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\DATA\"/>
    </mc:Choice>
  </mc:AlternateContent>
  <xr:revisionPtr revIDLastSave="0" documentId="13_ncr:1_{ABBB083C-856E-4DE1-A552-62F87B9C3034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Barang" sheetId="1" r:id="rId1"/>
    <sheet name="2024" sheetId="2" r:id="rId2"/>
    <sheet name="2025" sheetId="4" r:id="rId3"/>
    <sheet name="2026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01" i="5" l="1" a="1"/>
  <c r="G3001" i="5"/>
  <c r="E3001" i="5" a="1"/>
  <c r="E3001" i="5" s="1"/>
  <c r="D3001" i="5" a="1"/>
  <c r="D3001" i="5"/>
  <c r="B3001" i="5" a="1"/>
  <c r="B3001" i="5" s="1"/>
  <c r="G3000" i="5" a="1"/>
  <c r="G3000" i="5"/>
  <c r="E3000" i="5" a="1"/>
  <c r="E3000" i="5" s="1"/>
  <c r="D3000" i="5" a="1"/>
  <c r="D3000" i="5"/>
  <c r="B3000" i="5" a="1"/>
  <c r="B3000" i="5" s="1"/>
  <c r="G2999" i="5" a="1"/>
  <c r="G2999" i="5"/>
  <c r="E2999" i="5" a="1"/>
  <c r="E2999" i="5" s="1"/>
  <c r="D2999" i="5" a="1"/>
  <c r="D2999" i="5"/>
  <c r="B2999" i="5" a="1"/>
  <c r="B2999" i="5" s="1"/>
  <c r="G2998" i="5" a="1"/>
  <c r="G2998" i="5"/>
  <c r="E2998" i="5" a="1"/>
  <c r="E2998" i="5" s="1"/>
  <c r="D2998" i="5" a="1"/>
  <c r="D2998" i="5"/>
  <c r="B2998" i="5" a="1"/>
  <c r="B2998" i="5" s="1"/>
  <c r="G2997" i="5" a="1"/>
  <c r="G2997" i="5"/>
  <c r="E2997" i="5" a="1"/>
  <c r="E2997" i="5" s="1"/>
  <c r="D2997" i="5" a="1"/>
  <c r="D2997" i="5"/>
  <c r="B2997" i="5" a="1"/>
  <c r="B2997" i="5" s="1"/>
  <c r="G2996" i="5" a="1"/>
  <c r="G2996" i="5"/>
  <c r="E2996" i="5" a="1"/>
  <c r="E2996" i="5" s="1"/>
  <c r="D2996" i="5" a="1"/>
  <c r="D2996" i="5"/>
  <c r="B2996" i="5" a="1"/>
  <c r="B2996" i="5" s="1"/>
  <c r="G2995" i="5" a="1"/>
  <c r="G2995" i="5"/>
  <c r="E2995" i="5" a="1"/>
  <c r="E2995" i="5" s="1"/>
  <c r="D2995" i="5" a="1"/>
  <c r="D2995" i="5"/>
  <c r="B2995" i="5" a="1"/>
  <c r="B2995" i="5" s="1"/>
  <c r="G2994" i="5" a="1"/>
  <c r="G2994" i="5"/>
  <c r="E2994" i="5" a="1"/>
  <c r="E2994" i="5" s="1"/>
  <c r="D2994" i="5" a="1"/>
  <c r="D2994" i="5"/>
  <c r="B2994" i="5" a="1"/>
  <c r="B2994" i="5" s="1"/>
  <c r="G2993" i="5" a="1"/>
  <c r="G2993" i="5"/>
  <c r="E2993" i="5" a="1"/>
  <c r="E2993" i="5" s="1"/>
  <c r="D2993" i="5" a="1"/>
  <c r="D2993" i="5"/>
  <c r="B2993" i="5" a="1"/>
  <c r="B2993" i="5" s="1"/>
  <c r="G2992" i="5" a="1"/>
  <c r="G2992" i="5"/>
  <c r="E2992" i="5" a="1"/>
  <c r="E2992" i="5" s="1"/>
  <c r="D2992" i="5" a="1"/>
  <c r="D2992" i="5"/>
  <c r="B2992" i="5" a="1"/>
  <c r="B2992" i="5" s="1"/>
  <c r="G2991" i="5" a="1"/>
  <c r="G2991" i="5"/>
  <c r="E2991" i="5" a="1"/>
  <c r="E2991" i="5" s="1"/>
  <c r="D2991" i="5" a="1"/>
  <c r="D2991" i="5"/>
  <c r="B2991" i="5" a="1"/>
  <c r="B2991" i="5" s="1"/>
  <c r="G2990" i="5" a="1"/>
  <c r="G2990" i="5"/>
  <c r="E2990" i="5" a="1"/>
  <c r="E2990" i="5" s="1"/>
  <c r="D2990" i="5" a="1"/>
  <c r="D2990" i="5"/>
  <c r="B2990" i="5" a="1"/>
  <c r="B2990" i="5" s="1"/>
  <c r="G2989" i="5" a="1"/>
  <c r="G2989" i="5"/>
  <c r="E2989" i="5" a="1"/>
  <c r="E2989" i="5" s="1"/>
  <c r="D2989" i="5" a="1"/>
  <c r="D2989" i="5"/>
  <c r="B2989" i="5" a="1"/>
  <c r="B2989" i="5" s="1"/>
  <c r="G2988" i="5" a="1"/>
  <c r="G2988" i="5"/>
  <c r="E2988" i="5" a="1"/>
  <c r="E2988" i="5" s="1"/>
  <c r="D2988" i="5" a="1"/>
  <c r="D2988" i="5"/>
  <c r="B2988" i="5" a="1"/>
  <c r="B2988" i="5" s="1"/>
  <c r="G2987" i="5" a="1"/>
  <c r="G2987" i="5"/>
  <c r="E2987" i="5" a="1"/>
  <c r="E2987" i="5" s="1"/>
  <c r="D2987" i="5" a="1"/>
  <c r="D2987" i="5"/>
  <c r="B2987" i="5" a="1"/>
  <c r="B2987" i="5" s="1"/>
  <c r="G2986" i="5" a="1"/>
  <c r="G2986" i="5" s="1"/>
  <c r="E2986" i="5" a="1"/>
  <c r="E2986" i="5" s="1"/>
  <c r="D2986" i="5" a="1"/>
  <c r="D2986" i="5"/>
  <c r="B2986" i="5" a="1"/>
  <c r="B2986" i="5" s="1"/>
  <c r="G2985" i="5" a="1"/>
  <c r="G2985" i="5" s="1"/>
  <c r="E2985" i="5" a="1"/>
  <c r="E2985" i="5" s="1"/>
  <c r="D2985" i="5" a="1"/>
  <c r="D2985" i="5"/>
  <c r="B2985" i="5" a="1"/>
  <c r="B2985" i="5" s="1"/>
  <c r="G2984" i="5" a="1"/>
  <c r="G2984" i="5" s="1"/>
  <c r="E2984" i="5" a="1"/>
  <c r="E2984" i="5" s="1"/>
  <c r="D2984" i="5" a="1"/>
  <c r="D2984" i="5"/>
  <c r="B2984" i="5" a="1"/>
  <c r="B2984" i="5" s="1"/>
  <c r="G2983" i="5" a="1"/>
  <c r="G2983" i="5" s="1"/>
  <c r="E2983" i="5" a="1"/>
  <c r="E2983" i="5" s="1"/>
  <c r="D2983" i="5" a="1"/>
  <c r="D2983" i="5"/>
  <c r="B2983" i="5" a="1"/>
  <c r="B2983" i="5" s="1"/>
  <c r="G2982" i="5" a="1"/>
  <c r="G2982" i="5" s="1"/>
  <c r="E2982" i="5" a="1"/>
  <c r="E2982" i="5" s="1"/>
  <c r="D2982" i="5" a="1"/>
  <c r="D2982" i="5"/>
  <c r="B2982" i="5" a="1"/>
  <c r="B2982" i="5" s="1"/>
  <c r="G2981" i="5" a="1"/>
  <c r="G2981" i="5" s="1"/>
  <c r="E2981" i="5" a="1"/>
  <c r="E2981" i="5" s="1"/>
  <c r="D2981" i="5" a="1"/>
  <c r="D2981" i="5"/>
  <c r="B2981" i="5" a="1"/>
  <c r="B2981" i="5" s="1"/>
  <c r="G2980" i="5" a="1"/>
  <c r="G2980" i="5" s="1"/>
  <c r="E2980" i="5" a="1"/>
  <c r="E2980" i="5" s="1"/>
  <c r="D2980" i="5" a="1"/>
  <c r="D2980" i="5"/>
  <c r="B2980" i="5" a="1"/>
  <c r="B2980" i="5" s="1"/>
  <c r="G2979" i="5" a="1"/>
  <c r="G2979" i="5" s="1"/>
  <c r="E2979" i="5" a="1"/>
  <c r="E2979" i="5" s="1"/>
  <c r="D2979" i="5" a="1"/>
  <c r="D2979" i="5"/>
  <c r="B2979" i="5" a="1"/>
  <c r="B2979" i="5" s="1"/>
  <c r="G2978" i="5" a="1"/>
  <c r="G2978" i="5" s="1"/>
  <c r="E2978" i="5" a="1"/>
  <c r="E2978" i="5" s="1"/>
  <c r="D2978" i="5" a="1"/>
  <c r="D2978" i="5"/>
  <c r="B2978" i="5" a="1"/>
  <c r="B2978" i="5" s="1"/>
  <c r="G2977" i="5" a="1"/>
  <c r="G2977" i="5" s="1"/>
  <c r="E2977" i="5" a="1"/>
  <c r="E2977" i="5" s="1"/>
  <c r="D2977" i="5" a="1"/>
  <c r="D2977" i="5"/>
  <c r="B2977" i="5" a="1"/>
  <c r="B2977" i="5" s="1"/>
  <c r="G2976" i="5" a="1"/>
  <c r="G2976" i="5" s="1"/>
  <c r="E2976" i="5" a="1"/>
  <c r="E2976" i="5" s="1"/>
  <c r="D2976" i="5" a="1"/>
  <c r="D2976" i="5"/>
  <c r="B2976" i="5" a="1"/>
  <c r="B2976" i="5" s="1"/>
  <c r="G2975" i="5" a="1"/>
  <c r="G2975" i="5" s="1"/>
  <c r="E2975" i="5" a="1"/>
  <c r="E2975" i="5" s="1"/>
  <c r="D2975" i="5" a="1"/>
  <c r="D2975" i="5"/>
  <c r="B2975" i="5" a="1"/>
  <c r="B2975" i="5" s="1"/>
  <c r="G2974" i="5" a="1"/>
  <c r="G2974" i="5" s="1"/>
  <c r="E2974" i="5" a="1"/>
  <c r="E2974" i="5" s="1"/>
  <c r="D2974" i="5" a="1"/>
  <c r="D2974" i="5"/>
  <c r="B2974" i="5" a="1"/>
  <c r="B2974" i="5" s="1"/>
  <c r="G2973" i="5" a="1"/>
  <c r="G2973" i="5" s="1"/>
  <c r="E2973" i="5" a="1"/>
  <c r="E2973" i="5" s="1"/>
  <c r="D2973" i="5" a="1"/>
  <c r="D2973" i="5"/>
  <c r="B2973" i="5" a="1"/>
  <c r="B2973" i="5" s="1"/>
  <c r="G2972" i="5" a="1"/>
  <c r="G2972" i="5" s="1"/>
  <c r="E2972" i="5" a="1"/>
  <c r="E2972" i="5" s="1"/>
  <c r="D2972" i="5" a="1"/>
  <c r="D2972" i="5"/>
  <c r="B2972" i="5" a="1"/>
  <c r="B2972" i="5" s="1"/>
  <c r="G2971" i="5" a="1"/>
  <c r="G2971" i="5" s="1"/>
  <c r="E2971" i="5" a="1"/>
  <c r="E2971" i="5" s="1"/>
  <c r="D2971" i="5" a="1"/>
  <c r="D2971" i="5"/>
  <c r="B2971" i="5" a="1"/>
  <c r="B2971" i="5" s="1"/>
  <c r="G2970" i="5" a="1"/>
  <c r="G2970" i="5" s="1"/>
  <c r="E2970" i="5" a="1"/>
  <c r="E2970" i="5" s="1"/>
  <c r="D2970" i="5" a="1"/>
  <c r="D2970" i="5"/>
  <c r="B2970" i="5" a="1"/>
  <c r="B2970" i="5" s="1"/>
  <c r="G2969" i="5" a="1"/>
  <c r="G2969" i="5" s="1"/>
  <c r="E2969" i="5" a="1"/>
  <c r="E2969" i="5" s="1"/>
  <c r="D2969" i="5" a="1"/>
  <c r="D2969" i="5"/>
  <c r="B2969" i="5" a="1"/>
  <c r="B2969" i="5" s="1"/>
  <c r="G2968" i="5" a="1"/>
  <c r="G2968" i="5" s="1"/>
  <c r="E2968" i="5" a="1"/>
  <c r="E2968" i="5" s="1"/>
  <c r="D2968" i="5" a="1"/>
  <c r="D2968" i="5"/>
  <c r="B2968" i="5" a="1"/>
  <c r="B2968" i="5" s="1"/>
  <c r="G2967" i="5" a="1"/>
  <c r="G2967" i="5" s="1"/>
  <c r="E2967" i="5" a="1"/>
  <c r="E2967" i="5" s="1"/>
  <c r="D2967" i="5" a="1"/>
  <c r="D2967" i="5"/>
  <c r="B2967" i="5" a="1"/>
  <c r="B2967" i="5" s="1"/>
  <c r="G2966" i="5" a="1"/>
  <c r="G2966" i="5" s="1"/>
  <c r="E2966" i="5" a="1"/>
  <c r="E2966" i="5" s="1"/>
  <c r="D2966" i="5" a="1"/>
  <c r="D2966" i="5"/>
  <c r="B2966" i="5" a="1"/>
  <c r="B2966" i="5" s="1"/>
  <c r="G2965" i="5" a="1"/>
  <c r="G2965" i="5" s="1"/>
  <c r="E2965" i="5" a="1"/>
  <c r="E2965" i="5" s="1"/>
  <c r="D2965" i="5" a="1"/>
  <c r="D2965" i="5"/>
  <c r="B2965" i="5" a="1"/>
  <c r="B2965" i="5" s="1"/>
  <c r="G2964" i="5" a="1"/>
  <c r="G2964" i="5" s="1"/>
  <c r="E2964" i="5" a="1"/>
  <c r="E2964" i="5" s="1"/>
  <c r="D2964" i="5" a="1"/>
  <c r="D2964" i="5"/>
  <c r="B2964" i="5" a="1"/>
  <c r="B2964" i="5" s="1"/>
  <c r="G2963" i="5" a="1"/>
  <c r="G2963" i="5" s="1"/>
  <c r="E2963" i="5" a="1"/>
  <c r="E2963" i="5" s="1"/>
  <c r="D2963" i="5" a="1"/>
  <c r="D2963" i="5"/>
  <c r="B2963" i="5" a="1"/>
  <c r="B2963" i="5" s="1"/>
  <c r="G2962" i="5" a="1"/>
  <c r="G2962" i="5" s="1"/>
  <c r="E2962" i="5" a="1"/>
  <c r="E2962" i="5" s="1"/>
  <c r="D2962" i="5" a="1"/>
  <c r="D2962" i="5"/>
  <c r="B2962" i="5" a="1"/>
  <c r="B2962" i="5" s="1"/>
  <c r="G2961" i="5" a="1"/>
  <c r="G2961" i="5" s="1"/>
  <c r="E2961" i="5" a="1"/>
  <c r="E2961" i="5" s="1"/>
  <c r="D2961" i="5" a="1"/>
  <c r="D2961" i="5"/>
  <c r="B2961" i="5" a="1"/>
  <c r="B2961" i="5" s="1"/>
  <c r="G2960" i="5" a="1"/>
  <c r="G2960" i="5" s="1"/>
  <c r="E2960" i="5" a="1"/>
  <c r="E2960" i="5" s="1"/>
  <c r="D2960" i="5" a="1"/>
  <c r="D2960" i="5"/>
  <c r="B2960" i="5" a="1"/>
  <c r="B2960" i="5" s="1"/>
  <c r="G2959" i="5" a="1"/>
  <c r="G2959" i="5" s="1"/>
  <c r="E2959" i="5" a="1"/>
  <c r="E2959" i="5" s="1"/>
  <c r="D2959" i="5" a="1"/>
  <c r="D2959" i="5"/>
  <c r="B2959" i="5" a="1"/>
  <c r="B2959" i="5" s="1"/>
  <c r="G2958" i="5" a="1"/>
  <c r="G2958" i="5" s="1"/>
  <c r="E2958" i="5" a="1"/>
  <c r="E2958" i="5" s="1"/>
  <c r="D2958" i="5" a="1"/>
  <c r="D2958" i="5"/>
  <c r="B2958" i="5" a="1"/>
  <c r="B2958" i="5" s="1"/>
  <c r="G2957" i="5" a="1"/>
  <c r="G2957" i="5" s="1"/>
  <c r="E2957" i="5" a="1"/>
  <c r="E2957" i="5" s="1"/>
  <c r="D2957" i="5" a="1"/>
  <c r="D2957" i="5"/>
  <c r="B2957" i="5" a="1"/>
  <c r="B2957" i="5" s="1"/>
  <c r="G2956" i="5" a="1"/>
  <c r="G2956" i="5" s="1"/>
  <c r="E2956" i="5" a="1"/>
  <c r="E2956" i="5" s="1"/>
  <c r="D2956" i="5" a="1"/>
  <c r="D2956" i="5"/>
  <c r="B2956" i="5" a="1"/>
  <c r="B2956" i="5" s="1"/>
  <c r="G2955" i="5" a="1"/>
  <c r="G2955" i="5" s="1"/>
  <c r="E2955" i="5" a="1"/>
  <c r="E2955" i="5" s="1"/>
  <c r="D2955" i="5" a="1"/>
  <c r="D2955" i="5"/>
  <c r="B2955" i="5" a="1"/>
  <c r="B2955" i="5" s="1"/>
  <c r="G2954" i="5" a="1"/>
  <c r="G2954" i="5" s="1"/>
  <c r="E2954" i="5" a="1"/>
  <c r="E2954" i="5" s="1"/>
  <c r="D2954" i="5" a="1"/>
  <c r="D2954" i="5"/>
  <c r="B2954" i="5" a="1"/>
  <c r="B2954" i="5" s="1"/>
  <c r="G2953" i="5" a="1"/>
  <c r="G2953" i="5" s="1"/>
  <c r="E2953" i="5" a="1"/>
  <c r="E2953" i="5" s="1"/>
  <c r="D2953" i="5" a="1"/>
  <c r="D2953" i="5"/>
  <c r="B2953" i="5" a="1"/>
  <c r="B2953" i="5" s="1"/>
  <c r="G2952" i="5" a="1"/>
  <c r="G2952" i="5" s="1"/>
  <c r="E2952" i="5" a="1"/>
  <c r="E2952" i="5" s="1"/>
  <c r="D2952" i="5" a="1"/>
  <c r="D2952" i="5"/>
  <c r="B2952" i="5" a="1"/>
  <c r="B2952" i="5" s="1"/>
  <c r="G2951" i="5" a="1"/>
  <c r="G2951" i="5" s="1"/>
  <c r="E2951" i="5" a="1"/>
  <c r="E2951" i="5" s="1"/>
  <c r="D2951" i="5" a="1"/>
  <c r="D2951" i="5"/>
  <c r="B2951" i="5" a="1"/>
  <c r="B2951" i="5" s="1"/>
  <c r="G2950" i="5" a="1"/>
  <c r="G2950" i="5" s="1"/>
  <c r="E2950" i="5" a="1"/>
  <c r="E2950" i="5" s="1"/>
  <c r="D2950" i="5" a="1"/>
  <c r="D2950" i="5"/>
  <c r="B2950" i="5" a="1"/>
  <c r="B2950" i="5" s="1"/>
  <c r="G2949" i="5" a="1"/>
  <c r="G2949" i="5" s="1"/>
  <c r="E2949" i="5" a="1"/>
  <c r="E2949" i="5" s="1"/>
  <c r="D2949" i="5" a="1"/>
  <c r="D2949" i="5"/>
  <c r="B2949" i="5" a="1"/>
  <c r="B2949" i="5" s="1"/>
  <c r="G2948" i="5" a="1"/>
  <c r="G2948" i="5" s="1"/>
  <c r="E2948" i="5" a="1"/>
  <c r="E2948" i="5" s="1"/>
  <c r="D2948" i="5" a="1"/>
  <c r="D2948" i="5"/>
  <c r="B2948" i="5" a="1"/>
  <c r="B2948" i="5" s="1"/>
  <c r="G2947" i="5" a="1"/>
  <c r="G2947" i="5" s="1"/>
  <c r="E2947" i="5" a="1"/>
  <c r="E2947" i="5" s="1"/>
  <c r="D2947" i="5" a="1"/>
  <c r="D2947" i="5"/>
  <c r="B2947" i="5" a="1"/>
  <c r="B2947" i="5" s="1"/>
  <c r="G2946" i="5" a="1"/>
  <c r="G2946" i="5"/>
  <c r="E2946" i="5" a="1"/>
  <c r="E2946" i="5" s="1"/>
  <c r="D2946" i="5" a="1"/>
  <c r="D2946" i="5"/>
  <c r="B2946" i="5" a="1"/>
  <c r="B2946" i="5" s="1"/>
  <c r="G2945" i="5" a="1"/>
  <c r="G2945" i="5" s="1"/>
  <c r="E2945" i="5" a="1"/>
  <c r="E2945" i="5" s="1"/>
  <c r="D2945" i="5" a="1"/>
  <c r="D2945" i="5"/>
  <c r="B2945" i="5" a="1"/>
  <c r="B2945" i="5" s="1"/>
  <c r="G2944" i="5" a="1"/>
  <c r="G2944" i="5" s="1"/>
  <c r="E2944" i="5" a="1"/>
  <c r="E2944" i="5" s="1"/>
  <c r="D2944" i="5" a="1"/>
  <c r="D2944" i="5"/>
  <c r="B2944" i="5" a="1"/>
  <c r="B2944" i="5" s="1"/>
  <c r="G2943" i="5" a="1"/>
  <c r="G2943" i="5" s="1"/>
  <c r="E2943" i="5" a="1"/>
  <c r="E2943" i="5" s="1"/>
  <c r="D2943" i="5" a="1"/>
  <c r="D2943" i="5" s="1"/>
  <c r="B2943" i="5" a="1"/>
  <c r="B2943" i="5" s="1"/>
  <c r="G2942" i="5" a="1"/>
  <c r="G2942" i="5"/>
  <c r="E2942" i="5" a="1"/>
  <c r="E2942" i="5" s="1"/>
  <c r="D2942" i="5" a="1"/>
  <c r="D2942" i="5"/>
  <c r="B2942" i="5" a="1"/>
  <c r="B2942" i="5" s="1"/>
  <c r="G2941" i="5" a="1"/>
  <c r="G2941" i="5" s="1"/>
  <c r="E2941" i="5" a="1"/>
  <c r="E2941" i="5" s="1"/>
  <c r="D2941" i="5" a="1"/>
  <c r="D2941" i="5"/>
  <c r="B2941" i="5" a="1"/>
  <c r="B2941" i="5" s="1"/>
  <c r="G2940" i="5" a="1"/>
  <c r="G2940" i="5"/>
  <c r="E2940" i="5" a="1"/>
  <c r="E2940" i="5" s="1"/>
  <c r="D2940" i="5" a="1"/>
  <c r="D2940" i="5"/>
  <c r="B2940" i="5" a="1"/>
  <c r="B2940" i="5" s="1"/>
  <c r="G2939" i="5" a="1"/>
  <c r="G2939" i="5" s="1"/>
  <c r="E2939" i="5" a="1"/>
  <c r="E2939" i="5" s="1"/>
  <c r="D2939" i="5" a="1"/>
  <c r="D2939" i="5"/>
  <c r="B2939" i="5" a="1"/>
  <c r="B2939" i="5" s="1"/>
  <c r="G2938" i="5" a="1"/>
  <c r="G2938" i="5"/>
  <c r="E2938" i="5" a="1"/>
  <c r="E2938" i="5" s="1"/>
  <c r="D2938" i="5" a="1"/>
  <c r="D2938" i="5"/>
  <c r="B2938" i="5" a="1"/>
  <c r="B2938" i="5" s="1"/>
  <c r="G2937" i="5" a="1"/>
  <c r="G2937" i="5" s="1"/>
  <c r="E2937" i="5" a="1"/>
  <c r="E2937" i="5" s="1"/>
  <c r="D2937" i="5" a="1"/>
  <c r="D2937" i="5"/>
  <c r="B2937" i="5" a="1"/>
  <c r="B2937" i="5" s="1"/>
  <c r="G2936" i="5" a="1"/>
  <c r="G2936" i="5" s="1"/>
  <c r="E2936" i="5" a="1"/>
  <c r="E2936" i="5" s="1"/>
  <c r="D2936" i="5" a="1"/>
  <c r="D2936" i="5"/>
  <c r="B2936" i="5" a="1"/>
  <c r="B2936" i="5" s="1"/>
  <c r="G2935" i="5" a="1"/>
  <c r="G2935" i="5" s="1"/>
  <c r="E2935" i="5" a="1"/>
  <c r="E2935" i="5" s="1"/>
  <c r="D2935" i="5" a="1"/>
  <c r="D2935" i="5" s="1"/>
  <c r="B2935" i="5" a="1"/>
  <c r="B2935" i="5" s="1"/>
  <c r="G2934" i="5" a="1"/>
  <c r="G2934" i="5"/>
  <c r="E2934" i="5" a="1"/>
  <c r="E2934" i="5" s="1"/>
  <c r="D2934" i="5" a="1"/>
  <c r="D2934" i="5"/>
  <c r="B2934" i="5" a="1"/>
  <c r="B2934" i="5" s="1"/>
  <c r="G2933" i="5" a="1"/>
  <c r="G2933" i="5" s="1"/>
  <c r="E2933" i="5" a="1"/>
  <c r="E2933" i="5" s="1"/>
  <c r="D2933" i="5" a="1"/>
  <c r="D2933" i="5"/>
  <c r="B2933" i="5" a="1"/>
  <c r="B2933" i="5" s="1"/>
  <c r="G2932" i="5" a="1"/>
  <c r="G2932" i="5"/>
  <c r="E2932" i="5" a="1"/>
  <c r="E2932" i="5" s="1"/>
  <c r="D2932" i="5" a="1"/>
  <c r="D2932" i="5"/>
  <c r="B2932" i="5" a="1"/>
  <c r="B2932" i="5" s="1"/>
  <c r="G2931" i="5" a="1"/>
  <c r="G2931" i="5" s="1"/>
  <c r="E2931" i="5" a="1"/>
  <c r="E2931" i="5" s="1"/>
  <c r="D2931" i="5" a="1"/>
  <c r="D2931" i="5"/>
  <c r="B2931" i="5" a="1"/>
  <c r="B2931" i="5" s="1"/>
  <c r="G2930" i="5" a="1"/>
  <c r="G2930" i="5"/>
  <c r="E2930" i="5" a="1"/>
  <c r="E2930" i="5" s="1"/>
  <c r="D2930" i="5" a="1"/>
  <c r="D2930" i="5"/>
  <c r="B2930" i="5" a="1"/>
  <c r="B2930" i="5" s="1"/>
  <c r="G2929" i="5" a="1"/>
  <c r="G2929" i="5" s="1"/>
  <c r="E2929" i="5" a="1"/>
  <c r="E2929" i="5" s="1"/>
  <c r="D2929" i="5" a="1"/>
  <c r="D2929" i="5"/>
  <c r="B2929" i="5" a="1"/>
  <c r="B2929" i="5" s="1"/>
  <c r="G2928" i="5" a="1"/>
  <c r="G2928" i="5" s="1"/>
  <c r="E2928" i="5" a="1"/>
  <c r="E2928" i="5" s="1"/>
  <c r="D2928" i="5" a="1"/>
  <c r="D2928" i="5"/>
  <c r="B2928" i="5" a="1"/>
  <c r="B2928" i="5" s="1"/>
  <c r="G2927" i="5" a="1"/>
  <c r="G2927" i="5" s="1"/>
  <c r="E2927" i="5" a="1"/>
  <c r="E2927" i="5" s="1"/>
  <c r="D2927" i="5" a="1"/>
  <c r="D2927" i="5" s="1"/>
  <c r="B2927" i="5" a="1"/>
  <c r="B2927" i="5" s="1"/>
  <c r="G2926" i="5" a="1"/>
  <c r="G2926" i="5"/>
  <c r="E2926" i="5" a="1"/>
  <c r="E2926" i="5" s="1"/>
  <c r="D2926" i="5" a="1"/>
  <c r="D2926" i="5"/>
  <c r="B2926" i="5" a="1"/>
  <c r="B2926" i="5" s="1"/>
  <c r="G2925" i="5" a="1"/>
  <c r="G2925" i="5" s="1"/>
  <c r="E2925" i="5" a="1"/>
  <c r="E2925" i="5" s="1"/>
  <c r="D2925" i="5" a="1"/>
  <c r="D2925" i="5"/>
  <c r="B2925" i="5" a="1"/>
  <c r="B2925" i="5" s="1"/>
  <c r="G2924" i="5" a="1"/>
  <c r="G2924" i="5"/>
  <c r="E2924" i="5" a="1"/>
  <c r="E2924" i="5" s="1"/>
  <c r="D2924" i="5" a="1"/>
  <c r="D2924" i="5"/>
  <c r="B2924" i="5" a="1"/>
  <c r="B2924" i="5" s="1"/>
  <c r="G2923" i="5" a="1"/>
  <c r="G2923" i="5" s="1"/>
  <c r="E2923" i="5" a="1"/>
  <c r="E2923" i="5" s="1"/>
  <c r="D2923" i="5" a="1"/>
  <c r="D2923" i="5"/>
  <c r="B2923" i="5" a="1"/>
  <c r="B2923" i="5" s="1"/>
  <c r="G2922" i="5" a="1"/>
  <c r="G2922" i="5"/>
  <c r="E2922" i="5" a="1"/>
  <c r="E2922" i="5" s="1"/>
  <c r="D2922" i="5" a="1"/>
  <c r="D2922" i="5"/>
  <c r="B2922" i="5" a="1"/>
  <c r="B2922" i="5" s="1"/>
  <c r="G2921" i="5" a="1"/>
  <c r="G2921" i="5" s="1"/>
  <c r="E2921" i="5" a="1"/>
  <c r="E2921" i="5" s="1"/>
  <c r="D2921" i="5" a="1"/>
  <c r="D2921" i="5"/>
  <c r="B2921" i="5" a="1"/>
  <c r="B2921" i="5" s="1"/>
  <c r="G2920" i="5" a="1"/>
  <c r="G2920" i="5" s="1"/>
  <c r="E2920" i="5" a="1"/>
  <c r="E2920" i="5" s="1"/>
  <c r="D2920" i="5" a="1"/>
  <c r="D2920" i="5"/>
  <c r="B2920" i="5" a="1"/>
  <c r="B2920" i="5" s="1"/>
  <c r="G2919" i="5" a="1"/>
  <c r="G2919" i="5" s="1"/>
  <c r="E2919" i="5" a="1"/>
  <c r="E2919" i="5" s="1"/>
  <c r="D2919" i="5" a="1"/>
  <c r="D2919" i="5" s="1"/>
  <c r="B2919" i="5" a="1"/>
  <c r="B2919" i="5" s="1"/>
  <c r="G2918" i="5" a="1"/>
  <c r="G2918" i="5"/>
  <c r="E2918" i="5" a="1"/>
  <c r="E2918" i="5" s="1"/>
  <c r="D2918" i="5" a="1"/>
  <c r="D2918" i="5"/>
  <c r="B2918" i="5" a="1"/>
  <c r="B2918" i="5" s="1"/>
  <c r="G2917" i="5" a="1"/>
  <c r="G2917" i="5" s="1"/>
  <c r="E2917" i="5" a="1"/>
  <c r="E2917" i="5" s="1"/>
  <c r="D2917" i="5" a="1"/>
  <c r="D2917" i="5"/>
  <c r="B2917" i="5" a="1"/>
  <c r="B2917" i="5" s="1"/>
  <c r="G2916" i="5" a="1"/>
  <c r="G2916" i="5"/>
  <c r="E2916" i="5" a="1"/>
  <c r="E2916" i="5" s="1"/>
  <c r="D2916" i="5" a="1"/>
  <c r="D2916" i="5"/>
  <c r="B2916" i="5" a="1"/>
  <c r="B2916" i="5" s="1"/>
  <c r="G2915" i="5" a="1"/>
  <c r="G2915" i="5" s="1"/>
  <c r="E2915" i="5" a="1"/>
  <c r="E2915" i="5" s="1"/>
  <c r="D2915" i="5" a="1"/>
  <c r="D2915" i="5"/>
  <c r="B2915" i="5" a="1"/>
  <c r="B2915" i="5" s="1"/>
  <c r="G2914" i="5" a="1"/>
  <c r="G2914" i="5"/>
  <c r="E2914" i="5" a="1"/>
  <c r="E2914" i="5" s="1"/>
  <c r="D2914" i="5" a="1"/>
  <c r="D2914" i="5"/>
  <c r="B2914" i="5" a="1"/>
  <c r="B2914" i="5" s="1"/>
  <c r="G2913" i="5" a="1"/>
  <c r="G2913" i="5" s="1"/>
  <c r="E2913" i="5" a="1"/>
  <c r="E2913" i="5" s="1"/>
  <c r="D2913" i="5" a="1"/>
  <c r="D2913" i="5"/>
  <c r="B2913" i="5" a="1"/>
  <c r="B2913" i="5" s="1"/>
  <c r="G2912" i="5" a="1"/>
  <c r="G2912" i="5" s="1"/>
  <c r="E2912" i="5" a="1"/>
  <c r="E2912" i="5" s="1"/>
  <c r="D2912" i="5" a="1"/>
  <c r="D2912" i="5"/>
  <c r="B2912" i="5" a="1"/>
  <c r="B2912" i="5" s="1"/>
  <c r="G2911" i="5" a="1"/>
  <c r="G2911" i="5" s="1"/>
  <c r="E2911" i="5" a="1"/>
  <c r="E2911" i="5" s="1"/>
  <c r="D2911" i="5" a="1"/>
  <c r="D2911" i="5" s="1"/>
  <c r="B2911" i="5" a="1"/>
  <c r="B2911" i="5" s="1"/>
  <c r="G2910" i="5" a="1"/>
  <c r="G2910" i="5"/>
  <c r="E2910" i="5" a="1"/>
  <c r="E2910" i="5" s="1"/>
  <c r="D2910" i="5" a="1"/>
  <c r="D2910" i="5"/>
  <c r="B2910" i="5" a="1"/>
  <c r="B2910" i="5" s="1"/>
  <c r="G2909" i="5" a="1"/>
  <c r="G2909" i="5" s="1"/>
  <c r="E2909" i="5" a="1"/>
  <c r="E2909" i="5" s="1"/>
  <c r="D2909" i="5" a="1"/>
  <c r="D2909" i="5"/>
  <c r="B2909" i="5" a="1"/>
  <c r="B2909" i="5" s="1"/>
  <c r="G2908" i="5" a="1"/>
  <c r="G2908" i="5"/>
  <c r="E2908" i="5" a="1"/>
  <c r="E2908" i="5" s="1"/>
  <c r="D2908" i="5" a="1"/>
  <c r="D2908" i="5"/>
  <c r="B2908" i="5" a="1"/>
  <c r="B2908" i="5" s="1"/>
  <c r="G2907" i="5" a="1"/>
  <c r="G2907" i="5" s="1"/>
  <c r="E2907" i="5" a="1"/>
  <c r="E2907" i="5" s="1"/>
  <c r="D2907" i="5" a="1"/>
  <c r="D2907" i="5"/>
  <c r="B2907" i="5" a="1"/>
  <c r="B2907" i="5" s="1"/>
  <c r="G2906" i="5" a="1"/>
  <c r="G2906" i="5"/>
  <c r="E2906" i="5" a="1"/>
  <c r="E2906" i="5" s="1"/>
  <c r="D2906" i="5" a="1"/>
  <c r="D2906" i="5"/>
  <c r="B2906" i="5" a="1"/>
  <c r="B2906" i="5" s="1"/>
  <c r="G2905" i="5" a="1"/>
  <c r="G2905" i="5" s="1"/>
  <c r="E2905" i="5" a="1"/>
  <c r="E2905" i="5" s="1"/>
  <c r="D2905" i="5" a="1"/>
  <c r="D2905" i="5"/>
  <c r="B2905" i="5" a="1"/>
  <c r="B2905" i="5" s="1"/>
  <c r="G2904" i="5" a="1"/>
  <c r="G2904" i="5" s="1"/>
  <c r="E2904" i="5" a="1"/>
  <c r="E2904" i="5" s="1"/>
  <c r="D2904" i="5" a="1"/>
  <c r="D2904" i="5"/>
  <c r="B2904" i="5" a="1"/>
  <c r="B2904" i="5" s="1"/>
  <c r="G2903" i="5" a="1"/>
  <c r="G2903" i="5" s="1"/>
  <c r="E2903" i="5" a="1"/>
  <c r="E2903" i="5" s="1"/>
  <c r="D2903" i="5" a="1"/>
  <c r="D2903" i="5" s="1"/>
  <c r="B2903" i="5" a="1"/>
  <c r="B2903" i="5" s="1"/>
  <c r="G2902" i="5" a="1"/>
  <c r="G2902" i="5"/>
  <c r="E2902" i="5" a="1"/>
  <c r="E2902" i="5" s="1"/>
  <c r="D2902" i="5" a="1"/>
  <c r="D2902" i="5"/>
  <c r="B2902" i="5" a="1"/>
  <c r="B2902" i="5" s="1"/>
  <c r="G2901" i="5" a="1"/>
  <c r="G2901" i="5" s="1"/>
  <c r="E2901" i="5" a="1"/>
  <c r="E2901" i="5" s="1"/>
  <c r="D2901" i="5" a="1"/>
  <c r="D2901" i="5"/>
  <c r="B2901" i="5" a="1"/>
  <c r="B2901" i="5" s="1"/>
  <c r="G2900" i="5" a="1"/>
  <c r="G2900" i="5"/>
  <c r="E2900" i="5" a="1"/>
  <c r="E2900" i="5" s="1"/>
  <c r="D2900" i="5" a="1"/>
  <c r="D2900" i="5"/>
  <c r="B2900" i="5" a="1"/>
  <c r="B2900" i="5" s="1"/>
  <c r="G2899" i="5" a="1"/>
  <c r="G2899" i="5" s="1"/>
  <c r="E2899" i="5" a="1"/>
  <c r="E2899" i="5" s="1"/>
  <c r="D2899" i="5" a="1"/>
  <c r="D2899" i="5"/>
  <c r="B2899" i="5" a="1"/>
  <c r="B2899" i="5" s="1"/>
  <c r="G2898" i="5" a="1"/>
  <c r="G2898" i="5"/>
  <c r="E2898" i="5" a="1"/>
  <c r="E2898" i="5" s="1"/>
  <c r="D2898" i="5" a="1"/>
  <c r="D2898" i="5"/>
  <c r="B2898" i="5" a="1"/>
  <c r="B2898" i="5" s="1"/>
  <c r="G2897" i="5" a="1"/>
  <c r="G2897" i="5" s="1"/>
  <c r="E2897" i="5" a="1"/>
  <c r="E2897" i="5" s="1"/>
  <c r="D2897" i="5" a="1"/>
  <c r="D2897" i="5"/>
  <c r="B2897" i="5" a="1"/>
  <c r="B2897" i="5" s="1"/>
  <c r="G2896" i="5" a="1"/>
  <c r="G2896" i="5" s="1"/>
  <c r="E2896" i="5" a="1"/>
  <c r="E2896" i="5" s="1"/>
  <c r="D2896" i="5" a="1"/>
  <c r="D2896" i="5"/>
  <c r="B2896" i="5" a="1"/>
  <c r="B2896" i="5" s="1"/>
  <c r="G2895" i="5" a="1"/>
  <c r="G2895" i="5" s="1"/>
  <c r="E2895" i="5" a="1"/>
  <c r="E2895" i="5" s="1"/>
  <c r="D2895" i="5" a="1"/>
  <c r="D2895" i="5" s="1"/>
  <c r="B2895" i="5" a="1"/>
  <c r="B2895" i="5" s="1"/>
  <c r="G2894" i="5" a="1"/>
  <c r="G2894" i="5"/>
  <c r="E2894" i="5" a="1"/>
  <c r="E2894" i="5" s="1"/>
  <c r="D2894" i="5" a="1"/>
  <c r="D2894" i="5"/>
  <c r="B2894" i="5" a="1"/>
  <c r="B2894" i="5" s="1"/>
  <c r="G2893" i="5" a="1"/>
  <c r="G2893" i="5" s="1"/>
  <c r="E2893" i="5" a="1"/>
  <c r="E2893" i="5" s="1"/>
  <c r="D2893" i="5" a="1"/>
  <c r="D2893" i="5"/>
  <c r="B2893" i="5" a="1"/>
  <c r="B2893" i="5" s="1"/>
  <c r="G2892" i="5" a="1"/>
  <c r="G2892" i="5"/>
  <c r="E2892" i="5" a="1"/>
  <c r="E2892" i="5" s="1"/>
  <c r="D2892" i="5" a="1"/>
  <c r="D2892" i="5"/>
  <c r="B2892" i="5" a="1"/>
  <c r="B2892" i="5" s="1"/>
  <c r="G2891" i="5" a="1"/>
  <c r="G2891" i="5" s="1"/>
  <c r="E2891" i="5" a="1"/>
  <c r="E2891" i="5" s="1"/>
  <c r="D2891" i="5" a="1"/>
  <c r="D2891" i="5"/>
  <c r="B2891" i="5" a="1"/>
  <c r="B2891" i="5" s="1"/>
  <c r="G2890" i="5" a="1"/>
  <c r="G2890" i="5"/>
  <c r="E2890" i="5" a="1"/>
  <c r="E2890" i="5" s="1"/>
  <c r="D2890" i="5" a="1"/>
  <c r="D2890" i="5"/>
  <c r="B2890" i="5" a="1"/>
  <c r="B2890" i="5" s="1"/>
  <c r="G2889" i="5" a="1"/>
  <c r="G2889" i="5" s="1"/>
  <c r="E2889" i="5" a="1"/>
  <c r="E2889" i="5" s="1"/>
  <c r="D2889" i="5" a="1"/>
  <c r="D2889" i="5"/>
  <c r="B2889" i="5" a="1"/>
  <c r="B2889" i="5" s="1"/>
  <c r="G2888" i="5" a="1"/>
  <c r="G2888" i="5" s="1"/>
  <c r="E2888" i="5" a="1"/>
  <c r="E2888" i="5" s="1"/>
  <c r="D2888" i="5" a="1"/>
  <c r="D2888" i="5"/>
  <c r="B2888" i="5" a="1"/>
  <c r="B2888" i="5" s="1"/>
  <c r="G2887" i="5" a="1"/>
  <c r="G2887" i="5" s="1"/>
  <c r="E2887" i="5" a="1"/>
  <c r="E2887" i="5" s="1"/>
  <c r="D2887" i="5" a="1"/>
  <c r="D2887" i="5" s="1"/>
  <c r="B2887" i="5" a="1"/>
  <c r="B2887" i="5" s="1"/>
  <c r="G2886" i="5" a="1"/>
  <c r="G2886" i="5"/>
  <c r="E2886" i="5" a="1"/>
  <c r="E2886" i="5" s="1"/>
  <c r="D2886" i="5" a="1"/>
  <c r="D2886" i="5"/>
  <c r="B2886" i="5" a="1"/>
  <c r="B2886" i="5" s="1"/>
  <c r="G2885" i="5" a="1"/>
  <c r="G2885" i="5" s="1"/>
  <c r="E2885" i="5" a="1"/>
  <c r="E2885" i="5" s="1"/>
  <c r="D2885" i="5" a="1"/>
  <c r="D2885" i="5"/>
  <c r="B2885" i="5" a="1"/>
  <c r="B2885" i="5" s="1"/>
  <c r="G2884" i="5" a="1"/>
  <c r="G2884" i="5"/>
  <c r="E2884" i="5" a="1"/>
  <c r="E2884" i="5" s="1"/>
  <c r="D2884" i="5" a="1"/>
  <c r="D2884" i="5"/>
  <c r="B2884" i="5" a="1"/>
  <c r="B2884" i="5" s="1"/>
  <c r="G2883" i="5" a="1"/>
  <c r="G2883" i="5" s="1"/>
  <c r="E2883" i="5" a="1"/>
  <c r="E2883" i="5" s="1"/>
  <c r="D2883" i="5" a="1"/>
  <c r="D2883" i="5"/>
  <c r="B2883" i="5" a="1"/>
  <c r="B2883" i="5" s="1"/>
  <c r="G2882" i="5" a="1"/>
  <c r="G2882" i="5"/>
  <c r="E2882" i="5" a="1"/>
  <c r="E2882" i="5" s="1"/>
  <c r="D2882" i="5" a="1"/>
  <c r="D2882" i="5"/>
  <c r="B2882" i="5" a="1"/>
  <c r="B2882" i="5" s="1"/>
  <c r="G2881" i="5" a="1"/>
  <c r="G2881" i="5" s="1"/>
  <c r="E2881" i="5" a="1"/>
  <c r="E2881" i="5" s="1"/>
  <c r="D2881" i="5" a="1"/>
  <c r="D2881" i="5"/>
  <c r="B2881" i="5" a="1"/>
  <c r="B2881" i="5" s="1"/>
  <c r="G2880" i="5" a="1"/>
  <c r="G2880" i="5" s="1"/>
  <c r="E2880" i="5" a="1"/>
  <c r="E2880" i="5" s="1"/>
  <c r="D2880" i="5" a="1"/>
  <c r="D2880" i="5"/>
  <c r="B2880" i="5" a="1"/>
  <c r="B2880" i="5" s="1"/>
  <c r="G2879" i="5" a="1"/>
  <c r="G2879" i="5" s="1"/>
  <c r="E2879" i="5" a="1"/>
  <c r="E2879" i="5" s="1"/>
  <c r="D2879" i="5" a="1"/>
  <c r="D2879" i="5" s="1"/>
  <c r="B2879" i="5" a="1"/>
  <c r="B2879" i="5" s="1"/>
  <c r="G2878" i="5" a="1"/>
  <c r="G2878" i="5"/>
  <c r="E2878" i="5" a="1"/>
  <c r="E2878" i="5" s="1"/>
  <c r="D2878" i="5" a="1"/>
  <c r="D2878" i="5"/>
  <c r="B2878" i="5" a="1"/>
  <c r="B2878" i="5" s="1"/>
  <c r="G2877" i="5" a="1"/>
  <c r="G2877" i="5" s="1"/>
  <c r="E2877" i="5" a="1"/>
  <c r="E2877" i="5" s="1"/>
  <c r="D2877" i="5" a="1"/>
  <c r="D2877" i="5"/>
  <c r="B2877" i="5" a="1"/>
  <c r="B2877" i="5" s="1"/>
  <c r="G2876" i="5" a="1"/>
  <c r="G2876" i="5"/>
  <c r="E2876" i="5" a="1"/>
  <c r="E2876" i="5" s="1"/>
  <c r="D2876" i="5" a="1"/>
  <c r="D2876" i="5"/>
  <c r="B2876" i="5" a="1"/>
  <c r="B2876" i="5" s="1"/>
  <c r="G2875" i="5" a="1"/>
  <c r="G2875" i="5" s="1"/>
  <c r="E2875" i="5" a="1"/>
  <c r="E2875" i="5" s="1"/>
  <c r="D2875" i="5" a="1"/>
  <c r="D2875" i="5"/>
  <c r="B2875" i="5" a="1"/>
  <c r="B2875" i="5" s="1"/>
  <c r="G2874" i="5" a="1"/>
  <c r="G2874" i="5"/>
  <c r="E2874" i="5" a="1"/>
  <c r="E2874" i="5" s="1"/>
  <c r="D2874" i="5" a="1"/>
  <c r="D2874" i="5"/>
  <c r="B2874" i="5" a="1"/>
  <c r="B2874" i="5" s="1"/>
  <c r="G2873" i="5" a="1"/>
  <c r="G2873" i="5" s="1"/>
  <c r="E2873" i="5" a="1"/>
  <c r="E2873" i="5" s="1"/>
  <c r="D2873" i="5" a="1"/>
  <c r="D2873" i="5"/>
  <c r="B2873" i="5" a="1"/>
  <c r="B2873" i="5" s="1"/>
  <c r="G2872" i="5" a="1"/>
  <c r="G2872" i="5" s="1"/>
  <c r="E2872" i="5" a="1"/>
  <c r="E2872" i="5" s="1"/>
  <c r="D2872" i="5" a="1"/>
  <c r="D2872" i="5"/>
  <c r="B2872" i="5" a="1"/>
  <c r="B2872" i="5" s="1"/>
  <c r="G2871" i="5" a="1"/>
  <c r="G2871" i="5" s="1"/>
  <c r="E2871" i="5" a="1"/>
  <c r="E2871" i="5" s="1"/>
  <c r="D2871" i="5" a="1"/>
  <c r="D2871" i="5" s="1"/>
  <c r="B2871" i="5" a="1"/>
  <c r="B2871" i="5" s="1"/>
  <c r="G2870" i="5" a="1"/>
  <c r="G2870" i="5"/>
  <c r="E2870" i="5" a="1"/>
  <c r="E2870" i="5" s="1"/>
  <c r="D2870" i="5" a="1"/>
  <c r="D2870" i="5"/>
  <c r="B2870" i="5" a="1"/>
  <c r="B2870" i="5" s="1"/>
  <c r="G2869" i="5" a="1"/>
  <c r="G2869" i="5" s="1"/>
  <c r="E2869" i="5" a="1"/>
  <c r="E2869" i="5" s="1"/>
  <c r="D2869" i="5" a="1"/>
  <c r="D2869" i="5"/>
  <c r="B2869" i="5" a="1"/>
  <c r="B2869" i="5" s="1"/>
  <c r="G2868" i="5" a="1"/>
  <c r="G2868" i="5"/>
  <c r="E2868" i="5" a="1"/>
  <c r="E2868" i="5" s="1"/>
  <c r="D2868" i="5" a="1"/>
  <c r="D2868" i="5"/>
  <c r="B2868" i="5" a="1"/>
  <c r="B2868" i="5" s="1"/>
  <c r="G2867" i="5" a="1"/>
  <c r="G2867" i="5" s="1"/>
  <c r="E2867" i="5" a="1"/>
  <c r="E2867" i="5" s="1"/>
  <c r="D2867" i="5" a="1"/>
  <c r="D2867" i="5"/>
  <c r="B2867" i="5" a="1"/>
  <c r="B2867" i="5" s="1"/>
  <c r="G2866" i="5" a="1"/>
  <c r="G2866" i="5"/>
  <c r="E2866" i="5" a="1"/>
  <c r="E2866" i="5" s="1"/>
  <c r="D2866" i="5" a="1"/>
  <c r="D2866" i="5"/>
  <c r="B2866" i="5" a="1"/>
  <c r="B2866" i="5" s="1"/>
  <c r="G2865" i="5" a="1"/>
  <c r="G2865" i="5" s="1"/>
  <c r="E2865" i="5" a="1"/>
  <c r="E2865" i="5" s="1"/>
  <c r="D2865" i="5" a="1"/>
  <c r="D2865" i="5"/>
  <c r="B2865" i="5" a="1"/>
  <c r="B2865" i="5" s="1"/>
  <c r="G2864" i="5" a="1"/>
  <c r="G2864" i="5" s="1"/>
  <c r="E2864" i="5" a="1"/>
  <c r="E2864" i="5" s="1"/>
  <c r="D2864" i="5" a="1"/>
  <c r="D2864" i="5"/>
  <c r="B2864" i="5" a="1"/>
  <c r="B2864" i="5" s="1"/>
  <c r="G2863" i="5" a="1"/>
  <c r="G2863" i="5" s="1"/>
  <c r="E2863" i="5" a="1"/>
  <c r="E2863" i="5" s="1"/>
  <c r="D2863" i="5" a="1"/>
  <c r="D2863" i="5" s="1"/>
  <c r="B2863" i="5" a="1"/>
  <c r="B2863" i="5" s="1"/>
  <c r="G2862" i="5" a="1"/>
  <c r="G2862" i="5"/>
  <c r="E2862" i="5" a="1"/>
  <c r="E2862" i="5" s="1"/>
  <c r="D2862" i="5" a="1"/>
  <c r="D2862" i="5"/>
  <c r="B2862" i="5" a="1"/>
  <c r="B2862" i="5" s="1"/>
  <c r="G2861" i="5" a="1"/>
  <c r="G2861" i="5" s="1"/>
  <c r="E2861" i="5" a="1"/>
  <c r="E2861" i="5" s="1"/>
  <c r="D2861" i="5" a="1"/>
  <c r="D2861" i="5"/>
  <c r="B2861" i="5" a="1"/>
  <c r="B2861" i="5" s="1"/>
  <c r="G2860" i="5" a="1"/>
  <c r="G2860" i="5"/>
  <c r="E2860" i="5" a="1"/>
  <c r="E2860" i="5" s="1"/>
  <c r="D2860" i="5" a="1"/>
  <c r="D2860" i="5"/>
  <c r="B2860" i="5" a="1"/>
  <c r="B2860" i="5" s="1"/>
  <c r="G2859" i="5" a="1"/>
  <c r="G2859" i="5" s="1"/>
  <c r="E2859" i="5" a="1"/>
  <c r="E2859" i="5" s="1"/>
  <c r="D2859" i="5" a="1"/>
  <c r="D2859" i="5"/>
  <c r="B2859" i="5" a="1"/>
  <c r="B2859" i="5" s="1"/>
  <c r="G2858" i="5" a="1"/>
  <c r="G2858" i="5"/>
  <c r="E2858" i="5" a="1"/>
  <c r="E2858" i="5" s="1"/>
  <c r="D2858" i="5" a="1"/>
  <c r="D2858" i="5"/>
  <c r="B2858" i="5" a="1"/>
  <c r="B2858" i="5" s="1"/>
  <c r="G2857" i="5" a="1"/>
  <c r="G2857" i="5" s="1"/>
  <c r="E2857" i="5" a="1"/>
  <c r="E2857" i="5" s="1"/>
  <c r="D2857" i="5" a="1"/>
  <c r="D2857" i="5"/>
  <c r="B2857" i="5" a="1"/>
  <c r="B2857" i="5" s="1"/>
  <c r="G2856" i="5" a="1"/>
  <c r="G2856" i="5" s="1"/>
  <c r="E2856" i="5" a="1"/>
  <c r="E2856" i="5" s="1"/>
  <c r="D2856" i="5" a="1"/>
  <c r="D2856" i="5"/>
  <c r="B2856" i="5" a="1"/>
  <c r="B2856" i="5" s="1"/>
  <c r="G2855" i="5" a="1"/>
  <c r="G2855" i="5" s="1"/>
  <c r="E2855" i="5" a="1"/>
  <c r="E2855" i="5" s="1"/>
  <c r="D2855" i="5" a="1"/>
  <c r="D2855" i="5" s="1"/>
  <c r="B2855" i="5" a="1"/>
  <c r="B2855" i="5" s="1"/>
  <c r="G2854" i="5" a="1"/>
  <c r="G2854" i="5"/>
  <c r="E2854" i="5" a="1"/>
  <c r="E2854" i="5" s="1"/>
  <c r="D2854" i="5" a="1"/>
  <c r="D2854" i="5"/>
  <c r="B2854" i="5" a="1"/>
  <c r="B2854" i="5" s="1"/>
  <c r="G2853" i="5" a="1"/>
  <c r="G2853" i="5" s="1"/>
  <c r="E2853" i="5" a="1"/>
  <c r="E2853" i="5" s="1"/>
  <c r="D2853" i="5" a="1"/>
  <c r="D2853" i="5"/>
  <c r="B2853" i="5" a="1"/>
  <c r="B2853" i="5" s="1"/>
  <c r="G2852" i="5" a="1"/>
  <c r="G2852" i="5"/>
  <c r="E2852" i="5" a="1"/>
  <c r="E2852" i="5" s="1"/>
  <c r="D2852" i="5" a="1"/>
  <c r="D2852" i="5"/>
  <c r="B2852" i="5" a="1"/>
  <c r="B2852" i="5" s="1"/>
  <c r="G2851" i="5" a="1"/>
  <c r="G2851" i="5" s="1"/>
  <c r="E2851" i="5" a="1"/>
  <c r="E2851" i="5" s="1"/>
  <c r="D2851" i="5" a="1"/>
  <c r="D2851" i="5"/>
  <c r="B2851" i="5" a="1"/>
  <c r="B2851" i="5" s="1"/>
  <c r="G2850" i="5" a="1"/>
  <c r="G2850" i="5"/>
  <c r="E2850" i="5" a="1"/>
  <c r="E2850" i="5" s="1"/>
  <c r="D2850" i="5" a="1"/>
  <c r="D2850" i="5"/>
  <c r="B2850" i="5" a="1"/>
  <c r="B2850" i="5" s="1"/>
  <c r="G2849" i="5" a="1"/>
  <c r="G2849" i="5" s="1"/>
  <c r="E2849" i="5" a="1"/>
  <c r="E2849" i="5" s="1"/>
  <c r="D2849" i="5" a="1"/>
  <c r="D2849" i="5"/>
  <c r="B2849" i="5" a="1"/>
  <c r="B2849" i="5" s="1"/>
  <c r="G2848" i="5" a="1"/>
  <c r="G2848" i="5" s="1"/>
  <c r="E2848" i="5" a="1"/>
  <c r="E2848" i="5" s="1"/>
  <c r="D2848" i="5" a="1"/>
  <c r="D2848" i="5"/>
  <c r="B2848" i="5" a="1"/>
  <c r="B2848" i="5" s="1"/>
  <c r="G2847" i="5" a="1"/>
  <c r="G2847" i="5" s="1"/>
  <c r="E2847" i="5" a="1"/>
  <c r="E2847" i="5" s="1"/>
  <c r="D2847" i="5" a="1"/>
  <c r="D2847" i="5" s="1"/>
  <c r="B2847" i="5" a="1"/>
  <c r="B2847" i="5" s="1"/>
  <c r="G2846" i="5" a="1"/>
  <c r="G2846" i="5"/>
  <c r="E2846" i="5" a="1"/>
  <c r="E2846" i="5" s="1"/>
  <c r="D2846" i="5" a="1"/>
  <c r="D2846" i="5"/>
  <c r="B2846" i="5" a="1"/>
  <c r="B2846" i="5" s="1"/>
  <c r="G2845" i="5" a="1"/>
  <c r="G2845" i="5" s="1"/>
  <c r="E2845" i="5" a="1"/>
  <c r="E2845" i="5" s="1"/>
  <c r="D2845" i="5" a="1"/>
  <c r="D2845" i="5"/>
  <c r="B2845" i="5" a="1"/>
  <c r="B2845" i="5" s="1"/>
  <c r="G2844" i="5" a="1"/>
  <c r="G2844" i="5"/>
  <c r="E2844" i="5" a="1"/>
  <c r="E2844" i="5" s="1"/>
  <c r="D2844" i="5" a="1"/>
  <c r="D2844" i="5"/>
  <c r="B2844" i="5" a="1"/>
  <c r="B2844" i="5" s="1"/>
  <c r="G2843" i="5" a="1"/>
  <c r="G2843" i="5" s="1"/>
  <c r="E2843" i="5" a="1"/>
  <c r="E2843" i="5" s="1"/>
  <c r="D2843" i="5" a="1"/>
  <c r="D2843" i="5"/>
  <c r="B2843" i="5" a="1"/>
  <c r="B2843" i="5" s="1"/>
  <c r="G2842" i="5" a="1"/>
  <c r="G2842" i="5"/>
  <c r="E2842" i="5" a="1"/>
  <c r="E2842" i="5" s="1"/>
  <c r="D2842" i="5" a="1"/>
  <c r="D2842" i="5"/>
  <c r="B2842" i="5" a="1"/>
  <c r="B2842" i="5" s="1"/>
  <c r="G2841" i="5" a="1"/>
  <c r="G2841" i="5" s="1"/>
  <c r="E2841" i="5" a="1"/>
  <c r="E2841" i="5" s="1"/>
  <c r="D2841" i="5" a="1"/>
  <c r="D2841" i="5"/>
  <c r="B2841" i="5" a="1"/>
  <c r="B2841" i="5" s="1"/>
  <c r="G2840" i="5" a="1"/>
  <c r="G2840" i="5" s="1"/>
  <c r="E2840" i="5" a="1"/>
  <c r="E2840" i="5" s="1"/>
  <c r="D2840" i="5" a="1"/>
  <c r="D2840" i="5"/>
  <c r="B2840" i="5" a="1"/>
  <c r="B2840" i="5" s="1"/>
  <c r="G2839" i="5" a="1"/>
  <c r="G2839" i="5" s="1"/>
  <c r="E2839" i="5" a="1"/>
  <c r="E2839" i="5" s="1"/>
  <c r="D2839" i="5" a="1"/>
  <c r="D2839" i="5" s="1"/>
  <c r="B2839" i="5" a="1"/>
  <c r="B2839" i="5" s="1"/>
  <c r="G2838" i="5" a="1"/>
  <c r="G2838" i="5"/>
  <c r="E2838" i="5" a="1"/>
  <c r="E2838" i="5" s="1"/>
  <c r="D2838" i="5" a="1"/>
  <c r="D2838" i="5"/>
  <c r="B2838" i="5" a="1"/>
  <c r="B2838" i="5" s="1"/>
  <c r="G2837" i="5" a="1"/>
  <c r="G2837" i="5" s="1"/>
  <c r="E2837" i="5" a="1"/>
  <c r="E2837" i="5" s="1"/>
  <c r="D2837" i="5" a="1"/>
  <c r="D2837" i="5"/>
  <c r="B2837" i="5" a="1"/>
  <c r="B2837" i="5" s="1"/>
  <c r="G2836" i="5" a="1"/>
  <c r="G2836" i="5"/>
  <c r="E2836" i="5" a="1"/>
  <c r="E2836" i="5" s="1"/>
  <c r="D2836" i="5" a="1"/>
  <c r="D2836" i="5"/>
  <c r="B2836" i="5" a="1"/>
  <c r="B2836" i="5" s="1"/>
  <c r="G2835" i="5" a="1"/>
  <c r="G2835" i="5" s="1"/>
  <c r="E2835" i="5" a="1"/>
  <c r="E2835" i="5" s="1"/>
  <c r="D2835" i="5" a="1"/>
  <c r="D2835" i="5"/>
  <c r="B2835" i="5" a="1"/>
  <c r="B2835" i="5" s="1"/>
  <c r="G2834" i="5" a="1"/>
  <c r="G2834" i="5"/>
  <c r="E2834" i="5" a="1"/>
  <c r="E2834" i="5" s="1"/>
  <c r="D2834" i="5" a="1"/>
  <c r="D2834" i="5"/>
  <c r="B2834" i="5" a="1"/>
  <c r="B2834" i="5" s="1"/>
  <c r="G2833" i="5" a="1"/>
  <c r="G2833" i="5" s="1"/>
  <c r="E2833" i="5" a="1"/>
  <c r="E2833" i="5" s="1"/>
  <c r="D2833" i="5" a="1"/>
  <c r="D2833" i="5"/>
  <c r="B2833" i="5" a="1"/>
  <c r="B2833" i="5" s="1"/>
  <c r="G2832" i="5" a="1"/>
  <c r="G2832" i="5" s="1"/>
  <c r="E2832" i="5" a="1"/>
  <c r="E2832" i="5" s="1"/>
  <c r="D2832" i="5" a="1"/>
  <c r="D2832" i="5"/>
  <c r="B2832" i="5" a="1"/>
  <c r="B2832" i="5" s="1"/>
  <c r="G2831" i="5" a="1"/>
  <c r="G2831" i="5" s="1"/>
  <c r="E2831" i="5" a="1"/>
  <c r="E2831" i="5" s="1"/>
  <c r="D2831" i="5" a="1"/>
  <c r="D2831" i="5" s="1"/>
  <c r="B2831" i="5" a="1"/>
  <c r="B2831" i="5" s="1"/>
  <c r="G2830" i="5" a="1"/>
  <c r="G2830" i="5"/>
  <c r="E2830" i="5" a="1"/>
  <c r="E2830" i="5" s="1"/>
  <c r="D2830" i="5" a="1"/>
  <c r="D2830" i="5"/>
  <c r="B2830" i="5" a="1"/>
  <c r="B2830" i="5" s="1"/>
  <c r="G2829" i="5" a="1"/>
  <c r="G2829" i="5" s="1"/>
  <c r="E2829" i="5" a="1"/>
  <c r="E2829" i="5" s="1"/>
  <c r="D2829" i="5" a="1"/>
  <c r="D2829" i="5"/>
  <c r="B2829" i="5" a="1"/>
  <c r="B2829" i="5" s="1"/>
  <c r="G2828" i="5" a="1"/>
  <c r="G2828" i="5"/>
  <c r="E2828" i="5" a="1"/>
  <c r="E2828" i="5" s="1"/>
  <c r="D2828" i="5" a="1"/>
  <c r="D2828" i="5"/>
  <c r="B2828" i="5" a="1"/>
  <c r="B2828" i="5" s="1"/>
  <c r="G2827" i="5" a="1"/>
  <c r="G2827" i="5" s="1"/>
  <c r="E2827" i="5" a="1"/>
  <c r="E2827" i="5" s="1"/>
  <c r="D2827" i="5" a="1"/>
  <c r="D2827" i="5"/>
  <c r="B2827" i="5" a="1"/>
  <c r="B2827" i="5" s="1"/>
  <c r="G2826" i="5" a="1"/>
  <c r="G2826" i="5" s="1"/>
  <c r="E2826" i="5" a="1"/>
  <c r="E2826" i="5" s="1"/>
  <c r="D2826" i="5" a="1"/>
  <c r="D2826" i="5"/>
  <c r="B2826" i="5" a="1"/>
  <c r="B2826" i="5" s="1"/>
  <c r="G2825" i="5" a="1"/>
  <c r="G2825" i="5" s="1"/>
  <c r="E2825" i="5" a="1"/>
  <c r="E2825" i="5" s="1"/>
  <c r="D2825" i="5" a="1"/>
  <c r="D2825" i="5" s="1"/>
  <c r="B2825" i="5" a="1"/>
  <c r="B2825" i="5" s="1"/>
  <c r="G2824" i="5" a="1"/>
  <c r="G2824" i="5" s="1"/>
  <c r="E2824" i="5" a="1"/>
  <c r="E2824" i="5" s="1"/>
  <c r="D2824" i="5" a="1"/>
  <c r="D2824" i="5"/>
  <c r="B2824" i="5" a="1"/>
  <c r="B2824" i="5" s="1"/>
  <c r="G2823" i="5" a="1"/>
  <c r="G2823" i="5" s="1"/>
  <c r="E2823" i="5" a="1"/>
  <c r="E2823" i="5" s="1"/>
  <c r="D2823" i="5" a="1"/>
  <c r="D2823" i="5" s="1"/>
  <c r="B2823" i="5" a="1"/>
  <c r="B2823" i="5" s="1"/>
  <c r="G2822" i="5" a="1"/>
  <c r="G2822" i="5"/>
  <c r="E2822" i="5" a="1"/>
  <c r="E2822" i="5" s="1"/>
  <c r="D2822" i="5" a="1"/>
  <c r="D2822" i="5"/>
  <c r="B2822" i="5" a="1"/>
  <c r="B2822" i="5" s="1"/>
  <c r="G2821" i="5" a="1"/>
  <c r="G2821" i="5" s="1"/>
  <c r="E2821" i="5" a="1"/>
  <c r="E2821" i="5" s="1"/>
  <c r="D2821" i="5" a="1"/>
  <c r="D2821" i="5"/>
  <c r="B2821" i="5" a="1"/>
  <c r="B2821" i="5" s="1"/>
  <c r="G2820" i="5" a="1"/>
  <c r="G2820" i="5"/>
  <c r="E2820" i="5" a="1"/>
  <c r="E2820" i="5" s="1"/>
  <c r="D2820" i="5" a="1"/>
  <c r="D2820" i="5"/>
  <c r="B2820" i="5" a="1"/>
  <c r="B2820" i="5" s="1"/>
  <c r="G2819" i="5" a="1"/>
  <c r="G2819" i="5" s="1"/>
  <c r="E2819" i="5" a="1"/>
  <c r="E2819" i="5" s="1"/>
  <c r="D2819" i="5" a="1"/>
  <c r="D2819" i="5"/>
  <c r="B2819" i="5" a="1"/>
  <c r="B2819" i="5" s="1"/>
  <c r="G2818" i="5" a="1"/>
  <c r="G2818" i="5" s="1"/>
  <c r="E2818" i="5" a="1"/>
  <c r="E2818" i="5" s="1"/>
  <c r="D2818" i="5" a="1"/>
  <c r="D2818" i="5"/>
  <c r="B2818" i="5" a="1"/>
  <c r="B2818" i="5" s="1"/>
  <c r="G2817" i="5" a="1"/>
  <c r="G2817" i="5" s="1"/>
  <c r="E2817" i="5" a="1"/>
  <c r="E2817" i="5" s="1"/>
  <c r="D2817" i="5" a="1"/>
  <c r="D2817" i="5" s="1"/>
  <c r="B2817" i="5" a="1"/>
  <c r="B2817" i="5" s="1"/>
  <c r="G2816" i="5" a="1"/>
  <c r="G2816" i="5" s="1"/>
  <c r="E2816" i="5" a="1"/>
  <c r="E2816" i="5" s="1"/>
  <c r="D2816" i="5" a="1"/>
  <c r="D2816" i="5"/>
  <c r="B2816" i="5" a="1"/>
  <c r="B2816" i="5" s="1"/>
  <c r="G2815" i="5" a="1"/>
  <c r="G2815" i="5"/>
  <c r="E2815" i="5" a="1"/>
  <c r="E2815" i="5" s="1"/>
  <c r="D2815" i="5" a="1"/>
  <c r="D2815" i="5" s="1"/>
  <c r="B2815" i="5" a="1"/>
  <c r="B2815" i="5" s="1"/>
  <c r="G2814" i="5" a="1"/>
  <c r="G2814" i="5" s="1"/>
  <c r="E2814" i="5" a="1"/>
  <c r="E2814" i="5" s="1"/>
  <c r="D2814" i="5" a="1"/>
  <c r="D2814" i="5"/>
  <c r="B2814" i="5" a="1"/>
  <c r="B2814" i="5" s="1"/>
  <c r="G2813" i="5" a="1"/>
  <c r="G2813" i="5"/>
  <c r="E2813" i="5" a="1"/>
  <c r="E2813" i="5" s="1"/>
  <c r="D2813" i="5" a="1"/>
  <c r="D2813" i="5" s="1"/>
  <c r="B2813" i="5" a="1"/>
  <c r="B2813" i="5" s="1"/>
  <c r="G2812" i="5" a="1"/>
  <c r="G2812" i="5" s="1"/>
  <c r="E2812" i="5" a="1"/>
  <c r="E2812" i="5" s="1"/>
  <c r="D2812" i="5" a="1"/>
  <c r="D2812" i="5"/>
  <c r="B2812" i="5" a="1"/>
  <c r="B2812" i="5" s="1"/>
  <c r="G2811" i="5" a="1"/>
  <c r="G2811" i="5"/>
  <c r="E2811" i="5" a="1"/>
  <c r="E2811" i="5" s="1"/>
  <c r="D2811" i="5" a="1"/>
  <c r="D2811" i="5" s="1"/>
  <c r="B2811" i="5" a="1"/>
  <c r="B2811" i="5" s="1"/>
  <c r="G2810" i="5" a="1"/>
  <c r="G2810" i="5" s="1"/>
  <c r="E2810" i="5" a="1"/>
  <c r="E2810" i="5" s="1"/>
  <c r="D2810" i="5" a="1"/>
  <c r="D2810" i="5"/>
  <c r="B2810" i="5" a="1"/>
  <c r="B2810" i="5" s="1"/>
  <c r="G2809" i="5" a="1"/>
  <c r="G2809" i="5"/>
  <c r="E2809" i="5" a="1"/>
  <c r="E2809" i="5" s="1"/>
  <c r="D2809" i="5" a="1"/>
  <c r="D2809" i="5" s="1"/>
  <c r="B2809" i="5" a="1"/>
  <c r="B2809" i="5" s="1"/>
  <c r="G2808" i="5" a="1"/>
  <c r="G2808" i="5" s="1"/>
  <c r="E2808" i="5" a="1"/>
  <c r="E2808" i="5" s="1"/>
  <c r="D2808" i="5" a="1"/>
  <c r="D2808" i="5"/>
  <c r="B2808" i="5" a="1"/>
  <c r="B2808" i="5" s="1"/>
  <c r="G2807" i="5" a="1"/>
  <c r="G2807" i="5"/>
  <c r="E2807" i="5" a="1"/>
  <c r="E2807" i="5" s="1"/>
  <c r="D2807" i="5" a="1"/>
  <c r="D2807" i="5" s="1"/>
  <c r="B2807" i="5" a="1"/>
  <c r="B2807" i="5" s="1"/>
  <c r="G2806" i="5" a="1"/>
  <c r="G2806" i="5" s="1"/>
  <c r="E2806" i="5" a="1"/>
  <c r="E2806" i="5" s="1"/>
  <c r="D2806" i="5" a="1"/>
  <c r="D2806" i="5"/>
  <c r="B2806" i="5" a="1"/>
  <c r="B2806" i="5" s="1"/>
  <c r="G2805" i="5" a="1"/>
  <c r="G2805" i="5"/>
  <c r="E2805" i="5" a="1"/>
  <c r="E2805" i="5" s="1"/>
  <c r="D2805" i="5" a="1"/>
  <c r="D2805" i="5" s="1"/>
  <c r="B2805" i="5" a="1"/>
  <c r="B2805" i="5" s="1"/>
  <c r="G2804" i="5" a="1"/>
  <c r="G2804" i="5" s="1"/>
  <c r="E2804" i="5" a="1"/>
  <c r="E2804" i="5" s="1"/>
  <c r="D2804" i="5" a="1"/>
  <c r="D2804" i="5"/>
  <c r="B2804" i="5" a="1"/>
  <c r="B2804" i="5" s="1"/>
  <c r="G2803" i="5" a="1"/>
  <c r="G2803" i="5"/>
  <c r="E2803" i="5" a="1"/>
  <c r="E2803" i="5" s="1"/>
  <c r="D2803" i="5" a="1"/>
  <c r="D2803" i="5" s="1"/>
  <c r="B2803" i="5" a="1"/>
  <c r="B2803" i="5" s="1"/>
  <c r="G2802" i="5" a="1"/>
  <c r="G2802" i="5" s="1"/>
  <c r="E2802" i="5" a="1"/>
  <c r="E2802" i="5" s="1"/>
  <c r="D2802" i="5" a="1"/>
  <c r="D2802" i="5"/>
  <c r="B2802" i="5" a="1"/>
  <c r="B2802" i="5" s="1"/>
  <c r="G2801" i="5" a="1"/>
  <c r="G2801" i="5"/>
  <c r="E2801" i="5" a="1"/>
  <c r="E2801" i="5" s="1"/>
  <c r="D2801" i="5" a="1"/>
  <c r="D2801" i="5" s="1"/>
  <c r="B2801" i="5" a="1"/>
  <c r="B2801" i="5" s="1"/>
  <c r="G2800" i="5" a="1"/>
  <c r="G2800" i="5" s="1"/>
  <c r="E2800" i="5" a="1"/>
  <c r="E2800" i="5" s="1"/>
  <c r="D2800" i="5" a="1"/>
  <c r="D2800" i="5"/>
  <c r="B2800" i="5" a="1"/>
  <c r="B2800" i="5" s="1"/>
  <c r="G2799" i="5" a="1"/>
  <c r="G2799" i="5"/>
  <c r="E2799" i="5" a="1"/>
  <c r="E2799" i="5" s="1"/>
  <c r="D2799" i="5" a="1"/>
  <c r="D2799" i="5" s="1"/>
  <c r="B2799" i="5" a="1"/>
  <c r="B2799" i="5" s="1"/>
  <c r="G2798" i="5" a="1"/>
  <c r="G2798" i="5" s="1"/>
  <c r="E2798" i="5" a="1"/>
  <c r="E2798" i="5" s="1"/>
  <c r="D2798" i="5" a="1"/>
  <c r="D2798" i="5"/>
  <c r="B2798" i="5" a="1"/>
  <c r="B2798" i="5" s="1"/>
  <c r="G2797" i="5" a="1"/>
  <c r="G2797" i="5"/>
  <c r="E2797" i="5" a="1"/>
  <c r="E2797" i="5" s="1"/>
  <c r="D2797" i="5" a="1"/>
  <c r="D2797" i="5" s="1"/>
  <c r="B2797" i="5" a="1"/>
  <c r="B2797" i="5" s="1"/>
  <c r="G2796" i="5" a="1"/>
  <c r="G2796" i="5" s="1"/>
  <c r="E2796" i="5" a="1"/>
  <c r="E2796" i="5" s="1"/>
  <c r="D2796" i="5" a="1"/>
  <c r="D2796" i="5"/>
  <c r="B2796" i="5" a="1"/>
  <c r="B2796" i="5" s="1"/>
  <c r="G2795" i="5" a="1"/>
  <c r="G2795" i="5"/>
  <c r="E2795" i="5" a="1"/>
  <c r="E2795" i="5" s="1"/>
  <c r="D2795" i="5" a="1"/>
  <c r="D2795" i="5" s="1"/>
  <c r="B2795" i="5" a="1"/>
  <c r="B2795" i="5" s="1"/>
  <c r="G2794" i="5" a="1"/>
  <c r="G2794" i="5" s="1"/>
  <c r="E2794" i="5" a="1"/>
  <c r="E2794" i="5" s="1"/>
  <c r="D2794" i="5" a="1"/>
  <c r="D2794" i="5"/>
  <c r="B2794" i="5" a="1"/>
  <c r="B2794" i="5" s="1"/>
  <c r="G2793" i="5" a="1"/>
  <c r="G2793" i="5"/>
  <c r="E2793" i="5" a="1"/>
  <c r="E2793" i="5" s="1"/>
  <c r="D2793" i="5" a="1"/>
  <c r="D2793" i="5" s="1"/>
  <c r="B2793" i="5" a="1"/>
  <c r="B2793" i="5" s="1"/>
  <c r="G2792" i="5" a="1"/>
  <c r="G2792" i="5" s="1"/>
  <c r="E2792" i="5" a="1"/>
  <c r="E2792" i="5" s="1"/>
  <c r="D2792" i="5" a="1"/>
  <c r="D2792" i="5"/>
  <c r="B2792" i="5" a="1"/>
  <c r="B2792" i="5" s="1"/>
  <c r="G2791" i="5" a="1"/>
  <c r="G2791" i="5"/>
  <c r="E2791" i="5" a="1"/>
  <c r="E2791" i="5" s="1"/>
  <c r="D2791" i="5" a="1"/>
  <c r="D2791" i="5" s="1"/>
  <c r="B2791" i="5" a="1"/>
  <c r="B2791" i="5" s="1"/>
  <c r="G2790" i="5" a="1"/>
  <c r="G2790" i="5" s="1"/>
  <c r="E2790" i="5" a="1"/>
  <c r="E2790" i="5" s="1"/>
  <c r="D2790" i="5" a="1"/>
  <c r="D2790" i="5"/>
  <c r="B2790" i="5" a="1"/>
  <c r="B2790" i="5" s="1"/>
  <c r="G2789" i="5" a="1"/>
  <c r="G2789" i="5"/>
  <c r="E2789" i="5" a="1"/>
  <c r="E2789" i="5" s="1"/>
  <c r="D2789" i="5" a="1"/>
  <c r="D2789" i="5" s="1"/>
  <c r="B2789" i="5" a="1"/>
  <c r="B2789" i="5" s="1"/>
  <c r="G2788" i="5" a="1"/>
  <c r="G2788" i="5" s="1"/>
  <c r="E2788" i="5" a="1"/>
  <c r="E2788" i="5" s="1"/>
  <c r="D2788" i="5" a="1"/>
  <c r="D2788" i="5"/>
  <c r="B2788" i="5" a="1"/>
  <c r="B2788" i="5" s="1"/>
  <c r="G2787" i="5" a="1"/>
  <c r="G2787" i="5"/>
  <c r="E2787" i="5" a="1"/>
  <c r="E2787" i="5" s="1"/>
  <c r="D2787" i="5" a="1"/>
  <c r="D2787" i="5" s="1"/>
  <c r="B2787" i="5" a="1"/>
  <c r="B2787" i="5" s="1"/>
  <c r="G2786" i="5" a="1"/>
  <c r="G2786" i="5" s="1"/>
  <c r="E2786" i="5" a="1"/>
  <c r="E2786" i="5" s="1"/>
  <c r="D2786" i="5" a="1"/>
  <c r="D2786" i="5"/>
  <c r="B2786" i="5" a="1"/>
  <c r="B2786" i="5" s="1"/>
  <c r="G2785" i="5" a="1"/>
  <c r="G2785" i="5"/>
  <c r="E2785" i="5" a="1"/>
  <c r="E2785" i="5" s="1"/>
  <c r="D2785" i="5" a="1"/>
  <c r="D2785" i="5" s="1"/>
  <c r="B2785" i="5" a="1"/>
  <c r="B2785" i="5" s="1"/>
  <c r="G2784" i="5" a="1"/>
  <c r="G2784" i="5" s="1"/>
  <c r="E2784" i="5" a="1"/>
  <c r="E2784" i="5" s="1"/>
  <c r="D2784" i="5" a="1"/>
  <c r="D2784" i="5"/>
  <c r="B2784" i="5" a="1"/>
  <c r="B2784" i="5" s="1"/>
  <c r="G2783" i="5" a="1"/>
  <c r="G2783" i="5"/>
  <c r="E2783" i="5" a="1"/>
  <c r="E2783" i="5" s="1"/>
  <c r="D2783" i="5" a="1"/>
  <c r="D2783" i="5" s="1"/>
  <c r="B2783" i="5" a="1"/>
  <c r="B2783" i="5" s="1"/>
  <c r="G2782" i="5" a="1"/>
  <c r="G2782" i="5" s="1"/>
  <c r="E2782" i="5" a="1"/>
  <c r="E2782" i="5" s="1"/>
  <c r="D2782" i="5" a="1"/>
  <c r="D2782" i="5"/>
  <c r="B2782" i="5" a="1"/>
  <c r="B2782" i="5" s="1"/>
  <c r="G2781" i="5" a="1"/>
  <c r="G2781" i="5"/>
  <c r="E2781" i="5" a="1"/>
  <c r="E2781" i="5" s="1"/>
  <c r="D2781" i="5" a="1"/>
  <c r="D2781" i="5" s="1"/>
  <c r="B2781" i="5" a="1"/>
  <c r="B2781" i="5" s="1"/>
  <c r="G2780" i="5" a="1"/>
  <c r="G2780" i="5" s="1"/>
  <c r="E2780" i="5" a="1"/>
  <c r="E2780" i="5" s="1"/>
  <c r="D2780" i="5" a="1"/>
  <c r="D2780" i="5"/>
  <c r="B2780" i="5" a="1"/>
  <c r="B2780" i="5" s="1"/>
  <c r="G2779" i="5" a="1"/>
  <c r="G2779" i="5"/>
  <c r="E2779" i="5" a="1"/>
  <c r="E2779" i="5" s="1"/>
  <c r="D2779" i="5" a="1"/>
  <c r="D2779" i="5" s="1"/>
  <c r="B2779" i="5" a="1"/>
  <c r="B2779" i="5" s="1"/>
  <c r="G2778" i="5" a="1"/>
  <c r="G2778" i="5" s="1"/>
  <c r="E2778" i="5" a="1"/>
  <c r="E2778" i="5" s="1"/>
  <c r="D2778" i="5" a="1"/>
  <c r="D2778" i="5"/>
  <c r="B2778" i="5" a="1"/>
  <c r="B2778" i="5" s="1"/>
  <c r="G2777" i="5" a="1"/>
  <c r="G2777" i="5"/>
  <c r="E2777" i="5" a="1"/>
  <c r="E2777" i="5" s="1"/>
  <c r="D2777" i="5" a="1"/>
  <c r="D2777" i="5" s="1"/>
  <c r="B2777" i="5" a="1"/>
  <c r="B2777" i="5" s="1"/>
  <c r="G2776" i="5" a="1"/>
  <c r="G2776" i="5" s="1"/>
  <c r="E2776" i="5" a="1"/>
  <c r="E2776" i="5" s="1"/>
  <c r="D2776" i="5" a="1"/>
  <c r="D2776" i="5"/>
  <c r="B2776" i="5" a="1"/>
  <c r="B2776" i="5" s="1"/>
  <c r="G2775" i="5" a="1"/>
  <c r="G2775" i="5"/>
  <c r="E2775" i="5" a="1"/>
  <c r="E2775" i="5" s="1"/>
  <c r="D2775" i="5" a="1"/>
  <c r="D2775" i="5" s="1"/>
  <c r="B2775" i="5" a="1"/>
  <c r="B2775" i="5" s="1"/>
  <c r="G2774" i="5" a="1"/>
  <c r="G2774" i="5" s="1"/>
  <c r="E2774" i="5" a="1"/>
  <c r="E2774" i="5" s="1"/>
  <c r="D2774" i="5" a="1"/>
  <c r="D2774" i="5"/>
  <c r="B2774" i="5" a="1"/>
  <c r="B2774" i="5" s="1"/>
  <c r="G2773" i="5" a="1"/>
  <c r="G2773" i="5"/>
  <c r="E2773" i="5" a="1"/>
  <c r="E2773" i="5" s="1"/>
  <c r="D2773" i="5" a="1"/>
  <c r="D2773" i="5" s="1"/>
  <c r="B2773" i="5" a="1"/>
  <c r="B2773" i="5" s="1"/>
  <c r="G2772" i="5" a="1"/>
  <c r="G2772" i="5" s="1"/>
  <c r="E2772" i="5" a="1"/>
  <c r="E2772" i="5" s="1"/>
  <c r="D2772" i="5" a="1"/>
  <c r="D2772" i="5"/>
  <c r="B2772" i="5" a="1"/>
  <c r="B2772" i="5" s="1"/>
  <c r="G2771" i="5" a="1"/>
  <c r="G2771" i="5"/>
  <c r="E2771" i="5" a="1"/>
  <c r="E2771" i="5" s="1"/>
  <c r="D2771" i="5" a="1"/>
  <c r="D2771" i="5" s="1"/>
  <c r="B2771" i="5" a="1"/>
  <c r="B2771" i="5" s="1"/>
  <c r="G2770" i="5" a="1"/>
  <c r="G2770" i="5" s="1"/>
  <c r="E2770" i="5" a="1"/>
  <c r="E2770" i="5" s="1"/>
  <c r="D2770" i="5" a="1"/>
  <c r="D2770" i="5"/>
  <c r="B2770" i="5" a="1"/>
  <c r="B2770" i="5" s="1"/>
  <c r="G2769" i="5" a="1"/>
  <c r="G2769" i="5"/>
  <c r="E2769" i="5" a="1"/>
  <c r="E2769" i="5" s="1"/>
  <c r="D2769" i="5" a="1"/>
  <c r="D2769" i="5" s="1"/>
  <c r="B2769" i="5" a="1"/>
  <c r="B2769" i="5" s="1"/>
  <c r="G2768" i="5" a="1"/>
  <c r="G2768" i="5" s="1"/>
  <c r="E2768" i="5" a="1"/>
  <c r="E2768" i="5" s="1"/>
  <c r="D2768" i="5" a="1"/>
  <c r="D2768" i="5"/>
  <c r="B2768" i="5" a="1"/>
  <c r="B2768" i="5" s="1"/>
  <c r="G2767" i="5" a="1"/>
  <c r="G2767" i="5"/>
  <c r="E2767" i="5" a="1"/>
  <c r="E2767" i="5" s="1"/>
  <c r="D2767" i="5" a="1"/>
  <c r="D2767" i="5" s="1"/>
  <c r="B2767" i="5" a="1"/>
  <c r="B2767" i="5" s="1"/>
  <c r="G2766" i="5" a="1"/>
  <c r="G2766" i="5" s="1"/>
  <c r="E2766" i="5" a="1"/>
  <c r="E2766" i="5" s="1"/>
  <c r="D2766" i="5" a="1"/>
  <c r="D2766" i="5"/>
  <c r="B2766" i="5" a="1"/>
  <c r="B2766" i="5" s="1"/>
  <c r="G2765" i="5" a="1"/>
  <c r="G2765" i="5"/>
  <c r="E2765" i="5" a="1"/>
  <c r="E2765" i="5" s="1"/>
  <c r="D2765" i="5" a="1"/>
  <c r="D2765" i="5" s="1"/>
  <c r="B2765" i="5" a="1"/>
  <c r="B2765" i="5" s="1"/>
  <c r="G2764" i="5" a="1"/>
  <c r="G2764" i="5" s="1"/>
  <c r="E2764" i="5" a="1"/>
  <c r="E2764" i="5" s="1"/>
  <c r="D2764" i="5" a="1"/>
  <c r="D2764" i="5"/>
  <c r="B2764" i="5" a="1"/>
  <c r="B2764" i="5" s="1"/>
  <c r="G2763" i="5" a="1"/>
  <c r="G2763" i="5"/>
  <c r="E2763" i="5" a="1"/>
  <c r="E2763" i="5" s="1"/>
  <c r="D2763" i="5" a="1"/>
  <c r="D2763" i="5" s="1"/>
  <c r="B2763" i="5" a="1"/>
  <c r="B2763" i="5" s="1"/>
  <c r="G2762" i="5" a="1"/>
  <c r="G2762" i="5" s="1"/>
  <c r="E2762" i="5" a="1"/>
  <c r="E2762" i="5" s="1"/>
  <c r="D2762" i="5" a="1"/>
  <c r="D2762" i="5"/>
  <c r="B2762" i="5" a="1"/>
  <c r="B2762" i="5" s="1"/>
  <c r="G2761" i="5" a="1"/>
  <c r="G2761" i="5"/>
  <c r="E2761" i="5" a="1"/>
  <c r="E2761" i="5" s="1"/>
  <c r="D2761" i="5" a="1"/>
  <c r="D2761" i="5" s="1"/>
  <c r="B2761" i="5" a="1"/>
  <c r="B2761" i="5" s="1"/>
  <c r="G2760" i="5" a="1"/>
  <c r="G2760" i="5" s="1"/>
  <c r="E2760" i="5" a="1"/>
  <c r="E2760" i="5" s="1"/>
  <c r="D2760" i="5" a="1"/>
  <c r="D2760" i="5"/>
  <c r="B2760" i="5" a="1"/>
  <c r="B2760" i="5" s="1"/>
  <c r="G2759" i="5" a="1"/>
  <c r="G2759" i="5"/>
  <c r="E2759" i="5" a="1"/>
  <c r="E2759" i="5" s="1"/>
  <c r="D2759" i="5" a="1"/>
  <c r="D2759" i="5" s="1"/>
  <c r="B2759" i="5" a="1"/>
  <c r="B2759" i="5" s="1"/>
  <c r="G2758" i="5" a="1"/>
  <c r="G2758" i="5" s="1"/>
  <c r="E2758" i="5" a="1"/>
  <c r="E2758" i="5" s="1"/>
  <c r="D2758" i="5" a="1"/>
  <c r="D2758" i="5"/>
  <c r="B2758" i="5" a="1"/>
  <c r="B2758" i="5" s="1"/>
  <c r="G2757" i="5" a="1"/>
  <c r="G2757" i="5"/>
  <c r="E2757" i="5" a="1"/>
  <c r="E2757" i="5" s="1"/>
  <c r="D2757" i="5" a="1"/>
  <c r="D2757" i="5" s="1"/>
  <c r="B2757" i="5" a="1"/>
  <c r="B2757" i="5" s="1"/>
  <c r="G2756" i="5" a="1"/>
  <c r="G2756" i="5" s="1"/>
  <c r="E2756" i="5" a="1"/>
  <c r="E2756" i="5" s="1"/>
  <c r="D2756" i="5" a="1"/>
  <c r="D2756" i="5"/>
  <c r="B2756" i="5" a="1"/>
  <c r="B2756" i="5" s="1"/>
  <c r="G2755" i="5" a="1"/>
  <c r="G2755" i="5"/>
  <c r="E2755" i="5" a="1"/>
  <c r="E2755" i="5" s="1"/>
  <c r="D2755" i="5" a="1"/>
  <c r="D2755" i="5" s="1"/>
  <c r="B2755" i="5" a="1"/>
  <c r="B2755" i="5" s="1"/>
  <c r="G2754" i="5" a="1"/>
  <c r="G2754" i="5" s="1"/>
  <c r="E2754" i="5" a="1"/>
  <c r="E2754" i="5" s="1"/>
  <c r="D2754" i="5" a="1"/>
  <c r="D2754" i="5"/>
  <c r="B2754" i="5" a="1"/>
  <c r="B2754" i="5" s="1"/>
  <c r="G2753" i="5" a="1"/>
  <c r="G2753" i="5"/>
  <c r="E2753" i="5" a="1"/>
  <c r="E2753" i="5" s="1"/>
  <c r="D2753" i="5" a="1"/>
  <c r="D2753" i="5" s="1"/>
  <c r="B2753" i="5" a="1"/>
  <c r="B2753" i="5" s="1"/>
  <c r="G2752" i="5" a="1"/>
  <c r="G2752" i="5" s="1"/>
  <c r="E2752" i="5" a="1"/>
  <c r="E2752" i="5" s="1"/>
  <c r="D2752" i="5" a="1"/>
  <c r="D2752" i="5"/>
  <c r="B2752" i="5" a="1"/>
  <c r="B2752" i="5" s="1"/>
  <c r="G2751" i="5" a="1"/>
  <c r="G2751" i="5"/>
  <c r="E2751" i="5" a="1"/>
  <c r="E2751" i="5" s="1"/>
  <c r="D2751" i="5" a="1"/>
  <c r="D2751" i="5" s="1"/>
  <c r="B2751" i="5" a="1"/>
  <c r="B2751" i="5" s="1"/>
  <c r="G2750" i="5" a="1"/>
  <c r="G2750" i="5" s="1"/>
  <c r="E2750" i="5" a="1"/>
  <c r="E2750" i="5" s="1"/>
  <c r="D2750" i="5" a="1"/>
  <c r="D2750" i="5"/>
  <c r="B2750" i="5" a="1"/>
  <c r="B2750" i="5" s="1"/>
  <c r="G2749" i="5" a="1"/>
  <c r="G2749" i="5"/>
  <c r="E2749" i="5" a="1"/>
  <c r="E2749" i="5" s="1"/>
  <c r="D2749" i="5" a="1"/>
  <c r="D2749" i="5" s="1"/>
  <c r="B2749" i="5" a="1"/>
  <c r="B2749" i="5" s="1"/>
  <c r="G2748" i="5" a="1"/>
  <c r="G2748" i="5" s="1"/>
  <c r="E2748" i="5" a="1"/>
  <c r="E2748" i="5" s="1"/>
  <c r="D2748" i="5" a="1"/>
  <c r="D2748" i="5"/>
  <c r="B2748" i="5" a="1"/>
  <c r="B2748" i="5" s="1"/>
  <c r="G2747" i="5" a="1"/>
  <c r="G2747" i="5"/>
  <c r="E2747" i="5" a="1"/>
  <c r="E2747" i="5" s="1"/>
  <c r="D2747" i="5" a="1"/>
  <c r="D2747" i="5" s="1"/>
  <c r="B2747" i="5" a="1"/>
  <c r="B2747" i="5" s="1"/>
  <c r="G2746" i="5" a="1"/>
  <c r="G2746" i="5" s="1"/>
  <c r="E2746" i="5" a="1"/>
  <c r="E2746" i="5" s="1"/>
  <c r="D2746" i="5" a="1"/>
  <c r="D2746" i="5"/>
  <c r="B2746" i="5" a="1"/>
  <c r="B2746" i="5" s="1"/>
  <c r="G2745" i="5" a="1"/>
  <c r="G2745" i="5"/>
  <c r="E2745" i="5" a="1"/>
  <c r="E2745" i="5" s="1"/>
  <c r="D2745" i="5" a="1"/>
  <c r="D2745" i="5" s="1"/>
  <c r="B2745" i="5" a="1"/>
  <c r="B2745" i="5" s="1"/>
  <c r="G2744" i="5" a="1"/>
  <c r="G2744" i="5" s="1"/>
  <c r="E2744" i="5" a="1"/>
  <c r="E2744" i="5" s="1"/>
  <c r="D2744" i="5" a="1"/>
  <c r="D2744" i="5"/>
  <c r="B2744" i="5" a="1"/>
  <c r="B2744" i="5" s="1"/>
  <c r="G2743" i="5" a="1"/>
  <c r="G2743" i="5"/>
  <c r="E2743" i="5" a="1"/>
  <c r="E2743" i="5" s="1"/>
  <c r="D2743" i="5" a="1"/>
  <c r="D2743" i="5" s="1"/>
  <c r="B2743" i="5" a="1"/>
  <c r="B2743" i="5" s="1"/>
  <c r="G2742" i="5" a="1"/>
  <c r="G2742" i="5" s="1"/>
  <c r="E2742" i="5" a="1"/>
  <c r="E2742" i="5" s="1"/>
  <c r="D2742" i="5" a="1"/>
  <c r="D2742" i="5"/>
  <c r="B2742" i="5" a="1"/>
  <c r="B2742" i="5" s="1"/>
  <c r="G2741" i="5" a="1"/>
  <c r="G2741" i="5"/>
  <c r="E2741" i="5" a="1"/>
  <c r="E2741" i="5" s="1"/>
  <c r="D2741" i="5" a="1"/>
  <c r="D2741" i="5" s="1"/>
  <c r="B2741" i="5" a="1"/>
  <c r="B2741" i="5" s="1"/>
  <c r="G2740" i="5" a="1"/>
  <c r="G2740" i="5" s="1"/>
  <c r="E2740" i="5" a="1"/>
  <c r="E2740" i="5" s="1"/>
  <c r="D2740" i="5" a="1"/>
  <c r="D2740" i="5"/>
  <c r="B2740" i="5" a="1"/>
  <c r="B2740" i="5" s="1"/>
  <c r="G2739" i="5" a="1"/>
  <c r="G2739" i="5"/>
  <c r="E2739" i="5" a="1"/>
  <c r="E2739" i="5" s="1"/>
  <c r="D2739" i="5" a="1"/>
  <c r="D2739" i="5" s="1"/>
  <c r="B2739" i="5" a="1"/>
  <c r="B2739" i="5" s="1"/>
  <c r="G2738" i="5" a="1"/>
  <c r="G2738" i="5" s="1"/>
  <c r="E2738" i="5" a="1"/>
  <c r="E2738" i="5" s="1"/>
  <c r="D2738" i="5" a="1"/>
  <c r="D2738" i="5"/>
  <c r="B2738" i="5" a="1"/>
  <c r="B2738" i="5" s="1"/>
  <c r="G2737" i="5" a="1"/>
  <c r="G2737" i="5"/>
  <c r="E2737" i="5" a="1"/>
  <c r="E2737" i="5" s="1"/>
  <c r="D2737" i="5" a="1"/>
  <c r="D2737" i="5" s="1"/>
  <c r="B2737" i="5" a="1"/>
  <c r="B2737" i="5" s="1"/>
  <c r="G2736" i="5" a="1"/>
  <c r="G2736" i="5" s="1"/>
  <c r="E2736" i="5" a="1"/>
  <c r="E2736" i="5" s="1"/>
  <c r="D2736" i="5" a="1"/>
  <c r="D2736" i="5"/>
  <c r="B2736" i="5" a="1"/>
  <c r="B2736" i="5" s="1"/>
  <c r="G2735" i="5" a="1"/>
  <c r="G2735" i="5"/>
  <c r="E2735" i="5" a="1"/>
  <c r="E2735" i="5" s="1"/>
  <c r="D2735" i="5" a="1"/>
  <c r="D2735" i="5" s="1"/>
  <c r="B2735" i="5" a="1"/>
  <c r="B2735" i="5" s="1"/>
  <c r="G2734" i="5" a="1"/>
  <c r="G2734" i="5" s="1"/>
  <c r="E2734" i="5" a="1"/>
  <c r="E2734" i="5" s="1"/>
  <c r="D2734" i="5" a="1"/>
  <c r="D2734" i="5"/>
  <c r="B2734" i="5" a="1"/>
  <c r="B2734" i="5" s="1"/>
  <c r="G2733" i="5" a="1"/>
  <c r="G2733" i="5"/>
  <c r="E2733" i="5" a="1"/>
  <c r="E2733" i="5" s="1"/>
  <c r="D2733" i="5" a="1"/>
  <c r="D2733" i="5" s="1"/>
  <c r="B2733" i="5" a="1"/>
  <c r="B2733" i="5" s="1"/>
  <c r="G2732" i="5" a="1"/>
  <c r="G2732" i="5" s="1"/>
  <c r="E2732" i="5" a="1"/>
  <c r="E2732" i="5" s="1"/>
  <c r="D2732" i="5" a="1"/>
  <c r="D2732" i="5"/>
  <c r="B2732" i="5" a="1"/>
  <c r="B2732" i="5" s="1"/>
  <c r="G2731" i="5" a="1"/>
  <c r="G2731" i="5"/>
  <c r="E2731" i="5" a="1"/>
  <c r="E2731" i="5" s="1"/>
  <c r="D2731" i="5" a="1"/>
  <c r="D2731" i="5" s="1"/>
  <c r="B2731" i="5" a="1"/>
  <c r="B2731" i="5" s="1"/>
  <c r="G2730" i="5" a="1"/>
  <c r="G2730" i="5" s="1"/>
  <c r="E2730" i="5" a="1"/>
  <c r="E2730" i="5" s="1"/>
  <c r="D2730" i="5" a="1"/>
  <c r="D2730" i="5"/>
  <c r="B2730" i="5" a="1"/>
  <c r="B2730" i="5" s="1"/>
  <c r="G2729" i="5" a="1"/>
  <c r="G2729" i="5"/>
  <c r="E2729" i="5" a="1"/>
  <c r="E2729" i="5" s="1"/>
  <c r="D2729" i="5" a="1"/>
  <c r="D2729" i="5" s="1"/>
  <c r="B2729" i="5" a="1"/>
  <c r="B2729" i="5" s="1"/>
  <c r="G2728" i="5" a="1"/>
  <c r="G2728" i="5" s="1"/>
  <c r="E2728" i="5" a="1"/>
  <c r="E2728" i="5" s="1"/>
  <c r="D2728" i="5" a="1"/>
  <c r="D2728" i="5"/>
  <c r="B2728" i="5" a="1"/>
  <c r="B2728" i="5" s="1"/>
  <c r="G2727" i="5" a="1"/>
  <c r="G2727" i="5"/>
  <c r="E2727" i="5" a="1"/>
  <c r="E2727" i="5" s="1"/>
  <c r="D2727" i="5" a="1"/>
  <c r="D2727" i="5" s="1"/>
  <c r="B2727" i="5" a="1"/>
  <c r="B2727" i="5" s="1"/>
  <c r="G2726" i="5" a="1"/>
  <c r="G2726" i="5" s="1"/>
  <c r="E2726" i="5" a="1"/>
  <c r="E2726" i="5" s="1"/>
  <c r="D2726" i="5" a="1"/>
  <c r="D2726" i="5"/>
  <c r="B2726" i="5" a="1"/>
  <c r="B2726" i="5" s="1"/>
  <c r="G2725" i="5" a="1"/>
  <c r="G2725" i="5"/>
  <c r="E2725" i="5" a="1"/>
  <c r="E2725" i="5" s="1"/>
  <c r="D2725" i="5" a="1"/>
  <c r="D2725" i="5" s="1"/>
  <c r="B2725" i="5" a="1"/>
  <c r="B2725" i="5" s="1"/>
  <c r="G2724" i="5" a="1"/>
  <c r="G2724" i="5" s="1"/>
  <c r="E2724" i="5" a="1"/>
  <c r="E2724" i="5" s="1"/>
  <c r="D2724" i="5" a="1"/>
  <c r="D2724" i="5"/>
  <c r="B2724" i="5" a="1"/>
  <c r="B2724" i="5" s="1"/>
  <c r="G2723" i="5" a="1"/>
  <c r="G2723" i="5"/>
  <c r="E2723" i="5" a="1"/>
  <c r="E2723" i="5" s="1"/>
  <c r="D2723" i="5" a="1"/>
  <c r="D2723" i="5" s="1"/>
  <c r="B2723" i="5" a="1"/>
  <c r="B2723" i="5" s="1"/>
  <c r="G2722" i="5" a="1"/>
  <c r="G2722" i="5" s="1"/>
  <c r="E2722" i="5" a="1"/>
  <c r="E2722" i="5" s="1"/>
  <c r="D2722" i="5" a="1"/>
  <c r="D2722" i="5"/>
  <c r="B2722" i="5" a="1"/>
  <c r="B2722" i="5" s="1"/>
  <c r="G2721" i="5" a="1"/>
  <c r="G2721" i="5"/>
  <c r="E2721" i="5" a="1"/>
  <c r="E2721" i="5" s="1"/>
  <c r="D2721" i="5" a="1"/>
  <c r="D2721" i="5" s="1"/>
  <c r="B2721" i="5" a="1"/>
  <c r="B2721" i="5" s="1"/>
  <c r="G2720" i="5" a="1"/>
  <c r="G2720" i="5" s="1"/>
  <c r="E2720" i="5" a="1"/>
  <c r="E2720" i="5" s="1"/>
  <c r="D2720" i="5" a="1"/>
  <c r="D2720" i="5"/>
  <c r="B2720" i="5" a="1"/>
  <c r="B2720" i="5" s="1"/>
  <c r="G2719" i="5" a="1"/>
  <c r="G2719" i="5"/>
  <c r="E2719" i="5" a="1"/>
  <c r="E2719" i="5" s="1"/>
  <c r="D2719" i="5" a="1"/>
  <c r="D2719" i="5" s="1"/>
  <c r="B2719" i="5" a="1"/>
  <c r="B2719" i="5" s="1"/>
  <c r="G2718" i="5" a="1"/>
  <c r="G2718" i="5" s="1"/>
  <c r="E2718" i="5" a="1"/>
  <c r="E2718" i="5" s="1"/>
  <c r="D2718" i="5" a="1"/>
  <c r="D2718" i="5"/>
  <c r="B2718" i="5" a="1"/>
  <c r="B2718" i="5" s="1"/>
  <c r="G2717" i="5" a="1"/>
  <c r="G2717" i="5"/>
  <c r="E2717" i="5" a="1"/>
  <c r="E2717" i="5" s="1"/>
  <c r="D2717" i="5" a="1"/>
  <c r="D2717" i="5" s="1"/>
  <c r="B2717" i="5" a="1"/>
  <c r="B2717" i="5" s="1"/>
  <c r="G2716" i="5" a="1"/>
  <c r="G2716" i="5" s="1"/>
  <c r="E2716" i="5" a="1"/>
  <c r="E2716" i="5" s="1"/>
  <c r="D2716" i="5" a="1"/>
  <c r="D2716" i="5"/>
  <c r="B2716" i="5" a="1"/>
  <c r="B2716" i="5" s="1"/>
  <c r="G2715" i="5" a="1"/>
  <c r="G2715" i="5"/>
  <c r="E2715" i="5" a="1"/>
  <c r="E2715" i="5" s="1"/>
  <c r="D2715" i="5" a="1"/>
  <c r="D2715" i="5" s="1"/>
  <c r="B2715" i="5" a="1"/>
  <c r="B2715" i="5" s="1"/>
  <c r="G2714" i="5" a="1"/>
  <c r="G2714" i="5" s="1"/>
  <c r="E2714" i="5" a="1"/>
  <c r="E2714" i="5" s="1"/>
  <c r="D2714" i="5" a="1"/>
  <c r="D2714" i="5"/>
  <c r="B2714" i="5" a="1"/>
  <c r="B2714" i="5" s="1"/>
  <c r="G2713" i="5" a="1"/>
  <c r="G2713" i="5"/>
  <c r="E2713" i="5" a="1"/>
  <c r="E2713" i="5" s="1"/>
  <c r="D2713" i="5" a="1"/>
  <c r="D2713" i="5" s="1"/>
  <c r="B2713" i="5" a="1"/>
  <c r="B2713" i="5" s="1"/>
  <c r="G2712" i="5" a="1"/>
  <c r="G2712" i="5" s="1"/>
  <c r="E2712" i="5" a="1"/>
  <c r="E2712" i="5" s="1"/>
  <c r="D2712" i="5" a="1"/>
  <c r="D2712" i="5"/>
  <c r="B2712" i="5" a="1"/>
  <c r="B2712" i="5" s="1"/>
  <c r="G2711" i="5" a="1"/>
  <c r="G2711" i="5"/>
  <c r="E2711" i="5" a="1"/>
  <c r="E2711" i="5" s="1"/>
  <c r="D2711" i="5" a="1"/>
  <c r="D2711" i="5" s="1"/>
  <c r="B2711" i="5" a="1"/>
  <c r="B2711" i="5" s="1"/>
  <c r="G2710" i="5" a="1"/>
  <c r="G2710" i="5" s="1"/>
  <c r="E2710" i="5" a="1"/>
  <c r="E2710" i="5" s="1"/>
  <c r="D2710" i="5" a="1"/>
  <c r="D2710" i="5"/>
  <c r="B2710" i="5" a="1"/>
  <c r="B2710" i="5" s="1"/>
  <c r="G2709" i="5" a="1"/>
  <c r="G2709" i="5"/>
  <c r="E2709" i="5" a="1"/>
  <c r="E2709" i="5" s="1"/>
  <c r="D2709" i="5" a="1"/>
  <c r="D2709" i="5" s="1"/>
  <c r="B2709" i="5" a="1"/>
  <c r="B2709" i="5" s="1"/>
  <c r="G2708" i="5" a="1"/>
  <c r="G2708" i="5" s="1"/>
  <c r="E2708" i="5" a="1"/>
  <c r="E2708" i="5" s="1"/>
  <c r="D2708" i="5" a="1"/>
  <c r="D2708" i="5"/>
  <c r="B2708" i="5" a="1"/>
  <c r="B2708" i="5" s="1"/>
  <c r="G2707" i="5" a="1"/>
  <c r="G2707" i="5"/>
  <c r="E2707" i="5" a="1"/>
  <c r="E2707" i="5" s="1"/>
  <c r="D2707" i="5" a="1"/>
  <c r="D2707" i="5" s="1"/>
  <c r="B2707" i="5" a="1"/>
  <c r="B2707" i="5" s="1"/>
  <c r="G2706" i="5" a="1"/>
  <c r="G2706" i="5" s="1"/>
  <c r="E2706" i="5" a="1"/>
  <c r="E2706" i="5" s="1"/>
  <c r="D2706" i="5" a="1"/>
  <c r="D2706" i="5"/>
  <c r="B2706" i="5" a="1"/>
  <c r="B2706" i="5" s="1"/>
  <c r="G2705" i="5" a="1"/>
  <c r="G2705" i="5"/>
  <c r="E2705" i="5" a="1"/>
  <c r="E2705" i="5" s="1"/>
  <c r="D2705" i="5" a="1"/>
  <c r="D2705" i="5" s="1"/>
  <c r="B2705" i="5" a="1"/>
  <c r="B2705" i="5" s="1"/>
  <c r="G2704" i="5" a="1"/>
  <c r="G2704" i="5" s="1"/>
  <c r="E2704" i="5" a="1"/>
  <c r="E2704" i="5" s="1"/>
  <c r="D2704" i="5" a="1"/>
  <c r="D2704" i="5"/>
  <c r="B2704" i="5" a="1"/>
  <c r="B2704" i="5" s="1"/>
  <c r="G2703" i="5" a="1"/>
  <c r="G2703" i="5"/>
  <c r="E2703" i="5" a="1"/>
  <c r="E2703" i="5" s="1"/>
  <c r="D2703" i="5" a="1"/>
  <c r="D2703" i="5" s="1"/>
  <c r="B2703" i="5" a="1"/>
  <c r="B2703" i="5" s="1"/>
  <c r="G2702" i="5" a="1"/>
  <c r="G2702" i="5" s="1"/>
  <c r="E2702" i="5" a="1"/>
  <c r="E2702" i="5" s="1"/>
  <c r="D2702" i="5" a="1"/>
  <c r="D2702" i="5"/>
  <c r="B2702" i="5" a="1"/>
  <c r="B2702" i="5" s="1"/>
  <c r="G2701" i="5" a="1"/>
  <c r="G2701" i="5"/>
  <c r="E2701" i="5" a="1"/>
  <c r="E2701" i="5" s="1"/>
  <c r="D2701" i="5" a="1"/>
  <c r="D2701" i="5" s="1"/>
  <c r="B2701" i="5" a="1"/>
  <c r="B2701" i="5" s="1"/>
  <c r="G2700" i="5" a="1"/>
  <c r="G2700" i="5" s="1"/>
  <c r="E2700" i="5" a="1"/>
  <c r="E2700" i="5" s="1"/>
  <c r="D2700" i="5" a="1"/>
  <c r="D2700" i="5"/>
  <c r="B2700" i="5" a="1"/>
  <c r="B2700" i="5" s="1"/>
  <c r="G2699" i="5" a="1"/>
  <c r="G2699" i="5"/>
  <c r="E2699" i="5" a="1"/>
  <c r="E2699" i="5" s="1"/>
  <c r="D2699" i="5" a="1"/>
  <c r="D2699" i="5" s="1"/>
  <c r="B2699" i="5" a="1"/>
  <c r="B2699" i="5" s="1"/>
  <c r="G2698" i="5" a="1"/>
  <c r="G2698" i="5" s="1"/>
  <c r="E2698" i="5" a="1"/>
  <c r="E2698" i="5" s="1"/>
  <c r="D2698" i="5" a="1"/>
  <c r="D2698" i="5"/>
  <c r="B2698" i="5" a="1"/>
  <c r="B2698" i="5" s="1"/>
  <c r="G2697" i="5" a="1"/>
  <c r="G2697" i="5"/>
  <c r="E2697" i="5" a="1"/>
  <c r="E2697" i="5" s="1"/>
  <c r="D2697" i="5" a="1"/>
  <c r="D2697" i="5" s="1"/>
  <c r="B2697" i="5" a="1"/>
  <c r="B2697" i="5" s="1"/>
  <c r="G2696" i="5" a="1"/>
  <c r="G2696" i="5" s="1"/>
  <c r="E2696" i="5" a="1"/>
  <c r="E2696" i="5" s="1"/>
  <c r="D2696" i="5" a="1"/>
  <c r="D2696" i="5"/>
  <c r="B2696" i="5" a="1"/>
  <c r="B2696" i="5" s="1"/>
  <c r="G2695" i="5" a="1"/>
  <c r="G2695" i="5"/>
  <c r="E2695" i="5" a="1"/>
  <c r="E2695" i="5" s="1"/>
  <c r="D2695" i="5" a="1"/>
  <c r="D2695" i="5" s="1"/>
  <c r="B2695" i="5" a="1"/>
  <c r="B2695" i="5" s="1"/>
  <c r="G2694" i="5" a="1"/>
  <c r="G2694" i="5" s="1"/>
  <c r="E2694" i="5" a="1"/>
  <c r="E2694" i="5" s="1"/>
  <c r="D2694" i="5" a="1"/>
  <c r="D2694" i="5"/>
  <c r="B2694" i="5" a="1"/>
  <c r="B2694" i="5" s="1"/>
  <c r="G2693" i="5" a="1"/>
  <c r="G2693" i="5"/>
  <c r="E2693" i="5" a="1"/>
  <c r="E2693" i="5" s="1"/>
  <c r="D2693" i="5" a="1"/>
  <c r="D2693" i="5" s="1"/>
  <c r="B2693" i="5" a="1"/>
  <c r="B2693" i="5" s="1"/>
  <c r="G2692" i="5" a="1"/>
  <c r="G2692" i="5" s="1"/>
  <c r="E2692" i="5" a="1"/>
  <c r="E2692" i="5" s="1"/>
  <c r="D2692" i="5" a="1"/>
  <c r="D2692" i="5"/>
  <c r="B2692" i="5" a="1"/>
  <c r="B2692" i="5" s="1"/>
  <c r="G2691" i="5" a="1"/>
  <c r="G2691" i="5"/>
  <c r="E2691" i="5" a="1"/>
  <c r="E2691" i="5" s="1"/>
  <c r="D2691" i="5" a="1"/>
  <c r="D2691" i="5" s="1"/>
  <c r="B2691" i="5" a="1"/>
  <c r="B2691" i="5" s="1"/>
  <c r="G2690" i="5" a="1"/>
  <c r="G2690" i="5" s="1"/>
  <c r="E2690" i="5" a="1"/>
  <c r="E2690" i="5" s="1"/>
  <c r="D2690" i="5" a="1"/>
  <c r="D2690" i="5"/>
  <c r="B2690" i="5" a="1"/>
  <c r="B2690" i="5" s="1"/>
  <c r="G2689" i="5" a="1"/>
  <c r="G2689" i="5"/>
  <c r="E2689" i="5" a="1"/>
  <c r="E2689" i="5" s="1"/>
  <c r="D2689" i="5" a="1"/>
  <c r="D2689" i="5" s="1"/>
  <c r="B2689" i="5" a="1"/>
  <c r="B2689" i="5" s="1"/>
  <c r="G2688" i="5" a="1"/>
  <c r="G2688" i="5" s="1"/>
  <c r="E2688" i="5" a="1"/>
  <c r="E2688" i="5" s="1"/>
  <c r="D2688" i="5" a="1"/>
  <c r="D2688" i="5"/>
  <c r="B2688" i="5" a="1"/>
  <c r="B2688" i="5" s="1"/>
  <c r="G2687" i="5" a="1"/>
  <c r="G2687" i="5"/>
  <c r="E2687" i="5" a="1"/>
  <c r="E2687" i="5" s="1"/>
  <c r="D2687" i="5" a="1"/>
  <c r="D2687" i="5" s="1"/>
  <c r="B2687" i="5" a="1"/>
  <c r="B2687" i="5" s="1"/>
  <c r="G2686" i="5" a="1"/>
  <c r="G2686" i="5" s="1"/>
  <c r="E2686" i="5" a="1"/>
  <c r="E2686" i="5" s="1"/>
  <c r="D2686" i="5" a="1"/>
  <c r="D2686" i="5"/>
  <c r="B2686" i="5" a="1"/>
  <c r="B2686" i="5" s="1"/>
  <c r="G2685" i="5" a="1"/>
  <c r="G2685" i="5"/>
  <c r="E2685" i="5" a="1"/>
  <c r="E2685" i="5" s="1"/>
  <c r="D2685" i="5" a="1"/>
  <c r="D2685" i="5" s="1"/>
  <c r="B2685" i="5" a="1"/>
  <c r="B2685" i="5" s="1"/>
  <c r="G2684" i="5" a="1"/>
  <c r="G2684" i="5" s="1"/>
  <c r="E2684" i="5" a="1"/>
  <c r="E2684" i="5" s="1"/>
  <c r="D2684" i="5" a="1"/>
  <c r="D2684" i="5"/>
  <c r="B2684" i="5" a="1"/>
  <c r="B2684" i="5" s="1"/>
  <c r="G2683" i="5" a="1"/>
  <c r="G2683" i="5"/>
  <c r="E2683" i="5" a="1"/>
  <c r="E2683" i="5" s="1"/>
  <c r="D2683" i="5" a="1"/>
  <c r="D2683" i="5" s="1"/>
  <c r="B2683" i="5" a="1"/>
  <c r="B2683" i="5" s="1"/>
  <c r="G2682" i="5" a="1"/>
  <c r="G2682" i="5" s="1"/>
  <c r="E2682" i="5" a="1"/>
  <c r="E2682" i="5" s="1"/>
  <c r="D2682" i="5" a="1"/>
  <c r="D2682" i="5"/>
  <c r="B2682" i="5" a="1"/>
  <c r="B2682" i="5" s="1"/>
  <c r="G2681" i="5" a="1"/>
  <c r="G2681" i="5"/>
  <c r="E2681" i="5" a="1"/>
  <c r="E2681" i="5" s="1"/>
  <c r="D2681" i="5" a="1"/>
  <c r="D2681" i="5" s="1"/>
  <c r="B2681" i="5" a="1"/>
  <c r="B2681" i="5" s="1"/>
  <c r="G2680" i="5" a="1"/>
  <c r="G2680" i="5" s="1"/>
  <c r="E2680" i="5" a="1"/>
  <c r="E2680" i="5" s="1"/>
  <c r="D2680" i="5" a="1"/>
  <c r="D2680" i="5"/>
  <c r="B2680" i="5" a="1"/>
  <c r="B2680" i="5" s="1"/>
  <c r="G2679" i="5" a="1"/>
  <c r="G2679" i="5"/>
  <c r="E2679" i="5" a="1"/>
  <c r="E2679" i="5" s="1"/>
  <c r="D2679" i="5" a="1"/>
  <c r="D2679" i="5" s="1"/>
  <c r="B2679" i="5" a="1"/>
  <c r="B2679" i="5" s="1"/>
  <c r="G2678" i="5" a="1"/>
  <c r="G2678" i="5" s="1"/>
  <c r="E2678" i="5" a="1"/>
  <c r="E2678" i="5" s="1"/>
  <c r="D2678" i="5" a="1"/>
  <c r="D2678" i="5"/>
  <c r="B2678" i="5" a="1"/>
  <c r="B2678" i="5" s="1"/>
  <c r="G2677" i="5" a="1"/>
  <c r="G2677" i="5"/>
  <c r="E2677" i="5" a="1"/>
  <c r="E2677" i="5" s="1"/>
  <c r="D2677" i="5" a="1"/>
  <c r="D2677" i="5" s="1"/>
  <c r="B2677" i="5" a="1"/>
  <c r="B2677" i="5" s="1"/>
  <c r="G2676" i="5" a="1"/>
  <c r="G2676" i="5" s="1"/>
  <c r="E2676" i="5" a="1"/>
  <c r="E2676" i="5" s="1"/>
  <c r="D2676" i="5" a="1"/>
  <c r="D2676" i="5"/>
  <c r="B2676" i="5" a="1"/>
  <c r="B2676" i="5" s="1"/>
  <c r="G2675" i="5" a="1"/>
  <c r="G2675" i="5"/>
  <c r="E2675" i="5" a="1"/>
  <c r="E2675" i="5" s="1"/>
  <c r="D2675" i="5" a="1"/>
  <c r="D2675" i="5" s="1"/>
  <c r="B2675" i="5" a="1"/>
  <c r="B2675" i="5" s="1"/>
  <c r="G2674" i="5" a="1"/>
  <c r="G2674" i="5" s="1"/>
  <c r="E2674" i="5" a="1"/>
  <c r="E2674" i="5" s="1"/>
  <c r="D2674" i="5" a="1"/>
  <c r="D2674" i="5"/>
  <c r="B2674" i="5" a="1"/>
  <c r="B2674" i="5" s="1"/>
  <c r="G2673" i="5" a="1"/>
  <c r="G2673" i="5"/>
  <c r="E2673" i="5" a="1"/>
  <c r="E2673" i="5" s="1"/>
  <c r="D2673" i="5" a="1"/>
  <c r="D2673" i="5" s="1"/>
  <c r="B2673" i="5" a="1"/>
  <c r="B2673" i="5" s="1"/>
  <c r="G2672" i="5" a="1"/>
  <c r="G2672" i="5" s="1"/>
  <c r="E2672" i="5" a="1"/>
  <c r="E2672" i="5" s="1"/>
  <c r="D2672" i="5" a="1"/>
  <c r="D2672" i="5"/>
  <c r="B2672" i="5" a="1"/>
  <c r="B2672" i="5" s="1"/>
  <c r="G2671" i="5" a="1"/>
  <c r="G2671" i="5"/>
  <c r="E2671" i="5" a="1"/>
  <c r="E2671" i="5" s="1"/>
  <c r="D2671" i="5" a="1"/>
  <c r="D2671" i="5" s="1"/>
  <c r="B2671" i="5" a="1"/>
  <c r="B2671" i="5" s="1"/>
  <c r="G2670" i="5" a="1"/>
  <c r="G2670" i="5" s="1"/>
  <c r="E2670" i="5" a="1"/>
  <c r="E2670" i="5" s="1"/>
  <c r="D2670" i="5" a="1"/>
  <c r="D2670" i="5"/>
  <c r="B2670" i="5" a="1"/>
  <c r="B2670" i="5" s="1"/>
  <c r="G2669" i="5" a="1"/>
  <c r="G2669" i="5"/>
  <c r="E2669" i="5" a="1"/>
  <c r="E2669" i="5" s="1"/>
  <c r="D2669" i="5" a="1"/>
  <c r="D2669" i="5" s="1"/>
  <c r="B2669" i="5" a="1"/>
  <c r="B2669" i="5" s="1"/>
  <c r="G2668" i="5" a="1"/>
  <c r="G2668" i="5" s="1"/>
  <c r="E2668" i="5" a="1"/>
  <c r="E2668" i="5" s="1"/>
  <c r="D2668" i="5" a="1"/>
  <c r="D2668" i="5"/>
  <c r="B2668" i="5" a="1"/>
  <c r="B2668" i="5" s="1"/>
  <c r="G2667" i="5" a="1"/>
  <c r="G2667" i="5"/>
  <c r="E2667" i="5" a="1"/>
  <c r="E2667" i="5" s="1"/>
  <c r="D2667" i="5" a="1"/>
  <c r="D2667" i="5" s="1"/>
  <c r="B2667" i="5" a="1"/>
  <c r="B2667" i="5" s="1"/>
  <c r="G2666" i="5" a="1"/>
  <c r="G2666" i="5" s="1"/>
  <c r="E2666" i="5" a="1"/>
  <c r="E2666" i="5" s="1"/>
  <c r="D2666" i="5" a="1"/>
  <c r="D2666" i="5"/>
  <c r="B2666" i="5" a="1"/>
  <c r="B2666" i="5" s="1"/>
  <c r="G2665" i="5" a="1"/>
  <c r="G2665" i="5"/>
  <c r="E2665" i="5" a="1"/>
  <c r="E2665" i="5" s="1"/>
  <c r="D2665" i="5" a="1"/>
  <c r="D2665" i="5" s="1"/>
  <c r="B2665" i="5" a="1"/>
  <c r="B2665" i="5" s="1"/>
  <c r="G2664" i="5" a="1"/>
  <c r="G2664" i="5" s="1"/>
  <c r="E2664" i="5" a="1"/>
  <c r="E2664" i="5" s="1"/>
  <c r="D2664" i="5" a="1"/>
  <c r="D2664" i="5"/>
  <c r="B2664" i="5" a="1"/>
  <c r="B2664" i="5" s="1"/>
  <c r="G2663" i="5" a="1"/>
  <c r="G2663" i="5"/>
  <c r="E2663" i="5" a="1"/>
  <c r="E2663" i="5" s="1"/>
  <c r="D2663" i="5" a="1"/>
  <c r="D2663" i="5" s="1"/>
  <c r="B2663" i="5" a="1"/>
  <c r="B2663" i="5" s="1"/>
  <c r="G2662" i="5" a="1"/>
  <c r="G2662" i="5" s="1"/>
  <c r="E2662" i="5" a="1"/>
  <c r="E2662" i="5" s="1"/>
  <c r="D2662" i="5" a="1"/>
  <c r="D2662" i="5"/>
  <c r="B2662" i="5" a="1"/>
  <c r="B2662" i="5" s="1"/>
  <c r="G2661" i="5" a="1"/>
  <c r="G2661" i="5"/>
  <c r="E2661" i="5" a="1"/>
  <c r="E2661" i="5" s="1"/>
  <c r="D2661" i="5" a="1"/>
  <c r="D2661" i="5" s="1"/>
  <c r="B2661" i="5" a="1"/>
  <c r="B2661" i="5" s="1"/>
  <c r="G2660" i="5" a="1"/>
  <c r="G2660" i="5" s="1"/>
  <c r="E2660" i="5" a="1"/>
  <c r="E2660" i="5" s="1"/>
  <c r="D2660" i="5" a="1"/>
  <c r="D2660" i="5"/>
  <c r="B2660" i="5" a="1"/>
  <c r="B2660" i="5" s="1"/>
  <c r="G2659" i="5" a="1"/>
  <c r="G2659" i="5"/>
  <c r="E2659" i="5" a="1"/>
  <c r="E2659" i="5" s="1"/>
  <c r="D2659" i="5" a="1"/>
  <c r="D2659" i="5" s="1"/>
  <c r="B2659" i="5" a="1"/>
  <c r="B2659" i="5" s="1"/>
  <c r="G2658" i="5" a="1"/>
  <c r="G2658" i="5" s="1"/>
  <c r="E2658" i="5" a="1"/>
  <c r="E2658" i="5" s="1"/>
  <c r="D2658" i="5" a="1"/>
  <c r="D2658" i="5"/>
  <c r="B2658" i="5" a="1"/>
  <c r="B2658" i="5" s="1"/>
  <c r="G2657" i="5" a="1"/>
  <c r="G2657" i="5"/>
  <c r="E2657" i="5" a="1"/>
  <c r="E2657" i="5" s="1"/>
  <c r="D2657" i="5" a="1"/>
  <c r="D2657" i="5" s="1"/>
  <c r="B2657" i="5" a="1"/>
  <c r="B2657" i="5" s="1"/>
  <c r="G2656" i="5" a="1"/>
  <c r="G2656" i="5" s="1"/>
  <c r="E2656" i="5" a="1"/>
  <c r="E2656" i="5" s="1"/>
  <c r="D2656" i="5" a="1"/>
  <c r="D2656" i="5"/>
  <c r="B2656" i="5" a="1"/>
  <c r="B2656" i="5" s="1"/>
  <c r="G2655" i="5" a="1"/>
  <c r="G2655" i="5"/>
  <c r="E2655" i="5" a="1"/>
  <c r="E2655" i="5" s="1"/>
  <c r="D2655" i="5" a="1"/>
  <c r="D2655" i="5" s="1"/>
  <c r="B2655" i="5" a="1"/>
  <c r="B2655" i="5" s="1"/>
  <c r="G2654" i="5" a="1"/>
  <c r="G2654" i="5" s="1"/>
  <c r="E2654" i="5" a="1"/>
  <c r="E2654" i="5" s="1"/>
  <c r="D2654" i="5" a="1"/>
  <c r="D2654" i="5"/>
  <c r="B2654" i="5" a="1"/>
  <c r="B2654" i="5" s="1"/>
  <c r="G2653" i="5" a="1"/>
  <c r="G2653" i="5"/>
  <c r="E2653" i="5" a="1"/>
  <c r="E2653" i="5" s="1"/>
  <c r="D2653" i="5" a="1"/>
  <c r="D2653" i="5" s="1"/>
  <c r="B2653" i="5" a="1"/>
  <c r="B2653" i="5" s="1"/>
  <c r="G2652" i="5" a="1"/>
  <c r="G2652" i="5" s="1"/>
  <c r="E2652" i="5" a="1"/>
  <c r="E2652" i="5" s="1"/>
  <c r="D2652" i="5" a="1"/>
  <c r="D2652" i="5"/>
  <c r="B2652" i="5" a="1"/>
  <c r="B2652" i="5" s="1"/>
  <c r="G2651" i="5" a="1"/>
  <c r="G2651" i="5"/>
  <c r="E2651" i="5" a="1"/>
  <c r="E2651" i="5" s="1"/>
  <c r="D2651" i="5" a="1"/>
  <c r="D2651" i="5" s="1"/>
  <c r="B2651" i="5" a="1"/>
  <c r="B2651" i="5" s="1"/>
  <c r="G2650" i="5" a="1"/>
  <c r="G2650" i="5" s="1"/>
  <c r="E2650" i="5" a="1"/>
  <c r="E2650" i="5" s="1"/>
  <c r="D2650" i="5" a="1"/>
  <c r="D2650" i="5"/>
  <c r="B2650" i="5" a="1"/>
  <c r="B2650" i="5" s="1"/>
  <c r="G2649" i="5" a="1"/>
  <c r="G2649" i="5"/>
  <c r="E2649" i="5" a="1"/>
  <c r="E2649" i="5" s="1"/>
  <c r="D2649" i="5" a="1"/>
  <c r="D2649" i="5" s="1"/>
  <c r="B2649" i="5" a="1"/>
  <c r="B2649" i="5" s="1"/>
  <c r="G2648" i="5" a="1"/>
  <c r="G2648" i="5" s="1"/>
  <c r="E2648" i="5" a="1"/>
  <c r="E2648" i="5" s="1"/>
  <c r="D2648" i="5" a="1"/>
  <c r="D2648" i="5"/>
  <c r="B2648" i="5" a="1"/>
  <c r="B2648" i="5" s="1"/>
  <c r="G2647" i="5" a="1"/>
  <c r="G2647" i="5"/>
  <c r="E2647" i="5" a="1"/>
  <c r="E2647" i="5" s="1"/>
  <c r="D2647" i="5" a="1"/>
  <c r="D2647" i="5" s="1"/>
  <c r="B2647" i="5" a="1"/>
  <c r="B2647" i="5" s="1"/>
  <c r="G2646" i="5" a="1"/>
  <c r="G2646" i="5" s="1"/>
  <c r="E2646" i="5" a="1"/>
  <c r="E2646" i="5" s="1"/>
  <c r="D2646" i="5" a="1"/>
  <c r="D2646" i="5"/>
  <c r="B2646" i="5" a="1"/>
  <c r="B2646" i="5" s="1"/>
  <c r="G2645" i="5" a="1"/>
  <c r="G2645" i="5"/>
  <c r="E2645" i="5" a="1"/>
  <c r="E2645" i="5" s="1"/>
  <c r="D2645" i="5" a="1"/>
  <c r="D2645" i="5" s="1"/>
  <c r="B2645" i="5" a="1"/>
  <c r="B2645" i="5" s="1"/>
  <c r="G2644" i="5" a="1"/>
  <c r="G2644" i="5" s="1"/>
  <c r="E2644" i="5" a="1"/>
  <c r="E2644" i="5" s="1"/>
  <c r="D2644" i="5" a="1"/>
  <c r="D2644" i="5"/>
  <c r="B2644" i="5" a="1"/>
  <c r="B2644" i="5" s="1"/>
  <c r="G2643" i="5" a="1"/>
  <c r="G2643" i="5"/>
  <c r="E2643" i="5" a="1"/>
  <c r="E2643" i="5" s="1"/>
  <c r="D2643" i="5" a="1"/>
  <c r="D2643" i="5" s="1"/>
  <c r="B2643" i="5" a="1"/>
  <c r="B2643" i="5" s="1"/>
  <c r="G2642" i="5" a="1"/>
  <c r="G2642" i="5" s="1"/>
  <c r="E2642" i="5" a="1"/>
  <c r="E2642" i="5" s="1"/>
  <c r="D2642" i="5" a="1"/>
  <c r="D2642" i="5"/>
  <c r="B2642" i="5" a="1"/>
  <c r="B2642" i="5" s="1"/>
  <c r="G2641" i="5" a="1"/>
  <c r="G2641" i="5"/>
  <c r="E2641" i="5" a="1"/>
  <c r="E2641" i="5" s="1"/>
  <c r="D2641" i="5" a="1"/>
  <c r="D2641" i="5" s="1"/>
  <c r="B2641" i="5" a="1"/>
  <c r="B2641" i="5" s="1"/>
  <c r="G2640" i="5" a="1"/>
  <c r="G2640" i="5" s="1"/>
  <c r="E2640" i="5" a="1"/>
  <c r="E2640" i="5" s="1"/>
  <c r="D2640" i="5" a="1"/>
  <c r="D2640" i="5"/>
  <c r="B2640" i="5" a="1"/>
  <c r="B2640" i="5" s="1"/>
  <c r="G2639" i="5" a="1"/>
  <c r="G2639" i="5"/>
  <c r="E2639" i="5" a="1"/>
  <c r="E2639" i="5" s="1"/>
  <c r="D2639" i="5" a="1"/>
  <c r="D2639" i="5" s="1"/>
  <c r="B2639" i="5" a="1"/>
  <c r="B2639" i="5" s="1"/>
  <c r="G2638" i="5" a="1"/>
  <c r="G2638" i="5" s="1"/>
  <c r="E2638" i="5" a="1"/>
  <c r="E2638" i="5" s="1"/>
  <c r="D2638" i="5" a="1"/>
  <c r="D2638" i="5"/>
  <c r="B2638" i="5" a="1"/>
  <c r="B2638" i="5" s="1"/>
  <c r="G2637" i="5" a="1"/>
  <c r="G2637" i="5"/>
  <c r="E2637" i="5" a="1"/>
  <c r="E2637" i="5" s="1"/>
  <c r="D2637" i="5" a="1"/>
  <c r="D2637" i="5" s="1"/>
  <c r="B2637" i="5" a="1"/>
  <c r="B2637" i="5" s="1"/>
  <c r="G2636" i="5" a="1"/>
  <c r="G2636" i="5" s="1"/>
  <c r="E2636" i="5" a="1"/>
  <c r="E2636" i="5" s="1"/>
  <c r="D2636" i="5" a="1"/>
  <c r="D2636" i="5"/>
  <c r="B2636" i="5" a="1"/>
  <c r="B2636" i="5" s="1"/>
  <c r="G2635" i="5" a="1"/>
  <c r="G2635" i="5"/>
  <c r="E2635" i="5" a="1"/>
  <c r="E2635" i="5" s="1"/>
  <c r="D2635" i="5" a="1"/>
  <c r="D2635" i="5" s="1"/>
  <c r="B2635" i="5" a="1"/>
  <c r="B2635" i="5" s="1"/>
  <c r="G2634" i="5" a="1"/>
  <c r="G2634" i="5" s="1"/>
  <c r="E2634" i="5" a="1"/>
  <c r="E2634" i="5" s="1"/>
  <c r="D2634" i="5" a="1"/>
  <c r="D2634" i="5"/>
  <c r="B2634" i="5" a="1"/>
  <c r="B2634" i="5" s="1"/>
  <c r="G2633" i="5" a="1"/>
  <c r="G2633" i="5"/>
  <c r="E2633" i="5" a="1"/>
  <c r="E2633" i="5" s="1"/>
  <c r="D2633" i="5" a="1"/>
  <c r="D2633" i="5" s="1"/>
  <c r="B2633" i="5" a="1"/>
  <c r="B2633" i="5" s="1"/>
  <c r="G2632" i="5" a="1"/>
  <c r="G2632" i="5" s="1"/>
  <c r="E2632" i="5" a="1"/>
  <c r="E2632" i="5" s="1"/>
  <c r="D2632" i="5" a="1"/>
  <c r="D2632" i="5"/>
  <c r="B2632" i="5" a="1"/>
  <c r="B2632" i="5" s="1"/>
  <c r="G2631" i="5" a="1"/>
  <c r="G2631" i="5"/>
  <c r="E2631" i="5" a="1"/>
  <c r="E2631" i="5" s="1"/>
  <c r="D2631" i="5" a="1"/>
  <c r="D2631" i="5" s="1"/>
  <c r="B2631" i="5" a="1"/>
  <c r="B2631" i="5" s="1"/>
  <c r="G2630" i="5" a="1"/>
  <c r="G2630" i="5" s="1"/>
  <c r="E2630" i="5" a="1"/>
  <c r="E2630" i="5" s="1"/>
  <c r="D2630" i="5" a="1"/>
  <c r="D2630" i="5"/>
  <c r="B2630" i="5" a="1"/>
  <c r="B2630" i="5" s="1"/>
  <c r="G2629" i="5" a="1"/>
  <c r="G2629" i="5"/>
  <c r="E2629" i="5" a="1"/>
  <c r="E2629" i="5" s="1"/>
  <c r="D2629" i="5" a="1"/>
  <c r="D2629" i="5" s="1"/>
  <c r="B2629" i="5" a="1"/>
  <c r="B2629" i="5" s="1"/>
  <c r="G2628" i="5" a="1"/>
  <c r="G2628" i="5" s="1"/>
  <c r="E2628" i="5" a="1"/>
  <c r="E2628" i="5" s="1"/>
  <c r="D2628" i="5" a="1"/>
  <c r="D2628" i="5"/>
  <c r="B2628" i="5" a="1"/>
  <c r="B2628" i="5" s="1"/>
  <c r="G2627" i="5" a="1"/>
  <c r="G2627" i="5"/>
  <c r="E2627" i="5" a="1"/>
  <c r="E2627" i="5" s="1"/>
  <c r="D2627" i="5" a="1"/>
  <c r="D2627" i="5" s="1"/>
  <c r="B2627" i="5" a="1"/>
  <c r="B2627" i="5" s="1"/>
  <c r="G2626" i="5" a="1"/>
  <c r="G2626" i="5" s="1"/>
  <c r="E2626" i="5" a="1"/>
  <c r="E2626" i="5" s="1"/>
  <c r="D2626" i="5" a="1"/>
  <c r="D2626" i="5"/>
  <c r="B2626" i="5" a="1"/>
  <c r="B2626" i="5" s="1"/>
  <c r="G2625" i="5" a="1"/>
  <c r="G2625" i="5"/>
  <c r="E2625" i="5" a="1"/>
  <c r="E2625" i="5" s="1"/>
  <c r="D2625" i="5" a="1"/>
  <c r="D2625" i="5" s="1"/>
  <c r="B2625" i="5" a="1"/>
  <c r="B2625" i="5" s="1"/>
  <c r="G2624" i="5" a="1"/>
  <c r="G2624" i="5" s="1"/>
  <c r="E2624" i="5" a="1"/>
  <c r="E2624" i="5" s="1"/>
  <c r="D2624" i="5" a="1"/>
  <c r="D2624" i="5"/>
  <c r="B2624" i="5" a="1"/>
  <c r="B2624" i="5" s="1"/>
  <c r="G2623" i="5" a="1"/>
  <c r="G2623" i="5"/>
  <c r="E2623" i="5" a="1"/>
  <c r="E2623" i="5" s="1"/>
  <c r="D2623" i="5" a="1"/>
  <c r="D2623" i="5" s="1"/>
  <c r="B2623" i="5" a="1"/>
  <c r="B2623" i="5" s="1"/>
  <c r="G2622" i="5" a="1"/>
  <c r="G2622" i="5" s="1"/>
  <c r="E2622" i="5" a="1"/>
  <c r="E2622" i="5" s="1"/>
  <c r="D2622" i="5" a="1"/>
  <c r="D2622" i="5"/>
  <c r="B2622" i="5" a="1"/>
  <c r="B2622" i="5" s="1"/>
  <c r="G2621" i="5" a="1"/>
  <c r="G2621" i="5"/>
  <c r="E2621" i="5" a="1"/>
  <c r="E2621" i="5" s="1"/>
  <c r="D2621" i="5" a="1"/>
  <c r="D2621" i="5" s="1"/>
  <c r="B2621" i="5" a="1"/>
  <c r="B2621" i="5" s="1"/>
  <c r="G2620" i="5" a="1"/>
  <c r="G2620" i="5" s="1"/>
  <c r="E2620" i="5" a="1"/>
  <c r="E2620" i="5" s="1"/>
  <c r="D2620" i="5" a="1"/>
  <c r="D2620" i="5"/>
  <c r="B2620" i="5" a="1"/>
  <c r="B2620" i="5" s="1"/>
  <c r="G2619" i="5" a="1"/>
  <c r="G2619" i="5"/>
  <c r="E2619" i="5" a="1"/>
  <c r="E2619" i="5" s="1"/>
  <c r="D2619" i="5" a="1"/>
  <c r="D2619" i="5" s="1"/>
  <c r="B2619" i="5" a="1"/>
  <c r="B2619" i="5" s="1"/>
  <c r="G2618" i="5" a="1"/>
  <c r="G2618" i="5" s="1"/>
  <c r="E2618" i="5" a="1"/>
  <c r="E2618" i="5" s="1"/>
  <c r="D2618" i="5" a="1"/>
  <c r="D2618" i="5"/>
  <c r="B2618" i="5" a="1"/>
  <c r="B2618" i="5" s="1"/>
  <c r="G2617" i="5" a="1"/>
  <c r="G2617" i="5"/>
  <c r="E2617" i="5" a="1"/>
  <c r="E2617" i="5" s="1"/>
  <c r="D2617" i="5" a="1"/>
  <c r="D2617" i="5" s="1"/>
  <c r="B2617" i="5" a="1"/>
  <c r="B2617" i="5" s="1"/>
  <c r="G2616" i="5" a="1"/>
  <c r="G2616" i="5" s="1"/>
  <c r="E2616" i="5" a="1"/>
  <c r="E2616" i="5" s="1"/>
  <c r="D2616" i="5" a="1"/>
  <c r="D2616" i="5"/>
  <c r="B2616" i="5" a="1"/>
  <c r="B2616" i="5" s="1"/>
  <c r="G2615" i="5" a="1"/>
  <c r="G2615" i="5"/>
  <c r="E2615" i="5" a="1"/>
  <c r="E2615" i="5" s="1"/>
  <c r="D2615" i="5" a="1"/>
  <c r="D2615" i="5" s="1"/>
  <c r="B2615" i="5" a="1"/>
  <c r="B2615" i="5" s="1"/>
  <c r="G2614" i="5" a="1"/>
  <c r="G2614" i="5" s="1"/>
  <c r="E2614" i="5" a="1"/>
  <c r="E2614" i="5" s="1"/>
  <c r="D2614" i="5" a="1"/>
  <c r="D2614" i="5"/>
  <c r="B2614" i="5" a="1"/>
  <c r="B2614" i="5" s="1"/>
  <c r="G2613" i="5" a="1"/>
  <c r="G2613" i="5"/>
  <c r="E2613" i="5" a="1"/>
  <c r="E2613" i="5" s="1"/>
  <c r="D2613" i="5" a="1"/>
  <c r="D2613" i="5" s="1"/>
  <c r="B2613" i="5" a="1"/>
  <c r="B2613" i="5" s="1"/>
  <c r="G2612" i="5" a="1"/>
  <c r="G2612" i="5" s="1"/>
  <c r="E2612" i="5" a="1"/>
  <c r="E2612" i="5" s="1"/>
  <c r="D2612" i="5" a="1"/>
  <c r="D2612" i="5"/>
  <c r="B2612" i="5" a="1"/>
  <c r="B2612" i="5" s="1"/>
  <c r="G2611" i="5" a="1"/>
  <c r="G2611" i="5"/>
  <c r="E2611" i="5" a="1"/>
  <c r="E2611" i="5" s="1"/>
  <c r="D2611" i="5" a="1"/>
  <c r="D2611" i="5" s="1"/>
  <c r="B2611" i="5" a="1"/>
  <c r="B2611" i="5" s="1"/>
  <c r="G2610" i="5" a="1"/>
  <c r="G2610" i="5" s="1"/>
  <c r="E2610" i="5" a="1"/>
  <c r="E2610" i="5" s="1"/>
  <c r="D2610" i="5" a="1"/>
  <c r="D2610" i="5"/>
  <c r="B2610" i="5" a="1"/>
  <c r="B2610" i="5" s="1"/>
  <c r="G2609" i="5" a="1"/>
  <c r="G2609" i="5"/>
  <c r="E2609" i="5" a="1"/>
  <c r="E2609" i="5" s="1"/>
  <c r="D2609" i="5" a="1"/>
  <c r="D2609" i="5" s="1"/>
  <c r="B2609" i="5" a="1"/>
  <c r="B2609" i="5" s="1"/>
  <c r="G2608" i="5" a="1"/>
  <c r="G2608" i="5" s="1"/>
  <c r="E2608" i="5" a="1"/>
  <c r="E2608" i="5" s="1"/>
  <c r="D2608" i="5" a="1"/>
  <c r="D2608" i="5"/>
  <c r="B2608" i="5" a="1"/>
  <c r="B2608" i="5" s="1"/>
  <c r="G2607" i="5" a="1"/>
  <c r="G2607" i="5"/>
  <c r="E2607" i="5" a="1"/>
  <c r="E2607" i="5" s="1"/>
  <c r="D2607" i="5" a="1"/>
  <c r="D2607" i="5" s="1"/>
  <c r="B2607" i="5" a="1"/>
  <c r="B2607" i="5" s="1"/>
  <c r="G2606" i="5" a="1"/>
  <c r="G2606" i="5" s="1"/>
  <c r="E2606" i="5" a="1"/>
  <c r="E2606" i="5" s="1"/>
  <c r="D2606" i="5" a="1"/>
  <c r="D2606" i="5"/>
  <c r="B2606" i="5" a="1"/>
  <c r="B2606" i="5" s="1"/>
  <c r="G2605" i="5" a="1"/>
  <c r="G2605" i="5"/>
  <c r="E2605" i="5" a="1"/>
  <c r="E2605" i="5" s="1"/>
  <c r="D2605" i="5" a="1"/>
  <c r="D2605" i="5" s="1"/>
  <c r="B2605" i="5" a="1"/>
  <c r="B2605" i="5" s="1"/>
  <c r="G2604" i="5" a="1"/>
  <c r="G2604" i="5" s="1"/>
  <c r="E2604" i="5" a="1"/>
  <c r="E2604" i="5" s="1"/>
  <c r="D2604" i="5" a="1"/>
  <c r="D2604" i="5"/>
  <c r="B2604" i="5" a="1"/>
  <c r="B2604" i="5" s="1"/>
  <c r="G2603" i="5" a="1"/>
  <c r="G2603" i="5"/>
  <c r="E2603" i="5" a="1"/>
  <c r="E2603" i="5" s="1"/>
  <c r="D2603" i="5" a="1"/>
  <c r="D2603" i="5" s="1"/>
  <c r="B2603" i="5" a="1"/>
  <c r="B2603" i="5" s="1"/>
  <c r="G2602" i="5" a="1"/>
  <c r="G2602" i="5" s="1"/>
  <c r="E2602" i="5" a="1"/>
  <c r="E2602" i="5" s="1"/>
  <c r="D2602" i="5" a="1"/>
  <c r="D2602" i="5"/>
  <c r="B2602" i="5" a="1"/>
  <c r="B2602" i="5" s="1"/>
  <c r="G2601" i="5" a="1"/>
  <c r="G2601" i="5"/>
  <c r="E2601" i="5" a="1"/>
  <c r="E2601" i="5" s="1"/>
  <c r="D2601" i="5" a="1"/>
  <c r="D2601" i="5" s="1"/>
  <c r="B2601" i="5" a="1"/>
  <c r="B2601" i="5" s="1"/>
  <c r="G2600" i="5" a="1"/>
  <c r="G2600" i="5" s="1"/>
  <c r="E2600" i="5" a="1"/>
  <c r="E2600" i="5" s="1"/>
  <c r="D2600" i="5" a="1"/>
  <c r="D2600" i="5"/>
  <c r="B2600" i="5" a="1"/>
  <c r="B2600" i="5" s="1"/>
  <c r="G2599" i="5" a="1"/>
  <c r="G2599" i="5"/>
  <c r="E2599" i="5" a="1"/>
  <c r="E2599" i="5" s="1"/>
  <c r="D2599" i="5" a="1"/>
  <c r="D2599" i="5" s="1"/>
  <c r="B2599" i="5" a="1"/>
  <c r="B2599" i="5" s="1"/>
  <c r="G2598" i="5" a="1"/>
  <c r="G2598" i="5" s="1"/>
  <c r="E2598" i="5" a="1"/>
  <c r="E2598" i="5" s="1"/>
  <c r="D2598" i="5" a="1"/>
  <c r="D2598" i="5"/>
  <c r="B2598" i="5" a="1"/>
  <c r="B2598" i="5" s="1"/>
  <c r="G2597" i="5" a="1"/>
  <c r="G2597" i="5"/>
  <c r="E2597" i="5" a="1"/>
  <c r="E2597" i="5" s="1"/>
  <c r="D2597" i="5" a="1"/>
  <c r="D2597" i="5" s="1"/>
  <c r="B2597" i="5" a="1"/>
  <c r="B2597" i="5" s="1"/>
  <c r="G2596" i="5" a="1"/>
  <c r="G2596" i="5" s="1"/>
  <c r="E2596" i="5" a="1"/>
  <c r="E2596" i="5" s="1"/>
  <c r="D2596" i="5" a="1"/>
  <c r="D2596" i="5"/>
  <c r="B2596" i="5" a="1"/>
  <c r="B2596" i="5" s="1"/>
  <c r="G2595" i="5" a="1"/>
  <c r="G2595" i="5"/>
  <c r="E2595" i="5" a="1"/>
  <c r="E2595" i="5" s="1"/>
  <c r="D2595" i="5" a="1"/>
  <c r="D2595" i="5" s="1"/>
  <c r="B2595" i="5" a="1"/>
  <c r="B2595" i="5" s="1"/>
  <c r="G2594" i="5" a="1"/>
  <c r="G2594" i="5" s="1"/>
  <c r="E2594" i="5" a="1"/>
  <c r="E2594" i="5" s="1"/>
  <c r="D2594" i="5" a="1"/>
  <c r="D2594" i="5"/>
  <c r="B2594" i="5" a="1"/>
  <c r="B2594" i="5" s="1"/>
  <c r="G2593" i="5" a="1"/>
  <c r="G2593" i="5"/>
  <c r="E2593" i="5" a="1"/>
  <c r="E2593" i="5" s="1"/>
  <c r="D2593" i="5" a="1"/>
  <c r="D2593" i="5" s="1"/>
  <c r="B2593" i="5" a="1"/>
  <c r="B2593" i="5" s="1"/>
  <c r="G2592" i="5" a="1"/>
  <c r="G2592" i="5" s="1"/>
  <c r="E2592" i="5" a="1"/>
  <c r="E2592" i="5" s="1"/>
  <c r="D2592" i="5" a="1"/>
  <c r="D2592" i="5"/>
  <c r="B2592" i="5" a="1"/>
  <c r="B2592" i="5" s="1"/>
  <c r="G2591" i="5" a="1"/>
  <c r="G2591" i="5"/>
  <c r="E2591" i="5" a="1"/>
  <c r="E2591" i="5" s="1"/>
  <c r="D2591" i="5" a="1"/>
  <c r="D2591" i="5" s="1"/>
  <c r="B2591" i="5" a="1"/>
  <c r="B2591" i="5" s="1"/>
  <c r="G2590" i="5" a="1"/>
  <c r="G2590" i="5" s="1"/>
  <c r="E2590" i="5" a="1"/>
  <c r="E2590" i="5" s="1"/>
  <c r="D2590" i="5" a="1"/>
  <c r="D2590" i="5"/>
  <c r="B2590" i="5" a="1"/>
  <c r="B2590" i="5" s="1"/>
  <c r="G2589" i="5" a="1"/>
  <c r="G2589" i="5"/>
  <c r="E2589" i="5" a="1"/>
  <c r="E2589" i="5" s="1"/>
  <c r="D2589" i="5" a="1"/>
  <c r="D2589" i="5" s="1"/>
  <c r="B2589" i="5" a="1"/>
  <c r="B2589" i="5" s="1"/>
  <c r="G2588" i="5" a="1"/>
  <c r="G2588" i="5" s="1"/>
  <c r="E2588" i="5" a="1"/>
  <c r="E2588" i="5" s="1"/>
  <c r="D2588" i="5" a="1"/>
  <c r="D2588" i="5"/>
  <c r="B2588" i="5" a="1"/>
  <c r="B2588" i="5" s="1"/>
  <c r="G2587" i="5" a="1"/>
  <c r="G2587" i="5"/>
  <c r="E2587" i="5" a="1"/>
  <c r="E2587" i="5" s="1"/>
  <c r="D2587" i="5" a="1"/>
  <c r="D2587" i="5" s="1"/>
  <c r="B2587" i="5" a="1"/>
  <c r="B2587" i="5" s="1"/>
  <c r="G2586" i="5" a="1"/>
  <c r="G2586" i="5" s="1"/>
  <c r="E2586" i="5" a="1"/>
  <c r="E2586" i="5" s="1"/>
  <c r="D2586" i="5" a="1"/>
  <c r="D2586" i="5"/>
  <c r="B2586" i="5" a="1"/>
  <c r="B2586" i="5" s="1"/>
  <c r="G2585" i="5" a="1"/>
  <c r="G2585" i="5"/>
  <c r="E2585" i="5" a="1"/>
  <c r="E2585" i="5" s="1"/>
  <c r="D2585" i="5" a="1"/>
  <c r="D2585" i="5" s="1"/>
  <c r="B2585" i="5" a="1"/>
  <c r="B2585" i="5" s="1"/>
  <c r="G2584" i="5" a="1"/>
  <c r="G2584" i="5" s="1"/>
  <c r="E2584" i="5" a="1"/>
  <c r="E2584" i="5" s="1"/>
  <c r="D2584" i="5" a="1"/>
  <c r="D2584" i="5"/>
  <c r="B2584" i="5" a="1"/>
  <c r="B2584" i="5" s="1"/>
  <c r="G2583" i="5" a="1"/>
  <c r="G2583" i="5"/>
  <c r="E2583" i="5" a="1"/>
  <c r="E2583" i="5" s="1"/>
  <c r="D2583" i="5" a="1"/>
  <c r="D2583" i="5" s="1"/>
  <c r="B2583" i="5" a="1"/>
  <c r="B2583" i="5" s="1"/>
  <c r="G2582" i="5" a="1"/>
  <c r="G2582" i="5" s="1"/>
  <c r="E2582" i="5" a="1"/>
  <c r="E2582" i="5" s="1"/>
  <c r="D2582" i="5" a="1"/>
  <c r="D2582" i="5"/>
  <c r="B2582" i="5" a="1"/>
  <c r="B2582" i="5" s="1"/>
  <c r="G2581" i="5" a="1"/>
  <c r="G2581" i="5"/>
  <c r="E2581" i="5" a="1"/>
  <c r="E2581" i="5" s="1"/>
  <c r="D2581" i="5" a="1"/>
  <c r="D2581" i="5" s="1"/>
  <c r="B2581" i="5" a="1"/>
  <c r="B2581" i="5" s="1"/>
  <c r="G2580" i="5" a="1"/>
  <c r="G2580" i="5" s="1"/>
  <c r="E2580" i="5" a="1"/>
  <c r="E2580" i="5" s="1"/>
  <c r="D2580" i="5" a="1"/>
  <c r="D2580" i="5"/>
  <c r="B2580" i="5" a="1"/>
  <c r="B2580" i="5" s="1"/>
  <c r="G2579" i="5" a="1"/>
  <c r="G2579" i="5"/>
  <c r="E2579" i="5" a="1"/>
  <c r="E2579" i="5" s="1"/>
  <c r="D2579" i="5" a="1"/>
  <c r="D2579" i="5" s="1"/>
  <c r="B2579" i="5" a="1"/>
  <c r="B2579" i="5" s="1"/>
  <c r="G2578" i="5" a="1"/>
  <c r="G2578" i="5" s="1"/>
  <c r="E2578" i="5" a="1"/>
  <c r="E2578" i="5" s="1"/>
  <c r="D2578" i="5" a="1"/>
  <c r="D2578" i="5"/>
  <c r="B2578" i="5" a="1"/>
  <c r="B2578" i="5" s="1"/>
  <c r="G2577" i="5" a="1"/>
  <c r="G2577" i="5"/>
  <c r="E2577" i="5" a="1"/>
  <c r="E2577" i="5" s="1"/>
  <c r="D2577" i="5" a="1"/>
  <c r="D2577" i="5" s="1"/>
  <c r="B2577" i="5" a="1"/>
  <c r="B2577" i="5" s="1"/>
  <c r="G2576" i="5" a="1"/>
  <c r="G2576" i="5" s="1"/>
  <c r="E2576" i="5" a="1"/>
  <c r="E2576" i="5" s="1"/>
  <c r="D2576" i="5" a="1"/>
  <c r="D2576" i="5"/>
  <c r="B2576" i="5" a="1"/>
  <c r="B2576" i="5" s="1"/>
  <c r="G2575" i="5" a="1"/>
  <c r="G2575" i="5"/>
  <c r="E2575" i="5" a="1"/>
  <c r="E2575" i="5" s="1"/>
  <c r="D2575" i="5" a="1"/>
  <c r="D2575" i="5" s="1"/>
  <c r="B2575" i="5" a="1"/>
  <c r="B2575" i="5" s="1"/>
  <c r="G2574" i="5" a="1"/>
  <c r="G2574" i="5" s="1"/>
  <c r="E2574" i="5" a="1"/>
  <c r="E2574" i="5" s="1"/>
  <c r="D2574" i="5" a="1"/>
  <c r="D2574" i="5"/>
  <c r="B2574" i="5" a="1"/>
  <c r="B2574" i="5" s="1"/>
  <c r="G2573" i="5" a="1"/>
  <c r="G2573" i="5"/>
  <c r="E2573" i="5" a="1"/>
  <c r="E2573" i="5" s="1"/>
  <c r="D2573" i="5" a="1"/>
  <c r="D2573" i="5" s="1"/>
  <c r="B2573" i="5" a="1"/>
  <c r="B2573" i="5" s="1"/>
  <c r="G2572" i="5" a="1"/>
  <c r="G2572" i="5" s="1"/>
  <c r="E2572" i="5" a="1"/>
  <c r="E2572" i="5" s="1"/>
  <c r="D2572" i="5" a="1"/>
  <c r="D2572" i="5"/>
  <c r="B2572" i="5" a="1"/>
  <c r="B2572" i="5" s="1"/>
  <c r="G2571" i="5" a="1"/>
  <c r="G2571" i="5"/>
  <c r="E2571" i="5" a="1"/>
  <c r="E2571" i="5" s="1"/>
  <c r="D2571" i="5" a="1"/>
  <c r="D2571" i="5" s="1"/>
  <c r="B2571" i="5" a="1"/>
  <c r="B2571" i="5" s="1"/>
  <c r="G2570" i="5" a="1"/>
  <c r="G2570" i="5" s="1"/>
  <c r="E2570" i="5" a="1"/>
  <c r="E2570" i="5" s="1"/>
  <c r="D2570" i="5" a="1"/>
  <c r="D2570" i="5"/>
  <c r="B2570" i="5" a="1"/>
  <c r="B2570" i="5" s="1"/>
  <c r="G2569" i="5" a="1"/>
  <c r="G2569" i="5"/>
  <c r="E2569" i="5" a="1"/>
  <c r="E2569" i="5" s="1"/>
  <c r="D2569" i="5" a="1"/>
  <c r="D2569" i="5" s="1"/>
  <c r="B2569" i="5" a="1"/>
  <c r="B2569" i="5" s="1"/>
  <c r="G2568" i="5" a="1"/>
  <c r="G2568" i="5" s="1"/>
  <c r="E2568" i="5" a="1"/>
  <c r="E2568" i="5" s="1"/>
  <c r="D2568" i="5" a="1"/>
  <c r="D2568" i="5"/>
  <c r="B2568" i="5" a="1"/>
  <c r="B2568" i="5" s="1"/>
  <c r="G2567" i="5" a="1"/>
  <c r="G2567" i="5"/>
  <c r="E2567" i="5" a="1"/>
  <c r="E2567" i="5" s="1"/>
  <c r="D2567" i="5" a="1"/>
  <c r="D2567" i="5" s="1"/>
  <c r="B2567" i="5" a="1"/>
  <c r="B2567" i="5" s="1"/>
  <c r="G2566" i="5" a="1"/>
  <c r="G2566" i="5" s="1"/>
  <c r="E2566" i="5" a="1"/>
  <c r="E2566" i="5" s="1"/>
  <c r="D2566" i="5" a="1"/>
  <c r="D2566" i="5"/>
  <c r="B2566" i="5" a="1"/>
  <c r="B2566" i="5" s="1"/>
  <c r="G2565" i="5" a="1"/>
  <c r="G2565" i="5"/>
  <c r="E2565" i="5" a="1"/>
  <c r="E2565" i="5" s="1"/>
  <c r="D2565" i="5" a="1"/>
  <c r="D2565" i="5" s="1"/>
  <c r="B2565" i="5" a="1"/>
  <c r="B2565" i="5" s="1"/>
  <c r="G2564" i="5" a="1"/>
  <c r="G2564" i="5" s="1"/>
  <c r="E2564" i="5" a="1"/>
  <c r="E2564" i="5" s="1"/>
  <c r="D2564" i="5" a="1"/>
  <c r="D2564" i="5"/>
  <c r="B2564" i="5" a="1"/>
  <c r="B2564" i="5" s="1"/>
  <c r="G2563" i="5" a="1"/>
  <c r="G2563" i="5"/>
  <c r="E2563" i="5" a="1"/>
  <c r="E2563" i="5" s="1"/>
  <c r="D2563" i="5" a="1"/>
  <c r="D2563" i="5" s="1"/>
  <c r="B2563" i="5" a="1"/>
  <c r="B2563" i="5" s="1"/>
  <c r="G2562" i="5" a="1"/>
  <c r="G2562" i="5" s="1"/>
  <c r="E2562" i="5" a="1"/>
  <c r="E2562" i="5" s="1"/>
  <c r="D2562" i="5" a="1"/>
  <c r="D2562" i="5"/>
  <c r="B2562" i="5" a="1"/>
  <c r="B2562" i="5" s="1"/>
  <c r="G2561" i="5" a="1"/>
  <c r="G2561" i="5"/>
  <c r="E2561" i="5" a="1"/>
  <c r="E2561" i="5" s="1"/>
  <c r="D2561" i="5" a="1"/>
  <c r="D2561" i="5" s="1"/>
  <c r="B2561" i="5" a="1"/>
  <c r="B2561" i="5" s="1"/>
  <c r="G2560" i="5" a="1"/>
  <c r="G2560" i="5" s="1"/>
  <c r="E2560" i="5" a="1"/>
  <c r="E2560" i="5" s="1"/>
  <c r="D2560" i="5" a="1"/>
  <c r="D2560" i="5"/>
  <c r="B2560" i="5" a="1"/>
  <c r="B2560" i="5" s="1"/>
  <c r="G2559" i="5" a="1"/>
  <c r="G2559" i="5"/>
  <c r="E2559" i="5" a="1"/>
  <c r="E2559" i="5" s="1"/>
  <c r="D2559" i="5" a="1"/>
  <c r="D2559" i="5" s="1"/>
  <c r="B2559" i="5" a="1"/>
  <c r="B2559" i="5" s="1"/>
  <c r="G2558" i="5" a="1"/>
  <c r="G2558" i="5" s="1"/>
  <c r="E2558" i="5" a="1"/>
  <c r="E2558" i="5" s="1"/>
  <c r="D2558" i="5" a="1"/>
  <c r="D2558" i="5"/>
  <c r="B2558" i="5" a="1"/>
  <c r="B2558" i="5" s="1"/>
  <c r="G2557" i="5" a="1"/>
  <c r="G2557" i="5"/>
  <c r="E2557" i="5" a="1"/>
  <c r="E2557" i="5" s="1"/>
  <c r="D2557" i="5" a="1"/>
  <c r="D2557" i="5" s="1"/>
  <c r="B2557" i="5" a="1"/>
  <c r="B2557" i="5" s="1"/>
  <c r="G2556" i="5" a="1"/>
  <c r="G2556" i="5" s="1"/>
  <c r="E2556" i="5" a="1"/>
  <c r="E2556" i="5" s="1"/>
  <c r="D2556" i="5" a="1"/>
  <c r="D2556" i="5"/>
  <c r="B2556" i="5" a="1"/>
  <c r="B2556" i="5" s="1"/>
  <c r="G2555" i="5" a="1"/>
  <c r="G2555" i="5"/>
  <c r="E2555" i="5" a="1"/>
  <c r="E2555" i="5" s="1"/>
  <c r="D2555" i="5" a="1"/>
  <c r="D2555" i="5" s="1"/>
  <c r="B2555" i="5" a="1"/>
  <c r="B2555" i="5" s="1"/>
  <c r="G2554" i="5" a="1"/>
  <c r="G2554" i="5" s="1"/>
  <c r="E2554" i="5" a="1"/>
  <c r="E2554" i="5" s="1"/>
  <c r="D2554" i="5" a="1"/>
  <c r="D2554" i="5"/>
  <c r="B2554" i="5" a="1"/>
  <c r="B2554" i="5" s="1"/>
  <c r="G2553" i="5" a="1"/>
  <c r="G2553" i="5"/>
  <c r="E2553" i="5" a="1"/>
  <c r="E2553" i="5" s="1"/>
  <c r="D2553" i="5" a="1"/>
  <c r="D2553" i="5" s="1"/>
  <c r="B2553" i="5" a="1"/>
  <c r="B2553" i="5" s="1"/>
  <c r="G2552" i="5" a="1"/>
  <c r="G2552" i="5" s="1"/>
  <c r="E2552" i="5" a="1"/>
  <c r="E2552" i="5" s="1"/>
  <c r="D2552" i="5" a="1"/>
  <c r="D2552" i="5"/>
  <c r="B2552" i="5" a="1"/>
  <c r="B2552" i="5" s="1"/>
  <c r="G2551" i="5" a="1"/>
  <c r="G2551" i="5"/>
  <c r="E2551" i="5" a="1"/>
  <c r="E2551" i="5" s="1"/>
  <c r="D2551" i="5" a="1"/>
  <c r="D2551" i="5" s="1"/>
  <c r="B2551" i="5" a="1"/>
  <c r="B2551" i="5" s="1"/>
  <c r="G2550" i="5" a="1"/>
  <c r="G2550" i="5" s="1"/>
  <c r="E2550" i="5" a="1"/>
  <c r="E2550" i="5" s="1"/>
  <c r="D2550" i="5" a="1"/>
  <c r="D2550" i="5"/>
  <c r="B2550" i="5" a="1"/>
  <c r="B2550" i="5" s="1"/>
  <c r="G2549" i="5" a="1"/>
  <c r="G2549" i="5"/>
  <c r="E2549" i="5" a="1"/>
  <c r="E2549" i="5" s="1"/>
  <c r="D2549" i="5" a="1"/>
  <c r="D2549" i="5" s="1"/>
  <c r="B2549" i="5" a="1"/>
  <c r="B2549" i="5" s="1"/>
  <c r="G2548" i="5" a="1"/>
  <c r="G2548" i="5" s="1"/>
  <c r="E2548" i="5" a="1"/>
  <c r="E2548" i="5" s="1"/>
  <c r="D2548" i="5" a="1"/>
  <c r="D2548" i="5"/>
  <c r="B2548" i="5" a="1"/>
  <c r="B2548" i="5" s="1"/>
  <c r="G2547" i="5" a="1"/>
  <c r="G2547" i="5"/>
  <c r="E2547" i="5" a="1"/>
  <c r="E2547" i="5" s="1"/>
  <c r="D2547" i="5" a="1"/>
  <c r="D2547" i="5" s="1"/>
  <c r="B2547" i="5" a="1"/>
  <c r="B2547" i="5" s="1"/>
  <c r="G2546" i="5" a="1"/>
  <c r="G2546" i="5" s="1"/>
  <c r="E2546" i="5" a="1"/>
  <c r="E2546" i="5" s="1"/>
  <c r="D2546" i="5" a="1"/>
  <c r="D2546" i="5"/>
  <c r="B2546" i="5" a="1"/>
  <c r="B2546" i="5" s="1"/>
  <c r="G2545" i="5" a="1"/>
  <c r="G2545" i="5"/>
  <c r="E2545" i="5" a="1"/>
  <c r="E2545" i="5" s="1"/>
  <c r="D2545" i="5" a="1"/>
  <c r="D2545" i="5" s="1"/>
  <c r="B2545" i="5" a="1"/>
  <c r="B2545" i="5" s="1"/>
  <c r="G2544" i="5" a="1"/>
  <c r="G2544" i="5" s="1"/>
  <c r="E2544" i="5" a="1"/>
  <c r="E2544" i="5" s="1"/>
  <c r="D2544" i="5" a="1"/>
  <c r="D2544" i="5"/>
  <c r="B2544" i="5" a="1"/>
  <c r="B2544" i="5" s="1"/>
  <c r="G2543" i="5" a="1"/>
  <c r="G2543" i="5"/>
  <c r="E2543" i="5" a="1"/>
  <c r="E2543" i="5" s="1"/>
  <c r="D2543" i="5" a="1"/>
  <c r="D2543" i="5" s="1"/>
  <c r="B2543" i="5" a="1"/>
  <c r="B2543" i="5" s="1"/>
  <c r="G2542" i="5" a="1"/>
  <c r="G2542" i="5" s="1"/>
  <c r="E2542" i="5" a="1"/>
  <c r="E2542" i="5" s="1"/>
  <c r="D2542" i="5" a="1"/>
  <c r="D2542" i="5"/>
  <c r="B2542" i="5" a="1"/>
  <c r="B2542" i="5" s="1"/>
  <c r="G2541" i="5" a="1"/>
  <c r="G2541" i="5"/>
  <c r="E2541" i="5" a="1"/>
  <c r="E2541" i="5" s="1"/>
  <c r="D2541" i="5" a="1"/>
  <c r="D2541" i="5" s="1"/>
  <c r="B2541" i="5" a="1"/>
  <c r="B2541" i="5" s="1"/>
  <c r="G2540" i="5" a="1"/>
  <c r="G2540" i="5" s="1"/>
  <c r="E2540" i="5" a="1"/>
  <c r="E2540" i="5" s="1"/>
  <c r="D2540" i="5" a="1"/>
  <c r="D2540" i="5"/>
  <c r="B2540" i="5" a="1"/>
  <c r="B2540" i="5" s="1"/>
  <c r="G2539" i="5" a="1"/>
  <c r="G2539" i="5"/>
  <c r="E2539" i="5" a="1"/>
  <c r="E2539" i="5" s="1"/>
  <c r="D2539" i="5" a="1"/>
  <c r="D2539" i="5" s="1"/>
  <c r="B2539" i="5" a="1"/>
  <c r="B2539" i="5" s="1"/>
  <c r="G2538" i="5" a="1"/>
  <c r="G2538" i="5" s="1"/>
  <c r="E2538" i="5" a="1"/>
  <c r="E2538" i="5" s="1"/>
  <c r="D2538" i="5" a="1"/>
  <c r="D2538" i="5"/>
  <c r="B2538" i="5" a="1"/>
  <c r="B2538" i="5" s="1"/>
  <c r="G2537" i="5" a="1"/>
  <c r="G2537" i="5"/>
  <c r="E2537" i="5" a="1"/>
  <c r="E2537" i="5" s="1"/>
  <c r="D2537" i="5" a="1"/>
  <c r="D2537" i="5" s="1"/>
  <c r="B2537" i="5" a="1"/>
  <c r="B2537" i="5" s="1"/>
  <c r="G2536" i="5" a="1"/>
  <c r="G2536" i="5" s="1"/>
  <c r="E2536" i="5" a="1"/>
  <c r="E2536" i="5" s="1"/>
  <c r="D2536" i="5" a="1"/>
  <c r="D2536" i="5"/>
  <c r="B2536" i="5" a="1"/>
  <c r="B2536" i="5" s="1"/>
  <c r="G2535" i="5" a="1"/>
  <c r="G2535" i="5"/>
  <c r="E2535" i="5" a="1"/>
  <c r="E2535" i="5" s="1"/>
  <c r="D2535" i="5" a="1"/>
  <c r="D2535" i="5" s="1"/>
  <c r="B2535" i="5" a="1"/>
  <c r="B2535" i="5" s="1"/>
  <c r="G2534" i="5" a="1"/>
  <c r="G2534" i="5" s="1"/>
  <c r="E2534" i="5" a="1"/>
  <c r="E2534" i="5" s="1"/>
  <c r="D2534" i="5" a="1"/>
  <c r="D2534" i="5"/>
  <c r="B2534" i="5" a="1"/>
  <c r="B2534" i="5" s="1"/>
  <c r="G2533" i="5" a="1"/>
  <c r="G2533" i="5"/>
  <c r="E2533" i="5" a="1"/>
  <c r="E2533" i="5" s="1"/>
  <c r="D2533" i="5" a="1"/>
  <c r="D2533" i="5" s="1"/>
  <c r="B2533" i="5" a="1"/>
  <c r="B2533" i="5" s="1"/>
  <c r="G2532" i="5" a="1"/>
  <c r="G2532" i="5" s="1"/>
  <c r="E2532" i="5" a="1"/>
  <c r="E2532" i="5" s="1"/>
  <c r="D2532" i="5" a="1"/>
  <c r="D2532" i="5"/>
  <c r="B2532" i="5" a="1"/>
  <c r="B2532" i="5" s="1"/>
  <c r="G2531" i="5" a="1"/>
  <c r="G2531" i="5"/>
  <c r="E2531" i="5" a="1"/>
  <c r="E2531" i="5" s="1"/>
  <c r="D2531" i="5" a="1"/>
  <c r="D2531" i="5" s="1"/>
  <c r="B2531" i="5" a="1"/>
  <c r="B2531" i="5" s="1"/>
  <c r="G2530" i="5" a="1"/>
  <c r="G2530" i="5" s="1"/>
  <c r="E2530" i="5" a="1"/>
  <c r="E2530" i="5" s="1"/>
  <c r="D2530" i="5" a="1"/>
  <c r="D2530" i="5"/>
  <c r="B2530" i="5" a="1"/>
  <c r="B2530" i="5" s="1"/>
  <c r="G2529" i="5" a="1"/>
  <c r="G2529" i="5"/>
  <c r="E2529" i="5" a="1"/>
  <c r="E2529" i="5" s="1"/>
  <c r="D2529" i="5" a="1"/>
  <c r="D2529" i="5" s="1"/>
  <c r="B2529" i="5" a="1"/>
  <c r="B2529" i="5" s="1"/>
  <c r="G2528" i="5" a="1"/>
  <c r="G2528" i="5" s="1"/>
  <c r="E2528" i="5" a="1"/>
  <c r="E2528" i="5" s="1"/>
  <c r="D2528" i="5" a="1"/>
  <c r="D2528" i="5"/>
  <c r="B2528" i="5" a="1"/>
  <c r="B2528" i="5" s="1"/>
  <c r="G2527" i="5" a="1"/>
  <c r="G2527" i="5"/>
  <c r="E2527" i="5" a="1"/>
  <c r="E2527" i="5" s="1"/>
  <c r="D2527" i="5" a="1"/>
  <c r="D2527" i="5" s="1"/>
  <c r="B2527" i="5" a="1"/>
  <c r="B2527" i="5" s="1"/>
  <c r="G2526" i="5" a="1"/>
  <c r="G2526" i="5" s="1"/>
  <c r="E2526" i="5" a="1"/>
  <c r="E2526" i="5" s="1"/>
  <c r="D2526" i="5" a="1"/>
  <c r="D2526" i="5"/>
  <c r="B2526" i="5" a="1"/>
  <c r="B2526" i="5" s="1"/>
  <c r="G2525" i="5" a="1"/>
  <c r="G2525" i="5"/>
  <c r="E2525" i="5" a="1"/>
  <c r="E2525" i="5" s="1"/>
  <c r="D2525" i="5" a="1"/>
  <c r="D2525" i="5" s="1"/>
  <c r="B2525" i="5" a="1"/>
  <c r="B2525" i="5" s="1"/>
  <c r="G2524" i="5" a="1"/>
  <c r="G2524" i="5" s="1"/>
  <c r="E2524" i="5" a="1"/>
  <c r="E2524" i="5" s="1"/>
  <c r="D2524" i="5" a="1"/>
  <c r="D2524" i="5"/>
  <c r="B2524" i="5" a="1"/>
  <c r="B2524" i="5" s="1"/>
  <c r="G2523" i="5" a="1"/>
  <c r="G2523" i="5"/>
  <c r="E2523" i="5" a="1"/>
  <c r="E2523" i="5" s="1"/>
  <c r="D2523" i="5" a="1"/>
  <c r="D2523" i="5" s="1"/>
  <c r="B2523" i="5" a="1"/>
  <c r="B2523" i="5" s="1"/>
  <c r="G2522" i="5" a="1"/>
  <c r="G2522" i="5" s="1"/>
  <c r="E2522" i="5" a="1"/>
  <c r="E2522" i="5" s="1"/>
  <c r="D2522" i="5" a="1"/>
  <c r="D2522" i="5"/>
  <c r="B2522" i="5" a="1"/>
  <c r="B2522" i="5" s="1"/>
  <c r="G2521" i="5" a="1"/>
  <c r="G2521" i="5"/>
  <c r="E2521" i="5" a="1"/>
  <c r="E2521" i="5" s="1"/>
  <c r="D2521" i="5" a="1"/>
  <c r="D2521" i="5" s="1"/>
  <c r="B2521" i="5" a="1"/>
  <c r="B2521" i="5" s="1"/>
  <c r="G2520" i="5" a="1"/>
  <c r="G2520" i="5" s="1"/>
  <c r="E2520" i="5" a="1"/>
  <c r="E2520" i="5" s="1"/>
  <c r="D2520" i="5" a="1"/>
  <c r="D2520" i="5"/>
  <c r="B2520" i="5" a="1"/>
  <c r="B2520" i="5" s="1"/>
  <c r="G2519" i="5" a="1"/>
  <c r="G2519" i="5"/>
  <c r="E2519" i="5" a="1"/>
  <c r="E2519" i="5" s="1"/>
  <c r="D2519" i="5" a="1"/>
  <c r="D2519" i="5" s="1"/>
  <c r="B2519" i="5" a="1"/>
  <c r="B2519" i="5" s="1"/>
  <c r="G2518" i="5" a="1"/>
  <c r="G2518" i="5" s="1"/>
  <c r="E2518" i="5" a="1"/>
  <c r="E2518" i="5" s="1"/>
  <c r="D2518" i="5" a="1"/>
  <c r="D2518" i="5"/>
  <c r="B2518" i="5" a="1"/>
  <c r="B2518" i="5" s="1"/>
  <c r="G2517" i="5" a="1"/>
  <c r="G2517" i="5"/>
  <c r="E2517" i="5" a="1"/>
  <c r="E2517" i="5" s="1"/>
  <c r="D2517" i="5" a="1"/>
  <c r="D2517" i="5" s="1"/>
  <c r="B2517" i="5" a="1"/>
  <c r="B2517" i="5" s="1"/>
  <c r="G2516" i="5" a="1"/>
  <c r="G2516" i="5" s="1"/>
  <c r="E2516" i="5" a="1"/>
  <c r="E2516" i="5" s="1"/>
  <c r="D2516" i="5" a="1"/>
  <c r="D2516" i="5"/>
  <c r="B2516" i="5" a="1"/>
  <c r="B2516" i="5" s="1"/>
  <c r="G2515" i="5" a="1"/>
  <c r="G2515" i="5"/>
  <c r="E2515" i="5" a="1"/>
  <c r="E2515" i="5" s="1"/>
  <c r="D2515" i="5" a="1"/>
  <c r="D2515" i="5" s="1"/>
  <c r="B2515" i="5" a="1"/>
  <c r="B2515" i="5" s="1"/>
  <c r="G2514" i="5" a="1"/>
  <c r="G2514" i="5" s="1"/>
  <c r="E2514" i="5" a="1"/>
  <c r="E2514" i="5" s="1"/>
  <c r="D2514" i="5" a="1"/>
  <c r="D2514" i="5"/>
  <c r="B2514" i="5" a="1"/>
  <c r="B2514" i="5" s="1"/>
  <c r="G2513" i="5" a="1"/>
  <c r="G2513" i="5"/>
  <c r="E2513" i="5" a="1"/>
  <c r="E2513" i="5" s="1"/>
  <c r="D2513" i="5" a="1"/>
  <c r="D2513" i="5" s="1"/>
  <c r="B2513" i="5" a="1"/>
  <c r="B2513" i="5" s="1"/>
  <c r="G2512" i="5" a="1"/>
  <c r="G2512" i="5" s="1"/>
  <c r="E2512" i="5" a="1"/>
  <c r="E2512" i="5" s="1"/>
  <c r="D2512" i="5" a="1"/>
  <c r="D2512" i="5"/>
  <c r="B2512" i="5" a="1"/>
  <c r="B2512" i="5" s="1"/>
  <c r="G2511" i="5" a="1"/>
  <c r="G2511" i="5"/>
  <c r="E2511" i="5" a="1"/>
  <c r="E2511" i="5" s="1"/>
  <c r="D2511" i="5" a="1"/>
  <c r="D2511" i="5" s="1"/>
  <c r="B2511" i="5" a="1"/>
  <c r="B2511" i="5" s="1"/>
  <c r="G2510" i="5" a="1"/>
  <c r="G2510" i="5" s="1"/>
  <c r="E2510" i="5" a="1"/>
  <c r="E2510" i="5" s="1"/>
  <c r="D2510" i="5" a="1"/>
  <c r="D2510" i="5"/>
  <c r="B2510" i="5" a="1"/>
  <c r="B2510" i="5" s="1"/>
  <c r="G2509" i="5" a="1"/>
  <c r="G2509" i="5"/>
  <c r="E2509" i="5" a="1"/>
  <c r="E2509" i="5" s="1"/>
  <c r="D2509" i="5" a="1"/>
  <c r="D2509" i="5" s="1"/>
  <c r="B2509" i="5" a="1"/>
  <c r="B2509" i="5" s="1"/>
  <c r="G2508" i="5" a="1"/>
  <c r="G2508" i="5" s="1"/>
  <c r="E2508" i="5" a="1"/>
  <c r="E2508" i="5" s="1"/>
  <c r="D2508" i="5" a="1"/>
  <c r="D2508" i="5"/>
  <c r="B2508" i="5" a="1"/>
  <c r="B2508" i="5" s="1"/>
  <c r="G2507" i="5" a="1"/>
  <c r="G2507" i="5"/>
  <c r="E2507" i="5" a="1"/>
  <c r="E2507" i="5" s="1"/>
  <c r="D2507" i="5" a="1"/>
  <c r="D2507" i="5" s="1"/>
  <c r="B2507" i="5" a="1"/>
  <c r="B2507" i="5" s="1"/>
  <c r="G2506" i="5" a="1"/>
  <c r="G2506" i="5" s="1"/>
  <c r="E2506" i="5" a="1"/>
  <c r="E2506" i="5" s="1"/>
  <c r="D2506" i="5" a="1"/>
  <c r="D2506" i="5"/>
  <c r="B2506" i="5" a="1"/>
  <c r="B2506" i="5" s="1"/>
  <c r="G2505" i="5" a="1"/>
  <c r="G2505" i="5"/>
  <c r="E2505" i="5" a="1"/>
  <c r="E2505" i="5" s="1"/>
  <c r="D2505" i="5" a="1"/>
  <c r="D2505" i="5" s="1"/>
  <c r="B2505" i="5" a="1"/>
  <c r="B2505" i="5" s="1"/>
  <c r="G2504" i="5" a="1"/>
  <c r="G2504" i="5" s="1"/>
  <c r="E2504" i="5" a="1"/>
  <c r="E2504" i="5" s="1"/>
  <c r="D2504" i="5" a="1"/>
  <c r="D2504" i="5"/>
  <c r="B2504" i="5" a="1"/>
  <c r="B2504" i="5" s="1"/>
  <c r="G2503" i="5" a="1"/>
  <c r="G2503" i="5"/>
  <c r="E2503" i="5" a="1"/>
  <c r="E2503" i="5" s="1"/>
  <c r="D2503" i="5" a="1"/>
  <c r="D2503" i="5" s="1"/>
  <c r="B2503" i="5" a="1"/>
  <c r="B2503" i="5" s="1"/>
  <c r="G2502" i="5" a="1"/>
  <c r="G2502" i="5" s="1"/>
  <c r="E2502" i="5" a="1"/>
  <c r="E2502" i="5" s="1"/>
  <c r="D2502" i="5" a="1"/>
  <c r="D2502" i="5"/>
  <c r="B2502" i="5" a="1"/>
  <c r="B2502" i="5" s="1"/>
  <c r="G2501" i="5" a="1"/>
  <c r="G2501" i="5"/>
  <c r="E2501" i="5" a="1"/>
  <c r="E2501" i="5" s="1"/>
  <c r="D2501" i="5" a="1"/>
  <c r="D2501" i="5" s="1"/>
  <c r="B2501" i="5" a="1"/>
  <c r="B2501" i="5" s="1"/>
  <c r="G2500" i="5" a="1"/>
  <c r="G2500" i="5" s="1"/>
  <c r="E2500" i="5" a="1"/>
  <c r="E2500" i="5" s="1"/>
  <c r="D2500" i="5" a="1"/>
  <c r="D2500" i="5"/>
  <c r="B2500" i="5" a="1"/>
  <c r="B2500" i="5" s="1"/>
  <c r="G2499" i="5" a="1"/>
  <c r="G2499" i="5"/>
  <c r="E2499" i="5" a="1"/>
  <c r="E2499" i="5" s="1"/>
  <c r="D2499" i="5" a="1"/>
  <c r="D2499" i="5" s="1"/>
  <c r="B2499" i="5" a="1"/>
  <c r="B2499" i="5" s="1"/>
  <c r="G2498" i="5" a="1"/>
  <c r="G2498" i="5" s="1"/>
  <c r="E2498" i="5" a="1"/>
  <c r="E2498" i="5" s="1"/>
  <c r="D2498" i="5" a="1"/>
  <c r="D2498" i="5"/>
  <c r="B2498" i="5" a="1"/>
  <c r="B2498" i="5" s="1"/>
  <c r="G2497" i="5" a="1"/>
  <c r="G2497" i="5"/>
  <c r="E2497" i="5" a="1"/>
  <c r="E2497" i="5" s="1"/>
  <c r="D2497" i="5" a="1"/>
  <c r="D2497" i="5" s="1"/>
  <c r="B2497" i="5" a="1"/>
  <c r="B2497" i="5" s="1"/>
  <c r="G2496" i="5" a="1"/>
  <c r="G2496" i="5" s="1"/>
  <c r="E2496" i="5" a="1"/>
  <c r="E2496" i="5" s="1"/>
  <c r="D2496" i="5" a="1"/>
  <c r="D2496" i="5"/>
  <c r="B2496" i="5" a="1"/>
  <c r="B2496" i="5" s="1"/>
  <c r="G2495" i="5" a="1"/>
  <c r="G2495" i="5"/>
  <c r="E2495" i="5" a="1"/>
  <c r="E2495" i="5" s="1"/>
  <c r="D2495" i="5" a="1"/>
  <c r="D2495" i="5" s="1"/>
  <c r="B2495" i="5" a="1"/>
  <c r="B2495" i="5" s="1"/>
  <c r="G2494" i="5" a="1"/>
  <c r="G2494" i="5" s="1"/>
  <c r="E2494" i="5" a="1"/>
  <c r="E2494" i="5" s="1"/>
  <c r="D2494" i="5" a="1"/>
  <c r="D2494" i="5"/>
  <c r="B2494" i="5" a="1"/>
  <c r="B2494" i="5" s="1"/>
  <c r="G2493" i="5" a="1"/>
  <c r="G2493" i="5"/>
  <c r="E2493" i="5" a="1"/>
  <c r="E2493" i="5" s="1"/>
  <c r="D2493" i="5" a="1"/>
  <c r="D2493" i="5" s="1"/>
  <c r="B2493" i="5" a="1"/>
  <c r="B2493" i="5" s="1"/>
  <c r="G2492" i="5" a="1"/>
  <c r="G2492" i="5" s="1"/>
  <c r="E2492" i="5" a="1"/>
  <c r="E2492" i="5" s="1"/>
  <c r="D2492" i="5" a="1"/>
  <c r="D2492" i="5"/>
  <c r="B2492" i="5" a="1"/>
  <c r="B2492" i="5" s="1"/>
  <c r="G2491" i="5" a="1"/>
  <c r="G2491" i="5"/>
  <c r="E2491" i="5" a="1"/>
  <c r="E2491" i="5" s="1"/>
  <c r="D2491" i="5" a="1"/>
  <c r="D2491" i="5" s="1"/>
  <c r="B2491" i="5" a="1"/>
  <c r="B2491" i="5" s="1"/>
  <c r="G2490" i="5" a="1"/>
  <c r="G2490" i="5" s="1"/>
  <c r="E2490" i="5" a="1"/>
  <c r="E2490" i="5" s="1"/>
  <c r="D2490" i="5" a="1"/>
  <c r="D2490" i="5"/>
  <c r="B2490" i="5" a="1"/>
  <c r="B2490" i="5" s="1"/>
  <c r="G2489" i="5" a="1"/>
  <c r="G2489" i="5"/>
  <c r="E2489" i="5" a="1"/>
  <c r="E2489" i="5" s="1"/>
  <c r="D2489" i="5" a="1"/>
  <c r="D2489" i="5" s="1"/>
  <c r="B2489" i="5" a="1"/>
  <c r="B2489" i="5" s="1"/>
  <c r="G2488" i="5" a="1"/>
  <c r="G2488" i="5" s="1"/>
  <c r="E2488" i="5" a="1"/>
  <c r="E2488" i="5" s="1"/>
  <c r="D2488" i="5" a="1"/>
  <c r="D2488" i="5"/>
  <c r="B2488" i="5" a="1"/>
  <c r="B2488" i="5" s="1"/>
  <c r="G2487" i="5" a="1"/>
  <c r="G2487" i="5"/>
  <c r="E2487" i="5" a="1"/>
  <c r="E2487" i="5" s="1"/>
  <c r="D2487" i="5" a="1"/>
  <c r="D2487" i="5"/>
  <c r="B2487" i="5" a="1"/>
  <c r="B2487" i="5" s="1"/>
  <c r="G2486" i="5" a="1"/>
  <c r="G2486" i="5"/>
  <c r="E2486" i="5" a="1"/>
  <c r="E2486" i="5" s="1"/>
  <c r="D2486" i="5" a="1"/>
  <c r="D2486" i="5"/>
  <c r="B2486" i="5" a="1"/>
  <c r="B2486" i="5" s="1"/>
  <c r="G2485" i="5" a="1"/>
  <c r="G2485" i="5"/>
  <c r="E2485" i="5" a="1"/>
  <c r="E2485" i="5" s="1"/>
  <c r="D2485" i="5" a="1"/>
  <c r="D2485" i="5"/>
  <c r="B2485" i="5" a="1"/>
  <c r="B2485" i="5" s="1"/>
  <c r="G2484" i="5" a="1"/>
  <c r="G2484" i="5"/>
  <c r="E2484" i="5" a="1"/>
  <c r="E2484" i="5" s="1"/>
  <c r="D2484" i="5" a="1"/>
  <c r="D2484" i="5"/>
  <c r="B2484" i="5" a="1"/>
  <c r="B2484" i="5" s="1"/>
  <c r="G2483" i="5" a="1"/>
  <c r="G2483" i="5"/>
  <c r="E2483" i="5" a="1"/>
  <c r="E2483" i="5" s="1"/>
  <c r="D2483" i="5" a="1"/>
  <c r="D2483" i="5"/>
  <c r="B2483" i="5" a="1"/>
  <c r="B2483" i="5" s="1"/>
  <c r="G2482" i="5" a="1"/>
  <c r="G2482" i="5"/>
  <c r="E2482" i="5" a="1"/>
  <c r="E2482" i="5" s="1"/>
  <c r="D2482" i="5" a="1"/>
  <c r="D2482" i="5"/>
  <c r="B2482" i="5" a="1"/>
  <c r="B2482" i="5" s="1"/>
  <c r="G2481" i="5" a="1"/>
  <c r="G2481" i="5"/>
  <c r="E2481" i="5" a="1"/>
  <c r="E2481" i="5" s="1"/>
  <c r="D2481" i="5" a="1"/>
  <c r="D2481" i="5"/>
  <c r="B2481" i="5" a="1"/>
  <c r="B2481" i="5" s="1"/>
  <c r="G2480" i="5" a="1"/>
  <c r="G2480" i="5"/>
  <c r="E2480" i="5" a="1"/>
  <c r="E2480" i="5" s="1"/>
  <c r="D2480" i="5" a="1"/>
  <c r="D2480" i="5"/>
  <c r="B2480" i="5" a="1"/>
  <c r="B2480" i="5" s="1"/>
  <c r="G2479" i="5" a="1"/>
  <c r="G2479" i="5"/>
  <c r="E2479" i="5" a="1"/>
  <c r="E2479" i="5" s="1"/>
  <c r="D2479" i="5" a="1"/>
  <c r="D2479" i="5"/>
  <c r="B2479" i="5" a="1"/>
  <c r="B2479" i="5" s="1"/>
  <c r="G2478" i="5" a="1"/>
  <c r="G2478" i="5"/>
  <c r="E2478" i="5" a="1"/>
  <c r="E2478" i="5" s="1"/>
  <c r="D2478" i="5" a="1"/>
  <c r="D2478" i="5"/>
  <c r="B2478" i="5" a="1"/>
  <c r="B2478" i="5" s="1"/>
  <c r="G2477" i="5" a="1"/>
  <c r="G2477" i="5"/>
  <c r="E2477" i="5" a="1"/>
  <c r="E2477" i="5" s="1"/>
  <c r="D2477" i="5" a="1"/>
  <c r="D2477" i="5"/>
  <c r="B2477" i="5" a="1"/>
  <c r="B2477" i="5" s="1"/>
  <c r="G2476" i="5" a="1"/>
  <c r="G2476" i="5"/>
  <c r="E2476" i="5" a="1"/>
  <c r="E2476" i="5" s="1"/>
  <c r="D2476" i="5" a="1"/>
  <c r="D2476" i="5"/>
  <c r="B2476" i="5" a="1"/>
  <c r="B2476" i="5" s="1"/>
  <c r="G2475" i="5" a="1"/>
  <c r="G2475" i="5"/>
  <c r="E2475" i="5" a="1"/>
  <c r="E2475" i="5" s="1"/>
  <c r="D2475" i="5" a="1"/>
  <c r="D2475" i="5"/>
  <c r="B2475" i="5" a="1"/>
  <c r="B2475" i="5" s="1"/>
  <c r="G2474" i="5" a="1"/>
  <c r="G2474" i="5"/>
  <c r="E2474" i="5" a="1"/>
  <c r="E2474" i="5" s="1"/>
  <c r="D2474" i="5" a="1"/>
  <c r="D2474" i="5"/>
  <c r="B2474" i="5" a="1"/>
  <c r="B2474" i="5" s="1"/>
  <c r="G2473" i="5" a="1"/>
  <c r="G2473" i="5"/>
  <c r="E2473" i="5" a="1"/>
  <c r="E2473" i="5" s="1"/>
  <c r="D2473" i="5" a="1"/>
  <c r="D2473" i="5"/>
  <c r="B2473" i="5" a="1"/>
  <c r="B2473" i="5" s="1"/>
  <c r="G2472" i="5" a="1"/>
  <c r="G2472" i="5"/>
  <c r="E2472" i="5" a="1"/>
  <c r="E2472" i="5" s="1"/>
  <c r="D2472" i="5" a="1"/>
  <c r="D2472" i="5"/>
  <c r="B2472" i="5" a="1"/>
  <c r="B2472" i="5" s="1"/>
  <c r="G2471" i="5" a="1"/>
  <c r="G2471" i="5"/>
  <c r="E2471" i="5" a="1"/>
  <c r="E2471" i="5" s="1"/>
  <c r="D2471" i="5" a="1"/>
  <c r="D2471" i="5"/>
  <c r="B2471" i="5" a="1"/>
  <c r="B2471" i="5" s="1"/>
  <c r="G2470" i="5" a="1"/>
  <c r="G2470" i="5"/>
  <c r="E2470" i="5" a="1"/>
  <c r="E2470" i="5" s="1"/>
  <c r="D2470" i="5" a="1"/>
  <c r="D2470" i="5"/>
  <c r="B2470" i="5" a="1"/>
  <c r="B2470" i="5" s="1"/>
  <c r="G2469" i="5" a="1"/>
  <c r="G2469" i="5"/>
  <c r="E2469" i="5" a="1"/>
  <c r="E2469" i="5" s="1"/>
  <c r="D2469" i="5" a="1"/>
  <c r="D2469" i="5"/>
  <c r="B2469" i="5" a="1"/>
  <c r="B2469" i="5" s="1"/>
  <c r="G2468" i="5" a="1"/>
  <c r="G2468" i="5"/>
  <c r="E2468" i="5" a="1"/>
  <c r="E2468" i="5" s="1"/>
  <c r="D2468" i="5" a="1"/>
  <c r="D2468" i="5"/>
  <c r="B2468" i="5" a="1"/>
  <c r="B2468" i="5" s="1"/>
  <c r="G2467" i="5" a="1"/>
  <c r="G2467" i="5"/>
  <c r="E2467" i="5" a="1"/>
  <c r="E2467" i="5" s="1"/>
  <c r="D2467" i="5" a="1"/>
  <c r="D2467" i="5"/>
  <c r="B2467" i="5" a="1"/>
  <c r="B2467" i="5" s="1"/>
  <c r="G2466" i="5" a="1"/>
  <c r="G2466" i="5"/>
  <c r="E2466" i="5" a="1"/>
  <c r="E2466" i="5" s="1"/>
  <c r="D2466" i="5" a="1"/>
  <c r="D2466" i="5"/>
  <c r="B2466" i="5" a="1"/>
  <c r="B2466" i="5" s="1"/>
  <c r="G2465" i="5" a="1"/>
  <c r="G2465" i="5"/>
  <c r="E2465" i="5" a="1"/>
  <c r="E2465" i="5" s="1"/>
  <c r="D2465" i="5" a="1"/>
  <c r="D2465" i="5"/>
  <c r="B2465" i="5" a="1"/>
  <c r="B2465" i="5" s="1"/>
  <c r="G2464" i="5" a="1"/>
  <c r="G2464" i="5"/>
  <c r="E2464" i="5" a="1"/>
  <c r="E2464" i="5" s="1"/>
  <c r="D2464" i="5" a="1"/>
  <c r="D2464" i="5"/>
  <c r="B2464" i="5" a="1"/>
  <c r="B2464" i="5" s="1"/>
  <c r="G2463" i="5" a="1"/>
  <c r="G2463" i="5"/>
  <c r="E2463" i="5" a="1"/>
  <c r="E2463" i="5" s="1"/>
  <c r="D2463" i="5" a="1"/>
  <c r="D2463" i="5"/>
  <c r="B2463" i="5" a="1"/>
  <c r="B2463" i="5" s="1"/>
  <c r="G2462" i="5" a="1"/>
  <c r="G2462" i="5"/>
  <c r="E2462" i="5" a="1"/>
  <c r="E2462" i="5" s="1"/>
  <c r="D2462" i="5" a="1"/>
  <c r="D2462" i="5"/>
  <c r="B2462" i="5" a="1"/>
  <c r="B2462" i="5" s="1"/>
  <c r="G2461" i="5" a="1"/>
  <c r="G2461" i="5"/>
  <c r="E2461" i="5" a="1"/>
  <c r="E2461" i="5" s="1"/>
  <c r="D2461" i="5" a="1"/>
  <c r="D2461" i="5"/>
  <c r="B2461" i="5" a="1"/>
  <c r="B2461" i="5" s="1"/>
  <c r="G2460" i="5" a="1"/>
  <c r="G2460" i="5"/>
  <c r="E2460" i="5" a="1"/>
  <c r="E2460" i="5" s="1"/>
  <c r="D2460" i="5" a="1"/>
  <c r="D2460" i="5"/>
  <c r="B2460" i="5" a="1"/>
  <c r="B2460" i="5" s="1"/>
  <c r="G2459" i="5" a="1"/>
  <c r="G2459" i="5"/>
  <c r="E2459" i="5" a="1"/>
  <c r="E2459" i="5" s="1"/>
  <c r="D2459" i="5" a="1"/>
  <c r="D2459" i="5"/>
  <c r="B2459" i="5" a="1"/>
  <c r="B2459" i="5" s="1"/>
  <c r="G2458" i="5" a="1"/>
  <c r="G2458" i="5"/>
  <c r="E2458" i="5" a="1"/>
  <c r="E2458" i="5" s="1"/>
  <c r="D2458" i="5" a="1"/>
  <c r="D2458" i="5"/>
  <c r="B2458" i="5" a="1"/>
  <c r="B2458" i="5" s="1"/>
  <c r="G2457" i="5" a="1"/>
  <c r="G2457" i="5"/>
  <c r="E2457" i="5" a="1"/>
  <c r="E2457" i="5" s="1"/>
  <c r="D2457" i="5" a="1"/>
  <c r="D2457" i="5"/>
  <c r="B2457" i="5" a="1"/>
  <c r="B2457" i="5" s="1"/>
  <c r="G2456" i="5" a="1"/>
  <c r="G2456" i="5"/>
  <c r="E2456" i="5" a="1"/>
  <c r="E2456" i="5" s="1"/>
  <c r="D2456" i="5" a="1"/>
  <c r="D2456" i="5"/>
  <c r="B2456" i="5" a="1"/>
  <c r="B2456" i="5" s="1"/>
  <c r="G2455" i="5" a="1"/>
  <c r="G2455" i="5"/>
  <c r="E2455" i="5" a="1"/>
  <c r="E2455" i="5" s="1"/>
  <c r="D2455" i="5" a="1"/>
  <c r="D2455" i="5"/>
  <c r="B2455" i="5" a="1"/>
  <c r="B2455" i="5" s="1"/>
  <c r="G2454" i="5" a="1"/>
  <c r="G2454" i="5"/>
  <c r="E2454" i="5" a="1"/>
  <c r="E2454" i="5" s="1"/>
  <c r="D2454" i="5" a="1"/>
  <c r="D2454" i="5"/>
  <c r="B2454" i="5" a="1"/>
  <c r="B2454" i="5" s="1"/>
  <c r="G2453" i="5" a="1"/>
  <c r="G2453" i="5"/>
  <c r="E2453" i="5" a="1"/>
  <c r="E2453" i="5" s="1"/>
  <c r="D2453" i="5" a="1"/>
  <c r="D2453" i="5"/>
  <c r="B2453" i="5" a="1"/>
  <c r="B2453" i="5" s="1"/>
  <c r="G2452" i="5" a="1"/>
  <c r="G2452" i="5"/>
  <c r="E2452" i="5" a="1"/>
  <c r="E2452" i="5" s="1"/>
  <c r="D2452" i="5" a="1"/>
  <c r="D2452" i="5"/>
  <c r="B2452" i="5" a="1"/>
  <c r="B2452" i="5" s="1"/>
  <c r="G2451" i="5" a="1"/>
  <c r="G2451" i="5"/>
  <c r="E2451" i="5" a="1"/>
  <c r="E2451" i="5" s="1"/>
  <c r="D2451" i="5" a="1"/>
  <c r="D2451" i="5"/>
  <c r="B2451" i="5" a="1"/>
  <c r="B2451" i="5" s="1"/>
  <c r="G2450" i="5" a="1"/>
  <c r="G2450" i="5"/>
  <c r="E2450" i="5" a="1"/>
  <c r="E2450" i="5" s="1"/>
  <c r="D2450" i="5" a="1"/>
  <c r="D2450" i="5"/>
  <c r="B2450" i="5" a="1"/>
  <c r="B2450" i="5" s="1"/>
  <c r="G2449" i="5" a="1"/>
  <c r="G2449" i="5"/>
  <c r="E2449" i="5" a="1"/>
  <c r="E2449" i="5" s="1"/>
  <c r="D2449" i="5" a="1"/>
  <c r="D2449" i="5"/>
  <c r="B2449" i="5" a="1"/>
  <c r="B2449" i="5" s="1"/>
  <c r="G2448" i="5" a="1"/>
  <c r="G2448" i="5"/>
  <c r="E2448" i="5" a="1"/>
  <c r="E2448" i="5" s="1"/>
  <c r="D2448" i="5" a="1"/>
  <c r="D2448" i="5"/>
  <c r="B2448" i="5" a="1"/>
  <c r="B2448" i="5" s="1"/>
  <c r="G2447" i="5" a="1"/>
  <c r="G2447" i="5"/>
  <c r="E2447" i="5" a="1"/>
  <c r="E2447" i="5" s="1"/>
  <c r="D2447" i="5" a="1"/>
  <c r="D2447" i="5"/>
  <c r="B2447" i="5" a="1"/>
  <c r="B2447" i="5" s="1"/>
  <c r="G2446" i="5" a="1"/>
  <c r="G2446" i="5"/>
  <c r="E2446" i="5" a="1"/>
  <c r="E2446" i="5" s="1"/>
  <c r="D2446" i="5" a="1"/>
  <c r="D2446" i="5"/>
  <c r="B2446" i="5" a="1"/>
  <c r="B2446" i="5" s="1"/>
  <c r="G2445" i="5" a="1"/>
  <c r="G2445" i="5"/>
  <c r="E2445" i="5" a="1"/>
  <c r="E2445" i="5" s="1"/>
  <c r="D2445" i="5" a="1"/>
  <c r="D2445" i="5"/>
  <c r="B2445" i="5" a="1"/>
  <c r="B2445" i="5" s="1"/>
  <c r="G2444" i="5" a="1"/>
  <c r="G2444" i="5"/>
  <c r="E2444" i="5" a="1"/>
  <c r="E2444" i="5" s="1"/>
  <c r="D2444" i="5" a="1"/>
  <c r="D2444" i="5"/>
  <c r="B2444" i="5" a="1"/>
  <c r="B2444" i="5" s="1"/>
  <c r="G2443" i="5" a="1"/>
  <c r="G2443" i="5"/>
  <c r="E2443" i="5" a="1"/>
  <c r="E2443" i="5" s="1"/>
  <c r="D2443" i="5" a="1"/>
  <c r="D2443" i="5"/>
  <c r="B2443" i="5" a="1"/>
  <c r="B2443" i="5" s="1"/>
  <c r="G2442" i="5" a="1"/>
  <c r="G2442" i="5"/>
  <c r="E2442" i="5" a="1"/>
  <c r="E2442" i="5" s="1"/>
  <c r="D2442" i="5" a="1"/>
  <c r="D2442" i="5"/>
  <c r="B2442" i="5" a="1"/>
  <c r="B2442" i="5" s="1"/>
  <c r="G2441" i="5" a="1"/>
  <c r="G2441" i="5"/>
  <c r="E2441" i="5" a="1"/>
  <c r="E2441" i="5" s="1"/>
  <c r="D2441" i="5" a="1"/>
  <c r="D2441" i="5"/>
  <c r="B2441" i="5" a="1"/>
  <c r="B2441" i="5" s="1"/>
  <c r="G2440" i="5" a="1"/>
  <c r="G2440" i="5"/>
  <c r="E2440" i="5" a="1"/>
  <c r="E2440" i="5" s="1"/>
  <c r="D2440" i="5" a="1"/>
  <c r="D2440" i="5"/>
  <c r="B2440" i="5" a="1"/>
  <c r="B2440" i="5" s="1"/>
  <c r="G2439" i="5" a="1"/>
  <c r="G2439" i="5"/>
  <c r="E2439" i="5" a="1"/>
  <c r="E2439" i="5" s="1"/>
  <c r="D2439" i="5" a="1"/>
  <c r="D2439" i="5"/>
  <c r="B2439" i="5" a="1"/>
  <c r="B2439" i="5" s="1"/>
  <c r="G2438" i="5" a="1"/>
  <c r="G2438" i="5"/>
  <c r="E2438" i="5" a="1"/>
  <c r="E2438" i="5" s="1"/>
  <c r="D2438" i="5" a="1"/>
  <c r="D2438" i="5"/>
  <c r="B2438" i="5" a="1"/>
  <c r="B2438" i="5" s="1"/>
  <c r="G2437" i="5" a="1"/>
  <c r="G2437" i="5"/>
  <c r="E2437" i="5" a="1"/>
  <c r="E2437" i="5" s="1"/>
  <c r="D2437" i="5" a="1"/>
  <c r="D2437" i="5"/>
  <c r="B2437" i="5" a="1"/>
  <c r="B2437" i="5" s="1"/>
  <c r="G2436" i="5" a="1"/>
  <c r="G2436" i="5"/>
  <c r="E2436" i="5" a="1"/>
  <c r="E2436" i="5" s="1"/>
  <c r="D2436" i="5" a="1"/>
  <c r="D2436" i="5"/>
  <c r="B2436" i="5" a="1"/>
  <c r="B2436" i="5" s="1"/>
  <c r="G2435" i="5" a="1"/>
  <c r="G2435" i="5"/>
  <c r="E2435" i="5" a="1"/>
  <c r="E2435" i="5" s="1"/>
  <c r="D2435" i="5" a="1"/>
  <c r="D2435" i="5"/>
  <c r="B2435" i="5" a="1"/>
  <c r="B2435" i="5" s="1"/>
  <c r="G2434" i="5" a="1"/>
  <c r="G2434" i="5"/>
  <c r="E2434" i="5" a="1"/>
  <c r="E2434" i="5" s="1"/>
  <c r="D2434" i="5" a="1"/>
  <c r="D2434" i="5"/>
  <c r="B2434" i="5" a="1"/>
  <c r="B2434" i="5" s="1"/>
  <c r="G2433" i="5" a="1"/>
  <c r="G2433" i="5"/>
  <c r="E2433" i="5" a="1"/>
  <c r="E2433" i="5" s="1"/>
  <c r="D2433" i="5" a="1"/>
  <c r="D2433" i="5"/>
  <c r="B2433" i="5" a="1"/>
  <c r="B2433" i="5" s="1"/>
  <c r="G2432" i="5" a="1"/>
  <c r="G2432" i="5"/>
  <c r="E2432" i="5" a="1"/>
  <c r="E2432" i="5" s="1"/>
  <c r="D2432" i="5" a="1"/>
  <c r="D2432" i="5"/>
  <c r="B2432" i="5" a="1"/>
  <c r="B2432" i="5" s="1"/>
  <c r="G2431" i="5" a="1"/>
  <c r="G2431" i="5"/>
  <c r="E2431" i="5" a="1"/>
  <c r="E2431" i="5" s="1"/>
  <c r="D2431" i="5" a="1"/>
  <c r="D2431" i="5"/>
  <c r="B2431" i="5" a="1"/>
  <c r="B2431" i="5" s="1"/>
  <c r="G2430" i="5" a="1"/>
  <c r="G2430" i="5"/>
  <c r="E2430" i="5" a="1"/>
  <c r="E2430" i="5" s="1"/>
  <c r="D2430" i="5" a="1"/>
  <c r="D2430" i="5"/>
  <c r="B2430" i="5" a="1"/>
  <c r="B2430" i="5" s="1"/>
  <c r="G2429" i="5" a="1"/>
  <c r="G2429" i="5"/>
  <c r="E2429" i="5" a="1"/>
  <c r="E2429" i="5" s="1"/>
  <c r="D2429" i="5" a="1"/>
  <c r="D2429" i="5"/>
  <c r="B2429" i="5" a="1"/>
  <c r="B2429" i="5" s="1"/>
  <c r="G2428" i="5" a="1"/>
  <c r="G2428" i="5"/>
  <c r="E2428" i="5" a="1"/>
  <c r="E2428" i="5" s="1"/>
  <c r="D2428" i="5" a="1"/>
  <c r="D2428" i="5"/>
  <c r="B2428" i="5" a="1"/>
  <c r="B2428" i="5" s="1"/>
  <c r="G2427" i="5" a="1"/>
  <c r="G2427" i="5"/>
  <c r="E2427" i="5" a="1"/>
  <c r="E2427" i="5" s="1"/>
  <c r="D2427" i="5" a="1"/>
  <c r="D2427" i="5"/>
  <c r="B2427" i="5" a="1"/>
  <c r="B2427" i="5" s="1"/>
  <c r="G2426" i="5" a="1"/>
  <c r="G2426" i="5"/>
  <c r="E2426" i="5" a="1"/>
  <c r="E2426" i="5" s="1"/>
  <c r="D2426" i="5" a="1"/>
  <c r="D2426" i="5"/>
  <c r="B2426" i="5" a="1"/>
  <c r="B2426" i="5" s="1"/>
  <c r="G2425" i="5" a="1"/>
  <c r="G2425" i="5"/>
  <c r="E2425" i="5" a="1"/>
  <c r="E2425" i="5" s="1"/>
  <c r="D2425" i="5" a="1"/>
  <c r="D2425" i="5"/>
  <c r="B2425" i="5" a="1"/>
  <c r="B2425" i="5" s="1"/>
  <c r="G2424" i="5" a="1"/>
  <c r="G2424" i="5"/>
  <c r="E2424" i="5" a="1"/>
  <c r="E2424" i="5" s="1"/>
  <c r="D2424" i="5" a="1"/>
  <c r="D2424" i="5"/>
  <c r="B2424" i="5" a="1"/>
  <c r="B2424" i="5" s="1"/>
  <c r="G2423" i="5" a="1"/>
  <c r="G2423" i="5"/>
  <c r="E2423" i="5" a="1"/>
  <c r="E2423" i="5" s="1"/>
  <c r="D2423" i="5" a="1"/>
  <c r="D2423" i="5"/>
  <c r="B2423" i="5" a="1"/>
  <c r="B2423" i="5" s="1"/>
  <c r="G2422" i="5" a="1"/>
  <c r="G2422" i="5"/>
  <c r="E2422" i="5" a="1"/>
  <c r="E2422" i="5" s="1"/>
  <c r="D2422" i="5" a="1"/>
  <c r="D2422" i="5"/>
  <c r="B2422" i="5" a="1"/>
  <c r="B2422" i="5" s="1"/>
  <c r="G2421" i="5" a="1"/>
  <c r="G2421" i="5"/>
  <c r="E2421" i="5" a="1"/>
  <c r="E2421" i="5" s="1"/>
  <c r="D2421" i="5" a="1"/>
  <c r="D2421" i="5"/>
  <c r="B2421" i="5" a="1"/>
  <c r="B2421" i="5" s="1"/>
  <c r="G2420" i="5" a="1"/>
  <c r="G2420" i="5"/>
  <c r="E2420" i="5" a="1"/>
  <c r="E2420" i="5" s="1"/>
  <c r="D2420" i="5" a="1"/>
  <c r="D2420" i="5"/>
  <c r="B2420" i="5" a="1"/>
  <c r="B2420" i="5" s="1"/>
  <c r="G2419" i="5" a="1"/>
  <c r="G2419" i="5"/>
  <c r="E2419" i="5" a="1"/>
  <c r="E2419" i="5" s="1"/>
  <c r="D2419" i="5" a="1"/>
  <c r="D2419" i="5"/>
  <c r="B2419" i="5" a="1"/>
  <c r="B2419" i="5" s="1"/>
  <c r="G2418" i="5" a="1"/>
  <c r="G2418" i="5"/>
  <c r="E2418" i="5" a="1"/>
  <c r="E2418" i="5" s="1"/>
  <c r="D2418" i="5" a="1"/>
  <c r="D2418" i="5"/>
  <c r="B2418" i="5" a="1"/>
  <c r="B2418" i="5" s="1"/>
  <c r="G2417" i="5" a="1"/>
  <c r="G2417" i="5"/>
  <c r="E2417" i="5" a="1"/>
  <c r="E2417" i="5" s="1"/>
  <c r="D2417" i="5" a="1"/>
  <c r="D2417" i="5"/>
  <c r="B2417" i="5" a="1"/>
  <c r="B2417" i="5" s="1"/>
  <c r="G2416" i="5" a="1"/>
  <c r="G2416" i="5"/>
  <c r="E2416" i="5" a="1"/>
  <c r="E2416" i="5" s="1"/>
  <c r="D2416" i="5" a="1"/>
  <c r="D2416" i="5"/>
  <c r="B2416" i="5" a="1"/>
  <c r="B2416" i="5" s="1"/>
  <c r="G2415" i="5" a="1"/>
  <c r="G2415" i="5"/>
  <c r="E2415" i="5" a="1"/>
  <c r="E2415" i="5" s="1"/>
  <c r="D2415" i="5" a="1"/>
  <c r="D2415" i="5"/>
  <c r="B2415" i="5" a="1"/>
  <c r="B2415" i="5" s="1"/>
  <c r="G2414" i="5" a="1"/>
  <c r="G2414" i="5"/>
  <c r="E2414" i="5" a="1"/>
  <c r="E2414" i="5" s="1"/>
  <c r="D2414" i="5" a="1"/>
  <c r="D2414" i="5"/>
  <c r="B2414" i="5" a="1"/>
  <c r="B2414" i="5" s="1"/>
  <c r="G2413" i="5" a="1"/>
  <c r="G2413" i="5"/>
  <c r="E2413" i="5" a="1"/>
  <c r="E2413" i="5" s="1"/>
  <c r="D2413" i="5" a="1"/>
  <c r="D2413" i="5"/>
  <c r="B2413" i="5" a="1"/>
  <c r="B2413" i="5" s="1"/>
  <c r="G2412" i="5" a="1"/>
  <c r="G2412" i="5"/>
  <c r="E2412" i="5" a="1"/>
  <c r="E2412" i="5" s="1"/>
  <c r="D2412" i="5" a="1"/>
  <c r="D2412" i="5"/>
  <c r="B2412" i="5" a="1"/>
  <c r="B2412" i="5" s="1"/>
  <c r="G2411" i="5" a="1"/>
  <c r="G2411" i="5"/>
  <c r="E2411" i="5" a="1"/>
  <c r="E2411" i="5" s="1"/>
  <c r="D2411" i="5" a="1"/>
  <c r="D2411" i="5"/>
  <c r="B2411" i="5" a="1"/>
  <c r="B2411" i="5" s="1"/>
  <c r="G2410" i="5" a="1"/>
  <c r="G2410" i="5"/>
  <c r="E2410" i="5" a="1"/>
  <c r="E2410" i="5" s="1"/>
  <c r="D2410" i="5" a="1"/>
  <c r="D2410" i="5"/>
  <c r="B2410" i="5" a="1"/>
  <c r="B2410" i="5" s="1"/>
  <c r="G2409" i="5" a="1"/>
  <c r="G2409" i="5"/>
  <c r="E2409" i="5" a="1"/>
  <c r="E2409" i="5" s="1"/>
  <c r="D2409" i="5" a="1"/>
  <c r="D2409" i="5"/>
  <c r="B2409" i="5" a="1"/>
  <c r="B2409" i="5" s="1"/>
  <c r="G2408" i="5" a="1"/>
  <c r="G2408" i="5"/>
  <c r="E2408" i="5" a="1"/>
  <c r="E2408" i="5" s="1"/>
  <c r="D2408" i="5" a="1"/>
  <c r="D2408" i="5"/>
  <c r="B2408" i="5" a="1"/>
  <c r="B2408" i="5" s="1"/>
  <c r="G2407" i="5" a="1"/>
  <c r="G2407" i="5"/>
  <c r="E2407" i="5" a="1"/>
  <c r="E2407" i="5" s="1"/>
  <c r="D2407" i="5" a="1"/>
  <c r="D2407" i="5"/>
  <c r="B2407" i="5" a="1"/>
  <c r="B2407" i="5" s="1"/>
  <c r="G2406" i="5" a="1"/>
  <c r="G2406" i="5"/>
  <c r="E2406" i="5" a="1"/>
  <c r="E2406" i="5" s="1"/>
  <c r="D2406" i="5" a="1"/>
  <c r="D2406" i="5"/>
  <c r="B2406" i="5" a="1"/>
  <c r="B2406" i="5" s="1"/>
  <c r="G2405" i="5" a="1"/>
  <c r="G2405" i="5"/>
  <c r="E2405" i="5" a="1"/>
  <c r="E2405" i="5" s="1"/>
  <c r="D2405" i="5" a="1"/>
  <c r="D2405" i="5"/>
  <c r="B2405" i="5" a="1"/>
  <c r="B2405" i="5" s="1"/>
  <c r="G2404" i="5" a="1"/>
  <c r="G2404" i="5"/>
  <c r="E2404" i="5" a="1"/>
  <c r="E2404" i="5" s="1"/>
  <c r="D2404" i="5" a="1"/>
  <c r="D2404" i="5"/>
  <c r="B2404" i="5" a="1"/>
  <c r="B2404" i="5" s="1"/>
  <c r="G2403" i="5" a="1"/>
  <c r="G2403" i="5"/>
  <c r="E2403" i="5" a="1"/>
  <c r="E2403" i="5" s="1"/>
  <c r="D2403" i="5" a="1"/>
  <c r="D2403" i="5"/>
  <c r="B2403" i="5" a="1"/>
  <c r="B2403" i="5" s="1"/>
  <c r="G2402" i="5" a="1"/>
  <c r="G2402" i="5"/>
  <c r="E2402" i="5" a="1"/>
  <c r="E2402" i="5" s="1"/>
  <c r="D2402" i="5" a="1"/>
  <c r="D2402" i="5"/>
  <c r="B2402" i="5" a="1"/>
  <c r="B2402" i="5" s="1"/>
  <c r="G2401" i="5" a="1"/>
  <c r="G2401" i="5"/>
  <c r="E2401" i="5" a="1"/>
  <c r="E2401" i="5" s="1"/>
  <c r="D2401" i="5" a="1"/>
  <c r="D2401" i="5"/>
  <c r="B2401" i="5" a="1"/>
  <c r="B2401" i="5" s="1"/>
  <c r="G2400" i="5" a="1"/>
  <c r="G2400" i="5"/>
  <c r="E2400" i="5" a="1"/>
  <c r="E2400" i="5" s="1"/>
  <c r="D2400" i="5" a="1"/>
  <c r="D2400" i="5"/>
  <c r="B2400" i="5" a="1"/>
  <c r="B2400" i="5" s="1"/>
  <c r="G2399" i="5" a="1"/>
  <c r="G2399" i="5"/>
  <c r="E2399" i="5" a="1"/>
  <c r="E2399" i="5" s="1"/>
  <c r="D2399" i="5" a="1"/>
  <c r="D2399" i="5"/>
  <c r="B2399" i="5" a="1"/>
  <c r="B2399" i="5" s="1"/>
  <c r="G2398" i="5" a="1"/>
  <c r="G2398" i="5"/>
  <c r="E2398" i="5" a="1"/>
  <c r="E2398" i="5" s="1"/>
  <c r="D2398" i="5" a="1"/>
  <c r="D2398" i="5"/>
  <c r="B2398" i="5" a="1"/>
  <c r="B2398" i="5" s="1"/>
  <c r="G2397" i="5" a="1"/>
  <c r="G2397" i="5"/>
  <c r="E2397" i="5" a="1"/>
  <c r="E2397" i="5" s="1"/>
  <c r="D2397" i="5" a="1"/>
  <c r="D2397" i="5"/>
  <c r="B2397" i="5" a="1"/>
  <c r="B2397" i="5" s="1"/>
  <c r="G2396" i="5" a="1"/>
  <c r="G2396" i="5"/>
  <c r="E2396" i="5" a="1"/>
  <c r="E2396" i="5" s="1"/>
  <c r="D2396" i="5" a="1"/>
  <c r="D2396" i="5"/>
  <c r="B2396" i="5" a="1"/>
  <c r="B2396" i="5" s="1"/>
  <c r="G2395" i="5" a="1"/>
  <c r="G2395" i="5"/>
  <c r="E2395" i="5" a="1"/>
  <c r="E2395" i="5" s="1"/>
  <c r="D2395" i="5" a="1"/>
  <c r="D2395" i="5"/>
  <c r="B2395" i="5" a="1"/>
  <c r="B2395" i="5" s="1"/>
  <c r="G2394" i="5" a="1"/>
  <c r="G2394" i="5"/>
  <c r="E2394" i="5" a="1"/>
  <c r="E2394" i="5" s="1"/>
  <c r="D2394" i="5" a="1"/>
  <c r="D2394" i="5"/>
  <c r="B2394" i="5" a="1"/>
  <c r="B2394" i="5" s="1"/>
  <c r="G2393" i="5" a="1"/>
  <c r="G2393" i="5"/>
  <c r="E2393" i="5" a="1"/>
  <c r="E2393" i="5" s="1"/>
  <c r="D2393" i="5" a="1"/>
  <c r="D2393" i="5"/>
  <c r="B2393" i="5" a="1"/>
  <c r="B2393" i="5" s="1"/>
  <c r="G2392" i="5" a="1"/>
  <c r="G2392" i="5"/>
  <c r="E2392" i="5" a="1"/>
  <c r="E2392" i="5" s="1"/>
  <c r="D2392" i="5" a="1"/>
  <c r="D2392" i="5"/>
  <c r="B2392" i="5" a="1"/>
  <c r="B2392" i="5" s="1"/>
  <c r="G2391" i="5" a="1"/>
  <c r="G2391" i="5"/>
  <c r="E2391" i="5" a="1"/>
  <c r="E2391" i="5" s="1"/>
  <c r="D2391" i="5" a="1"/>
  <c r="D2391" i="5"/>
  <c r="B2391" i="5" a="1"/>
  <c r="B2391" i="5" s="1"/>
  <c r="G2390" i="5" a="1"/>
  <c r="G2390" i="5"/>
  <c r="E2390" i="5" a="1"/>
  <c r="E2390" i="5" s="1"/>
  <c r="D2390" i="5" a="1"/>
  <c r="D2390" i="5"/>
  <c r="B2390" i="5" a="1"/>
  <c r="B2390" i="5" s="1"/>
  <c r="G2389" i="5" a="1"/>
  <c r="G2389" i="5"/>
  <c r="E2389" i="5" a="1"/>
  <c r="E2389" i="5" s="1"/>
  <c r="D2389" i="5" a="1"/>
  <c r="D2389" i="5"/>
  <c r="B2389" i="5" a="1"/>
  <c r="B2389" i="5" s="1"/>
  <c r="G2388" i="5" a="1"/>
  <c r="G2388" i="5"/>
  <c r="E2388" i="5" a="1"/>
  <c r="E2388" i="5" s="1"/>
  <c r="D2388" i="5" a="1"/>
  <c r="D2388" i="5"/>
  <c r="B2388" i="5" a="1"/>
  <c r="B2388" i="5" s="1"/>
  <c r="G2387" i="5" a="1"/>
  <c r="G2387" i="5"/>
  <c r="E2387" i="5" a="1"/>
  <c r="E2387" i="5" s="1"/>
  <c r="D2387" i="5" a="1"/>
  <c r="D2387" i="5"/>
  <c r="B2387" i="5" a="1"/>
  <c r="B2387" i="5" s="1"/>
  <c r="G2386" i="5" a="1"/>
  <c r="G2386" i="5"/>
  <c r="E2386" i="5" a="1"/>
  <c r="E2386" i="5" s="1"/>
  <c r="D2386" i="5" a="1"/>
  <c r="D2386" i="5"/>
  <c r="B2386" i="5" a="1"/>
  <c r="B2386" i="5" s="1"/>
  <c r="G2385" i="5" a="1"/>
  <c r="G2385" i="5"/>
  <c r="E2385" i="5" a="1"/>
  <c r="E2385" i="5" s="1"/>
  <c r="D2385" i="5" a="1"/>
  <c r="D2385" i="5"/>
  <c r="B2385" i="5" a="1"/>
  <c r="B2385" i="5" s="1"/>
  <c r="G2384" i="5" a="1"/>
  <c r="G2384" i="5"/>
  <c r="E2384" i="5" a="1"/>
  <c r="E2384" i="5" s="1"/>
  <c r="D2384" i="5" a="1"/>
  <c r="D2384" i="5"/>
  <c r="B2384" i="5" a="1"/>
  <c r="B2384" i="5" s="1"/>
  <c r="G2383" i="5" a="1"/>
  <c r="G2383" i="5"/>
  <c r="E2383" i="5" a="1"/>
  <c r="E2383" i="5" s="1"/>
  <c r="D2383" i="5" a="1"/>
  <c r="D2383" i="5"/>
  <c r="B2383" i="5" a="1"/>
  <c r="B2383" i="5" s="1"/>
  <c r="G2382" i="5" a="1"/>
  <c r="G2382" i="5"/>
  <c r="E2382" i="5" a="1"/>
  <c r="E2382" i="5" s="1"/>
  <c r="D2382" i="5" a="1"/>
  <c r="D2382" i="5"/>
  <c r="B2382" i="5" a="1"/>
  <c r="B2382" i="5" s="1"/>
  <c r="G2381" i="5" a="1"/>
  <c r="G2381" i="5"/>
  <c r="E2381" i="5" a="1"/>
  <c r="E2381" i="5" s="1"/>
  <c r="D2381" i="5" a="1"/>
  <c r="D2381" i="5"/>
  <c r="B2381" i="5" a="1"/>
  <c r="B2381" i="5" s="1"/>
  <c r="G2380" i="5" a="1"/>
  <c r="G2380" i="5"/>
  <c r="E2380" i="5" a="1"/>
  <c r="E2380" i="5" s="1"/>
  <c r="D2380" i="5" a="1"/>
  <c r="D2380" i="5"/>
  <c r="B2380" i="5" a="1"/>
  <c r="B2380" i="5" s="1"/>
  <c r="G2379" i="5" a="1"/>
  <c r="G2379" i="5"/>
  <c r="E2379" i="5" a="1"/>
  <c r="E2379" i="5" s="1"/>
  <c r="D2379" i="5" a="1"/>
  <c r="D2379" i="5"/>
  <c r="B2379" i="5" a="1"/>
  <c r="B2379" i="5" s="1"/>
  <c r="G2378" i="5" a="1"/>
  <c r="G2378" i="5"/>
  <c r="E2378" i="5" a="1"/>
  <c r="E2378" i="5" s="1"/>
  <c r="D2378" i="5" a="1"/>
  <c r="D2378" i="5"/>
  <c r="B2378" i="5" a="1"/>
  <c r="B2378" i="5" s="1"/>
  <c r="G2377" i="5" a="1"/>
  <c r="G2377" i="5"/>
  <c r="E2377" i="5" a="1"/>
  <c r="E2377" i="5" s="1"/>
  <c r="D2377" i="5" a="1"/>
  <c r="D2377" i="5"/>
  <c r="B2377" i="5" a="1"/>
  <c r="B2377" i="5" s="1"/>
  <c r="G2376" i="5" a="1"/>
  <c r="G2376" i="5"/>
  <c r="E2376" i="5" a="1"/>
  <c r="E2376" i="5" s="1"/>
  <c r="D2376" i="5" a="1"/>
  <c r="D2376" i="5"/>
  <c r="B2376" i="5" a="1"/>
  <c r="B2376" i="5" s="1"/>
  <c r="G2375" i="5" a="1"/>
  <c r="G2375" i="5"/>
  <c r="E2375" i="5" a="1"/>
  <c r="E2375" i="5" s="1"/>
  <c r="D2375" i="5" a="1"/>
  <c r="D2375" i="5"/>
  <c r="B2375" i="5" a="1"/>
  <c r="B2375" i="5" s="1"/>
  <c r="G2374" i="5" a="1"/>
  <c r="G2374" i="5"/>
  <c r="E2374" i="5" a="1"/>
  <c r="E2374" i="5" s="1"/>
  <c r="D2374" i="5" a="1"/>
  <c r="D2374" i="5"/>
  <c r="B2374" i="5" a="1"/>
  <c r="B2374" i="5" s="1"/>
  <c r="G2373" i="5" a="1"/>
  <c r="G2373" i="5"/>
  <c r="E2373" i="5" a="1"/>
  <c r="E2373" i="5" s="1"/>
  <c r="D2373" i="5" a="1"/>
  <c r="D2373" i="5"/>
  <c r="B2373" i="5" a="1"/>
  <c r="B2373" i="5" s="1"/>
  <c r="G2372" i="5" a="1"/>
  <c r="G2372" i="5"/>
  <c r="E2372" i="5" a="1"/>
  <c r="E2372" i="5" s="1"/>
  <c r="D2372" i="5" a="1"/>
  <c r="D2372" i="5"/>
  <c r="B2372" i="5" a="1"/>
  <c r="B2372" i="5" s="1"/>
  <c r="G2371" i="5" a="1"/>
  <c r="G2371" i="5"/>
  <c r="E2371" i="5" a="1"/>
  <c r="E2371" i="5" s="1"/>
  <c r="D2371" i="5" a="1"/>
  <c r="D2371" i="5"/>
  <c r="B2371" i="5" a="1"/>
  <c r="B2371" i="5" s="1"/>
  <c r="G2370" i="5" a="1"/>
  <c r="G2370" i="5"/>
  <c r="E2370" i="5" a="1"/>
  <c r="E2370" i="5" s="1"/>
  <c r="D2370" i="5" a="1"/>
  <c r="D2370" i="5"/>
  <c r="B2370" i="5" a="1"/>
  <c r="B2370" i="5" s="1"/>
  <c r="G2369" i="5" a="1"/>
  <c r="G2369" i="5"/>
  <c r="E2369" i="5" a="1"/>
  <c r="E2369" i="5" s="1"/>
  <c r="D2369" i="5" a="1"/>
  <c r="D2369" i="5"/>
  <c r="B2369" i="5" a="1"/>
  <c r="B2369" i="5" s="1"/>
  <c r="G2368" i="5" a="1"/>
  <c r="G2368" i="5"/>
  <c r="E2368" i="5" a="1"/>
  <c r="E2368" i="5" s="1"/>
  <c r="D2368" i="5" a="1"/>
  <c r="D2368" i="5"/>
  <c r="B2368" i="5" a="1"/>
  <c r="B2368" i="5" s="1"/>
  <c r="G2367" i="5" a="1"/>
  <c r="G2367" i="5"/>
  <c r="E2367" i="5" a="1"/>
  <c r="E2367" i="5" s="1"/>
  <c r="D2367" i="5" a="1"/>
  <c r="D2367" i="5"/>
  <c r="B2367" i="5" a="1"/>
  <c r="B2367" i="5" s="1"/>
  <c r="G2366" i="5" a="1"/>
  <c r="G2366" i="5"/>
  <c r="E2366" i="5" a="1"/>
  <c r="E2366" i="5" s="1"/>
  <c r="D2366" i="5" a="1"/>
  <c r="D2366" i="5"/>
  <c r="B2366" i="5" a="1"/>
  <c r="B2366" i="5" s="1"/>
  <c r="G2365" i="5" a="1"/>
  <c r="G2365" i="5"/>
  <c r="E2365" i="5" a="1"/>
  <c r="E2365" i="5" s="1"/>
  <c r="D2365" i="5" a="1"/>
  <c r="D2365" i="5"/>
  <c r="B2365" i="5" a="1"/>
  <c r="B2365" i="5" s="1"/>
  <c r="G2364" i="5" a="1"/>
  <c r="G2364" i="5"/>
  <c r="E2364" i="5" a="1"/>
  <c r="E2364" i="5" s="1"/>
  <c r="D2364" i="5" a="1"/>
  <c r="D2364" i="5"/>
  <c r="B2364" i="5" a="1"/>
  <c r="B2364" i="5" s="1"/>
  <c r="G2363" i="5" a="1"/>
  <c r="G2363" i="5"/>
  <c r="E2363" i="5" a="1"/>
  <c r="E2363" i="5" s="1"/>
  <c r="D2363" i="5" a="1"/>
  <c r="D2363" i="5"/>
  <c r="B2363" i="5" a="1"/>
  <c r="B2363" i="5" s="1"/>
  <c r="G2362" i="5" a="1"/>
  <c r="G2362" i="5"/>
  <c r="E2362" i="5" a="1"/>
  <c r="E2362" i="5" s="1"/>
  <c r="D2362" i="5" a="1"/>
  <c r="D2362" i="5"/>
  <c r="B2362" i="5" a="1"/>
  <c r="B2362" i="5" s="1"/>
  <c r="G2361" i="5" a="1"/>
  <c r="G2361" i="5"/>
  <c r="E2361" i="5" a="1"/>
  <c r="E2361" i="5" s="1"/>
  <c r="D2361" i="5" a="1"/>
  <c r="D2361" i="5"/>
  <c r="B2361" i="5" a="1"/>
  <c r="B2361" i="5" s="1"/>
  <c r="G2360" i="5" a="1"/>
  <c r="G2360" i="5"/>
  <c r="E2360" i="5" a="1"/>
  <c r="E2360" i="5" s="1"/>
  <c r="D2360" i="5" a="1"/>
  <c r="D2360" i="5"/>
  <c r="B2360" i="5" a="1"/>
  <c r="B2360" i="5" s="1"/>
  <c r="G2359" i="5" a="1"/>
  <c r="G2359" i="5"/>
  <c r="E2359" i="5" a="1"/>
  <c r="E2359" i="5" s="1"/>
  <c r="D2359" i="5" a="1"/>
  <c r="D2359" i="5"/>
  <c r="B2359" i="5" a="1"/>
  <c r="B2359" i="5" s="1"/>
  <c r="G2358" i="5" a="1"/>
  <c r="G2358" i="5"/>
  <c r="E2358" i="5" a="1"/>
  <c r="E2358" i="5" s="1"/>
  <c r="D2358" i="5" a="1"/>
  <c r="D2358" i="5"/>
  <c r="B2358" i="5" a="1"/>
  <c r="B2358" i="5" s="1"/>
  <c r="G2357" i="5" a="1"/>
  <c r="G2357" i="5"/>
  <c r="E2357" i="5" a="1"/>
  <c r="E2357" i="5" s="1"/>
  <c r="D2357" i="5" a="1"/>
  <c r="D2357" i="5"/>
  <c r="B2357" i="5" a="1"/>
  <c r="B2357" i="5" s="1"/>
  <c r="G2356" i="5" a="1"/>
  <c r="G2356" i="5"/>
  <c r="E2356" i="5" a="1"/>
  <c r="E2356" i="5" s="1"/>
  <c r="D2356" i="5" a="1"/>
  <c r="D2356" i="5"/>
  <c r="B2356" i="5" a="1"/>
  <c r="B2356" i="5" s="1"/>
  <c r="G2355" i="5" a="1"/>
  <c r="G2355" i="5"/>
  <c r="E2355" i="5" a="1"/>
  <c r="E2355" i="5" s="1"/>
  <c r="D2355" i="5" a="1"/>
  <c r="D2355" i="5"/>
  <c r="B2355" i="5" a="1"/>
  <c r="B2355" i="5" s="1"/>
  <c r="G2354" i="5" a="1"/>
  <c r="G2354" i="5"/>
  <c r="E2354" i="5" a="1"/>
  <c r="E2354" i="5" s="1"/>
  <c r="D2354" i="5" a="1"/>
  <c r="D2354" i="5"/>
  <c r="B2354" i="5" a="1"/>
  <c r="B2354" i="5" s="1"/>
  <c r="G2353" i="5" a="1"/>
  <c r="G2353" i="5"/>
  <c r="E2353" i="5" a="1"/>
  <c r="E2353" i="5" s="1"/>
  <c r="D2353" i="5" a="1"/>
  <c r="D2353" i="5"/>
  <c r="B2353" i="5" a="1"/>
  <c r="B2353" i="5" s="1"/>
  <c r="G2352" i="5" a="1"/>
  <c r="G2352" i="5"/>
  <c r="E2352" i="5" a="1"/>
  <c r="E2352" i="5" s="1"/>
  <c r="D2352" i="5" a="1"/>
  <c r="D2352" i="5"/>
  <c r="B2352" i="5" a="1"/>
  <c r="B2352" i="5" s="1"/>
  <c r="G2351" i="5" a="1"/>
  <c r="G2351" i="5"/>
  <c r="E2351" i="5" a="1"/>
  <c r="E2351" i="5" s="1"/>
  <c r="D2351" i="5" a="1"/>
  <c r="D2351" i="5"/>
  <c r="B2351" i="5" a="1"/>
  <c r="B2351" i="5" s="1"/>
  <c r="G2350" i="5" a="1"/>
  <c r="G2350" i="5"/>
  <c r="E2350" i="5" a="1"/>
  <c r="E2350" i="5" s="1"/>
  <c r="D2350" i="5" a="1"/>
  <c r="D2350" i="5"/>
  <c r="B2350" i="5" a="1"/>
  <c r="B2350" i="5" s="1"/>
  <c r="G2349" i="5" a="1"/>
  <c r="G2349" i="5"/>
  <c r="E2349" i="5" a="1"/>
  <c r="E2349" i="5" s="1"/>
  <c r="D2349" i="5" a="1"/>
  <c r="D2349" i="5"/>
  <c r="B2349" i="5" a="1"/>
  <c r="B2349" i="5" s="1"/>
  <c r="G2348" i="5" a="1"/>
  <c r="G2348" i="5"/>
  <c r="E2348" i="5" a="1"/>
  <c r="E2348" i="5" s="1"/>
  <c r="D2348" i="5" a="1"/>
  <c r="D2348" i="5"/>
  <c r="B2348" i="5" a="1"/>
  <c r="B2348" i="5" s="1"/>
  <c r="G2347" i="5" a="1"/>
  <c r="G2347" i="5"/>
  <c r="E2347" i="5" a="1"/>
  <c r="E2347" i="5" s="1"/>
  <c r="D2347" i="5" a="1"/>
  <c r="D2347" i="5"/>
  <c r="B2347" i="5" a="1"/>
  <c r="B2347" i="5" s="1"/>
  <c r="G2346" i="5" a="1"/>
  <c r="G2346" i="5"/>
  <c r="E2346" i="5" a="1"/>
  <c r="E2346" i="5" s="1"/>
  <c r="D2346" i="5" a="1"/>
  <c r="D2346" i="5"/>
  <c r="B2346" i="5" a="1"/>
  <c r="B2346" i="5" s="1"/>
  <c r="G2345" i="5" a="1"/>
  <c r="G2345" i="5"/>
  <c r="E2345" i="5" a="1"/>
  <c r="E2345" i="5" s="1"/>
  <c r="D2345" i="5" a="1"/>
  <c r="D2345" i="5"/>
  <c r="B2345" i="5" a="1"/>
  <c r="B2345" i="5" s="1"/>
  <c r="G2344" i="5" a="1"/>
  <c r="G2344" i="5"/>
  <c r="E2344" i="5" a="1"/>
  <c r="E2344" i="5" s="1"/>
  <c r="D2344" i="5" a="1"/>
  <c r="D2344" i="5"/>
  <c r="B2344" i="5" a="1"/>
  <c r="B2344" i="5" s="1"/>
  <c r="G2343" i="5" a="1"/>
  <c r="G2343" i="5"/>
  <c r="E2343" i="5" a="1"/>
  <c r="E2343" i="5" s="1"/>
  <c r="D2343" i="5" a="1"/>
  <c r="D2343" i="5"/>
  <c r="B2343" i="5" a="1"/>
  <c r="B2343" i="5" s="1"/>
  <c r="G2342" i="5" a="1"/>
  <c r="G2342" i="5"/>
  <c r="E2342" i="5" a="1"/>
  <c r="E2342" i="5" s="1"/>
  <c r="D2342" i="5" a="1"/>
  <c r="D2342" i="5"/>
  <c r="B2342" i="5" a="1"/>
  <c r="B2342" i="5" s="1"/>
  <c r="G2341" i="5" a="1"/>
  <c r="G2341" i="5"/>
  <c r="E2341" i="5" a="1"/>
  <c r="E2341" i="5" s="1"/>
  <c r="D2341" i="5" a="1"/>
  <c r="D2341" i="5"/>
  <c r="B2341" i="5" a="1"/>
  <c r="B2341" i="5" s="1"/>
  <c r="G2340" i="5" a="1"/>
  <c r="G2340" i="5"/>
  <c r="E2340" i="5" a="1"/>
  <c r="E2340" i="5" s="1"/>
  <c r="D2340" i="5" a="1"/>
  <c r="D2340" i="5"/>
  <c r="B2340" i="5" a="1"/>
  <c r="B2340" i="5" s="1"/>
  <c r="G2339" i="5" a="1"/>
  <c r="G2339" i="5"/>
  <c r="E2339" i="5" a="1"/>
  <c r="E2339" i="5" s="1"/>
  <c r="D2339" i="5" a="1"/>
  <c r="D2339" i="5"/>
  <c r="B2339" i="5" a="1"/>
  <c r="B2339" i="5" s="1"/>
  <c r="G2338" i="5" a="1"/>
  <c r="G2338" i="5"/>
  <c r="E2338" i="5" a="1"/>
  <c r="E2338" i="5" s="1"/>
  <c r="D2338" i="5" a="1"/>
  <c r="D2338" i="5"/>
  <c r="B2338" i="5" a="1"/>
  <c r="B2338" i="5" s="1"/>
  <c r="G2337" i="5" a="1"/>
  <c r="G2337" i="5"/>
  <c r="E2337" i="5" a="1"/>
  <c r="E2337" i="5" s="1"/>
  <c r="D2337" i="5" a="1"/>
  <c r="D2337" i="5"/>
  <c r="B2337" i="5" a="1"/>
  <c r="B2337" i="5" s="1"/>
  <c r="G2336" i="5" a="1"/>
  <c r="G2336" i="5"/>
  <c r="E2336" i="5" a="1"/>
  <c r="E2336" i="5" s="1"/>
  <c r="D2336" i="5" a="1"/>
  <c r="D2336" i="5"/>
  <c r="B2336" i="5" a="1"/>
  <c r="B2336" i="5" s="1"/>
  <c r="G2335" i="5" a="1"/>
  <c r="G2335" i="5"/>
  <c r="E2335" i="5" a="1"/>
  <c r="E2335" i="5" s="1"/>
  <c r="D2335" i="5" a="1"/>
  <c r="D2335" i="5"/>
  <c r="B2335" i="5" a="1"/>
  <c r="B2335" i="5" s="1"/>
  <c r="G2334" i="5" a="1"/>
  <c r="G2334" i="5"/>
  <c r="E2334" i="5" a="1"/>
  <c r="E2334" i="5" s="1"/>
  <c r="D2334" i="5" a="1"/>
  <c r="D2334" i="5"/>
  <c r="B2334" i="5" a="1"/>
  <c r="B2334" i="5" s="1"/>
  <c r="G2333" i="5" a="1"/>
  <c r="G2333" i="5"/>
  <c r="E2333" i="5" a="1"/>
  <c r="E2333" i="5" s="1"/>
  <c r="D2333" i="5" a="1"/>
  <c r="D2333" i="5"/>
  <c r="B2333" i="5" a="1"/>
  <c r="B2333" i="5" s="1"/>
  <c r="G2332" i="5" a="1"/>
  <c r="G2332" i="5"/>
  <c r="E2332" i="5" a="1"/>
  <c r="E2332" i="5" s="1"/>
  <c r="D2332" i="5" a="1"/>
  <c r="D2332" i="5"/>
  <c r="B2332" i="5" a="1"/>
  <c r="B2332" i="5" s="1"/>
  <c r="G2331" i="5" a="1"/>
  <c r="G2331" i="5"/>
  <c r="E2331" i="5" a="1"/>
  <c r="E2331" i="5" s="1"/>
  <c r="D2331" i="5" a="1"/>
  <c r="D2331" i="5"/>
  <c r="B2331" i="5" a="1"/>
  <c r="B2331" i="5" s="1"/>
  <c r="G2330" i="5" a="1"/>
  <c r="G2330" i="5"/>
  <c r="E2330" i="5" a="1"/>
  <c r="E2330" i="5" s="1"/>
  <c r="D2330" i="5" a="1"/>
  <c r="D2330" i="5"/>
  <c r="B2330" i="5" a="1"/>
  <c r="B2330" i="5" s="1"/>
  <c r="G2329" i="5" a="1"/>
  <c r="G2329" i="5"/>
  <c r="E2329" i="5" a="1"/>
  <c r="E2329" i="5" s="1"/>
  <c r="D2329" i="5" a="1"/>
  <c r="D2329" i="5"/>
  <c r="B2329" i="5" a="1"/>
  <c r="B2329" i="5" s="1"/>
  <c r="G2328" i="5" a="1"/>
  <c r="G2328" i="5"/>
  <c r="E2328" i="5" a="1"/>
  <c r="E2328" i="5" s="1"/>
  <c r="D2328" i="5" a="1"/>
  <c r="D2328" i="5"/>
  <c r="B2328" i="5" a="1"/>
  <c r="B2328" i="5" s="1"/>
  <c r="G2327" i="5" a="1"/>
  <c r="G2327" i="5"/>
  <c r="E2327" i="5" a="1"/>
  <c r="E2327" i="5" s="1"/>
  <c r="D2327" i="5" a="1"/>
  <c r="D2327" i="5"/>
  <c r="B2327" i="5" a="1"/>
  <c r="B2327" i="5" s="1"/>
  <c r="G2326" i="5" a="1"/>
  <c r="G2326" i="5"/>
  <c r="E2326" i="5" a="1"/>
  <c r="E2326" i="5" s="1"/>
  <c r="D2326" i="5" a="1"/>
  <c r="D2326" i="5"/>
  <c r="B2326" i="5" a="1"/>
  <c r="B2326" i="5" s="1"/>
  <c r="G2325" i="5" a="1"/>
  <c r="G2325" i="5"/>
  <c r="E2325" i="5" a="1"/>
  <c r="E2325" i="5" s="1"/>
  <c r="D2325" i="5" a="1"/>
  <c r="D2325" i="5"/>
  <c r="B2325" i="5" a="1"/>
  <c r="B2325" i="5" s="1"/>
  <c r="G2324" i="5" a="1"/>
  <c r="G2324" i="5"/>
  <c r="E2324" i="5" a="1"/>
  <c r="E2324" i="5" s="1"/>
  <c r="D2324" i="5" a="1"/>
  <c r="D2324" i="5"/>
  <c r="B2324" i="5" a="1"/>
  <c r="B2324" i="5" s="1"/>
  <c r="G2323" i="5" a="1"/>
  <c r="G2323" i="5"/>
  <c r="E2323" i="5" a="1"/>
  <c r="E2323" i="5" s="1"/>
  <c r="D2323" i="5" a="1"/>
  <c r="D2323" i="5"/>
  <c r="B2323" i="5" a="1"/>
  <c r="B2323" i="5" s="1"/>
  <c r="G2322" i="5" a="1"/>
  <c r="G2322" i="5"/>
  <c r="E2322" i="5" a="1"/>
  <c r="E2322" i="5" s="1"/>
  <c r="D2322" i="5" a="1"/>
  <c r="D2322" i="5"/>
  <c r="B2322" i="5" a="1"/>
  <c r="B2322" i="5" s="1"/>
  <c r="G2321" i="5" a="1"/>
  <c r="G2321" i="5"/>
  <c r="E2321" i="5" a="1"/>
  <c r="E2321" i="5" s="1"/>
  <c r="D2321" i="5" a="1"/>
  <c r="D2321" i="5"/>
  <c r="B2321" i="5" a="1"/>
  <c r="B2321" i="5" s="1"/>
  <c r="G2320" i="5" a="1"/>
  <c r="G2320" i="5"/>
  <c r="E2320" i="5" a="1"/>
  <c r="E2320" i="5" s="1"/>
  <c r="D2320" i="5" a="1"/>
  <c r="D2320" i="5"/>
  <c r="B2320" i="5" a="1"/>
  <c r="B2320" i="5" s="1"/>
  <c r="G2319" i="5" a="1"/>
  <c r="G2319" i="5"/>
  <c r="E2319" i="5" a="1"/>
  <c r="E2319" i="5" s="1"/>
  <c r="D2319" i="5" a="1"/>
  <c r="D2319" i="5"/>
  <c r="B2319" i="5" a="1"/>
  <c r="B2319" i="5" s="1"/>
  <c r="G2318" i="5" a="1"/>
  <c r="G2318" i="5"/>
  <c r="E2318" i="5" a="1"/>
  <c r="E2318" i="5" s="1"/>
  <c r="D2318" i="5" a="1"/>
  <c r="D2318" i="5"/>
  <c r="B2318" i="5" a="1"/>
  <c r="B2318" i="5" s="1"/>
  <c r="G2317" i="5" a="1"/>
  <c r="G2317" i="5"/>
  <c r="E2317" i="5" a="1"/>
  <c r="E2317" i="5" s="1"/>
  <c r="D2317" i="5" a="1"/>
  <c r="D2317" i="5"/>
  <c r="B2317" i="5" a="1"/>
  <c r="B2317" i="5" s="1"/>
  <c r="G2316" i="5" a="1"/>
  <c r="G2316" i="5"/>
  <c r="E2316" i="5" a="1"/>
  <c r="E2316" i="5" s="1"/>
  <c r="D2316" i="5" a="1"/>
  <c r="D2316" i="5"/>
  <c r="B2316" i="5" a="1"/>
  <c r="B2316" i="5" s="1"/>
  <c r="G2315" i="5" a="1"/>
  <c r="G2315" i="5"/>
  <c r="E2315" i="5" a="1"/>
  <c r="E2315" i="5" s="1"/>
  <c r="D2315" i="5" a="1"/>
  <c r="D2315" i="5"/>
  <c r="B2315" i="5" a="1"/>
  <c r="B2315" i="5" s="1"/>
  <c r="G2314" i="5" a="1"/>
  <c r="G2314" i="5"/>
  <c r="E2314" i="5" a="1"/>
  <c r="E2314" i="5" s="1"/>
  <c r="D2314" i="5" a="1"/>
  <c r="D2314" i="5"/>
  <c r="B2314" i="5" a="1"/>
  <c r="B2314" i="5" s="1"/>
  <c r="G2313" i="5" a="1"/>
  <c r="G2313" i="5"/>
  <c r="E2313" i="5" a="1"/>
  <c r="E2313" i="5" s="1"/>
  <c r="D2313" i="5" a="1"/>
  <c r="D2313" i="5"/>
  <c r="B2313" i="5" a="1"/>
  <c r="B2313" i="5" s="1"/>
  <c r="G2312" i="5" a="1"/>
  <c r="G2312" i="5"/>
  <c r="E2312" i="5" a="1"/>
  <c r="E2312" i="5" s="1"/>
  <c r="D2312" i="5" a="1"/>
  <c r="D2312" i="5"/>
  <c r="B2312" i="5" a="1"/>
  <c r="B2312" i="5" s="1"/>
  <c r="G2311" i="5" a="1"/>
  <c r="G2311" i="5"/>
  <c r="E2311" i="5" a="1"/>
  <c r="E2311" i="5" s="1"/>
  <c r="D2311" i="5" a="1"/>
  <c r="D2311" i="5"/>
  <c r="B2311" i="5" a="1"/>
  <c r="B2311" i="5" s="1"/>
  <c r="G2310" i="5" a="1"/>
  <c r="G2310" i="5"/>
  <c r="E2310" i="5" a="1"/>
  <c r="E2310" i="5" s="1"/>
  <c r="D2310" i="5" a="1"/>
  <c r="D2310" i="5"/>
  <c r="B2310" i="5" a="1"/>
  <c r="B2310" i="5" s="1"/>
  <c r="G2309" i="5" a="1"/>
  <c r="G2309" i="5"/>
  <c r="E2309" i="5" a="1"/>
  <c r="E2309" i="5" s="1"/>
  <c r="D2309" i="5" a="1"/>
  <c r="D2309" i="5"/>
  <c r="B2309" i="5" a="1"/>
  <c r="B2309" i="5" s="1"/>
  <c r="G2308" i="5" a="1"/>
  <c r="G2308" i="5"/>
  <c r="E2308" i="5" a="1"/>
  <c r="E2308" i="5" s="1"/>
  <c r="D2308" i="5" a="1"/>
  <c r="D2308" i="5"/>
  <c r="B2308" i="5" a="1"/>
  <c r="B2308" i="5" s="1"/>
  <c r="G2307" i="5" a="1"/>
  <c r="G2307" i="5"/>
  <c r="E2307" i="5" a="1"/>
  <c r="E2307" i="5" s="1"/>
  <c r="D2307" i="5" a="1"/>
  <c r="D2307" i="5"/>
  <c r="B2307" i="5" a="1"/>
  <c r="B2307" i="5" s="1"/>
  <c r="G2306" i="5" a="1"/>
  <c r="G2306" i="5"/>
  <c r="E2306" i="5" a="1"/>
  <c r="E2306" i="5" s="1"/>
  <c r="D2306" i="5" a="1"/>
  <c r="D2306" i="5"/>
  <c r="B2306" i="5" a="1"/>
  <c r="B2306" i="5" s="1"/>
  <c r="G2305" i="5" a="1"/>
  <c r="G2305" i="5"/>
  <c r="E2305" i="5" a="1"/>
  <c r="E2305" i="5" s="1"/>
  <c r="D2305" i="5" a="1"/>
  <c r="D2305" i="5"/>
  <c r="B2305" i="5" a="1"/>
  <c r="B2305" i="5" s="1"/>
  <c r="G2304" i="5" a="1"/>
  <c r="G2304" i="5"/>
  <c r="E2304" i="5" a="1"/>
  <c r="E2304" i="5" s="1"/>
  <c r="D2304" i="5" a="1"/>
  <c r="D2304" i="5"/>
  <c r="B2304" i="5" a="1"/>
  <c r="B2304" i="5" s="1"/>
  <c r="G2303" i="5" a="1"/>
  <c r="G2303" i="5"/>
  <c r="E2303" i="5" a="1"/>
  <c r="E2303" i="5" s="1"/>
  <c r="D2303" i="5" a="1"/>
  <c r="D2303" i="5"/>
  <c r="B2303" i="5" a="1"/>
  <c r="B2303" i="5" s="1"/>
  <c r="G2302" i="5" a="1"/>
  <c r="G2302" i="5"/>
  <c r="E2302" i="5" a="1"/>
  <c r="E2302" i="5" s="1"/>
  <c r="D2302" i="5" a="1"/>
  <c r="D2302" i="5"/>
  <c r="B2302" i="5" a="1"/>
  <c r="B2302" i="5" s="1"/>
  <c r="G2301" i="5" a="1"/>
  <c r="G2301" i="5"/>
  <c r="E2301" i="5" a="1"/>
  <c r="E2301" i="5" s="1"/>
  <c r="D2301" i="5" a="1"/>
  <c r="D2301" i="5"/>
  <c r="B2301" i="5" a="1"/>
  <c r="B2301" i="5" s="1"/>
  <c r="G2300" i="5" a="1"/>
  <c r="G2300" i="5"/>
  <c r="E2300" i="5" a="1"/>
  <c r="E2300" i="5" s="1"/>
  <c r="D2300" i="5" a="1"/>
  <c r="D2300" i="5"/>
  <c r="B2300" i="5" a="1"/>
  <c r="B2300" i="5" s="1"/>
  <c r="G2299" i="5" a="1"/>
  <c r="G2299" i="5"/>
  <c r="E2299" i="5" a="1"/>
  <c r="E2299" i="5" s="1"/>
  <c r="D2299" i="5" a="1"/>
  <c r="D2299" i="5"/>
  <c r="B2299" i="5" a="1"/>
  <c r="B2299" i="5" s="1"/>
  <c r="G2298" i="5" a="1"/>
  <c r="G2298" i="5"/>
  <c r="E2298" i="5" a="1"/>
  <c r="E2298" i="5" s="1"/>
  <c r="D2298" i="5" a="1"/>
  <c r="D2298" i="5"/>
  <c r="B2298" i="5" a="1"/>
  <c r="B2298" i="5" s="1"/>
  <c r="G2297" i="5" a="1"/>
  <c r="G2297" i="5"/>
  <c r="E2297" i="5" a="1"/>
  <c r="E2297" i="5" s="1"/>
  <c r="D2297" i="5" a="1"/>
  <c r="D2297" i="5"/>
  <c r="B2297" i="5" a="1"/>
  <c r="B2297" i="5" s="1"/>
  <c r="G2296" i="5" a="1"/>
  <c r="G2296" i="5"/>
  <c r="E2296" i="5" a="1"/>
  <c r="E2296" i="5" s="1"/>
  <c r="D2296" i="5" a="1"/>
  <c r="D2296" i="5"/>
  <c r="B2296" i="5" a="1"/>
  <c r="B2296" i="5" s="1"/>
  <c r="G2295" i="5" a="1"/>
  <c r="G2295" i="5"/>
  <c r="E2295" i="5" a="1"/>
  <c r="E2295" i="5" s="1"/>
  <c r="D2295" i="5" a="1"/>
  <c r="D2295" i="5"/>
  <c r="B2295" i="5" a="1"/>
  <c r="B2295" i="5" s="1"/>
  <c r="G2294" i="5" a="1"/>
  <c r="G2294" i="5"/>
  <c r="E2294" i="5" a="1"/>
  <c r="E2294" i="5" s="1"/>
  <c r="D2294" i="5" a="1"/>
  <c r="D2294" i="5"/>
  <c r="B2294" i="5" a="1"/>
  <c r="B2294" i="5" s="1"/>
  <c r="G2293" i="5" a="1"/>
  <c r="G2293" i="5"/>
  <c r="E2293" i="5" a="1"/>
  <c r="E2293" i="5" s="1"/>
  <c r="D2293" i="5" a="1"/>
  <c r="D2293" i="5"/>
  <c r="B2293" i="5" a="1"/>
  <c r="B2293" i="5" s="1"/>
  <c r="G2292" i="5" a="1"/>
  <c r="G2292" i="5"/>
  <c r="E2292" i="5" a="1"/>
  <c r="E2292" i="5" s="1"/>
  <c r="D2292" i="5" a="1"/>
  <c r="D2292" i="5"/>
  <c r="B2292" i="5" a="1"/>
  <c r="B2292" i="5" s="1"/>
  <c r="G2291" i="5" a="1"/>
  <c r="G2291" i="5"/>
  <c r="E2291" i="5" a="1"/>
  <c r="E2291" i="5" s="1"/>
  <c r="D2291" i="5" a="1"/>
  <c r="D2291" i="5"/>
  <c r="B2291" i="5" a="1"/>
  <c r="B2291" i="5" s="1"/>
  <c r="G2290" i="5" a="1"/>
  <c r="G2290" i="5"/>
  <c r="E2290" i="5" a="1"/>
  <c r="E2290" i="5" s="1"/>
  <c r="D2290" i="5" a="1"/>
  <c r="D2290" i="5"/>
  <c r="B2290" i="5" a="1"/>
  <c r="B2290" i="5" s="1"/>
  <c r="G2289" i="5" a="1"/>
  <c r="G2289" i="5"/>
  <c r="E2289" i="5" a="1"/>
  <c r="E2289" i="5" s="1"/>
  <c r="D2289" i="5" a="1"/>
  <c r="D2289" i="5"/>
  <c r="B2289" i="5" a="1"/>
  <c r="B2289" i="5" s="1"/>
  <c r="G2288" i="5" a="1"/>
  <c r="G2288" i="5"/>
  <c r="E2288" i="5" a="1"/>
  <c r="E2288" i="5" s="1"/>
  <c r="D2288" i="5" a="1"/>
  <c r="D2288" i="5"/>
  <c r="B2288" i="5" a="1"/>
  <c r="B2288" i="5" s="1"/>
  <c r="G2287" i="5" a="1"/>
  <c r="G2287" i="5"/>
  <c r="E2287" i="5" a="1"/>
  <c r="E2287" i="5" s="1"/>
  <c r="D2287" i="5" a="1"/>
  <c r="D2287" i="5"/>
  <c r="B2287" i="5" a="1"/>
  <c r="B2287" i="5" s="1"/>
  <c r="G2286" i="5" a="1"/>
  <c r="G2286" i="5"/>
  <c r="E2286" i="5" a="1"/>
  <c r="E2286" i="5" s="1"/>
  <c r="D2286" i="5" a="1"/>
  <c r="D2286" i="5"/>
  <c r="B2286" i="5" a="1"/>
  <c r="B2286" i="5" s="1"/>
  <c r="G2285" i="5" a="1"/>
  <c r="G2285" i="5"/>
  <c r="E2285" i="5" a="1"/>
  <c r="E2285" i="5" s="1"/>
  <c r="D2285" i="5" a="1"/>
  <c r="D2285" i="5"/>
  <c r="B2285" i="5" a="1"/>
  <c r="B2285" i="5" s="1"/>
  <c r="G2284" i="5" a="1"/>
  <c r="G2284" i="5"/>
  <c r="E2284" i="5" a="1"/>
  <c r="E2284" i="5" s="1"/>
  <c r="D2284" i="5" a="1"/>
  <c r="D2284" i="5"/>
  <c r="B2284" i="5" a="1"/>
  <c r="B2284" i="5" s="1"/>
  <c r="G2283" i="5" a="1"/>
  <c r="G2283" i="5"/>
  <c r="E2283" i="5" a="1"/>
  <c r="E2283" i="5" s="1"/>
  <c r="D2283" i="5" a="1"/>
  <c r="D2283" i="5"/>
  <c r="B2283" i="5" a="1"/>
  <c r="B2283" i="5" s="1"/>
  <c r="G2282" i="5" a="1"/>
  <c r="G2282" i="5"/>
  <c r="E2282" i="5" a="1"/>
  <c r="E2282" i="5" s="1"/>
  <c r="D2282" i="5" a="1"/>
  <c r="D2282" i="5"/>
  <c r="B2282" i="5" a="1"/>
  <c r="B2282" i="5" s="1"/>
  <c r="G2281" i="5" a="1"/>
  <c r="G2281" i="5"/>
  <c r="E2281" i="5" a="1"/>
  <c r="E2281" i="5" s="1"/>
  <c r="D2281" i="5" a="1"/>
  <c r="D2281" i="5"/>
  <c r="B2281" i="5" a="1"/>
  <c r="B2281" i="5" s="1"/>
  <c r="G2280" i="5" a="1"/>
  <c r="G2280" i="5"/>
  <c r="E2280" i="5" a="1"/>
  <c r="E2280" i="5" s="1"/>
  <c r="D2280" i="5" a="1"/>
  <c r="D2280" i="5"/>
  <c r="B2280" i="5" a="1"/>
  <c r="B2280" i="5" s="1"/>
  <c r="G2279" i="5" a="1"/>
  <c r="G2279" i="5"/>
  <c r="E2279" i="5" a="1"/>
  <c r="E2279" i="5" s="1"/>
  <c r="D2279" i="5" a="1"/>
  <c r="D2279" i="5"/>
  <c r="B2279" i="5" a="1"/>
  <c r="B2279" i="5" s="1"/>
  <c r="G2278" i="5" a="1"/>
  <c r="G2278" i="5"/>
  <c r="E2278" i="5" a="1"/>
  <c r="E2278" i="5" s="1"/>
  <c r="D2278" i="5" a="1"/>
  <c r="D2278" i="5"/>
  <c r="B2278" i="5" a="1"/>
  <c r="B2278" i="5" s="1"/>
  <c r="G2277" i="5" a="1"/>
  <c r="G2277" i="5"/>
  <c r="E2277" i="5" a="1"/>
  <c r="E2277" i="5" s="1"/>
  <c r="D2277" i="5" a="1"/>
  <c r="D2277" i="5"/>
  <c r="B2277" i="5" a="1"/>
  <c r="B2277" i="5" s="1"/>
  <c r="G2276" i="5" a="1"/>
  <c r="G2276" i="5"/>
  <c r="E2276" i="5" a="1"/>
  <c r="E2276" i="5" s="1"/>
  <c r="D2276" i="5" a="1"/>
  <c r="D2276" i="5"/>
  <c r="B2276" i="5" a="1"/>
  <c r="B2276" i="5" s="1"/>
  <c r="G2275" i="5" a="1"/>
  <c r="G2275" i="5"/>
  <c r="E2275" i="5" a="1"/>
  <c r="E2275" i="5" s="1"/>
  <c r="D2275" i="5" a="1"/>
  <c r="D2275" i="5"/>
  <c r="B2275" i="5" a="1"/>
  <c r="B2275" i="5" s="1"/>
  <c r="G2274" i="5" a="1"/>
  <c r="G2274" i="5"/>
  <c r="E2274" i="5" a="1"/>
  <c r="E2274" i="5" s="1"/>
  <c r="D2274" i="5" a="1"/>
  <c r="D2274" i="5"/>
  <c r="B2274" i="5" a="1"/>
  <c r="B2274" i="5" s="1"/>
  <c r="G2273" i="5" a="1"/>
  <c r="G2273" i="5"/>
  <c r="E2273" i="5" a="1"/>
  <c r="E2273" i="5" s="1"/>
  <c r="D2273" i="5" a="1"/>
  <c r="D2273" i="5"/>
  <c r="B2273" i="5" a="1"/>
  <c r="B2273" i="5" s="1"/>
  <c r="G2272" i="5" a="1"/>
  <c r="G2272" i="5"/>
  <c r="E2272" i="5" a="1"/>
  <c r="E2272" i="5" s="1"/>
  <c r="D2272" i="5" a="1"/>
  <c r="D2272" i="5"/>
  <c r="B2272" i="5" a="1"/>
  <c r="B2272" i="5" s="1"/>
  <c r="G2271" i="5" a="1"/>
  <c r="G2271" i="5"/>
  <c r="E2271" i="5" a="1"/>
  <c r="E2271" i="5" s="1"/>
  <c r="D2271" i="5" a="1"/>
  <c r="D2271" i="5"/>
  <c r="B2271" i="5" a="1"/>
  <c r="B2271" i="5" s="1"/>
  <c r="G2270" i="5" a="1"/>
  <c r="G2270" i="5"/>
  <c r="E2270" i="5" a="1"/>
  <c r="E2270" i="5" s="1"/>
  <c r="D2270" i="5" a="1"/>
  <c r="D2270" i="5"/>
  <c r="B2270" i="5" a="1"/>
  <c r="B2270" i="5" s="1"/>
  <c r="G2269" i="5" a="1"/>
  <c r="G2269" i="5"/>
  <c r="E2269" i="5" a="1"/>
  <c r="E2269" i="5" s="1"/>
  <c r="D2269" i="5" a="1"/>
  <c r="D2269" i="5"/>
  <c r="B2269" i="5" a="1"/>
  <c r="B2269" i="5" s="1"/>
  <c r="G2268" i="5" a="1"/>
  <c r="G2268" i="5"/>
  <c r="E2268" i="5" a="1"/>
  <c r="E2268" i="5" s="1"/>
  <c r="D2268" i="5" a="1"/>
  <c r="D2268" i="5"/>
  <c r="B2268" i="5" a="1"/>
  <c r="B2268" i="5" s="1"/>
  <c r="G2267" i="5" a="1"/>
  <c r="G2267" i="5"/>
  <c r="E2267" i="5" a="1"/>
  <c r="E2267" i="5" s="1"/>
  <c r="D2267" i="5" a="1"/>
  <c r="D2267" i="5"/>
  <c r="B2267" i="5" a="1"/>
  <c r="B2267" i="5" s="1"/>
  <c r="G2266" i="5" a="1"/>
  <c r="G2266" i="5"/>
  <c r="E2266" i="5" a="1"/>
  <c r="E2266" i="5" s="1"/>
  <c r="D2266" i="5" a="1"/>
  <c r="D2266" i="5"/>
  <c r="B2266" i="5" a="1"/>
  <c r="B2266" i="5" s="1"/>
  <c r="G2265" i="5" a="1"/>
  <c r="G2265" i="5"/>
  <c r="E2265" i="5" a="1"/>
  <c r="E2265" i="5" s="1"/>
  <c r="D2265" i="5" a="1"/>
  <c r="D2265" i="5"/>
  <c r="B2265" i="5" a="1"/>
  <c r="B2265" i="5" s="1"/>
  <c r="G2264" i="5" a="1"/>
  <c r="G2264" i="5"/>
  <c r="E2264" i="5" a="1"/>
  <c r="E2264" i="5" s="1"/>
  <c r="D2264" i="5" a="1"/>
  <c r="D2264" i="5"/>
  <c r="B2264" i="5" a="1"/>
  <c r="B2264" i="5" s="1"/>
  <c r="G2263" i="5" a="1"/>
  <c r="G2263" i="5"/>
  <c r="E2263" i="5" a="1"/>
  <c r="E2263" i="5" s="1"/>
  <c r="D2263" i="5" a="1"/>
  <c r="D2263" i="5"/>
  <c r="B2263" i="5" a="1"/>
  <c r="B2263" i="5" s="1"/>
  <c r="G2262" i="5" a="1"/>
  <c r="G2262" i="5"/>
  <c r="E2262" i="5" a="1"/>
  <c r="E2262" i="5" s="1"/>
  <c r="D2262" i="5" a="1"/>
  <c r="D2262" i="5"/>
  <c r="B2262" i="5" a="1"/>
  <c r="B2262" i="5" s="1"/>
  <c r="G2261" i="5" a="1"/>
  <c r="G2261" i="5"/>
  <c r="E2261" i="5" a="1"/>
  <c r="E2261" i="5" s="1"/>
  <c r="D2261" i="5" a="1"/>
  <c r="D2261" i="5"/>
  <c r="B2261" i="5" a="1"/>
  <c r="B2261" i="5" s="1"/>
  <c r="G2260" i="5" a="1"/>
  <c r="G2260" i="5"/>
  <c r="E2260" i="5" a="1"/>
  <c r="E2260" i="5" s="1"/>
  <c r="D2260" i="5" a="1"/>
  <c r="D2260" i="5"/>
  <c r="B2260" i="5" a="1"/>
  <c r="B2260" i="5" s="1"/>
  <c r="G2259" i="5" a="1"/>
  <c r="G2259" i="5"/>
  <c r="E2259" i="5" a="1"/>
  <c r="E2259" i="5" s="1"/>
  <c r="D2259" i="5" a="1"/>
  <c r="D2259" i="5"/>
  <c r="B2259" i="5" a="1"/>
  <c r="B2259" i="5" s="1"/>
  <c r="G2258" i="5" a="1"/>
  <c r="G2258" i="5"/>
  <c r="E2258" i="5" a="1"/>
  <c r="E2258" i="5" s="1"/>
  <c r="D2258" i="5" a="1"/>
  <c r="D2258" i="5"/>
  <c r="B2258" i="5" a="1"/>
  <c r="B2258" i="5" s="1"/>
  <c r="G2257" i="5" a="1"/>
  <c r="G2257" i="5"/>
  <c r="E2257" i="5" a="1"/>
  <c r="E2257" i="5" s="1"/>
  <c r="D2257" i="5" a="1"/>
  <c r="D2257" i="5"/>
  <c r="B2257" i="5" a="1"/>
  <c r="B2257" i="5" s="1"/>
  <c r="G2256" i="5" a="1"/>
  <c r="G2256" i="5"/>
  <c r="E2256" i="5" a="1"/>
  <c r="E2256" i="5" s="1"/>
  <c r="D2256" i="5" a="1"/>
  <c r="D2256" i="5"/>
  <c r="B2256" i="5" a="1"/>
  <c r="B2256" i="5" s="1"/>
  <c r="G2255" i="5" a="1"/>
  <c r="G2255" i="5"/>
  <c r="E2255" i="5" a="1"/>
  <c r="E2255" i="5" s="1"/>
  <c r="D2255" i="5" a="1"/>
  <c r="D2255" i="5"/>
  <c r="B2255" i="5" a="1"/>
  <c r="B2255" i="5" s="1"/>
  <c r="G2254" i="5" a="1"/>
  <c r="G2254" i="5"/>
  <c r="E2254" i="5" a="1"/>
  <c r="E2254" i="5" s="1"/>
  <c r="D2254" i="5" a="1"/>
  <c r="D2254" i="5"/>
  <c r="B2254" i="5" a="1"/>
  <c r="B2254" i="5" s="1"/>
  <c r="G2253" i="5" a="1"/>
  <c r="G2253" i="5"/>
  <c r="E2253" i="5" a="1"/>
  <c r="E2253" i="5" s="1"/>
  <c r="D2253" i="5" a="1"/>
  <c r="D2253" i="5"/>
  <c r="B2253" i="5" a="1"/>
  <c r="B2253" i="5" s="1"/>
  <c r="G2252" i="5" a="1"/>
  <c r="G2252" i="5"/>
  <c r="E2252" i="5" a="1"/>
  <c r="E2252" i="5" s="1"/>
  <c r="D2252" i="5" a="1"/>
  <c r="D2252" i="5"/>
  <c r="B2252" i="5" a="1"/>
  <c r="B2252" i="5" s="1"/>
  <c r="G2251" i="5" a="1"/>
  <c r="G2251" i="5"/>
  <c r="E2251" i="5" a="1"/>
  <c r="E2251" i="5" s="1"/>
  <c r="D2251" i="5" a="1"/>
  <c r="D2251" i="5"/>
  <c r="B2251" i="5" a="1"/>
  <c r="B2251" i="5" s="1"/>
  <c r="G2250" i="5" a="1"/>
  <c r="G2250" i="5"/>
  <c r="E2250" i="5" a="1"/>
  <c r="E2250" i="5" s="1"/>
  <c r="D2250" i="5" a="1"/>
  <c r="D2250" i="5"/>
  <c r="B2250" i="5" a="1"/>
  <c r="B2250" i="5" s="1"/>
  <c r="G2249" i="5" a="1"/>
  <c r="G2249" i="5"/>
  <c r="E2249" i="5" a="1"/>
  <c r="E2249" i="5" s="1"/>
  <c r="D2249" i="5" a="1"/>
  <c r="D2249" i="5"/>
  <c r="B2249" i="5" a="1"/>
  <c r="B2249" i="5" s="1"/>
  <c r="G2248" i="5" a="1"/>
  <c r="G2248" i="5"/>
  <c r="E2248" i="5" a="1"/>
  <c r="E2248" i="5" s="1"/>
  <c r="D2248" i="5" a="1"/>
  <c r="D2248" i="5"/>
  <c r="B2248" i="5" a="1"/>
  <c r="B2248" i="5" s="1"/>
  <c r="G2247" i="5" a="1"/>
  <c r="G2247" i="5"/>
  <c r="E2247" i="5" a="1"/>
  <c r="E2247" i="5" s="1"/>
  <c r="D2247" i="5" a="1"/>
  <c r="D2247" i="5"/>
  <c r="B2247" i="5" a="1"/>
  <c r="B2247" i="5" s="1"/>
  <c r="G2246" i="5" a="1"/>
  <c r="G2246" i="5"/>
  <c r="E2246" i="5" a="1"/>
  <c r="E2246" i="5" s="1"/>
  <c r="D2246" i="5" a="1"/>
  <c r="D2246" i="5"/>
  <c r="B2246" i="5" a="1"/>
  <c r="B2246" i="5" s="1"/>
  <c r="G2245" i="5" a="1"/>
  <c r="G2245" i="5"/>
  <c r="E2245" i="5" a="1"/>
  <c r="E2245" i="5" s="1"/>
  <c r="D2245" i="5" a="1"/>
  <c r="D2245" i="5"/>
  <c r="B2245" i="5" a="1"/>
  <c r="B2245" i="5" s="1"/>
  <c r="G2244" i="5" a="1"/>
  <c r="G2244" i="5"/>
  <c r="E2244" i="5" a="1"/>
  <c r="E2244" i="5" s="1"/>
  <c r="D2244" i="5" a="1"/>
  <c r="D2244" i="5"/>
  <c r="B2244" i="5" a="1"/>
  <c r="B2244" i="5" s="1"/>
  <c r="G2243" i="5" a="1"/>
  <c r="G2243" i="5"/>
  <c r="E2243" i="5" a="1"/>
  <c r="E2243" i="5" s="1"/>
  <c r="D2243" i="5" a="1"/>
  <c r="D2243" i="5"/>
  <c r="B2243" i="5" a="1"/>
  <c r="B2243" i="5" s="1"/>
  <c r="G2242" i="5" a="1"/>
  <c r="G2242" i="5"/>
  <c r="E2242" i="5" a="1"/>
  <c r="E2242" i="5" s="1"/>
  <c r="D2242" i="5" a="1"/>
  <c r="D2242" i="5"/>
  <c r="B2242" i="5" a="1"/>
  <c r="B2242" i="5" s="1"/>
  <c r="G2241" i="5" a="1"/>
  <c r="G2241" i="5"/>
  <c r="E2241" i="5" a="1"/>
  <c r="E2241" i="5" s="1"/>
  <c r="D2241" i="5" a="1"/>
  <c r="D2241" i="5"/>
  <c r="B2241" i="5" a="1"/>
  <c r="B2241" i="5" s="1"/>
  <c r="G2240" i="5" a="1"/>
  <c r="G2240" i="5"/>
  <c r="E2240" i="5" a="1"/>
  <c r="E2240" i="5" s="1"/>
  <c r="D2240" i="5" a="1"/>
  <c r="D2240" i="5"/>
  <c r="B2240" i="5" a="1"/>
  <c r="B2240" i="5" s="1"/>
  <c r="G2239" i="5" a="1"/>
  <c r="G2239" i="5"/>
  <c r="E2239" i="5" a="1"/>
  <c r="E2239" i="5" s="1"/>
  <c r="D2239" i="5" a="1"/>
  <c r="D2239" i="5"/>
  <c r="B2239" i="5" a="1"/>
  <c r="B2239" i="5" s="1"/>
  <c r="G2238" i="5" a="1"/>
  <c r="G2238" i="5"/>
  <c r="E2238" i="5" a="1"/>
  <c r="E2238" i="5" s="1"/>
  <c r="D2238" i="5" a="1"/>
  <c r="D2238" i="5"/>
  <c r="B2238" i="5" a="1"/>
  <c r="B2238" i="5" s="1"/>
  <c r="G2237" i="5" a="1"/>
  <c r="G2237" i="5"/>
  <c r="E2237" i="5" a="1"/>
  <c r="E2237" i="5" s="1"/>
  <c r="D2237" i="5" a="1"/>
  <c r="D2237" i="5"/>
  <c r="B2237" i="5" a="1"/>
  <c r="B2237" i="5" s="1"/>
  <c r="G2236" i="5" a="1"/>
  <c r="G2236" i="5"/>
  <c r="E2236" i="5" a="1"/>
  <c r="E2236" i="5" s="1"/>
  <c r="D2236" i="5" a="1"/>
  <c r="D2236" i="5"/>
  <c r="B2236" i="5" a="1"/>
  <c r="B2236" i="5" s="1"/>
  <c r="G2235" i="5" a="1"/>
  <c r="G2235" i="5"/>
  <c r="E2235" i="5" a="1"/>
  <c r="E2235" i="5" s="1"/>
  <c r="D2235" i="5" a="1"/>
  <c r="D2235" i="5"/>
  <c r="B2235" i="5" a="1"/>
  <c r="B2235" i="5" s="1"/>
  <c r="G2234" i="5" a="1"/>
  <c r="G2234" i="5"/>
  <c r="E2234" i="5" a="1"/>
  <c r="E2234" i="5" s="1"/>
  <c r="D2234" i="5" a="1"/>
  <c r="D2234" i="5"/>
  <c r="B2234" i="5" a="1"/>
  <c r="B2234" i="5" s="1"/>
  <c r="G2233" i="5" a="1"/>
  <c r="G2233" i="5"/>
  <c r="E2233" i="5" a="1"/>
  <c r="E2233" i="5" s="1"/>
  <c r="D2233" i="5" a="1"/>
  <c r="D2233" i="5"/>
  <c r="B2233" i="5" a="1"/>
  <c r="B2233" i="5" s="1"/>
  <c r="G2232" i="5" a="1"/>
  <c r="G2232" i="5"/>
  <c r="E2232" i="5" a="1"/>
  <c r="E2232" i="5" s="1"/>
  <c r="D2232" i="5" a="1"/>
  <c r="D2232" i="5"/>
  <c r="B2232" i="5" a="1"/>
  <c r="B2232" i="5" s="1"/>
  <c r="G2231" i="5" a="1"/>
  <c r="G2231" i="5"/>
  <c r="E2231" i="5" a="1"/>
  <c r="E2231" i="5" s="1"/>
  <c r="D2231" i="5" a="1"/>
  <c r="D2231" i="5"/>
  <c r="B2231" i="5" a="1"/>
  <c r="B2231" i="5" s="1"/>
  <c r="G2230" i="5" a="1"/>
  <c r="G2230" i="5"/>
  <c r="E2230" i="5" a="1"/>
  <c r="E2230" i="5" s="1"/>
  <c r="D2230" i="5" a="1"/>
  <c r="D2230" i="5"/>
  <c r="B2230" i="5" a="1"/>
  <c r="B2230" i="5" s="1"/>
  <c r="G2229" i="5" a="1"/>
  <c r="G2229" i="5"/>
  <c r="E2229" i="5" a="1"/>
  <c r="E2229" i="5" s="1"/>
  <c r="D2229" i="5" a="1"/>
  <c r="D2229" i="5"/>
  <c r="B2229" i="5" a="1"/>
  <c r="B2229" i="5" s="1"/>
  <c r="G2228" i="5" a="1"/>
  <c r="G2228" i="5"/>
  <c r="E2228" i="5" a="1"/>
  <c r="E2228" i="5" s="1"/>
  <c r="D2228" i="5" a="1"/>
  <c r="D2228" i="5"/>
  <c r="B2228" i="5" a="1"/>
  <c r="B2228" i="5" s="1"/>
  <c r="G2227" i="5" a="1"/>
  <c r="G2227" i="5"/>
  <c r="E2227" i="5" a="1"/>
  <c r="E2227" i="5" s="1"/>
  <c r="D2227" i="5" a="1"/>
  <c r="D2227" i="5"/>
  <c r="B2227" i="5" a="1"/>
  <c r="B2227" i="5" s="1"/>
  <c r="G2226" i="5" a="1"/>
  <c r="G2226" i="5"/>
  <c r="E2226" i="5" a="1"/>
  <c r="E2226" i="5" s="1"/>
  <c r="D2226" i="5" a="1"/>
  <c r="D2226" i="5"/>
  <c r="B2226" i="5" a="1"/>
  <c r="B2226" i="5" s="1"/>
  <c r="G2225" i="5" a="1"/>
  <c r="G2225" i="5"/>
  <c r="E2225" i="5" a="1"/>
  <c r="E2225" i="5" s="1"/>
  <c r="D2225" i="5" a="1"/>
  <c r="D2225" i="5"/>
  <c r="B2225" i="5" a="1"/>
  <c r="B2225" i="5" s="1"/>
  <c r="G2224" i="5" a="1"/>
  <c r="G2224" i="5"/>
  <c r="E2224" i="5" a="1"/>
  <c r="E2224" i="5" s="1"/>
  <c r="D2224" i="5" a="1"/>
  <c r="D2224" i="5"/>
  <c r="B2224" i="5" a="1"/>
  <c r="B2224" i="5" s="1"/>
  <c r="G2223" i="5" a="1"/>
  <c r="G2223" i="5"/>
  <c r="E2223" i="5" a="1"/>
  <c r="E2223" i="5" s="1"/>
  <c r="D2223" i="5" a="1"/>
  <c r="D2223" i="5"/>
  <c r="B2223" i="5" a="1"/>
  <c r="B2223" i="5" s="1"/>
  <c r="G2222" i="5" a="1"/>
  <c r="G2222" i="5"/>
  <c r="E2222" i="5" a="1"/>
  <c r="E2222" i="5" s="1"/>
  <c r="D2222" i="5" a="1"/>
  <c r="D2222" i="5"/>
  <c r="B2222" i="5" a="1"/>
  <c r="B2222" i="5" s="1"/>
  <c r="G2221" i="5" a="1"/>
  <c r="G2221" i="5"/>
  <c r="E2221" i="5" a="1"/>
  <c r="E2221" i="5" s="1"/>
  <c r="D2221" i="5" a="1"/>
  <c r="D2221" i="5"/>
  <c r="B2221" i="5" a="1"/>
  <c r="B2221" i="5" s="1"/>
  <c r="G2220" i="5" a="1"/>
  <c r="G2220" i="5"/>
  <c r="E2220" i="5" a="1"/>
  <c r="E2220" i="5" s="1"/>
  <c r="D2220" i="5" a="1"/>
  <c r="D2220" i="5"/>
  <c r="B2220" i="5" a="1"/>
  <c r="B2220" i="5" s="1"/>
  <c r="G2219" i="5" a="1"/>
  <c r="G2219" i="5"/>
  <c r="E2219" i="5" a="1"/>
  <c r="E2219" i="5" s="1"/>
  <c r="D2219" i="5" a="1"/>
  <c r="D2219" i="5"/>
  <c r="B2219" i="5" a="1"/>
  <c r="B2219" i="5" s="1"/>
  <c r="G2218" i="5" a="1"/>
  <c r="G2218" i="5"/>
  <c r="E2218" i="5" a="1"/>
  <c r="E2218" i="5" s="1"/>
  <c r="D2218" i="5" a="1"/>
  <c r="D2218" i="5"/>
  <c r="B2218" i="5" a="1"/>
  <c r="B2218" i="5" s="1"/>
  <c r="G2217" i="5" a="1"/>
  <c r="G2217" i="5"/>
  <c r="E2217" i="5" a="1"/>
  <c r="E2217" i="5" s="1"/>
  <c r="D2217" i="5" a="1"/>
  <c r="D2217" i="5"/>
  <c r="B2217" i="5" a="1"/>
  <c r="B2217" i="5" s="1"/>
  <c r="G2216" i="5" a="1"/>
  <c r="G2216" i="5"/>
  <c r="E2216" i="5" a="1"/>
  <c r="E2216" i="5" s="1"/>
  <c r="D2216" i="5" a="1"/>
  <c r="D2216" i="5"/>
  <c r="B2216" i="5" a="1"/>
  <c r="B2216" i="5" s="1"/>
  <c r="G2215" i="5" a="1"/>
  <c r="G2215" i="5"/>
  <c r="E2215" i="5" a="1"/>
  <c r="E2215" i="5" s="1"/>
  <c r="D2215" i="5" a="1"/>
  <c r="D2215" i="5"/>
  <c r="B2215" i="5" a="1"/>
  <c r="B2215" i="5" s="1"/>
  <c r="G2214" i="5" a="1"/>
  <c r="G2214" i="5"/>
  <c r="E2214" i="5" a="1"/>
  <c r="E2214" i="5" s="1"/>
  <c r="D2214" i="5" a="1"/>
  <c r="D2214" i="5"/>
  <c r="B2214" i="5" a="1"/>
  <c r="B2214" i="5" s="1"/>
  <c r="G2213" i="5" a="1"/>
  <c r="G2213" i="5"/>
  <c r="E2213" i="5" a="1"/>
  <c r="E2213" i="5" s="1"/>
  <c r="D2213" i="5" a="1"/>
  <c r="D2213" i="5"/>
  <c r="B2213" i="5" a="1"/>
  <c r="B2213" i="5" s="1"/>
  <c r="G2212" i="5" a="1"/>
  <c r="G2212" i="5"/>
  <c r="E2212" i="5" a="1"/>
  <c r="E2212" i="5" s="1"/>
  <c r="D2212" i="5" a="1"/>
  <c r="D2212" i="5"/>
  <c r="B2212" i="5" a="1"/>
  <c r="B2212" i="5" s="1"/>
  <c r="G2211" i="5" a="1"/>
  <c r="G2211" i="5"/>
  <c r="E2211" i="5" a="1"/>
  <c r="E2211" i="5" s="1"/>
  <c r="D2211" i="5" a="1"/>
  <c r="D2211" i="5"/>
  <c r="B2211" i="5" a="1"/>
  <c r="B2211" i="5" s="1"/>
  <c r="G2210" i="5" a="1"/>
  <c r="G2210" i="5"/>
  <c r="E2210" i="5" a="1"/>
  <c r="E2210" i="5" s="1"/>
  <c r="D2210" i="5" a="1"/>
  <c r="D2210" i="5"/>
  <c r="B2210" i="5" a="1"/>
  <c r="B2210" i="5" s="1"/>
  <c r="G2209" i="5" a="1"/>
  <c r="G2209" i="5"/>
  <c r="E2209" i="5" a="1"/>
  <c r="E2209" i="5" s="1"/>
  <c r="D2209" i="5" a="1"/>
  <c r="D2209" i="5"/>
  <c r="B2209" i="5" a="1"/>
  <c r="B2209" i="5" s="1"/>
  <c r="G2208" i="5" a="1"/>
  <c r="G2208" i="5"/>
  <c r="E2208" i="5" a="1"/>
  <c r="E2208" i="5" s="1"/>
  <c r="D2208" i="5" a="1"/>
  <c r="D2208" i="5"/>
  <c r="B2208" i="5" a="1"/>
  <c r="B2208" i="5" s="1"/>
  <c r="G2207" i="5" a="1"/>
  <c r="G2207" i="5"/>
  <c r="E2207" i="5" a="1"/>
  <c r="E2207" i="5" s="1"/>
  <c r="D2207" i="5" a="1"/>
  <c r="D2207" i="5"/>
  <c r="B2207" i="5" a="1"/>
  <c r="B2207" i="5" s="1"/>
  <c r="G2206" i="5" a="1"/>
  <c r="G2206" i="5"/>
  <c r="E2206" i="5" a="1"/>
  <c r="E2206" i="5" s="1"/>
  <c r="D2206" i="5" a="1"/>
  <c r="D2206" i="5"/>
  <c r="B2206" i="5" a="1"/>
  <c r="B2206" i="5" s="1"/>
  <c r="G2205" i="5" a="1"/>
  <c r="G2205" i="5"/>
  <c r="E2205" i="5" a="1"/>
  <c r="E2205" i="5" s="1"/>
  <c r="D2205" i="5" a="1"/>
  <c r="D2205" i="5"/>
  <c r="B2205" i="5" a="1"/>
  <c r="B2205" i="5" s="1"/>
  <c r="G2204" i="5" a="1"/>
  <c r="G2204" i="5"/>
  <c r="E2204" i="5" a="1"/>
  <c r="E2204" i="5" s="1"/>
  <c r="D2204" i="5" a="1"/>
  <c r="D2204" i="5"/>
  <c r="B2204" i="5" a="1"/>
  <c r="B2204" i="5" s="1"/>
  <c r="G2203" i="5" a="1"/>
  <c r="G2203" i="5"/>
  <c r="E2203" i="5" a="1"/>
  <c r="E2203" i="5" s="1"/>
  <c r="D2203" i="5" a="1"/>
  <c r="D2203" i="5"/>
  <c r="B2203" i="5" a="1"/>
  <c r="B2203" i="5" s="1"/>
  <c r="G2202" i="5" a="1"/>
  <c r="G2202" i="5"/>
  <c r="E2202" i="5" a="1"/>
  <c r="E2202" i="5" s="1"/>
  <c r="D2202" i="5" a="1"/>
  <c r="D2202" i="5"/>
  <c r="B2202" i="5" a="1"/>
  <c r="B2202" i="5" s="1"/>
  <c r="G2201" i="5" a="1"/>
  <c r="G2201" i="5"/>
  <c r="E2201" i="5" a="1"/>
  <c r="E2201" i="5" s="1"/>
  <c r="D2201" i="5" a="1"/>
  <c r="D2201" i="5"/>
  <c r="B2201" i="5" a="1"/>
  <c r="B2201" i="5" s="1"/>
  <c r="G2200" i="5" a="1"/>
  <c r="G2200" i="5"/>
  <c r="E2200" i="5" a="1"/>
  <c r="E2200" i="5" s="1"/>
  <c r="D2200" i="5" a="1"/>
  <c r="D2200" i="5"/>
  <c r="B2200" i="5" a="1"/>
  <c r="B2200" i="5" s="1"/>
  <c r="G2199" i="5" a="1"/>
  <c r="G2199" i="5"/>
  <c r="E2199" i="5" a="1"/>
  <c r="E2199" i="5" s="1"/>
  <c r="D2199" i="5" a="1"/>
  <c r="D2199" i="5"/>
  <c r="B2199" i="5" a="1"/>
  <c r="B2199" i="5" s="1"/>
  <c r="G2198" i="5" a="1"/>
  <c r="G2198" i="5"/>
  <c r="E2198" i="5" a="1"/>
  <c r="E2198" i="5" s="1"/>
  <c r="D2198" i="5" a="1"/>
  <c r="D2198" i="5"/>
  <c r="B2198" i="5" a="1"/>
  <c r="B2198" i="5" s="1"/>
  <c r="G2197" i="5" a="1"/>
  <c r="G2197" i="5"/>
  <c r="E2197" i="5" a="1"/>
  <c r="E2197" i="5" s="1"/>
  <c r="D2197" i="5" a="1"/>
  <c r="D2197" i="5"/>
  <c r="B2197" i="5" a="1"/>
  <c r="B2197" i="5" s="1"/>
  <c r="G2196" i="5" a="1"/>
  <c r="G2196" i="5"/>
  <c r="E2196" i="5" a="1"/>
  <c r="E2196" i="5" s="1"/>
  <c r="D2196" i="5" a="1"/>
  <c r="D2196" i="5"/>
  <c r="B2196" i="5" a="1"/>
  <c r="B2196" i="5" s="1"/>
  <c r="G2195" i="5" a="1"/>
  <c r="G2195" i="5"/>
  <c r="E2195" i="5" a="1"/>
  <c r="E2195" i="5" s="1"/>
  <c r="D2195" i="5" a="1"/>
  <c r="D2195" i="5"/>
  <c r="B2195" i="5" a="1"/>
  <c r="B2195" i="5" s="1"/>
  <c r="G2194" i="5" a="1"/>
  <c r="G2194" i="5"/>
  <c r="E2194" i="5" a="1"/>
  <c r="E2194" i="5" s="1"/>
  <c r="D2194" i="5" a="1"/>
  <c r="D2194" i="5"/>
  <c r="B2194" i="5" a="1"/>
  <c r="B2194" i="5" s="1"/>
  <c r="G2193" i="5" a="1"/>
  <c r="G2193" i="5"/>
  <c r="E2193" i="5" a="1"/>
  <c r="E2193" i="5" s="1"/>
  <c r="D2193" i="5" a="1"/>
  <c r="D2193" i="5"/>
  <c r="B2193" i="5" a="1"/>
  <c r="B2193" i="5" s="1"/>
  <c r="G2192" i="5" a="1"/>
  <c r="G2192" i="5"/>
  <c r="E2192" i="5" a="1"/>
  <c r="E2192" i="5" s="1"/>
  <c r="D2192" i="5" a="1"/>
  <c r="D2192" i="5"/>
  <c r="B2192" i="5" a="1"/>
  <c r="B2192" i="5" s="1"/>
  <c r="G2191" i="5" a="1"/>
  <c r="G2191" i="5"/>
  <c r="E2191" i="5" a="1"/>
  <c r="E2191" i="5" s="1"/>
  <c r="D2191" i="5" a="1"/>
  <c r="D2191" i="5"/>
  <c r="B2191" i="5" a="1"/>
  <c r="B2191" i="5" s="1"/>
  <c r="G2190" i="5" a="1"/>
  <c r="G2190" i="5"/>
  <c r="E2190" i="5" a="1"/>
  <c r="E2190" i="5" s="1"/>
  <c r="D2190" i="5" a="1"/>
  <c r="D2190" i="5"/>
  <c r="B2190" i="5" a="1"/>
  <c r="B2190" i="5" s="1"/>
  <c r="G2189" i="5" a="1"/>
  <c r="G2189" i="5"/>
  <c r="E2189" i="5" a="1"/>
  <c r="E2189" i="5" s="1"/>
  <c r="D2189" i="5" a="1"/>
  <c r="D2189" i="5"/>
  <c r="B2189" i="5" a="1"/>
  <c r="B2189" i="5" s="1"/>
  <c r="G2188" i="5" a="1"/>
  <c r="G2188" i="5"/>
  <c r="E2188" i="5" a="1"/>
  <c r="E2188" i="5" s="1"/>
  <c r="D2188" i="5" a="1"/>
  <c r="D2188" i="5"/>
  <c r="B2188" i="5" a="1"/>
  <c r="B2188" i="5" s="1"/>
  <c r="G2187" i="5" a="1"/>
  <c r="G2187" i="5"/>
  <c r="E2187" i="5" a="1"/>
  <c r="E2187" i="5" s="1"/>
  <c r="D2187" i="5" a="1"/>
  <c r="D2187" i="5"/>
  <c r="B2187" i="5" a="1"/>
  <c r="B2187" i="5" s="1"/>
  <c r="G2186" i="5" a="1"/>
  <c r="G2186" i="5"/>
  <c r="E2186" i="5" a="1"/>
  <c r="E2186" i="5" s="1"/>
  <c r="D2186" i="5" a="1"/>
  <c r="D2186" i="5"/>
  <c r="B2186" i="5" a="1"/>
  <c r="B2186" i="5" s="1"/>
  <c r="G2185" i="5" a="1"/>
  <c r="G2185" i="5"/>
  <c r="E2185" i="5" a="1"/>
  <c r="E2185" i="5" s="1"/>
  <c r="D2185" i="5" a="1"/>
  <c r="D2185" i="5"/>
  <c r="B2185" i="5" a="1"/>
  <c r="B2185" i="5" s="1"/>
  <c r="G2184" i="5" a="1"/>
  <c r="G2184" i="5"/>
  <c r="E2184" i="5" a="1"/>
  <c r="E2184" i="5" s="1"/>
  <c r="D2184" i="5" a="1"/>
  <c r="D2184" i="5"/>
  <c r="B2184" i="5" a="1"/>
  <c r="B2184" i="5" s="1"/>
  <c r="G2183" i="5" a="1"/>
  <c r="G2183" i="5"/>
  <c r="E2183" i="5" a="1"/>
  <c r="E2183" i="5" s="1"/>
  <c r="D2183" i="5" a="1"/>
  <c r="D2183" i="5"/>
  <c r="B2183" i="5" a="1"/>
  <c r="B2183" i="5" s="1"/>
  <c r="G2182" i="5" a="1"/>
  <c r="G2182" i="5"/>
  <c r="E2182" i="5" a="1"/>
  <c r="E2182" i="5" s="1"/>
  <c r="D2182" i="5" a="1"/>
  <c r="D2182" i="5"/>
  <c r="B2182" i="5" a="1"/>
  <c r="B2182" i="5" s="1"/>
  <c r="G2181" i="5" a="1"/>
  <c r="G2181" i="5"/>
  <c r="E2181" i="5" a="1"/>
  <c r="E2181" i="5" s="1"/>
  <c r="D2181" i="5" a="1"/>
  <c r="D2181" i="5"/>
  <c r="B2181" i="5" a="1"/>
  <c r="B2181" i="5" s="1"/>
  <c r="G2180" i="5" a="1"/>
  <c r="G2180" i="5"/>
  <c r="E2180" i="5" a="1"/>
  <c r="E2180" i="5" s="1"/>
  <c r="D2180" i="5" a="1"/>
  <c r="D2180" i="5"/>
  <c r="B2180" i="5" a="1"/>
  <c r="B2180" i="5" s="1"/>
  <c r="G2179" i="5" a="1"/>
  <c r="G2179" i="5"/>
  <c r="E2179" i="5" a="1"/>
  <c r="E2179" i="5" s="1"/>
  <c r="D2179" i="5" a="1"/>
  <c r="D2179" i="5"/>
  <c r="B2179" i="5" a="1"/>
  <c r="B2179" i="5" s="1"/>
  <c r="G2178" i="5" a="1"/>
  <c r="G2178" i="5"/>
  <c r="E2178" i="5" a="1"/>
  <c r="E2178" i="5" s="1"/>
  <c r="D2178" i="5" a="1"/>
  <c r="D2178" i="5"/>
  <c r="B2178" i="5" a="1"/>
  <c r="B2178" i="5" s="1"/>
  <c r="G2177" i="5" a="1"/>
  <c r="G2177" i="5"/>
  <c r="E2177" i="5" a="1"/>
  <c r="E2177" i="5" s="1"/>
  <c r="D2177" i="5" a="1"/>
  <c r="D2177" i="5"/>
  <c r="B2177" i="5" a="1"/>
  <c r="B2177" i="5" s="1"/>
  <c r="G2176" i="5" a="1"/>
  <c r="G2176" i="5"/>
  <c r="E2176" i="5" a="1"/>
  <c r="E2176" i="5" s="1"/>
  <c r="D2176" i="5" a="1"/>
  <c r="D2176" i="5"/>
  <c r="B2176" i="5" a="1"/>
  <c r="B2176" i="5" s="1"/>
  <c r="G2175" i="5" a="1"/>
  <c r="G2175" i="5"/>
  <c r="E2175" i="5" a="1"/>
  <c r="E2175" i="5" s="1"/>
  <c r="D2175" i="5" a="1"/>
  <c r="D2175" i="5"/>
  <c r="B2175" i="5" a="1"/>
  <c r="B2175" i="5" s="1"/>
  <c r="G2174" i="5" a="1"/>
  <c r="G2174" i="5"/>
  <c r="E2174" i="5" a="1"/>
  <c r="E2174" i="5" s="1"/>
  <c r="D2174" i="5" a="1"/>
  <c r="D2174" i="5"/>
  <c r="B2174" i="5" a="1"/>
  <c r="B2174" i="5" s="1"/>
  <c r="G2173" i="5" a="1"/>
  <c r="G2173" i="5"/>
  <c r="E2173" i="5" a="1"/>
  <c r="E2173" i="5" s="1"/>
  <c r="D2173" i="5" a="1"/>
  <c r="D2173" i="5"/>
  <c r="B2173" i="5" a="1"/>
  <c r="B2173" i="5" s="1"/>
  <c r="G2172" i="5" a="1"/>
  <c r="G2172" i="5"/>
  <c r="E2172" i="5" a="1"/>
  <c r="E2172" i="5" s="1"/>
  <c r="D2172" i="5" a="1"/>
  <c r="D2172" i="5"/>
  <c r="B2172" i="5" a="1"/>
  <c r="B2172" i="5" s="1"/>
  <c r="G2171" i="5" a="1"/>
  <c r="G2171" i="5"/>
  <c r="E2171" i="5" a="1"/>
  <c r="E2171" i="5" s="1"/>
  <c r="D2171" i="5" a="1"/>
  <c r="D2171" i="5"/>
  <c r="B2171" i="5" a="1"/>
  <c r="B2171" i="5" s="1"/>
  <c r="G2170" i="5" a="1"/>
  <c r="G2170" i="5"/>
  <c r="E2170" i="5" a="1"/>
  <c r="E2170" i="5" s="1"/>
  <c r="D2170" i="5" a="1"/>
  <c r="D2170" i="5"/>
  <c r="B2170" i="5" a="1"/>
  <c r="B2170" i="5" s="1"/>
  <c r="G2169" i="5" a="1"/>
  <c r="G2169" i="5"/>
  <c r="E2169" i="5" a="1"/>
  <c r="E2169" i="5" s="1"/>
  <c r="D2169" i="5" a="1"/>
  <c r="D2169" i="5"/>
  <c r="B2169" i="5" a="1"/>
  <c r="B2169" i="5" s="1"/>
  <c r="G2168" i="5" a="1"/>
  <c r="G2168" i="5"/>
  <c r="E2168" i="5" a="1"/>
  <c r="E2168" i="5" s="1"/>
  <c r="D2168" i="5" a="1"/>
  <c r="D2168" i="5"/>
  <c r="B2168" i="5" a="1"/>
  <c r="B2168" i="5" s="1"/>
  <c r="G2167" i="5" a="1"/>
  <c r="G2167" i="5"/>
  <c r="E2167" i="5" a="1"/>
  <c r="E2167" i="5" s="1"/>
  <c r="D2167" i="5" a="1"/>
  <c r="D2167" i="5"/>
  <c r="B2167" i="5" a="1"/>
  <c r="B2167" i="5" s="1"/>
  <c r="G2166" i="5" a="1"/>
  <c r="G2166" i="5"/>
  <c r="E2166" i="5" a="1"/>
  <c r="E2166" i="5" s="1"/>
  <c r="D2166" i="5" a="1"/>
  <c r="D2166" i="5"/>
  <c r="B2166" i="5" a="1"/>
  <c r="B2166" i="5" s="1"/>
  <c r="G2165" i="5" a="1"/>
  <c r="G2165" i="5"/>
  <c r="E2165" i="5" a="1"/>
  <c r="E2165" i="5" s="1"/>
  <c r="D2165" i="5" a="1"/>
  <c r="D2165" i="5"/>
  <c r="B2165" i="5" a="1"/>
  <c r="B2165" i="5" s="1"/>
  <c r="G2164" i="5" a="1"/>
  <c r="G2164" i="5"/>
  <c r="E2164" i="5" a="1"/>
  <c r="E2164" i="5" s="1"/>
  <c r="D2164" i="5" a="1"/>
  <c r="D2164" i="5"/>
  <c r="B2164" i="5" a="1"/>
  <c r="B2164" i="5" s="1"/>
  <c r="G2163" i="5" a="1"/>
  <c r="G2163" i="5"/>
  <c r="E2163" i="5" a="1"/>
  <c r="E2163" i="5" s="1"/>
  <c r="D2163" i="5" a="1"/>
  <c r="D2163" i="5"/>
  <c r="B2163" i="5" a="1"/>
  <c r="B2163" i="5" s="1"/>
  <c r="G2162" i="5" a="1"/>
  <c r="G2162" i="5"/>
  <c r="E2162" i="5" a="1"/>
  <c r="E2162" i="5" s="1"/>
  <c r="D2162" i="5" a="1"/>
  <c r="D2162" i="5"/>
  <c r="B2162" i="5" a="1"/>
  <c r="B2162" i="5" s="1"/>
  <c r="G2161" i="5" a="1"/>
  <c r="G2161" i="5"/>
  <c r="E2161" i="5" a="1"/>
  <c r="E2161" i="5" s="1"/>
  <c r="D2161" i="5" a="1"/>
  <c r="D2161" i="5"/>
  <c r="B2161" i="5" a="1"/>
  <c r="B2161" i="5" s="1"/>
  <c r="G2160" i="5" a="1"/>
  <c r="G2160" i="5"/>
  <c r="E2160" i="5" a="1"/>
  <c r="E2160" i="5" s="1"/>
  <c r="D2160" i="5" a="1"/>
  <c r="D2160" i="5"/>
  <c r="B2160" i="5" a="1"/>
  <c r="B2160" i="5" s="1"/>
  <c r="G2159" i="5" a="1"/>
  <c r="G2159" i="5"/>
  <c r="E2159" i="5" a="1"/>
  <c r="E2159" i="5" s="1"/>
  <c r="D2159" i="5" a="1"/>
  <c r="D2159" i="5"/>
  <c r="B2159" i="5" a="1"/>
  <c r="B2159" i="5" s="1"/>
  <c r="G2158" i="5" a="1"/>
  <c r="G2158" i="5"/>
  <c r="E2158" i="5" a="1"/>
  <c r="E2158" i="5" s="1"/>
  <c r="D2158" i="5" a="1"/>
  <c r="D2158" i="5"/>
  <c r="B2158" i="5" a="1"/>
  <c r="B2158" i="5" s="1"/>
  <c r="G2157" i="5" a="1"/>
  <c r="G2157" i="5"/>
  <c r="E2157" i="5" a="1"/>
  <c r="E2157" i="5" s="1"/>
  <c r="D2157" i="5" a="1"/>
  <c r="D2157" i="5"/>
  <c r="B2157" i="5" a="1"/>
  <c r="B2157" i="5" s="1"/>
  <c r="G2156" i="5" a="1"/>
  <c r="G2156" i="5"/>
  <c r="E2156" i="5" a="1"/>
  <c r="E2156" i="5" s="1"/>
  <c r="D2156" i="5" a="1"/>
  <c r="D2156" i="5"/>
  <c r="B2156" i="5" a="1"/>
  <c r="B2156" i="5" s="1"/>
  <c r="G2155" i="5" a="1"/>
  <c r="G2155" i="5"/>
  <c r="E2155" i="5" a="1"/>
  <c r="E2155" i="5" s="1"/>
  <c r="D2155" i="5" a="1"/>
  <c r="D2155" i="5"/>
  <c r="B2155" i="5" a="1"/>
  <c r="B2155" i="5" s="1"/>
  <c r="G2154" i="5" a="1"/>
  <c r="G2154" i="5"/>
  <c r="E2154" i="5" a="1"/>
  <c r="E2154" i="5" s="1"/>
  <c r="D2154" i="5" a="1"/>
  <c r="D2154" i="5"/>
  <c r="B2154" i="5" a="1"/>
  <c r="B2154" i="5" s="1"/>
  <c r="G2153" i="5" a="1"/>
  <c r="G2153" i="5"/>
  <c r="E2153" i="5" a="1"/>
  <c r="E2153" i="5" s="1"/>
  <c r="D2153" i="5" a="1"/>
  <c r="D2153" i="5"/>
  <c r="B2153" i="5" a="1"/>
  <c r="B2153" i="5" s="1"/>
  <c r="G2152" i="5" a="1"/>
  <c r="G2152" i="5"/>
  <c r="E2152" i="5" a="1"/>
  <c r="E2152" i="5" s="1"/>
  <c r="D2152" i="5" a="1"/>
  <c r="D2152" i="5"/>
  <c r="B2152" i="5" a="1"/>
  <c r="B2152" i="5" s="1"/>
  <c r="G2151" i="5" a="1"/>
  <c r="G2151" i="5"/>
  <c r="E2151" i="5" a="1"/>
  <c r="E2151" i="5" s="1"/>
  <c r="D2151" i="5" a="1"/>
  <c r="D2151" i="5"/>
  <c r="B2151" i="5" a="1"/>
  <c r="B2151" i="5" s="1"/>
  <c r="G2150" i="5" a="1"/>
  <c r="G2150" i="5"/>
  <c r="E2150" i="5" a="1"/>
  <c r="E2150" i="5" s="1"/>
  <c r="D2150" i="5" a="1"/>
  <c r="D2150" i="5"/>
  <c r="B2150" i="5" a="1"/>
  <c r="B2150" i="5" s="1"/>
  <c r="G2149" i="5" a="1"/>
  <c r="G2149" i="5"/>
  <c r="E2149" i="5" a="1"/>
  <c r="E2149" i="5" s="1"/>
  <c r="D2149" i="5" a="1"/>
  <c r="D2149" i="5"/>
  <c r="B2149" i="5" a="1"/>
  <c r="B2149" i="5" s="1"/>
  <c r="G2148" i="5" a="1"/>
  <c r="G2148" i="5"/>
  <c r="E2148" i="5" a="1"/>
  <c r="E2148" i="5" s="1"/>
  <c r="D2148" i="5" a="1"/>
  <c r="D2148" i="5"/>
  <c r="B2148" i="5" a="1"/>
  <c r="B2148" i="5" s="1"/>
  <c r="G2147" i="5" a="1"/>
  <c r="G2147" i="5"/>
  <c r="E2147" i="5" a="1"/>
  <c r="E2147" i="5" s="1"/>
  <c r="D2147" i="5" a="1"/>
  <c r="D2147" i="5"/>
  <c r="B2147" i="5" a="1"/>
  <c r="B2147" i="5" s="1"/>
  <c r="G2146" i="5" a="1"/>
  <c r="G2146" i="5"/>
  <c r="E2146" i="5" a="1"/>
  <c r="E2146" i="5" s="1"/>
  <c r="D2146" i="5" a="1"/>
  <c r="D2146" i="5"/>
  <c r="B2146" i="5" a="1"/>
  <c r="B2146" i="5" s="1"/>
  <c r="G2145" i="5" a="1"/>
  <c r="G2145" i="5"/>
  <c r="E2145" i="5" a="1"/>
  <c r="E2145" i="5" s="1"/>
  <c r="D2145" i="5" a="1"/>
  <c r="D2145" i="5"/>
  <c r="B2145" i="5" a="1"/>
  <c r="B2145" i="5" s="1"/>
  <c r="G2144" i="5" a="1"/>
  <c r="G2144" i="5"/>
  <c r="E2144" i="5" a="1"/>
  <c r="E2144" i="5" s="1"/>
  <c r="D2144" i="5" a="1"/>
  <c r="D2144" i="5"/>
  <c r="B2144" i="5" a="1"/>
  <c r="B2144" i="5" s="1"/>
  <c r="G2143" i="5" a="1"/>
  <c r="G2143" i="5"/>
  <c r="E2143" i="5" a="1"/>
  <c r="E2143" i="5" s="1"/>
  <c r="D2143" i="5" a="1"/>
  <c r="D2143" i="5"/>
  <c r="B2143" i="5" a="1"/>
  <c r="B2143" i="5" s="1"/>
  <c r="G2142" i="5" a="1"/>
  <c r="G2142" i="5"/>
  <c r="E2142" i="5" a="1"/>
  <c r="E2142" i="5" s="1"/>
  <c r="D2142" i="5" a="1"/>
  <c r="D2142" i="5"/>
  <c r="B2142" i="5" a="1"/>
  <c r="B2142" i="5" s="1"/>
  <c r="G2141" i="5" a="1"/>
  <c r="G2141" i="5"/>
  <c r="E2141" i="5" a="1"/>
  <c r="E2141" i="5" s="1"/>
  <c r="D2141" i="5" a="1"/>
  <c r="D2141" i="5"/>
  <c r="B2141" i="5" a="1"/>
  <c r="B2141" i="5" s="1"/>
  <c r="G2140" i="5" a="1"/>
  <c r="G2140" i="5"/>
  <c r="E2140" i="5" a="1"/>
  <c r="E2140" i="5" s="1"/>
  <c r="D2140" i="5" a="1"/>
  <c r="D2140" i="5"/>
  <c r="B2140" i="5" a="1"/>
  <c r="B2140" i="5" s="1"/>
  <c r="G2139" i="5" a="1"/>
  <c r="G2139" i="5"/>
  <c r="E2139" i="5" a="1"/>
  <c r="E2139" i="5" s="1"/>
  <c r="D2139" i="5" a="1"/>
  <c r="D2139" i="5"/>
  <c r="B2139" i="5" a="1"/>
  <c r="B2139" i="5" s="1"/>
  <c r="G2138" i="5" a="1"/>
  <c r="G2138" i="5"/>
  <c r="E2138" i="5" a="1"/>
  <c r="E2138" i="5" s="1"/>
  <c r="D2138" i="5" a="1"/>
  <c r="D2138" i="5"/>
  <c r="B2138" i="5" a="1"/>
  <c r="B2138" i="5" s="1"/>
  <c r="G2137" i="5" a="1"/>
  <c r="G2137" i="5"/>
  <c r="E2137" i="5" a="1"/>
  <c r="E2137" i="5" s="1"/>
  <c r="D2137" i="5" a="1"/>
  <c r="D2137" i="5"/>
  <c r="B2137" i="5" a="1"/>
  <c r="B2137" i="5" s="1"/>
  <c r="G2136" i="5" a="1"/>
  <c r="G2136" i="5"/>
  <c r="E2136" i="5" a="1"/>
  <c r="E2136" i="5" s="1"/>
  <c r="D2136" i="5" a="1"/>
  <c r="D2136" i="5"/>
  <c r="B2136" i="5" a="1"/>
  <c r="B2136" i="5" s="1"/>
  <c r="G2135" i="5" a="1"/>
  <c r="G2135" i="5"/>
  <c r="E2135" i="5" a="1"/>
  <c r="E2135" i="5" s="1"/>
  <c r="D2135" i="5" a="1"/>
  <c r="D2135" i="5"/>
  <c r="B2135" i="5" a="1"/>
  <c r="B2135" i="5" s="1"/>
  <c r="G2134" i="5" a="1"/>
  <c r="G2134" i="5"/>
  <c r="E2134" i="5" a="1"/>
  <c r="E2134" i="5" s="1"/>
  <c r="D2134" i="5" a="1"/>
  <c r="D2134" i="5"/>
  <c r="B2134" i="5" a="1"/>
  <c r="B2134" i="5" s="1"/>
  <c r="G2133" i="5" a="1"/>
  <c r="G2133" i="5"/>
  <c r="E2133" i="5" a="1"/>
  <c r="E2133" i="5" s="1"/>
  <c r="D2133" i="5" a="1"/>
  <c r="D2133" i="5"/>
  <c r="B2133" i="5" a="1"/>
  <c r="B2133" i="5" s="1"/>
  <c r="G2132" i="5" a="1"/>
  <c r="G2132" i="5"/>
  <c r="E2132" i="5" a="1"/>
  <c r="E2132" i="5" s="1"/>
  <c r="D2132" i="5" a="1"/>
  <c r="D2132" i="5"/>
  <c r="B2132" i="5" a="1"/>
  <c r="B2132" i="5" s="1"/>
  <c r="G2131" i="5" a="1"/>
  <c r="G2131" i="5"/>
  <c r="E2131" i="5" a="1"/>
  <c r="E2131" i="5" s="1"/>
  <c r="D2131" i="5" a="1"/>
  <c r="D2131" i="5"/>
  <c r="B2131" i="5" a="1"/>
  <c r="B2131" i="5" s="1"/>
  <c r="G2130" i="5" a="1"/>
  <c r="G2130" i="5"/>
  <c r="E2130" i="5" a="1"/>
  <c r="E2130" i="5" s="1"/>
  <c r="D2130" i="5" a="1"/>
  <c r="D2130" i="5"/>
  <c r="B2130" i="5" a="1"/>
  <c r="B2130" i="5" s="1"/>
  <c r="G2129" i="5" a="1"/>
  <c r="G2129" i="5"/>
  <c r="E2129" i="5" a="1"/>
  <c r="E2129" i="5" s="1"/>
  <c r="D2129" i="5" a="1"/>
  <c r="D2129" i="5"/>
  <c r="B2129" i="5" a="1"/>
  <c r="B2129" i="5" s="1"/>
  <c r="G2128" i="5" a="1"/>
  <c r="G2128" i="5"/>
  <c r="E2128" i="5" a="1"/>
  <c r="E2128" i="5" s="1"/>
  <c r="D2128" i="5" a="1"/>
  <c r="D2128" i="5"/>
  <c r="B2128" i="5" a="1"/>
  <c r="B2128" i="5" s="1"/>
  <c r="G2127" i="5" a="1"/>
  <c r="G2127" i="5"/>
  <c r="E2127" i="5" a="1"/>
  <c r="E2127" i="5" s="1"/>
  <c r="D2127" i="5" a="1"/>
  <c r="D2127" i="5"/>
  <c r="B2127" i="5" a="1"/>
  <c r="B2127" i="5" s="1"/>
  <c r="G2126" i="5" a="1"/>
  <c r="G2126" i="5"/>
  <c r="E2126" i="5" a="1"/>
  <c r="E2126" i="5" s="1"/>
  <c r="D2126" i="5" a="1"/>
  <c r="D2126" i="5"/>
  <c r="B2126" i="5" a="1"/>
  <c r="B2126" i="5" s="1"/>
  <c r="G2125" i="5" a="1"/>
  <c r="G2125" i="5"/>
  <c r="E2125" i="5" a="1"/>
  <c r="E2125" i="5" s="1"/>
  <c r="D2125" i="5" a="1"/>
  <c r="D2125" i="5"/>
  <c r="B2125" i="5" a="1"/>
  <c r="B2125" i="5" s="1"/>
  <c r="G2124" i="5" a="1"/>
  <c r="G2124" i="5"/>
  <c r="E2124" i="5" a="1"/>
  <c r="E2124" i="5" s="1"/>
  <c r="D2124" i="5" a="1"/>
  <c r="D2124" i="5"/>
  <c r="B2124" i="5" a="1"/>
  <c r="B2124" i="5" s="1"/>
  <c r="G2123" i="5" a="1"/>
  <c r="G2123" i="5"/>
  <c r="E2123" i="5" a="1"/>
  <c r="E2123" i="5" s="1"/>
  <c r="D2123" i="5" a="1"/>
  <c r="D2123" i="5"/>
  <c r="B2123" i="5" a="1"/>
  <c r="B2123" i="5" s="1"/>
  <c r="G2122" i="5" a="1"/>
  <c r="G2122" i="5"/>
  <c r="E2122" i="5" a="1"/>
  <c r="E2122" i="5" s="1"/>
  <c r="D2122" i="5" a="1"/>
  <c r="D2122" i="5"/>
  <c r="B2122" i="5" a="1"/>
  <c r="B2122" i="5" s="1"/>
  <c r="G2121" i="5" a="1"/>
  <c r="G2121" i="5"/>
  <c r="E2121" i="5" a="1"/>
  <c r="E2121" i="5" s="1"/>
  <c r="D2121" i="5" a="1"/>
  <c r="D2121" i="5"/>
  <c r="B2121" i="5" a="1"/>
  <c r="B2121" i="5" s="1"/>
  <c r="G2120" i="5" a="1"/>
  <c r="G2120" i="5" s="1"/>
  <c r="E2120" i="5" a="1"/>
  <c r="E2120" i="5"/>
  <c r="D2120" i="5" a="1"/>
  <c r="D2120" i="5" s="1"/>
  <c r="B2120" i="5" a="1"/>
  <c r="B2120" i="5"/>
  <c r="G2119" i="5" a="1"/>
  <c r="G2119" i="5" s="1"/>
  <c r="E2119" i="5" a="1"/>
  <c r="E2119" i="5"/>
  <c r="D2119" i="5" a="1"/>
  <c r="D2119" i="5" s="1"/>
  <c r="B2119" i="5" a="1"/>
  <c r="B2119" i="5"/>
  <c r="G2118" i="5" a="1"/>
  <c r="G2118" i="5" s="1"/>
  <c r="E2118" i="5" a="1"/>
  <c r="E2118" i="5"/>
  <c r="D2118" i="5" a="1"/>
  <c r="D2118" i="5" s="1"/>
  <c r="B2118" i="5" a="1"/>
  <c r="B2118" i="5"/>
  <c r="G2117" i="5" a="1"/>
  <c r="G2117" i="5" s="1"/>
  <c r="E2117" i="5" a="1"/>
  <c r="E2117" i="5"/>
  <c r="D2117" i="5" a="1"/>
  <c r="D2117" i="5" s="1"/>
  <c r="B2117" i="5" a="1"/>
  <c r="B2117" i="5"/>
  <c r="G2116" i="5" a="1"/>
  <c r="G2116" i="5" s="1"/>
  <c r="E2116" i="5" a="1"/>
  <c r="E2116" i="5"/>
  <c r="D2116" i="5" a="1"/>
  <c r="D2116" i="5" s="1"/>
  <c r="B2116" i="5" a="1"/>
  <c r="B2116" i="5"/>
  <c r="G2115" i="5" a="1"/>
  <c r="G2115" i="5" s="1"/>
  <c r="E2115" i="5" a="1"/>
  <c r="E2115" i="5"/>
  <c r="D2115" i="5" a="1"/>
  <c r="D2115" i="5" s="1"/>
  <c r="B2115" i="5" a="1"/>
  <c r="B2115" i="5"/>
  <c r="G2114" i="5" a="1"/>
  <c r="G2114" i="5" s="1"/>
  <c r="E2114" i="5" a="1"/>
  <c r="E2114" i="5"/>
  <c r="D2114" i="5" a="1"/>
  <c r="D2114" i="5" s="1"/>
  <c r="B2114" i="5" a="1"/>
  <c r="B2114" i="5"/>
  <c r="G2113" i="5" a="1"/>
  <c r="G2113" i="5" s="1"/>
  <c r="E2113" i="5" a="1"/>
  <c r="E2113" i="5"/>
  <c r="D2113" i="5" a="1"/>
  <c r="D2113" i="5" s="1"/>
  <c r="B2113" i="5" a="1"/>
  <c r="B2113" i="5"/>
  <c r="G2112" i="5" a="1"/>
  <c r="G2112" i="5" s="1"/>
  <c r="E2112" i="5" a="1"/>
  <c r="E2112" i="5"/>
  <c r="D2112" i="5" a="1"/>
  <c r="D2112" i="5" s="1"/>
  <c r="B2112" i="5" a="1"/>
  <c r="B2112" i="5"/>
  <c r="G2111" i="5" a="1"/>
  <c r="G2111" i="5" s="1"/>
  <c r="E2111" i="5" a="1"/>
  <c r="E2111" i="5"/>
  <c r="D2111" i="5" a="1"/>
  <c r="D2111" i="5" s="1"/>
  <c r="B2111" i="5" a="1"/>
  <c r="B2111" i="5"/>
  <c r="G2110" i="5" a="1"/>
  <c r="G2110" i="5" s="1"/>
  <c r="E2110" i="5" a="1"/>
  <c r="E2110" i="5"/>
  <c r="D2110" i="5" a="1"/>
  <c r="D2110" i="5" s="1"/>
  <c r="B2110" i="5" a="1"/>
  <c r="B2110" i="5"/>
  <c r="G2109" i="5" a="1"/>
  <c r="G2109" i="5" s="1"/>
  <c r="E2109" i="5" a="1"/>
  <c r="E2109" i="5"/>
  <c r="D2109" i="5" a="1"/>
  <c r="D2109" i="5" s="1"/>
  <c r="B2109" i="5" a="1"/>
  <c r="B2109" i="5"/>
  <c r="G2108" i="5" a="1"/>
  <c r="G2108" i="5" s="1"/>
  <c r="I2114" i="5" s="1"/>
  <c r="E2108" i="5" a="1"/>
  <c r="E2108" i="5"/>
  <c r="D2108" i="5" a="1"/>
  <c r="D2108" i="5" s="1"/>
  <c r="B2108" i="5" a="1"/>
  <c r="B2108" i="5"/>
  <c r="G2107" i="5" a="1"/>
  <c r="G2107" i="5"/>
  <c r="E2107" i="5" a="1"/>
  <c r="E2107" i="5" s="1"/>
  <c r="D2107" i="5" a="1"/>
  <c r="D2107" i="5"/>
  <c r="B2107" i="5" a="1"/>
  <c r="B2107" i="5" s="1"/>
  <c r="G2106" i="5" a="1"/>
  <c r="G2106" i="5"/>
  <c r="E2106" i="5" a="1"/>
  <c r="E2106" i="5" s="1"/>
  <c r="D2106" i="5" a="1"/>
  <c r="D2106" i="5"/>
  <c r="B2106" i="5" a="1"/>
  <c r="B2106" i="5" s="1"/>
  <c r="G2105" i="5" a="1"/>
  <c r="G2105" i="5"/>
  <c r="E2105" i="5" a="1"/>
  <c r="E2105" i="5" s="1"/>
  <c r="D2105" i="5" a="1"/>
  <c r="D2105" i="5"/>
  <c r="B2105" i="5" a="1"/>
  <c r="B2105" i="5" s="1"/>
  <c r="G2104" i="5" a="1"/>
  <c r="G2104" i="5"/>
  <c r="E2104" i="5" a="1"/>
  <c r="E2104" i="5" s="1"/>
  <c r="D2104" i="5" a="1"/>
  <c r="D2104" i="5"/>
  <c r="B2104" i="5" a="1"/>
  <c r="B2104" i="5" s="1"/>
  <c r="G2103" i="5" a="1"/>
  <c r="G2103" i="5"/>
  <c r="E2103" i="5" a="1"/>
  <c r="E2103" i="5" s="1"/>
  <c r="D2103" i="5" a="1"/>
  <c r="D2103" i="5"/>
  <c r="B2103" i="5" a="1"/>
  <c r="B2103" i="5" s="1"/>
  <c r="G2102" i="5" a="1"/>
  <c r="G2102" i="5"/>
  <c r="E2102" i="5" a="1"/>
  <c r="E2102" i="5" s="1"/>
  <c r="D2102" i="5" a="1"/>
  <c r="D2102" i="5"/>
  <c r="B2102" i="5" a="1"/>
  <c r="B2102" i="5" s="1"/>
  <c r="G2101" i="5" a="1"/>
  <c r="G2101" i="5"/>
  <c r="E2101" i="5" a="1"/>
  <c r="E2101" i="5" s="1"/>
  <c r="D2101" i="5" a="1"/>
  <c r="D2101" i="5"/>
  <c r="B2101" i="5" a="1"/>
  <c r="B2101" i="5" s="1"/>
  <c r="G2100" i="5" a="1"/>
  <c r="G2100" i="5"/>
  <c r="E2100" i="5" a="1"/>
  <c r="E2100" i="5" s="1"/>
  <c r="D2100" i="5" a="1"/>
  <c r="D2100" i="5"/>
  <c r="B2100" i="5" a="1"/>
  <c r="B2100" i="5" s="1"/>
  <c r="G2099" i="5" a="1"/>
  <c r="G2099" i="5"/>
  <c r="E2099" i="5" a="1"/>
  <c r="E2099" i="5" s="1"/>
  <c r="D2099" i="5" a="1"/>
  <c r="D2099" i="5"/>
  <c r="B2099" i="5" a="1"/>
  <c r="B2099" i="5" s="1"/>
  <c r="G2098" i="5" a="1"/>
  <c r="G2098" i="5"/>
  <c r="I2107" i="5" s="1"/>
  <c r="E2098" i="5" a="1"/>
  <c r="E2098" i="5" s="1"/>
  <c r="D2098" i="5" a="1"/>
  <c r="D2098" i="5"/>
  <c r="B2098" i="5" a="1"/>
  <c r="B2098" i="5" s="1"/>
  <c r="G2097" i="5" a="1"/>
  <c r="G2097" i="5"/>
  <c r="E2097" i="5" a="1"/>
  <c r="E2097" i="5" s="1"/>
  <c r="D2097" i="5" a="1"/>
  <c r="D2097" i="5"/>
  <c r="B2097" i="5" a="1"/>
  <c r="B2097" i="5" s="1"/>
  <c r="G2096" i="5" a="1"/>
  <c r="G2096" i="5"/>
  <c r="E2096" i="5" a="1"/>
  <c r="E2096" i="5" s="1"/>
  <c r="D2096" i="5" a="1"/>
  <c r="D2096" i="5"/>
  <c r="B2096" i="5" a="1"/>
  <c r="B2096" i="5" s="1"/>
  <c r="G2095" i="5" a="1"/>
  <c r="G2095" i="5"/>
  <c r="E2095" i="5" a="1"/>
  <c r="E2095" i="5" s="1"/>
  <c r="D2095" i="5" a="1"/>
  <c r="D2095" i="5"/>
  <c r="B2095" i="5" a="1"/>
  <c r="B2095" i="5" s="1"/>
  <c r="G2094" i="5" a="1"/>
  <c r="G2094" i="5"/>
  <c r="E2094" i="5" a="1"/>
  <c r="E2094" i="5" s="1"/>
  <c r="D2094" i="5" a="1"/>
  <c r="D2094" i="5"/>
  <c r="B2094" i="5" a="1"/>
  <c r="B2094" i="5" s="1"/>
  <c r="G2093" i="5" a="1"/>
  <c r="G2093" i="5"/>
  <c r="E2093" i="5" a="1"/>
  <c r="E2093" i="5" s="1"/>
  <c r="D2093" i="5" a="1"/>
  <c r="D2093" i="5"/>
  <c r="B2093" i="5" a="1"/>
  <c r="B2093" i="5" s="1"/>
  <c r="G2092" i="5" a="1"/>
  <c r="G2092" i="5"/>
  <c r="E2092" i="5" a="1"/>
  <c r="E2092" i="5" s="1"/>
  <c r="D2092" i="5" a="1"/>
  <c r="D2092" i="5"/>
  <c r="B2092" i="5" a="1"/>
  <c r="B2092" i="5" s="1"/>
  <c r="G2091" i="5" a="1"/>
  <c r="G2091" i="5"/>
  <c r="E2091" i="5" a="1"/>
  <c r="E2091" i="5" s="1"/>
  <c r="D2091" i="5" a="1"/>
  <c r="D2091" i="5"/>
  <c r="B2091" i="5" a="1"/>
  <c r="B2091" i="5" s="1"/>
  <c r="G2090" i="5" a="1"/>
  <c r="G2090" i="5"/>
  <c r="E2090" i="5" a="1"/>
  <c r="E2090" i="5" s="1"/>
  <c r="D2090" i="5" a="1"/>
  <c r="D2090" i="5"/>
  <c r="B2090" i="5" a="1"/>
  <c r="B2090" i="5" s="1"/>
  <c r="G2089" i="5" a="1"/>
  <c r="G2089" i="5"/>
  <c r="E2089" i="5" a="1"/>
  <c r="E2089" i="5" s="1"/>
  <c r="D2089" i="5" a="1"/>
  <c r="D2089" i="5"/>
  <c r="B2089" i="5" a="1"/>
  <c r="B2089" i="5" s="1"/>
  <c r="G2088" i="5" a="1"/>
  <c r="G2088" i="5"/>
  <c r="E2088" i="5" a="1"/>
  <c r="E2088" i="5" s="1"/>
  <c r="D2088" i="5" a="1"/>
  <c r="D2088" i="5"/>
  <c r="B2088" i="5" a="1"/>
  <c r="B2088" i="5" s="1"/>
  <c r="G2087" i="5" a="1"/>
  <c r="G2087" i="5"/>
  <c r="E2087" i="5" a="1"/>
  <c r="E2087" i="5" s="1"/>
  <c r="D2087" i="5" a="1"/>
  <c r="D2087" i="5"/>
  <c r="B2087" i="5" a="1"/>
  <c r="B2087" i="5" s="1"/>
  <c r="G2086" i="5" a="1"/>
  <c r="G2086" i="5"/>
  <c r="E2086" i="5" a="1"/>
  <c r="E2086" i="5" s="1"/>
  <c r="D2086" i="5" a="1"/>
  <c r="D2086" i="5"/>
  <c r="B2086" i="5" a="1"/>
  <c r="B2086" i="5" s="1"/>
  <c r="G2085" i="5" a="1"/>
  <c r="G2085" i="5"/>
  <c r="E2085" i="5" a="1"/>
  <c r="E2085" i="5" s="1"/>
  <c r="D2085" i="5" a="1"/>
  <c r="D2085" i="5"/>
  <c r="B2085" i="5" a="1"/>
  <c r="B2085" i="5" s="1"/>
  <c r="G2084" i="5" a="1"/>
  <c r="G2084" i="5"/>
  <c r="E2084" i="5" a="1"/>
  <c r="E2084" i="5" s="1"/>
  <c r="D2084" i="5" a="1"/>
  <c r="D2084" i="5"/>
  <c r="B2084" i="5" a="1"/>
  <c r="B2084" i="5" s="1"/>
  <c r="G2083" i="5" a="1"/>
  <c r="G2083" i="5"/>
  <c r="I2097" i="5" s="1"/>
  <c r="E2083" i="5" a="1"/>
  <c r="E2083" i="5" s="1"/>
  <c r="D2083" i="5" a="1"/>
  <c r="D2083" i="5"/>
  <c r="B2083" i="5" a="1"/>
  <c r="B2083" i="5" s="1"/>
  <c r="G2082" i="5" a="1"/>
  <c r="G2082" i="5" s="1"/>
  <c r="E2082" i="5" a="1"/>
  <c r="E2082" i="5"/>
  <c r="D2082" i="5" a="1"/>
  <c r="D2082" i="5" s="1"/>
  <c r="B2082" i="5" a="1"/>
  <c r="B2082" i="5"/>
  <c r="G2081" i="5" a="1"/>
  <c r="G2081" i="5" s="1"/>
  <c r="E2081" i="5" a="1"/>
  <c r="E2081" i="5"/>
  <c r="D2081" i="5" a="1"/>
  <c r="D2081" i="5" s="1"/>
  <c r="B2081" i="5" a="1"/>
  <c r="B2081" i="5"/>
  <c r="G2080" i="5" a="1"/>
  <c r="G2080" i="5" s="1"/>
  <c r="E2080" i="5" a="1"/>
  <c r="E2080" i="5"/>
  <c r="D2080" i="5" a="1"/>
  <c r="D2080" i="5" s="1"/>
  <c r="B2080" i="5" a="1"/>
  <c r="B2080" i="5"/>
  <c r="G2079" i="5" a="1"/>
  <c r="G2079" i="5" s="1"/>
  <c r="E2079" i="5" a="1"/>
  <c r="E2079" i="5"/>
  <c r="D2079" i="5" a="1"/>
  <c r="D2079" i="5" s="1"/>
  <c r="B2079" i="5" a="1"/>
  <c r="B2079" i="5"/>
  <c r="G2078" i="5" a="1"/>
  <c r="G2078" i="5" s="1"/>
  <c r="E2078" i="5" a="1"/>
  <c r="E2078" i="5"/>
  <c r="D2078" i="5" a="1"/>
  <c r="D2078" i="5" s="1"/>
  <c r="B2078" i="5" a="1"/>
  <c r="B2078" i="5"/>
  <c r="G2077" i="5" a="1"/>
  <c r="G2077" i="5" s="1"/>
  <c r="E2077" i="5" a="1"/>
  <c r="E2077" i="5"/>
  <c r="D2077" i="5" a="1"/>
  <c r="D2077" i="5" s="1"/>
  <c r="B2077" i="5" a="1"/>
  <c r="B2077" i="5"/>
  <c r="G2076" i="5" a="1"/>
  <c r="G2076" i="5" s="1"/>
  <c r="E2076" i="5" a="1"/>
  <c r="E2076" i="5"/>
  <c r="D2076" i="5" a="1"/>
  <c r="D2076" i="5" s="1"/>
  <c r="B2076" i="5" a="1"/>
  <c r="B2076" i="5"/>
  <c r="G2075" i="5" a="1"/>
  <c r="G2075" i="5" s="1"/>
  <c r="E2075" i="5" a="1"/>
  <c r="E2075" i="5"/>
  <c r="D2075" i="5" a="1"/>
  <c r="D2075" i="5" s="1"/>
  <c r="B2075" i="5" a="1"/>
  <c r="B2075" i="5"/>
  <c r="G2074" i="5" a="1"/>
  <c r="G2074" i="5" s="1"/>
  <c r="E2074" i="5" a="1"/>
  <c r="E2074" i="5"/>
  <c r="D2074" i="5" a="1"/>
  <c r="D2074" i="5" s="1"/>
  <c r="B2074" i="5" a="1"/>
  <c r="B2074" i="5"/>
  <c r="G2073" i="5" a="1"/>
  <c r="G2073" i="5" s="1"/>
  <c r="E2073" i="5" a="1"/>
  <c r="E2073" i="5"/>
  <c r="D2073" i="5" a="1"/>
  <c r="D2073" i="5" s="1"/>
  <c r="B2073" i="5" a="1"/>
  <c r="B2073" i="5"/>
  <c r="G2072" i="5" a="1"/>
  <c r="G2072" i="5" s="1"/>
  <c r="E2072" i="5" a="1"/>
  <c r="E2072" i="5"/>
  <c r="D2072" i="5" a="1"/>
  <c r="D2072" i="5" s="1"/>
  <c r="B2072" i="5" a="1"/>
  <c r="B2072" i="5"/>
  <c r="G2071" i="5" a="1"/>
  <c r="G2071" i="5" s="1"/>
  <c r="E2071" i="5" a="1"/>
  <c r="E2071" i="5"/>
  <c r="D2071" i="5" a="1"/>
  <c r="D2071" i="5" s="1"/>
  <c r="B2071" i="5" a="1"/>
  <c r="B2071" i="5"/>
  <c r="G2070" i="5" a="1"/>
  <c r="G2070" i="5" s="1"/>
  <c r="E2070" i="5" a="1"/>
  <c r="E2070" i="5"/>
  <c r="D2070" i="5" a="1"/>
  <c r="D2070" i="5" s="1"/>
  <c r="B2070" i="5" a="1"/>
  <c r="B2070" i="5"/>
  <c r="G2069" i="5" a="1"/>
  <c r="G2069" i="5" s="1"/>
  <c r="E2069" i="5" a="1"/>
  <c r="E2069" i="5"/>
  <c r="D2069" i="5" a="1"/>
  <c r="D2069" i="5" s="1"/>
  <c r="B2069" i="5" a="1"/>
  <c r="B2069" i="5"/>
  <c r="G2068" i="5" a="1"/>
  <c r="G2068" i="5" s="1"/>
  <c r="E2068" i="5" a="1"/>
  <c r="E2068" i="5"/>
  <c r="D2068" i="5" a="1"/>
  <c r="D2068" i="5" s="1"/>
  <c r="B2068" i="5" a="1"/>
  <c r="B2068" i="5"/>
  <c r="G2067" i="5" a="1"/>
  <c r="G2067" i="5" s="1"/>
  <c r="E2067" i="5" a="1"/>
  <c r="E2067" i="5"/>
  <c r="D2067" i="5" a="1"/>
  <c r="D2067" i="5" s="1"/>
  <c r="B2067" i="5" a="1"/>
  <c r="B2067" i="5"/>
  <c r="G2066" i="5" a="1"/>
  <c r="G2066" i="5" s="1"/>
  <c r="E2066" i="5" a="1"/>
  <c r="E2066" i="5"/>
  <c r="D2066" i="5" a="1"/>
  <c r="D2066" i="5" s="1"/>
  <c r="B2066" i="5" a="1"/>
  <c r="B2066" i="5"/>
  <c r="G2065" i="5" a="1"/>
  <c r="G2065" i="5" s="1"/>
  <c r="E2065" i="5" a="1"/>
  <c r="E2065" i="5"/>
  <c r="D2065" i="5" a="1"/>
  <c r="D2065" i="5" s="1"/>
  <c r="B2065" i="5" a="1"/>
  <c r="B2065" i="5"/>
  <c r="G2064" i="5" a="1"/>
  <c r="G2064" i="5" s="1"/>
  <c r="E2064" i="5" a="1"/>
  <c r="E2064" i="5"/>
  <c r="D2064" i="5" a="1"/>
  <c r="D2064" i="5" s="1"/>
  <c r="B2064" i="5" a="1"/>
  <c r="B2064" i="5"/>
  <c r="G2063" i="5" a="1"/>
  <c r="G2063" i="5" s="1"/>
  <c r="E2063" i="5" a="1"/>
  <c r="E2063" i="5"/>
  <c r="D2063" i="5" a="1"/>
  <c r="D2063" i="5" s="1"/>
  <c r="B2063" i="5" a="1"/>
  <c r="B2063" i="5"/>
  <c r="G2062" i="5" a="1"/>
  <c r="G2062" i="5" s="1"/>
  <c r="E2062" i="5" a="1"/>
  <c r="E2062" i="5"/>
  <c r="D2062" i="5" a="1"/>
  <c r="D2062" i="5" s="1"/>
  <c r="B2062" i="5" a="1"/>
  <c r="B2062" i="5"/>
  <c r="G2061" i="5" a="1"/>
  <c r="G2061" i="5" s="1"/>
  <c r="E2061" i="5" a="1"/>
  <c r="E2061" i="5"/>
  <c r="D2061" i="5" a="1"/>
  <c r="D2061" i="5" s="1"/>
  <c r="B2061" i="5" a="1"/>
  <c r="B2061" i="5"/>
  <c r="G2060" i="5" a="1"/>
  <c r="G2060" i="5" s="1"/>
  <c r="E2060" i="5" a="1"/>
  <c r="E2060" i="5"/>
  <c r="D2060" i="5" a="1"/>
  <c r="D2060" i="5" s="1"/>
  <c r="B2060" i="5" a="1"/>
  <c r="B2060" i="5"/>
  <c r="G2059" i="5" a="1"/>
  <c r="G2059" i="5" s="1"/>
  <c r="E2059" i="5" a="1"/>
  <c r="E2059" i="5"/>
  <c r="D2059" i="5" a="1"/>
  <c r="D2059" i="5" s="1"/>
  <c r="B2059" i="5" a="1"/>
  <c r="B2059" i="5"/>
  <c r="G2058" i="5" a="1"/>
  <c r="G2058" i="5" s="1"/>
  <c r="E2058" i="5" a="1"/>
  <c r="E2058" i="5"/>
  <c r="D2058" i="5" a="1"/>
  <c r="D2058" i="5" s="1"/>
  <c r="B2058" i="5" a="1"/>
  <c r="B2058" i="5"/>
  <c r="G2057" i="5" a="1"/>
  <c r="G2057" i="5" s="1"/>
  <c r="E2057" i="5" a="1"/>
  <c r="E2057" i="5"/>
  <c r="D2057" i="5" a="1"/>
  <c r="D2057" i="5" s="1"/>
  <c r="B2057" i="5" a="1"/>
  <c r="B2057" i="5"/>
  <c r="G2056" i="5" a="1"/>
  <c r="G2056" i="5" s="1"/>
  <c r="I2070" i="5" s="1"/>
  <c r="E2056" i="5" a="1"/>
  <c r="E2056" i="5"/>
  <c r="D2056" i="5" a="1"/>
  <c r="D2056" i="5" s="1"/>
  <c r="B2056" i="5" a="1"/>
  <c r="B2056" i="5"/>
  <c r="I2055" i="5"/>
  <c r="G2055" i="5" a="1"/>
  <c r="G2055" i="5"/>
  <c r="E2055" i="5" a="1"/>
  <c r="E2055" i="5" s="1"/>
  <c r="D2055" i="5" a="1"/>
  <c r="D2055" i="5"/>
  <c r="B2055" i="5" a="1"/>
  <c r="B2055" i="5" s="1"/>
  <c r="G2054" i="5" a="1"/>
  <c r="G2054" i="5"/>
  <c r="E2054" i="5" a="1"/>
  <c r="E2054" i="5" s="1"/>
  <c r="D2054" i="5" a="1"/>
  <c r="D2054" i="5"/>
  <c r="B2054" i="5" a="1"/>
  <c r="B2054" i="5" s="1"/>
  <c r="G2053" i="5" a="1"/>
  <c r="G2053" i="5"/>
  <c r="E2053" i="5" a="1"/>
  <c r="E2053" i="5" s="1"/>
  <c r="D2053" i="5" a="1"/>
  <c r="D2053" i="5"/>
  <c r="B2053" i="5" a="1"/>
  <c r="B2053" i="5" s="1"/>
  <c r="G2052" i="5" a="1"/>
  <c r="G2052" i="5"/>
  <c r="E2052" i="5" a="1"/>
  <c r="E2052" i="5" s="1"/>
  <c r="D2052" i="5" a="1"/>
  <c r="D2052" i="5"/>
  <c r="B2052" i="5" a="1"/>
  <c r="B2052" i="5" s="1"/>
  <c r="G2051" i="5" a="1"/>
  <c r="G2051" i="5"/>
  <c r="E2051" i="5" a="1"/>
  <c r="E2051" i="5" s="1"/>
  <c r="D2051" i="5" a="1"/>
  <c r="D2051" i="5"/>
  <c r="B2051" i="5" a="1"/>
  <c r="B2051" i="5" s="1"/>
  <c r="G2050" i="5" a="1"/>
  <c r="G2050" i="5"/>
  <c r="E2050" i="5" a="1"/>
  <c r="E2050" i="5" s="1"/>
  <c r="D2050" i="5" a="1"/>
  <c r="D2050" i="5"/>
  <c r="B2050" i="5" a="1"/>
  <c r="B2050" i="5" s="1"/>
  <c r="G2049" i="5" a="1"/>
  <c r="G2049" i="5"/>
  <c r="E2049" i="5" a="1"/>
  <c r="E2049" i="5" s="1"/>
  <c r="D2049" i="5" a="1"/>
  <c r="D2049" i="5"/>
  <c r="B2049" i="5" a="1"/>
  <c r="B2049" i="5" s="1"/>
  <c r="G2048" i="5" a="1"/>
  <c r="G2048" i="5"/>
  <c r="E2048" i="5" a="1"/>
  <c r="E2048" i="5" s="1"/>
  <c r="D2048" i="5" a="1"/>
  <c r="D2048" i="5"/>
  <c r="B2048" i="5" a="1"/>
  <c r="B2048" i="5" s="1"/>
  <c r="G2047" i="5" a="1"/>
  <c r="G2047" i="5"/>
  <c r="E2047" i="5" a="1"/>
  <c r="E2047" i="5" s="1"/>
  <c r="D2047" i="5" a="1"/>
  <c r="D2047" i="5"/>
  <c r="B2047" i="5" a="1"/>
  <c r="B2047" i="5" s="1"/>
  <c r="G2046" i="5" a="1"/>
  <c r="G2046" i="5"/>
  <c r="E2046" i="5" a="1"/>
  <c r="E2046" i="5" s="1"/>
  <c r="D2046" i="5" a="1"/>
  <c r="D2046" i="5"/>
  <c r="B2046" i="5" a="1"/>
  <c r="B2046" i="5" s="1"/>
  <c r="G2045" i="5" a="1"/>
  <c r="G2045" i="5"/>
  <c r="E2045" i="5" a="1"/>
  <c r="E2045" i="5" s="1"/>
  <c r="D2045" i="5" a="1"/>
  <c r="D2045" i="5"/>
  <c r="B2045" i="5" a="1"/>
  <c r="B2045" i="5" s="1"/>
  <c r="G2044" i="5" a="1"/>
  <c r="G2044" i="5"/>
  <c r="E2044" i="5" a="1"/>
  <c r="E2044" i="5" s="1"/>
  <c r="D2044" i="5" a="1"/>
  <c r="D2044" i="5"/>
  <c r="B2044" i="5" a="1"/>
  <c r="B2044" i="5" s="1"/>
  <c r="G2043" i="5" a="1"/>
  <c r="G2043" i="5"/>
  <c r="E2043" i="5" a="1"/>
  <c r="E2043" i="5" s="1"/>
  <c r="D2043" i="5" a="1"/>
  <c r="D2043" i="5"/>
  <c r="B2043" i="5" a="1"/>
  <c r="B2043" i="5" s="1"/>
  <c r="G2042" i="5" a="1"/>
  <c r="G2042" i="5"/>
  <c r="E2042" i="5" a="1"/>
  <c r="E2042" i="5" s="1"/>
  <c r="D2042" i="5" a="1"/>
  <c r="D2042" i="5"/>
  <c r="B2042" i="5" a="1"/>
  <c r="B2042" i="5" s="1"/>
  <c r="G2041" i="5" a="1"/>
  <c r="G2041" i="5"/>
  <c r="E2041" i="5" a="1"/>
  <c r="E2041" i="5" s="1"/>
  <c r="D2041" i="5" a="1"/>
  <c r="D2041" i="5"/>
  <c r="B2041" i="5" a="1"/>
  <c r="B2041" i="5" s="1"/>
  <c r="G2040" i="5" a="1"/>
  <c r="G2040" i="5"/>
  <c r="E2040" i="5" a="1"/>
  <c r="E2040" i="5" s="1"/>
  <c r="D2040" i="5" a="1"/>
  <c r="D2040" i="5"/>
  <c r="B2040" i="5" a="1"/>
  <c r="B2040" i="5" s="1"/>
  <c r="G2039" i="5" a="1"/>
  <c r="G2039" i="5"/>
  <c r="E2039" i="5" a="1"/>
  <c r="E2039" i="5" s="1"/>
  <c r="D2039" i="5" a="1"/>
  <c r="D2039" i="5"/>
  <c r="B2039" i="5" a="1"/>
  <c r="B2039" i="5" s="1"/>
  <c r="G2038" i="5" a="1"/>
  <c r="G2038" i="5"/>
  <c r="E2038" i="5" a="1"/>
  <c r="E2038" i="5" s="1"/>
  <c r="D2038" i="5" a="1"/>
  <c r="D2038" i="5"/>
  <c r="B2038" i="5" a="1"/>
  <c r="B2038" i="5" s="1"/>
  <c r="G2037" i="5" a="1"/>
  <c r="G2037" i="5"/>
  <c r="E2037" i="5" a="1"/>
  <c r="E2037" i="5" s="1"/>
  <c r="D2037" i="5" a="1"/>
  <c r="D2037" i="5"/>
  <c r="B2037" i="5" a="1"/>
  <c r="B2037" i="5" s="1"/>
  <c r="G2036" i="5" a="1"/>
  <c r="G2036" i="5"/>
  <c r="E2036" i="5" a="1"/>
  <c r="E2036" i="5" s="1"/>
  <c r="D2036" i="5" a="1"/>
  <c r="D2036" i="5"/>
  <c r="B2036" i="5" a="1"/>
  <c r="B2036" i="5" s="1"/>
  <c r="G2035" i="5" a="1"/>
  <c r="G2035" i="5"/>
  <c r="E2035" i="5" a="1"/>
  <c r="E2035" i="5" s="1"/>
  <c r="D2035" i="5" a="1"/>
  <c r="D2035" i="5"/>
  <c r="B2035" i="5" a="1"/>
  <c r="B2035" i="5" s="1"/>
  <c r="G2034" i="5" a="1"/>
  <c r="G2034" i="5"/>
  <c r="E2034" i="5" a="1"/>
  <c r="E2034" i="5" s="1"/>
  <c r="D2034" i="5" a="1"/>
  <c r="D2034" i="5"/>
  <c r="B2034" i="5" a="1"/>
  <c r="B2034" i="5" s="1"/>
  <c r="G2033" i="5" a="1"/>
  <c r="G2033" i="5"/>
  <c r="E2033" i="5" a="1"/>
  <c r="E2033" i="5" s="1"/>
  <c r="D2033" i="5" a="1"/>
  <c r="D2033" i="5"/>
  <c r="B2033" i="5" a="1"/>
  <c r="B2033" i="5" s="1"/>
  <c r="G2032" i="5" a="1"/>
  <c r="G2032" i="5"/>
  <c r="E2032" i="5" a="1"/>
  <c r="E2032" i="5" s="1"/>
  <c r="D2032" i="5" a="1"/>
  <c r="D2032" i="5"/>
  <c r="B2032" i="5" a="1"/>
  <c r="B2032" i="5" s="1"/>
  <c r="G2031" i="5" a="1"/>
  <c r="G2031" i="5"/>
  <c r="E2031" i="5" a="1"/>
  <c r="E2031" i="5" s="1"/>
  <c r="D2031" i="5" a="1"/>
  <c r="D2031" i="5"/>
  <c r="B2031" i="5" a="1"/>
  <c r="B2031" i="5" s="1"/>
  <c r="G2030" i="5" a="1"/>
  <c r="G2030" i="5"/>
  <c r="E2030" i="5" a="1"/>
  <c r="E2030" i="5" s="1"/>
  <c r="D2030" i="5" a="1"/>
  <c r="D2030" i="5"/>
  <c r="B2030" i="5" a="1"/>
  <c r="B2030" i="5" s="1"/>
  <c r="G2029" i="5" a="1"/>
  <c r="G2029" i="5"/>
  <c r="E2029" i="5" a="1"/>
  <c r="E2029" i="5" s="1"/>
  <c r="D2029" i="5" a="1"/>
  <c r="D2029" i="5"/>
  <c r="B2029" i="5" a="1"/>
  <c r="B2029" i="5" s="1"/>
  <c r="G2028" i="5" a="1"/>
  <c r="G2028" i="5"/>
  <c r="E2028" i="5" a="1"/>
  <c r="E2028" i="5" s="1"/>
  <c r="D2028" i="5" a="1"/>
  <c r="D2028" i="5"/>
  <c r="B2028" i="5" a="1"/>
  <c r="B2028" i="5" s="1"/>
  <c r="G2027" i="5" a="1"/>
  <c r="G2027" i="5"/>
  <c r="E2027" i="5" a="1"/>
  <c r="E2027" i="5" s="1"/>
  <c r="D2027" i="5" a="1"/>
  <c r="D2027" i="5"/>
  <c r="B2027" i="5" a="1"/>
  <c r="B2027" i="5" s="1"/>
  <c r="G2026" i="5" a="1"/>
  <c r="G2026" i="5"/>
  <c r="E2026" i="5" a="1"/>
  <c r="E2026" i="5" s="1"/>
  <c r="D2026" i="5" a="1"/>
  <c r="D2026" i="5"/>
  <c r="B2026" i="5" a="1"/>
  <c r="B2026" i="5" s="1"/>
  <c r="G2025" i="5" a="1"/>
  <c r="G2025" i="5"/>
  <c r="I2035" i="5" s="1"/>
  <c r="E2025" i="5" a="1"/>
  <c r="E2025" i="5" s="1"/>
  <c r="D2025" i="5" a="1"/>
  <c r="D2025" i="5"/>
  <c r="B2025" i="5" a="1"/>
  <c r="B2025" i="5" s="1"/>
  <c r="G2024" i="5" a="1"/>
  <c r="G2024" i="5" s="1"/>
  <c r="E2024" i="5" a="1"/>
  <c r="E2024" i="5"/>
  <c r="D2024" i="5" a="1"/>
  <c r="D2024" i="5" s="1"/>
  <c r="B2024" i="5" a="1"/>
  <c r="B2024" i="5"/>
  <c r="G2023" i="5" a="1"/>
  <c r="G2023" i="5" s="1"/>
  <c r="E2023" i="5" a="1"/>
  <c r="E2023" i="5"/>
  <c r="D2023" i="5" a="1"/>
  <c r="D2023" i="5" s="1"/>
  <c r="B2023" i="5" a="1"/>
  <c r="B2023" i="5"/>
  <c r="G2022" i="5" a="1"/>
  <c r="G2022" i="5" s="1"/>
  <c r="E2022" i="5" a="1"/>
  <c r="E2022" i="5"/>
  <c r="D2022" i="5" a="1"/>
  <c r="D2022" i="5" s="1"/>
  <c r="B2022" i="5" a="1"/>
  <c r="B2022" i="5"/>
  <c r="G2021" i="5" a="1"/>
  <c r="G2021" i="5" s="1"/>
  <c r="E2021" i="5" a="1"/>
  <c r="E2021" i="5"/>
  <c r="D2021" i="5" a="1"/>
  <c r="D2021" i="5" s="1"/>
  <c r="B2021" i="5" a="1"/>
  <c r="B2021" i="5"/>
  <c r="G2020" i="5" a="1"/>
  <c r="G2020" i="5" s="1"/>
  <c r="E2020" i="5" a="1"/>
  <c r="E2020" i="5"/>
  <c r="D2020" i="5" a="1"/>
  <c r="D2020" i="5" s="1"/>
  <c r="B2020" i="5" a="1"/>
  <c r="B2020" i="5"/>
  <c r="G2019" i="5" a="1"/>
  <c r="G2019" i="5" s="1"/>
  <c r="E2019" i="5" a="1"/>
  <c r="E2019" i="5"/>
  <c r="D2019" i="5" a="1"/>
  <c r="D2019" i="5" s="1"/>
  <c r="B2019" i="5" a="1"/>
  <c r="B2019" i="5"/>
  <c r="G2018" i="5" a="1"/>
  <c r="G2018" i="5" s="1"/>
  <c r="E2018" i="5" a="1"/>
  <c r="E2018" i="5"/>
  <c r="D2018" i="5" a="1"/>
  <c r="D2018" i="5" s="1"/>
  <c r="B2018" i="5" a="1"/>
  <c r="B2018" i="5"/>
  <c r="G2017" i="5" a="1"/>
  <c r="G2017" i="5" s="1"/>
  <c r="E2017" i="5" a="1"/>
  <c r="E2017" i="5"/>
  <c r="D2017" i="5" a="1"/>
  <c r="D2017" i="5" s="1"/>
  <c r="B2017" i="5" a="1"/>
  <c r="B2017" i="5"/>
  <c r="G2016" i="5" a="1"/>
  <c r="G2016" i="5" s="1"/>
  <c r="E2016" i="5" a="1"/>
  <c r="E2016" i="5"/>
  <c r="D2016" i="5" a="1"/>
  <c r="D2016" i="5" s="1"/>
  <c r="B2016" i="5" a="1"/>
  <c r="B2016" i="5"/>
  <c r="G2015" i="5" a="1"/>
  <c r="G2015" i="5" s="1"/>
  <c r="E2015" i="5" a="1"/>
  <c r="E2015" i="5"/>
  <c r="D2015" i="5" a="1"/>
  <c r="D2015" i="5" s="1"/>
  <c r="B2015" i="5" a="1"/>
  <c r="B2015" i="5"/>
  <c r="G2014" i="5" a="1"/>
  <c r="G2014" i="5" s="1"/>
  <c r="E2014" i="5" a="1"/>
  <c r="E2014" i="5"/>
  <c r="D2014" i="5" a="1"/>
  <c r="D2014" i="5" s="1"/>
  <c r="B2014" i="5" a="1"/>
  <c r="B2014" i="5"/>
  <c r="G2013" i="5" a="1"/>
  <c r="G2013" i="5" s="1"/>
  <c r="E2013" i="5" a="1"/>
  <c r="E2013" i="5"/>
  <c r="D2013" i="5" a="1"/>
  <c r="D2013" i="5" s="1"/>
  <c r="B2013" i="5" a="1"/>
  <c r="B2013" i="5"/>
  <c r="G2012" i="5" a="1"/>
  <c r="G2012" i="5" s="1"/>
  <c r="E2012" i="5" a="1"/>
  <c r="E2012" i="5"/>
  <c r="D2012" i="5" a="1"/>
  <c r="D2012" i="5" s="1"/>
  <c r="B2012" i="5" a="1"/>
  <c r="B2012" i="5"/>
  <c r="G2011" i="5" a="1"/>
  <c r="G2011" i="5" s="1"/>
  <c r="E2011" i="5" a="1"/>
  <c r="E2011" i="5"/>
  <c r="D2011" i="5" a="1"/>
  <c r="D2011" i="5" s="1"/>
  <c r="B2011" i="5" a="1"/>
  <c r="B2011" i="5"/>
  <c r="G2010" i="5" a="1"/>
  <c r="G2010" i="5" s="1"/>
  <c r="E2010" i="5" a="1"/>
  <c r="E2010" i="5"/>
  <c r="D2010" i="5" a="1"/>
  <c r="D2010" i="5" s="1"/>
  <c r="B2010" i="5" a="1"/>
  <c r="B2010" i="5"/>
  <c r="G2009" i="5" a="1"/>
  <c r="G2009" i="5" s="1"/>
  <c r="E2009" i="5" a="1"/>
  <c r="E2009" i="5"/>
  <c r="D2009" i="5" a="1"/>
  <c r="D2009" i="5" s="1"/>
  <c r="B2009" i="5" a="1"/>
  <c r="B2009" i="5"/>
  <c r="I2008" i="5"/>
  <c r="G2008" i="5" a="1"/>
  <c r="G2008" i="5"/>
  <c r="E2008" i="5" a="1"/>
  <c r="E2008" i="5" s="1"/>
  <c r="D2008" i="5" a="1"/>
  <c r="D2008" i="5"/>
  <c r="B2008" i="5" a="1"/>
  <c r="B2008" i="5" s="1"/>
  <c r="G2007" i="5" a="1"/>
  <c r="G2007" i="5"/>
  <c r="E2007" i="5" a="1"/>
  <c r="E2007" i="5" s="1"/>
  <c r="D2007" i="5" a="1"/>
  <c r="D2007" i="5"/>
  <c r="B2007" i="5" a="1"/>
  <c r="B2007" i="5" s="1"/>
  <c r="G2006" i="5" a="1"/>
  <c r="G2006" i="5"/>
  <c r="E2006" i="5" a="1"/>
  <c r="E2006" i="5" s="1"/>
  <c r="D2006" i="5" a="1"/>
  <c r="D2006" i="5"/>
  <c r="B2006" i="5" a="1"/>
  <c r="B2006" i="5" s="1"/>
  <c r="G2005" i="5" a="1"/>
  <c r="G2005" i="5"/>
  <c r="E2005" i="5" a="1"/>
  <c r="E2005" i="5" s="1"/>
  <c r="D2005" i="5" a="1"/>
  <c r="D2005" i="5"/>
  <c r="B2005" i="5" a="1"/>
  <c r="B2005" i="5" s="1"/>
  <c r="G2004" i="5" a="1"/>
  <c r="G2004" i="5"/>
  <c r="E2004" i="5" a="1"/>
  <c r="E2004" i="5" s="1"/>
  <c r="D2004" i="5" a="1"/>
  <c r="D2004" i="5"/>
  <c r="B2004" i="5" a="1"/>
  <c r="B2004" i="5" s="1"/>
  <c r="G2003" i="5" a="1"/>
  <c r="G2003" i="5"/>
  <c r="E2003" i="5" a="1"/>
  <c r="E2003" i="5" s="1"/>
  <c r="D2003" i="5" a="1"/>
  <c r="D2003" i="5"/>
  <c r="B2003" i="5" a="1"/>
  <c r="B2003" i="5" s="1"/>
  <c r="G2002" i="5" a="1"/>
  <c r="G2002" i="5"/>
  <c r="E2002" i="5" a="1"/>
  <c r="E2002" i="5" s="1"/>
  <c r="D2002" i="5" a="1"/>
  <c r="D2002" i="5"/>
  <c r="B2002" i="5" a="1"/>
  <c r="B2002" i="5" s="1"/>
  <c r="G2001" i="5" a="1"/>
  <c r="G2001" i="5"/>
  <c r="E2001" i="5" a="1"/>
  <c r="E2001" i="5" s="1"/>
  <c r="D2001" i="5" a="1"/>
  <c r="D2001" i="5"/>
  <c r="B2001" i="5" a="1"/>
  <c r="B2001" i="5" s="1"/>
  <c r="G2000" i="5" a="1"/>
  <c r="G2000" i="5"/>
  <c r="E2000" i="5" a="1"/>
  <c r="E2000" i="5" s="1"/>
  <c r="D2000" i="5" a="1"/>
  <c r="D2000" i="5"/>
  <c r="B2000" i="5" a="1"/>
  <c r="B2000" i="5" s="1"/>
  <c r="G1999" i="5" a="1"/>
  <c r="G1999" i="5"/>
  <c r="E1999" i="5" a="1"/>
  <c r="E1999" i="5" s="1"/>
  <c r="D1999" i="5" a="1"/>
  <c r="D1999" i="5"/>
  <c r="B1999" i="5" a="1"/>
  <c r="B1999" i="5" s="1"/>
  <c r="G1998" i="5" a="1"/>
  <c r="G1998" i="5"/>
  <c r="E1998" i="5" a="1"/>
  <c r="E1998" i="5" s="1"/>
  <c r="D1998" i="5" a="1"/>
  <c r="D1998" i="5"/>
  <c r="B1998" i="5" a="1"/>
  <c r="B1998" i="5" s="1"/>
  <c r="G1997" i="5" a="1"/>
  <c r="G1997" i="5"/>
  <c r="E1997" i="5" a="1"/>
  <c r="E1997" i="5" s="1"/>
  <c r="D1997" i="5" a="1"/>
  <c r="D1997" i="5"/>
  <c r="B1997" i="5" a="1"/>
  <c r="B1997" i="5" s="1"/>
  <c r="G1996" i="5" a="1"/>
  <c r="G1996" i="5"/>
  <c r="E1996" i="5" a="1"/>
  <c r="E1996" i="5" s="1"/>
  <c r="D1996" i="5" a="1"/>
  <c r="D1996" i="5"/>
  <c r="B1996" i="5" a="1"/>
  <c r="B1996" i="5" s="1"/>
  <c r="G1995" i="5" a="1"/>
  <c r="G1995" i="5"/>
  <c r="E1995" i="5" a="1"/>
  <c r="E1995" i="5" s="1"/>
  <c r="D1995" i="5" a="1"/>
  <c r="D1995" i="5"/>
  <c r="B1995" i="5" a="1"/>
  <c r="B1995" i="5" s="1"/>
  <c r="G1994" i="5" a="1"/>
  <c r="G1994" i="5"/>
  <c r="E1994" i="5" a="1"/>
  <c r="E1994" i="5" s="1"/>
  <c r="D1994" i="5" a="1"/>
  <c r="D1994" i="5"/>
  <c r="B1994" i="5" a="1"/>
  <c r="B1994" i="5" s="1"/>
  <c r="G1993" i="5" a="1"/>
  <c r="G1993" i="5"/>
  <c r="E1993" i="5" a="1"/>
  <c r="E1993" i="5" s="1"/>
  <c r="D1993" i="5" a="1"/>
  <c r="D1993" i="5"/>
  <c r="B1993" i="5" a="1"/>
  <c r="B1993" i="5" s="1"/>
  <c r="G1992" i="5" a="1"/>
  <c r="G1992" i="5"/>
  <c r="I1999" i="5" s="1"/>
  <c r="E1992" i="5" a="1"/>
  <c r="E1992" i="5" s="1"/>
  <c r="D1992" i="5" a="1"/>
  <c r="D1992" i="5"/>
  <c r="B1992" i="5" a="1"/>
  <c r="B1992" i="5" s="1"/>
  <c r="G1991" i="5" a="1"/>
  <c r="G1991" i="5" s="1"/>
  <c r="E1991" i="5" a="1"/>
  <c r="E1991" i="5"/>
  <c r="D1991" i="5" a="1"/>
  <c r="D1991" i="5" s="1"/>
  <c r="B1991" i="5" a="1"/>
  <c r="B1991" i="5"/>
  <c r="G1990" i="5" a="1"/>
  <c r="G1990" i="5" s="1"/>
  <c r="E1990" i="5" a="1"/>
  <c r="E1990" i="5"/>
  <c r="D1990" i="5" a="1"/>
  <c r="D1990" i="5" s="1"/>
  <c r="B1990" i="5" a="1"/>
  <c r="B1990" i="5"/>
  <c r="G1989" i="5" a="1"/>
  <c r="G1989" i="5" s="1"/>
  <c r="E1989" i="5" a="1"/>
  <c r="E1989" i="5"/>
  <c r="D1989" i="5" a="1"/>
  <c r="D1989" i="5" s="1"/>
  <c r="B1989" i="5" a="1"/>
  <c r="B1989" i="5"/>
  <c r="G1988" i="5" a="1"/>
  <c r="G1988" i="5" s="1"/>
  <c r="E1988" i="5" a="1"/>
  <c r="E1988" i="5"/>
  <c r="D1988" i="5" a="1"/>
  <c r="D1988" i="5" s="1"/>
  <c r="B1988" i="5" a="1"/>
  <c r="B1988" i="5"/>
  <c r="G1987" i="5" a="1"/>
  <c r="G1987" i="5" s="1"/>
  <c r="E1987" i="5" a="1"/>
  <c r="E1987" i="5"/>
  <c r="D1987" i="5" a="1"/>
  <c r="D1987" i="5" s="1"/>
  <c r="B1987" i="5" a="1"/>
  <c r="B1987" i="5"/>
  <c r="G1986" i="5" a="1"/>
  <c r="G1986" i="5" s="1"/>
  <c r="E1986" i="5" a="1"/>
  <c r="E1986" i="5"/>
  <c r="D1986" i="5" a="1"/>
  <c r="D1986" i="5" s="1"/>
  <c r="B1986" i="5" a="1"/>
  <c r="B1986" i="5"/>
  <c r="G1985" i="5" a="1"/>
  <c r="G1985" i="5" s="1"/>
  <c r="E1985" i="5" a="1"/>
  <c r="E1985" i="5"/>
  <c r="D1985" i="5" a="1"/>
  <c r="D1985" i="5" s="1"/>
  <c r="B1985" i="5" a="1"/>
  <c r="B1985" i="5"/>
  <c r="G1984" i="5" a="1"/>
  <c r="G1984" i="5" s="1"/>
  <c r="E1984" i="5" a="1"/>
  <c r="E1984" i="5"/>
  <c r="D1984" i="5" a="1"/>
  <c r="D1984" i="5" s="1"/>
  <c r="B1984" i="5" a="1"/>
  <c r="B1984" i="5"/>
  <c r="G1983" i="5" a="1"/>
  <c r="G1983" i="5" s="1"/>
  <c r="E1983" i="5" a="1"/>
  <c r="E1983" i="5"/>
  <c r="D1983" i="5" a="1"/>
  <c r="D1983" i="5" s="1"/>
  <c r="B1983" i="5" a="1"/>
  <c r="B1983" i="5"/>
  <c r="G1982" i="5" a="1"/>
  <c r="G1982" i="5" s="1"/>
  <c r="E1982" i="5" a="1"/>
  <c r="E1982" i="5"/>
  <c r="D1982" i="5" a="1"/>
  <c r="D1982" i="5" s="1"/>
  <c r="B1982" i="5" a="1"/>
  <c r="B1982" i="5"/>
  <c r="G1981" i="5" a="1"/>
  <c r="G1981" i="5" s="1"/>
  <c r="E1981" i="5" a="1"/>
  <c r="E1981" i="5"/>
  <c r="D1981" i="5" a="1"/>
  <c r="D1981" i="5" s="1"/>
  <c r="B1981" i="5" a="1"/>
  <c r="B1981" i="5"/>
  <c r="G1980" i="5" a="1"/>
  <c r="G1980" i="5" s="1"/>
  <c r="E1980" i="5" a="1"/>
  <c r="E1980" i="5"/>
  <c r="D1980" i="5" a="1"/>
  <c r="D1980" i="5" s="1"/>
  <c r="B1980" i="5" a="1"/>
  <c r="B1980" i="5"/>
  <c r="G1979" i="5" a="1"/>
  <c r="G1979" i="5" s="1"/>
  <c r="E1979" i="5" a="1"/>
  <c r="E1979" i="5"/>
  <c r="D1979" i="5" a="1"/>
  <c r="D1979" i="5" s="1"/>
  <c r="B1979" i="5" a="1"/>
  <c r="B1979" i="5"/>
  <c r="G1978" i="5" a="1"/>
  <c r="G1978" i="5" s="1"/>
  <c r="E1978" i="5" a="1"/>
  <c r="E1978" i="5"/>
  <c r="D1978" i="5" a="1"/>
  <c r="D1978" i="5" s="1"/>
  <c r="B1978" i="5" a="1"/>
  <c r="B1978" i="5"/>
  <c r="G1977" i="5" a="1"/>
  <c r="G1977" i="5" s="1"/>
  <c r="E1977" i="5" a="1"/>
  <c r="E1977" i="5"/>
  <c r="D1977" i="5" a="1"/>
  <c r="D1977" i="5" s="1"/>
  <c r="B1977" i="5" a="1"/>
  <c r="B1977" i="5"/>
  <c r="G1976" i="5" a="1"/>
  <c r="G1976" i="5" s="1"/>
  <c r="E1976" i="5" a="1"/>
  <c r="E1976" i="5"/>
  <c r="D1976" i="5" a="1"/>
  <c r="D1976" i="5" s="1"/>
  <c r="B1976" i="5" a="1"/>
  <c r="B1976" i="5"/>
  <c r="G1975" i="5" a="1"/>
  <c r="G1975" i="5" s="1"/>
  <c r="E1975" i="5" a="1"/>
  <c r="E1975" i="5"/>
  <c r="D1975" i="5" a="1"/>
  <c r="D1975" i="5" s="1"/>
  <c r="B1975" i="5" a="1"/>
  <c r="B1975" i="5"/>
  <c r="G1974" i="5" a="1"/>
  <c r="G1974" i="5" s="1"/>
  <c r="E1974" i="5" a="1"/>
  <c r="E1974" i="5"/>
  <c r="D1974" i="5" a="1"/>
  <c r="D1974" i="5" s="1"/>
  <c r="B1974" i="5" a="1"/>
  <c r="B1974" i="5"/>
  <c r="I1973" i="5"/>
  <c r="G1973" i="5" a="1"/>
  <c r="G1973" i="5"/>
  <c r="E1973" i="5" a="1"/>
  <c r="E1973" i="5" s="1"/>
  <c r="D1973" i="5" a="1"/>
  <c r="D1973" i="5"/>
  <c r="B1973" i="5" a="1"/>
  <c r="B1973" i="5" s="1"/>
  <c r="G1972" i="5" a="1"/>
  <c r="G1972" i="5"/>
  <c r="E1972" i="5" a="1"/>
  <c r="E1972" i="5" s="1"/>
  <c r="D1972" i="5" a="1"/>
  <c r="D1972" i="5"/>
  <c r="B1972" i="5" a="1"/>
  <c r="B1972" i="5" s="1"/>
  <c r="G1971" i="5" a="1"/>
  <c r="G1971" i="5"/>
  <c r="E1971" i="5" a="1"/>
  <c r="E1971" i="5" s="1"/>
  <c r="D1971" i="5" a="1"/>
  <c r="D1971" i="5"/>
  <c r="B1971" i="5" a="1"/>
  <c r="B1971" i="5" s="1"/>
  <c r="G1970" i="5" a="1"/>
  <c r="G1970" i="5"/>
  <c r="E1970" i="5" a="1"/>
  <c r="E1970" i="5" s="1"/>
  <c r="D1970" i="5" a="1"/>
  <c r="D1970" i="5"/>
  <c r="B1970" i="5" a="1"/>
  <c r="B1970" i="5" s="1"/>
  <c r="G1969" i="5" a="1"/>
  <c r="G1969" i="5"/>
  <c r="E1969" i="5" a="1"/>
  <c r="E1969" i="5" s="1"/>
  <c r="D1969" i="5" a="1"/>
  <c r="D1969" i="5"/>
  <c r="B1969" i="5" a="1"/>
  <c r="B1969" i="5" s="1"/>
  <c r="G1968" i="5" a="1"/>
  <c r="G1968" i="5"/>
  <c r="E1968" i="5" a="1"/>
  <c r="E1968" i="5" s="1"/>
  <c r="D1968" i="5" a="1"/>
  <c r="D1968" i="5"/>
  <c r="B1968" i="5" a="1"/>
  <c r="B1968" i="5" s="1"/>
  <c r="G1967" i="5" a="1"/>
  <c r="G1967" i="5"/>
  <c r="E1967" i="5" a="1"/>
  <c r="E1967" i="5" s="1"/>
  <c r="D1967" i="5" a="1"/>
  <c r="D1967" i="5"/>
  <c r="B1967" i="5" a="1"/>
  <c r="B1967" i="5" s="1"/>
  <c r="G1966" i="5" a="1"/>
  <c r="G1966" i="5"/>
  <c r="E1966" i="5" a="1"/>
  <c r="E1966" i="5" s="1"/>
  <c r="D1966" i="5" a="1"/>
  <c r="D1966" i="5"/>
  <c r="B1966" i="5" a="1"/>
  <c r="B1966" i="5" s="1"/>
  <c r="G1965" i="5" a="1"/>
  <c r="G1965" i="5"/>
  <c r="E1965" i="5" a="1"/>
  <c r="E1965" i="5" s="1"/>
  <c r="D1965" i="5" a="1"/>
  <c r="D1965" i="5"/>
  <c r="B1965" i="5" a="1"/>
  <c r="B1965" i="5" s="1"/>
  <c r="G1964" i="5" a="1"/>
  <c r="G1964" i="5"/>
  <c r="E1964" i="5" a="1"/>
  <c r="E1964" i="5" s="1"/>
  <c r="D1964" i="5" a="1"/>
  <c r="D1964" i="5"/>
  <c r="B1964" i="5" a="1"/>
  <c r="B1964" i="5" s="1"/>
  <c r="G1963" i="5" a="1"/>
  <c r="G1963" i="5"/>
  <c r="E1963" i="5" a="1"/>
  <c r="E1963" i="5" s="1"/>
  <c r="D1963" i="5" a="1"/>
  <c r="D1963" i="5"/>
  <c r="B1963" i="5" a="1"/>
  <c r="B1963" i="5" s="1"/>
  <c r="G1962" i="5" a="1"/>
  <c r="G1962" i="5"/>
  <c r="E1962" i="5" a="1"/>
  <c r="E1962" i="5" s="1"/>
  <c r="D1962" i="5" a="1"/>
  <c r="D1962" i="5"/>
  <c r="B1962" i="5" a="1"/>
  <c r="B1962" i="5" s="1"/>
  <c r="G1961" i="5" a="1"/>
  <c r="G1961" i="5"/>
  <c r="E1961" i="5" a="1"/>
  <c r="E1961" i="5" s="1"/>
  <c r="D1961" i="5" a="1"/>
  <c r="D1961" i="5"/>
  <c r="B1961" i="5" a="1"/>
  <c r="B1961" i="5" s="1"/>
  <c r="G1960" i="5" a="1"/>
  <c r="G1960" i="5"/>
  <c r="I1967" i="5" s="1"/>
  <c r="E1960" i="5" a="1"/>
  <c r="E1960" i="5" s="1"/>
  <c r="D1960" i="5" a="1"/>
  <c r="D1960" i="5"/>
  <c r="B1960" i="5" a="1"/>
  <c r="B1960" i="5" s="1"/>
  <c r="G1959" i="5" a="1"/>
  <c r="G1959" i="5" s="1"/>
  <c r="E1959" i="5" a="1"/>
  <c r="E1959" i="5"/>
  <c r="D1959" i="5" a="1"/>
  <c r="D1959" i="5" s="1"/>
  <c r="B1959" i="5" a="1"/>
  <c r="B1959" i="5"/>
  <c r="G1958" i="5" a="1"/>
  <c r="G1958" i="5" s="1"/>
  <c r="E1958" i="5" a="1"/>
  <c r="E1958" i="5"/>
  <c r="D1958" i="5" a="1"/>
  <c r="D1958" i="5" s="1"/>
  <c r="B1958" i="5" a="1"/>
  <c r="B1958" i="5"/>
  <c r="G1957" i="5" a="1"/>
  <c r="G1957" i="5" s="1"/>
  <c r="E1957" i="5" a="1"/>
  <c r="E1957" i="5"/>
  <c r="D1957" i="5" a="1"/>
  <c r="D1957" i="5" s="1"/>
  <c r="B1957" i="5" a="1"/>
  <c r="B1957" i="5"/>
  <c r="G1956" i="5" a="1"/>
  <c r="G1956" i="5" s="1"/>
  <c r="E1956" i="5" a="1"/>
  <c r="E1956" i="5"/>
  <c r="D1956" i="5" a="1"/>
  <c r="D1956" i="5" s="1"/>
  <c r="B1956" i="5" a="1"/>
  <c r="B1956" i="5"/>
  <c r="G1955" i="5" a="1"/>
  <c r="G1955" i="5" s="1"/>
  <c r="E1955" i="5" a="1"/>
  <c r="E1955" i="5"/>
  <c r="D1955" i="5" a="1"/>
  <c r="D1955" i="5" s="1"/>
  <c r="B1955" i="5" a="1"/>
  <c r="B1955" i="5"/>
  <c r="G1954" i="5" a="1"/>
  <c r="G1954" i="5" s="1"/>
  <c r="E1954" i="5" a="1"/>
  <c r="E1954" i="5"/>
  <c r="D1954" i="5" a="1"/>
  <c r="D1954" i="5" s="1"/>
  <c r="B1954" i="5" a="1"/>
  <c r="B1954" i="5"/>
  <c r="G1953" i="5" a="1"/>
  <c r="G1953" i="5" s="1"/>
  <c r="E1953" i="5" a="1"/>
  <c r="E1953" i="5"/>
  <c r="D1953" i="5" a="1"/>
  <c r="D1953" i="5" s="1"/>
  <c r="B1953" i="5" a="1"/>
  <c r="B1953" i="5"/>
  <c r="G1952" i="5" a="1"/>
  <c r="G1952" i="5" s="1"/>
  <c r="E1952" i="5" a="1"/>
  <c r="E1952" i="5"/>
  <c r="D1952" i="5" a="1"/>
  <c r="D1952" i="5" s="1"/>
  <c r="B1952" i="5" a="1"/>
  <c r="B1952" i="5"/>
  <c r="G1951" i="5" a="1"/>
  <c r="G1951" i="5" s="1"/>
  <c r="E1951" i="5" a="1"/>
  <c r="E1951" i="5"/>
  <c r="D1951" i="5" a="1"/>
  <c r="D1951" i="5" s="1"/>
  <c r="B1951" i="5" a="1"/>
  <c r="B1951" i="5"/>
  <c r="G1950" i="5" a="1"/>
  <c r="G1950" i="5" s="1"/>
  <c r="E1950" i="5" a="1"/>
  <c r="E1950" i="5"/>
  <c r="D1950" i="5" a="1"/>
  <c r="D1950" i="5" s="1"/>
  <c r="B1950" i="5" a="1"/>
  <c r="B1950" i="5"/>
  <c r="G1949" i="5" a="1"/>
  <c r="G1949" i="5" s="1"/>
  <c r="E1949" i="5" a="1"/>
  <c r="E1949" i="5"/>
  <c r="D1949" i="5" a="1"/>
  <c r="D1949" i="5" s="1"/>
  <c r="B1949" i="5" a="1"/>
  <c r="B1949" i="5"/>
  <c r="G1948" i="5" a="1"/>
  <c r="G1948" i="5" s="1"/>
  <c r="E1948" i="5" a="1"/>
  <c r="E1948" i="5"/>
  <c r="D1948" i="5" a="1"/>
  <c r="D1948" i="5" s="1"/>
  <c r="B1948" i="5" a="1"/>
  <c r="B1948" i="5"/>
  <c r="G1947" i="5" a="1"/>
  <c r="G1947" i="5" s="1"/>
  <c r="E1947" i="5" a="1"/>
  <c r="E1947" i="5"/>
  <c r="D1947" i="5" a="1"/>
  <c r="D1947" i="5" s="1"/>
  <c r="B1947" i="5" a="1"/>
  <c r="B1947" i="5"/>
  <c r="G1946" i="5" a="1"/>
  <c r="G1946" i="5" s="1"/>
  <c r="E1946" i="5" a="1"/>
  <c r="E1946" i="5"/>
  <c r="D1946" i="5" a="1"/>
  <c r="D1946" i="5" s="1"/>
  <c r="B1946" i="5" a="1"/>
  <c r="B1946" i="5"/>
  <c r="G1945" i="5" a="1"/>
  <c r="G1945" i="5" s="1"/>
  <c r="E1945" i="5" a="1"/>
  <c r="E1945" i="5"/>
  <c r="D1945" i="5" a="1"/>
  <c r="D1945" i="5" s="1"/>
  <c r="B1945" i="5" a="1"/>
  <c r="B1945" i="5"/>
  <c r="G1944" i="5" a="1"/>
  <c r="G1944" i="5" s="1"/>
  <c r="E1944" i="5" a="1"/>
  <c r="E1944" i="5"/>
  <c r="D1944" i="5" a="1"/>
  <c r="D1944" i="5" s="1"/>
  <c r="B1944" i="5" a="1"/>
  <c r="B1944" i="5"/>
  <c r="G1943" i="5" a="1"/>
  <c r="G1943" i="5" s="1"/>
  <c r="E1943" i="5" a="1"/>
  <c r="E1943" i="5"/>
  <c r="D1943" i="5" a="1"/>
  <c r="D1943" i="5" s="1"/>
  <c r="B1943" i="5" a="1"/>
  <c r="B1943" i="5"/>
  <c r="G1942" i="5" a="1"/>
  <c r="G1942" i="5" s="1"/>
  <c r="E1942" i="5" a="1"/>
  <c r="E1942" i="5"/>
  <c r="D1942" i="5" a="1"/>
  <c r="D1942" i="5" s="1"/>
  <c r="B1942" i="5" a="1"/>
  <c r="B1942" i="5"/>
  <c r="G1941" i="5" a="1"/>
  <c r="G1941" i="5" s="1"/>
  <c r="E1941" i="5" a="1"/>
  <c r="E1941" i="5"/>
  <c r="D1941" i="5" a="1"/>
  <c r="D1941" i="5" s="1"/>
  <c r="B1941" i="5" a="1"/>
  <c r="B1941" i="5"/>
  <c r="G1940" i="5" a="1"/>
  <c r="G1940" i="5" s="1"/>
  <c r="E1940" i="5" a="1"/>
  <c r="E1940" i="5"/>
  <c r="D1940" i="5" a="1"/>
  <c r="D1940" i="5" s="1"/>
  <c r="B1940" i="5" a="1"/>
  <c r="B1940" i="5"/>
  <c r="G1939" i="5" a="1"/>
  <c r="G1939" i="5" s="1"/>
  <c r="I1955" i="5" s="1"/>
  <c r="E1939" i="5" a="1"/>
  <c r="E1939" i="5"/>
  <c r="D1939" i="5" a="1"/>
  <c r="D1939" i="5" s="1"/>
  <c r="B1939" i="5" a="1"/>
  <c r="B1939" i="5"/>
  <c r="I1938" i="5"/>
  <c r="G1938" i="5" a="1"/>
  <c r="G1938" i="5"/>
  <c r="E1938" i="5" a="1"/>
  <c r="E1938" i="5" s="1"/>
  <c r="D1938" i="5" a="1"/>
  <c r="D1938" i="5"/>
  <c r="B1938" i="5" a="1"/>
  <c r="B1938" i="5" s="1"/>
  <c r="G1937" i="5" a="1"/>
  <c r="G1937" i="5"/>
  <c r="E1937" i="5" a="1"/>
  <c r="E1937" i="5" s="1"/>
  <c r="D1937" i="5" a="1"/>
  <c r="D1937" i="5"/>
  <c r="B1937" i="5" a="1"/>
  <c r="B1937" i="5" s="1"/>
  <c r="G1936" i="5" a="1"/>
  <c r="G1936" i="5"/>
  <c r="E1936" i="5" a="1"/>
  <c r="E1936" i="5" s="1"/>
  <c r="D1936" i="5" a="1"/>
  <c r="D1936" i="5"/>
  <c r="B1936" i="5" a="1"/>
  <c r="B1936" i="5" s="1"/>
  <c r="G1935" i="5" a="1"/>
  <c r="G1935" i="5"/>
  <c r="E1935" i="5" a="1"/>
  <c r="E1935" i="5" s="1"/>
  <c r="D1935" i="5" a="1"/>
  <c r="D1935" i="5"/>
  <c r="B1935" i="5" a="1"/>
  <c r="B1935" i="5" s="1"/>
  <c r="G1934" i="5" a="1"/>
  <c r="G1934" i="5"/>
  <c r="E1934" i="5" a="1"/>
  <c r="E1934" i="5" s="1"/>
  <c r="D1934" i="5" a="1"/>
  <c r="D1934" i="5"/>
  <c r="B1934" i="5" a="1"/>
  <c r="B1934" i="5" s="1"/>
  <c r="G1933" i="5" a="1"/>
  <c r="G1933" i="5"/>
  <c r="E1933" i="5" a="1"/>
  <c r="E1933" i="5" s="1"/>
  <c r="D1933" i="5" a="1"/>
  <c r="D1933" i="5"/>
  <c r="B1933" i="5" a="1"/>
  <c r="B1933" i="5" s="1"/>
  <c r="G1932" i="5" a="1"/>
  <c r="G1932" i="5"/>
  <c r="E1932" i="5" a="1"/>
  <c r="E1932" i="5" s="1"/>
  <c r="D1932" i="5" a="1"/>
  <c r="D1932" i="5"/>
  <c r="B1932" i="5" a="1"/>
  <c r="B1932" i="5" s="1"/>
  <c r="G1931" i="5" a="1"/>
  <c r="G1931" i="5"/>
  <c r="E1931" i="5" a="1"/>
  <c r="E1931" i="5" s="1"/>
  <c r="D1931" i="5" a="1"/>
  <c r="D1931" i="5"/>
  <c r="B1931" i="5" a="1"/>
  <c r="B1931" i="5" s="1"/>
  <c r="G1930" i="5" a="1"/>
  <c r="G1930" i="5"/>
  <c r="E1930" i="5" a="1"/>
  <c r="E1930" i="5" s="1"/>
  <c r="D1930" i="5" a="1"/>
  <c r="D1930" i="5"/>
  <c r="B1930" i="5" a="1"/>
  <c r="B1930" i="5" s="1"/>
  <c r="G1929" i="5" a="1"/>
  <c r="G1929" i="5"/>
  <c r="E1929" i="5" a="1"/>
  <c r="E1929" i="5" s="1"/>
  <c r="D1929" i="5" a="1"/>
  <c r="D1929" i="5"/>
  <c r="B1929" i="5" a="1"/>
  <c r="B1929" i="5" s="1"/>
  <c r="G1928" i="5" a="1"/>
  <c r="G1928" i="5"/>
  <c r="E1928" i="5" a="1"/>
  <c r="E1928" i="5" s="1"/>
  <c r="D1928" i="5" a="1"/>
  <c r="D1928" i="5"/>
  <c r="B1928" i="5" a="1"/>
  <c r="B1928" i="5" s="1"/>
  <c r="G1927" i="5" a="1"/>
  <c r="G1927" i="5"/>
  <c r="E1927" i="5" a="1"/>
  <c r="E1927" i="5" s="1"/>
  <c r="D1927" i="5" a="1"/>
  <c r="D1927" i="5"/>
  <c r="B1927" i="5" a="1"/>
  <c r="B1927" i="5" s="1"/>
  <c r="G1926" i="5" a="1"/>
  <c r="G1926" i="5"/>
  <c r="E1926" i="5" a="1"/>
  <c r="E1926" i="5" s="1"/>
  <c r="D1926" i="5" a="1"/>
  <c r="D1926" i="5"/>
  <c r="B1926" i="5" a="1"/>
  <c r="B1926" i="5" s="1"/>
  <c r="G1925" i="5" a="1"/>
  <c r="G1925" i="5"/>
  <c r="E1925" i="5" a="1"/>
  <c r="E1925" i="5" s="1"/>
  <c r="D1925" i="5" a="1"/>
  <c r="D1925" i="5"/>
  <c r="B1925" i="5" a="1"/>
  <c r="B1925" i="5" s="1"/>
  <c r="G1924" i="5" a="1"/>
  <c r="G1924" i="5"/>
  <c r="E1924" i="5" a="1"/>
  <c r="E1924" i="5" s="1"/>
  <c r="D1924" i="5" a="1"/>
  <c r="D1924" i="5"/>
  <c r="B1924" i="5" a="1"/>
  <c r="B1924" i="5" s="1"/>
  <c r="G1923" i="5" a="1"/>
  <c r="G1923" i="5"/>
  <c r="E1923" i="5" a="1"/>
  <c r="E1923" i="5" s="1"/>
  <c r="D1923" i="5" a="1"/>
  <c r="D1923" i="5"/>
  <c r="B1923" i="5" a="1"/>
  <c r="B1923" i="5" s="1"/>
  <c r="G1922" i="5" a="1"/>
  <c r="G1922" i="5"/>
  <c r="E1922" i="5" a="1"/>
  <c r="E1922" i="5" s="1"/>
  <c r="D1922" i="5" a="1"/>
  <c r="D1922" i="5"/>
  <c r="B1922" i="5" a="1"/>
  <c r="B1922" i="5" s="1"/>
  <c r="G1921" i="5" a="1"/>
  <c r="G1921" i="5"/>
  <c r="E1921" i="5" a="1"/>
  <c r="E1921" i="5" s="1"/>
  <c r="D1921" i="5" a="1"/>
  <c r="D1921" i="5"/>
  <c r="B1921" i="5" a="1"/>
  <c r="B1921" i="5" s="1"/>
  <c r="G1920" i="5" a="1"/>
  <c r="G1920" i="5"/>
  <c r="E1920" i="5" a="1"/>
  <c r="E1920" i="5" s="1"/>
  <c r="D1920" i="5" a="1"/>
  <c r="D1920" i="5"/>
  <c r="B1920" i="5" a="1"/>
  <c r="B1920" i="5" s="1"/>
  <c r="G1919" i="5" a="1"/>
  <c r="G1919" i="5"/>
  <c r="E1919" i="5" a="1"/>
  <c r="E1919" i="5" s="1"/>
  <c r="D1919" i="5" a="1"/>
  <c r="D1919" i="5"/>
  <c r="B1919" i="5" a="1"/>
  <c r="B1919" i="5" s="1"/>
  <c r="G1918" i="5" a="1"/>
  <c r="G1918" i="5"/>
  <c r="E1918" i="5" a="1"/>
  <c r="E1918" i="5" s="1"/>
  <c r="D1918" i="5" a="1"/>
  <c r="D1918" i="5"/>
  <c r="B1918" i="5" a="1"/>
  <c r="B1918" i="5" s="1"/>
  <c r="G1917" i="5" a="1"/>
  <c r="G1917" i="5"/>
  <c r="E1917" i="5" a="1"/>
  <c r="E1917" i="5" s="1"/>
  <c r="D1917" i="5" a="1"/>
  <c r="D1917" i="5"/>
  <c r="B1917" i="5" a="1"/>
  <c r="B1917" i="5" s="1"/>
  <c r="G1916" i="5" a="1"/>
  <c r="G1916" i="5"/>
  <c r="I1929" i="5" s="1"/>
  <c r="E1916" i="5" a="1"/>
  <c r="E1916" i="5" s="1"/>
  <c r="D1916" i="5" a="1"/>
  <c r="D1916" i="5"/>
  <c r="B1916" i="5" a="1"/>
  <c r="B1916" i="5" s="1"/>
  <c r="G1915" i="5" a="1"/>
  <c r="G1915" i="5" s="1"/>
  <c r="E1915" i="5" a="1"/>
  <c r="E1915" i="5"/>
  <c r="D1915" i="5" a="1"/>
  <c r="D1915" i="5" s="1"/>
  <c r="B1915" i="5" a="1"/>
  <c r="B1915" i="5"/>
  <c r="G1914" i="5" a="1"/>
  <c r="G1914" i="5" s="1"/>
  <c r="E1914" i="5" a="1"/>
  <c r="E1914" i="5"/>
  <c r="D1914" i="5" a="1"/>
  <c r="D1914" i="5" s="1"/>
  <c r="B1914" i="5" a="1"/>
  <c r="B1914" i="5"/>
  <c r="G1913" i="5" a="1"/>
  <c r="G1913" i="5" s="1"/>
  <c r="E1913" i="5" a="1"/>
  <c r="E1913" i="5"/>
  <c r="D1913" i="5" a="1"/>
  <c r="D1913" i="5" s="1"/>
  <c r="B1913" i="5" a="1"/>
  <c r="B1913" i="5"/>
  <c r="G1912" i="5" a="1"/>
  <c r="G1912" i="5" s="1"/>
  <c r="E1912" i="5" a="1"/>
  <c r="E1912" i="5"/>
  <c r="D1912" i="5" a="1"/>
  <c r="D1912" i="5" s="1"/>
  <c r="B1912" i="5" a="1"/>
  <c r="B1912" i="5"/>
  <c r="G1911" i="5" a="1"/>
  <c r="G1911" i="5" s="1"/>
  <c r="E1911" i="5" a="1"/>
  <c r="E1911" i="5"/>
  <c r="D1911" i="5" a="1"/>
  <c r="D1911" i="5" s="1"/>
  <c r="B1911" i="5" a="1"/>
  <c r="B1911" i="5"/>
  <c r="G1910" i="5" a="1"/>
  <c r="G1910" i="5" s="1"/>
  <c r="E1910" i="5" a="1"/>
  <c r="E1910" i="5"/>
  <c r="D1910" i="5" a="1"/>
  <c r="D1910" i="5" s="1"/>
  <c r="B1910" i="5" a="1"/>
  <c r="B1910" i="5"/>
  <c r="G1909" i="5" a="1"/>
  <c r="G1909" i="5" s="1"/>
  <c r="E1909" i="5" a="1"/>
  <c r="E1909" i="5"/>
  <c r="D1909" i="5" a="1"/>
  <c r="D1909" i="5" s="1"/>
  <c r="B1909" i="5" a="1"/>
  <c r="B1909" i="5"/>
  <c r="G1908" i="5" a="1"/>
  <c r="G1908" i="5" s="1"/>
  <c r="E1908" i="5" a="1"/>
  <c r="E1908" i="5"/>
  <c r="D1908" i="5" a="1"/>
  <c r="D1908" i="5" s="1"/>
  <c r="B1908" i="5" a="1"/>
  <c r="B1908" i="5"/>
  <c r="G1907" i="5" a="1"/>
  <c r="G1907" i="5" s="1"/>
  <c r="E1907" i="5" a="1"/>
  <c r="E1907" i="5"/>
  <c r="D1907" i="5" a="1"/>
  <c r="D1907" i="5" s="1"/>
  <c r="B1907" i="5" a="1"/>
  <c r="B1907" i="5"/>
  <c r="G1906" i="5" a="1"/>
  <c r="G1906" i="5" s="1"/>
  <c r="E1906" i="5" a="1"/>
  <c r="E1906" i="5"/>
  <c r="D1906" i="5" a="1"/>
  <c r="D1906" i="5" s="1"/>
  <c r="B1906" i="5" a="1"/>
  <c r="B1906" i="5"/>
  <c r="G1905" i="5" a="1"/>
  <c r="G1905" i="5" s="1"/>
  <c r="E1905" i="5" a="1"/>
  <c r="E1905" i="5"/>
  <c r="D1905" i="5" a="1"/>
  <c r="D1905" i="5" s="1"/>
  <c r="B1905" i="5" a="1"/>
  <c r="B1905" i="5"/>
  <c r="G1904" i="5" a="1"/>
  <c r="G1904" i="5" s="1"/>
  <c r="E1904" i="5" a="1"/>
  <c r="E1904" i="5"/>
  <c r="D1904" i="5" a="1"/>
  <c r="D1904" i="5" s="1"/>
  <c r="B1904" i="5" a="1"/>
  <c r="B1904" i="5"/>
  <c r="G1903" i="5" a="1"/>
  <c r="G1903" i="5" s="1"/>
  <c r="E1903" i="5" a="1"/>
  <c r="E1903" i="5"/>
  <c r="D1903" i="5" a="1"/>
  <c r="D1903" i="5" s="1"/>
  <c r="B1903" i="5" a="1"/>
  <c r="B1903" i="5"/>
  <c r="G1902" i="5" a="1"/>
  <c r="G1902" i="5" s="1"/>
  <c r="E1902" i="5" a="1"/>
  <c r="E1902" i="5"/>
  <c r="D1902" i="5" a="1"/>
  <c r="D1902" i="5" s="1"/>
  <c r="B1902" i="5" a="1"/>
  <c r="B1902" i="5"/>
  <c r="G1901" i="5" a="1"/>
  <c r="G1901" i="5" s="1"/>
  <c r="E1901" i="5" a="1"/>
  <c r="E1901" i="5"/>
  <c r="D1901" i="5" a="1"/>
  <c r="D1901" i="5" s="1"/>
  <c r="B1901" i="5" a="1"/>
  <c r="B1901" i="5"/>
  <c r="G1900" i="5" a="1"/>
  <c r="G1900" i="5" s="1"/>
  <c r="E1900" i="5" a="1"/>
  <c r="E1900" i="5"/>
  <c r="D1900" i="5" a="1"/>
  <c r="D1900" i="5" s="1"/>
  <c r="B1900" i="5" a="1"/>
  <c r="B1900" i="5"/>
  <c r="G1899" i="5" a="1"/>
  <c r="G1899" i="5" s="1"/>
  <c r="E1899" i="5" a="1"/>
  <c r="E1899" i="5"/>
  <c r="D1899" i="5" a="1"/>
  <c r="D1899" i="5" s="1"/>
  <c r="B1899" i="5" a="1"/>
  <c r="B1899" i="5"/>
  <c r="G1898" i="5" a="1"/>
  <c r="G1898" i="5" s="1"/>
  <c r="E1898" i="5" a="1"/>
  <c r="E1898" i="5"/>
  <c r="D1898" i="5" a="1"/>
  <c r="D1898" i="5" s="1"/>
  <c r="B1898" i="5" a="1"/>
  <c r="B1898" i="5"/>
  <c r="G1897" i="5" a="1"/>
  <c r="G1897" i="5" s="1"/>
  <c r="E1897" i="5" a="1"/>
  <c r="E1897" i="5"/>
  <c r="D1897" i="5" a="1"/>
  <c r="D1897" i="5" s="1"/>
  <c r="B1897" i="5" a="1"/>
  <c r="B1897" i="5"/>
  <c r="G1896" i="5" a="1"/>
  <c r="G1896" i="5" s="1"/>
  <c r="E1896" i="5" a="1"/>
  <c r="E1896" i="5"/>
  <c r="D1896" i="5" a="1"/>
  <c r="D1896" i="5" s="1"/>
  <c r="B1896" i="5" a="1"/>
  <c r="B1896" i="5"/>
  <c r="G1895" i="5" a="1"/>
  <c r="G1895" i="5" s="1"/>
  <c r="E1895" i="5" a="1"/>
  <c r="E1895" i="5"/>
  <c r="D1895" i="5" a="1"/>
  <c r="D1895" i="5" s="1"/>
  <c r="B1895" i="5" a="1"/>
  <c r="B1895" i="5"/>
  <c r="G1894" i="5" a="1"/>
  <c r="G1894" i="5" s="1"/>
  <c r="E1894" i="5" a="1"/>
  <c r="E1894" i="5"/>
  <c r="D1894" i="5" a="1"/>
  <c r="D1894" i="5" s="1"/>
  <c r="B1894" i="5" a="1"/>
  <c r="B1894" i="5"/>
  <c r="G1893" i="5" a="1"/>
  <c r="G1893" i="5" s="1"/>
  <c r="E1893" i="5" a="1"/>
  <c r="E1893" i="5"/>
  <c r="D1893" i="5" a="1"/>
  <c r="D1893" i="5" s="1"/>
  <c r="B1893" i="5" a="1"/>
  <c r="B1893" i="5"/>
  <c r="I1892" i="5"/>
  <c r="G1892" i="5" a="1"/>
  <c r="G1892" i="5"/>
  <c r="E1892" i="5" a="1"/>
  <c r="E1892" i="5" s="1"/>
  <c r="D1892" i="5" a="1"/>
  <c r="D1892" i="5"/>
  <c r="B1892" i="5" a="1"/>
  <c r="B1892" i="5" s="1"/>
  <c r="G1891" i="5" a="1"/>
  <c r="G1891" i="5"/>
  <c r="E1891" i="5" a="1"/>
  <c r="E1891" i="5" s="1"/>
  <c r="D1891" i="5" a="1"/>
  <c r="D1891" i="5"/>
  <c r="B1891" i="5" a="1"/>
  <c r="B1891" i="5" s="1"/>
  <c r="G1890" i="5" a="1"/>
  <c r="G1890" i="5"/>
  <c r="E1890" i="5" a="1"/>
  <c r="E1890" i="5" s="1"/>
  <c r="D1890" i="5" a="1"/>
  <c r="D1890" i="5"/>
  <c r="B1890" i="5" a="1"/>
  <c r="B1890" i="5" s="1"/>
  <c r="G1889" i="5" a="1"/>
  <c r="G1889" i="5"/>
  <c r="E1889" i="5" a="1"/>
  <c r="E1889" i="5" s="1"/>
  <c r="D1889" i="5" a="1"/>
  <c r="D1889" i="5"/>
  <c r="B1889" i="5" a="1"/>
  <c r="B1889" i="5" s="1"/>
  <c r="G1888" i="5" a="1"/>
  <c r="G1888" i="5"/>
  <c r="E1888" i="5" a="1"/>
  <c r="E1888" i="5" s="1"/>
  <c r="D1888" i="5" a="1"/>
  <c r="D1888" i="5"/>
  <c r="B1888" i="5" a="1"/>
  <c r="B1888" i="5" s="1"/>
  <c r="G1887" i="5" a="1"/>
  <c r="G1887" i="5"/>
  <c r="E1887" i="5" a="1"/>
  <c r="E1887" i="5" s="1"/>
  <c r="D1887" i="5" a="1"/>
  <c r="D1887" i="5"/>
  <c r="B1887" i="5" a="1"/>
  <c r="B1887" i="5" s="1"/>
  <c r="G1886" i="5" a="1"/>
  <c r="G1886" i="5"/>
  <c r="E1886" i="5" a="1"/>
  <c r="E1886" i="5" s="1"/>
  <c r="D1886" i="5" a="1"/>
  <c r="D1886" i="5"/>
  <c r="B1886" i="5" a="1"/>
  <c r="B1886" i="5" s="1"/>
  <c r="G1885" i="5" a="1"/>
  <c r="G1885" i="5"/>
  <c r="E1885" i="5" a="1"/>
  <c r="E1885" i="5" s="1"/>
  <c r="D1885" i="5" a="1"/>
  <c r="D1885" i="5"/>
  <c r="B1885" i="5" a="1"/>
  <c r="B1885" i="5" s="1"/>
  <c r="G1884" i="5" a="1"/>
  <c r="G1884" i="5"/>
  <c r="E1884" i="5" a="1"/>
  <c r="E1884" i="5" s="1"/>
  <c r="D1884" i="5" a="1"/>
  <c r="D1884" i="5"/>
  <c r="B1884" i="5" a="1"/>
  <c r="B1884" i="5" s="1"/>
  <c r="G1883" i="5" a="1"/>
  <c r="G1883" i="5"/>
  <c r="E1883" i="5" a="1"/>
  <c r="E1883" i="5" s="1"/>
  <c r="D1883" i="5" a="1"/>
  <c r="D1883" i="5"/>
  <c r="B1883" i="5" a="1"/>
  <c r="B1883" i="5" s="1"/>
  <c r="G1882" i="5" a="1"/>
  <c r="G1882" i="5"/>
  <c r="E1882" i="5" a="1"/>
  <c r="E1882" i="5" s="1"/>
  <c r="D1882" i="5" a="1"/>
  <c r="D1882" i="5"/>
  <c r="B1882" i="5" a="1"/>
  <c r="B1882" i="5" s="1"/>
  <c r="G1881" i="5" a="1"/>
  <c r="G1881" i="5"/>
  <c r="E1881" i="5" a="1"/>
  <c r="E1881" i="5" s="1"/>
  <c r="D1881" i="5" a="1"/>
  <c r="D1881" i="5"/>
  <c r="B1881" i="5" a="1"/>
  <c r="B1881" i="5" s="1"/>
  <c r="G1880" i="5" a="1"/>
  <c r="G1880" i="5"/>
  <c r="E1880" i="5" a="1"/>
  <c r="E1880" i="5" s="1"/>
  <c r="D1880" i="5" a="1"/>
  <c r="D1880" i="5"/>
  <c r="B1880" i="5" a="1"/>
  <c r="B1880" i="5" s="1"/>
  <c r="G1879" i="5" a="1"/>
  <c r="G1879" i="5"/>
  <c r="E1879" i="5" a="1"/>
  <c r="E1879" i="5" s="1"/>
  <c r="D1879" i="5" a="1"/>
  <c r="D1879" i="5"/>
  <c r="B1879" i="5" a="1"/>
  <c r="B1879" i="5" s="1"/>
  <c r="G1878" i="5" a="1"/>
  <c r="G1878" i="5"/>
  <c r="E1878" i="5" a="1"/>
  <c r="E1878" i="5" s="1"/>
  <c r="D1878" i="5" a="1"/>
  <c r="D1878" i="5"/>
  <c r="B1878" i="5" a="1"/>
  <c r="B1878" i="5" s="1"/>
  <c r="G1877" i="5" a="1"/>
  <c r="G1877" i="5"/>
  <c r="I1883" i="5" s="1"/>
  <c r="E1877" i="5" a="1"/>
  <c r="E1877" i="5" s="1"/>
  <c r="D1877" i="5" a="1"/>
  <c r="D1877" i="5"/>
  <c r="B1877" i="5" a="1"/>
  <c r="B1877" i="5" s="1"/>
  <c r="G1876" i="5" a="1"/>
  <c r="G1876" i="5" s="1"/>
  <c r="E1876" i="5" a="1"/>
  <c r="E1876" i="5"/>
  <c r="D1876" i="5" a="1"/>
  <c r="D1876" i="5" s="1"/>
  <c r="B1876" i="5" a="1"/>
  <c r="B1876" i="5"/>
  <c r="G1875" i="5" a="1"/>
  <c r="G1875" i="5" s="1"/>
  <c r="E1875" i="5" a="1"/>
  <c r="E1875" i="5"/>
  <c r="D1875" i="5" a="1"/>
  <c r="D1875" i="5" s="1"/>
  <c r="B1875" i="5" a="1"/>
  <c r="B1875" i="5"/>
  <c r="G1874" i="5" a="1"/>
  <c r="G1874" i="5" s="1"/>
  <c r="E1874" i="5" a="1"/>
  <c r="E1874" i="5"/>
  <c r="D1874" i="5" a="1"/>
  <c r="D1874" i="5" s="1"/>
  <c r="B1874" i="5" a="1"/>
  <c r="B1874" i="5"/>
  <c r="G1873" i="5" a="1"/>
  <c r="G1873" i="5" s="1"/>
  <c r="E1873" i="5" a="1"/>
  <c r="E1873" i="5"/>
  <c r="D1873" i="5" a="1"/>
  <c r="D1873" i="5" s="1"/>
  <c r="B1873" i="5" a="1"/>
  <c r="B1873" i="5"/>
  <c r="G1872" i="5" a="1"/>
  <c r="G1872" i="5" s="1"/>
  <c r="E1872" i="5" a="1"/>
  <c r="E1872" i="5"/>
  <c r="D1872" i="5" a="1"/>
  <c r="D1872" i="5" s="1"/>
  <c r="B1872" i="5" a="1"/>
  <c r="B1872" i="5"/>
  <c r="G1871" i="5" a="1"/>
  <c r="G1871" i="5" s="1"/>
  <c r="E1871" i="5" a="1"/>
  <c r="E1871" i="5"/>
  <c r="D1871" i="5" a="1"/>
  <c r="D1871" i="5" s="1"/>
  <c r="B1871" i="5" a="1"/>
  <c r="B1871" i="5"/>
  <c r="G1870" i="5" a="1"/>
  <c r="G1870" i="5" s="1"/>
  <c r="I1876" i="5" s="1"/>
  <c r="E1870" i="5" a="1"/>
  <c r="E1870" i="5"/>
  <c r="D1870" i="5" a="1"/>
  <c r="D1870" i="5" s="1"/>
  <c r="B1870" i="5" a="1"/>
  <c r="B1870" i="5"/>
  <c r="G1869" i="5" a="1"/>
  <c r="G1869" i="5" s="1"/>
  <c r="E1869" i="5" a="1"/>
  <c r="E1869" i="5"/>
  <c r="D1869" i="5" a="1"/>
  <c r="D1869" i="5" s="1"/>
  <c r="B1869" i="5" a="1"/>
  <c r="B1869" i="5"/>
  <c r="G1868" i="5" a="1"/>
  <c r="G1868" i="5" s="1"/>
  <c r="E1868" i="5" a="1"/>
  <c r="E1868" i="5"/>
  <c r="D1868" i="5" a="1"/>
  <c r="D1868" i="5" s="1"/>
  <c r="B1868" i="5" a="1"/>
  <c r="B1868" i="5"/>
  <c r="G1867" i="5" a="1"/>
  <c r="G1867" i="5" s="1"/>
  <c r="E1867" i="5" a="1"/>
  <c r="E1867" i="5"/>
  <c r="D1867" i="5" a="1"/>
  <c r="D1867" i="5" s="1"/>
  <c r="B1867" i="5" a="1"/>
  <c r="B1867" i="5"/>
  <c r="G1866" i="5" a="1"/>
  <c r="G1866" i="5" s="1"/>
  <c r="E1866" i="5" a="1"/>
  <c r="E1866" i="5"/>
  <c r="D1866" i="5" a="1"/>
  <c r="D1866" i="5" s="1"/>
  <c r="B1866" i="5" a="1"/>
  <c r="B1866" i="5"/>
  <c r="G1865" i="5" a="1"/>
  <c r="G1865" i="5" s="1"/>
  <c r="E1865" i="5" a="1"/>
  <c r="E1865" i="5"/>
  <c r="D1865" i="5" a="1"/>
  <c r="D1865" i="5" s="1"/>
  <c r="B1865" i="5" a="1"/>
  <c r="B1865" i="5"/>
  <c r="G1864" i="5" a="1"/>
  <c r="G1864" i="5" s="1"/>
  <c r="E1864" i="5" a="1"/>
  <c r="E1864" i="5"/>
  <c r="D1864" i="5" a="1"/>
  <c r="D1864" i="5" s="1"/>
  <c r="B1864" i="5" a="1"/>
  <c r="B1864" i="5"/>
  <c r="G1863" i="5" a="1"/>
  <c r="G1863" i="5" s="1"/>
  <c r="E1863" i="5" a="1"/>
  <c r="E1863" i="5"/>
  <c r="D1863" i="5" a="1"/>
  <c r="D1863" i="5" s="1"/>
  <c r="B1863" i="5" a="1"/>
  <c r="B1863" i="5"/>
  <c r="I1862" i="5"/>
  <c r="G1862" i="5" a="1"/>
  <c r="G1862" i="5"/>
  <c r="E1862" i="5" a="1"/>
  <c r="E1862" i="5" s="1"/>
  <c r="D1862" i="5" a="1"/>
  <c r="D1862" i="5"/>
  <c r="B1862" i="5" a="1"/>
  <c r="B1862" i="5" s="1"/>
  <c r="G1861" i="5" a="1"/>
  <c r="G1861" i="5"/>
  <c r="E1861" i="5" a="1"/>
  <c r="E1861" i="5" s="1"/>
  <c r="D1861" i="5" a="1"/>
  <c r="D1861" i="5"/>
  <c r="B1861" i="5" a="1"/>
  <c r="B1861" i="5" s="1"/>
  <c r="G1860" i="5" a="1"/>
  <c r="G1860" i="5"/>
  <c r="E1860" i="5" a="1"/>
  <c r="E1860" i="5" s="1"/>
  <c r="D1860" i="5" a="1"/>
  <c r="D1860" i="5"/>
  <c r="B1860" i="5" a="1"/>
  <c r="B1860" i="5" s="1"/>
  <c r="G1859" i="5" a="1"/>
  <c r="G1859" i="5"/>
  <c r="E1859" i="5" a="1"/>
  <c r="E1859" i="5" s="1"/>
  <c r="D1859" i="5" a="1"/>
  <c r="D1859" i="5"/>
  <c r="B1859" i="5" a="1"/>
  <c r="B1859" i="5" s="1"/>
  <c r="G1858" i="5" a="1"/>
  <c r="G1858" i="5"/>
  <c r="E1858" i="5" a="1"/>
  <c r="E1858" i="5" s="1"/>
  <c r="D1858" i="5" a="1"/>
  <c r="D1858" i="5"/>
  <c r="B1858" i="5" a="1"/>
  <c r="B1858" i="5" s="1"/>
  <c r="G1857" i="5" a="1"/>
  <c r="G1857" i="5"/>
  <c r="E1857" i="5" a="1"/>
  <c r="E1857" i="5" s="1"/>
  <c r="D1857" i="5" a="1"/>
  <c r="D1857" i="5"/>
  <c r="B1857" i="5" a="1"/>
  <c r="B1857" i="5" s="1"/>
  <c r="G1856" i="5" a="1"/>
  <c r="G1856" i="5"/>
  <c r="E1856" i="5" a="1"/>
  <c r="E1856" i="5" s="1"/>
  <c r="D1856" i="5" a="1"/>
  <c r="D1856" i="5"/>
  <c r="B1856" i="5" a="1"/>
  <c r="B1856" i="5" s="1"/>
  <c r="G1855" i="5" a="1"/>
  <c r="G1855" i="5"/>
  <c r="E1855" i="5" a="1"/>
  <c r="E1855" i="5" s="1"/>
  <c r="D1855" i="5" a="1"/>
  <c r="D1855" i="5"/>
  <c r="B1855" i="5" a="1"/>
  <c r="B1855" i="5" s="1"/>
  <c r="G1854" i="5" a="1"/>
  <c r="G1854" i="5"/>
  <c r="E1854" i="5" a="1"/>
  <c r="E1854" i="5" s="1"/>
  <c r="D1854" i="5" a="1"/>
  <c r="D1854" i="5"/>
  <c r="B1854" i="5" a="1"/>
  <c r="B1854" i="5" s="1"/>
  <c r="G1853" i="5" a="1"/>
  <c r="G1853" i="5"/>
  <c r="E1853" i="5" a="1"/>
  <c r="E1853" i="5" s="1"/>
  <c r="D1853" i="5" a="1"/>
  <c r="D1853" i="5"/>
  <c r="B1853" i="5" a="1"/>
  <c r="B1853" i="5" s="1"/>
  <c r="G1852" i="5" a="1"/>
  <c r="G1852" i="5"/>
  <c r="E1852" i="5" a="1"/>
  <c r="E1852" i="5" s="1"/>
  <c r="D1852" i="5" a="1"/>
  <c r="D1852" i="5"/>
  <c r="B1852" i="5" a="1"/>
  <c r="B1852" i="5" s="1"/>
  <c r="G1851" i="5" a="1"/>
  <c r="G1851" i="5"/>
  <c r="E1851" i="5" a="1"/>
  <c r="E1851" i="5" s="1"/>
  <c r="D1851" i="5" a="1"/>
  <c r="D1851" i="5"/>
  <c r="B1851" i="5" a="1"/>
  <c r="B1851" i="5" s="1"/>
  <c r="G1850" i="5" a="1"/>
  <c r="G1850" i="5"/>
  <c r="I1856" i="5" s="1"/>
  <c r="E1850" i="5" a="1"/>
  <c r="E1850" i="5" s="1"/>
  <c r="D1850" i="5" a="1"/>
  <c r="D1850" i="5"/>
  <c r="B1850" i="5" a="1"/>
  <c r="B1850" i="5" s="1"/>
  <c r="G1849" i="5" a="1"/>
  <c r="G1849" i="5" s="1"/>
  <c r="E1849" i="5" a="1"/>
  <c r="E1849" i="5"/>
  <c r="D1849" i="5" a="1"/>
  <c r="D1849" i="5" s="1"/>
  <c r="B1849" i="5" a="1"/>
  <c r="B1849" i="5"/>
  <c r="G1848" i="5" a="1"/>
  <c r="G1848" i="5" s="1"/>
  <c r="E1848" i="5" a="1"/>
  <c r="E1848" i="5"/>
  <c r="D1848" i="5" a="1"/>
  <c r="D1848" i="5" s="1"/>
  <c r="B1848" i="5" a="1"/>
  <c r="B1848" i="5"/>
  <c r="G1847" i="5" a="1"/>
  <c r="G1847" i="5" s="1"/>
  <c r="E1847" i="5" a="1"/>
  <c r="E1847" i="5"/>
  <c r="D1847" i="5" a="1"/>
  <c r="D1847" i="5" s="1"/>
  <c r="B1847" i="5" a="1"/>
  <c r="B1847" i="5"/>
  <c r="G1846" i="5" a="1"/>
  <c r="G1846" i="5" s="1"/>
  <c r="E1846" i="5" a="1"/>
  <c r="E1846" i="5"/>
  <c r="D1846" i="5" a="1"/>
  <c r="D1846" i="5" s="1"/>
  <c r="B1846" i="5" a="1"/>
  <c r="B1846" i="5"/>
  <c r="G1845" i="5" a="1"/>
  <c r="G1845" i="5" s="1"/>
  <c r="E1845" i="5" a="1"/>
  <c r="E1845" i="5"/>
  <c r="D1845" i="5" a="1"/>
  <c r="D1845" i="5" s="1"/>
  <c r="B1845" i="5" a="1"/>
  <c r="B1845" i="5"/>
  <c r="G1844" i="5" a="1"/>
  <c r="G1844" i="5" s="1"/>
  <c r="E1844" i="5" a="1"/>
  <c r="E1844" i="5"/>
  <c r="D1844" i="5" a="1"/>
  <c r="D1844" i="5" s="1"/>
  <c r="B1844" i="5" a="1"/>
  <c r="B1844" i="5"/>
  <c r="G1843" i="5" a="1"/>
  <c r="G1843" i="5" s="1"/>
  <c r="E1843" i="5" a="1"/>
  <c r="E1843" i="5"/>
  <c r="D1843" i="5" a="1"/>
  <c r="D1843" i="5" s="1"/>
  <c r="B1843" i="5" a="1"/>
  <c r="B1843" i="5"/>
  <c r="G1842" i="5" a="1"/>
  <c r="G1842" i="5" s="1"/>
  <c r="E1842" i="5" a="1"/>
  <c r="E1842" i="5"/>
  <c r="D1842" i="5" a="1"/>
  <c r="D1842" i="5" s="1"/>
  <c r="B1842" i="5" a="1"/>
  <c r="B1842" i="5"/>
  <c r="G1841" i="5" a="1"/>
  <c r="G1841" i="5" s="1"/>
  <c r="E1841" i="5" a="1"/>
  <c r="E1841" i="5"/>
  <c r="D1841" i="5" a="1"/>
  <c r="D1841" i="5" s="1"/>
  <c r="B1841" i="5" a="1"/>
  <c r="B1841" i="5"/>
  <c r="G1840" i="5" a="1"/>
  <c r="G1840" i="5" s="1"/>
  <c r="E1840" i="5" a="1"/>
  <c r="E1840" i="5"/>
  <c r="D1840" i="5" a="1"/>
  <c r="D1840" i="5" s="1"/>
  <c r="B1840" i="5" a="1"/>
  <c r="B1840" i="5"/>
  <c r="G1839" i="5" a="1"/>
  <c r="G1839" i="5" s="1"/>
  <c r="E1839" i="5" a="1"/>
  <c r="E1839" i="5"/>
  <c r="D1839" i="5" a="1"/>
  <c r="D1839" i="5" s="1"/>
  <c r="B1839" i="5" a="1"/>
  <c r="B1839" i="5"/>
  <c r="G1838" i="5" a="1"/>
  <c r="G1838" i="5" s="1"/>
  <c r="E1838" i="5" a="1"/>
  <c r="E1838" i="5"/>
  <c r="D1838" i="5" a="1"/>
  <c r="D1838" i="5" s="1"/>
  <c r="B1838" i="5" a="1"/>
  <c r="B1838" i="5"/>
  <c r="G1837" i="5" a="1"/>
  <c r="G1837" i="5" s="1"/>
  <c r="I1849" i="5" s="1"/>
  <c r="E1837" i="5" a="1"/>
  <c r="E1837" i="5"/>
  <c r="D1837" i="5" a="1"/>
  <c r="D1837" i="5" s="1"/>
  <c r="B1837" i="5" a="1"/>
  <c r="B1837" i="5"/>
  <c r="G1836" i="5" a="1"/>
  <c r="G1836" i="5" s="1"/>
  <c r="E1836" i="5" a="1"/>
  <c r="E1836" i="5"/>
  <c r="D1836" i="5" a="1"/>
  <c r="D1836" i="5" s="1"/>
  <c r="B1836" i="5" a="1"/>
  <c r="B1836" i="5"/>
  <c r="G1835" i="5" a="1"/>
  <c r="G1835" i="5" s="1"/>
  <c r="E1835" i="5" a="1"/>
  <c r="E1835" i="5"/>
  <c r="D1835" i="5" a="1"/>
  <c r="D1835" i="5" s="1"/>
  <c r="B1835" i="5" a="1"/>
  <c r="B1835" i="5"/>
  <c r="G1834" i="5" a="1"/>
  <c r="G1834" i="5" s="1"/>
  <c r="E1834" i="5" a="1"/>
  <c r="E1834" i="5"/>
  <c r="D1834" i="5" a="1"/>
  <c r="D1834" i="5" s="1"/>
  <c r="B1834" i="5" a="1"/>
  <c r="B1834" i="5"/>
  <c r="G1833" i="5" a="1"/>
  <c r="G1833" i="5" s="1"/>
  <c r="E1833" i="5" a="1"/>
  <c r="E1833" i="5"/>
  <c r="D1833" i="5" a="1"/>
  <c r="D1833" i="5" s="1"/>
  <c r="B1833" i="5" a="1"/>
  <c r="B1833" i="5"/>
  <c r="G1832" i="5" a="1"/>
  <c r="G1832" i="5" s="1"/>
  <c r="E1832" i="5" a="1"/>
  <c r="E1832" i="5"/>
  <c r="D1832" i="5" a="1"/>
  <c r="D1832" i="5" s="1"/>
  <c r="B1832" i="5" a="1"/>
  <c r="B1832" i="5"/>
  <c r="G1831" i="5" a="1"/>
  <c r="G1831" i="5" s="1"/>
  <c r="E1831" i="5" a="1"/>
  <c r="E1831" i="5"/>
  <c r="D1831" i="5" a="1"/>
  <c r="D1831" i="5" s="1"/>
  <c r="B1831" i="5" a="1"/>
  <c r="B1831" i="5"/>
  <c r="G1830" i="5" a="1"/>
  <c r="G1830" i="5" s="1"/>
  <c r="E1830" i="5" a="1"/>
  <c r="E1830" i="5"/>
  <c r="D1830" i="5" a="1"/>
  <c r="D1830" i="5" s="1"/>
  <c r="B1830" i="5" a="1"/>
  <c r="B1830" i="5"/>
  <c r="G1829" i="5" a="1"/>
  <c r="G1829" i="5" s="1"/>
  <c r="E1829" i="5" a="1"/>
  <c r="E1829" i="5"/>
  <c r="D1829" i="5" a="1"/>
  <c r="D1829" i="5" s="1"/>
  <c r="B1829" i="5" a="1"/>
  <c r="B1829" i="5"/>
  <c r="G1828" i="5" a="1"/>
  <c r="G1828" i="5" s="1"/>
  <c r="E1828" i="5" a="1"/>
  <c r="E1828" i="5"/>
  <c r="D1828" i="5" a="1"/>
  <c r="D1828" i="5" s="1"/>
  <c r="B1828" i="5" a="1"/>
  <c r="B1828" i="5"/>
  <c r="G1827" i="5" a="1"/>
  <c r="G1827" i="5" s="1"/>
  <c r="E1827" i="5" a="1"/>
  <c r="E1827" i="5"/>
  <c r="D1827" i="5" a="1"/>
  <c r="D1827" i="5" s="1"/>
  <c r="B1827" i="5" a="1"/>
  <c r="B1827" i="5"/>
  <c r="G1826" i="5" a="1"/>
  <c r="G1826" i="5" s="1"/>
  <c r="E1826" i="5" a="1"/>
  <c r="E1826" i="5"/>
  <c r="D1826" i="5" a="1"/>
  <c r="D1826" i="5" s="1"/>
  <c r="B1826" i="5" a="1"/>
  <c r="B1826" i="5"/>
  <c r="I1825" i="5"/>
  <c r="G1825" i="5" a="1"/>
  <c r="G1825" i="5"/>
  <c r="E1825" i="5" a="1"/>
  <c r="E1825" i="5" s="1"/>
  <c r="D1825" i="5" a="1"/>
  <c r="D1825" i="5"/>
  <c r="B1825" i="5" a="1"/>
  <c r="B1825" i="5" s="1"/>
  <c r="G1824" i="5" a="1"/>
  <c r="G1824" i="5"/>
  <c r="E1824" i="5" a="1"/>
  <c r="E1824" i="5" s="1"/>
  <c r="D1824" i="5" a="1"/>
  <c r="D1824" i="5"/>
  <c r="B1824" i="5" a="1"/>
  <c r="B1824" i="5" s="1"/>
  <c r="G1823" i="5" a="1"/>
  <c r="G1823" i="5"/>
  <c r="E1823" i="5" a="1"/>
  <c r="E1823" i="5" s="1"/>
  <c r="D1823" i="5" a="1"/>
  <c r="D1823" i="5"/>
  <c r="B1823" i="5" a="1"/>
  <c r="B1823" i="5" s="1"/>
  <c r="G1822" i="5" a="1"/>
  <c r="G1822" i="5"/>
  <c r="E1822" i="5" a="1"/>
  <c r="E1822" i="5" s="1"/>
  <c r="D1822" i="5" a="1"/>
  <c r="D1822" i="5"/>
  <c r="B1822" i="5" a="1"/>
  <c r="B1822" i="5" s="1"/>
  <c r="G1821" i="5" a="1"/>
  <c r="G1821" i="5"/>
  <c r="E1821" i="5" a="1"/>
  <c r="E1821" i="5" s="1"/>
  <c r="D1821" i="5" a="1"/>
  <c r="D1821" i="5"/>
  <c r="B1821" i="5" a="1"/>
  <c r="B1821" i="5" s="1"/>
  <c r="G1820" i="5" a="1"/>
  <c r="G1820" i="5"/>
  <c r="E1820" i="5" a="1"/>
  <c r="E1820" i="5" s="1"/>
  <c r="D1820" i="5" a="1"/>
  <c r="D1820" i="5"/>
  <c r="B1820" i="5" a="1"/>
  <c r="B1820" i="5" s="1"/>
  <c r="G1819" i="5" a="1"/>
  <c r="G1819" i="5"/>
  <c r="E1819" i="5" a="1"/>
  <c r="E1819" i="5" s="1"/>
  <c r="D1819" i="5" a="1"/>
  <c r="D1819" i="5"/>
  <c r="B1819" i="5" a="1"/>
  <c r="B1819" i="5" s="1"/>
  <c r="G1818" i="5" a="1"/>
  <c r="G1818" i="5"/>
  <c r="E1818" i="5" a="1"/>
  <c r="E1818" i="5" s="1"/>
  <c r="D1818" i="5" a="1"/>
  <c r="D1818" i="5"/>
  <c r="B1818" i="5" a="1"/>
  <c r="B1818" i="5" s="1"/>
  <c r="G1817" i="5" a="1"/>
  <c r="G1817" i="5"/>
  <c r="E1817" i="5" a="1"/>
  <c r="E1817" i="5" s="1"/>
  <c r="D1817" i="5" a="1"/>
  <c r="D1817" i="5"/>
  <c r="B1817" i="5" a="1"/>
  <c r="B1817" i="5" s="1"/>
  <c r="G1816" i="5" a="1"/>
  <c r="G1816" i="5"/>
  <c r="E1816" i="5" a="1"/>
  <c r="E1816" i="5" s="1"/>
  <c r="D1816" i="5" a="1"/>
  <c r="D1816" i="5"/>
  <c r="B1816" i="5" a="1"/>
  <c r="B1816" i="5" s="1"/>
  <c r="G1815" i="5" a="1"/>
  <c r="G1815" i="5"/>
  <c r="E1815" i="5" a="1"/>
  <c r="E1815" i="5" s="1"/>
  <c r="D1815" i="5" a="1"/>
  <c r="D1815" i="5"/>
  <c r="B1815" i="5" a="1"/>
  <c r="B1815" i="5" s="1"/>
  <c r="G1814" i="5" a="1"/>
  <c r="G1814" i="5"/>
  <c r="E1814" i="5" a="1"/>
  <c r="E1814" i="5" s="1"/>
  <c r="D1814" i="5" a="1"/>
  <c r="D1814" i="5"/>
  <c r="B1814" i="5" a="1"/>
  <c r="B1814" i="5" s="1"/>
  <c r="G1813" i="5" a="1"/>
  <c r="G1813" i="5"/>
  <c r="E1813" i="5" a="1"/>
  <c r="E1813" i="5" s="1"/>
  <c r="D1813" i="5" a="1"/>
  <c r="D1813" i="5"/>
  <c r="B1813" i="5" a="1"/>
  <c r="B1813" i="5" s="1"/>
  <c r="G1812" i="5" a="1"/>
  <c r="G1812" i="5"/>
  <c r="E1812" i="5" a="1"/>
  <c r="E1812" i="5" s="1"/>
  <c r="D1812" i="5" a="1"/>
  <c r="D1812" i="5"/>
  <c r="B1812" i="5" a="1"/>
  <c r="B1812" i="5" s="1"/>
  <c r="G1811" i="5" a="1"/>
  <c r="G1811" i="5"/>
  <c r="E1811" i="5" a="1"/>
  <c r="E1811" i="5" s="1"/>
  <c r="D1811" i="5" a="1"/>
  <c r="D1811" i="5"/>
  <c r="B1811" i="5" a="1"/>
  <c r="B1811" i="5" s="1"/>
  <c r="G1810" i="5" a="1"/>
  <c r="G1810" i="5"/>
  <c r="E1810" i="5" a="1"/>
  <c r="E1810" i="5" s="1"/>
  <c r="D1810" i="5" a="1"/>
  <c r="D1810" i="5"/>
  <c r="B1810" i="5" a="1"/>
  <c r="B1810" i="5" s="1"/>
  <c r="G1809" i="5" a="1"/>
  <c r="G1809" i="5"/>
  <c r="E1809" i="5" a="1"/>
  <c r="E1809" i="5" s="1"/>
  <c r="D1809" i="5" a="1"/>
  <c r="D1809" i="5"/>
  <c r="B1809" i="5" a="1"/>
  <c r="B1809" i="5" s="1"/>
  <c r="G1808" i="5" a="1"/>
  <c r="G1808" i="5"/>
  <c r="E1808" i="5" a="1"/>
  <c r="E1808" i="5" s="1"/>
  <c r="D1808" i="5" a="1"/>
  <c r="D1808" i="5"/>
  <c r="B1808" i="5" a="1"/>
  <c r="B1808" i="5" s="1"/>
  <c r="G1807" i="5" a="1"/>
  <c r="G1807" i="5"/>
  <c r="E1807" i="5" a="1"/>
  <c r="E1807" i="5" s="1"/>
  <c r="D1807" i="5" a="1"/>
  <c r="D1807" i="5"/>
  <c r="B1807" i="5" a="1"/>
  <c r="B1807" i="5" s="1"/>
  <c r="G1806" i="5" a="1"/>
  <c r="G1806" i="5"/>
  <c r="E1806" i="5" a="1"/>
  <c r="E1806" i="5" s="1"/>
  <c r="D1806" i="5" a="1"/>
  <c r="D1806" i="5"/>
  <c r="B1806" i="5" a="1"/>
  <c r="B1806" i="5" s="1"/>
  <c r="G1805" i="5" a="1"/>
  <c r="G1805" i="5"/>
  <c r="E1805" i="5" a="1"/>
  <c r="E1805" i="5" s="1"/>
  <c r="D1805" i="5" a="1"/>
  <c r="D1805" i="5"/>
  <c r="B1805" i="5" a="1"/>
  <c r="B1805" i="5" s="1"/>
  <c r="G1804" i="5" a="1"/>
  <c r="G1804" i="5"/>
  <c r="E1804" i="5" a="1"/>
  <c r="E1804" i="5" s="1"/>
  <c r="D1804" i="5" a="1"/>
  <c r="D1804" i="5"/>
  <c r="B1804" i="5" a="1"/>
  <c r="B1804" i="5" s="1"/>
  <c r="G1803" i="5" a="1"/>
  <c r="G1803" i="5"/>
  <c r="E1803" i="5" a="1"/>
  <c r="E1803" i="5" s="1"/>
  <c r="D1803" i="5" a="1"/>
  <c r="D1803" i="5"/>
  <c r="B1803" i="5" a="1"/>
  <c r="B1803" i="5" s="1"/>
  <c r="G1802" i="5" a="1"/>
  <c r="G1802" i="5"/>
  <c r="E1802" i="5" a="1"/>
  <c r="E1802" i="5" s="1"/>
  <c r="D1802" i="5" a="1"/>
  <c r="D1802" i="5"/>
  <c r="B1802" i="5" a="1"/>
  <c r="B1802" i="5" s="1"/>
  <c r="G1801" i="5" a="1"/>
  <c r="G1801" i="5"/>
  <c r="I1814" i="5" s="1"/>
  <c r="E1801" i="5" a="1"/>
  <c r="E1801" i="5" s="1"/>
  <c r="D1801" i="5" a="1"/>
  <c r="D1801" i="5"/>
  <c r="B1801" i="5" a="1"/>
  <c r="B1801" i="5" s="1"/>
  <c r="G1800" i="5" a="1"/>
  <c r="G1800" i="5" s="1"/>
  <c r="E1800" i="5" a="1"/>
  <c r="E1800" i="5"/>
  <c r="D1800" i="5" a="1"/>
  <c r="D1800" i="5" s="1"/>
  <c r="B1800" i="5" a="1"/>
  <c r="B1800" i="5"/>
  <c r="G1799" i="5" a="1"/>
  <c r="G1799" i="5" s="1"/>
  <c r="E1799" i="5" a="1"/>
  <c r="E1799" i="5"/>
  <c r="D1799" i="5" a="1"/>
  <c r="D1799" i="5" s="1"/>
  <c r="B1799" i="5" a="1"/>
  <c r="B1799" i="5"/>
  <c r="G1798" i="5" a="1"/>
  <c r="G1798" i="5" s="1"/>
  <c r="E1798" i="5" a="1"/>
  <c r="E1798" i="5"/>
  <c r="D1798" i="5" a="1"/>
  <c r="D1798" i="5" s="1"/>
  <c r="B1798" i="5" a="1"/>
  <c r="B1798" i="5"/>
  <c r="G1797" i="5" a="1"/>
  <c r="G1797" i="5" s="1"/>
  <c r="E1797" i="5" a="1"/>
  <c r="E1797" i="5"/>
  <c r="D1797" i="5" a="1"/>
  <c r="D1797" i="5" s="1"/>
  <c r="B1797" i="5" a="1"/>
  <c r="B1797" i="5"/>
  <c r="G1796" i="5" a="1"/>
  <c r="G1796" i="5" s="1"/>
  <c r="E1796" i="5" a="1"/>
  <c r="E1796" i="5"/>
  <c r="D1796" i="5" a="1"/>
  <c r="D1796" i="5" s="1"/>
  <c r="B1796" i="5" a="1"/>
  <c r="B1796" i="5"/>
  <c r="G1795" i="5" a="1"/>
  <c r="G1795" i="5" s="1"/>
  <c r="E1795" i="5" a="1"/>
  <c r="E1795" i="5"/>
  <c r="D1795" i="5" a="1"/>
  <c r="D1795" i="5" s="1"/>
  <c r="B1795" i="5" a="1"/>
  <c r="B1795" i="5"/>
  <c r="G1794" i="5" a="1"/>
  <c r="G1794" i="5" s="1"/>
  <c r="E1794" i="5" a="1"/>
  <c r="E1794" i="5"/>
  <c r="D1794" i="5" a="1"/>
  <c r="D1794" i="5" s="1"/>
  <c r="B1794" i="5" a="1"/>
  <c r="B1794" i="5"/>
  <c r="G1793" i="5" a="1"/>
  <c r="G1793" i="5" s="1"/>
  <c r="E1793" i="5" a="1"/>
  <c r="E1793" i="5"/>
  <c r="D1793" i="5" a="1"/>
  <c r="D1793" i="5" s="1"/>
  <c r="B1793" i="5" a="1"/>
  <c r="B1793" i="5"/>
  <c r="G1792" i="5" a="1"/>
  <c r="G1792" i="5" s="1"/>
  <c r="E1792" i="5" a="1"/>
  <c r="E1792" i="5"/>
  <c r="D1792" i="5" a="1"/>
  <c r="D1792" i="5" s="1"/>
  <c r="B1792" i="5" a="1"/>
  <c r="B1792" i="5"/>
  <c r="G1791" i="5" a="1"/>
  <c r="G1791" i="5" s="1"/>
  <c r="E1791" i="5" a="1"/>
  <c r="E1791" i="5"/>
  <c r="D1791" i="5" a="1"/>
  <c r="D1791" i="5" s="1"/>
  <c r="B1791" i="5" a="1"/>
  <c r="B1791" i="5"/>
  <c r="G1790" i="5" a="1"/>
  <c r="G1790" i="5" s="1"/>
  <c r="E1790" i="5" a="1"/>
  <c r="E1790" i="5"/>
  <c r="D1790" i="5" a="1"/>
  <c r="D1790" i="5" s="1"/>
  <c r="B1790" i="5" a="1"/>
  <c r="B1790" i="5"/>
  <c r="G1789" i="5" a="1"/>
  <c r="G1789" i="5" s="1"/>
  <c r="E1789" i="5" a="1"/>
  <c r="E1789" i="5"/>
  <c r="D1789" i="5" a="1"/>
  <c r="D1789" i="5" s="1"/>
  <c r="B1789" i="5" a="1"/>
  <c r="B1789" i="5"/>
  <c r="G1788" i="5" a="1"/>
  <c r="G1788" i="5" s="1"/>
  <c r="E1788" i="5" a="1"/>
  <c r="E1788" i="5"/>
  <c r="D1788" i="5" a="1"/>
  <c r="D1788" i="5" s="1"/>
  <c r="B1788" i="5" a="1"/>
  <c r="B1788" i="5"/>
  <c r="G1787" i="5" a="1"/>
  <c r="G1787" i="5" s="1"/>
  <c r="E1787" i="5" a="1"/>
  <c r="E1787" i="5"/>
  <c r="D1787" i="5" a="1"/>
  <c r="D1787" i="5" s="1"/>
  <c r="B1787" i="5" a="1"/>
  <c r="B1787" i="5"/>
  <c r="G1786" i="5" a="1"/>
  <c r="G1786" i="5" s="1"/>
  <c r="E1786" i="5" a="1"/>
  <c r="E1786" i="5"/>
  <c r="D1786" i="5" a="1"/>
  <c r="D1786" i="5" s="1"/>
  <c r="B1786" i="5" a="1"/>
  <c r="B1786" i="5"/>
  <c r="G1785" i="5" a="1"/>
  <c r="G1785" i="5" s="1"/>
  <c r="E1785" i="5" a="1"/>
  <c r="E1785" i="5"/>
  <c r="D1785" i="5" a="1"/>
  <c r="D1785" i="5" s="1"/>
  <c r="B1785" i="5" a="1"/>
  <c r="B1785" i="5"/>
  <c r="G1784" i="5" a="1"/>
  <c r="G1784" i="5" s="1"/>
  <c r="E1784" i="5" a="1"/>
  <c r="E1784" i="5"/>
  <c r="D1784" i="5" a="1"/>
  <c r="D1784" i="5" s="1"/>
  <c r="B1784" i="5" a="1"/>
  <c r="B1784" i="5"/>
  <c r="G1783" i="5" a="1"/>
  <c r="G1783" i="5" s="1"/>
  <c r="E1783" i="5" a="1"/>
  <c r="E1783" i="5"/>
  <c r="D1783" i="5" a="1"/>
  <c r="D1783" i="5" s="1"/>
  <c r="B1783" i="5" a="1"/>
  <c r="B1783" i="5"/>
  <c r="G1782" i="5" a="1"/>
  <c r="G1782" i="5" s="1"/>
  <c r="E1782" i="5" a="1"/>
  <c r="E1782" i="5"/>
  <c r="D1782" i="5" a="1"/>
  <c r="D1782" i="5" s="1"/>
  <c r="B1782" i="5" a="1"/>
  <c r="B1782" i="5"/>
  <c r="G1781" i="5" a="1"/>
  <c r="G1781" i="5" s="1"/>
  <c r="E1781" i="5" a="1"/>
  <c r="E1781" i="5"/>
  <c r="D1781" i="5" a="1"/>
  <c r="D1781" i="5" s="1"/>
  <c r="B1781" i="5" a="1"/>
  <c r="B1781" i="5"/>
  <c r="G1780" i="5" a="1"/>
  <c r="G1780" i="5" s="1"/>
  <c r="E1780" i="5" a="1"/>
  <c r="E1780" i="5"/>
  <c r="D1780" i="5" a="1"/>
  <c r="D1780" i="5" s="1"/>
  <c r="B1780" i="5" a="1"/>
  <c r="B1780" i="5"/>
  <c r="G1779" i="5" a="1"/>
  <c r="G1779" i="5" s="1"/>
  <c r="E1779" i="5" a="1"/>
  <c r="E1779" i="5"/>
  <c r="D1779" i="5" a="1"/>
  <c r="D1779" i="5" s="1"/>
  <c r="B1779" i="5" a="1"/>
  <c r="B1779" i="5"/>
  <c r="G1778" i="5" a="1"/>
  <c r="G1778" i="5" s="1"/>
  <c r="E1778" i="5" a="1"/>
  <c r="E1778" i="5"/>
  <c r="D1778" i="5" a="1"/>
  <c r="D1778" i="5" s="1"/>
  <c r="B1778" i="5" a="1"/>
  <c r="B1778" i="5"/>
  <c r="G1777" i="5" a="1"/>
  <c r="G1777" i="5" s="1"/>
  <c r="E1777" i="5" a="1"/>
  <c r="E1777" i="5"/>
  <c r="D1777" i="5" a="1"/>
  <c r="D1777" i="5" s="1"/>
  <c r="B1777" i="5" a="1"/>
  <c r="B1777" i="5"/>
  <c r="G1776" i="5" a="1"/>
  <c r="G1776" i="5" s="1"/>
  <c r="E1776" i="5" a="1"/>
  <c r="E1776" i="5"/>
  <c r="D1776" i="5" a="1"/>
  <c r="D1776" i="5" s="1"/>
  <c r="B1776" i="5" a="1"/>
  <c r="B1776" i="5"/>
  <c r="G1775" i="5" a="1"/>
  <c r="G1775" i="5" s="1"/>
  <c r="E1775" i="5" a="1"/>
  <c r="E1775" i="5"/>
  <c r="D1775" i="5" a="1"/>
  <c r="D1775" i="5" s="1"/>
  <c r="B1775" i="5" a="1"/>
  <c r="B1775" i="5"/>
  <c r="G1774" i="5" a="1"/>
  <c r="G1774" i="5" s="1"/>
  <c r="E1774" i="5" a="1"/>
  <c r="E1774" i="5"/>
  <c r="D1774" i="5" a="1"/>
  <c r="D1774" i="5" s="1"/>
  <c r="B1774" i="5" a="1"/>
  <c r="B1774" i="5"/>
  <c r="G1773" i="5" a="1"/>
  <c r="G1773" i="5" s="1"/>
  <c r="E1773" i="5" a="1"/>
  <c r="E1773" i="5"/>
  <c r="D1773" i="5" a="1"/>
  <c r="D1773" i="5" s="1"/>
  <c r="B1773" i="5" a="1"/>
  <c r="B1773" i="5"/>
  <c r="G1772" i="5" a="1"/>
  <c r="G1772" i="5" s="1"/>
  <c r="E1772" i="5" a="1"/>
  <c r="E1772" i="5"/>
  <c r="D1772" i="5" a="1"/>
  <c r="D1772" i="5" s="1"/>
  <c r="B1772" i="5" a="1"/>
  <c r="B1772" i="5"/>
  <c r="G1771" i="5" a="1"/>
  <c r="G1771" i="5" s="1"/>
  <c r="E1771" i="5" a="1"/>
  <c r="E1771" i="5"/>
  <c r="D1771" i="5" a="1"/>
  <c r="D1771" i="5" s="1"/>
  <c r="B1771" i="5" a="1"/>
  <c r="B1771" i="5"/>
  <c r="G1770" i="5" a="1"/>
  <c r="G1770" i="5" s="1"/>
  <c r="E1770" i="5" a="1"/>
  <c r="E1770" i="5"/>
  <c r="D1770" i="5" a="1"/>
  <c r="D1770" i="5" s="1"/>
  <c r="B1770" i="5" a="1"/>
  <c r="B1770" i="5"/>
  <c r="G1769" i="5" a="1"/>
  <c r="G1769" i="5" s="1"/>
  <c r="E1769" i="5" a="1"/>
  <c r="E1769" i="5"/>
  <c r="D1769" i="5" a="1"/>
  <c r="D1769" i="5" s="1"/>
  <c r="B1769" i="5" a="1"/>
  <c r="B1769" i="5"/>
  <c r="G1768" i="5" a="1"/>
  <c r="G1768" i="5" s="1"/>
  <c r="E1768" i="5" a="1"/>
  <c r="E1768" i="5"/>
  <c r="D1768" i="5" a="1"/>
  <c r="D1768" i="5" s="1"/>
  <c r="B1768" i="5" a="1"/>
  <c r="B1768" i="5"/>
  <c r="G1767" i="5" a="1"/>
  <c r="G1767" i="5" s="1"/>
  <c r="I1783" i="5" s="1"/>
  <c r="E1767" i="5" a="1"/>
  <c r="E1767" i="5"/>
  <c r="D1767" i="5" a="1"/>
  <c r="D1767" i="5" s="1"/>
  <c r="B1767" i="5" a="1"/>
  <c r="B1767" i="5"/>
  <c r="I1766" i="5"/>
  <c r="G1766" i="5" a="1"/>
  <c r="G1766" i="5"/>
  <c r="E1766" i="5" a="1"/>
  <c r="E1766" i="5" s="1"/>
  <c r="D1766" i="5" a="1"/>
  <c r="D1766" i="5"/>
  <c r="B1766" i="5" a="1"/>
  <c r="B1766" i="5" s="1"/>
  <c r="G1765" i="5" a="1"/>
  <c r="G1765" i="5"/>
  <c r="E1765" i="5" a="1"/>
  <c r="E1765" i="5" s="1"/>
  <c r="D1765" i="5" a="1"/>
  <c r="D1765" i="5"/>
  <c r="B1765" i="5" a="1"/>
  <c r="B1765" i="5" s="1"/>
  <c r="G1764" i="5" a="1"/>
  <c r="G1764" i="5"/>
  <c r="E1764" i="5" a="1"/>
  <c r="E1764" i="5" s="1"/>
  <c r="D1764" i="5" a="1"/>
  <c r="D1764" i="5"/>
  <c r="B1764" i="5" a="1"/>
  <c r="B1764" i="5" s="1"/>
  <c r="G1763" i="5" a="1"/>
  <c r="G1763" i="5"/>
  <c r="E1763" i="5" a="1"/>
  <c r="E1763" i="5" s="1"/>
  <c r="D1763" i="5" a="1"/>
  <c r="D1763" i="5"/>
  <c r="B1763" i="5" a="1"/>
  <c r="B1763" i="5" s="1"/>
  <c r="G1762" i="5" a="1"/>
  <c r="G1762" i="5"/>
  <c r="E1762" i="5" a="1"/>
  <c r="E1762" i="5" s="1"/>
  <c r="D1762" i="5" a="1"/>
  <c r="D1762" i="5"/>
  <c r="B1762" i="5" a="1"/>
  <c r="B1762" i="5" s="1"/>
  <c r="G1761" i="5" a="1"/>
  <c r="G1761" i="5"/>
  <c r="E1761" i="5" a="1"/>
  <c r="E1761" i="5" s="1"/>
  <c r="D1761" i="5" a="1"/>
  <c r="D1761" i="5"/>
  <c r="B1761" i="5" a="1"/>
  <c r="B1761" i="5" s="1"/>
  <c r="G1760" i="5" a="1"/>
  <c r="G1760" i="5"/>
  <c r="E1760" i="5" a="1"/>
  <c r="E1760" i="5" s="1"/>
  <c r="D1760" i="5" a="1"/>
  <c r="D1760" i="5"/>
  <c r="B1760" i="5" a="1"/>
  <c r="B1760" i="5" s="1"/>
  <c r="G1759" i="5" a="1"/>
  <c r="G1759" i="5"/>
  <c r="E1759" i="5" a="1"/>
  <c r="E1759" i="5" s="1"/>
  <c r="D1759" i="5" a="1"/>
  <c r="D1759" i="5"/>
  <c r="B1759" i="5" a="1"/>
  <c r="B1759" i="5" s="1"/>
  <c r="G1758" i="5" a="1"/>
  <c r="G1758" i="5"/>
  <c r="E1758" i="5" a="1"/>
  <c r="E1758" i="5" s="1"/>
  <c r="D1758" i="5" a="1"/>
  <c r="D1758" i="5"/>
  <c r="B1758" i="5" a="1"/>
  <c r="B1758" i="5" s="1"/>
  <c r="G1757" i="5" a="1"/>
  <c r="G1757" i="5"/>
  <c r="E1757" i="5" a="1"/>
  <c r="E1757" i="5" s="1"/>
  <c r="D1757" i="5" a="1"/>
  <c r="D1757" i="5"/>
  <c r="B1757" i="5" a="1"/>
  <c r="B1757" i="5" s="1"/>
  <c r="G1756" i="5" a="1"/>
  <c r="G1756" i="5"/>
  <c r="E1756" i="5" a="1"/>
  <c r="E1756" i="5" s="1"/>
  <c r="D1756" i="5" a="1"/>
  <c r="D1756" i="5"/>
  <c r="B1756" i="5" a="1"/>
  <c r="B1756" i="5" s="1"/>
  <c r="G1755" i="5" a="1"/>
  <c r="G1755" i="5"/>
  <c r="E1755" i="5" a="1"/>
  <c r="E1755" i="5" s="1"/>
  <c r="D1755" i="5" a="1"/>
  <c r="D1755" i="5"/>
  <c r="B1755" i="5" a="1"/>
  <c r="B1755" i="5" s="1"/>
  <c r="G1754" i="5" a="1"/>
  <c r="G1754" i="5"/>
  <c r="E1754" i="5" a="1"/>
  <c r="E1754" i="5" s="1"/>
  <c r="D1754" i="5" a="1"/>
  <c r="D1754" i="5"/>
  <c r="B1754" i="5" a="1"/>
  <c r="B1754" i="5" s="1"/>
  <c r="G1753" i="5" a="1"/>
  <c r="G1753" i="5"/>
  <c r="E1753" i="5" a="1"/>
  <c r="E1753" i="5" s="1"/>
  <c r="D1753" i="5" a="1"/>
  <c r="D1753" i="5"/>
  <c r="B1753" i="5" a="1"/>
  <c r="B1753" i="5" s="1"/>
  <c r="G1752" i="5" a="1"/>
  <c r="G1752" i="5"/>
  <c r="E1752" i="5" a="1"/>
  <c r="E1752" i="5" s="1"/>
  <c r="D1752" i="5" a="1"/>
  <c r="D1752" i="5"/>
  <c r="B1752" i="5" a="1"/>
  <c r="B1752" i="5" s="1"/>
  <c r="G1751" i="5" a="1"/>
  <c r="G1751" i="5"/>
  <c r="E1751" i="5" a="1"/>
  <c r="E1751" i="5" s="1"/>
  <c r="D1751" i="5" a="1"/>
  <c r="D1751" i="5"/>
  <c r="B1751" i="5" a="1"/>
  <c r="B1751" i="5" s="1"/>
  <c r="G1750" i="5" a="1"/>
  <c r="G1750" i="5"/>
  <c r="E1750" i="5" a="1"/>
  <c r="E1750" i="5" s="1"/>
  <c r="D1750" i="5" a="1"/>
  <c r="D1750" i="5"/>
  <c r="B1750" i="5" a="1"/>
  <c r="B1750" i="5" s="1"/>
  <c r="G1749" i="5" a="1"/>
  <c r="G1749" i="5"/>
  <c r="E1749" i="5" a="1"/>
  <c r="E1749" i="5" s="1"/>
  <c r="D1749" i="5" a="1"/>
  <c r="D1749" i="5"/>
  <c r="B1749" i="5" a="1"/>
  <c r="B1749" i="5" s="1"/>
  <c r="G1748" i="5" a="1"/>
  <c r="G1748" i="5"/>
  <c r="E1748" i="5" a="1"/>
  <c r="E1748" i="5" s="1"/>
  <c r="D1748" i="5" a="1"/>
  <c r="D1748" i="5"/>
  <c r="B1748" i="5" a="1"/>
  <c r="B1748" i="5" s="1"/>
  <c r="G1747" i="5" a="1"/>
  <c r="G1747" i="5"/>
  <c r="E1747" i="5" a="1"/>
  <c r="E1747" i="5" s="1"/>
  <c r="D1747" i="5" a="1"/>
  <c r="D1747" i="5"/>
  <c r="B1747" i="5" a="1"/>
  <c r="B1747" i="5" s="1"/>
  <c r="G1746" i="5" a="1"/>
  <c r="G1746" i="5"/>
  <c r="E1746" i="5" a="1"/>
  <c r="E1746" i="5" s="1"/>
  <c r="D1746" i="5" a="1"/>
  <c r="D1746" i="5"/>
  <c r="B1746" i="5" a="1"/>
  <c r="B1746" i="5" s="1"/>
  <c r="G1745" i="5" a="1"/>
  <c r="G1745" i="5"/>
  <c r="E1745" i="5" a="1"/>
  <c r="E1745" i="5" s="1"/>
  <c r="D1745" i="5" a="1"/>
  <c r="D1745" i="5"/>
  <c r="B1745" i="5" a="1"/>
  <c r="B1745" i="5" s="1"/>
  <c r="G1744" i="5" a="1"/>
  <c r="G1744" i="5"/>
  <c r="E1744" i="5" a="1"/>
  <c r="E1744" i="5" s="1"/>
  <c r="D1744" i="5" a="1"/>
  <c r="D1744" i="5"/>
  <c r="B1744" i="5" a="1"/>
  <c r="B1744" i="5" s="1"/>
  <c r="G1743" i="5" a="1"/>
  <c r="G1743" i="5"/>
  <c r="E1743" i="5" a="1"/>
  <c r="E1743" i="5" s="1"/>
  <c r="D1743" i="5" a="1"/>
  <c r="D1743" i="5"/>
  <c r="B1743" i="5" a="1"/>
  <c r="B1743" i="5" s="1"/>
  <c r="G1742" i="5" a="1"/>
  <c r="G1742" i="5"/>
  <c r="E1742" i="5" a="1"/>
  <c r="E1742" i="5" s="1"/>
  <c r="D1742" i="5" a="1"/>
  <c r="D1742" i="5"/>
  <c r="B1742" i="5" a="1"/>
  <c r="B1742" i="5" s="1"/>
  <c r="G1741" i="5" a="1"/>
  <c r="G1741" i="5"/>
  <c r="E1741" i="5" a="1"/>
  <c r="E1741" i="5" s="1"/>
  <c r="D1741" i="5" a="1"/>
  <c r="D1741" i="5"/>
  <c r="B1741" i="5" a="1"/>
  <c r="B1741" i="5" s="1"/>
  <c r="G1740" i="5" a="1"/>
  <c r="G1740" i="5"/>
  <c r="E1740" i="5" a="1"/>
  <c r="E1740" i="5" s="1"/>
  <c r="D1740" i="5" a="1"/>
  <c r="D1740" i="5"/>
  <c r="B1740" i="5" a="1"/>
  <c r="B1740" i="5" s="1"/>
  <c r="G1739" i="5" a="1"/>
  <c r="G1739" i="5"/>
  <c r="E1739" i="5" a="1"/>
  <c r="E1739" i="5" s="1"/>
  <c r="D1739" i="5" a="1"/>
  <c r="D1739" i="5"/>
  <c r="B1739" i="5" a="1"/>
  <c r="B1739" i="5" s="1"/>
  <c r="G1738" i="5" a="1"/>
  <c r="G1738" i="5"/>
  <c r="I1746" i="5" s="1"/>
  <c r="E1738" i="5" a="1"/>
  <c r="E1738" i="5" s="1"/>
  <c r="D1738" i="5" a="1"/>
  <c r="D1738" i="5"/>
  <c r="B1738" i="5" a="1"/>
  <c r="B1738" i="5" s="1"/>
  <c r="G1737" i="5" a="1"/>
  <c r="G1737" i="5" s="1"/>
  <c r="E1737" i="5" a="1"/>
  <c r="E1737" i="5"/>
  <c r="D1737" i="5" a="1"/>
  <c r="D1737" i="5" s="1"/>
  <c r="B1737" i="5" a="1"/>
  <c r="B1737" i="5"/>
  <c r="G1736" i="5" a="1"/>
  <c r="G1736" i="5" s="1"/>
  <c r="E1736" i="5" a="1"/>
  <c r="E1736" i="5"/>
  <c r="D1736" i="5" a="1"/>
  <c r="D1736" i="5" s="1"/>
  <c r="B1736" i="5" a="1"/>
  <c r="B1736" i="5"/>
  <c r="G1735" i="5" a="1"/>
  <c r="G1735" i="5" s="1"/>
  <c r="E1735" i="5" a="1"/>
  <c r="E1735" i="5"/>
  <c r="D1735" i="5" a="1"/>
  <c r="D1735" i="5" s="1"/>
  <c r="B1735" i="5" a="1"/>
  <c r="B1735" i="5"/>
  <c r="G1734" i="5" a="1"/>
  <c r="G1734" i="5" s="1"/>
  <c r="E1734" i="5" a="1"/>
  <c r="E1734" i="5"/>
  <c r="D1734" i="5" a="1"/>
  <c r="D1734" i="5" s="1"/>
  <c r="B1734" i="5" a="1"/>
  <c r="B1734" i="5"/>
  <c r="G1733" i="5" a="1"/>
  <c r="G1733" i="5" s="1"/>
  <c r="E1733" i="5" a="1"/>
  <c r="E1733" i="5"/>
  <c r="D1733" i="5" a="1"/>
  <c r="D1733" i="5" s="1"/>
  <c r="B1733" i="5" a="1"/>
  <c r="B1733" i="5"/>
  <c r="G1732" i="5" a="1"/>
  <c r="G1732" i="5" s="1"/>
  <c r="E1732" i="5" a="1"/>
  <c r="E1732" i="5"/>
  <c r="D1732" i="5" a="1"/>
  <c r="D1732" i="5" s="1"/>
  <c r="B1732" i="5" a="1"/>
  <c r="B1732" i="5"/>
  <c r="G1731" i="5" a="1"/>
  <c r="G1731" i="5" s="1"/>
  <c r="E1731" i="5" a="1"/>
  <c r="E1731" i="5"/>
  <c r="D1731" i="5" a="1"/>
  <c r="D1731" i="5" s="1"/>
  <c r="B1731" i="5" a="1"/>
  <c r="B1731" i="5"/>
  <c r="G1730" i="5" a="1"/>
  <c r="G1730" i="5" s="1"/>
  <c r="E1730" i="5" a="1"/>
  <c r="E1730" i="5"/>
  <c r="D1730" i="5" a="1"/>
  <c r="D1730" i="5" s="1"/>
  <c r="B1730" i="5" a="1"/>
  <c r="B1730" i="5"/>
  <c r="G1729" i="5" a="1"/>
  <c r="G1729" i="5" s="1"/>
  <c r="E1729" i="5" a="1"/>
  <c r="E1729" i="5"/>
  <c r="D1729" i="5" a="1"/>
  <c r="D1729" i="5" s="1"/>
  <c r="B1729" i="5" a="1"/>
  <c r="B1729" i="5"/>
  <c r="G1728" i="5" a="1"/>
  <c r="G1728" i="5" s="1"/>
  <c r="E1728" i="5" a="1"/>
  <c r="E1728" i="5"/>
  <c r="D1728" i="5" a="1"/>
  <c r="D1728" i="5" s="1"/>
  <c r="B1728" i="5" a="1"/>
  <c r="B1728" i="5"/>
  <c r="G1727" i="5" a="1"/>
  <c r="G1727" i="5" s="1"/>
  <c r="E1727" i="5" a="1"/>
  <c r="E1727" i="5"/>
  <c r="D1727" i="5" a="1"/>
  <c r="D1727" i="5" s="1"/>
  <c r="B1727" i="5" a="1"/>
  <c r="B1727" i="5"/>
  <c r="G1726" i="5" a="1"/>
  <c r="G1726" i="5" s="1"/>
  <c r="E1726" i="5" a="1"/>
  <c r="E1726" i="5"/>
  <c r="D1726" i="5" a="1"/>
  <c r="D1726" i="5" s="1"/>
  <c r="B1726" i="5" a="1"/>
  <c r="B1726" i="5"/>
  <c r="G1725" i="5" a="1"/>
  <c r="G1725" i="5" s="1"/>
  <c r="E1725" i="5" a="1"/>
  <c r="E1725" i="5"/>
  <c r="D1725" i="5" a="1"/>
  <c r="D1725" i="5" s="1"/>
  <c r="B1725" i="5" a="1"/>
  <c r="B1725" i="5"/>
  <c r="G1724" i="5" a="1"/>
  <c r="G1724" i="5" s="1"/>
  <c r="E1724" i="5" a="1"/>
  <c r="E1724" i="5"/>
  <c r="D1724" i="5" a="1"/>
  <c r="D1724" i="5" s="1"/>
  <c r="B1724" i="5" a="1"/>
  <c r="B1724" i="5"/>
  <c r="G1723" i="5" a="1"/>
  <c r="G1723" i="5" s="1"/>
  <c r="E1723" i="5" a="1"/>
  <c r="E1723" i="5"/>
  <c r="D1723" i="5" a="1"/>
  <c r="D1723" i="5" s="1"/>
  <c r="B1723" i="5" a="1"/>
  <c r="B1723" i="5"/>
  <c r="G1722" i="5" a="1"/>
  <c r="G1722" i="5" s="1"/>
  <c r="E1722" i="5" a="1"/>
  <c r="E1722" i="5"/>
  <c r="D1722" i="5" a="1"/>
  <c r="D1722" i="5" s="1"/>
  <c r="B1722" i="5" a="1"/>
  <c r="B1722" i="5"/>
  <c r="G1721" i="5" a="1"/>
  <c r="G1721" i="5" s="1"/>
  <c r="E1721" i="5" a="1"/>
  <c r="E1721" i="5"/>
  <c r="D1721" i="5" a="1"/>
  <c r="D1721" i="5" s="1"/>
  <c r="B1721" i="5" a="1"/>
  <c r="B1721" i="5"/>
  <c r="G1720" i="5" a="1"/>
  <c r="G1720" i="5" s="1"/>
  <c r="E1720" i="5" a="1"/>
  <c r="E1720" i="5"/>
  <c r="D1720" i="5" a="1"/>
  <c r="D1720" i="5" s="1"/>
  <c r="B1720" i="5" a="1"/>
  <c r="B1720" i="5"/>
  <c r="G1719" i="5" a="1"/>
  <c r="G1719" i="5" s="1"/>
  <c r="E1719" i="5" a="1"/>
  <c r="E1719" i="5"/>
  <c r="D1719" i="5" a="1"/>
  <c r="D1719" i="5" s="1"/>
  <c r="B1719" i="5" a="1"/>
  <c r="B1719" i="5"/>
  <c r="G1718" i="5" a="1"/>
  <c r="G1718" i="5" s="1"/>
  <c r="E1718" i="5" a="1"/>
  <c r="E1718" i="5"/>
  <c r="D1718" i="5" a="1"/>
  <c r="D1718" i="5" s="1"/>
  <c r="B1718" i="5" a="1"/>
  <c r="B1718" i="5"/>
  <c r="G1717" i="5" a="1"/>
  <c r="G1717" i="5" s="1"/>
  <c r="E1717" i="5" a="1"/>
  <c r="E1717" i="5"/>
  <c r="D1717" i="5" a="1"/>
  <c r="D1717" i="5" s="1"/>
  <c r="B1717" i="5" a="1"/>
  <c r="B1717" i="5"/>
  <c r="G1716" i="5" a="1"/>
  <c r="G1716" i="5" s="1"/>
  <c r="I1732" i="5" s="1"/>
  <c r="E1716" i="5" a="1"/>
  <c r="E1716" i="5"/>
  <c r="D1716" i="5" a="1"/>
  <c r="D1716" i="5" s="1"/>
  <c r="B1716" i="5" a="1"/>
  <c r="B1716" i="5"/>
  <c r="G1715" i="5" a="1"/>
  <c r="G1715" i="5"/>
  <c r="E1715" i="5" a="1"/>
  <c r="E1715" i="5" s="1"/>
  <c r="D1715" i="5" a="1"/>
  <c r="D1715" i="5"/>
  <c r="B1715" i="5" a="1"/>
  <c r="B1715" i="5" s="1"/>
  <c r="G1714" i="5" a="1"/>
  <c r="G1714" i="5"/>
  <c r="E1714" i="5" a="1"/>
  <c r="E1714" i="5" s="1"/>
  <c r="D1714" i="5" a="1"/>
  <c r="D1714" i="5"/>
  <c r="B1714" i="5" a="1"/>
  <c r="B1714" i="5" s="1"/>
  <c r="G1713" i="5" a="1"/>
  <c r="G1713" i="5"/>
  <c r="E1713" i="5" a="1"/>
  <c r="E1713" i="5" s="1"/>
  <c r="D1713" i="5" a="1"/>
  <c r="D1713" i="5"/>
  <c r="B1713" i="5" a="1"/>
  <c r="B1713" i="5" s="1"/>
  <c r="G1712" i="5" a="1"/>
  <c r="G1712" i="5"/>
  <c r="E1712" i="5" a="1"/>
  <c r="E1712" i="5" s="1"/>
  <c r="D1712" i="5" a="1"/>
  <c r="D1712" i="5"/>
  <c r="B1712" i="5" a="1"/>
  <c r="B1712" i="5" s="1"/>
  <c r="G1711" i="5" a="1"/>
  <c r="G1711" i="5"/>
  <c r="E1711" i="5" a="1"/>
  <c r="E1711" i="5" s="1"/>
  <c r="D1711" i="5" a="1"/>
  <c r="D1711" i="5"/>
  <c r="B1711" i="5" a="1"/>
  <c r="B1711" i="5" s="1"/>
  <c r="G1710" i="5" a="1"/>
  <c r="G1710" i="5"/>
  <c r="E1710" i="5" a="1"/>
  <c r="E1710" i="5" s="1"/>
  <c r="D1710" i="5" a="1"/>
  <c r="D1710" i="5"/>
  <c r="B1710" i="5" a="1"/>
  <c r="B1710" i="5" s="1"/>
  <c r="G1709" i="5" a="1"/>
  <c r="G1709" i="5"/>
  <c r="E1709" i="5" a="1"/>
  <c r="E1709" i="5" s="1"/>
  <c r="D1709" i="5" a="1"/>
  <c r="D1709" i="5"/>
  <c r="B1709" i="5" a="1"/>
  <c r="B1709" i="5" s="1"/>
  <c r="G1708" i="5" a="1"/>
  <c r="G1708" i="5"/>
  <c r="E1708" i="5" a="1"/>
  <c r="E1708" i="5" s="1"/>
  <c r="D1708" i="5" a="1"/>
  <c r="D1708" i="5"/>
  <c r="B1708" i="5" a="1"/>
  <c r="B1708" i="5" s="1"/>
  <c r="G1707" i="5" a="1"/>
  <c r="G1707" i="5"/>
  <c r="E1707" i="5" a="1"/>
  <c r="E1707" i="5" s="1"/>
  <c r="D1707" i="5" a="1"/>
  <c r="D1707" i="5"/>
  <c r="B1707" i="5" a="1"/>
  <c r="B1707" i="5" s="1"/>
  <c r="G1706" i="5" a="1"/>
  <c r="G1706" i="5"/>
  <c r="E1706" i="5" a="1"/>
  <c r="E1706" i="5" s="1"/>
  <c r="D1706" i="5" a="1"/>
  <c r="D1706" i="5"/>
  <c r="B1706" i="5" a="1"/>
  <c r="B1706" i="5" s="1"/>
  <c r="G1705" i="5" a="1"/>
  <c r="G1705" i="5"/>
  <c r="E1705" i="5" a="1"/>
  <c r="E1705" i="5" s="1"/>
  <c r="D1705" i="5" a="1"/>
  <c r="D1705" i="5"/>
  <c r="B1705" i="5" a="1"/>
  <c r="B1705" i="5" s="1"/>
  <c r="G1704" i="5" a="1"/>
  <c r="G1704" i="5"/>
  <c r="E1704" i="5" a="1"/>
  <c r="E1704" i="5" s="1"/>
  <c r="D1704" i="5" a="1"/>
  <c r="D1704" i="5"/>
  <c r="B1704" i="5" a="1"/>
  <c r="B1704" i="5" s="1"/>
  <c r="G1703" i="5" a="1"/>
  <c r="G1703" i="5"/>
  <c r="E1703" i="5" a="1"/>
  <c r="E1703" i="5" s="1"/>
  <c r="D1703" i="5" a="1"/>
  <c r="D1703" i="5"/>
  <c r="B1703" i="5" a="1"/>
  <c r="B1703" i="5" s="1"/>
  <c r="G1702" i="5" a="1"/>
  <c r="G1702" i="5"/>
  <c r="E1702" i="5" a="1"/>
  <c r="E1702" i="5" s="1"/>
  <c r="D1702" i="5" a="1"/>
  <c r="D1702" i="5"/>
  <c r="B1702" i="5" a="1"/>
  <c r="B1702" i="5" s="1"/>
  <c r="G1701" i="5" a="1"/>
  <c r="G1701" i="5"/>
  <c r="E1701" i="5" a="1"/>
  <c r="E1701" i="5" s="1"/>
  <c r="D1701" i="5" a="1"/>
  <c r="D1701" i="5"/>
  <c r="B1701" i="5" a="1"/>
  <c r="B1701" i="5" s="1"/>
  <c r="G1700" i="5" a="1"/>
  <c r="G1700" i="5"/>
  <c r="E1700" i="5" a="1"/>
  <c r="E1700" i="5" s="1"/>
  <c r="D1700" i="5" a="1"/>
  <c r="D1700" i="5" s="1"/>
  <c r="B1700" i="5" a="1"/>
  <c r="B1700" i="5" s="1"/>
  <c r="G1699" i="5" a="1"/>
  <c r="G1699" i="5" s="1"/>
  <c r="E1699" i="5" a="1"/>
  <c r="E1699" i="5" s="1"/>
  <c r="D1699" i="5" a="1"/>
  <c r="D1699" i="5" s="1"/>
  <c r="B1699" i="5" a="1"/>
  <c r="B1699" i="5" s="1"/>
  <c r="G1698" i="5" a="1"/>
  <c r="G1698" i="5" s="1"/>
  <c r="I1715" i="5" s="1"/>
  <c r="E1698" i="5" a="1"/>
  <c r="E1698" i="5" s="1"/>
  <c r="D1698" i="5" a="1"/>
  <c r="D1698" i="5" s="1"/>
  <c r="B1698" i="5" a="1"/>
  <c r="B1698" i="5" s="1"/>
  <c r="I1697" i="5"/>
  <c r="G1697" i="5" a="1"/>
  <c r="G1697" i="5"/>
  <c r="E1697" i="5" a="1"/>
  <c r="E1697" i="5"/>
  <c r="D1697" i="5" a="1"/>
  <c r="D1697" i="5"/>
  <c r="B1697" i="5" a="1"/>
  <c r="B1697" i="5"/>
  <c r="G1696" i="5" a="1"/>
  <c r="G1696" i="5"/>
  <c r="E1696" i="5" a="1"/>
  <c r="E1696" i="5"/>
  <c r="D1696" i="5" a="1"/>
  <c r="D1696" i="5"/>
  <c r="B1696" i="5" a="1"/>
  <c r="B1696" i="5"/>
  <c r="G1695" i="5" a="1"/>
  <c r="G1695" i="5"/>
  <c r="E1695" i="5" a="1"/>
  <c r="E1695" i="5"/>
  <c r="D1695" i="5" a="1"/>
  <c r="D1695" i="5"/>
  <c r="B1695" i="5" a="1"/>
  <c r="B1695" i="5"/>
  <c r="G1694" i="5" a="1"/>
  <c r="G1694" i="5"/>
  <c r="E1694" i="5" a="1"/>
  <c r="E1694" i="5"/>
  <c r="D1694" i="5" a="1"/>
  <c r="D1694" i="5"/>
  <c r="B1694" i="5" a="1"/>
  <c r="B1694" i="5"/>
  <c r="G1693" i="5" a="1"/>
  <c r="G1693" i="5"/>
  <c r="E1693" i="5" a="1"/>
  <c r="E1693" i="5"/>
  <c r="D1693" i="5" a="1"/>
  <c r="D1693" i="5"/>
  <c r="B1693" i="5" a="1"/>
  <c r="B1693" i="5"/>
  <c r="G1692" i="5" a="1"/>
  <c r="G1692" i="5"/>
  <c r="E1692" i="5" a="1"/>
  <c r="E1692" i="5"/>
  <c r="D1692" i="5" a="1"/>
  <c r="D1692" i="5"/>
  <c r="B1692" i="5" a="1"/>
  <c r="B1692" i="5"/>
  <c r="G1691" i="5" a="1"/>
  <c r="G1691" i="5"/>
  <c r="E1691" i="5" a="1"/>
  <c r="E1691" i="5"/>
  <c r="D1691" i="5" a="1"/>
  <c r="D1691" i="5"/>
  <c r="B1691" i="5" a="1"/>
  <c r="B1691" i="5"/>
  <c r="G1690" i="5" a="1"/>
  <c r="G1690" i="5"/>
  <c r="E1690" i="5" a="1"/>
  <c r="E1690" i="5"/>
  <c r="D1690" i="5" a="1"/>
  <c r="D1690" i="5"/>
  <c r="B1690" i="5" a="1"/>
  <c r="B1690" i="5"/>
  <c r="G1689" i="5" a="1"/>
  <c r="G1689" i="5"/>
  <c r="E1689" i="5" a="1"/>
  <c r="E1689" i="5"/>
  <c r="D1689" i="5" a="1"/>
  <c r="D1689" i="5"/>
  <c r="B1689" i="5" a="1"/>
  <c r="B1689" i="5"/>
  <c r="G1688" i="5" a="1"/>
  <c r="G1688" i="5" s="1"/>
  <c r="E1688" i="5" a="1"/>
  <c r="E1688" i="5" s="1"/>
  <c r="D1688" i="5" a="1"/>
  <c r="D1688" i="5" s="1"/>
  <c r="B1688" i="5" a="1"/>
  <c r="B1688" i="5" s="1"/>
  <c r="G1687" i="5" a="1"/>
  <c r="G1687" i="5" s="1"/>
  <c r="E1687" i="5" a="1"/>
  <c r="E1687" i="5" s="1"/>
  <c r="D1687" i="5" a="1"/>
  <c r="D1687" i="5" s="1"/>
  <c r="B1687" i="5" a="1"/>
  <c r="B1687" i="5" s="1"/>
  <c r="G1686" i="5" a="1"/>
  <c r="G1686" i="5" s="1"/>
  <c r="E1686" i="5" a="1"/>
  <c r="E1686" i="5" s="1"/>
  <c r="D1686" i="5" a="1"/>
  <c r="D1686" i="5" s="1"/>
  <c r="B1686" i="5" a="1"/>
  <c r="B1686" i="5" s="1"/>
  <c r="G1685" i="5" a="1"/>
  <c r="G1685" i="5" s="1"/>
  <c r="E1685" i="5" a="1"/>
  <c r="E1685" i="5" s="1"/>
  <c r="D1685" i="5" a="1"/>
  <c r="D1685" i="5" s="1"/>
  <c r="B1685" i="5" a="1"/>
  <c r="B1685" i="5" s="1"/>
  <c r="G1684" i="5" a="1"/>
  <c r="G1684" i="5" s="1"/>
  <c r="E1684" i="5" a="1"/>
  <c r="E1684" i="5" s="1"/>
  <c r="D1684" i="5" a="1"/>
  <c r="D1684" i="5" s="1"/>
  <c r="B1684" i="5" a="1"/>
  <c r="B1684" i="5" s="1"/>
  <c r="G1683" i="5" a="1"/>
  <c r="G1683" i="5" s="1"/>
  <c r="E1683" i="5" a="1"/>
  <c r="E1683" i="5" s="1"/>
  <c r="D1683" i="5" a="1"/>
  <c r="D1683" i="5" s="1"/>
  <c r="B1683" i="5" a="1"/>
  <c r="B1683" i="5" s="1"/>
  <c r="G1682" i="5" a="1"/>
  <c r="G1682" i="5" s="1"/>
  <c r="E1682" i="5" a="1"/>
  <c r="E1682" i="5" s="1"/>
  <c r="D1682" i="5" a="1"/>
  <c r="D1682" i="5" s="1"/>
  <c r="B1682" i="5" a="1"/>
  <c r="B1682" i="5" s="1"/>
  <c r="G1681" i="5" a="1"/>
  <c r="G1681" i="5" s="1"/>
  <c r="E1681" i="5" a="1"/>
  <c r="E1681" i="5" s="1"/>
  <c r="D1681" i="5" a="1"/>
  <c r="D1681" i="5" s="1"/>
  <c r="B1681" i="5" a="1"/>
  <c r="B1681" i="5" s="1"/>
  <c r="G1680" i="5" a="1"/>
  <c r="G1680" i="5" s="1"/>
  <c r="E1680" i="5" a="1"/>
  <c r="E1680" i="5" s="1"/>
  <c r="D1680" i="5" a="1"/>
  <c r="D1680" i="5" s="1"/>
  <c r="B1680" i="5" a="1"/>
  <c r="B1680" i="5" s="1"/>
  <c r="G1679" i="5" a="1"/>
  <c r="G1679" i="5" s="1"/>
  <c r="E1679" i="5" a="1"/>
  <c r="E1679" i="5" s="1"/>
  <c r="D1679" i="5" a="1"/>
  <c r="D1679" i="5" s="1"/>
  <c r="B1679" i="5" a="1"/>
  <c r="B1679" i="5" s="1"/>
  <c r="G1678" i="5" a="1"/>
  <c r="G1678" i="5" s="1"/>
  <c r="E1678" i="5" a="1"/>
  <c r="E1678" i="5" s="1"/>
  <c r="D1678" i="5" a="1"/>
  <c r="D1678" i="5" s="1"/>
  <c r="B1678" i="5" a="1"/>
  <c r="B1678" i="5" s="1"/>
  <c r="G1677" i="5" a="1"/>
  <c r="G1677" i="5" s="1"/>
  <c r="I1688" i="5" s="1"/>
  <c r="E1677" i="5" a="1"/>
  <c r="E1677" i="5" s="1"/>
  <c r="D1677" i="5" a="1"/>
  <c r="D1677" i="5" s="1"/>
  <c r="B1677" i="5" a="1"/>
  <c r="B1677" i="5" s="1"/>
  <c r="G1676" i="5" a="1"/>
  <c r="G1676" i="5"/>
  <c r="E1676" i="5" a="1"/>
  <c r="E1676" i="5"/>
  <c r="D1676" i="5" a="1"/>
  <c r="D1676" i="5"/>
  <c r="B1676" i="5" a="1"/>
  <c r="B1676" i="5"/>
  <c r="G1675" i="5" a="1"/>
  <c r="G1675" i="5"/>
  <c r="E1675" i="5" a="1"/>
  <c r="E1675" i="5"/>
  <c r="D1675" i="5" a="1"/>
  <c r="D1675" i="5"/>
  <c r="B1675" i="5" a="1"/>
  <c r="B1675" i="5"/>
  <c r="G1674" i="5" a="1"/>
  <c r="G1674" i="5"/>
  <c r="E1674" i="5" a="1"/>
  <c r="E1674" i="5"/>
  <c r="D1674" i="5" a="1"/>
  <c r="D1674" i="5"/>
  <c r="B1674" i="5" a="1"/>
  <c r="B1674" i="5"/>
  <c r="G1673" i="5" a="1"/>
  <c r="G1673" i="5"/>
  <c r="E1673" i="5" a="1"/>
  <c r="E1673" i="5"/>
  <c r="D1673" i="5" a="1"/>
  <c r="D1673" i="5"/>
  <c r="B1673" i="5" a="1"/>
  <c r="B1673" i="5"/>
  <c r="G1672" i="5" a="1"/>
  <c r="G1672" i="5"/>
  <c r="E1672" i="5" a="1"/>
  <c r="E1672" i="5"/>
  <c r="D1672" i="5" a="1"/>
  <c r="D1672" i="5"/>
  <c r="B1672" i="5" a="1"/>
  <c r="B1672" i="5"/>
  <c r="G1671" i="5" a="1"/>
  <c r="G1671" i="5"/>
  <c r="E1671" i="5" a="1"/>
  <c r="E1671" i="5"/>
  <c r="D1671" i="5" a="1"/>
  <c r="D1671" i="5"/>
  <c r="B1671" i="5" a="1"/>
  <c r="B1671" i="5"/>
  <c r="G1670" i="5" a="1"/>
  <c r="G1670" i="5"/>
  <c r="E1670" i="5" a="1"/>
  <c r="E1670" i="5"/>
  <c r="D1670" i="5" a="1"/>
  <c r="D1670" i="5"/>
  <c r="B1670" i="5" a="1"/>
  <c r="B1670" i="5"/>
  <c r="G1669" i="5" a="1"/>
  <c r="G1669" i="5"/>
  <c r="E1669" i="5" a="1"/>
  <c r="E1669" i="5"/>
  <c r="D1669" i="5" a="1"/>
  <c r="D1669" i="5"/>
  <c r="B1669" i="5" a="1"/>
  <c r="B1669" i="5"/>
  <c r="G1668" i="5" a="1"/>
  <c r="G1668" i="5"/>
  <c r="E1668" i="5" a="1"/>
  <c r="E1668" i="5"/>
  <c r="D1668" i="5" a="1"/>
  <c r="D1668" i="5"/>
  <c r="B1668" i="5" a="1"/>
  <c r="B1668" i="5"/>
  <c r="G1667" i="5" a="1"/>
  <c r="G1667" i="5"/>
  <c r="I1676" i="5" s="1"/>
  <c r="E1667" i="5" a="1"/>
  <c r="E1667" i="5"/>
  <c r="D1667" i="5" a="1"/>
  <c r="D1667" i="5"/>
  <c r="B1667" i="5" a="1"/>
  <c r="B1667" i="5"/>
  <c r="G1666" i="5" a="1"/>
  <c r="G1666" i="5" s="1"/>
  <c r="E1666" i="5" a="1"/>
  <c r="E1666" i="5" s="1"/>
  <c r="D1666" i="5" a="1"/>
  <c r="D1666" i="5" s="1"/>
  <c r="B1666" i="5" a="1"/>
  <c r="B1666" i="5" s="1"/>
  <c r="G1665" i="5" a="1"/>
  <c r="G1665" i="5" s="1"/>
  <c r="E1665" i="5" a="1"/>
  <c r="E1665" i="5" s="1"/>
  <c r="D1665" i="5" a="1"/>
  <c r="D1665" i="5" s="1"/>
  <c r="B1665" i="5" a="1"/>
  <c r="B1665" i="5" s="1"/>
  <c r="G1664" i="5" a="1"/>
  <c r="G1664" i="5" s="1"/>
  <c r="E1664" i="5" a="1"/>
  <c r="E1664" i="5" s="1"/>
  <c r="D1664" i="5" a="1"/>
  <c r="D1664" i="5" s="1"/>
  <c r="B1664" i="5" a="1"/>
  <c r="B1664" i="5" s="1"/>
  <c r="G1663" i="5" a="1"/>
  <c r="G1663" i="5" s="1"/>
  <c r="I1666" i="5" s="1"/>
  <c r="E1663" i="5" a="1"/>
  <c r="E1663" i="5" s="1"/>
  <c r="D1663" i="5" a="1"/>
  <c r="D1663" i="5" s="1"/>
  <c r="B1663" i="5" a="1"/>
  <c r="B1663" i="5" s="1"/>
  <c r="I1662" i="5"/>
  <c r="G1662" i="5" a="1"/>
  <c r="G1662" i="5"/>
  <c r="E1662" i="5" a="1"/>
  <c r="E1662" i="5"/>
  <c r="D1662" i="5" a="1"/>
  <c r="D1662" i="5"/>
  <c r="B1662" i="5" a="1"/>
  <c r="B1662" i="5"/>
  <c r="G1661" i="5" a="1"/>
  <c r="G1661" i="5"/>
  <c r="E1661" i="5" a="1"/>
  <c r="E1661" i="5"/>
  <c r="D1661" i="5" a="1"/>
  <c r="D1661" i="5"/>
  <c r="B1661" i="5" a="1"/>
  <c r="B1661" i="5"/>
  <c r="G1660" i="5" a="1"/>
  <c r="G1660" i="5"/>
  <c r="E1660" i="5" a="1"/>
  <c r="E1660" i="5"/>
  <c r="D1660" i="5" a="1"/>
  <c r="D1660" i="5"/>
  <c r="B1660" i="5" a="1"/>
  <c r="B1660" i="5"/>
  <c r="G1659" i="5" a="1"/>
  <c r="G1659" i="5"/>
  <c r="E1659" i="5" a="1"/>
  <c r="E1659" i="5"/>
  <c r="D1659" i="5" a="1"/>
  <c r="D1659" i="5"/>
  <c r="B1659" i="5" a="1"/>
  <c r="B1659" i="5"/>
  <c r="G1658" i="5" a="1"/>
  <c r="G1658" i="5"/>
  <c r="E1658" i="5" a="1"/>
  <c r="E1658" i="5"/>
  <c r="D1658" i="5" a="1"/>
  <c r="D1658" i="5"/>
  <c r="B1658" i="5" a="1"/>
  <c r="B1658" i="5"/>
  <c r="G1657" i="5" a="1"/>
  <c r="G1657" i="5"/>
  <c r="E1657" i="5" a="1"/>
  <c r="E1657" i="5"/>
  <c r="D1657" i="5" a="1"/>
  <c r="D1657" i="5"/>
  <c r="B1657" i="5" a="1"/>
  <c r="B1657" i="5"/>
  <c r="G1656" i="5" a="1"/>
  <c r="G1656" i="5" s="1"/>
  <c r="E1656" i="5" a="1"/>
  <c r="E1656" i="5" s="1"/>
  <c r="D1656" i="5" a="1"/>
  <c r="D1656" i="5" s="1"/>
  <c r="B1656" i="5" a="1"/>
  <c r="B1656" i="5" s="1"/>
  <c r="G1655" i="5" a="1"/>
  <c r="G1655" i="5" s="1"/>
  <c r="E1655" i="5" a="1"/>
  <c r="E1655" i="5" s="1"/>
  <c r="D1655" i="5" a="1"/>
  <c r="D1655" i="5" s="1"/>
  <c r="B1655" i="5" a="1"/>
  <c r="B1655" i="5" s="1"/>
  <c r="G1654" i="5" a="1"/>
  <c r="G1654" i="5" s="1"/>
  <c r="E1654" i="5" a="1"/>
  <c r="E1654" i="5" s="1"/>
  <c r="D1654" i="5" a="1"/>
  <c r="D1654" i="5" s="1"/>
  <c r="B1654" i="5" a="1"/>
  <c r="B1654" i="5" s="1"/>
  <c r="G1653" i="5" a="1"/>
  <c r="G1653" i="5" s="1"/>
  <c r="E1653" i="5" a="1"/>
  <c r="E1653" i="5" s="1"/>
  <c r="D1653" i="5" a="1"/>
  <c r="D1653" i="5" s="1"/>
  <c r="B1653" i="5" a="1"/>
  <c r="B1653" i="5" s="1"/>
  <c r="G1652" i="5" a="1"/>
  <c r="G1652" i="5" s="1"/>
  <c r="E1652" i="5" a="1"/>
  <c r="E1652" i="5" s="1"/>
  <c r="D1652" i="5" a="1"/>
  <c r="D1652" i="5" s="1"/>
  <c r="B1652" i="5" a="1"/>
  <c r="B1652" i="5" s="1"/>
  <c r="G1651" i="5" a="1"/>
  <c r="G1651" i="5" s="1"/>
  <c r="E1651" i="5" a="1"/>
  <c r="E1651" i="5" s="1"/>
  <c r="D1651" i="5" a="1"/>
  <c r="D1651" i="5" s="1"/>
  <c r="B1651" i="5" a="1"/>
  <c r="B1651" i="5" s="1"/>
  <c r="G1650" i="5" a="1"/>
  <c r="G1650" i="5" s="1"/>
  <c r="E1650" i="5" a="1"/>
  <c r="E1650" i="5" s="1"/>
  <c r="D1650" i="5" a="1"/>
  <c r="D1650" i="5" s="1"/>
  <c r="B1650" i="5" a="1"/>
  <c r="B1650" i="5" s="1"/>
  <c r="G1649" i="5" a="1"/>
  <c r="G1649" i="5" s="1"/>
  <c r="E1649" i="5" a="1"/>
  <c r="E1649" i="5" s="1"/>
  <c r="D1649" i="5" a="1"/>
  <c r="D1649" i="5" s="1"/>
  <c r="B1649" i="5" a="1"/>
  <c r="B1649" i="5" s="1"/>
  <c r="G1648" i="5" a="1"/>
  <c r="G1648" i="5" s="1"/>
  <c r="I1656" i="5" s="1"/>
  <c r="E1648" i="5" a="1"/>
  <c r="E1648" i="5" s="1"/>
  <c r="D1648" i="5" a="1"/>
  <c r="D1648" i="5" s="1"/>
  <c r="B1648" i="5" a="1"/>
  <c r="B1648" i="5" s="1"/>
  <c r="G1647" i="5" a="1"/>
  <c r="G1647" i="5"/>
  <c r="E1647" i="5" a="1"/>
  <c r="E1647" i="5"/>
  <c r="D1647" i="5" a="1"/>
  <c r="D1647" i="5"/>
  <c r="B1647" i="5" a="1"/>
  <c r="B1647" i="5"/>
  <c r="G1646" i="5" a="1"/>
  <c r="G1646" i="5"/>
  <c r="E1646" i="5" a="1"/>
  <c r="E1646" i="5"/>
  <c r="D1646" i="5" a="1"/>
  <c r="D1646" i="5"/>
  <c r="B1646" i="5" a="1"/>
  <c r="B1646" i="5"/>
  <c r="G1645" i="5" a="1"/>
  <c r="G1645" i="5"/>
  <c r="E1645" i="5" a="1"/>
  <c r="E1645" i="5"/>
  <c r="D1645" i="5" a="1"/>
  <c r="D1645" i="5"/>
  <c r="B1645" i="5" a="1"/>
  <c r="B1645" i="5"/>
  <c r="G1644" i="5" a="1"/>
  <c r="G1644" i="5"/>
  <c r="E1644" i="5" a="1"/>
  <c r="E1644" i="5"/>
  <c r="D1644" i="5" a="1"/>
  <c r="D1644" i="5"/>
  <c r="B1644" i="5" a="1"/>
  <c r="B1644" i="5"/>
  <c r="G1643" i="5" a="1"/>
  <c r="G1643" i="5"/>
  <c r="E1643" i="5" a="1"/>
  <c r="E1643" i="5"/>
  <c r="D1643" i="5" a="1"/>
  <c r="D1643" i="5"/>
  <c r="B1643" i="5" a="1"/>
  <c r="B1643" i="5"/>
  <c r="G1642" i="5" a="1"/>
  <c r="G1642" i="5"/>
  <c r="E1642" i="5" a="1"/>
  <c r="E1642" i="5"/>
  <c r="D1642" i="5" a="1"/>
  <c r="D1642" i="5"/>
  <c r="B1642" i="5" a="1"/>
  <c r="B1642" i="5"/>
  <c r="G1641" i="5" a="1"/>
  <c r="G1641" i="5"/>
  <c r="E1641" i="5" a="1"/>
  <c r="E1641" i="5"/>
  <c r="D1641" i="5" a="1"/>
  <c r="D1641" i="5"/>
  <c r="B1641" i="5" a="1"/>
  <c r="B1641" i="5"/>
  <c r="G1640" i="5" a="1"/>
  <c r="G1640" i="5"/>
  <c r="E1640" i="5" a="1"/>
  <c r="E1640" i="5"/>
  <c r="D1640" i="5" a="1"/>
  <c r="D1640" i="5"/>
  <c r="B1640" i="5" a="1"/>
  <c r="B1640" i="5"/>
  <c r="G1639" i="5" a="1"/>
  <c r="G1639" i="5"/>
  <c r="E1639" i="5" a="1"/>
  <c r="E1639" i="5"/>
  <c r="D1639" i="5" a="1"/>
  <c r="D1639" i="5"/>
  <c r="B1639" i="5" a="1"/>
  <c r="B1639" i="5"/>
  <c r="G1638" i="5" a="1"/>
  <c r="G1638" i="5"/>
  <c r="E1638" i="5" a="1"/>
  <c r="E1638" i="5"/>
  <c r="D1638" i="5" a="1"/>
  <c r="D1638" i="5"/>
  <c r="B1638" i="5" a="1"/>
  <c r="B1638" i="5"/>
  <c r="G1637" i="5" a="1"/>
  <c r="G1637" i="5"/>
  <c r="E1637" i="5" a="1"/>
  <c r="E1637" i="5"/>
  <c r="D1637" i="5" a="1"/>
  <c r="D1637" i="5"/>
  <c r="B1637" i="5" a="1"/>
  <c r="B1637" i="5"/>
  <c r="G1636" i="5" a="1"/>
  <c r="G1636" i="5"/>
  <c r="E1636" i="5" a="1"/>
  <c r="E1636" i="5"/>
  <c r="D1636" i="5" a="1"/>
  <c r="D1636" i="5"/>
  <c r="B1636" i="5" a="1"/>
  <c r="B1636" i="5"/>
  <c r="G1635" i="5" a="1"/>
  <c r="G1635" i="5"/>
  <c r="E1635" i="5" a="1"/>
  <c r="E1635" i="5"/>
  <c r="D1635" i="5" a="1"/>
  <c r="D1635" i="5"/>
  <c r="B1635" i="5" a="1"/>
  <c r="B1635" i="5"/>
  <c r="G1634" i="5" a="1"/>
  <c r="G1634" i="5"/>
  <c r="E1634" i="5" a="1"/>
  <c r="E1634" i="5"/>
  <c r="D1634" i="5" a="1"/>
  <c r="D1634" i="5"/>
  <c r="B1634" i="5" a="1"/>
  <c r="B1634" i="5"/>
  <c r="G1633" i="5" a="1"/>
  <c r="G1633" i="5"/>
  <c r="E1633" i="5" a="1"/>
  <c r="E1633" i="5"/>
  <c r="D1633" i="5" a="1"/>
  <c r="D1633" i="5"/>
  <c r="B1633" i="5" a="1"/>
  <c r="B1633" i="5"/>
  <c r="G1632" i="5" a="1"/>
  <c r="G1632" i="5"/>
  <c r="E1632" i="5" a="1"/>
  <c r="E1632" i="5"/>
  <c r="D1632" i="5" a="1"/>
  <c r="D1632" i="5"/>
  <c r="B1632" i="5" a="1"/>
  <c r="B1632" i="5"/>
  <c r="G1631" i="5" a="1"/>
  <c r="G1631" i="5"/>
  <c r="E1631" i="5" a="1"/>
  <c r="E1631" i="5"/>
  <c r="D1631" i="5" a="1"/>
  <c r="D1631" i="5"/>
  <c r="B1631" i="5" a="1"/>
  <c r="B1631" i="5"/>
  <c r="G1630" i="5" a="1"/>
  <c r="G1630" i="5"/>
  <c r="I1647" i="5" s="1"/>
  <c r="E1630" i="5" a="1"/>
  <c r="E1630" i="5"/>
  <c r="D1630" i="5" a="1"/>
  <c r="D1630" i="5"/>
  <c r="B1630" i="5" a="1"/>
  <c r="B1630" i="5"/>
  <c r="G1629" i="5" a="1"/>
  <c r="G1629" i="5" s="1"/>
  <c r="E1629" i="5" a="1"/>
  <c r="E1629" i="5" s="1"/>
  <c r="D1629" i="5" a="1"/>
  <c r="D1629" i="5" s="1"/>
  <c r="B1629" i="5" a="1"/>
  <c r="B1629" i="5" s="1"/>
  <c r="G1628" i="5" a="1"/>
  <c r="G1628" i="5" s="1"/>
  <c r="E1628" i="5" a="1"/>
  <c r="E1628" i="5" s="1"/>
  <c r="D1628" i="5" a="1"/>
  <c r="D1628" i="5" s="1"/>
  <c r="B1628" i="5" a="1"/>
  <c r="B1628" i="5" s="1"/>
  <c r="G1627" i="5" a="1"/>
  <c r="G1627" i="5" s="1"/>
  <c r="E1627" i="5" a="1"/>
  <c r="E1627" i="5" s="1"/>
  <c r="D1627" i="5" a="1"/>
  <c r="D1627" i="5" s="1"/>
  <c r="B1627" i="5" a="1"/>
  <c r="B1627" i="5" s="1"/>
  <c r="G1626" i="5" a="1"/>
  <c r="G1626" i="5" s="1"/>
  <c r="E1626" i="5" a="1"/>
  <c r="E1626" i="5" s="1"/>
  <c r="D1626" i="5" a="1"/>
  <c r="D1626" i="5" s="1"/>
  <c r="B1626" i="5" a="1"/>
  <c r="B1626" i="5" s="1"/>
  <c r="G1625" i="5" a="1"/>
  <c r="G1625" i="5" s="1"/>
  <c r="E1625" i="5" a="1"/>
  <c r="E1625" i="5" s="1"/>
  <c r="D1625" i="5" a="1"/>
  <c r="D1625" i="5" s="1"/>
  <c r="B1625" i="5" a="1"/>
  <c r="B1625" i="5" s="1"/>
  <c r="G1624" i="5" a="1"/>
  <c r="G1624" i="5" s="1"/>
  <c r="E1624" i="5" a="1"/>
  <c r="E1624" i="5" s="1"/>
  <c r="D1624" i="5" a="1"/>
  <c r="D1624" i="5" s="1"/>
  <c r="B1624" i="5" a="1"/>
  <c r="B1624" i="5" s="1"/>
  <c r="G1623" i="5" a="1"/>
  <c r="G1623" i="5" s="1"/>
  <c r="E1623" i="5" a="1"/>
  <c r="E1623" i="5" s="1"/>
  <c r="D1623" i="5" a="1"/>
  <c r="D1623" i="5" s="1"/>
  <c r="B1623" i="5" a="1"/>
  <c r="B1623" i="5" s="1"/>
  <c r="G1622" i="5" a="1"/>
  <c r="G1622" i="5" s="1"/>
  <c r="E1622" i="5" a="1"/>
  <c r="E1622" i="5" s="1"/>
  <c r="D1622" i="5" a="1"/>
  <c r="D1622" i="5" s="1"/>
  <c r="B1622" i="5" a="1"/>
  <c r="B1622" i="5" s="1"/>
  <c r="G1621" i="5" a="1"/>
  <c r="G1621" i="5" s="1"/>
  <c r="E1621" i="5" a="1"/>
  <c r="E1621" i="5" s="1"/>
  <c r="D1621" i="5" a="1"/>
  <c r="D1621" i="5" s="1"/>
  <c r="B1621" i="5" a="1"/>
  <c r="B1621" i="5" s="1"/>
  <c r="G1620" i="5" a="1"/>
  <c r="G1620" i="5" s="1"/>
  <c r="E1620" i="5" a="1"/>
  <c r="E1620" i="5" s="1"/>
  <c r="D1620" i="5" a="1"/>
  <c r="D1620" i="5" s="1"/>
  <c r="B1620" i="5" a="1"/>
  <c r="B1620" i="5" s="1"/>
  <c r="G1619" i="5" a="1"/>
  <c r="G1619" i="5" s="1"/>
  <c r="I1629" i="5" s="1"/>
  <c r="E1619" i="5" a="1"/>
  <c r="E1619" i="5" s="1"/>
  <c r="D1619" i="5" a="1"/>
  <c r="D1619" i="5" s="1"/>
  <c r="B1619" i="5" a="1"/>
  <c r="B1619" i="5" s="1"/>
  <c r="I1618" i="5"/>
  <c r="G1618" i="5" a="1"/>
  <c r="G1618" i="5"/>
  <c r="E1618" i="5" a="1"/>
  <c r="E1618" i="5"/>
  <c r="D1618" i="5" a="1"/>
  <c r="D1618" i="5"/>
  <c r="B1618" i="5" a="1"/>
  <c r="B1618" i="5"/>
  <c r="G1617" i="5" a="1"/>
  <c r="G1617" i="5"/>
  <c r="E1617" i="5" a="1"/>
  <c r="E1617" i="5"/>
  <c r="D1617" i="5" a="1"/>
  <c r="D1617" i="5"/>
  <c r="B1617" i="5" a="1"/>
  <c r="B1617" i="5"/>
  <c r="G1616" i="5" a="1"/>
  <c r="G1616" i="5"/>
  <c r="E1616" i="5" a="1"/>
  <c r="E1616" i="5"/>
  <c r="D1616" i="5" a="1"/>
  <c r="D1616" i="5"/>
  <c r="B1616" i="5" a="1"/>
  <c r="B1616" i="5"/>
  <c r="G1615" i="5" a="1"/>
  <c r="G1615" i="5"/>
  <c r="E1615" i="5" a="1"/>
  <c r="E1615" i="5"/>
  <c r="D1615" i="5" a="1"/>
  <c r="D1615" i="5"/>
  <c r="B1615" i="5" a="1"/>
  <c r="B1615" i="5"/>
  <c r="G1614" i="5" a="1"/>
  <c r="G1614" i="5"/>
  <c r="E1614" i="5" a="1"/>
  <c r="E1614" i="5"/>
  <c r="D1614" i="5" a="1"/>
  <c r="D1614" i="5"/>
  <c r="B1614" i="5" a="1"/>
  <c r="B1614" i="5"/>
  <c r="G1613" i="5" a="1"/>
  <c r="G1613" i="5"/>
  <c r="E1613" i="5" a="1"/>
  <c r="E1613" i="5"/>
  <c r="D1613" i="5" a="1"/>
  <c r="D1613" i="5"/>
  <c r="B1613" i="5" a="1"/>
  <c r="B1613" i="5"/>
  <c r="G1612" i="5" a="1"/>
  <c r="G1612" i="5"/>
  <c r="E1612" i="5" a="1"/>
  <c r="E1612" i="5"/>
  <c r="D1612" i="5" a="1"/>
  <c r="D1612" i="5"/>
  <c r="B1612" i="5" a="1"/>
  <c r="B1612" i="5"/>
  <c r="G1611" i="5" a="1"/>
  <c r="G1611" i="5"/>
  <c r="E1611" i="5" a="1"/>
  <c r="E1611" i="5"/>
  <c r="D1611" i="5" a="1"/>
  <c r="D1611" i="5"/>
  <c r="B1611" i="5" a="1"/>
  <c r="B1611" i="5"/>
  <c r="G1610" i="5" a="1"/>
  <c r="G1610" i="5" s="1"/>
  <c r="E1610" i="5" a="1"/>
  <c r="E1610" i="5" s="1"/>
  <c r="D1610" i="5" a="1"/>
  <c r="D1610" i="5" s="1"/>
  <c r="B1610" i="5" a="1"/>
  <c r="B1610" i="5" s="1"/>
  <c r="G1609" i="5" a="1"/>
  <c r="G1609" i="5" s="1"/>
  <c r="E1609" i="5" a="1"/>
  <c r="E1609" i="5" s="1"/>
  <c r="D1609" i="5" a="1"/>
  <c r="D1609" i="5" s="1"/>
  <c r="B1609" i="5" a="1"/>
  <c r="B1609" i="5" s="1"/>
  <c r="G1608" i="5" a="1"/>
  <c r="G1608" i="5" s="1"/>
  <c r="E1608" i="5" a="1"/>
  <c r="E1608" i="5" s="1"/>
  <c r="D1608" i="5" a="1"/>
  <c r="D1608" i="5" s="1"/>
  <c r="B1608" i="5" a="1"/>
  <c r="B1608" i="5" s="1"/>
  <c r="G1607" i="5" a="1"/>
  <c r="G1607" i="5" s="1"/>
  <c r="E1607" i="5" a="1"/>
  <c r="E1607" i="5" s="1"/>
  <c r="D1607" i="5" a="1"/>
  <c r="D1607" i="5" s="1"/>
  <c r="B1607" i="5" a="1"/>
  <c r="B1607" i="5" s="1"/>
  <c r="G1606" i="5" a="1"/>
  <c r="G1606" i="5" s="1"/>
  <c r="E1606" i="5" a="1"/>
  <c r="E1606" i="5" s="1"/>
  <c r="D1606" i="5" a="1"/>
  <c r="D1606" i="5" s="1"/>
  <c r="B1606" i="5" a="1"/>
  <c r="B1606" i="5" s="1"/>
  <c r="G1605" i="5" a="1"/>
  <c r="G1605" i="5" s="1"/>
  <c r="E1605" i="5" a="1"/>
  <c r="E1605" i="5" s="1"/>
  <c r="D1605" i="5" a="1"/>
  <c r="D1605" i="5" s="1"/>
  <c r="B1605" i="5" a="1"/>
  <c r="B1605" i="5" s="1"/>
  <c r="G1604" i="5" a="1"/>
  <c r="G1604" i="5" s="1"/>
  <c r="E1604" i="5" a="1"/>
  <c r="E1604" i="5" s="1"/>
  <c r="D1604" i="5" a="1"/>
  <c r="D1604" i="5" s="1"/>
  <c r="B1604" i="5" a="1"/>
  <c r="B1604" i="5" s="1"/>
  <c r="G1603" i="5" a="1"/>
  <c r="G1603" i="5" s="1"/>
  <c r="E1603" i="5" a="1"/>
  <c r="E1603" i="5" s="1"/>
  <c r="D1603" i="5" a="1"/>
  <c r="D1603" i="5" s="1"/>
  <c r="B1603" i="5" a="1"/>
  <c r="B1603" i="5" s="1"/>
  <c r="G1602" i="5" a="1"/>
  <c r="G1602" i="5" s="1"/>
  <c r="E1602" i="5" a="1"/>
  <c r="E1602" i="5" s="1"/>
  <c r="D1602" i="5" a="1"/>
  <c r="D1602" i="5" s="1"/>
  <c r="B1602" i="5" a="1"/>
  <c r="B1602" i="5" s="1"/>
  <c r="G1601" i="5" a="1"/>
  <c r="G1601" i="5" s="1"/>
  <c r="E1601" i="5" a="1"/>
  <c r="E1601" i="5" s="1"/>
  <c r="D1601" i="5" a="1"/>
  <c r="D1601" i="5" s="1"/>
  <c r="B1601" i="5" a="1"/>
  <c r="B1601" i="5" s="1"/>
  <c r="G1600" i="5" a="1"/>
  <c r="G1600" i="5" s="1"/>
  <c r="E1600" i="5" a="1"/>
  <c r="E1600" i="5" s="1"/>
  <c r="D1600" i="5" a="1"/>
  <c r="D1600" i="5" s="1"/>
  <c r="B1600" i="5" a="1"/>
  <c r="B1600" i="5" s="1"/>
  <c r="G1599" i="5" a="1"/>
  <c r="G1599" i="5" s="1"/>
  <c r="I1610" i="5" s="1"/>
  <c r="E1599" i="5" a="1"/>
  <c r="E1599" i="5" s="1"/>
  <c r="D1599" i="5" a="1"/>
  <c r="D1599" i="5" s="1"/>
  <c r="B1599" i="5" a="1"/>
  <c r="B1599" i="5" s="1"/>
  <c r="G1598" i="5" a="1"/>
  <c r="G1598" i="5"/>
  <c r="E1598" i="5" a="1"/>
  <c r="E1598" i="5"/>
  <c r="D1598" i="5" a="1"/>
  <c r="D1598" i="5"/>
  <c r="B1598" i="5" a="1"/>
  <c r="B1598" i="5"/>
  <c r="G1597" i="5" a="1"/>
  <c r="G1597" i="5"/>
  <c r="E1597" i="5" a="1"/>
  <c r="E1597" i="5"/>
  <c r="D1597" i="5" a="1"/>
  <c r="D1597" i="5"/>
  <c r="B1597" i="5" a="1"/>
  <c r="B1597" i="5"/>
  <c r="G1596" i="5" a="1"/>
  <c r="G1596" i="5"/>
  <c r="E1596" i="5" a="1"/>
  <c r="E1596" i="5"/>
  <c r="D1596" i="5" a="1"/>
  <c r="D1596" i="5"/>
  <c r="B1596" i="5" a="1"/>
  <c r="B1596" i="5"/>
  <c r="G1595" i="5" a="1"/>
  <c r="G1595" i="5"/>
  <c r="E1595" i="5" a="1"/>
  <c r="E1595" i="5"/>
  <c r="D1595" i="5" a="1"/>
  <c r="D1595" i="5"/>
  <c r="B1595" i="5" a="1"/>
  <c r="B1595" i="5"/>
  <c r="G1594" i="5" a="1"/>
  <c r="G1594" i="5"/>
  <c r="E1594" i="5" a="1"/>
  <c r="E1594" i="5"/>
  <c r="D1594" i="5" a="1"/>
  <c r="D1594" i="5"/>
  <c r="B1594" i="5" a="1"/>
  <c r="B1594" i="5"/>
  <c r="G1593" i="5" a="1"/>
  <c r="G1593" i="5"/>
  <c r="E1593" i="5" a="1"/>
  <c r="E1593" i="5"/>
  <c r="D1593" i="5" a="1"/>
  <c r="D1593" i="5"/>
  <c r="B1593" i="5" a="1"/>
  <c r="B1593" i="5"/>
  <c r="G1592" i="5" a="1"/>
  <c r="G1592" i="5"/>
  <c r="E1592" i="5" a="1"/>
  <c r="E1592" i="5"/>
  <c r="D1592" i="5" a="1"/>
  <c r="D1592" i="5"/>
  <c r="B1592" i="5" a="1"/>
  <c r="B1592" i="5"/>
  <c r="G1591" i="5" a="1"/>
  <c r="G1591" i="5"/>
  <c r="E1591" i="5" a="1"/>
  <c r="E1591" i="5"/>
  <c r="D1591" i="5" a="1"/>
  <c r="D1591" i="5"/>
  <c r="B1591" i="5" a="1"/>
  <c r="B1591" i="5"/>
  <c r="G1590" i="5" a="1"/>
  <c r="G1590" i="5"/>
  <c r="E1590" i="5" a="1"/>
  <c r="E1590" i="5"/>
  <c r="D1590" i="5" a="1"/>
  <c r="D1590" i="5"/>
  <c r="B1590" i="5" a="1"/>
  <c r="B1590" i="5"/>
  <c r="G1589" i="5" a="1"/>
  <c r="G1589" i="5"/>
  <c r="E1589" i="5" a="1"/>
  <c r="E1589" i="5"/>
  <c r="D1589" i="5" a="1"/>
  <c r="D1589" i="5"/>
  <c r="B1589" i="5" a="1"/>
  <c r="B1589" i="5"/>
  <c r="G1588" i="5" a="1"/>
  <c r="G1588" i="5"/>
  <c r="E1588" i="5" a="1"/>
  <c r="E1588" i="5"/>
  <c r="D1588" i="5" a="1"/>
  <c r="D1588" i="5"/>
  <c r="B1588" i="5" a="1"/>
  <c r="B1588" i="5"/>
  <c r="G1587" i="5" a="1"/>
  <c r="G1587" i="5"/>
  <c r="E1587" i="5" a="1"/>
  <c r="E1587" i="5"/>
  <c r="D1587" i="5" a="1"/>
  <c r="D1587" i="5"/>
  <c r="B1587" i="5" a="1"/>
  <c r="B1587" i="5"/>
  <c r="G1586" i="5" a="1"/>
  <c r="G1586" i="5"/>
  <c r="I1598" i="5" s="1"/>
  <c r="E1586" i="5" a="1"/>
  <c r="E1586" i="5"/>
  <c r="D1586" i="5" a="1"/>
  <c r="D1586" i="5"/>
  <c r="B1586" i="5" a="1"/>
  <c r="B1586" i="5"/>
  <c r="G1585" i="5" a="1"/>
  <c r="G1585" i="5" s="1"/>
  <c r="E1585" i="5" a="1"/>
  <c r="E1585" i="5" s="1"/>
  <c r="D1585" i="5" a="1"/>
  <c r="D1585" i="5" s="1"/>
  <c r="B1585" i="5" a="1"/>
  <c r="B1585" i="5" s="1"/>
  <c r="G1584" i="5" a="1"/>
  <c r="G1584" i="5" s="1"/>
  <c r="E1584" i="5" a="1"/>
  <c r="E1584" i="5" s="1"/>
  <c r="D1584" i="5" a="1"/>
  <c r="D1584" i="5" s="1"/>
  <c r="B1584" i="5" a="1"/>
  <c r="B1584" i="5" s="1"/>
  <c r="G1583" i="5" a="1"/>
  <c r="G1583" i="5" s="1"/>
  <c r="E1583" i="5" a="1"/>
  <c r="E1583" i="5" s="1"/>
  <c r="D1583" i="5" a="1"/>
  <c r="D1583" i="5" s="1"/>
  <c r="B1583" i="5" a="1"/>
  <c r="B1583" i="5" s="1"/>
  <c r="G1582" i="5" a="1"/>
  <c r="G1582" i="5" s="1"/>
  <c r="E1582" i="5" a="1"/>
  <c r="E1582" i="5" s="1"/>
  <c r="D1582" i="5" a="1"/>
  <c r="D1582" i="5" s="1"/>
  <c r="B1582" i="5" a="1"/>
  <c r="B1582" i="5" s="1"/>
  <c r="G1581" i="5" a="1"/>
  <c r="G1581" i="5" s="1"/>
  <c r="E1581" i="5" a="1"/>
  <c r="E1581" i="5" s="1"/>
  <c r="D1581" i="5" a="1"/>
  <c r="D1581" i="5" s="1"/>
  <c r="B1581" i="5" a="1"/>
  <c r="B1581" i="5" s="1"/>
  <c r="G1580" i="5" a="1"/>
  <c r="G1580" i="5" s="1"/>
  <c r="E1580" i="5" a="1"/>
  <c r="E1580" i="5" s="1"/>
  <c r="D1580" i="5" a="1"/>
  <c r="D1580" i="5" s="1"/>
  <c r="B1580" i="5" a="1"/>
  <c r="B1580" i="5" s="1"/>
  <c r="G1579" i="5" a="1"/>
  <c r="G1579" i="5" s="1"/>
  <c r="E1579" i="5" a="1"/>
  <c r="E1579" i="5" s="1"/>
  <c r="D1579" i="5" a="1"/>
  <c r="D1579" i="5" s="1"/>
  <c r="B1579" i="5" a="1"/>
  <c r="B1579" i="5" s="1"/>
  <c r="G1578" i="5" a="1"/>
  <c r="G1578" i="5" s="1"/>
  <c r="E1578" i="5" a="1"/>
  <c r="E1578" i="5" s="1"/>
  <c r="D1578" i="5" a="1"/>
  <c r="D1578" i="5" s="1"/>
  <c r="B1578" i="5" a="1"/>
  <c r="B1578" i="5" s="1"/>
  <c r="G1577" i="5" a="1"/>
  <c r="G1577" i="5" s="1"/>
  <c r="E1577" i="5" a="1"/>
  <c r="E1577" i="5" s="1"/>
  <c r="D1577" i="5" a="1"/>
  <c r="D1577" i="5" s="1"/>
  <c r="B1577" i="5" a="1"/>
  <c r="B1577" i="5" s="1"/>
  <c r="G1576" i="5" a="1"/>
  <c r="G1576" i="5" s="1"/>
  <c r="E1576" i="5" a="1"/>
  <c r="E1576" i="5" s="1"/>
  <c r="D1576" i="5" a="1"/>
  <c r="D1576" i="5" s="1"/>
  <c r="B1576" i="5" a="1"/>
  <c r="B1576" i="5" s="1"/>
  <c r="G1575" i="5" a="1"/>
  <c r="G1575" i="5" s="1"/>
  <c r="E1575" i="5" a="1"/>
  <c r="E1575" i="5" s="1"/>
  <c r="D1575" i="5" a="1"/>
  <c r="D1575" i="5" s="1"/>
  <c r="B1575" i="5" a="1"/>
  <c r="B1575" i="5" s="1"/>
  <c r="G1574" i="5" a="1"/>
  <c r="G1574" i="5" s="1"/>
  <c r="I1585" i="5" s="1"/>
  <c r="E1574" i="5" a="1"/>
  <c r="E1574" i="5" s="1"/>
  <c r="D1574" i="5" a="1"/>
  <c r="D1574" i="5" s="1"/>
  <c r="B1574" i="5" a="1"/>
  <c r="B1574" i="5" s="1"/>
  <c r="I1573" i="5"/>
  <c r="G1573" i="5" a="1"/>
  <c r="G1573" i="5"/>
  <c r="E1573" i="5" a="1"/>
  <c r="E1573" i="5"/>
  <c r="D1573" i="5" a="1"/>
  <c r="D1573" i="5"/>
  <c r="B1573" i="5" a="1"/>
  <c r="B1573" i="5"/>
  <c r="G1572" i="5" a="1"/>
  <c r="G1572" i="5"/>
  <c r="E1572" i="5" a="1"/>
  <c r="E1572" i="5"/>
  <c r="D1572" i="5" a="1"/>
  <c r="D1572" i="5"/>
  <c r="B1572" i="5" a="1"/>
  <c r="B1572" i="5"/>
  <c r="G1571" i="5" a="1"/>
  <c r="G1571" i="5"/>
  <c r="E1571" i="5" a="1"/>
  <c r="E1571" i="5"/>
  <c r="D1571" i="5" a="1"/>
  <c r="D1571" i="5"/>
  <c r="B1571" i="5" a="1"/>
  <c r="B1571" i="5"/>
  <c r="G1570" i="5" a="1"/>
  <c r="G1570" i="5"/>
  <c r="E1570" i="5" a="1"/>
  <c r="E1570" i="5"/>
  <c r="D1570" i="5" a="1"/>
  <c r="D1570" i="5"/>
  <c r="B1570" i="5" a="1"/>
  <c r="B1570" i="5"/>
  <c r="G1569" i="5" a="1"/>
  <c r="G1569" i="5"/>
  <c r="E1569" i="5" a="1"/>
  <c r="E1569" i="5"/>
  <c r="D1569" i="5" a="1"/>
  <c r="D1569" i="5"/>
  <c r="B1569" i="5" a="1"/>
  <c r="B1569" i="5"/>
  <c r="G1568" i="5" a="1"/>
  <c r="G1568" i="5"/>
  <c r="E1568" i="5" a="1"/>
  <c r="E1568" i="5"/>
  <c r="D1568" i="5" a="1"/>
  <c r="D1568" i="5"/>
  <c r="B1568" i="5" a="1"/>
  <c r="B1568" i="5"/>
  <c r="G1567" i="5" a="1"/>
  <c r="G1567" i="5"/>
  <c r="E1567" i="5" a="1"/>
  <c r="E1567" i="5"/>
  <c r="D1567" i="5" a="1"/>
  <c r="D1567" i="5"/>
  <c r="B1567" i="5" a="1"/>
  <c r="B1567" i="5"/>
  <c r="G1566" i="5" a="1"/>
  <c r="G1566" i="5"/>
  <c r="E1566" i="5" a="1"/>
  <c r="E1566" i="5"/>
  <c r="D1566" i="5" a="1"/>
  <c r="D1566" i="5"/>
  <c r="B1566" i="5" a="1"/>
  <c r="B1566" i="5"/>
  <c r="G1565" i="5" a="1"/>
  <c r="G1565" i="5" s="1"/>
  <c r="E1565" i="5" a="1"/>
  <c r="E1565" i="5" s="1"/>
  <c r="D1565" i="5" a="1"/>
  <c r="D1565" i="5" s="1"/>
  <c r="B1565" i="5" a="1"/>
  <c r="B1565" i="5" s="1"/>
  <c r="G1564" i="5" a="1"/>
  <c r="G1564" i="5" s="1"/>
  <c r="E1564" i="5" a="1"/>
  <c r="E1564" i="5" s="1"/>
  <c r="D1564" i="5" a="1"/>
  <c r="D1564" i="5" s="1"/>
  <c r="B1564" i="5" a="1"/>
  <c r="B1564" i="5" s="1"/>
  <c r="G1563" i="5" a="1"/>
  <c r="G1563" i="5" s="1"/>
  <c r="E1563" i="5" a="1"/>
  <c r="E1563" i="5" s="1"/>
  <c r="D1563" i="5" a="1"/>
  <c r="D1563" i="5" s="1"/>
  <c r="B1563" i="5" a="1"/>
  <c r="B1563" i="5" s="1"/>
  <c r="G1562" i="5" a="1"/>
  <c r="G1562" i="5" s="1"/>
  <c r="E1562" i="5" a="1"/>
  <c r="E1562" i="5" s="1"/>
  <c r="D1562" i="5" a="1"/>
  <c r="D1562" i="5" s="1"/>
  <c r="B1562" i="5" a="1"/>
  <c r="B1562" i="5" s="1"/>
  <c r="G1561" i="5" a="1"/>
  <c r="G1561" i="5" s="1"/>
  <c r="E1561" i="5" a="1"/>
  <c r="E1561" i="5" s="1"/>
  <c r="D1561" i="5" a="1"/>
  <c r="D1561" i="5" s="1"/>
  <c r="B1561" i="5" a="1"/>
  <c r="B1561" i="5" s="1"/>
  <c r="G1560" i="5" a="1"/>
  <c r="G1560" i="5" s="1"/>
  <c r="E1560" i="5" a="1"/>
  <c r="E1560" i="5" s="1"/>
  <c r="D1560" i="5" a="1"/>
  <c r="D1560" i="5" s="1"/>
  <c r="B1560" i="5" a="1"/>
  <c r="B1560" i="5" s="1"/>
  <c r="G1559" i="5" a="1"/>
  <c r="G1559" i="5" s="1"/>
  <c r="E1559" i="5" a="1"/>
  <c r="E1559" i="5" s="1"/>
  <c r="D1559" i="5" a="1"/>
  <c r="D1559" i="5" s="1"/>
  <c r="B1559" i="5" a="1"/>
  <c r="B1559" i="5" s="1"/>
  <c r="G1558" i="5" a="1"/>
  <c r="G1558" i="5" s="1"/>
  <c r="I1565" i="5" s="1"/>
  <c r="E1558" i="5" a="1"/>
  <c r="E1558" i="5" s="1"/>
  <c r="D1558" i="5" a="1"/>
  <c r="D1558" i="5" s="1"/>
  <c r="B1558" i="5" a="1"/>
  <c r="B1558" i="5" s="1"/>
  <c r="G1557" i="5" a="1"/>
  <c r="G1557" i="5"/>
  <c r="E1557" i="5" a="1"/>
  <c r="E1557" i="5"/>
  <c r="D1557" i="5" a="1"/>
  <c r="D1557" i="5"/>
  <c r="B1557" i="5" a="1"/>
  <c r="B1557" i="5"/>
  <c r="G1556" i="5" a="1"/>
  <c r="G1556" i="5"/>
  <c r="E1556" i="5" a="1"/>
  <c r="E1556" i="5"/>
  <c r="D1556" i="5" a="1"/>
  <c r="D1556" i="5"/>
  <c r="B1556" i="5" a="1"/>
  <c r="B1556" i="5"/>
  <c r="G1555" i="5" a="1"/>
  <c r="G1555" i="5"/>
  <c r="E1555" i="5" a="1"/>
  <c r="E1555" i="5"/>
  <c r="D1555" i="5" a="1"/>
  <c r="D1555" i="5"/>
  <c r="B1555" i="5" a="1"/>
  <c r="B1555" i="5"/>
  <c r="G1554" i="5" a="1"/>
  <c r="G1554" i="5"/>
  <c r="E1554" i="5" a="1"/>
  <c r="E1554" i="5"/>
  <c r="D1554" i="5" a="1"/>
  <c r="D1554" i="5"/>
  <c r="B1554" i="5" a="1"/>
  <c r="B1554" i="5"/>
  <c r="G1553" i="5" a="1"/>
  <c r="G1553" i="5"/>
  <c r="E1553" i="5" a="1"/>
  <c r="E1553" i="5"/>
  <c r="D1553" i="5" a="1"/>
  <c r="D1553" i="5"/>
  <c r="B1553" i="5" a="1"/>
  <c r="B1553" i="5"/>
  <c r="G1552" i="5" a="1"/>
  <c r="G1552" i="5"/>
  <c r="E1552" i="5" a="1"/>
  <c r="E1552" i="5"/>
  <c r="D1552" i="5" a="1"/>
  <c r="D1552" i="5"/>
  <c r="B1552" i="5" a="1"/>
  <c r="B1552" i="5"/>
  <c r="G1551" i="5" a="1"/>
  <c r="G1551" i="5"/>
  <c r="E1551" i="5" a="1"/>
  <c r="E1551" i="5"/>
  <c r="D1551" i="5" a="1"/>
  <c r="D1551" i="5"/>
  <c r="B1551" i="5" a="1"/>
  <c r="B1551" i="5"/>
  <c r="G1550" i="5" a="1"/>
  <c r="G1550" i="5"/>
  <c r="I1557" i="5" s="1"/>
  <c r="E1550" i="5" a="1"/>
  <c r="E1550" i="5"/>
  <c r="D1550" i="5" a="1"/>
  <c r="D1550" i="5"/>
  <c r="B1550" i="5" a="1"/>
  <c r="B1550" i="5"/>
  <c r="G1549" i="5" a="1"/>
  <c r="G1549" i="5" s="1"/>
  <c r="E1549" i="5" a="1"/>
  <c r="E1549" i="5" s="1"/>
  <c r="D1549" i="5" a="1"/>
  <c r="D1549" i="5" s="1"/>
  <c r="B1549" i="5" a="1"/>
  <c r="B1549" i="5" s="1"/>
  <c r="G1548" i="5" a="1"/>
  <c r="G1548" i="5" s="1"/>
  <c r="E1548" i="5" a="1"/>
  <c r="E1548" i="5" s="1"/>
  <c r="D1548" i="5" a="1"/>
  <c r="D1548" i="5" s="1"/>
  <c r="B1548" i="5" a="1"/>
  <c r="B1548" i="5" s="1"/>
  <c r="G1547" i="5" a="1"/>
  <c r="G1547" i="5" s="1"/>
  <c r="E1547" i="5" a="1"/>
  <c r="E1547" i="5" s="1"/>
  <c r="D1547" i="5" a="1"/>
  <c r="D1547" i="5" s="1"/>
  <c r="B1547" i="5" a="1"/>
  <c r="B1547" i="5" s="1"/>
  <c r="G1546" i="5" a="1"/>
  <c r="G1546" i="5" s="1"/>
  <c r="E1546" i="5" a="1"/>
  <c r="E1546" i="5" s="1"/>
  <c r="D1546" i="5" a="1"/>
  <c r="D1546" i="5" s="1"/>
  <c r="B1546" i="5" a="1"/>
  <c r="B1546" i="5" s="1"/>
  <c r="G1545" i="5" a="1"/>
  <c r="G1545" i="5" s="1"/>
  <c r="E1545" i="5" a="1"/>
  <c r="E1545" i="5" s="1"/>
  <c r="D1545" i="5" a="1"/>
  <c r="D1545" i="5" s="1"/>
  <c r="B1545" i="5" a="1"/>
  <c r="B1545" i="5" s="1"/>
  <c r="G1544" i="5" a="1"/>
  <c r="G1544" i="5" s="1"/>
  <c r="E1544" i="5" a="1"/>
  <c r="E1544" i="5" s="1"/>
  <c r="D1544" i="5" a="1"/>
  <c r="D1544" i="5" s="1"/>
  <c r="B1544" i="5" a="1"/>
  <c r="B1544" i="5" s="1"/>
  <c r="G1543" i="5" a="1"/>
  <c r="G1543" i="5" s="1"/>
  <c r="E1543" i="5" a="1"/>
  <c r="E1543" i="5" s="1"/>
  <c r="D1543" i="5" a="1"/>
  <c r="D1543" i="5" s="1"/>
  <c r="B1543" i="5" a="1"/>
  <c r="B1543" i="5" s="1"/>
  <c r="G1542" i="5" a="1"/>
  <c r="G1542" i="5" s="1"/>
  <c r="E1542" i="5" a="1"/>
  <c r="E1542" i="5" s="1"/>
  <c r="D1542" i="5" a="1"/>
  <c r="D1542" i="5" s="1"/>
  <c r="B1542" i="5" a="1"/>
  <c r="B1542" i="5" s="1"/>
  <c r="G1541" i="5" a="1"/>
  <c r="G1541" i="5" s="1"/>
  <c r="E1541" i="5" a="1"/>
  <c r="E1541" i="5" s="1"/>
  <c r="D1541" i="5" a="1"/>
  <c r="D1541" i="5" s="1"/>
  <c r="B1541" i="5" a="1"/>
  <c r="B1541" i="5" s="1"/>
  <c r="G1540" i="5" a="1"/>
  <c r="G1540" i="5" s="1"/>
  <c r="E1540" i="5" a="1"/>
  <c r="E1540" i="5" s="1"/>
  <c r="D1540" i="5" a="1"/>
  <c r="D1540" i="5" s="1"/>
  <c r="B1540" i="5" a="1"/>
  <c r="B1540" i="5" s="1"/>
  <c r="G1539" i="5" a="1"/>
  <c r="G1539" i="5" s="1"/>
  <c r="I1549" i="5" s="1"/>
  <c r="E1539" i="5" a="1"/>
  <c r="E1539" i="5" s="1"/>
  <c r="D1539" i="5" a="1"/>
  <c r="D1539" i="5" s="1"/>
  <c r="B1539" i="5" a="1"/>
  <c r="B1539" i="5" s="1"/>
  <c r="I1538" i="5"/>
  <c r="G1538" i="5" a="1"/>
  <c r="G1538" i="5"/>
  <c r="E1538" i="5" a="1"/>
  <c r="E1538" i="5"/>
  <c r="D1538" i="5" a="1"/>
  <c r="D1538" i="5"/>
  <c r="B1538" i="5" a="1"/>
  <c r="B1538" i="5"/>
  <c r="G1537" i="5" a="1"/>
  <c r="G1537" i="5"/>
  <c r="E1537" i="5" a="1"/>
  <c r="E1537" i="5"/>
  <c r="D1537" i="5" a="1"/>
  <c r="D1537" i="5"/>
  <c r="B1537" i="5" a="1"/>
  <c r="B1537" i="5"/>
  <c r="G1536" i="5" a="1"/>
  <c r="G1536" i="5"/>
  <c r="E1536" i="5" a="1"/>
  <c r="E1536" i="5"/>
  <c r="D1536" i="5" a="1"/>
  <c r="D1536" i="5"/>
  <c r="B1536" i="5" a="1"/>
  <c r="B1536" i="5"/>
  <c r="G1535" i="5" a="1"/>
  <c r="G1535" i="5"/>
  <c r="E1535" i="5" a="1"/>
  <c r="E1535" i="5"/>
  <c r="D1535" i="5" a="1"/>
  <c r="D1535" i="5"/>
  <c r="B1535" i="5" a="1"/>
  <c r="B1535" i="5"/>
  <c r="G1534" i="5" a="1"/>
  <c r="G1534" i="5"/>
  <c r="E1534" i="5" a="1"/>
  <c r="E1534" i="5"/>
  <c r="D1534" i="5" a="1"/>
  <c r="D1534" i="5"/>
  <c r="B1534" i="5" a="1"/>
  <c r="B1534" i="5"/>
  <c r="G1533" i="5" a="1"/>
  <c r="G1533" i="5"/>
  <c r="E1533" i="5" a="1"/>
  <c r="E1533" i="5"/>
  <c r="D1533" i="5" a="1"/>
  <c r="D1533" i="5"/>
  <c r="B1533" i="5" a="1"/>
  <c r="B1533" i="5"/>
  <c r="G1532" i="5" a="1"/>
  <c r="G1532" i="5"/>
  <c r="E1532" i="5" a="1"/>
  <c r="E1532" i="5"/>
  <c r="D1532" i="5" a="1"/>
  <c r="D1532" i="5"/>
  <c r="B1532" i="5" a="1"/>
  <c r="B1532" i="5"/>
  <c r="G1531" i="5" a="1"/>
  <c r="G1531" i="5"/>
  <c r="E1531" i="5" a="1"/>
  <c r="E1531" i="5"/>
  <c r="D1531" i="5" a="1"/>
  <c r="D1531" i="5"/>
  <c r="B1531" i="5" a="1"/>
  <c r="B1531" i="5"/>
  <c r="G1530" i="5" a="1"/>
  <c r="G1530" i="5"/>
  <c r="E1530" i="5" a="1"/>
  <c r="E1530" i="5"/>
  <c r="D1530" i="5" a="1"/>
  <c r="D1530" i="5"/>
  <c r="B1530" i="5" a="1"/>
  <c r="B1530" i="5"/>
  <c r="G1529" i="5" a="1"/>
  <c r="G1529" i="5"/>
  <c r="E1529" i="5" a="1"/>
  <c r="E1529" i="5"/>
  <c r="D1529" i="5" a="1"/>
  <c r="D1529" i="5"/>
  <c r="B1529" i="5" a="1"/>
  <c r="B1529" i="5"/>
  <c r="G1528" i="5" a="1"/>
  <c r="G1528" i="5"/>
  <c r="E1528" i="5" a="1"/>
  <c r="E1528" i="5"/>
  <c r="D1528" i="5" a="1"/>
  <c r="D1528" i="5"/>
  <c r="B1528" i="5" a="1"/>
  <c r="B1528" i="5"/>
  <c r="G1527" i="5" a="1"/>
  <c r="G1527" i="5"/>
  <c r="E1527" i="5" a="1"/>
  <c r="E1527" i="5"/>
  <c r="D1527" i="5" a="1"/>
  <c r="D1527" i="5"/>
  <c r="B1527" i="5" a="1"/>
  <c r="B1527" i="5"/>
  <c r="G1526" i="5" a="1"/>
  <c r="G1526" i="5"/>
  <c r="E1526" i="5" a="1"/>
  <c r="E1526" i="5"/>
  <c r="D1526" i="5" a="1"/>
  <c r="D1526" i="5"/>
  <c r="B1526" i="5" a="1"/>
  <c r="B1526" i="5"/>
  <c r="G1525" i="5" a="1"/>
  <c r="G1525" i="5"/>
  <c r="E1525" i="5" a="1"/>
  <c r="E1525" i="5"/>
  <c r="D1525" i="5" a="1"/>
  <c r="D1525" i="5"/>
  <c r="B1525" i="5" a="1"/>
  <c r="B1525" i="5"/>
  <c r="G1524" i="5" a="1"/>
  <c r="G1524" i="5" s="1"/>
  <c r="E1524" i="5" a="1"/>
  <c r="E1524" i="5" s="1"/>
  <c r="D1524" i="5" a="1"/>
  <c r="D1524" i="5" s="1"/>
  <c r="B1524" i="5" a="1"/>
  <c r="B1524" i="5" s="1"/>
  <c r="G1523" i="5" a="1"/>
  <c r="G1523" i="5" s="1"/>
  <c r="E1523" i="5" a="1"/>
  <c r="E1523" i="5" s="1"/>
  <c r="D1523" i="5" a="1"/>
  <c r="D1523" i="5" s="1"/>
  <c r="B1523" i="5" a="1"/>
  <c r="B1523" i="5" s="1"/>
  <c r="G1522" i="5" a="1"/>
  <c r="G1522" i="5" s="1"/>
  <c r="E1522" i="5" a="1"/>
  <c r="E1522" i="5" s="1"/>
  <c r="D1522" i="5" a="1"/>
  <c r="D1522" i="5" s="1"/>
  <c r="B1522" i="5" a="1"/>
  <c r="B1522" i="5" s="1"/>
  <c r="G1521" i="5" a="1"/>
  <c r="G1521" i="5" s="1"/>
  <c r="I1524" i="5" s="1"/>
  <c r="E1521" i="5" a="1"/>
  <c r="E1521" i="5" s="1"/>
  <c r="D1521" i="5" a="1"/>
  <c r="D1521" i="5" s="1"/>
  <c r="B1521" i="5" a="1"/>
  <c r="B1521" i="5" s="1"/>
  <c r="G1520" i="5" a="1"/>
  <c r="G1520" i="5"/>
  <c r="E1520" i="5" a="1"/>
  <c r="E1520" i="5"/>
  <c r="D1520" i="5" a="1"/>
  <c r="D1520" i="5"/>
  <c r="B1520" i="5" a="1"/>
  <c r="B1520" i="5"/>
  <c r="G1519" i="5" a="1"/>
  <c r="G1519" i="5"/>
  <c r="E1519" i="5" a="1"/>
  <c r="E1519" i="5"/>
  <c r="D1519" i="5" a="1"/>
  <c r="D1519" i="5"/>
  <c r="B1519" i="5" a="1"/>
  <c r="B1519" i="5"/>
  <c r="G1518" i="5" a="1"/>
  <c r="G1518" i="5"/>
  <c r="E1518" i="5" a="1"/>
  <c r="E1518" i="5"/>
  <c r="D1518" i="5" a="1"/>
  <c r="D1518" i="5"/>
  <c r="B1518" i="5" a="1"/>
  <c r="B1518" i="5"/>
  <c r="G1517" i="5" a="1"/>
  <c r="G1517" i="5"/>
  <c r="E1517" i="5" a="1"/>
  <c r="E1517" i="5"/>
  <c r="D1517" i="5" a="1"/>
  <c r="D1517" i="5"/>
  <c r="B1517" i="5" a="1"/>
  <c r="B1517" i="5"/>
  <c r="G1516" i="5" a="1"/>
  <c r="G1516" i="5"/>
  <c r="E1516" i="5" a="1"/>
  <c r="E1516" i="5"/>
  <c r="D1516" i="5" a="1"/>
  <c r="D1516" i="5"/>
  <c r="B1516" i="5" a="1"/>
  <c r="B1516" i="5"/>
  <c r="G1515" i="5" a="1"/>
  <c r="G1515" i="5"/>
  <c r="E1515" i="5" a="1"/>
  <c r="E1515" i="5"/>
  <c r="D1515" i="5" a="1"/>
  <c r="D1515" i="5"/>
  <c r="B1515" i="5" a="1"/>
  <c r="B1515" i="5"/>
  <c r="G1514" i="5" a="1"/>
  <c r="G1514" i="5"/>
  <c r="E1514" i="5" a="1"/>
  <c r="E1514" i="5"/>
  <c r="D1514" i="5" a="1"/>
  <c r="D1514" i="5"/>
  <c r="B1514" i="5" a="1"/>
  <c r="B1514" i="5"/>
  <c r="G1513" i="5" a="1"/>
  <c r="G1513" i="5"/>
  <c r="E1513" i="5" a="1"/>
  <c r="E1513" i="5"/>
  <c r="D1513" i="5" a="1"/>
  <c r="D1513" i="5"/>
  <c r="B1513" i="5" a="1"/>
  <c r="B1513" i="5"/>
  <c r="G1512" i="5" a="1"/>
  <c r="G1512" i="5"/>
  <c r="E1512" i="5" a="1"/>
  <c r="E1512" i="5"/>
  <c r="D1512" i="5" a="1"/>
  <c r="D1512" i="5"/>
  <c r="B1512" i="5" a="1"/>
  <c r="B1512" i="5"/>
  <c r="G1511" i="5" a="1"/>
  <c r="G1511" i="5"/>
  <c r="E1511" i="5" a="1"/>
  <c r="E1511" i="5"/>
  <c r="D1511" i="5" a="1"/>
  <c r="D1511" i="5"/>
  <c r="B1511" i="5" a="1"/>
  <c r="B1511" i="5"/>
  <c r="G1510" i="5" a="1"/>
  <c r="G1510" i="5"/>
  <c r="E1510" i="5" a="1"/>
  <c r="E1510" i="5"/>
  <c r="D1510" i="5" a="1"/>
  <c r="D1510" i="5"/>
  <c r="B1510" i="5" a="1"/>
  <c r="B1510" i="5"/>
  <c r="G1509" i="5" a="1"/>
  <c r="G1509" i="5"/>
  <c r="E1509" i="5" a="1"/>
  <c r="E1509" i="5"/>
  <c r="D1509" i="5" a="1"/>
  <c r="D1509" i="5"/>
  <c r="B1509" i="5" a="1"/>
  <c r="B1509" i="5"/>
  <c r="G1508" i="5" a="1"/>
  <c r="G1508" i="5"/>
  <c r="E1508" i="5" a="1"/>
  <c r="E1508" i="5"/>
  <c r="D1508" i="5" a="1"/>
  <c r="D1508" i="5"/>
  <c r="B1508" i="5" a="1"/>
  <c r="B1508" i="5"/>
  <c r="G1507" i="5" a="1"/>
  <c r="G1507" i="5"/>
  <c r="E1507" i="5" a="1"/>
  <c r="E1507" i="5"/>
  <c r="D1507" i="5" a="1"/>
  <c r="D1507" i="5"/>
  <c r="B1507" i="5" a="1"/>
  <c r="B1507" i="5"/>
  <c r="G1506" i="5" a="1"/>
  <c r="G1506" i="5"/>
  <c r="E1506" i="5" a="1"/>
  <c r="E1506" i="5"/>
  <c r="D1506" i="5" a="1"/>
  <c r="D1506" i="5"/>
  <c r="B1506" i="5" a="1"/>
  <c r="B1506" i="5"/>
  <c r="G1505" i="5" a="1"/>
  <c r="G1505" i="5"/>
  <c r="I1520" i="5" s="1"/>
  <c r="E1505" i="5" a="1"/>
  <c r="E1505" i="5"/>
  <c r="D1505" i="5" a="1"/>
  <c r="D1505" i="5"/>
  <c r="B1505" i="5" a="1"/>
  <c r="B1505" i="5"/>
  <c r="G1504" i="5" a="1"/>
  <c r="G1504" i="5" s="1"/>
  <c r="E1504" i="5" a="1"/>
  <c r="E1504" i="5" s="1"/>
  <c r="D1504" i="5" a="1"/>
  <c r="D1504" i="5" s="1"/>
  <c r="B1504" i="5" a="1"/>
  <c r="B1504" i="5" s="1"/>
  <c r="G1503" i="5" a="1"/>
  <c r="G1503" i="5" s="1"/>
  <c r="E1503" i="5" a="1"/>
  <c r="E1503" i="5" s="1"/>
  <c r="D1503" i="5" a="1"/>
  <c r="D1503" i="5" s="1"/>
  <c r="B1503" i="5" a="1"/>
  <c r="B1503" i="5" s="1"/>
  <c r="G1502" i="5" a="1"/>
  <c r="G1502" i="5" s="1"/>
  <c r="E1502" i="5" a="1"/>
  <c r="E1502" i="5" s="1"/>
  <c r="D1502" i="5" a="1"/>
  <c r="D1502" i="5" s="1"/>
  <c r="B1502" i="5" a="1"/>
  <c r="B1502" i="5" s="1"/>
  <c r="G1501" i="5" a="1"/>
  <c r="G1501" i="5" s="1"/>
  <c r="E1501" i="5" a="1"/>
  <c r="E1501" i="5" s="1"/>
  <c r="D1501" i="5" a="1"/>
  <c r="D1501" i="5" s="1"/>
  <c r="B1501" i="5" a="1"/>
  <c r="B1501" i="5" s="1"/>
  <c r="G1500" i="5" a="1"/>
  <c r="G1500" i="5" s="1"/>
  <c r="E1500" i="5" a="1"/>
  <c r="E1500" i="5" s="1"/>
  <c r="D1500" i="5" a="1"/>
  <c r="D1500" i="5" s="1"/>
  <c r="B1500" i="5" a="1"/>
  <c r="B1500" i="5" s="1"/>
  <c r="G1499" i="5" a="1"/>
  <c r="G1499" i="5" s="1"/>
  <c r="E1499" i="5" a="1"/>
  <c r="E1499" i="5" s="1"/>
  <c r="D1499" i="5" a="1"/>
  <c r="D1499" i="5" s="1"/>
  <c r="B1499" i="5" a="1"/>
  <c r="B1499" i="5" s="1"/>
  <c r="G1498" i="5" a="1"/>
  <c r="G1498" i="5" s="1"/>
  <c r="E1498" i="5" a="1"/>
  <c r="E1498" i="5" s="1"/>
  <c r="D1498" i="5" a="1"/>
  <c r="D1498" i="5" s="1"/>
  <c r="B1498" i="5" a="1"/>
  <c r="B1498" i="5" s="1"/>
  <c r="G1497" i="5" a="1"/>
  <c r="G1497" i="5" s="1"/>
  <c r="E1497" i="5" a="1"/>
  <c r="E1497" i="5" s="1"/>
  <c r="D1497" i="5" a="1"/>
  <c r="D1497" i="5" s="1"/>
  <c r="B1497" i="5" a="1"/>
  <c r="B1497" i="5" s="1"/>
  <c r="G1496" i="5" a="1"/>
  <c r="G1496" i="5" s="1"/>
  <c r="E1496" i="5" a="1"/>
  <c r="E1496" i="5" s="1"/>
  <c r="D1496" i="5" a="1"/>
  <c r="D1496" i="5" s="1"/>
  <c r="B1496" i="5" a="1"/>
  <c r="B1496" i="5" s="1"/>
  <c r="G1495" i="5" a="1"/>
  <c r="G1495" i="5" s="1"/>
  <c r="E1495" i="5" a="1"/>
  <c r="E1495" i="5" s="1"/>
  <c r="D1495" i="5" a="1"/>
  <c r="D1495" i="5" s="1"/>
  <c r="B1495" i="5" a="1"/>
  <c r="B1495" i="5" s="1"/>
  <c r="G1494" i="5" a="1"/>
  <c r="G1494" i="5" s="1"/>
  <c r="E1494" i="5" a="1"/>
  <c r="E1494" i="5" s="1"/>
  <c r="D1494" i="5" a="1"/>
  <c r="D1494" i="5" s="1"/>
  <c r="B1494" i="5" a="1"/>
  <c r="B1494" i="5" s="1"/>
  <c r="G1493" i="5" a="1"/>
  <c r="G1493" i="5" s="1"/>
  <c r="E1493" i="5" a="1"/>
  <c r="E1493" i="5" s="1"/>
  <c r="D1493" i="5" a="1"/>
  <c r="D1493" i="5" s="1"/>
  <c r="B1493" i="5" a="1"/>
  <c r="B1493" i="5" s="1"/>
  <c r="G1492" i="5" a="1"/>
  <c r="G1492" i="5" s="1"/>
  <c r="E1492" i="5" a="1"/>
  <c r="E1492" i="5" s="1"/>
  <c r="D1492" i="5" a="1"/>
  <c r="D1492" i="5" s="1"/>
  <c r="B1492" i="5" a="1"/>
  <c r="B1492" i="5" s="1"/>
  <c r="G1491" i="5" a="1"/>
  <c r="G1491" i="5" s="1"/>
  <c r="E1491" i="5" a="1"/>
  <c r="E1491" i="5" s="1"/>
  <c r="D1491" i="5" a="1"/>
  <c r="D1491" i="5" s="1"/>
  <c r="B1491" i="5" a="1"/>
  <c r="B1491" i="5" s="1"/>
  <c r="G1490" i="5" a="1"/>
  <c r="G1490" i="5" s="1"/>
  <c r="E1490" i="5" a="1"/>
  <c r="E1490" i="5" s="1"/>
  <c r="D1490" i="5" a="1"/>
  <c r="D1490" i="5" s="1"/>
  <c r="B1490" i="5" a="1"/>
  <c r="B1490" i="5" s="1"/>
  <c r="G1489" i="5" a="1"/>
  <c r="G1489" i="5" s="1"/>
  <c r="E1489" i="5" a="1"/>
  <c r="E1489" i="5" s="1"/>
  <c r="D1489" i="5" a="1"/>
  <c r="D1489" i="5" s="1"/>
  <c r="B1489" i="5" a="1"/>
  <c r="B1489" i="5" s="1"/>
  <c r="G1488" i="5" a="1"/>
  <c r="G1488" i="5" s="1"/>
  <c r="I1504" i="5" s="1"/>
  <c r="E1488" i="5" a="1"/>
  <c r="E1488" i="5" s="1"/>
  <c r="D1488" i="5" a="1"/>
  <c r="D1488" i="5" s="1"/>
  <c r="B1488" i="5" a="1"/>
  <c r="B1488" i="5" s="1"/>
  <c r="I1487" i="5"/>
  <c r="G1487" i="5" a="1"/>
  <c r="G1487" i="5"/>
  <c r="E1487" i="5" a="1"/>
  <c r="E1487" i="5"/>
  <c r="D1487" i="5" a="1"/>
  <c r="D1487" i="5"/>
  <c r="B1487" i="5" a="1"/>
  <c r="B1487" i="5"/>
  <c r="G1486" i="5" a="1"/>
  <c r="G1486" i="5"/>
  <c r="E1486" i="5" a="1"/>
  <c r="E1486" i="5"/>
  <c r="D1486" i="5" a="1"/>
  <c r="D1486" i="5"/>
  <c r="B1486" i="5" a="1"/>
  <c r="B1486" i="5"/>
  <c r="G1485" i="5" a="1"/>
  <c r="G1485" i="5"/>
  <c r="E1485" i="5" a="1"/>
  <c r="E1485" i="5"/>
  <c r="D1485" i="5" a="1"/>
  <c r="D1485" i="5"/>
  <c r="B1485" i="5" a="1"/>
  <c r="B1485" i="5"/>
  <c r="G1484" i="5" a="1"/>
  <c r="G1484" i="5"/>
  <c r="E1484" i="5" a="1"/>
  <c r="E1484" i="5"/>
  <c r="D1484" i="5" a="1"/>
  <c r="D1484" i="5"/>
  <c r="B1484" i="5" a="1"/>
  <c r="B1484" i="5"/>
  <c r="G1483" i="5" a="1"/>
  <c r="G1483" i="5"/>
  <c r="E1483" i="5" a="1"/>
  <c r="E1483" i="5"/>
  <c r="D1483" i="5" a="1"/>
  <c r="D1483" i="5"/>
  <c r="B1483" i="5" a="1"/>
  <c r="B1483" i="5"/>
  <c r="G1482" i="5" a="1"/>
  <c r="G1482" i="5"/>
  <c r="E1482" i="5" a="1"/>
  <c r="E1482" i="5"/>
  <c r="D1482" i="5" a="1"/>
  <c r="D1482" i="5"/>
  <c r="B1482" i="5" a="1"/>
  <c r="B1482" i="5"/>
  <c r="G1481" i="5" a="1"/>
  <c r="G1481" i="5"/>
  <c r="E1481" i="5" a="1"/>
  <c r="E1481" i="5"/>
  <c r="D1481" i="5" a="1"/>
  <c r="D1481" i="5"/>
  <c r="B1481" i="5" a="1"/>
  <c r="B1481" i="5"/>
  <c r="G1480" i="5" a="1"/>
  <c r="G1480" i="5" s="1"/>
  <c r="E1480" i="5" a="1"/>
  <c r="E1480" i="5" s="1"/>
  <c r="D1480" i="5" a="1"/>
  <c r="D1480" i="5" s="1"/>
  <c r="B1480" i="5" a="1"/>
  <c r="B1480" i="5" s="1"/>
  <c r="G1479" i="5" a="1"/>
  <c r="G1479" i="5" s="1"/>
  <c r="E1479" i="5" a="1"/>
  <c r="E1479" i="5" s="1"/>
  <c r="D1479" i="5" a="1"/>
  <c r="D1479" i="5" s="1"/>
  <c r="B1479" i="5" a="1"/>
  <c r="B1479" i="5" s="1"/>
  <c r="G1478" i="5" a="1"/>
  <c r="G1478" i="5" s="1"/>
  <c r="E1478" i="5" a="1"/>
  <c r="E1478" i="5" s="1"/>
  <c r="D1478" i="5" a="1"/>
  <c r="D1478" i="5" s="1"/>
  <c r="B1478" i="5" a="1"/>
  <c r="B1478" i="5" s="1"/>
  <c r="G1477" i="5" a="1"/>
  <c r="G1477" i="5" s="1"/>
  <c r="E1477" i="5" a="1"/>
  <c r="E1477" i="5" s="1"/>
  <c r="D1477" i="5" a="1"/>
  <c r="D1477" i="5" s="1"/>
  <c r="B1477" i="5" a="1"/>
  <c r="B1477" i="5" s="1"/>
  <c r="G1476" i="5" a="1"/>
  <c r="G1476" i="5" s="1"/>
  <c r="E1476" i="5" a="1"/>
  <c r="E1476" i="5" s="1"/>
  <c r="D1476" i="5" a="1"/>
  <c r="D1476" i="5" s="1"/>
  <c r="B1476" i="5" a="1"/>
  <c r="B1476" i="5" s="1"/>
  <c r="G1475" i="5" a="1"/>
  <c r="G1475" i="5" s="1"/>
  <c r="E1475" i="5" a="1"/>
  <c r="E1475" i="5" s="1"/>
  <c r="D1475" i="5" a="1"/>
  <c r="D1475" i="5" s="1"/>
  <c r="B1475" i="5" a="1"/>
  <c r="B1475" i="5" s="1"/>
  <c r="G1474" i="5" a="1"/>
  <c r="G1474" i="5" s="1"/>
  <c r="E1474" i="5" a="1"/>
  <c r="E1474" i="5" s="1"/>
  <c r="D1474" i="5" a="1"/>
  <c r="D1474" i="5" s="1"/>
  <c r="B1474" i="5" a="1"/>
  <c r="B1474" i="5" s="1"/>
  <c r="G1473" i="5" a="1"/>
  <c r="G1473" i="5" s="1"/>
  <c r="E1473" i="5" a="1"/>
  <c r="E1473" i="5" s="1"/>
  <c r="D1473" i="5" a="1"/>
  <c r="D1473" i="5" s="1"/>
  <c r="B1473" i="5" a="1"/>
  <c r="B1473" i="5" s="1"/>
  <c r="G1472" i="5" a="1"/>
  <c r="G1472" i="5" s="1"/>
  <c r="E1472" i="5" a="1"/>
  <c r="E1472" i="5" s="1"/>
  <c r="D1472" i="5" a="1"/>
  <c r="D1472" i="5" s="1"/>
  <c r="B1472" i="5" a="1"/>
  <c r="B1472" i="5" s="1"/>
  <c r="G1471" i="5" a="1"/>
  <c r="G1471" i="5" s="1"/>
  <c r="E1471" i="5" a="1"/>
  <c r="E1471" i="5" s="1"/>
  <c r="D1471" i="5" a="1"/>
  <c r="D1471" i="5" s="1"/>
  <c r="B1471" i="5" a="1"/>
  <c r="B1471" i="5" s="1"/>
  <c r="G1470" i="5" a="1"/>
  <c r="G1470" i="5" s="1"/>
  <c r="I1480" i="5" s="1"/>
  <c r="E1470" i="5" a="1"/>
  <c r="E1470" i="5" s="1"/>
  <c r="D1470" i="5" a="1"/>
  <c r="D1470" i="5" s="1"/>
  <c r="B1470" i="5" a="1"/>
  <c r="B1470" i="5" s="1"/>
  <c r="G1469" i="5" a="1"/>
  <c r="G1469" i="5"/>
  <c r="E1469" i="5" a="1"/>
  <c r="E1469" i="5"/>
  <c r="D1469" i="5" a="1"/>
  <c r="D1469" i="5"/>
  <c r="B1469" i="5" a="1"/>
  <c r="B1469" i="5"/>
  <c r="G1468" i="5" a="1"/>
  <c r="G1468" i="5"/>
  <c r="E1468" i="5" a="1"/>
  <c r="E1468" i="5"/>
  <c r="D1468" i="5" a="1"/>
  <c r="D1468" i="5"/>
  <c r="B1468" i="5" a="1"/>
  <c r="B1468" i="5"/>
  <c r="G1467" i="5" a="1"/>
  <c r="G1467" i="5"/>
  <c r="E1467" i="5" a="1"/>
  <c r="E1467" i="5"/>
  <c r="D1467" i="5" a="1"/>
  <c r="D1467" i="5"/>
  <c r="B1467" i="5" a="1"/>
  <c r="B1467" i="5"/>
  <c r="G1466" i="5" a="1"/>
  <c r="G1466" i="5"/>
  <c r="E1466" i="5" a="1"/>
  <c r="E1466" i="5"/>
  <c r="D1466" i="5" a="1"/>
  <c r="D1466" i="5"/>
  <c r="B1466" i="5" a="1"/>
  <c r="B1466" i="5"/>
  <c r="G1465" i="5" a="1"/>
  <c r="G1465" i="5"/>
  <c r="E1465" i="5" a="1"/>
  <c r="E1465" i="5"/>
  <c r="D1465" i="5" a="1"/>
  <c r="D1465" i="5"/>
  <c r="B1465" i="5" a="1"/>
  <c r="B1465" i="5"/>
  <c r="G1464" i="5" a="1"/>
  <c r="G1464" i="5"/>
  <c r="E1464" i="5" a="1"/>
  <c r="E1464" i="5"/>
  <c r="D1464" i="5" a="1"/>
  <c r="D1464" i="5"/>
  <c r="B1464" i="5" a="1"/>
  <c r="B1464" i="5"/>
  <c r="G1463" i="5" a="1"/>
  <c r="G1463" i="5"/>
  <c r="I1469" i="5" s="1"/>
  <c r="E1463" i="5" a="1"/>
  <c r="E1463" i="5"/>
  <c r="D1463" i="5" a="1"/>
  <c r="D1463" i="5"/>
  <c r="B1463" i="5" a="1"/>
  <c r="B1463" i="5"/>
  <c r="G1462" i="5" a="1"/>
  <c r="G1462" i="5" s="1"/>
  <c r="E1462" i="5" a="1"/>
  <c r="E1462" i="5" s="1"/>
  <c r="D1462" i="5" a="1"/>
  <c r="D1462" i="5" s="1"/>
  <c r="B1462" i="5" a="1"/>
  <c r="B1462" i="5" s="1"/>
  <c r="G1461" i="5" a="1"/>
  <c r="G1461" i="5" s="1"/>
  <c r="E1461" i="5" a="1"/>
  <c r="E1461" i="5" s="1"/>
  <c r="D1461" i="5" a="1"/>
  <c r="D1461" i="5" s="1"/>
  <c r="B1461" i="5" a="1"/>
  <c r="B1461" i="5" s="1"/>
  <c r="G1460" i="5" a="1"/>
  <c r="G1460" i="5" s="1"/>
  <c r="E1460" i="5" a="1"/>
  <c r="E1460" i="5" s="1"/>
  <c r="D1460" i="5" a="1"/>
  <c r="D1460" i="5" s="1"/>
  <c r="B1460" i="5" a="1"/>
  <c r="B1460" i="5" s="1"/>
  <c r="G1459" i="5" a="1"/>
  <c r="G1459" i="5" s="1"/>
  <c r="E1459" i="5" a="1"/>
  <c r="E1459" i="5" s="1"/>
  <c r="D1459" i="5" a="1"/>
  <c r="D1459" i="5" s="1"/>
  <c r="B1459" i="5" a="1"/>
  <c r="B1459" i="5" s="1"/>
  <c r="G1458" i="5" a="1"/>
  <c r="G1458" i="5" s="1"/>
  <c r="E1458" i="5" a="1"/>
  <c r="E1458" i="5" s="1"/>
  <c r="D1458" i="5" a="1"/>
  <c r="D1458" i="5" s="1"/>
  <c r="B1458" i="5" a="1"/>
  <c r="B1458" i="5" s="1"/>
  <c r="G1457" i="5" a="1"/>
  <c r="G1457" i="5" s="1"/>
  <c r="E1457" i="5" a="1"/>
  <c r="E1457" i="5" s="1"/>
  <c r="D1457" i="5" a="1"/>
  <c r="D1457" i="5" s="1"/>
  <c r="B1457" i="5" a="1"/>
  <c r="B1457" i="5" s="1"/>
  <c r="G1456" i="5" a="1"/>
  <c r="G1456" i="5" s="1"/>
  <c r="E1456" i="5" a="1"/>
  <c r="E1456" i="5" s="1"/>
  <c r="D1456" i="5" a="1"/>
  <c r="D1456" i="5" s="1"/>
  <c r="B1456" i="5" a="1"/>
  <c r="B1456" i="5" s="1"/>
  <c r="G1455" i="5" a="1"/>
  <c r="G1455" i="5" s="1"/>
  <c r="E1455" i="5" a="1"/>
  <c r="E1455" i="5" s="1"/>
  <c r="D1455" i="5" a="1"/>
  <c r="D1455" i="5" s="1"/>
  <c r="B1455" i="5" a="1"/>
  <c r="B1455" i="5" s="1"/>
  <c r="G1454" i="5" a="1"/>
  <c r="G1454" i="5" s="1"/>
  <c r="E1454" i="5" a="1"/>
  <c r="E1454" i="5" s="1"/>
  <c r="D1454" i="5" a="1"/>
  <c r="D1454" i="5" s="1"/>
  <c r="B1454" i="5" a="1"/>
  <c r="B1454" i="5" s="1"/>
  <c r="G1453" i="5" a="1"/>
  <c r="G1453" i="5" s="1"/>
  <c r="E1453" i="5" a="1"/>
  <c r="E1453" i="5" s="1"/>
  <c r="D1453" i="5" a="1"/>
  <c r="D1453" i="5" s="1"/>
  <c r="B1453" i="5" a="1"/>
  <c r="B1453" i="5" s="1"/>
  <c r="G1452" i="5" a="1"/>
  <c r="G1452" i="5" s="1"/>
  <c r="I1462" i="5" s="1"/>
  <c r="E1452" i="5" a="1"/>
  <c r="E1452" i="5" s="1"/>
  <c r="D1452" i="5" a="1"/>
  <c r="D1452" i="5" s="1"/>
  <c r="B1452" i="5" a="1"/>
  <c r="B1452" i="5" s="1"/>
  <c r="I1451" i="5"/>
  <c r="G1451" i="5" a="1"/>
  <c r="G1451" i="5"/>
  <c r="E1451" i="5" a="1"/>
  <c r="E1451" i="5"/>
  <c r="D1451" i="5" a="1"/>
  <c r="D1451" i="5"/>
  <c r="B1451" i="5" a="1"/>
  <c r="B1451" i="5"/>
  <c r="G1450" i="5" a="1"/>
  <c r="G1450" i="5"/>
  <c r="E1450" i="5" a="1"/>
  <c r="E1450" i="5"/>
  <c r="D1450" i="5" a="1"/>
  <c r="D1450" i="5"/>
  <c r="B1450" i="5" a="1"/>
  <c r="B1450" i="5"/>
  <c r="G1449" i="5" a="1"/>
  <c r="G1449" i="5"/>
  <c r="E1449" i="5" a="1"/>
  <c r="E1449" i="5"/>
  <c r="D1449" i="5" a="1"/>
  <c r="D1449" i="5"/>
  <c r="B1449" i="5" a="1"/>
  <c r="B1449" i="5"/>
  <c r="G1448" i="5" a="1"/>
  <c r="G1448" i="5"/>
  <c r="E1448" i="5" a="1"/>
  <c r="E1448" i="5"/>
  <c r="D1448" i="5" a="1"/>
  <c r="D1448" i="5"/>
  <c r="B1448" i="5" a="1"/>
  <c r="B1448" i="5"/>
  <c r="G1447" i="5" a="1"/>
  <c r="G1447" i="5"/>
  <c r="E1447" i="5" a="1"/>
  <c r="E1447" i="5"/>
  <c r="D1447" i="5" a="1"/>
  <c r="D1447" i="5"/>
  <c r="B1447" i="5" a="1"/>
  <c r="B1447" i="5"/>
  <c r="G1446" i="5" a="1"/>
  <c r="G1446" i="5"/>
  <c r="E1446" i="5" a="1"/>
  <c r="E1446" i="5"/>
  <c r="D1446" i="5" a="1"/>
  <c r="D1446" i="5"/>
  <c r="B1446" i="5" a="1"/>
  <c r="B1446" i="5"/>
  <c r="G1445" i="5" a="1"/>
  <c r="G1445" i="5"/>
  <c r="E1445" i="5" a="1"/>
  <c r="E1445" i="5"/>
  <c r="D1445" i="5" a="1"/>
  <c r="D1445" i="5"/>
  <c r="B1445" i="5" a="1"/>
  <c r="B1445" i="5"/>
  <c r="G1444" i="5" a="1"/>
  <c r="G1444" i="5"/>
  <c r="E1444" i="5" a="1"/>
  <c r="E1444" i="5"/>
  <c r="D1444" i="5" a="1"/>
  <c r="D1444" i="5"/>
  <c r="B1444" i="5" a="1"/>
  <c r="B1444" i="5"/>
  <c r="G1443" i="5" a="1"/>
  <c r="G1443" i="5"/>
  <c r="E1443" i="5" a="1"/>
  <c r="E1443" i="5"/>
  <c r="D1443" i="5" a="1"/>
  <c r="D1443" i="5"/>
  <c r="B1443" i="5" a="1"/>
  <c r="B1443" i="5"/>
  <c r="G1442" i="5" a="1"/>
  <c r="G1442" i="5"/>
  <c r="E1442" i="5" a="1"/>
  <c r="E1442" i="5"/>
  <c r="D1442" i="5" a="1"/>
  <c r="D1442" i="5"/>
  <c r="B1442" i="5" a="1"/>
  <c r="B1442" i="5"/>
  <c r="G1441" i="5" a="1"/>
  <c r="G1441" i="5" s="1"/>
  <c r="E1441" i="5" a="1"/>
  <c r="E1441" i="5" s="1"/>
  <c r="D1441" i="5" a="1"/>
  <c r="D1441" i="5" s="1"/>
  <c r="B1441" i="5" a="1"/>
  <c r="B1441" i="5" s="1"/>
  <c r="G1440" i="5" a="1"/>
  <c r="G1440" i="5" s="1"/>
  <c r="E1440" i="5" a="1"/>
  <c r="E1440" i="5" s="1"/>
  <c r="D1440" i="5" a="1"/>
  <c r="D1440" i="5" s="1"/>
  <c r="B1440" i="5" a="1"/>
  <c r="B1440" i="5" s="1"/>
  <c r="G1439" i="5" a="1"/>
  <c r="G1439" i="5" s="1"/>
  <c r="E1439" i="5" a="1"/>
  <c r="E1439" i="5" s="1"/>
  <c r="D1439" i="5" a="1"/>
  <c r="D1439" i="5" s="1"/>
  <c r="B1439" i="5" a="1"/>
  <c r="B1439" i="5" s="1"/>
  <c r="G1438" i="5" a="1"/>
  <c r="G1438" i="5" s="1"/>
  <c r="E1438" i="5" a="1"/>
  <c r="E1438" i="5" s="1"/>
  <c r="D1438" i="5" a="1"/>
  <c r="D1438" i="5" s="1"/>
  <c r="B1438" i="5" a="1"/>
  <c r="B1438" i="5" s="1"/>
  <c r="G1437" i="5" a="1"/>
  <c r="G1437" i="5" s="1"/>
  <c r="E1437" i="5" a="1"/>
  <c r="E1437" i="5" s="1"/>
  <c r="D1437" i="5" a="1"/>
  <c r="D1437" i="5" s="1"/>
  <c r="B1437" i="5" a="1"/>
  <c r="B1437" i="5" s="1"/>
  <c r="G1436" i="5" a="1"/>
  <c r="G1436" i="5" s="1"/>
  <c r="I1441" i="5" s="1"/>
  <c r="E1436" i="5" a="1"/>
  <c r="E1436" i="5" s="1"/>
  <c r="D1436" i="5" a="1"/>
  <c r="D1436" i="5" s="1"/>
  <c r="B1436" i="5" a="1"/>
  <c r="B1436" i="5" s="1"/>
  <c r="G1435" i="5" a="1"/>
  <c r="G1435" i="5"/>
  <c r="E1435" i="5" a="1"/>
  <c r="E1435" i="5"/>
  <c r="D1435" i="5" a="1"/>
  <c r="D1435" i="5"/>
  <c r="B1435" i="5" a="1"/>
  <c r="B1435" i="5"/>
  <c r="G1434" i="5" a="1"/>
  <c r="G1434" i="5"/>
  <c r="E1434" i="5" a="1"/>
  <c r="E1434" i="5"/>
  <c r="D1434" i="5" a="1"/>
  <c r="D1434" i="5"/>
  <c r="B1434" i="5" a="1"/>
  <c r="B1434" i="5"/>
  <c r="G1433" i="5" a="1"/>
  <c r="G1433" i="5"/>
  <c r="E1433" i="5" a="1"/>
  <c r="E1433" i="5"/>
  <c r="D1433" i="5" a="1"/>
  <c r="D1433" i="5"/>
  <c r="B1433" i="5" a="1"/>
  <c r="B1433" i="5"/>
  <c r="G1432" i="5" a="1"/>
  <c r="G1432" i="5"/>
  <c r="E1432" i="5" a="1"/>
  <c r="E1432" i="5"/>
  <c r="D1432" i="5" a="1"/>
  <c r="D1432" i="5"/>
  <c r="B1432" i="5" a="1"/>
  <c r="B1432" i="5"/>
  <c r="G1431" i="5" a="1"/>
  <c r="G1431" i="5"/>
  <c r="E1431" i="5" a="1"/>
  <c r="E1431" i="5"/>
  <c r="D1431" i="5" a="1"/>
  <c r="D1431" i="5"/>
  <c r="B1431" i="5" a="1"/>
  <c r="B1431" i="5"/>
  <c r="G1430" i="5" a="1"/>
  <c r="G1430" i="5"/>
  <c r="E1430" i="5" a="1"/>
  <c r="E1430" i="5"/>
  <c r="D1430" i="5" a="1"/>
  <c r="D1430" i="5"/>
  <c r="B1430" i="5" a="1"/>
  <c r="B1430" i="5"/>
  <c r="G1429" i="5" a="1"/>
  <c r="G1429" i="5"/>
  <c r="E1429" i="5" a="1"/>
  <c r="E1429" i="5"/>
  <c r="D1429" i="5" a="1"/>
  <c r="D1429" i="5"/>
  <c r="B1429" i="5" a="1"/>
  <c r="B1429" i="5"/>
  <c r="G1428" i="5" a="1"/>
  <c r="G1428" i="5"/>
  <c r="E1428" i="5" a="1"/>
  <c r="E1428" i="5"/>
  <c r="D1428" i="5" a="1"/>
  <c r="D1428" i="5"/>
  <c r="B1428" i="5" a="1"/>
  <c r="B1428" i="5"/>
  <c r="G1427" i="5" a="1"/>
  <c r="G1427" i="5"/>
  <c r="E1427" i="5" a="1"/>
  <c r="E1427" i="5"/>
  <c r="D1427" i="5" a="1"/>
  <c r="D1427" i="5"/>
  <c r="B1427" i="5" a="1"/>
  <c r="B1427" i="5"/>
  <c r="G1426" i="5" a="1"/>
  <c r="G1426" i="5"/>
  <c r="I1435" i="5" s="1"/>
  <c r="E1426" i="5" a="1"/>
  <c r="E1426" i="5"/>
  <c r="D1426" i="5" a="1"/>
  <c r="D1426" i="5"/>
  <c r="B1426" i="5" a="1"/>
  <c r="B1426" i="5"/>
  <c r="G1425" i="5" a="1"/>
  <c r="G1425" i="5" s="1"/>
  <c r="E1425" i="5" a="1"/>
  <c r="E1425" i="5" s="1"/>
  <c r="D1425" i="5" a="1"/>
  <c r="D1425" i="5" s="1"/>
  <c r="B1425" i="5" a="1"/>
  <c r="B1425" i="5" s="1"/>
  <c r="G1424" i="5" a="1"/>
  <c r="G1424" i="5" s="1"/>
  <c r="E1424" i="5" a="1"/>
  <c r="E1424" i="5" s="1"/>
  <c r="D1424" i="5" a="1"/>
  <c r="D1424" i="5" s="1"/>
  <c r="B1424" i="5" a="1"/>
  <c r="B1424" i="5" s="1"/>
  <c r="G1423" i="5" a="1"/>
  <c r="G1423" i="5" s="1"/>
  <c r="E1423" i="5" a="1"/>
  <c r="E1423" i="5" s="1"/>
  <c r="D1423" i="5" a="1"/>
  <c r="D1423" i="5" s="1"/>
  <c r="B1423" i="5" a="1"/>
  <c r="B1423" i="5" s="1"/>
  <c r="G1422" i="5" a="1"/>
  <c r="G1422" i="5" s="1"/>
  <c r="E1422" i="5" a="1"/>
  <c r="E1422" i="5" s="1"/>
  <c r="D1422" i="5" a="1"/>
  <c r="D1422" i="5" s="1"/>
  <c r="B1422" i="5" a="1"/>
  <c r="B1422" i="5" s="1"/>
  <c r="G1421" i="5" a="1"/>
  <c r="G1421" i="5" s="1"/>
  <c r="E1421" i="5" a="1"/>
  <c r="E1421" i="5" s="1"/>
  <c r="D1421" i="5" a="1"/>
  <c r="D1421" i="5" s="1"/>
  <c r="B1421" i="5" a="1"/>
  <c r="B1421" i="5" s="1"/>
  <c r="G1420" i="5" a="1"/>
  <c r="G1420" i="5" s="1"/>
  <c r="I1425" i="5" s="1"/>
  <c r="E1420" i="5" a="1"/>
  <c r="E1420" i="5" s="1"/>
  <c r="D1420" i="5" a="1"/>
  <c r="D1420" i="5" s="1"/>
  <c r="B1420" i="5" a="1"/>
  <c r="B1420" i="5" s="1"/>
  <c r="I1419" i="5"/>
  <c r="G1419" i="5" a="1"/>
  <c r="G1419" i="5"/>
  <c r="E1419" i="5" a="1"/>
  <c r="E1419" i="5"/>
  <c r="D1419" i="5" a="1"/>
  <c r="D1419" i="5"/>
  <c r="B1419" i="5" a="1"/>
  <c r="B1419" i="5"/>
  <c r="G1418" i="5" a="1"/>
  <c r="G1418" i="5"/>
  <c r="E1418" i="5" a="1"/>
  <c r="E1418" i="5"/>
  <c r="D1418" i="5" a="1"/>
  <c r="D1418" i="5"/>
  <c r="B1418" i="5" a="1"/>
  <c r="B1418" i="5"/>
  <c r="G1417" i="5" a="1"/>
  <c r="G1417" i="5"/>
  <c r="E1417" i="5" a="1"/>
  <c r="E1417" i="5"/>
  <c r="D1417" i="5" a="1"/>
  <c r="D1417" i="5"/>
  <c r="B1417" i="5" a="1"/>
  <c r="B1417" i="5"/>
  <c r="G1416" i="5" a="1"/>
  <c r="G1416" i="5"/>
  <c r="E1416" i="5" a="1"/>
  <c r="E1416" i="5"/>
  <c r="D1416" i="5" a="1"/>
  <c r="D1416" i="5"/>
  <c r="B1416" i="5" a="1"/>
  <c r="B1416" i="5"/>
  <c r="G1415" i="5" a="1"/>
  <c r="G1415" i="5"/>
  <c r="E1415" i="5" a="1"/>
  <c r="E1415" i="5"/>
  <c r="D1415" i="5" a="1"/>
  <c r="D1415" i="5"/>
  <c r="B1415" i="5" a="1"/>
  <c r="B1415" i="5"/>
  <c r="G1414" i="5" a="1"/>
  <c r="G1414" i="5"/>
  <c r="E1414" i="5" a="1"/>
  <c r="E1414" i="5"/>
  <c r="D1414" i="5" a="1"/>
  <c r="D1414" i="5"/>
  <c r="B1414" i="5" a="1"/>
  <c r="B1414" i="5"/>
  <c r="G1413" i="5" a="1"/>
  <c r="G1413" i="5"/>
  <c r="E1413" i="5" a="1"/>
  <c r="E1413" i="5"/>
  <c r="D1413" i="5" a="1"/>
  <c r="D1413" i="5"/>
  <c r="B1413" i="5" a="1"/>
  <c r="B1413" i="5"/>
  <c r="G1412" i="5" a="1"/>
  <c r="G1412" i="5"/>
  <c r="E1412" i="5" a="1"/>
  <c r="E1412" i="5"/>
  <c r="D1412" i="5" a="1"/>
  <c r="D1412" i="5"/>
  <c r="B1412" i="5" a="1"/>
  <c r="B1412" i="5"/>
  <c r="G1411" i="5" a="1"/>
  <c r="G1411" i="5"/>
  <c r="E1411" i="5" a="1"/>
  <c r="E1411" i="5"/>
  <c r="D1411" i="5" a="1"/>
  <c r="D1411" i="5"/>
  <c r="B1411" i="5" a="1"/>
  <c r="B1411" i="5"/>
  <c r="G1410" i="5" a="1"/>
  <c r="G1410" i="5"/>
  <c r="E1410" i="5" a="1"/>
  <c r="E1410" i="5"/>
  <c r="D1410" i="5" a="1"/>
  <c r="D1410" i="5"/>
  <c r="B1410" i="5" a="1"/>
  <c r="B1410" i="5"/>
  <c r="G1409" i="5" a="1"/>
  <c r="G1409" i="5"/>
  <c r="E1409" i="5" a="1"/>
  <c r="E1409" i="5"/>
  <c r="D1409" i="5" a="1"/>
  <c r="D1409" i="5"/>
  <c r="B1409" i="5" a="1"/>
  <c r="B1409" i="5"/>
  <c r="G1408" i="5" a="1"/>
  <c r="G1408" i="5"/>
  <c r="E1408" i="5" a="1"/>
  <c r="E1408" i="5"/>
  <c r="D1408" i="5" a="1"/>
  <c r="D1408" i="5"/>
  <c r="B1408" i="5" a="1"/>
  <c r="B1408" i="5"/>
  <c r="G1407" i="5" a="1"/>
  <c r="G1407" i="5" s="1"/>
  <c r="E1407" i="5" a="1"/>
  <c r="E1407" i="5" s="1"/>
  <c r="D1407" i="5" a="1"/>
  <c r="D1407" i="5" s="1"/>
  <c r="B1407" i="5" a="1"/>
  <c r="B1407" i="5" s="1"/>
  <c r="G1406" i="5" a="1"/>
  <c r="G1406" i="5" s="1"/>
  <c r="E1406" i="5" a="1"/>
  <c r="E1406" i="5" s="1"/>
  <c r="D1406" i="5" a="1"/>
  <c r="D1406" i="5" s="1"/>
  <c r="B1406" i="5" a="1"/>
  <c r="B1406" i="5" s="1"/>
  <c r="G1405" i="5" a="1"/>
  <c r="G1405" i="5" s="1"/>
  <c r="E1405" i="5" a="1"/>
  <c r="E1405" i="5" s="1"/>
  <c r="D1405" i="5" a="1"/>
  <c r="D1405" i="5" s="1"/>
  <c r="B1405" i="5" a="1"/>
  <c r="B1405" i="5" s="1"/>
  <c r="G1404" i="5" a="1"/>
  <c r="G1404" i="5" s="1"/>
  <c r="E1404" i="5" a="1"/>
  <c r="E1404" i="5" s="1"/>
  <c r="D1404" i="5" a="1"/>
  <c r="D1404" i="5" s="1"/>
  <c r="B1404" i="5" a="1"/>
  <c r="B1404" i="5" s="1"/>
  <c r="G1403" i="5" a="1"/>
  <c r="G1403" i="5" s="1"/>
  <c r="E1403" i="5" a="1"/>
  <c r="E1403" i="5" s="1"/>
  <c r="D1403" i="5" a="1"/>
  <c r="D1403" i="5" s="1"/>
  <c r="B1403" i="5" a="1"/>
  <c r="B1403" i="5" s="1"/>
  <c r="G1402" i="5" a="1"/>
  <c r="G1402" i="5" s="1"/>
  <c r="E1402" i="5" a="1"/>
  <c r="E1402" i="5" s="1"/>
  <c r="D1402" i="5" a="1"/>
  <c r="D1402" i="5" s="1"/>
  <c r="B1402" i="5" a="1"/>
  <c r="B1402" i="5" s="1"/>
  <c r="G1401" i="5" a="1"/>
  <c r="G1401" i="5" s="1"/>
  <c r="E1401" i="5" a="1"/>
  <c r="E1401" i="5" s="1"/>
  <c r="D1401" i="5" a="1"/>
  <c r="D1401" i="5" s="1"/>
  <c r="B1401" i="5" a="1"/>
  <c r="B1401" i="5" s="1"/>
  <c r="G1400" i="5" a="1"/>
  <c r="G1400" i="5" s="1"/>
  <c r="E1400" i="5" a="1"/>
  <c r="E1400" i="5" s="1"/>
  <c r="D1400" i="5" a="1"/>
  <c r="D1400" i="5" s="1"/>
  <c r="B1400" i="5" a="1"/>
  <c r="B1400" i="5" s="1"/>
  <c r="G1399" i="5" a="1"/>
  <c r="G1399" i="5" s="1"/>
  <c r="E1399" i="5" a="1"/>
  <c r="E1399" i="5" s="1"/>
  <c r="D1399" i="5" a="1"/>
  <c r="D1399" i="5" s="1"/>
  <c r="B1399" i="5" a="1"/>
  <c r="B1399" i="5" s="1"/>
  <c r="G1398" i="5" a="1"/>
  <c r="G1398" i="5" s="1"/>
  <c r="I1407" i="5" s="1"/>
  <c r="E1398" i="5" a="1"/>
  <c r="E1398" i="5" s="1"/>
  <c r="D1398" i="5" a="1"/>
  <c r="D1398" i="5" s="1"/>
  <c r="B1398" i="5" a="1"/>
  <c r="B1398" i="5" s="1"/>
  <c r="G1397" i="5" a="1"/>
  <c r="G1397" i="5"/>
  <c r="E1397" i="5" a="1"/>
  <c r="E1397" i="5"/>
  <c r="D1397" i="5" a="1"/>
  <c r="D1397" i="5"/>
  <c r="B1397" i="5" a="1"/>
  <c r="B1397" i="5"/>
  <c r="G1396" i="5" a="1"/>
  <c r="G1396" i="5"/>
  <c r="E1396" i="5" a="1"/>
  <c r="E1396" i="5"/>
  <c r="D1396" i="5" a="1"/>
  <c r="D1396" i="5"/>
  <c r="B1396" i="5" a="1"/>
  <c r="B1396" i="5"/>
  <c r="G1395" i="5" a="1"/>
  <c r="G1395" i="5"/>
  <c r="E1395" i="5" a="1"/>
  <c r="E1395" i="5"/>
  <c r="D1395" i="5" a="1"/>
  <c r="D1395" i="5"/>
  <c r="B1395" i="5" a="1"/>
  <c r="B1395" i="5"/>
  <c r="G1394" i="5" a="1"/>
  <c r="G1394" i="5"/>
  <c r="I1397" i="5" s="1"/>
  <c r="E1394" i="5" a="1"/>
  <c r="E1394" i="5"/>
  <c r="D1394" i="5" a="1"/>
  <c r="D1394" i="5"/>
  <c r="B1394" i="5" a="1"/>
  <c r="B1394" i="5"/>
  <c r="G1393" i="5" a="1"/>
  <c r="G1393" i="5" s="1"/>
  <c r="E1393" i="5" a="1"/>
  <c r="E1393" i="5" s="1"/>
  <c r="D1393" i="5" a="1"/>
  <c r="D1393" i="5" s="1"/>
  <c r="B1393" i="5" a="1"/>
  <c r="B1393" i="5" s="1"/>
  <c r="G1392" i="5" a="1"/>
  <c r="G1392" i="5" s="1"/>
  <c r="E1392" i="5" a="1"/>
  <c r="E1392" i="5" s="1"/>
  <c r="D1392" i="5" a="1"/>
  <c r="D1392" i="5" s="1"/>
  <c r="B1392" i="5" a="1"/>
  <c r="B1392" i="5" s="1"/>
  <c r="G1391" i="5" a="1"/>
  <c r="G1391" i="5" s="1"/>
  <c r="E1391" i="5" a="1"/>
  <c r="E1391" i="5" s="1"/>
  <c r="D1391" i="5" a="1"/>
  <c r="D1391" i="5" s="1"/>
  <c r="B1391" i="5" a="1"/>
  <c r="B1391" i="5" s="1"/>
  <c r="G1390" i="5" a="1"/>
  <c r="G1390" i="5" s="1"/>
  <c r="E1390" i="5" a="1"/>
  <c r="E1390" i="5" s="1"/>
  <c r="D1390" i="5" a="1"/>
  <c r="D1390" i="5" s="1"/>
  <c r="B1390" i="5" a="1"/>
  <c r="B1390" i="5" s="1"/>
  <c r="G1389" i="5" a="1"/>
  <c r="G1389" i="5" s="1"/>
  <c r="E1389" i="5" a="1"/>
  <c r="E1389" i="5" s="1"/>
  <c r="D1389" i="5" a="1"/>
  <c r="D1389" i="5" s="1"/>
  <c r="B1389" i="5" a="1"/>
  <c r="B1389" i="5" s="1"/>
  <c r="G1388" i="5" a="1"/>
  <c r="G1388" i="5" s="1"/>
  <c r="E1388" i="5" a="1"/>
  <c r="E1388" i="5" s="1"/>
  <c r="D1388" i="5" a="1"/>
  <c r="D1388" i="5" s="1"/>
  <c r="B1388" i="5" a="1"/>
  <c r="B1388" i="5" s="1"/>
  <c r="G1387" i="5" a="1"/>
  <c r="G1387" i="5" s="1"/>
  <c r="E1387" i="5" a="1"/>
  <c r="E1387" i="5" s="1"/>
  <c r="D1387" i="5" a="1"/>
  <c r="D1387" i="5" s="1"/>
  <c r="B1387" i="5" a="1"/>
  <c r="B1387" i="5" s="1"/>
  <c r="G1386" i="5" a="1"/>
  <c r="G1386" i="5" s="1"/>
  <c r="E1386" i="5" a="1"/>
  <c r="E1386" i="5" s="1"/>
  <c r="D1386" i="5" a="1"/>
  <c r="D1386" i="5" s="1"/>
  <c r="B1386" i="5" a="1"/>
  <c r="B1386" i="5" s="1"/>
  <c r="G1385" i="5" a="1"/>
  <c r="G1385" i="5" s="1"/>
  <c r="E1385" i="5" a="1"/>
  <c r="E1385" i="5" s="1"/>
  <c r="D1385" i="5" a="1"/>
  <c r="D1385" i="5" s="1"/>
  <c r="B1385" i="5" a="1"/>
  <c r="B1385" i="5" s="1"/>
  <c r="G1384" i="5" a="1"/>
  <c r="G1384" i="5" s="1"/>
  <c r="E1384" i="5" a="1"/>
  <c r="E1384" i="5" s="1"/>
  <c r="D1384" i="5" a="1"/>
  <c r="D1384" i="5" s="1"/>
  <c r="B1384" i="5" a="1"/>
  <c r="B1384" i="5" s="1"/>
  <c r="G1383" i="5" a="1"/>
  <c r="G1383" i="5" s="1"/>
  <c r="E1383" i="5" a="1"/>
  <c r="E1383" i="5" s="1"/>
  <c r="D1383" i="5" a="1"/>
  <c r="D1383" i="5" s="1"/>
  <c r="B1383" i="5" a="1"/>
  <c r="B1383" i="5" s="1"/>
  <c r="G1382" i="5" a="1"/>
  <c r="G1382" i="5" s="1"/>
  <c r="I1393" i="5" s="1"/>
  <c r="E1382" i="5" a="1"/>
  <c r="E1382" i="5" s="1"/>
  <c r="D1382" i="5" a="1"/>
  <c r="D1382" i="5" s="1"/>
  <c r="B1382" i="5" a="1"/>
  <c r="B1382" i="5" s="1"/>
  <c r="I1381" i="5"/>
  <c r="G1381" i="5" a="1"/>
  <c r="G1381" i="5"/>
  <c r="E1381" i="5" a="1"/>
  <c r="E1381" i="5"/>
  <c r="D1381" i="5" a="1"/>
  <c r="D1381" i="5"/>
  <c r="B1381" i="5" a="1"/>
  <c r="B1381" i="5"/>
  <c r="G1380" i="5" a="1"/>
  <c r="G1380" i="5"/>
  <c r="E1380" i="5" a="1"/>
  <c r="E1380" i="5"/>
  <c r="D1380" i="5" a="1"/>
  <c r="D1380" i="5"/>
  <c r="B1380" i="5" a="1"/>
  <c r="B1380" i="5"/>
  <c r="G1379" i="5" a="1"/>
  <c r="G1379" i="5"/>
  <c r="E1379" i="5" a="1"/>
  <c r="E1379" i="5"/>
  <c r="D1379" i="5" a="1"/>
  <c r="D1379" i="5"/>
  <c r="B1379" i="5" a="1"/>
  <c r="B1379" i="5"/>
  <c r="G1378" i="5" a="1"/>
  <c r="G1378" i="5"/>
  <c r="E1378" i="5" a="1"/>
  <c r="E1378" i="5"/>
  <c r="D1378" i="5" a="1"/>
  <c r="D1378" i="5"/>
  <c r="B1378" i="5" a="1"/>
  <c r="B1378" i="5"/>
  <c r="G1377" i="5" a="1"/>
  <c r="G1377" i="5"/>
  <c r="E1377" i="5" a="1"/>
  <c r="E1377" i="5"/>
  <c r="D1377" i="5" a="1"/>
  <c r="D1377" i="5"/>
  <c r="B1377" i="5" a="1"/>
  <c r="B1377" i="5"/>
  <c r="G1376" i="5" a="1"/>
  <c r="G1376" i="5" s="1"/>
  <c r="E1376" i="5" a="1"/>
  <c r="E1376" i="5" s="1"/>
  <c r="D1376" i="5" a="1"/>
  <c r="D1376" i="5" s="1"/>
  <c r="B1376" i="5" a="1"/>
  <c r="B1376" i="5" s="1"/>
  <c r="G1375" i="5" a="1"/>
  <c r="G1375" i="5" s="1"/>
  <c r="E1375" i="5" a="1"/>
  <c r="E1375" i="5" s="1"/>
  <c r="D1375" i="5" a="1"/>
  <c r="D1375" i="5" s="1"/>
  <c r="B1375" i="5" a="1"/>
  <c r="B1375" i="5" s="1"/>
  <c r="G1374" i="5" a="1"/>
  <c r="G1374" i="5" s="1"/>
  <c r="E1374" i="5" a="1"/>
  <c r="E1374" i="5" s="1"/>
  <c r="D1374" i="5" a="1"/>
  <c r="D1374" i="5" s="1"/>
  <c r="B1374" i="5" a="1"/>
  <c r="B1374" i="5" s="1"/>
  <c r="G1373" i="5" a="1"/>
  <c r="G1373" i="5" s="1"/>
  <c r="E1373" i="5" a="1"/>
  <c r="E1373" i="5" s="1"/>
  <c r="D1373" i="5" a="1"/>
  <c r="D1373" i="5" s="1"/>
  <c r="B1373" i="5" a="1"/>
  <c r="B1373" i="5" s="1"/>
  <c r="G1372" i="5" a="1"/>
  <c r="G1372" i="5" s="1"/>
  <c r="E1372" i="5" a="1"/>
  <c r="E1372" i="5" s="1"/>
  <c r="D1372" i="5" a="1"/>
  <c r="D1372" i="5" s="1"/>
  <c r="B1372" i="5" a="1"/>
  <c r="B1372" i="5" s="1"/>
  <c r="G1371" i="5" a="1"/>
  <c r="G1371" i="5" s="1"/>
  <c r="E1371" i="5" a="1"/>
  <c r="E1371" i="5" s="1"/>
  <c r="D1371" i="5" a="1"/>
  <c r="D1371" i="5" s="1"/>
  <c r="B1371" i="5" a="1"/>
  <c r="B1371" i="5" s="1"/>
  <c r="G1370" i="5" a="1"/>
  <c r="G1370" i="5" s="1"/>
  <c r="I1376" i="5" s="1"/>
  <c r="E1370" i="5" a="1"/>
  <c r="E1370" i="5" s="1"/>
  <c r="D1370" i="5" a="1"/>
  <c r="D1370" i="5" s="1"/>
  <c r="B1370" i="5" a="1"/>
  <c r="B1370" i="5" s="1"/>
  <c r="G1369" i="5" a="1"/>
  <c r="G1369" i="5"/>
  <c r="E1369" i="5" a="1"/>
  <c r="E1369" i="5"/>
  <c r="D1369" i="5" a="1"/>
  <c r="D1369" i="5"/>
  <c r="B1369" i="5" a="1"/>
  <c r="B1369" i="5"/>
  <c r="G1368" i="5" a="1"/>
  <c r="G1368" i="5"/>
  <c r="E1368" i="5" a="1"/>
  <c r="E1368" i="5"/>
  <c r="D1368" i="5" a="1"/>
  <c r="D1368" i="5"/>
  <c r="B1368" i="5" a="1"/>
  <c r="B1368" i="5"/>
  <c r="G1367" i="5" a="1"/>
  <c r="G1367" i="5"/>
  <c r="E1367" i="5" a="1"/>
  <c r="E1367" i="5"/>
  <c r="D1367" i="5" a="1"/>
  <c r="D1367" i="5"/>
  <c r="B1367" i="5" a="1"/>
  <c r="B1367" i="5"/>
  <c r="G1366" i="5" a="1"/>
  <c r="G1366" i="5"/>
  <c r="E1366" i="5" a="1"/>
  <c r="E1366" i="5"/>
  <c r="D1366" i="5" a="1"/>
  <c r="D1366" i="5"/>
  <c r="B1366" i="5" a="1"/>
  <c r="B1366" i="5"/>
  <c r="G1365" i="5" a="1"/>
  <c r="G1365" i="5"/>
  <c r="E1365" i="5" a="1"/>
  <c r="E1365" i="5"/>
  <c r="D1365" i="5" a="1"/>
  <c r="D1365" i="5"/>
  <c r="B1365" i="5" a="1"/>
  <c r="B1365" i="5"/>
  <c r="G1364" i="5" a="1"/>
  <c r="G1364" i="5"/>
  <c r="I1369" i="5" s="1"/>
  <c r="E1364" i="5" a="1"/>
  <c r="E1364" i="5"/>
  <c r="D1364" i="5" a="1"/>
  <c r="D1364" i="5"/>
  <c r="B1364" i="5" a="1"/>
  <c r="B1364" i="5"/>
  <c r="G1363" i="5" a="1"/>
  <c r="G1363" i="5" s="1"/>
  <c r="E1363" i="5" a="1"/>
  <c r="E1363" i="5" s="1"/>
  <c r="D1363" i="5" a="1"/>
  <c r="D1363" i="5" s="1"/>
  <c r="B1363" i="5" a="1"/>
  <c r="B1363" i="5" s="1"/>
  <c r="G1362" i="5" a="1"/>
  <c r="G1362" i="5" s="1"/>
  <c r="E1362" i="5" a="1"/>
  <c r="E1362" i="5" s="1"/>
  <c r="D1362" i="5" a="1"/>
  <c r="D1362" i="5" s="1"/>
  <c r="B1362" i="5" a="1"/>
  <c r="B1362" i="5" s="1"/>
  <c r="G1361" i="5" a="1"/>
  <c r="G1361" i="5" s="1"/>
  <c r="E1361" i="5" a="1"/>
  <c r="E1361" i="5" s="1"/>
  <c r="D1361" i="5" a="1"/>
  <c r="D1361" i="5" s="1"/>
  <c r="B1361" i="5" a="1"/>
  <c r="B1361" i="5" s="1"/>
  <c r="G1360" i="5" a="1"/>
  <c r="G1360" i="5" s="1"/>
  <c r="E1360" i="5" a="1"/>
  <c r="E1360" i="5" s="1"/>
  <c r="D1360" i="5" a="1"/>
  <c r="D1360" i="5" s="1"/>
  <c r="B1360" i="5" a="1"/>
  <c r="B1360" i="5" s="1"/>
  <c r="G1359" i="5" a="1"/>
  <c r="G1359" i="5" s="1"/>
  <c r="E1359" i="5" a="1"/>
  <c r="E1359" i="5" s="1"/>
  <c r="D1359" i="5" a="1"/>
  <c r="D1359" i="5" s="1"/>
  <c r="B1359" i="5" a="1"/>
  <c r="B1359" i="5" s="1"/>
  <c r="G1358" i="5" a="1"/>
  <c r="G1358" i="5" s="1"/>
  <c r="E1358" i="5" a="1"/>
  <c r="E1358" i="5" s="1"/>
  <c r="D1358" i="5" a="1"/>
  <c r="D1358" i="5" s="1"/>
  <c r="B1358" i="5" a="1"/>
  <c r="B1358" i="5" s="1"/>
  <c r="G1357" i="5" a="1"/>
  <c r="G1357" i="5" s="1"/>
  <c r="I1363" i="5" s="1"/>
  <c r="E1357" i="5" a="1"/>
  <c r="E1357" i="5" s="1"/>
  <c r="D1357" i="5" a="1"/>
  <c r="D1357" i="5" s="1"/>
  <c r="B1357" i="5" a="1"/>
  <c r="B1357" i="5" s="1"/>
  <c r="I1356" i="5"/>
  <c r="G1356" i="5" a="1"/>
  <c r="G1356" i="5"/>
  <c r="E1356" i="5" a="1"/>
  <c r="E1356" i="5"/>
  <c r="D1356" i="5" a="1"/>
  <c r="D1356" i="5"/>
  <c r="B1356" i="5" a="1"/>
  <c r="B1356" i="5"/>
  <c r="G1355" i="5" a="1"/>
  <c r="G1355" i="5"/>
  <c r="E1355" i="5" a="1"/>
  <c r="E1355" i="5"/>
  <c r="D1355" i="5" a="1"/>
  <c r="D1355" i="5"/>
  <c r="B1355" i="5" a="1"/>
  <c r="B1355" i="5"/>
  <c r="G1354" i="5" a="1"/>
  <c r="G1354" i="5"/>
  <c r="E1354" i="5" a="1"/>
  <c r="E1354" i="5"/>
  <c r="D1354" i="5" a="1"/>
  <c r="D1354" i="5"/>
  <c r="B1354" i="5" a="1"/>
  <c r="B1354" i="5"/>
  <c r="G1353" i="5" a="1"/>
  <c r="G1353" i="5"/>
  <c r="E1353" i="5" a="1"/>
  <c r="E1353" i="5"/>
  <c r="D1353" i="5" a="1"/>
  <c r="D1353" i="5"/>
  <c r="B1353" i="5" a="1"/>
  <c r="B1353" i="5"/>
  <c r="G1352" i="5" a="1"/>
  <c r="G1352" i="5" s="1"/>
  <c r="E1352" i="5" a="1"/>
  <c r="E1352" i="5" s="1"/>
  <c r="D1352" i="5" a="1"/>
  <c r="D1352" i="5" s="1"/>
  <c r="B1352" i="5" a="1"/>
  <c r="B1352" i="5" s="1"/>
  <c r="G1351" i="5" a="1"/>
  <c r="G1351" i="5" s="1"/>
  <c r="E1351" i="5" a="1"/>
  <c r="E1351" i="5" s="1"/>
  <c r="D1351" i="5" a="1"/>
  <c r="D1351" i="5" s="1"/>
  <c r="B1351" i="5" a="1"/>
  <c r="B1351" i="5" s="1"/>
  <c r="G1350" i="5" a="1"/>
  <c r="G1350" i="5" s="1"/>
  <c r="E1350" i="5" a="1"/>
  <c r="E1350" i="5" s="1"/>
  <c r="D1350" i="5" a="1"/>
  <c r="D1350" i="5" s="1"/>
  <c r="B1350" i="5" a="1"/>
  <c r="B1350" i="5" s="1"/>
  <c r="G1349" i="5" a="1"/>
  <c r="G1349" i="5" s="1"/>
  <c r="E1349" i="5" a="1"/>
  <c r="E1349" i="5" s="1"/>
  <c r="D1349" i="5" a="1"/>
  <c r="D1349" i="5" s="1"/>
  <c r="B1349" i="5" a="1"/>
  <c r="B1349" i="5" s="1"/>
  <c r="G1348" i="5" a="1"/>
  <c r="G1348" i="5" s="1"/>
  <c r="E1348" i="5" a="1"/>
  <c r="E1348" i="5" s="1"/>
  <c r="D1348" i="5" a="1"/>
  <c r="D1348" i="5" s="1"/>
  <c r="B1348" i="5" a="1"/>
  <c r="B1348" i="5" s="1"/>
  <c r="G1347" i="5" a="1"/>
  <c r="G1347" i="5" s="1"/>
  <c r="E1347" i="5" a="1"/>
  <c r="E1347" i="5" s="1"/>
  <c r="D1347" i="5" a="1"/>
  <c r="D1347" i="5" s="1"/>
  <c r="B1347" i="5" a="1"/>
  <c r="B1347" i="5" s="1"/>
  <c r="G1346" i="5" a="1"/>
  <c r="G1346" i="5" s="1"/>
  <c r="E1346" i="5" a="1"/>
  <c r="E1346" i="5" s="1"/>
  <c r="D1346" i="5" a="1"/>
  <c r="D1346" i="5" s="1"/>
  <c r="B1346" i="5" a="1"/>
  <c r="B1346" i="5" s="1"/>
  <c r="G1345" i="5" a="1"/>
  <c r="G1345" i="5" s="1"/>
  <c r="I1352" i="5" s="1"/>
  <c r="E1345" i="5" a="1"/>
  <c r="E1345" i="5" s="1"/>
  <c r="D1345" i="5" a="1"/>
  <c r="D1345" i="5" s="1"/>
  <c r="B1345" i="5" a="1"/>
  <c r="B1345" i="5" s="1"/>
  <c r="G1344" i="5" a="1"/>
  <c r="G1344" i="5"/>
  <c r="E1344" i="5" a="1"/>
  <c r="E1344" i="5"/>
  <c r="D1344" i="5" a="1"/>
  <c r="D1344" i="5"/>
  <c r="B1344" i="5" a="1"/>
  <c r="B1344" i="5"/>
  <c r="G1343" i="5" a="1"/>
  <c r="G1343" i="5"/>
  <c r="E1343" i="5" a="1"/>
  <c r="E1343" i="5"/>
  <c r="D1343" i="5" a="1"/>
  <c r="D1343" i="5"/>
  <c r="B1343" i="5" a="1"/>
  <c r="B1343" i="5"/>
  <c r="G1342" i="5" a="1"/>
  <c r="G1342" i="5"/>
  <c r="E1342" i="5" a="1"/>
  <c r="E1342" i="5"/>
  <c r="D1342" i="5" a="1"/>
  <c r="D1342" i="5"/>
  <c r="B1342" i="5" a="1"/>
  <c r="B1342" i="5"/>
  <c r="G1341" i="5" a="1"/>
  <c r="G1341" i="5"/>
  <c r="E1341" i="5" a="1"/>
  <c r="E1341" i="5"/>
  <c r="D1341" i="5" a="1"/>
  <c r="D1341" i="5"/>
  <c r="B1341" i="5" a="1"/>
  <c r="B1341" i="5"/>
  <c r="G1340" i="5" a="1"/>
  <c r="G1340" i="5"/>
  <c r="E1340" i="5" a="1"/>
  <c r="E1340" i="5"/>
  <c r="D1340" i="5" a="1"/>
  <c r="D1340" i="5"/>
  <c r="B1340" i="5" a="1"/>
  <c r="B1340" i="5"/>
  <c r="G1339" i="5" a="1"/>
  <c r="G1339" i="5"/>
  <c r="E1339" i="5" a="1"/>
  <c r="E1339" i="5"/>
  <c r="D1339" i="5" a="1"/>
  <c r="D1339" i="5"/>
  <c r="B1339" i="5" a="1"/>
  <c r="B1339" i="5"/>
  <c r="G1338" i="5" a="1"/>
  <c r="G1338" i="5"/>
  <c r="E1338" i="5" a="1"/>
  <c r="E1338" i="5"/>
  <c r="D1338" i="5" a="1"/>
  <c r="D1338" i="5"/>
  <c r="B1338" i="5" a="1"/>
  <c r="B1338" i="5"/>
  <c r="G1337" i="5" a="1"/>
  <c r="G1337" i="5"/>
  <c r="E1337" i="5" a="1"/>
  <c r="E1337" i="5"/>
  <c r="D1337" i="5" a="1"/>
  <c r="D1337" i="5"/>
  <c r="B1337" i="5" a="1"/>
  <c r="B1337" i="5"/>
  <c r="G1336" i="5" a="1"/>
  <c r="G1336" i="5"/>
  <c r="I1344" i="5" s="1"/>
  <c r="E1336" i="5" a="1"/>
  <c r="E1336" i="5"/>
  <c r="D1336" i="5" a="1"/>
  <c r="D1336" i="5"/>
  <c r="B1336" i="5" a="1"/>
  <c r="B1336" i="5"/>
  <c r="G1335" i="5" a="1"/>
  <c r="G1335" i="5" s="1"/>
  <c r="E1335" i="5" a="1"/>
  <c r="E1335" i="5" s="1"/>
  <c r="D1335" i="5" a="1"/>
  <c r="D1335" i="5" s="1"/>
  <c r="B1335" i="5" a="1"/>
  <c r="B1335" i="5" s="1"/>
  <c r="G1334" i="5" a="1"/>
  <c r="G1334" i="5" s="1"/>
  <c r="E1334" i="5" a="1"/>
  <c r="E1334" i="5" s="1"/>
  <c r="D1334" i="5" a="1"/>
  <c r="D1334" i="5" s="1"/>
  <c r="B1334" i="5" a="1"/>
  <c r="B1334" i="5" s="1"/>
  <c r="G1333" i="5" a="1"/>
  <c r="G1333" i="5" s="1"/>
  <c r="E1333" i="5" a="1"/>
  <c r="E1333" i="5" s="1"/>
  <c r="D1333" i="5" a="1"/>
  <c r="D1333" i="5" s="1"/>
  <c r="B1333" i="5" a="1"/>
  <c r="B1333" i="5" s="1"/>
  <c r="G1332" i="5" a="1"/>
  <c r="G1332" i="5" s="1"/>
  <c r="E1332" i="5" a="1"/>
  <c r="E1332" i="5" s="1"/>
  <c r="D1332" i="5" a="1"/>
  <c r="D1332" i="5" s="1"/>
  <c r="B1332" i="5" a="1"/>
  <c r="B1332" i="5" s="1"/>
  <c r="G1331" i="5" a="1"/>
  <c r="G1331" i="5" s="1"/>
  <c r="E1331" i="5" a="1"/>
  <c r="E1331" i="5" s="1"/>
  <c r="D1331" i="5" a="1"/>
  <c r="D1331" i="5" s="1"/>
  <c r="B1331" i="5" a="1"/>
  <c r="B1331" i="5" s="1"/>
  <c r="G1330" i="5" a="1"/>
  <c r="G1330" i="5" s="1"/>
  <c r="E1330" i="5" a="1"/>
  <c r="E1330" i="5" s="1"/>
  <c r="D1330" i="5" a="1"/>
  <c r="D1330" i="5" s="1"/>
  <c r="B1330" i="5" a="1"/>
  <c r="B1330" i="5" s="1"/>
  <c r="G1329" i="5" a="1"/>
  <c r="G1329" i="5" s="1"/>
  <c r="E1329" i="5" a="1"/>
  <c r="E1329" i="5" s="1"/>
  <c r="D1329" i="5" a="1"/>
  <c r="D1329" i="5" s="1"/>
  <c r="B1329" i="5" a="1"/>
  <c r="B1329" i="5" s="1"/>
  <c r="G1328" i="5" a="1"/>
  <c r="G1328" i="5" s="1"/>
  <c r="I1335" i="5" s="1"/>
  <c r="E1328" i="5" a="1"/>
  <c r="E1328" i="5" s="1"/>
  <c r="D1328" i="5" a="1"/>
  <c r="D1328" i="5" s="1"/>
  <c r="B1328" i="5" a="1"/>
  <c r="B1328" i="5" s="1"/>
  <c r="I1327" i="5"/>
  <c r="G1327" i="5" a="1"/>
  <c r="G1327" i="5"/>
  <c r="E1327" i="5" a="1"/>
  <c r="E1327" i="5"/>
  <c r="D1327" i="5" a="1"/>
  <c r="D1327" i="5"/>
  <c r="B1327" i="5" a="1"/>
  <c r="B1327" i="5"/>
  <c r="G1326" i="5" a="1"/>
  <c r="G1326" i="5"/>
  <c r="E1326" i="5" a="1"/>
  <c r="E1326" i="5"/>
  <c r="D1326" i="5" a="1"/>
  <c r="D1326" i="5"/>
  <c r="B1326" i="5" a="1"/>
  <c r="B1326" i="5"/>
  <c r="G1325" i="5" a="1"/>
  <c r="G1325" i="5"/>
  <c r="E1325" i="5" a="1"/>
  <c r="E1325" i="5"/>
  <c r="D1325" i="5" a="1"/>
  <c r="D1325" i="5"/>
  <c r="B1325" i="5" a="1"/>
  <c r="B1325" i="5"/>
  <c r="G1324" i="5" a="1"/>
  <c r="G1324" i="5"/>
  <c r="E1324" i="5" a="1"/>
  <c r="E1324" i="5"/>
  <c r="D1324" i="5" a="1"/>
  <c r="D1324" i="5"/>
  <c r="B1324" i="5" a="1"/>
  <c r="B1324" i="5"/>
  <c r="G1323" i="5" a="1"/>
  <c r="G1323" i="5"/>
  <c r="E1323" i="5" a="1"/>
  <c r="E1323" i="5"/>
  <c r="D1323" i="5" a="1"/>
  <c r="D1323" i="5"/>
  <c r="B1323" i="5" a="1"/>
  <c r="B1323" i="5"/>
  <c r="G1322" i="5" a="1"/>
  <c r="G1322" i="5"/>
  <c r="E1322" i="5" a="1"/>
  <c r="E1322" i="5"/>
  <c r="D1322" i="5" a="1"/>
  <c r="D1322" i="5"/>
  <c r="B1322" i="5" a="1"/>
  <c r="B1322" i="5"/>
  <c r="G1321" i="5" a="1"/>
  <c r="G1321" i="5"/>
  <c r="E1321" i="5" a="1"/>
  <c r="E1321" i="5"/>
  <c r="D1321" i="5" a="1"/>
  <c r="D1321" i="5"/>
  <c r="B1321" i="5" a="1"/>
  <c r="B1321" i="5"/>
  <c r="G1320" i="5" a="1"/>
  <c r="G1320" i="5"/>
  <c r="E1320" i="5" a="1"/>
  <c r="E1320" i="5"/>
  <c r="D1320" i="5" a="1"/>
  <c r="D1320" i="5"/>
  <c r="B1320" i="5" a="1"/>
  <c r="B1320" i="5"/>
  <c r="G1319" i="5" a="1"/>
  <c r="G1319" i="5"/>
  <c r="E1319" i="5" a="1"/>
  <c r="E1319" i="5"/>
  <c r="D1319" i="5" a="1"/>
  <c r="D1319" i="5"/>
  <c r="B1319" i="5" a="1"/>
  <c r="B1319" i="5"/>
  <c r="G1318" i="5" a="1"/>
  <c r="G1318" i="5" s="1"/>
  <c r="E1318" i="5" a="1"/>
  <c r="E1318" i="5" s="1"/>
  <c r="D1318" i="5" a="1"/>
  <c r="D1318" i="5" s="1"/>
  <c r="B1318" i="5" a="1"/>
  <c r="B1318" i="5" s="1"/>
  <c r="G1317" i="5" a="1"/>
  <c r="G1317" i="5" s="1"/>
  <c r="E1317" i="5" a="1"/>
  <c r="E1317" i="5" s="1"/>
  <c r="D1317" i="5" a="1"/>
  <c r="D1317" i="5" s="1"/>
  <c r="B1317" i="5" a="1"/>
  <c r="B1317" i="5" s="1"/>
  <c r="G1316" i="5" a="1"/>
  <c r="G1316" i="5" s="1"/>
  <c r="E1316" i="5" a="1"/>
  <c r="E1316" i="5" s="1"/>
  <c r="D1316" i="5" a="1"/>
  <c r="D1316" i="5" s="1"/>
  <c r="B1316" i="5" a="1"/>
  <c r="B1316" i="5" s="1"/>
  <c r="G1315" i="5" a="1"/>
  <c r="G1315" i="5" s="1"/>
  <c r="E1315" i="5" a="1"/>
  <c r="E1315" i="5" s="1"/>
  <c r="D1315" i="5" a="1"/>
  <c r="D1315" i="5" s="1"/>
  <c r="B1315" i="5" a="1"/>
  <c r="B1315" i="5" s="1"/>
  <c r="G1314" i="5" a="1"/>
  <c r="G1314" i="5" s="1"/>
  <c r="E1314" i="5" a="1"/>
  <c r="E1314" i="5" s="1"/>
  <c r="D1314" i="5" a="1"/>
  <c r="D1314" i="5" s="1"/>
  <c r="B1314" i="5" a="1"/>
  <c r="B1314" i="5" s="1"/>
  <c r="G1313" i="5" a="1"/>
  <c r="G1313" i="5" s="1"/>
  <c r="E1313" i="5" a="1"/>
  <c r="E1313" i="5" s="1"/>
  <c r="D1313" i="5" a="1"/>
  <c r="D1313" i="5" s="1"/>
  <c r="B1313" i="5" a="1"/>
  <c r="B1313" i="5" s="1"/>
  <c r="G1312" i="5" a="1"/>
  <c r="G1312" i="5" s="1"/>
  <c r="I1318" i="5" s="1"/>
  <c r="E1312" i="5" a="1"/>
  <c r="E1312" i="5" s="1"/>
  <c r="D1312" i="5" a="1"/>
  <c r="D1312" i="5" s="1"/>
  <c r="B1312" i="5" a="1"/>
  <c r="B1312" i="5" s="1"/>
  <c r="G1311" i="5" a="1"/>
  <c r="G1311" i="5"/>
  <c r="E1311" i="5" a="1"/>
  <c r="E1311" i="5"/>
  <c r="D1311" i="5" a="1"/>
  <c r="D1311" i="5"/>
  <c r="B1311" i="5" a="1"/>
  <c r="B1311" i="5"/>
  <c r="G1310" i="5" a="1"/>
  <c r="G1310" i="5"/>
  <c r="E1310" i="5" a="1"/>
  <c r="E1310" i="5"/>
  <c r="D1310" i="5" a="1"/>
  <c r="D1310" i="5"/>
  <c r="B1310" i="5" a="1"/>
  <c r="B1310" i="5"/>
  <c r="G1309" i="5" a="1"/>
  <c r="G1309" i="5"/>
  <c r="E1309" i="5" a="1"/>
  <c r="E1309" i="5"/>
  <c r="D1309" i="5" a="1"/>
  <c r="D1309" i="5"/>
  <c r="B1309" i="5" a="1"/>
  <c r="B1309" i="5"/>
  <c r="G1308" i="5" a="1"/>
  <c r="G1308" i="5"/>
  <c r="E1308" i="5" a="1"/>
  <c r="E1308" i="5"/>
  <c r="D1308" i="5" a="1"/>
  <c r="D1308" i="5"/>
  <c r="B1308" i="5" a="1"/>
  <c r="B1308" i="5"/>
  <c r="G1307" i="5" a="1"/>
  <c r="G1307" i="5"/>
  <c r="E1307" i="5" a="1"/>
  <c r="E1307" i="5"/>
  <c r="D1307" i="5" a="1"/>
  <c r="D1307" i="5"/>
  <c r="B1307" i="5" a="1"/>
  <c r="B1307" i="5"/>
  <c r="G1306" i="5" a="1"/>
  <c r="G1306" i="5"/>
  <c r="E1306" i="5" a="1"/>
  <c r="E1306" i="5"/>
  <c r="D1306" i="5" a="1"/>
  <c r="D1306" i="5"/>
  <c r="B1306" i="5" a="1"/>
  <c r="B1306" i="5"/>
  <c r="G1305" i="5" a="1"/>
  <c r="G1305" i="5"/>
  <c r="E1305" i="5" a="1"/>
  <c r="E1305" i="5"/>
  <c r="D1305" i="5" a="1"/>
  <c r="D1305" i="5"/>
  <c r="B1305" i="5" a="1"/>
  <c r="B1305" i="5"/>
  <c r="G1304" i="5" a="1"/>
  <c r="G1304" i="5"/>
  <c r="E1304" i="5" a="1"/>
  <c r="E1304" i="5"/>
  <c r="D1304" i="5" a="1"/>
  <c r="D1304" i="5"/>
  <c r="B1304" i="5" a="1"/>
  <c r="B1304" i="5"/>
  <c r="G1303" i="5" a="1"/>
  <c r="G1303" i="5"/>
  <c r="I1311" i="5" s="1"/>
  <c r="E1303" i="5" a="1"/>
  <c r="E1303" i="5"/>
  <c r="D1303" i="5" a="1"/>
  <c r="D1303" i="5"/>
  <c r="B1303" i="5" a="1"/>
  <c r="B1303" i="5"/>
  <c r="G1302" i="5" a="1"/>
  <c r="G1302" i="5" s="1"/>
  <c r="E1302" i="5" a="1"/>
  <c r="E1302" i="5"/>
  <c r="D1302" i="5" a="1"/>
  <c r="D1302" i="5" s="1"/>
  <c r="B1302" i="5" a="1"/>
  <c r="B1302" i="5"/>
  <c r="G1301" i="5" a="1"/>
  <c r="G1301" i="5" s="1"/>
  <c r="E1301" i="5" a="1"/>
  <c r="E1301" i="5"/>
  <c r="D1301" i="5" a="1"/>
  <c r="D1301" i="5" s="1"/>
  <c r="B1301" i="5" a="1"/>
  <c r="B1301" i="5"/>
  <c r="G1300" i="5" a="1"/>
  <c r="G1300" i="5" s="1"/>
  <c r="I1302" i="5" s="1"/>
  <c r="E1300" i="5" a="1"/>
  <c r="E1300" i="5"/>
  <c r="D1300" i="5" a="1"/>
  <c r="D1300" i="5" s="1"/>
  <c r="B1300" i="5" a="1"/>
  <c r="B1300" i="5"/>
  <c r="G1299" i="5" a="1"/>
  <c r="G1299" i="5" s="1"/>
  <c r="E1299" i="5" a="1"/>
  <c r="E1299" i="5"/>
  <c r="D1299" i="5" a="1"/>
  <c r="D1299" i="5" s="1"/>
  <c r="B1299" i="5" a="1"/>
  <c r="B1299" i="5"/>
  <c r="I1298" i="5"/>
  <c r="G1298" i="5" a="1"/>
  <c r="G1298" i="5"/>
  <c r="E1298" i="5" a="1"/>
  <c r="E1298" i="5"/>
  <c r="D1298" i="5" a="1"/>
  <c r="D1298" i="5"/>
  <c r="B1298" i="5" a="1"/>
  <c r="B1298" i="5"/>
  <c r="G1297" i="5" a="1"/>
  <c r="G1297" i="5"/>
  <c r="E1297" i="5" a="1"/>
  <c r="E1297" i="5"/>
  <c r="D1297" i="5" a="1"/>
  <c r="D1297" i="5"/>
  <c r="B1297" i="5" a="1"/>
  <c r="B1297" i="5"/>
  <c r="G1296" i="5" a="1"/>
  <c r="G1296" i="5"/>
  <c r="E1296" i="5" a="1"/>
  <c r="E1296" i="5"/>
  <c r="D1296" i="5" a="1"/>
  <c r="D1296" i="5"/>
  <c r="B1296" i="5" a="1"/>
  <c r="B1296" i="5"/>
  <c r="G1295" i="5" a="1"/>
  <c r="G1295" i="5"/>
  <c r="E1295" i="5" a="1"/>
  <c r="E1295" i="5"/>
  <c r="D1295" i="5" a="1"/>
  <c r="D1295" i="5"/>
  <c r="B1295" i="5" a="1"/>
  <c r="B1295" i="5"/>
  <c r="G1294" i="5" a="1"/>
  <c r="G1294" i="5"/>
  <c r="E1294" i="5" a="1"/>
  <c r="E1294" i="5"/>
  <c r="D1294" i="5" a="1"/>
  <c r="D1294" i="5"/>
  <c r="B1294" i="5" a="1"/>
  <c r="B1294" i="5"/>
  <c r="G1293" i="5" a="1"/>
  <c r="G1293" i="5"/>
  <c r="E1293" i="5" a="1"/>
  <c r="E1293" i="5"/>
  <c r="D1293" i="5" a="1"/>
  <c r="D1293" i="5"/>
  <c r="B1293" i="5" a="1"/>
  <c r="B1293" i="5"/>
  <c r="G1292" i="5" a="1"/>
  <c r="G1292" i="5"/>
  <c r="E1292" i="5" a="1"/>
  <c r="E1292" i="5"/>
  <c r="D1292" i="5" a="1"/>
  <c r="D1292" i="5"/>
  <c r="B1292" i="5" a="1"/>
  <c r="B1292" i="5"/>
  <c r="G1291" i="5" a="1"/>
  <c r="G1291" i="5"/>
  <c r="E1291" i="5" a="1"/>
  <c r="E1291" i="5"/>
  <c r="D1291" i="5" a="1"/>
  <c r="D1291" i="5"/>
  <c r="B1291" i="5" a="1"/>
  <c r="B1291" i="5"/>
  <c r="G1290" i="5" a="1"/>
  <c r="G1290" i="5"/>
  <c r="E1290" i="5" a="1"/>
  <c r="E1290" i="5"/>
  <c r="D1290" i="5" a="1"/>
  <c r="D1290" i="5"/>
  <c r="B1290" i="5" a="1"/>
  <c r="B1290" i="5"/>
  <c r="G1289" i="5" a="1"/>
  <c r="G1289" i="5"/>
  <c r="E1289" i="5" a="1"/>
  <c r="E1289" i="5"/>
  <c r="D1289" i="5" a="1"/>
  <c r="D1289" i="5"/>
  <c r="B1289" i="5" a="1"/>
  <c r="B1289" i="5"/>
  <c r="G1288" i="5" a="1"/>
  <c r="G1288" i="5"/>
  <c r="E1288" i="5" a="1"/>
  <c r="E1288" i="5" s="1"/>
  <c r="D1288" i="5" a="1"/>
  <c r="D1288" i="5"/>
  <c r="B1288" i="5" a="1"/>
  <c r="B1288" i="5" s="1"/>
  <c r="G1287" i="5" a="1"/>
  <c r="G1287" i="5"/>
  <c r="E1287" i="5" a="1"/>
  <c r="E1287" i="5" s="1"/>
  <c r="D1287" i="5" a="1"/>
  <c r="D1287" i="5"/>
  <c r="B1287" i="5" a="1"/>
  <c r="B1287" i="5" s="1"/>
  <c r="G1286" i="5" a="1"/>
  <c r="G1286" i="5"/>
  <c r="E1286" i="5" a="1"/>
  <c r="E1286" i="5" s="1"/>
  <c r="D1286" i="5" a="1"/>
  <c r="D1286" i="5"/>
  <c r="B1286" i="5" a="1"/>
  <c r="B1286" i="5" s="1"/>
  <c r="G1285" i="5" a="1"/>
  <c r="G1285" i="5"/>
  <c r="E1285" i="5" a="1"/>
  <c r="E1285" i="5" s="1"/>
  <c r="D1285" i="5" a="1"/>
  <c r="D1285" i="5"/>
  <c r="B1285" i="5" a="1"/>
  <c r="B1285" i="5" s="1"/>
  <c r="G1284" i="5" a="1"/>
  <c r="G1284" i="5"/>
  <c r="E1284" i="5" a="1"/>
  <c r="E1284" i="5" s="1"/>
  <c r="D1284" i="5" a="1"/>
  <c r="D1284" i="5"/>
  <c r="B1284" i="5" a="1"/>
  <c r="B1284" i="5" s="1"/>
  <c r="G1283" i="5" a="1"/>
  <c r="G1283" i="5"/>
  <c r="E1283" i="5" a="1"/>
  <c r="E1283" i="5" s="1"/>
  <c r="D1283" i="5" a="1"/>
  <c r="D1283" i="5"/>
  <c r="B1283" i="5" a="1"/>
  <c r="B1283" i="5" s="1"/>
  <c r="G1282" i="5" a="1"/>
  <c r="G1282" i="5"/>
  <c r="E1282" i="5" a="1"/>
  <c r="E1282" i="5" s="1"/>
  <c r="D1282" i="5" a="1"/>
  <c r="D1282" i="5"/>
  <c r="B1282" i="5" a="1"/>
  <c r="B1282" i="5" s="1"/>
  <c r="G1281" i="5" a="1"/>
  <c r="G1281" i="5"/>
  <c r="E1281" i="5" a="1"/>
  <c r="E1281" i="5" s="1"/>
  <c r="D1281" i="5" a="1"/>
  <c r="D1281" i="5"/>
  <c r="B1281" i="5" a="1"/>
  <c r="B1281" i="5" s="1"/>
  <c r="G1280" i="5" a="1"/>
  <c r="G1280" i="5"/>
  <c r="E1280" i="5" a="1"/>
  <c r="E1280" i="5" s="1"/>
  <c r="D1280" i="5" a="1"/>
  <c r="D1280" i="5"/>
  <c r="B1280" i="5" a="1"/>
  <c r="B1280" i="5" s="1"/>
  <c r="G1279" i="5" a="1"/>
  <c r="G1279" i="5"/>
  <c r="E1279" i="5" a="1"/>
  <c r="E1279" i="5" s="1"/>
  <c r="D1279" i="5" a="1"/>
  <c r="D1279" i="5"/>
  <c r="B1279" i="5" a="1"/>
  <c r="B1279" i="5" s="1"/>
  <c r="G1278" i="5" a="1"/>
  <c r="G1278" i="5"/>
  <c r="E1278" i="5" a="1"/>
  <c r="E1278" i="5" s="1"/>
  <c r="D1278" i="5" a="1"/>
  <c r="D1278" i="5"/>
  <c r="B1278" i="5" a="1"/>
  <c r="B1278" i="5" s="1"/>
  <c r="G1277" i="5" a="1"/>
  <c r="G1277" i="5"/>
  <c r="I1288" i="5" s="1"/>
  <c r="E1277" i="5" a="1"/>
  <c r="E1277" i="5" s="1"/>
  <c r="D1277" i="5" a="1"/>
  <c r="D1277" i="5"/>
  <c r="B1277" i="5" a="1"/>
  <c r="B1277" i="5" s="1"/>
  <c r="G1276" i="5" a="1"/>
  <c r="G1276" i="5"/>
  <c r="E1276" i="5" a="1"/>
  <c r="E1276" i="5"/>
  <c r="D1276" i="5" a="1"/>
  <c r="D1276" i="5"/>
  <c r="B1276" i="5" a="1"/>
  <c r="B1276" i="5"/>
  <c r="G1275" i="5" a="1"/>
  <c r="G1275" i="5"/>
  <c r="E1275" i="5" a="1"/>
  <c r="E1275" i="5"/>
  <c r="D1275" i="5" a="1"/>
  <c r="D1275" i="5"/>
  <c r="B1275" i="5" a="1"/>
  <c r="B1275" i="5"/>
  <c r="G1274" i="5" a="1"/>
  <c r="G1274" i="5"/>
  <c r="E1274" i="5" a="1"/>
  <c r="E1274" i="5"/>
  <c r="D1274" i="5" a="1"/>
  <c r="D1274" i="5"/>
  <c r="B1274" i="5" a="1"/>
  <c r="B1274" i="5"/>
  <c r="G1273" i="5" a="1"/>
  <c r="G1273" i="5"/>
  <c r="E1273" i="5" a="1"/>
  <c r="E1273" i="5"/>
  <c r="D1273" i="5" a="1"/>
  <c r="D1273" i="5"/>
  <c r="B1273" i="5" a="1"/>
  <c r="B1273" i="5"/>
  <c r="G1272" i="5" a="1"/>
  <c r="G1272" i="5"/>
  <c r="E1272" i="5" a="1"/>
  <c r="E1272" i="5"/>
  <c r="D1272" i="5" a="1"/>
  <c r="D1272" i="5"/>
  <c r="B1272" i="5" a="1"/>
  <c r="B1272" i="5"/>
  <c r="G1271" i="5" a="1"/>
  <c r="G1271" i="5"/>
  <c r="E1271" i="5" a="1"/>
  <c r="E1271" i="5"/>
  <c r="D1271" i="5" a="1"/>
  <c r="D1271" i="5"/>
  <c r="B1271" i="5" a="1"/>
  <c r="B1271" i="5"/>
  <c r="G1270" i="5" a="1"/>
  <c r="G1270" i="5"/>
  <c r="E1270" i="5" a="1"/>
  <c r="E1270" i="5"/>
  <c r="D1270" i="5" a="1"/>
  <c r="D1270" i="5"/>
  <c r="B1270" i="5" a="1"/>
  <c r="B1270" i="5"/>
  <c r="G1269" i="5" a="1"/>
  <c r="G1269" i="5"/>
  <c r="I1276" i="5" s="1"/>
  <c r="E1269" i="5" a="1"/>
  <c r="E1269" i="5"/>
  <c r="D1269" i="5" a="1"/>
  <c r="D1269" i="5" s="1"/>
  <c r="B1269" i="5" a="1"/>
  <c r="B1269" i="5"/>
  <c r="G1268" i="5" a="1"/>
  <c r="G1268" i="5" s="1"/>
  <c r="E1268" i="5" a="1"/>
  <c r="E1268" i="5"/>
  <c r="D1268" i="5" a="1"/>
  <c r="D1268" i="5" s="1"/>
  <c r="B1268" i="5" a="1"/>
  <c r="B1268" i="5"/>
  <c r="G1267" i="5" a="1"/>
  <c r="G1267" i="5" s="1"/>
  <c r="E1267" i="5" a="1"/>
  <c r="E1267" i="5"/>
  <c r="D1267" i="5" a="1"/>
  <c r="D1267" i="5" s="1"/>
  <c r="B1267" i="5" a="1"/>
  <c r="B1267" i="5"/>
  <c r="G1266" i="5" a="1"/>
  <c r="G1266" i="5" s="1"/>
  <c r="E1266" i="5" a="1"/>
  <c r="E1266" i="5"/>
  <c r="D1266" i="5" a="1"/>
  <c r="D1266" i="5" s="1"/>
  <c r="B1266" i="5" a="1"/>
  <c r="B1266" i="5"/>
  <c r="G1265" i="5" a="1"/>
  <c r="G1265" i="5" s="1"/>
  <c r="E1265" i="5" a="1"/>
  <c r="E1265" i="5"/>
  <c r="D1265" i="5" a="1"/>
  <c r="D1265" i="5" s="1"/>
  <c r="B1265" i="5" a="1"/>
  <c r="B1265" i="5"/>
  <c r="G1264" i="5" a="1"/>
  <c r="G1264" i="5" s="1"/>
  <c r="E1264" i="5" a="1"/>
  <c r="E1264" i="5"/>
  <c r="D1264" i="5" a="1"/>
  <c r="D1264" i="5" s="1"/>
  <c r="B1264" i="5" a="1"/>
  <c r="B1264" i="5"/>
  <c r="G1263" i="5" a="1"/>
  <c r="G1263" i="5" s="1"/>
  <c r="E1263" i="5" a="1"/>
  <c r="E1263" i="5"/>
  <c r="D1263" i="5" a="1"/>
  <c r="D1263" i="5" s="1"/>
  <c r="B1263" i="5" a="1"/>
  <c r="B1263" i="5"/>
  <c r="G1262" i="5" a="1"/>
  <c r="G1262" i="5" s="1"/>
  <c r="E1262" i="5" a="1"/>
  <c r="E1262" i="5"/>
  <c r="D1262" i="5" a="1"/>
  <c r="D1262" i="5" s="1"/>
  <c r="B1262" i="5" a="1"/>
  <c r="B1262" i="5"/>
  <c r="G1261" i="5" a="1"/>
  <c r="G1261" i="5" s="1"/>
  <c r="E1261" i="5" a="1"/>
  <c r="E1261" i="5"/>
  <c r="D1261" i="5" a="1"/>
  <c r="D1261" i="5" s="1"/>
  <c r="B1261" i="5" a="1"/>
  <c r="B1261" i="5"/>
  <c r="G1260" i="5" a="1"/>
  <c r="G1260" i="5" s="1"/>
  <c r="E1260" i="5" a="1"/>
  <c r="E1260" i="5"/>
  <c r="D1260" i="5" a="1"/>
  <c r="D1260" i="5" s="1"/>
  <c r="B1260" i="5" a="1"/>
  <c r="B1260" i="5"/>
  <c r="G1259" i="5" a="1"/>
  <c r="G1259" i="5" s="1"/>
  <c r="E1259" i="5" a="1"/>
  <c r="E1259" i="5"/>
  <c r="D1259" i="5" a="1"/>
  <c r="D1259" i="5" s="1"/>
  <c r="B1259" i="5" a="1"/>
  <c r="B1259" i="5"/>
  <c r="G1258" i="5" a="1"/>
  <c r="G1258" i="5" s="1"/>
  <c r="E1258" i="5" a="1"/>
  <c r="E1258" i="5"/>
  <c r="D1258" i="5" a="1"/>
  <c r="D1258" i="5" s="1"/>
  <c r="B1258" i="5" a="1"/>
  <c r="B1258" i="5"/>
  <c r="G1257" i="5" a="1"/>
  <c r="G1257" i="5" s="1"/>
  <c r="E1257" i="5" a="1"/>
  <c r="E1257" i="5"/>
  <c r="D1257" i="5" a="1"/>
  <c r="D1257" i="5" s="1"/>
  <c r="B1257" i="5" a="1"/>
  <c r="B1257" i="5"/>
  <c r="G1256" i="5" a="1"/>
  <c r="G1256" i="5" s="1"/>
  <c r="I1268" i="5" s="1"/>
  <c r="E1256" i="5" a="1"/>
  <c r="E1256" i="5"/>
  <c r="D1256" i="5" a="1"/>
  <c r="D1256" i="5" s="1"/>
  <c r="B1256" i="5" a="1"/>
  <c r="B1256" i="5"/>
  <c r="I1255" i="5"/>
  <c r="G1255" i="5" a="1"/>
  <c r="G1255" i="5"/>
  <c r="E1255" i="5" a="1"/>
  <c r="E1255" i="5"/>
  <c r="D1255" i="5" a="1"/>
  <c r="D1255" i="5"/>
  <c r="B1255" i="5" a="1"/>
  <c r="B1255" i="5"/>
  <c r="G1254" i="5" a="1"/>
  <c r="G1254" i="5"/>
  <c r="E1254" i="5" a="1"/>
  <c r="E1254" i="5"/>
  <c r="D1254" i="5" a="1"/>
  <c r="D1254" i="5"/>
  <c r="B1254" i="5" a="1"/>
  <c r="B1254" i="5"/>
  <c r="G1253" i="5" a="1"/>
  <c r="G1253" i="5"/>
  <c r="E1253" i="5" a="1"/>
  <c r="E1253" i="5"/>
  <c r="D1253" i="5" a="1"/>
  <c r="D1253" i="5"/>
  <c r="B1253" i="5" a="1"/>
  <c r="B1253" i="5"/>
  <c r="G1252" i="5" a="1"/>
  <c r="G1252" i="5"/>
  <c r="E1252" i="5" a="1"/>
  <c r="E1252" i="5"/>
  <c r="D1252" i="5" a="1"/>
  <c r="D1252" i="5"/>
  <c r="B1252" i="5" a="1"/>
  <c r="B1252" i="5"/>
  <c r="G1251" i="5" a="1"/>
  <c r="G1251" i="5"/>
  <c r="E1251" i="5" a="1"/>
  <c r="E1251" i="5"/>
  <c r="D1251" i="5" a="1"/>
  <c r="D1251" i="5"/>
  <c r="B1251" i="5" a="1"/>
  <c r="B1251" i="5"/>
  <c r="G1250" i="5" a="1"/>
  <c r="G1250" i="5"/>
  <c r="E1250" i="5" a="1"/>
  <c r="E1250" i="5"/>
  <c r="D1250" i="5" a="1"/>
  <c r="D1250" i="5"/>
  <c r="B1250" i="5" a="1"/>
  <c r="B1250" i="5"/>
  <c r="G1249" i="5" a="1"/>
  <c r="G1249" i="5"/>
  <c r="E1249" i="5" a="1"/>
  <c r="E1249" i="5"/>
  <c r="D1249" i="5" a="1"/>
  <c r="D1249" i="5"/>
  <c r="B1249" i="5" a="1"/>
  <c r="B1249" i="5"/>
  <c r="G1248" i="5" a="1"/>
  <c r="G1248" i="5"/>
  <c r="E1248" i="5" a="1"/>
  <c r="E1248" i="5"/>
  <c r="D1248" i="5" a="1"/>
  <c r="D1248" i="5"/>
  <c r="B1248" i="5" a="1"/>
  <c r="B1248" i="5"/>
  <c r="G1247" i="5" a="1"/>
  <c r="G1247" i="5"/>
  <c r="E1247" i="5" a="1"/>
  <c r="E1247" i="5"/>
  <c r="D1247" i="5" a="1"/>
  <c r="D1247" i="5"/>
  <c r="B1247" i="5" a="1"/>
  <c r="B1247" i="5"/>
  <c r="G1246" i="5" a="1"/>
  <c r="G1246" i="5"/>
  <c r="E1246" i="5" a="1"/>
  <c r="E1246" i="5"/>
  <c r="D1246" i="5" a="1"/>
  <c r="D1246" i="5"/>
  <c r="B1246" i="5" a="1"/>
  <c r="B1246" i="5"/>
  <c r="G1245" i="5" a="1"/>
  <c r="G1245" i="5"/>
  <c r="E1245" i="5" a="1"/>
  <c r="E1245" i="5"/>
  <c r="D1245" i="5" a="1"/>
  <c r="D1245" i="5"/>
  <c r="B1245" i="5" a="1"/>
  <c r="B1245" i="5"/>
  <c r="G1244" i="5" a="1"/>
  <c r="G1244" i="5"/>
  <c r="E1244" i="5" a="1"/>
  <c r="E1244" i="5"/>
  <c r="D1244" i="5" a="1"/>
  <c r="D1244" i="5"/>
  <c r="B1244" i="5" a="1"/>
  <c r="B1244" i="5"/>
  <c r="G1243" i="5" a="1"/>
  <c r="G1243" i="5"/>
  <c r="E1243" i="5" a="1"/>
  <c r="E1243" i="5"/>
  <c r="D1243" i="5" a="1"/>
  <c r="D1243" i="5"/>
  <c r="B1243" i="5" a="1"/>
  <c r="B1243" i="5"/>
  <c r="G1242" i="5" a="1"/>
  <c r="G1242" i="5"/>
  <c r="E1242" i="5" a="1"/>
  <c r="E1242" i="5"/>
  <c r="D1242" i="5" a="1"/>
  <c r="D1242" i="5"/>
  <c r="B1242" i="5" a="1"/>
  <c r="B1242" i="5"/>
  <c r="G1241" i="5" a="1"/>
  <c r="G1241" i="5"/>
  <c r="E1241" i="5" a="1"/>
  <c r="E1241" i="5"/>
  <c r="D1241" i="5" a="1"/>
  <c r="D1241" i="5"/>
  <c r="B1241" i="5" a="1"/>
  <c r="B1241" i="5"/>
  <c r="G1240" i="5" a="1"/>
  <c r="G1240" i="5"/>
  <c r="E1240" i="5" a="1"/>
  <c r="E1240" i="5"/>
  <c r="D1240" i="5" a="1"/>
  <c r="D1240" i="5"/>
  <c r="B1240" i="5" a="1"/>
  <c r="B1240" i="5"/>
  <c r="G1239" i="5" a="1"/>
  <c r="G1239" i="5"/>
  <c r="E1239" i="5" a="1"/>
  <c r="E1239" i="5"/>
  <c r="D1239" i="5" a="1"/>
  <c r="D1239" i="5"/>
  <c r="B1239" i="5" a="1"/>
  <c r="B1239" i="5"/>
  <c r="G1238" i="5" a="1"/>
  <c r="G1238" i="5"/>
  <c r="E1238" i="5" a="1"/>
  <c r="E1238" i="5"/>
  <c r="D1238" i="5" a="1"/>
  <c r="D1238" i="5"/>
  <c r="B1238" i="5" a="1"/>
  <c r="B1238" i="5"/>
  <c r="G1237" i="5" a="1"/>
  <c r="G1237" i="5"/>
  <c r="E1237" i="5" a="1"/>
  <c r="E1237" i="5" s="1"/>
  <c r="D1237" i="5" a="1"/>
  <c r="D1237" i="5"/>
  <c r="B1237" i="5" a="1"/>
  <c r="B1237" i="5" s="1"/>
  <c r="G1236" i="5" a="1"/>
  <c r="G1236" i="5"/>
  <c r="E1236" i="5" a="1"/>
  <c r="E1236" i="5" s="1"/>
  <c r="D1236" i="5" a="1"/>
  <c r="D1236" i="5"/>
  <c r="B1236" i="5" a="1"/>
  <c r="B1236" i="5" s="1"/>
  <c r="G1235" i="5" a="1"/>
  <c r="G1235" i="5"/>
  <c r="E1235" i="5" a="1"/>
  <c r="E1235" i="5" s="1"/>
  <c r="D1235" i="5" a="1"/>
  <c r="D1235" i="5"/>
  <c r="B1235" i="5" a="1"/>
  <c r="B1235" i="5" s="1"/>
  <c r="G1234" i="5" a="1"/>
  <c r="G1234" i="5"/>
  <c r="E1234" i="5" a="1"/>
  <c r="E1234" i="5" s="1"/>
  <c r="D1234" i="5" a="1"/>
  <c r="D1234" i="5"/>
  <c r="B1234" i="5" a="1"/>
  <c r="B1234" i="5" s="1"/>
  <c r="G1233" i="5" a="1"/>
  <c r="G1233" i="5"/>
  <c r="E1233" i="5" a="1"/>
  <c r="E1233" i="5" s="1"/>
  <c r="D1233" i="5" a="1"/>
  <c r="D1233" i="5"/>
  <c r="B1233" i="5" a="1"/>
  <c r="B1233" i="5" s="1"/>
  <c r="G1232" i="5" a="1"/>
  <c r="G1232" i="5"/>
  <c r="E1232" i="5" a="1"/>
  <c r="E1232" i="5" s="1"/>
  <c r="D1232" i="5" a="1"/>
  <c r="D1232" i="5"/>
  <c r="B1232" i="5" a="1"/>
  <c r="B1232" i="5" s="1"/>
  <c r="G1231" i="5" a="1"/>
  <c r="G1231" i="5"/>
  <c r="E1231" i="5" a="1"/>
  <c r="E1231" i="5" s="1"/>
  <c r="D1231" i="5" a="1"/>
  <c r="D1231" i="5"/>
  <c r="B1231" i="5" a="1"/>
  <c r="B1231" i="5" s="1"/>
  <c r="G1230" i="5" a="1"/>
  <c r="G1230" i="5"/>
  <c r="E1230" i="5" a="1"/>
  <c r="E1230" i="5" s="1"/>
  <c r="D1230" i="5" a="1"/>
  <c r="D1230" i="5"/>
  <c r="B1230" i="5" a="1"/>
  <c r="B1230" i="5" s="1"/>
  <c r="G1229" i="5" a="1"/>
  <c r="G1229" i="5"/>
  <c r="E1229" i="5" a="1"/>
  <c r="E1229" i="5" s="1"/>
  <c r="D1229" i="5" a="1"/>
  <c r="D1229" i="5"/>
  <c r="B1229" i="5" a="1"/>
  <c r="B1229" i="5" s="1"/>
  <c r="G1228" i="5" a="1"/>
  <c r="G1228" i="5"/>
  <c r="E1228" i="5" a="1"/>
  <c r="E1228" i="5" s="1"/>
  <c r="D1228" i="5" a="1"/>
  <c r="D1228" i="5"/>
  <c r="B1228" i="5" a="1"/>
  <c r="B1228" i="5" s="1"/>
  <c r="G1227" i="5" a="1"/>
  <c r="G1227" i="5"/>
  <c r="E1227" i="5" a="1"/>
  <c r="E1227" i="5" s="1"/>
  <c r="D1227" i="5" a="1"/>
  <c r="D1227" i="5"/>
  <c r="B1227" i="5" a="1"/>
  <c r="B1227" i="5" s="1"/>
  <c r="G1226" i="5" a="1"/>
  <c r="G1226" i="5"/>
  <c r="E1226" i="5" a="1"/>
  <c r="E1226" i="5" s="1"/>
  <c r="D1226" i="5" a="1"/>
  <c r="D1226" i="5"/>
  <c r="B1226" i="5" a="1"/>
  <c r="B1226" i="5" s="1"/>
  <c r="G1225" i="5" a="1"/>
  <c r="G1225" i="5"/>
  <c r="E1225" i="5" a="1"/>
  <c r="E1225" i="5" s="1"/>
  <c r="D1225" i="5" a="1"/>
  <c r="D1225" i="5"/>
  <c r="B1225" i="5" a="1"/>
  <c r="B1225" i="5" s="1"/>
  <c r="G1224" i="5" a="1"/>
  <c r="G1224" i="5"/>
  <c r="E1224" i="5" a="1"/>
  <c r="E1224" i="5" s="1"/>
  <c r="D1224" i="5" a="1"/>
  <c r="D1224" i="5"/>
  <c r="B1224" i="5" a="1"/>
  <c r="B1224" i="5" s="1"/>
  <c r="G1223" i="5" a="1"/>
  <c r="G1223" i="5"/>
  <c r="E1223" i="5" a="1"/>
  <c r="E1223" i="5" s="1"/>
  <c r="D1223" i="5" a="1"/>
  <c r="D1223" i="5"/>
  <c r="B1223" i="5" a="1"/>
  <c r="B1223" i="5" s="1"/>
  <c r="G1222" i="5" a="1"/>
  <c r="G1222" i="5"/>
  <c r="E1222" i="5" a="1"/>
  <c r="E1222" i="5" s="1"/>
  <c r="D1222" i="5" a="1"/>
  <c r="D1222" i="5"/>
  <c r="B1222" i="5" a="1"/>
  <c r="B1222" i="5" s="1"/>
  <c r="G1221" i="5" a="1"/>
  <c r="G1221" i="5"/>
  <c r="E1221" i="5" a="1"/>
  <c r="E1221" i="5" s="1"/>
  <c r="D1221" i="5" a="1"/>
  <c r="D1221" i="5"/>
  <c r="B1221" i="5" a="1"/>
  <c r="B1221" i="5" s="1"/>
  <c r="G1220" i="5" a="1"/>
  <c r="G1220" i="5"/>
  <c r="E1220" i="5" a="1"/>
  <c r="E1220" i="5" s="1"/>
  <c r="D1220" i="5" a="1"/>
  <c r="D1220" i="5"/>
  <c r="B1220" i="5" a="1"/>
  <c r="B1220" i="5" s="1"/>
  <c r="G1219" i="5" a="1"/>
  <c r="G1219" i="5"/>
  <c r="E1219" i="5" a="1"/>
  <c r="E1219" i="5" s="1"/>
  <c r="D1219" i="5" a="1"/>
  <c r="D1219" i="5"/>
  <c r="B1219" i="5" a="1"/>
  <c r="B1219" i="5" s="1"/>
  <c r="G1218" i="5" a="1"/>
  <c r="G1218" i="5"/>
  <c r="I1237" i="5" s="1"/>
  <c r="E1218" i="5" a="1"/>
  <c r="E1218" i="5" s="1"/>
  <c r="D1218" i="5" a="1"/>
  <c r="D1218" i="5"/>
  <c r="B1218" i="5" a="1"/>
  <c r="B1218" i="5" s="1"/>
  <c r="G1217" i="5" a="1"/>
  <c r="G1217" i="5"/>
  <c r="E1217" i="5" a="1"/>
  <c r="E1217" i="5"/>
  <c r="D1217" i="5" a="1"/>
  <c r="D1217" i="5" s="1"/>
  <c r="B1217" i="5" a="1"/>
  <c r="B1217" i="5"/>
  <c r="G1216" i="5" a="1"/>
  <c r="G1216" i="5" s="1"/>
  <c r="E1216" i="5" a="1"/>
  <c r="E1216" i="5"/>
  <c r="D1216" i="5" a="1"/>
  <c r="D1216" i="5" s="1"/>
  <c r="B1216" i="5" a="1"/>
  <c r="B1216" i="5"/>
  <c r="G1215" i="5" a="1"/>
  <c r="G1215" i="5" s="1"/>
  <c r="E1215" i="5" a="1"/>
  <c r="E1215" i="5"/>
  <c r="D1215" i="5" a="1"/>
  <c r="D1215" i="5" s="1"/>
  <c r="B1215" i="5" a="1"/>
  <c r="B1215" i="5"/>
  <c r="G1214" i="5" a="1"/>
  <c r="G1214" i="5" s="1"/>
  <c r="E1214" i="5" a="1"/>
  <c r="E1214" i="5"/>
  <c r="D1214" i="5" a="1"/>
  <c r="D1214" i="5" s="1"/>
  <c r="B1214" i="5" a="1"/>
  <c r="B1214" i="5"/>
  <c r="G1213" i="5" a="1"/>
  <c r="G1213" i="5" s="1"/>
  <c r="E1213" i="5" a="1"/>
  <c r="E1213" i="5"/>
  <c r="D1213" i="5" a="1"/>
  <c r="D1213" i="5" s="1"/>
  <c r="B1213" i="5" a="1"/>
  <c r="B1213" i="5"/>
  <c r="G1212" i="5" a="1"/>
  <c r="G1212" i="5" s="1"/>
  <c r="E1212" i="5" a="1"/>
  <c r="E1212" i="5"/>
  <c r="D1212" i="5" a="1"/>
  <c r="D1212" i="5" s="1"/>
  <c r="B1212" i="5" a="1"/>
  <c r="B1212" i="5"/>
  <c r="G1211" i="5" a="1"/>
  <c r="G1211" i="5" s="1"/>
  <c r="E1211" i="5" a="1"/>
  <c r="E1211" i="5"/>
  <c r="D1211" i="5" a="1"/>
  <c r="D1211" i="5" s="1"/>
  <c r="B1211" i="5" a="1"/>
  <c r="B1211" i="5"/>
  <c r="G1210" i="5" a="1"/>
  <c r="G1210" i="5" s="1"/>
  <c r="E1210" i="5" a="1"/>
  <c r="E1210" i="5"/>
  <c r="D1210" i="5" a="1"/>
  <c r="D1210" i="5" s="1"/>
  <c r="B1210" i="5" a="1"/>
  <c r="B1210" i="5"/>
  <c r="G1209" i="5" a="1"/>
  <c r="G1209" i="5" s="1"/>
  <c r="E1209" i="5" a="1"/>
  <c r="E1209" i="5"/>
  <c r="D1209" i="5" a="1"/>
  <c r="D1209" i="5" s="1"/>
  <c r="B1209" i="5" a="1"/>
  <c r="B1209" i="5"/>
  <c r="G1208" i="5" a="1"/>
  <c r="G1208" i="5" s="1"/>
  <c r="E1208" i="5" a="1"/>
  <c r="E1208" i="5"/>
  <c r="D1208" i="5" a="1"/>
  <c r="D1208" i="5" s="1"/>
  <c r="B1208" i="5" a="1"/>
  <c r="B1208" i="5"/>
  <c r="G1207" i="5" a="1"/>
  <c r="G1207" i="5" s="1"/>
  <c r="E1207" i="5" a="1"/>
  <c r="E1207" i="5"/>
  <c r="D1207" i="5" a="1"/>
  <c r="D1207" i="5" s="1"/>
  <c r="B1207" i="5" a="1"/>
  <c r="B1207" i="5"/>
  <c r="G1206" i="5" a="1"/>
  <c r="G1206" i="5" s="1"/>
  <c r="E1206" i="5" a="1"/>
  <c r="E1206" i="5"/>
  <c r="D1206" i="5" a="1"/>
  <c r="D1206" i="5" s="1"/>
  <c r="B1206" i="5" a="1"/>
  <c r="B1206" i="5"/>
  <c r="G1205" i="5" a="1"/>
  <c r="G1205" i="5" s="1"/>
  <c r="E1205" i="5" a="1"/>
  <c r="E1205" i="5"/>
  <c r="D1205" i="5" a="1"/>
  <c r="D1205" i="5" s="1"/>
  <c r="B1205" i="5" a="1"/>
  <c r="B1205" i="5"/>
  <c r="G1204" i="5" a="1"/>
  <c r="G1204" i="5" s="1"/>
  <c r="E1204" i="5" a="1"/>
  <c r="E1204" i="5"/>
  <c r="D1204" i="5" a="1"/>
  <c r="D1204" i="5" s="1"/>
  <c r="B1204" i="5" a="1"/>
  <c r="B1204" i="5"/>
  <c r="G1203" i="5" a="1"/>
  <c r="G1203" i="5" s="1"/>
  <c r="E1203" i="5" a="1"/>
  <c r="E1203" i="5"/>
  <c r="D1203" i="5" a="1"/>
  <c r="D1203" i="5" s="1"/>
  <c r="B1203" i="5" a="1"/>
  <c r="B1203" i="5"/>
  <c r="G1202" i="5" a="1"/>
  <c r="G1202" i="5" s="1"/>
  <c r="E1202" i="5" a="1"/>
  <c r="E1202" i="5"/>
  <c r="D1202" i="5" a="1"/>
  <c r="D1202" i="5" s="1"/>
  <c r="B1202" i="5" a="1"/>
  <c r="B1202" i="5"/>
  <c r="G1201" i="5" a="1"/>
  <c r="G1201" i="5" s="1"/>
  <c r="E1201" i="5" a="1"/>
  <c r="E1201" i="5"/>
  <c r="D1201" i="5" a="1"/>
  <c r="D1201" i="5" s="1"/>
  <c r="B1201" i="5" a="1"/>
  <c r="B1201" i="5"/>
  <c r="G1200" i="5" a="1"/>
  <c r="G1200" i="5" s="1"/>
  <c r="E1200" i="5" a="1"/>
  <c r="E1200" i="5"/>
  <c r="D1200" i="5" a="1"/>
  <c r="D1200" i="5" s="1"/>
  <c r="B1200" i="5" a="1"/>
  <c r="B1200" i="5"/>
  <c r="G1199" i="5" a="1"/>
  <c r="G1199" i="5" s="1"/>
  <c r="E1199" i="5" a="1"/>
  <c r="E1199" i="5"/>
  <c r="D1199" i="5" a="1"/>
  <c r="D1199" i="5" s="1"/>
  <c r="B1199" i="5" a="1"/>
  <c r="B1199" i="5"/>
  <c r="G1198" i="5" a="1"/>
  <c r="G1198" i="5" s="1"/>
  <c r="E1198" i="5" a="1"/>
  <c r="E1198" i="5"/>
  <c r="D1198" i="5" a="1"/>
  <c r="D1198" i="5" s="1"/>
  <c r="B1198" i="5" a="1"/>
  <c r="B1198" i="5"/>
  <c r="G1197" i="5" a="1"/>
  <c r="G1197" i="5" s="1"/>
  <c r="E1197" i="5" a="1"/>
  <c r="E1197" i="5"/>
  <c r="D1197" i="5" a="1"/>
  <c r="D1197" i="5" s="1"/>
  <c r="B1197" i="5" a="1"/>
  <c r="B1197" i="5"/>
  <c r="G1196" i="5" a="1"/>
  <c r="G1196" i="5" s="1"/>
  <c r="E1196" i="5" a="1"/>
  <c r="E1196" i="5"/>
  <c r="D1196" i="5" a="1"/>
  <c r="D1196" i="5" s="1"/>
  <c r="B1196" i="5" a="1"/>
  <c r="B1196" i="5"/>
  <c r="G1195" i="5" a="1"/>
  <c r="G1195" i="5" s="1"/>
  <c r="E1195" i="5" a="1"/>
  <c r="E1195" i="5"/>
  <c r="D1195" i="5" a="1"/>
  <c r="D1195" i="5" s="1"/>
  <c r="B1195" i="5" a="1"/>
  <c r="B1195" i="5"/>
  <c r="G1194" i="5" a="1"/>
  <c r="G1194" i="5" s="1"/>
  <c r="E1194" i="5" a="1"/>
  <c r="E1194" i="5"/>
  <c r="D1194" i="5" a="1"/>
  <c r="D1194" i="5" s="1"/>
  <c r="B1194" i="5" a="1"/>
  <c r="B1194" i="5"/>
  <c r="G1193" i="5" a="1"/>
  <c r="G1193" i="5" s="1"/>
  <c r="E1193" i="5" a="1"/>
  <c r="E1193" i="5"/>
  <c r="D1193" i="5" a="1"/>
  <c r="D1193" i="5" s="1"/>
  <c r="B1193" i="5" a="1"/>
  <c r="B1193" i="5"/>
  <c r="G1192" i="5" a="1"/>
  <c r="G1192" i="5" s="1"/>
  <c r="E1192" i="5" a="1"/>
  <c r="E1192" i="5"/>
  <c r="D1192" i="5" a="1"/>
  <c r="D1192" i="5" s="1"/>
  <c r="B1192" i="5" a="1"/>
  <c r="B1192" i="5"/>
  <c r="G1191" i="5" a="1"/>
  <c r="G1191" i="5" s="1"/>
  <c r="E1191" i="5" a="1"/>
  <c r="E1191" i="5"/>
  <c r="D1191" i="5" a="1"/>
  <c r="D1191" i="5" s="1"/>
  <c r="B1191" i="5" a="1"/>
  <c r="B1191" i="5"/>
  <c r="G1190" i="5" a="1"/>
  <c r="G1190" i="5" s="1"/>
  <c r="E1190" i="5" a="1"/>
  <c r="E1190" i="5"/>
  <c r="D1190" i="5" a="1"/>
  <c r="D1190" i="5" s="1"/>
  <c r="B1190" i="5" a="1"/>
  <c r="B1190" i="5"/>
  <c r="G1189" i="5" a="1"/>
  <c r="G1189" i="5" s="1"/>
  <c r="E1189" i="5" a="1"/>
  <c r="E1189" i="5"/>
  <c r="D1189" i="5" a="1"/>
  <c r="D1189" i="5" s="1"/>
  <c r="B1189" i="5" a="1"/>
  <c r="B1189" i="5"/>
  <c r="G1188" i="5" a="1"/>
  <c r="G1188" i="5" s="1"/>
  <c r="E1188" i="5" a="1"/>
  <c r="E1188" i="5"/>
  <c r="D1188" i="5" a="1"/>
  <c r="D1188" i="5" s="1"/>
  <c r="B1188" i="5" a="1"/>
  <c r="B1188" i="5"/>
  <c r="G1187" i="5" a="1"/>
  <c r="G1187" i="5" s="1"/>
  <c r="E1187" i="5" a="1"/>
  <c r="E1187" i="5"/>
  <c r="D1187" i="5" a="1"/>
  <c r="D1187" i="5" s="1"/>
  <c r="B1187" i="5" a="1"/>
  <c r="B1187" i="5"/>
  <c r="G1186" i="5" a="1"/>
  <c r="G1186" i="5" s="1"/>
  <c r="E1186" i="5" a="1"/>
  <c r="E1186" i="5"/>
  <c r="D1186" i="5" a="1"/>
  <c r="D1186" i="5" s="1"/>
  <c r="B1186" i="5" a="1"/>
  <c r="B1186" i="5"/>
  <c r="G1185" i="5" a="1"/>
  <c r="G1185" i="5" s="1"/>
  <c r="E1185" i="5" a="1"/>
  <c r="E1185" i="5" s="1"/>
  <c r="D1185" i="5" a="1"/>
  <c r="D1185" i="5" s="1"/>
  <c r="B1185" i="5" a="1"/>
  <c r="B1185" i="5" s="1"/>
  <c r="G1184" i="5" a="1"/>
  <c r="G1184" i="5" s="1"/>
  <c r="E1184" i="5" a="1"/>
  <c r="E1184" i="5"/>
  <c r="D1184" i="5" a="1"/>
  <c r="D1184" i="5" s="1"/>
  <c r="B1184" i="5" a="1"/>
  <c r="B1184" i="5"/>
  <c r="G1183" i="5" a="1"/>
  <c r="G1183" i="5" s="1"/>
  <c r="E1183" i="5" a="1"/>
  <c r="E1183" i="5" s="1"/>
  <c r="D1183" i="5" a="1"/>
  <c r="D1183" i="5" s="1"/>
  <c r="B1183" i="5" a="1"/>
  <c r="B1183" i="5" s="1"/>
  <c r="G1182" i="5" a="1"/>
  <c r="G1182" i="5" s="1"/>
  <c r="E1182" i="5" a="1"/>
  <c r="E1182" i="5"/>
  <c r="D1182" i="5" a="1"/>
  <c r="D1182" i="5" s="1"/>
  <c r="B1182" i="5" a="1"/>
  <c r="B1182" i="5"/>
  <c r="G1181" i="5" a="1"/>
  <c r="G1181" i="5" s="1"/>
  <c r="E1181" i="5" a="1"/>
  <c r="E1181" i="5" s="1"/>
  <c r="D1181" i="5" a="1"/>
  <c r="D1181" i="5" s="1"/>
  <c r="B1181" i="5" a="1"/>
  <c r="B1181" i="5" s="1"/>
  <c r="G1180" i="5" a="1"/>
  <c r="G1180" i="5" s="1"/>
  <c r="E1180" i="5" a="1"/>
  <c r="E1180" i="5"/>
  <c r="D1180" i="5" a="1"/>
  <c r="D1180" i="5" s="1"/>
  <c r="B1180" i="5" a="1"/>
  <c r="B1180" i="5"/>
  <c r="G1179" i="5" a="1"/>
  <c r="G1179" i="5" s="1"/>
  <c r="I1186" i="5" s="1"/>
  <c r="E1179" i="5" a="1"/>
  <c r="E1179" i="5" s="1"/>
  <c r="D1179" i="5" a="1"/>
  <c r="D1179" i="5" s="1"/>
  <c r="B1179" i="5" a="1"/>
  <c r="B1179" i="5" s="1"/>
  <c r="G1178" i="5" a="1"/>
  <c r="G1178" i="5" s="1"/>
  <c r="E1178" i="5" a="1"/>
  <c r="E1178" i="5"/>
  <c r="D1178" i="5" a="1"/>
  <c r="D1178" i="5" s="1"/>
  <c r="B1178" i="5" a="1"/>
  <c r="B1178" i="5"/>
  <c r="I1177" i="5"/>
  <c r="G1177" i="5" a="1"/>
  <c r="G1177" i="5"/>
  <c r="E1177" i="5" a="1"/>
  <c r="E1177" i="5"/>
  <c r="D1177" i="5" a="1"/>
  <c r="D1177" i="5"/>
  <c r="B1177" i="5" a="1"/>
  <c r="B1177" i="5"/>
  <c r="G1176" i="5" a="1"/>
  <c r="G1176" i="5"/>
  <c r="E1176" i="5" a="1"/>
  <c r="E1176" i="5"/>
  <c r="D1176" i="5" a="1"/>
  <c r="D1176" i="5"/>
  <c r="B1176" i="5" a="1"/>
  <c r="B1176" i="5"/>
  <c r="G1175" i="5" a="1"/>
  <c r="G1175" i="5"/>
  <c r="E1175" i="5" a="1"/>
  <c r="E1175" i="5"/>
  <c r="D1175" i="5" a="1"/>
  <c r="D1175" i="5"/>
  <c r="B1175" i="5" a="1"/>
  <c r="B1175" i="5"/>
  <c r="G1174" i="5" a="1"/>
  <c r="G1174" i="5"/>
  <c r="E1174" i="5" a="1"/>
  <c r="E1174" i="5"/>
  <c r="D1174" i="5" a="1"/>
  <c r="D1174" i="5"/>
  <c r="B1174" i="5" a="1"/>
  <c r="B1174" i="5"/>
  <c r="G1173" i="5" a="1"/>
  <c r="G1173" i="5"/>
  <c r="E1173" i="5" a="1"/>
  <c r="E1173" i="5"/>
  <c r="D1173" i="5" a="1"/>
  <c r="D1173" i="5"/>
  <c r="B1173" i="5" a="1"/>
  <c r="B1173" i="5"/>
  <c r="G1172" i="5" a="1"/>
  <c r="G1172" i="5"/>
  <c r="E1172" i="5" a="1"/>
  <c r="E1172" i="5"/>
  <c r="D1172" i="5" a="1"/>
  <c r="D1172" i="5"/>
  <c r="B1172" i="5" a="1"/>
  <c r="B1172" i="5"/>
  <c r="G1171" i="5" a="1"/>
  <c r="G1171" i="5"/>
  <c r="E1171" i="5" a="1"/>
  <c r="E1171" i="5"/>
  <c r="D1171" i="5" a="1"/>
  <c r="D1171" i="5"/>
  <c r="B1171" i="5" a="1"/>
  <c r="B1171" i="5"/>
  <c r="G1170" i="5" a="1"/>
  <c r="G1170" i="5" s="1"/>
  <c r="E1170" i="5" a="1"/>
  <c r="E1170" i="5" s="1"/>
  <c r="D1170" i="5" a="1"/>
  <c r="D1170" i="5" s="1"/>
  <c r="B1170" i="5" a="1"/>
  <c r="B1170" i="5" s="1"/>
  <c r="G1169" i="5" a="1"/>
  <c r="G1169" i="5"/>
  <c r="E1169" i="5" a="1"/>
  <c r="E1169" i="5" s="1"/>
  <c r="D1169" i="5" a="1"/>
  <c r="D1169" i="5"/>
  <c r="B1169" i="5" a="1"/>
  <c r="B1169" i="5" s="1"/>
  <c r="G1168" i="5" a="1"/>
  <c r="G1168" i="5" s="1"/>
  <c r="E1168" i="5" a="1"/>
  <c r="E1168" i="5" s="1"/>
  <c r="D1168" i="5" a="1"/>
  <c r="D1168" i="5" s="1"/>
  <c r="B1168" i="5" a="1"/>
  <c r="B1168" i="5" s="1"/>
  <c r="G1167" i="5" a="1"/>
  <c r="G1167" i="5"/>
  <c r="E1167" i="5" a="1"/>
  <c r="E1167" i="5" s="1"/>
  <c r="D1167" i="5" a="1"/>
  <c r="D1167" i="5"/>
  <c r="B1167" i="5" a="1"/>
  <c r="B1167" i="5" s="1"/>
  <c r="G1166" i="5" a="1"/>
  <c r="G1166" i="5" s="1"/>
  <c r="E1166" i="5" a="1"/>
  <c r="E1166" i="5" s="1"/>
  <c r="D1166" i="5" a="1"/>
  <c r="D1166" i="5" s="1"/>
  <c r="B1166" i="5" a="1"/>
  <c r="B1166" i="5" s="1"/>
  <c r="G1165" i="5" a="1"/>
  <c r="G1165" i="5"/>
  <c r="E1165" i="5" a="1"/>
  <c r="E1165" i="5" s="1"/>
  <c r="D1165" i="5" a="1"/>
  <c r="D1165" i="5"/>
  <c r="B1165" i="5" a="1"/>
  <c r="B1165" i="5" s="1"/>
  <c r="G1164" i="5" a="1"/>
  <c r="G1164" i="5"/>
  <c r="E1164" i="5" a="1"/>
  <c r="E1164" i="5"/>
  <c r="D1164" i="5" a="1"/>
  <c r="D1164" i="5"/>
  <c r="B1164" i="5" a="1"/>
  <c r="B1164" i="5"/>
  <c r="G1163" i="5" a="1"/>
  <c r="G1163" i="5"/>
  <c r="E1163" i="5" a="1"/>
  <c r="E1163" i="5"/>
  <c r="D1163" i="5" a="1"/>
  <c r="D1163" i="5"/>
  <c r="B1163" i="5" a="1"/>
  <c r="B1163" i="5"/>
  <c r="G1162" i="5" a="1"/>
  <c r="G1162" i="5"/>
  <c r="E1162" i="5" a="1"/>
  <c r="E1162" i="5"/>
  <c r="D1162" i="5" a="1"/>
  <c r="D1162" i="5"/>
  <c r="B1162" i="5" a="1"/>
  <c r="B1162" i="5"/>
  <c r="G1161" i="5" a="1"/>
  <c r="G1161" i="5"/>
  <c r="E1161" i="5" a="1"/>
  <c r="E1161" i="5"/>
  <c r="D1161" i="5" a="1"/>
  <c r="D1161" i="5"/>
  <c r="B1161" i="5" a="1"/>
  <c r="B1161" i="5"/>
  <c r="G1160" i="5" a="1"/>
  <c r="G1160" i="5"/>
  <c r="E1160" i="5" a="1"/>
  <c r="E1160" i="5"/>
  <c r="D1160" i="5" a="1"/>
  <c r="D1160" i="5"/>
  <c r="B1160" i="5" a="1"/>
  <c r="B1160" i="5"/>
  <c r="G1159" i="5" a="1"/>
  <c r="G1159" i="5"/>
  <c r="E1159" i="5" a="1"/>
  <c r="E1159" i="5"/>
  <c r="D1159" i="5" a="1"/>
  <c r="D1159" i="5"/>
  <c r="B1159" i="5" a="1"/>
  <c r="B1159" i="5"/>
  <c r="G1158" i="5" a="1"/>
  <c r="G1158" i="5"/>
  <c r="I1164" i="5" s="1"/>
  <c r="E1158" i="5" a="1"/>
  <c r="E1158" i="5"/>
  <c r="D1158" i="5" a="1"/>
  <c r="D1158" i="5"/>
  <c r="B1158" i="5" a="1"/>
  <c r="B1158" i="5"/>
  <c r="G1157" i="5" a="1"/>
  <c r="G1157" i="5" s="1"/>
  <c r="E1157" i="5" a="1"/>
  <c r="E1157" i="5" s="1"/>
  <c r="D1157" i="5" a="1"/>
  <c r="D1157" i="5" s="1"/>
  <c r="B1157" i="5" a="1"/>
  <c r="B1157" i="5"/>
  <c r="G1156" i="5" a="1"/>
  <c r="G1156" i="5" s="1"/>
  <c r="E1156" i="5" a="1"/>
  <c r="E1156" i="5"/>
  <c r="D1156" i="5" a="1"/>
  <c r="D1156" i="5" s="1"/>
  <c r="B1156" i="5" a="1"/>
  <c r="B1156" i="5" s="1"/>
  <c r="G1155" i="5" a="1"/>
  <c r="G1155" i="5" s="1"/>
  <c r="E1155" i="5" a="1"/>
  <c r="E1155" i="5" s="1"/>
  <c r="D1155" i="5" a="1"/>
  <c r="D1155" i="5" s="1"/>
  <c r="B1155" i="5" a="1"/>
  <c r="B1155" i="5"/>
  <c r="G1154" i="5" a="1"/>
  <c r="G1154" i="5" s="1"/>
  <c r="E1154" i="5" a="1"/>
  <c r="E1154" i="5"/>
  <c r="D1154" i="5" a="1"/>
  <c r="D1154" i="5" s="1"/>
  <c r="B1154" i="5" a="1"/>
  <c r="B1154" i="5" s="1"/>
  <c r="G1153" i="5" a="1"/>
  <c r="G1153" i="5" s="1"/>
  <c r="E1153" i="5" a="1"/>
  <c r="E1153" i="5" s="1"/>
  <c r="D1153" i="5" a="1"/>
  <c r="D1153" i="5" s="1"/>
  <c r="B1153" i="5" a="1"/>
  <c r="B1153" i="5"/>
  <c r="G1152" i="5" a="1"/>
  <c r="G1152" i="5" s="1"/>
  <c r="E1152" i="5" a="1"/>
  <c r="E1152" i="5"/>
  <c r="D1152" i="5" a="1"/>
  <c r="D1152" i="5" s="1"/>
  <c r="B1152" i="5" a="1"/>
  <c r="B1152" i="5" s="1"/>
  <c r="G1151" i="5" a="1"/>
  <c r="G1151" i="5" s="1"/>
  <c r="I1157" i="5" s="1"/>
  <c r="E1151" i="5" a="1"/>
  <c r="E1151" i="5" s="1"/>
  <c r="D1151" i="5" a="1"/>
  <c r="D1151" i="5" s="1"/>
  <c r="B1151" i="5" a="1"/>
  <c r="B1151" i="5"/>
  <c r="G1150" i="5" a="1"/>
  <c r="G1150" i="5"/>
  <c r="E1150" i="5" a="1"/>
  <c r="E1150" i="5" s="1"/>
  <c r="D1150" i="5" a="1"/>
  <c r="D1150" i="5"/>
  <c r="B1150" i="5" a="1"/>
  <c r="B1150" i="5" s="1"/>
  <c r="G1149" i="5" a="1"/>
  <c r="G1149" i="5"/>
  <c r="E1149" i="5" a="1"/>
  <c r="E1149" i="5" s="1"/>
  <c r="D1149" i="5" a="1"/>
  <c r="D1149" i="5"/>
  <c r="B1149" i="5" a="1"/>
  <c r="B1149" i="5" s="1"/>
  <c r="G1148" i="5" a="1"/>
  <c r="G1148" i="5"/>
  <c r="E1148" i="5" a="1"/>
  <c r="E1148" i="5" s="1"/>
  <c r="D1148" i="5" a="1"/>
  <c r="D1148" i="5"/>
  <c r="B1148" i="5" a="1"/>
  <c r="B1148" i="5" s="1"/>
  <c r="G1147" i="5" a="1"/>
  <c r="G1147" i="5"/>
  <c r="E1147" i="5" a="1"/>
  <c r="E1147" i="5" s="1"/>
  <c r="D1147" i="5" a="1"/>
  <c r="D1147" i="5"/>
  <c r="B1147" i="5" a="1"/>
  <c r="B1147" i="5" s="1"/>
  <c r="G1146" i="5" a="1"/>
  <c r="G1146" i="5"/>
  <c r="E1146" i="5" a="1"/>
  <c r="E1146" i="5" s="1"/>
  <c r="D1146" i="5" a="1"/>
  <c r="D1146" i="5"/>
  <c r="B1146" i="5" a="1"/>
  <c r="B1146" i="5" s="1"/>
  <c r="G1145" i="5" a="1"/>
  <c r="G1145" i="5"/>
  <c r="E1145" i="5" a="1"/>
  <c r="E1145" i="5" s="1"/>
  <c r="D1145" i="5" a="1"/>
  <c r="D1145" i="5"/>
  <c r="B1145" i="5" a="1"/>
  <c r="B1145" i="5" s="1"/>
  <c r="G1144" i="5" a="1"/>
  <c r="G1144" i="5"/>
  <c r="E1144" i="5" a="1"/>
  <c r="E1144" i="5" s="1"/>
  <c r="D1144" i="5" a="1"/>
  <c r="D1144" i="5"/>
  <c r="B1144" i="5" a="1"/>
  <c r="B1144" i="5" s="1"/>
  <c r="G1143" i="5" a="1"/>
  <c r="G1143" i="5"/>
  <c r="E1143" i="5" a="1"/>
  <c r="E1143" i="5" s="1"/>
  <c r="D1143" i="5" a="1"/>
  <c r="D1143" i="5"/>
  <c r="B1143" i="5" a="1"/>
  <c r="B1143" i="5" s="1"/>
  <c r="G1142" i="5" a="1"/>
  <c r="G1142" i="5"/>
  <c r="E1142" i="5" a="1"/>
  <c r="E1142" i="5" s="1"/>
  <c r="D1142" i="5" a="1"/>
  <c r="D1142" i="5"/>
  <c r="B1142" i="5" a="1"/>
  <c r="B1142" i="5" s="1"/>
  <c r="G1141" i="5" a="1"/>
  <c r="G1141" i="5"/>
  <c r="E1141" i="5" a="1"/>
  <c r="E1141" i="5" s="1"/>
  <c r="D1141" i="5" a="1"/>
  <c r="D1141" i="5"/>
  <c r="B1141" i="5" a="1"/>
  <c r="B1141" i="5" s="1"/>
  <c r="G1140" i="5" a="1"/>
  <c r="G1140" i="5"/>
  <c r="E1140" i="5" a="1"/>
  <c r="E1140" i="5" s="1"/>
  <c r="D1140" i="5" a="1"/>
  <c r="D1140" i="5"/>
  <c r="B1140" i="5" a="1"/>
  <c r="B1140" i="5" s="1"/>
  <c r="G1139" i="5" a="1"/>
  <c r="G1139" i="5"/>
  <c r="E1139" i="5" a="1"/>
  <c r="E1139" i="5" s="1"/>
  <c r="D1139" i="5" a="1"/>
  <c r="D1139" i="5"/>
  <c r="B1139" i="5" a="1"/>
  <c r="B1139" i="5" s="1"/>
  <c r="G1138" i="5" a="1"/>
  <c r="G1138" i="5"/>
  <c r="E1138" i="5" a="1"/>
  <c r="E1138" i="5" s="1"/>
  <c r="D1138" i="5" a="1"/>
  <c r="D1138" i="5"/>
  <c r="B1138" i="5" a="1"/>
  <c r="B1138" i="5" s="1"/>
  <c r="G1137" i="5" a="1"/>
  <c r="G1137" i="5"/>
  <c r="I1150" i="5" s="1"/>
  <c r="E1137" i="5" a="1"/>
  <c r="E1137" i="5" s="1"/>
  <c r="D1137" i="5" a="1"/>
  <c r="D1137" i="5"/>
  <c r="B1137" i="5" a="1"/>
  <c r="B1137" i="5" s="1"/>
  <c r="G1136" i="5" a="1"/>
  <c r="G1136" i="5"/>
  <c r="E1136" i="5" a="1"/>
  <c r="E1136" i="5" s="1"/>
  <c r="D1136" i="5" a="1"/>
  <c r="D1136" i="5" s="1"/>
  <c r="B1136" i="5" a="1"/>
  <c r="B1136" i="5" s="1"/>
  <c r="G1135" i="5" a="1"/>
  <c r="G1135" i="5" s="1"/>
  <c r="E1135" i="5" a="1"/>
  <c r="E1135" i="5" s="1"/>
  <c r="D1135" i="5" a="1"/>
  <c r="D1135" i="5"/>
  <c r="B1135" i="5" a="1"/>
  <c r="B1135" i="5" s="1"/>
  <c r="G1134" i="5" a="1"/>
  <c r="G1134" i="5"/>
  <c r="E1134" i="5" a="1"/>
  <c r="E1134" i="5" s="1"/>
  <c r="D1134" i="5" a="1"/>
  <c r="D1134" i="5" s="1"/>
  <c r="B1134" i="5" a="1"/>
  <c r="B1134" i="5" s="1"/>
  <c r="G1133" i="5" a="1"/>
  <c r="G1133" i="5" s="1"/>
  <c r="E1133" i="5" a="1"/>
  <c r="E1133" i="5" s="1"/>
  <c r="D1133" i="5" a="1"/>
  <c r="D1133" i="5"/>
  <c r="B1133" i="5" a="1"/>
  <c r="B1133" i="5" s="1"/>
  <c r="G1132" i="5" a="1"/>
  <c r="G1132" i="5"/>
  <c r="E1132" i="5" a="1"/>
  <c r="E1132" i="5" s="1"/>
  <c r="D1132" i="5" a="1"/>
  <c r="D1132" i="5" s="1"/>
  <c r="B1132" i="5" a="1"/>
  <c r="B1132" i="5" s="1"/>
  <c r="G1131" i="5" a="1"/>
  <c r="G1131" i="5" s="1"/>
  <c r="E1131" i="5" a="1"/>
  <c r="E1131" i="5" s="1"/>
  <c r="D1131" i="5" a="1"/>
  <c r="D1131" i="5"/>
  <c r="B1131" i="5" a="1"/>
  <c r="B1131" i="5" s="1"/>
  <c r="G1130" i="5" a="1"/>
  <c r="G1130" i="5"/>
  <c r="E1130" i="5" a="1"/>
  <c r="E1130" i="5" s="1"/>
  <c r="D1130" i="5" a="1"/>
  <c r="D1130" i="5" s="1"/>
  <c r="B1130" i="5" a="1"/>
  <c r="B1130" i="5" s="1"/>
  <c r="G1129" i="5" a="1"/>
  <c r="G1129" i="5" s="1"/>
  <c r="I1136" i="5" s="1"/>
  <c r="E1129" i="5" a="1"/>
  <c r="E1129" i="5" s="1"/>
  <c r="D1129" i="5" a="1"/>
  <c r="D1129" i="5"/>
  <c r="B1129" i="5" a="1"/>
  <c r="B1129" i="5" s="1"/>
  <c r="G1128" i="5" a="1"/>
  <c r="G1128" i="5"/>
  <c r="E1128" i="5" a="1"/>
  <c r="E1128" i="5"/>
  <c r="D1128" i="5" a="1"/>
  <c r="D1128" i="5"/>
  <c r="B1128" i="5" a="1"/>
  <c r="B1128" i="5"/>
  <c r="G1127" i="5" a="1"/>
  <c r="G1127" i="5"/>
  <c r="E1127" i="5" a="1"/>
  <c r="E1127" i="5"/>
  <c r="D1127" i="5" a="1"/>
  <c r="D1127" i="5"/>
  <c r="B1127" i="5" a="1"/>
  <c r="B1127" i="5"/>
  <c r="G1126" i="5" a="1"/>
  <c r="G1126" i="5"/>
  <c r="E1126" i="5" a="1"/>
  <c r="E1126" i="5"/>
  <c r="D1126" i="5" a="1"/>
  <c r="D1126" i="5"/>
  <c r="B1126" i="5" a="1"/>
  <c r="B1126" i="5"/>
  <c r="G1125" i="5" a="1"/>
  <c r="G1125" i="5"/>
  <c r="E1125" i="5" a="1"/>
  <c r="E1125" i="5"/>
  <c r="D1125" i="5" a="1"/>
  <c r="D1125" i="5"/>
  <c r="B1125" i="5" a="1"/>
  <c r="B1125" i="5"/>
  <c r="G1124" i="5" a="1"/>
  <c r="G1124" i="5"/>
  <c r="E1124" i="5" a="1"/>
  <c r="E1124" i="5"/>
  <c r="D1124" i="5" a="1"/>
  <c r="D1124" i="5"/>
  <c r="B1124" i="5" a="1"/>
  <c r="B1124" i="5"/>
  <c r="G1123" i="5" a="1"/>
  <c r="G1123" i="5"/>
  <c r="E1123" i="5" a="1"/>
  <c r="E1123" i="5"/>
  <c r="D1123" i="5" a="1"/>
  <c r="D1123" i="5"/>
  <c r="B1123" i="5" a="1"/>
  <c r="B1123" i="5"/>
  <c r="G1122" i="5" a="1"/>
  <c r="G1122" i="5"/>
  <c r="E1122" i="5" a="1"/>
  <c r="E1122" i="5"/>
  <c r="D1122" i="5" a="1"/>
  <c r="D1122" i="5"/>
  <c r="B1122" i="5" a="1"/>
  <c r="B1122" i="5"/>
  <c r="G1121" i="5" a="1"/>
  <c r="G1121" i="5"/>
  <c r="E1121" i="5" a="1"/>
  <c r="E1121" i="5"/>
  <c r="D1121" i="5" a="1"/>
  <c r="D1121" i="5"/>
  <c r="B1121" i="5" a="1"/>
  <c r="B1121" i="5"/>
  <c r="G1120" i="5" a="1"/>
  <c r="G1120" i="5"/>
  <c r="I1128" i="5" s="1"/>
  <c r="E1120" i="5" a="1"/>
  <c r="E1120" i="5"/>
  <c r="D1120" i="5" a="1"/>
  <c r="D1120" i="5"/>
  <c r="B1120" i="5" a="1"/>
  <c r="B1120" i="5"/>
  <c r="G1119" i="5" a="1"/>
  <c r="G1119" i="5" s="1"/>
  <c r="E1119" i="5" a="1"/>
  <c r="E1119" i="5" s="1"/>
  <c r="D1119" i="5" a="1"/>
  <c r="D1119" i="5" s="1"/>
  <c r="B1119" i="5" a="1"/>
  <c r="B1119" i="5" s="1"/>
  <c r="G1118" i="5" a="1"/>
  <c r="G1118" i="5" s="1"/>
  <c r="E1118" i="5" a="1"/>
  <c r="E1118" i="5"/>
  <c r="D1118" i="5" a="1"/>
  <c r="D1118" i="5" s="1"/>
  <c r="B1118" i="5" a="1"/>
  <c r="B1118" i="5"/>
  <c r="G1117" i="5" a="1"/>
  <c r="G1117" i="5" s="1"/>
  <c r="E1117" i="5" a="1"/>
  <c r="E1117" i="5" s="1"/>
  <c r="D1117" i="5" a="1"/>
  <c r="D1117" i="5" s="1"/>
  <c r="B1117" i="5" a="1"/>
  <c r="B1117" i="5" s="1"/>
  <c r="G1116" i="5" a="1"/>
  <c r="G1116" i="5" s="1"/>
  <c r="E1116" i="5" a="1"/>
  <c r="E1116" i="5"/>
  <c r="D1116" i="5" a="1"/>
  <c r="D1116" i="5" s="1"/>
  <c r="B1116" i="5" a="1"/>
  <c r="B1116" i="5"/>
  <c r="G1115" i="5" a="1"/>
  <c r="G1115" i="5" s="1"/>
  <c r="I1119" i="5" s="1"/>
  <c r="E1115" i="5" a="1"/>
  <c r="E1115" i="5" s="1"/>
  <c r="D1115" i="5" a="1"/>
  <c r="D1115" i="5" s="1"/>
  <c r="B1115" i="5" a="1"/>
  <c r="B1115" i="5" s="1"/>
  <c r="G1114" i="5" a="1"/>
  <c r="G1114" i="5"/>
  <c r="E1114" i="5" a="1"/>
  <c r="E1114" i="5" s="1"/>
  <c r="D1114" i="5" a="1"/>
  <c r="D1114" i="5"/>
  <c r="B1114" i="5" a="1"/>
  <c r="B1114" i="5" s="1"/>
  <c r="G1113" i="5" a="1"/>
  <c r="G1113" i="5"/>
  <c r="E1113" i="5" a="1"/>
  <c r="E1113" i="5" s="1"/>
  <c r="D1113" i="5" a="1"/>
  <c r="D1113" i="5"/>
  <c r="B1113" i="5" a="1"/>
  <c r="B1113" i="5" s="1"/>
  <c r="G1112" i="5" a="1"/>
  <c r="G1112" i="5"/>
  <c r="E1112" i="5" a="1"/>
  <c r="E1112" i="5" s="1"/>
  <c r="D1112" i="5" a="1"/>
  <c r="D1112" i="5"/>
  <c r="B1112" i="5" a="1"/>
  <c r="B1112" i="5" s="1"/>
  <c r="G1111" i="5" a="1"/>
  <c r="G1111" i="5"/>
  <c r="E1111" i="5" a="1"/>
  <c r="E1111" i="5" s="1"/>
  <c r="D1111" i="5" a="1"/>
  <c r="D1111" i="5"/>
  <c r="B1111" i="5" a="1"/>
  <c r="B1111" i="5" s="1"/>
  <c r="G1110" i="5" a="1"/>
  <c r="G1110" i="5"/>
  <c r="E1110" i="5" a="1"/>
  <c r="E1110" i="5" s="1"/>
  <c r="D1110" i="5" a="1"/>
  <c r="D1110" i="5"/>
  <c r="B1110" i="5" a="1"/>
  <c r="B1110" i="5" s="1"/>
  <c r="G1109" i="5" a="1"/>
  <c r="G1109" i="5"/>
  <c r="E1109" i="5" a="1"/>
  <c r="E1109" i="5" s="1"/>
  <c r="D1109" i="5" a="1"/>
  <c r="D1109" i="5"/>
  <c r="B1109" i="5" a="1"/>
  <c r="B1109" i="5" s="1"/>
  <c r="G1108" i="5" a="1"/>
  <c r="G1108" i="5"/>
  <c r="E1108" i="5" a="1"/>
  <c r="E1108" i="5" s="1"/>
  <c r="D1108" i="5" a="1"/>
  <c r="D1108" i="5"/>
  <c r="B1108" i="5" a="1"/>
  <c r="B1108" i="5" s="1"/>
  <c r="G1107" i="5" a="1"/>
  <c r="G1107" i="5"/>
  <c r="E1107" i="5" a="1"/>
  <c r="E1107" i="5" s="1"/>
  <c r="D1107" i="5" a="1"/>
  <c r="D1107" i="5"/>
  <c r="B1107" i="5" a="1"/>
  <c r="B1107" i="5" s="1"/>
  <c r="G1106" i="5" a="1"/>
  <c r="G1106" i="5" s="1"/>
  <c r="E1106" i="5" a="1"/>
  <c r="E1106" i="5" s="1"/>
  <c r="D1106" i="5" a="1"/>
  <c r="D1106" i="5" s="1"/>
  <c r="B1106" i="5" a="1"/>
  <c r="B1106" i="5" s="1"/>
  <c r="G1105" i="5" a="1"/>
  <c r="G1105" i="5"/>
  <c r="E1105" i="5" a="1"/>
  <c r="E1105" i="5" s="1"/>
  <c r="D1105" i="5" a="1"/>
  <c r="D1105" i="5"/>
  <c r="B1105" i="5" a="1"/>
  <c r="B1105" i="5" s="1"/>
  <c r="G1104" i="5" a="1"/>
  <c r="G1104" i="5" s="1"/>
  <c r="E1104" i="5" a="1"/>
  <c r="E1104" i="5" s="1"/>
  <c r="D1104" i="5" a="1"/>
  <c r="D1104" i="5" s="1"/>
  <c r="B1104" i="5" a="1"/>
  <c r="B1104" i="5" s="1"/>
  <c r="G1103" i="5" a="1"/>
  <c r="G1103" i="5"/>
  <c r="E1103" i="5" a="1"/>
  <c r="E1103" i="5" s="1"/>
  <c r="D1103" i="5" a="1"/>
  <c r="D1103" i="5"/>
  <c r="B1103" i="5" a="1"/>
  <c r="B1103" i="5" s="1"/>
  <c r="G1102" i="5" a="1"/>
  <c r="G1102" i="5" s="1"/>
  <c r="E1102" i="5" a="1"/>
  <c r="E1102" i="5" s="1"/>
  <c r="D1102" i="5" a="1"/>
  <c r="D1102" i="5" s="1"/>
  <c r="B1102" i="5" a="1"/>
  <c r="B1102" i="5" s="1"/>
  <c r="G1101" i="5" a="1"/>
  <c r="G1101" i="5"/>
  <c r="E1101" i="5" a="1"/>
  <c r="E1101" i="5" s="1"/>
  <c r="D1101" i="5" a="1"/>
  <c r="D1101" i="5"/>
  <c r="B1101" i="5" a="1"/>
  <c r="B1101" i="5" s="1"/>
  <c r="G1100" i="5" a="1"/>
  <c r="G1100" i="5" s="1"/>
  <c r="E1100" i="5" a="1"/>
  <c r="E1100" i="5" s="1"/>
  <c r="D1100" i="5" a="1"/>
  <c r="D1100" i="5" s="1"/>
  <c r="B1100" i="5" a="1"/>
  <c r="B1100" i="5" s="1"/>
  <c r="G1099" i="5" a="1"/>
  <c r="G1099" i="5"/>
  <c r="E1099" i="5" a="1"/>
  <c r="E1099" i="5" s="1"/>
  <c r="D1099" i="5" a="1"/>
  <c r="D1099" i="5"/>
  <c r="B1099" i="5" a="1"/>
  <c r="B1099" i="5" s="1"/>
  <c r="G1098" i="5" a="1"/>
  <c r="G1098" i="5" s="1"/>
  <c r="E1098" i="5" a="1"/>
  <c r="E1098" i="5" s="1"/>
  <c r="D1098" i="5" a="1"/>
  <c r="D1098" i="5" s="1"/>
  <c r="B1098" i="5" a="1"/>
  <c r="B1098" i="5" s="1"/>
  <c r="G1097" i="5" a="1"/>
  <c r="G1097" i="5"/>
  <c r="E1097" i="5" a="1"/>
  <c r="E1097" i="5" s="1"/>
  <c r="D1097" i="5" a="1"/>
  <c r="D1097" i="5"/>
  <c r="B1097" i="5" a="1"/>
  <c r="B1097" i="5" s="1"/>
  <c r="G1096" i="5" a="1"/>
  <c r="G1096" i="5" s="1"/>
  <c r="E1096" i="5" a="1"/>
  <c r="E1096" i="5" s="1"/>
  <c r="D1096" i="5" a="1"/>
  <c r="D1096" i="5" s="1"/>
  <c r="B1096" i="5" a="1"/>
  <c r="B1096" i="5" s="1"/>
  <c r="G1095" i="5" a="1"/>
  <c r="G1095" i="5"/>
  <c r="I1107" i="5" s="1"/>
  <c r="E1095" i="5" a="1"/>
  <c r="E1095" i="5" s="1"/>
  <c r="D1095" i="5" a="1"/>
  <c r="D1095" i="5"/>
  <c r="B1095" i="5" a="1"/>
  <c r="B1095" i="5" s="1"/>
  <c r="G1094" i="5" a="1"/>
  <c r="G1094" i="5"/>
  <c r="E1094" i="5" a="1"/>
  <c r="E1094" i="5"/>
  <c r="D1094" i="5" a="1"/>
  <c r="D1094" i="5"/>
  <c r="B1094" i="5" a="1"/>
  <c r="B1094" i="5"/>
  <c r="G1093" i="5" a="1"/>
  <c r="G1093" i="5"/>
  <c r="E1093" i="5" a="1"/>
  <c r="E1093" i="5"/>
  <c r="D1093" i="5" a="1"/>
  <c r="D1093" i="5"/>
  <c r="B1093" i="5" a="1"/>
  <c r="B1093" i="5"/>
  <c r="G1092" i="5" a="1"/>
  <c r="G1092" i="5"/>
  <c r="E1092" i="5" a="1"/>
  <c r="E1092" i="5"/>
  <c r="D1092" i="5" a="1"/>
  <c r="D1092" i="5"/>
  <c r="B1092" i="5" a="1"/>
  <c r="B1092" i="5"/>
  <c r="G1091" i="5" a="1"/>
  <c r="G1091" i="5"/>
  <c r="E1091" i="5" a="1"/>
  <c r="E1091" i="5"/>
  <c r="D1091" i="5" a="1"/>
  <c r="D1091" i="5"/>
  <c r="B1091" i="5" a="1"/>
  <c r="B1091" i="5"/>
  <c r="G1090" i="5" a="1"/>
  <c r="G1090" i="5"/>
  <c r="E1090" i="5" a="1"/>
  <c r="E1090" i="5"/>
  <c r="D1090" i="5" a="1"/>
  <c r="D1090" i="5"/>
  <c r="B1090" i="5" a="1"/>
  <c r="B1090" i="5"/>
  <c r="G1089" i="5" a="1"/>
  <c r="G1089" i="5"/>
  <c r="E1089" i="5" a="1"/>
  <c r="E1089" i="5"/>
  <c r="D1089" i="5" a="1"/>
  <c r="D1089" i="5"/>
  <c r="B1089" i="5" a="1"/>
  <c r="B1089" i="5"/>
  <c r="G1088" i="5" a="1"/>
  <c r="G1088" i="5"/>
  <c r="E1088" i="5" a="1"/>
  <c r="E1088" i="5"/>
  <c r="D1088" i="5" a="1"/>
  <c r="D1088" i="5"/>
  <c r="B1088" i="5" a="1"/>
  <c r="B1088" i="5"/>
  <c r="G1087" i="5" a="1"/>
  <c r="G1087" i="5"/>
  <c r="I1094" i="5" s="1"/>
  <c r="E1087" i="5" a="1"/>
  <c r="E1087" i="5"/>
  <c r="D1087" i="5" a="1"/>
  <c r="D1087" i="5"/>
  <c r="B1087" i="5" a="1"/>
  <c r="B1087" i="5"/>
  <c r="G1086" i="5" a="1"/>
  <c r="G1086" i="5" s="1"/>
  <c r="E1086" i="5" a="1"/>
  <c r="E1086" i="5" s="1"/>
  <c r="D1086" i="5" a="1"/>
  <c r="D1086" i="5" s="1"/>
  <c r="B1086" i="5" a="1"/>
  <c r="B1086" i="5"/>
  <c r="G1085" i="5" a="1"/>
  <c r="G1085" i="5" s="1"/>
  <c r="E1085" i="5" a="1"/>
  <c r="E1085" i="5"/>
  <c r="D1085" i="5" a="1"/>
  <c r="D1085" i="5" s="1"/>
  <c r="B1085" i="5" a="1"/>
  <c r="B1085" i="5" s="1"/>
  <c r="G1084" i="5" a="1"/>
  <c r="G1084" i="5" s="1"/>
  <c r="E1084" i="5" a="1"/>
  <c r="E1084" i="5" s="1"/>
  <c r="D1084" i="5" a="1"/>
  <c r="D1084" i="5" s="1"/>
  <c r="B1084" i="5" a="1"/>
  <c r="B1084" i="5"/>
  <c r="G1083" i="5" a="1"/>
  <c r="G1083" i="5" s="1"/>
  <c r="E1083" i="5" a="1"/>
  <c r="E1083" i="5"/>
  <c r="D1083" i="5" a="1"/>
  <c r="D1083" i="5" s="1"/>
  <c r="B1083" i="5" a="1"/>
  <c r="B1083" i="5" s="1"/>
  <c r="G1082" i="5" a="1"/>
  <c r="G1082" i="5" s="1"/>
  <c r="E1082" i="5" a="1"/>
  <c r="E1082" i="5" s="1"/>
  <c r="D1082" i="5" a="1"/>
  <c r="D1082" i="5" s="1"/>
  <c r="B1082" i="5" a="1"/>
  <c r="B1082" i="5"/>
  <c r="G1081" i="5" a="1"/>
  <c r="G1081" i="5" s="1"/>
  <c r="E1081" i="5" a="1"/>
  <c r="E1081" i="5"/>
  <c r="D1081" i="5" a="1"/>
  <c r="D1081" i="5" s="1"/>
  <c r="B1081" i="5" a="1"/>
  <c r="B1081" i="5" s="1"/>
  <c r="G1080" i="5" a="1"/>
  <c r="G1080" i="5" s="1"/>
  <c r="E1080" i="5" a="1"/>
  <c r="E1080" i="5" s="1"/>
  <c r="D1080" i="5" a="1"/>
  <c r="D1080" i="5" s="1"/>
  <c r="B1080" i="5" a="1"/>
  <c r="B1080" i="5"/>
  <c r="G1079" i="5" a="1"/>
  <c r="G1079" i="5" s="1"/>
  <c r="E1079" i="5" a="1"/>
  <c r="E1079" i="5"/>
  <c r="D1079" i="5" a="1"/>
  <c r="D1079" i="5" s="1"/>
  <c r="B1079" i="5" a="1"/>
  <c r="B1079" i="5" s="1"/>
  <c r="G1078" i="5" a="1"/>
  <c r="G1078" i="5" s="1"/>
  <c r="I1086" i="5" s="1"/>
  <c r="E1078" i="5" a="1"/>
  <c r="E1078" i="5" s="1"/>
  <c r="D1078" i="5" a="1"/>
  <c r="D1078" i="5" s="1"/>
  <c r="B1078" i="5" a="1"/>
  <c r="B1078" i="5"/>
  <c r="G1077" i="5" a="1"/>
  <c r="G1077" i="5"/>
  <c r="E1077" i="5" a="1"/>
  <c r="E1077" i="5" s="1"/>
  <c r="D1077" i="5" a="1"/>
  <c r="D1077" i="5"/>
  <c r="B1077" i="5" a="1"/>
  <c r="B1077" i="5" s="1"/>
  <c r="G1076" i="5" a="1"/>
  <c r="G1076" i="5"/>
  <c r="E1076" i="5" a="1"/>
  <c r="E1076" i="5" s="1"/>
  <c r="D1076" i="5" a="1"/>
  <c r="D1076" i="5"/>
  <c r="B1076" i="5" a="1"/>
  <c r="B1076" i="5" s="1"/>
  <c r="G1075" i="5" a="1"/>
  <c r="G1075" i="5"/>
  <c r="E1075" i="5" a="1"/>
  <c r="E1075" i="5" s="1"/>
  <c r="D1075" i="5" a="1"/>
  <c r="D1075" i="5"/>
  <c r="B1075" i="5" a="1"/>
  <c r="B1075" i="5" s="1"/>
  <c r="G1074" i="5" a="1"/>
  <c r="G1074" i="5"/>
  <c r="E1074" i="5" a="1"/>
  <c r="E1074" i="5" s="1"/>
  <c r="D1074" i="5" a="1"/>
  <c r="D1074" i="5"/>
  <c r="B1074" i="5" a="1"/>
  <c r="B1074" i="5" s="1"/>
  <c r="G1073" i="5" a="1"/>
  <c r="G1073" i="5"/>
  <c r="I1077" i="5" s="1"/>
  <c r="E1073" i="5" a="1"/>
  <c r="E1073" i="5" s="1"/>
  <c r="D1073" i="5" a="1"/>
  <c r="D1073" i="5"/>
  <c r="B1073" i="5" a="1"/>
  <c r="B1073" i="5" s="1"/>
  <c r="G1072" i="5" a="1"/>
  <c r="G1072" i="5"/>
  <c r="E1072" i="5" a="1"/>
  <c r="E1072" i="5" s="1"/>
  <c r="D1072" i="5" a="1"/>
  <c r="D1072" i="5" s="1"/>
  <c r="B1072" i="5" a="1"/>
  <c r="B1072" i="5" s="1"/>
  <c r="G1071" i="5" a="1"/>
  <c r="G1071" i="5" s="1"/>
  <c r="E1071" i="5" a="1"/>
  <c r="E1071" i="5" s="1"/>
  <c r="D1071" i="5" a="1"/>
  <c r="D1071" i="5"/>
  <c r="B1071" i="5" a="1"/>
  <c r="B1071" i="5" s="1"/>
  <c r="G1070" i="5" a="1"/>
  <c r="G1070" i="5"/>
  <c r="E1070" i="5" a="1"/>
  <c r="E1070" i="5" s="1"/>
  <c r="D1070" i="5" a="1"/>
  <c r="D1070" i="5" s="1"/>
  <c r="B1070" i="5" a="1"/>
  <c r="B1070" i="5" s="1"/>
  <c r="G1069" i="5" a="1"/>
  <c r="G1069" i="5" s="1"/>
  <c r="E1069" i="5" a="1"/>
  <c r="E1069" i="5" s="1"/>
  <c r="D1069" i="5" a="1"/>
  <c r="D1069" i="5"/>
  <c r="B1069" i="5" a="1"/>
  <c r="B1069" i="5" s="1"/>
  <c r="G1068" i="5" a="1"/>
  <c r="G1068" i="5"/>
  <c r="E1068" i="5" a="1"/>
  <c r="E1068" i="5" s="1"/>
  <c r="D1068" i="5" a="1"/>
  <c r="D1068" i="5" s="1"/>
  <c r="B1068" i="5" a="1"/>
  <c r="B1068" i="5" s="1"/>
  <c r="G1067" i="5" a="1"/>
  <c r="G1067" i="5" s="1"/>
  <c r="E1067" i="5" a="1"/>
  <c r="E1067" i="5" s="1"/>
  <c r="D1067" i="5" a="1"/>
  <c r="D1067" i="5"/>
  <c r="B1067" i="5" a="1"/>
  <c r="B1067" i="5" s="1"/>
  <c r="G1066" i="5" a="1"/>
  <c r="G1066" i="5"/>
  <c r="E1066" i="5" a="1"/>
  <c r="E1066" i="5" s="1"/>
  <c r="D1066" i="5" a="1"/>
  <c r="D1066" i="5" s="1"/>
  <c r="B1066" i="5" a="1"/>
  <c r="B1066" i="5" s="1"/>
  <c r="G1065" i="5" a="1"/>
  <c r="G1065" i="5" s="1"/>
  <c r="E1065" i="5" a="1"/>
  <c r="E1065" i="5" s="1"/>
  <c r="D1065" i="5" a="1"/>
  <c r="D1065" i="5"/>
  <c r="B1065" i="5" a="1"/>
  <c r="B1065" i="5" s="1"/>
  <c r="G1064" i="5" a="1"/>
  <c r="G1064" i="5"/>
  <c r="E1064" i="5" a="1"/>
  <c r="E1064" i="5"/>
  <c r="D1064" i="5" a="1"/>
  <c r="D1064" i="5"/>
  <c r="B1064" i="5" a="1"/>
  <c r="B1064" i="5"/>
  <c r="G1063" i="5" a="1"/>
  <c r="G1063" i="5"/>
  <c r="E1063" i="5" a="1"/>
  <c r="E1063" i="5"/>
  <c r="D1063" i="5" a="1"/>
  <c r="D1063" i="5"/>
  <c r="B1063" i="5" a="1"/>
  <c r="B1063" i="5"/>
  <c r="G1062" i="5" a="1"/>
  <c r="G1062" i="5"/>
  <c r="E1062" i="5" a="1"/>
  <c r="E1062" i="5"/>
  <c r="D1062" i="5" a="1"/>
  <c r="D1062" i="5"/>
  <c r="B1062" i="5" a="1"/>
  <c r="B1062" i="5"/>
  <c r="G1061" i="5" a="1"/>
  <c r="G1061" i="5"/>
  <c r="E1061" i="5" a="1"/>
  <c r="E1061" i="5"/>
  <c r="D1061" i="5" a="1"/>
  <c r="D1061" i="5"/>
  <c r="B1061" i="5" a="1"/>
  <c r="B1061" i="5"/>
  <c r="G1060" i="5" a="1"/>
  <c r="G1060" i="5"/>
  <c r="E1060" i="5" a="1"/>
  <c r="E1060" i="5"/>
  <c r="D1060" i="5" a="1"/>
  <c r="D1060" i="5"/>
  <c r="B1060" i="5" a="1"/>
  <c r="B1060" i="5"/>
  <c r="G1059" i="5" a="1"/>
  <c r="G1059" i="5"/>
  <c r="E1059" i="5" a="1"/>
  <c r="E1059" i="5"/>
  <c r="D1059" i="5" a="1"/>
  <c r="D1059" i="5"/>
  <c r="B1059" i="5" a="1"/>
  <c r="B1059" i="5"/>
  <c r="G1058" i="5" a="1"/>
  <c r="G1058" i="5"/>
  <c r="E1058" i="5" a="1"/>
  <c r="E1058" i="5"/>
  <c r="D1058" i="5" a="1"/>
  <c r="D1058" i="5"/>
  <c r="B1058" i="5" a="1"/>
  <c r="B1058" i="5"/>
  <c r="G1057" i="5" a="1"/>
  <c r="G1057" i="5"/>
  <c r="E1057" i="5" a="1"/>
  <c r="E1057" i="5"/>
  <c r="D1057" i="5" a="1"/>
  <c r="D1057" i="5"/>
  <c r="B1057" i="5" a="1"/>
  <c r="B1057" i="5"/>
  <c r="G1056" i="5" a="1"/>
  <c r="G1056" i="5"/>
  <c r="I1064" i="5" s="1"/>
  <c r="E1056" i="5" a="1"/>
  <c r="E1056" i="5"/>
  <c r="D1056" i="5" a="1"/>
  <c r="D1056" i="5"/>
  <c r="B1056" i="5" a="1"/>
  <c r="B1056" i="5"/>
  <c r="G1055" i="5" a="1"/>
  <c r="G1055" i="5" s="1"/>
  <c r="E1055" i="5" a="1"/>
  <c r="E1055" i="5" s="1"/>
  <c r="D1055" i="5" a="1"/>
  <c r="D1055" i="5" s="1"/>
  <c r="B1055" i="5" a="1"/>
  <c r="B1055" i="5" s="1"/>
  <c r="G1054" i="5" a="1"/>
  <c r="G1054" i="5" s="1"/>
  <c r="E1054" i="5" a="1"/>
  <c r="E1054" i="5"/>
  <c r="D1054" i="5" a="1"/>
  <c r="D1054" i="5" s="1"/>
  <c r="B1054" i="5" a="1"/>
  <c r="B1054" i="5"/>
  <c r="G1053" i="5" a="1"/>
  <c r="G1053" i="5" s="1"/>
  <c r="E1053" i="5" a="1"/>
  <c r="E1053" i="5" s="1"/>
  <c r="D1053" i="5" a="1"/>
  <c r="D1053" i="5" s="1"/>
  <c r="B1053" i="5" a="1"/>
  <c r="B1053" i="5" s="1"/>
  <c r="G1052" i="5" a="1"/>
  <c r="G1052" i="5" s="1"/>
  <c r="E1052" i="5" a="1"/>
  <c r="E1052" i="5"/>
  <c r="D1052" i="5" a="1"/>
  <c r="D1052" i="5" s="1"/>
  <c r="B1052" i="5" a="1"/>
  <c r="B1052" i="5"/>
  <c r="G1051" i="5" a="1"/>
  <c r="G1051" i="5" s="1"/>
  <c r="E1051" i="5" a="1"/>
  <c r="E1051" i="5" s="1"/>
  <c r="D1051" i="5" a="1"/>
  <c r="D1051" i="5" s="1"/>
  <c r="B1051" i="5" a="1"/>
  <c r="B1051" i="5" s="1"/>
  <c r="G1050" i="5" a="1"/>
  <c r="G1050" i="5" s="1"/>
  <c r="E1050" i="5" a="1"/>
  <c r="E1050" i="5"/>
  <c r="D1050" i="5" a="1"/>
  <c r="D1050" i="5" s="1"/>
  <c r="B1050" i="5" a="1"/>
  <c r="B1050" i="5"/>
  <c r="G1049" i="5" a="1"/>
  <c r="G1049" i="5" s="1"/>
  <c r="E1049" i="5" a="1"/>
  <c r="E1049" i="5" s="1"/>
  <c r="D1049" i="5" a="1"/>
  <c r="D1049" i="5"/>
  <c r="B1049" i="5" a="1"/>
  <c r="B1049" i="5" s="1"/>
  <c r="G1048" i="5" a="1"/>
  <c r="G1048" i="5"/>
  <c r="E1048" i="5" a="1"/>
  <c r="E1048" i="5" s="1"/>
  <c r="D1048" i="5" a="1"/>
  <c r="D1048" i="5"/>
  <c r="B1048" i="5" a="1"/>
  <c r="B1048" i="5" s="1"/>
  <c r="G1047" i="5" a="1"/>
  <c r="G1047" i="5"/>
  <c r="E1047" i="5" a="1"/>
  <c r="E1047" i="5" s="1"/>
  <c r="D1047" i="5" a="1"/>
  <c r="D1047" i="5"/>
  <c r="B1047" i="5" a="1"/>
  <c r="B1047" i="5" s="1"/>
  <c r="G1046" i="5" a="1"/>
  <c r="G1046" i="5"/>
  <c r="E1046" i="5" a="1"/>
  <c r="E1046" i="5" s="1"/>
  <c r="D1046" i="5" a="1"/>
  <c r="D1046" i="5"/>
  <c r="B1046" i="5" a="1"/>
  <c r="B1046" i="5" s="1"/>
  <c r="G1045" i="5" a="1"/>
  <c r="G1045" i="5"/>
  <c r="E1045" i="5" a="1"/>
  <c r="E1045" i="5" s="1"/>
  <c r="D1045" i="5" a="1"/>
  <c r="D1045" i="5"/>
  <c r="B1045" i="5" a="1"/>
  <c r="B1045" i="5" s="1"/>
  <c r="G1044" i="5" a="1"/>
  <c r="G1044" i="5" s="1"/>
  <c r="E1044" i="5" a="1"/>
  <c r="E1044" i="5"/>
  <c r="D1044" i="5" a="1"/>
  <c r="D1044" i="5" s="1"/>
  <c r="B1044" i="5" a="1"/>
  <c r="B1044" i="5"/>
  <c r="G1043" i="5" a="1"/>
  <c r="G1043" i="5" s="1"/>
  <c r="E1043" i="5" a="1"/>
  <c r="E1043" i="5"/>
  <c r="D1043" i="5" a="1"/>
  <c r="D1043" i="5" s="1"/>
  <c r="B1043" i="5" a="1"/>
  <c r="B1043" i="5"/>
  <c r="G1042" i="5" a="1"/>
  <c r="G1042" i="5" s="1"/>
  <c r="E1042" i="5" a="1"/>
  <c r="E1042" i="5"/>
  <c r="D1042" i="5" a="1"/>
  <c r="D1042" i="5" s="1"/>
  <c r="B1042" i="5" a="1"/>
  <c r="B1042" i="5"/>
  <c r="G1041" i="5" a="1"/>
  <c r="G1041" i="5" s="1"/>
  <c r="E1041" i="5" a="1"/>
  <c r="E1041" i="5"/>
  <c r="D1041" i="5" a="1"/>
  <c r="D1041" i="5" s="1"/>
  <c r="B1041" i="5" a="1"/>
  <c r="B1041" i="5"/>
  <c r="G1040" i="5" a="1"/>
  <c r="G1040" i="5" s="1"/>
  <c r="E1040" i="5" a="1"/>
  <c r="E1040" i="5"/>
  <c r="D1040" i="5" a="1"/>
  <c r="D1040" i="5" s="1"/>
  <c r="B1040" i="5" a="1"/>
  <c r="B1040" i="5"/>
  <c r="G1039" i="5" a="1"/>
  <c r="G1039" i="5" s="1"/>
  <c r="E1039" i="5" a="1"/>
  <c r="E1039" i="5"/>
  <c r="D1039" i="5" a="1"/>
  <c r="D1039" i="5" s="1"/>
  <c r="B1039" i="5" a="1"/>
  <c r="B1039" i="5"/>
  <c r="G1038" i="5" a="1"/>
  <c r="G1038" i="5" s="1"/>
  <c r="I1041" i="5" s="1"/>
  <c r="E1038" i="5" a="1"/>
  <c r="E1038" i="5"/>
  <c r="D1038" i="5" a="1"/>
  <c r="D1038" i="5" s="1"/>
  <c r="B1038" i="5" a="1"/>
  <c r="B1038" i="5"/>
  <c r="G1037" i="5" a="1"/>
  <c r="G1037" i="5"/>
  <c r="E1037" i="5" a="1"/>
  <c r="E1037" i="5" s="1"/>
  <c r="D1037" i="5" a="1"/>
  <c r="D1037" i="5"/>
  <c r="B1037" i="5" a="1"/>
  <c r="B1037" i="5" s="1"/>
  <c r="G1036" i="5" a="1"/>
  <c r="G1036" i="5"/>
  <c r="E1036" i="5" a="1"/>
  <c r="E1036" i="5" s="1"/>
  <c r="D1036" i="5" a="1"/>
  <c r="D1036" i="5"/>
  <c r="B1036" i="5" a="1"/>
  <c r="B1036" i="5" s="1"/>
  <c r="G1035" i="5" a="1"/>
  <c r="G1035" i="5"/>
  <c r="E1035" i="5" a="1"/>
  <c r="E1035" i="5" s="1"/>
  <c r="D1035" i="5" a="1"/>
  <c r="D1035" i="5"/>
  <c r="B1035" i="5" a="1"/>
  <c r="B1035" i="5" s="1"/>
  <c r="G1034" i="5" a="1"/>
  <c r="G1034" i="5"/>
  <c r="E1034" i="5" a="1"/>
  <c r="E1034" i="5" s="1"/>
  <c r="D1034" i="5" a="1"/>
  <c r="D1034" i="5"/>
  <c r="B1034" i="5" a="1"/>
  <c r="B1034" i="5" s="1"/>
  <c r="G1033" i="5" a="1"/>
  <c r="G1033" i="5"/>
  <c r="E1033" i="5" a="1"/>
  <c r="E1033" i="5" s="1"/>
  <c r="D1033" i="5" a="1"/>
  <c r="D1033" i="5"/>
  <c r="B1033" i="5" a="1"/>
  <c r="B1033" i="5" s="1"/>
  <c r="G1032" i="5" a="1"/>
  <c r="G1032" i="5"/>
  <c r="E1032" i="5" a="1"/>
  <c r="E1032" i="5" s="1"/>
  <c r="D1032" i="5" a="1"/>
  <c r="D1032" i="5"/>
  <c r="B1032" i="5" a="1"/>
  <c r="B1032" i="5" s="1"/>
  <c r="G1031" i="5" a="1"/>
  <c r="G1031" i="5"/>
  <c r="E1031" i="5" a="1"/>
  <c r="E1031" i="5" s="1"/>
  <c r="D1031" i="5" a="1"/>
  <c r="D1031" i="5"/>
  <c r="B1031" i="5" a="1"/>
  <c r="B1031" i="5" s="1"/>
  <c r="G1030" i="5" a="1"/>
  <c r="G1030" i="5"/>
  <c r="I1037" i="5" s="1"/>
  <c r="E1030" i="5" a="1"/>
  <c r="E1030" i="5" s="1"/>
  <c r="D1030" i="5" a="1"/>
  <c r="D1030" i="5"/>
  <c r="B1030" i="5" a="1"/>
  <c r="B1030" i="5" s="1"/>
  <c r="G1029" i="5" a="1"/>
  <c r="G1029" i="5"/>
  <c r="E1029" i="5" a="1"/>
  <c r="E1029" i="5" s="1"/>
  <c r="D1029" i="5" a="1"/>
  <c r="D1029" i="5"/>
  <c r="B1029" i="5" a="1"/>
  <c r="B1029" i="5" s="1"/>
  <c r="G1028" i="5" a="1"/>
  <c r="G1028" i="5"/>
  <c r="E1028" i="5" a="1"/>
  <c r="E1028" i="5" s="1"/>
  <c r="D1028" i="5" a="1"/>
  <c r="D1028" i="5"/>
  <c r="B1028" i="5" a="1"/>
  <c r="B1028" i="5" s="1"/>
  <c r="G1027" i="5" a="1"/>
  <c r="G1027" i="5"/>
  <c r="E1027" i="5" a="1"/>
  <c r="E1027" i="5" s="1"/>
  <c r="D1027" i="5" a="1"/>
  <c r="D1027" i="5"/>
  <c r="B1027" i="5" a="1"/>
  <c r="B1027" i="5" s="1"/>
  <c r="G1026" i="5" a="1"/>
  <c r="G1026" i="5"/>
  <c r="E1026" i="5" a="1"/>
  <c r="E1026" i="5" s="1"/>
  <c r="D1026" i="5" a="1"/>
  <c r="D1026" i="5"/>
  <c r="B1026" i="5" a="1"/>
  <c r="B1026" i="5" s="1"/>
  <c r="G1025" i="5" a="1"/>
  <c r="G1025" i="5"/>
  <c r="E1025" i="5" a="1"/>
  <c r="E1025" i="5" s="1"/>
  <c r="D1025" i="5" a="1"/>
  <c r="D1025" i="5"/>
  <c r="B1025" i="5" a="1"/>
  <c r="B1025" i="5" s="1"/>
  <c r="G1024" i="5" a="1"/>
  <c r="G1024" i="5" s="1"/>
  <c r="E1024" i="5" a="1"/>
  <c r="E1024" i="5"/>
  <c r="D1024" i="5" a="1"/>
  <c r="D1024" i="5" s="1"/>
  <c r="B1024" i="5" a="1"/>
  <c r="B1024" i="5"/>
  <c r="G1023" i="5" a="1"/>
  <c r="G1023" i="5" s="1"/>
  <c r="E1023" i="5" a="1"/>
  <c r="E1023" i="5"/>
  <c r="D1023" i="5" a="1"/>
  <c r="D1023" i="5" s="1"/>
  <c r="B1023" i="5" a="1"/>
  <c r="B1023" i="5"/>
  <c r="G1022" i="5" a="1"/>
  <c r="G1022" i="5" s="1"/>
  <c r="E1022" i="5" a="1"/>
  <c r="E1022" i="5"/>
  <c r="D1022" i="5" a="1"/>
  <c r="D1022" i="5" s="1"/>
  <c r="B1022" i="5" a="1"/>
  <c r="B1022" i="5"/>
  <c r="G1021" i="5" a="1"/>
  <c r="G1021" i="5" s="1"/>
  <c r="E1021" i="5" a="1"/>
  <c r="E1021" i="5"/>
  <c r="D1021" i="5" a="1"/>
  <c r="D1021" i="5" s="1"/>
  <c r="B1021" i="5" a="1"/>
  <c r="B1021" i="5"/>
  <c r="G1020" i="5" a="1"/>
  <c r="G1020" i="5" s="1"/>
  <c r="E1020" i="5" a="1"/>
  <c r="E1020" i="5"/>
  <c r="D1020" i="5" a="1"/>
  <c r="D1020" i="5" s="1"/>
  <c r="B1020" i="5" a="1"/>
  <c r="B1020" i="5"/>
  <c r="G1019" i="5" a="1"/>
  <c r="G1019" i="5" s="1"/>
  <c r="E1019" i="5" a="1"/>
  <c r="E1019" i="5"/>
  <c r="D1019" i="5" a="1"/>
  <c r="D1019" i="5" s="1"/>
  <c r="B1019" i="5" a="1"/>
  <c r="B1019" i="5"/>
  <c r="I1018" i="5"/>
  <c r="G1018" i="5" a="1"/>
  <c r="G1018" i="5" s="1"/>
  <c r="E1018" i="5" a="1"/>
  <c r="E1018" i="5"/>
  <c r="D1018" i="5" a="1"/>
  <c r="D1018" i="5" s="1"/>
  <c r="B1018" i="5" a="1"/>
  <c r="B1018" i="5"/>
  <c r="G1017" i="5" a="1"/>
  <c r="G1017" i="5" s="1"/>
  <c r="E1017" i="5" a="1"/>
  <c r="E1017" i="5"/>
  <c r="D1017" i="5" a="1"/>
  <c r="D1017" i="5" s="1"/>
  <c r="B1017" i="5" a="1"/>
  <c r="B1017" i="5"/>
  <c r="G1016" i="5" a="1"/>
  <c r="G1016" i="5" s="1"/>
  <c r="E1016" i="5" a="1"/>
  <c r="E1016" i="5"/>
  <c r="D1016" i="5" a="1"/>
  <c r="D1016" i="5" s="1"/>
  <c r="B1016" i="5" a="1"/>
  <c r="B1016" i="5"/>
  <c r="G1015" i="5" a="1"/>
  <c r="G1015" i="5" s="1"/>
  <c r="E1015" i="5" a="1"/>
  <c r="E1015" i="5"/>
  <c r="D1015" i="5" a="1"/>
  <c r="D1015" i="5" s="1"/>
  <c r="B1015" i="5" a="1"/>
  <c r="B1015" i="5"/>
  <c r="G1014" i="5" a="1"/>
  <c r="G1014" i="5" s="1"/>
  <c r="E1014" i="5" a="1"/>
  <c r="E1014" i="5"/>
  <c r="D1014" i="5" a="1"/>
  <c r="D1014" i="5" s="1"/>
  <c r="B1014" i="5" a="1"/>
  <c r="B1014" i="5"/>
  <c r="G1013" i="5" a="1"/>
  <c r="G1013" i="5" s="1"/>
  <c r="E1013" i="5" a="1"/>
  <c r="E1013" i="5"/>
  <c r="D1013" i="5" a="1"/>
  <c r="D1013" i="5" s="1"/>
  <c r="B1013" i="5" a="1"/>
  <c r="B1013" i="5"/>
  <c r="G1012" i="5" a="1"/>
  <c r="G1012" i="5" s="1"/>
  <c r="E1012" i="5" a="1"/>
  <c r="E1012" i="5"/>
  <c r="D1012" i="5" a="1"/>
  <c r="D1012" i="5" s="1"/>
  <c r="B1012" i="5" a="1"/>
  <c r="B1012" i="5"/>
  <c r="G1011" i="5" a="1"/>
  <c r="G1011" i="5"/>
  <c r="E1011" i="5" a="1"/>
  <c r="E1011" i="5" s="1"/>
  <c r="D1011" i="5" a="1"/>
  <c r="D1011" i="5"/>
  <c r="B1011" i="5" a="1"/>
  <c r="B1011" i="5" s="1"/>
  <c r="G1010" i="5" a="1"/>
  <c r="G1010" i="5"/>
  <c r="E1010" i="5" a="1"/>
  <c r="E1010" i="5" s="1"/>
  <c r="D1010" i="5" a="1"/>
  <c r="D1010" i="5"/>
  <c r="B1010" i="5" a="1"/>
  <c r="B1010" i="5" s="1"/>
  <c r="G1009" i="5" a="1"/>
  <c r="G1009" i="5"/>
  <c r="E1009" i="5" a="1"/>
  <c r="E1009" i="5" s="1"/>
  <c r="D1009" i="5" a="1"/>
  <c r="D1009" i="5"/>
  <c r="B1009" i="5" a="1"/>
  <c r="B1009" i="5" s="1"/>
  <c r="G1008" i="5" a="1"/>
  <c r="G1008" i="5"/>
  <c r="E1008" i="5" a="1"/>
  <c r="E1008" i="5" s="1"/>
  <c r="D1008" i="5" a="1"/>
  <c r="D1008" i="5"/>
  <c r="B1008" i="5" a="1"/>
  <c r="B1008" i="5" s="1"/>
  <c r="G1007" i="5" a="1"/>
  <c r="G1007" i="5"/>
  <c r="E1007" i="5" a="1"/>
  <c r="E1007" i="5" s="1"/>
  <c r="D1007" i="5" a="1"/>
  <c r="D1007" i="5"/>
  <c r="B1007" i="5" a="1"/>
  <c r="B1007" i="5" s="1"/>
  <c r="G1006" i="5" a="1"/>
  <c r="G1006" i="5"/>
  <c r="E1006" i="5" a="1"/>
  <c r="E1006" i="5" s="1"/>
  <c r="D1006" i="5" a="1"/>
  <c r="D1006" i="5"/>
  <c r="B1006" i="5" a="1"/>
  <c r="B1006" i="5" s="1"/>
  <c r="G1005" i="5" a="1"/>
  <c r="G1005" i="5"/>
  <c r="E1005" i="5" a="1"/>
  <c r="E1005" i="5" s="1"/>
  <c r="D1005" i="5" a="1"/>
  <c r="D1005" i="5"/>
  <c r="B1005" i="5" a="1"/>
  <c r="B1005" i="5" s="1"/>
  <c r="G1004" i="5" a="1"/>
  <c r="G1004" i="5"/>
  <c r="E1004" i="5" a="1"/>
  <c r="E1004" i="5" s="1"/>
  <c r="D1004" i="5" a="1"/>
  <c r="D1004" i="5"/>
  <c r="B1004" i="5" a="1"/>
  <c r="B1004" i="5" s="1"/>
  <c r="G1003" i="5" a="1"/>
  <c r="G1003" i="5"/>
  <c r="E1003" i="5" a="1"/>
  <c r="E1003" i="5" s="1"/>
  <c r="D1003" i="5" a="1"/>
  <c r="D1003" i="5"/>
  <c r="B1003" i="5" a="1"/>
  <c r="B1003" i="5" s="1"/>
  <c r="G1002" i="5" a="1"/>
  <c r="G1002" i="5"/>
  <c r="E1002" i="5" a="1"/>
  <c r="E1002" i="5" s="1"/>
  <c r="D1002" i="5" a="1"/>
  <c r="D1002" i="5"/>
  <c r="B1002" i="5" a="1"/>
  <c r="B1002" i="5" s="1"/>
  <c r="G1001" i="5" a="1"/>
  <c r="G1001" i="5"/>
  <c r="E1001" i="5" a="1"/>
  <c r="E1001" i="5" s="1"/>
  <c r="D1001" i="5" a="1"/>
  <c r="D1001" i="5"/>
  <c r="B1001" i="5" a="1"/>
  <c r="B1001" i="5" s="1"/>
  <c r="G1000" i="5" a="1"/>
  <c r="G1000" i="5"/>
  <c r="E1000" i="5" a="1"/>
  <c r="E1000" i="5" s="1"/>
  <c r="D1000" i="5" a="1"/>
  <c r="D1000" i="5"/>
  <c r="B1000" i="5" a="1"/>
  <c r="B1000" i="5" s="1"/>
  <c r="G999" i="5" a="1"/>
  <c r="G999" i="5"/>
  <c r="E999" i="5" a="1"/>
  <c r="E999" i="5" s="1"/>
  <c r="D999" i="5" a="1"/>
  <c r="D999" i="5"/>
  <c r="B999" i="5" a="1"/>
  <c r="B999" i="5" s="1"/>
  <c r="G998" i="5" a="1"/>
  <c r="G998" i="5"/>
  <c r="E998" i="5" a="1"/>
  <c r="E998" i="5" s="1"/>
  <c r="D998" i="5" a="1"/>
  <c r="D998" i="5"/>
  <c r="B998" i="5" a="1"/>
  <c r="B998" i="5" s="1"/>
  <c r="G997" i="5" a="1"/>
  <c r="G997" i="5"/>
  <c r="E997" i="5" a="1"/>
  <c r="E997" i="5" s="1"/>
  <c r="D997" i="5" a="1"/>
  <c r="D997" i="5"/>
  <c r="B997" i="5" a="1"/>
  <c r="B997" i="5" s="1"/>
  <c r="G996" i="5" a="1"/>
  <c r="G996" i="5"/>
  <c r="E996" i="5" a="1"/>
  <c r="E996" i="5" s="1"/>
  <c r="D996" i="5" a="1"/>
  <c r="D996" i="5"/>
  <c r="B996" i="5" a="1"/>
  <c r="B996" i="5" s="1"/>
  <c r="G995" i="5" a="1"/>
  <c r="G995" i="5"/>
  <c r="E995" i="5" a="1"/>
  <c r="E995" i="5" s="1"/>
  <c r="D995" i="5" a="1"/>
  <c r="D995" i="5"/>
  <c r="B995" i="5" a="1"/>
  <c r="B995" i="5" s="1"/>
  <c r="G994" i="5" a="1"/>
  <c r="G994" i="5"/>
  <c r="E994" i="5" a="1"/>
  <c r="E994" i="5" s="1"/>
  <c r="D994" i="5" a="1"/>
  <c r="D994" i="5"/>
  <c r="B994" i="5" a="1"/>
  <c r="B994" i="5" s="1"/>
  <c r="G993" i="5" a="1"/>
  <c r="G993" i="5"/>
  <c r="I1011" i="5" s="1"/>
  <c r="E993" i="5" a="1"/>
  <c r="E993" i="5" s="1"/>
  <c r="D993" i="5" a="1"/>
  <c r="D993" i="5"/>
  <c r="B993" i="5" a="1"/>
  <c r="B993" i="5" s="1"/>
  <c r="G992" i="5" a="1"/>
  <c r="G992" i="5"/>
  <c r="E992" i="5" a="1"/>
  <c r="E992" i="5"/>
  <c r="D992" i="5" a="1"/>
  <c r="D992" i="5"/>
  <c r="B992" i="5" a="1"/>
  <c r="B992" i="5"/>
  <c r="G991" i="5" a="1"/>
  <c r="G991" i="5"/>
  <c r="E991" i="5" a="1"/>
  <c r="E991" i="5"/>
  <c r="D991" i="5" a="1"/>
  <c r="D991" i="5"/>
  <c r="B991" i="5" a="1"/>
  <c r="B991" i="5"/>
  <c r="G990" i="5" a="1"/>
  <c r="G990" i="5"/>
  <c r="E990" i="5" a="1"/>
  <c r="E990" i="5"/>
  <c r="D990" i="5" a="1"/>
  <c r="D990" i="5"/>
  <c r="B990" i="5" a="1"/>
  <c r="B990" i="5"/>
  <c r="G989" i="5" a="1"/>
  <c r="G989" i="5"/>
  <c r="E989" i="5" a="1"/>
  <c r="E989" i="5"/>
  <c r="D989" i="5" a="1"/>
  <c r="D989" i="5"/>
  <c r="B989" i="5" a="1"/>
  <c r="B989" i="5"/>
  <c r="G988" i="5" a="1"/>
  <c r="G988" i="5"/>
  <c r="E988" i="5" a="1"/>
  <c r="E988" i="5"/>
  <c r="D988" i="5" a="1"/>
  <c r="D988" i="5"/>
  <c r="B988" i="5" a="1"/>
  <c r="B988" i="5"/>
  <c r="G987" i="5" a="1"/>
  <c r="G987" i="5"/>
  <c r="E987" i="5" a="1"/>
  <c r="E987" i="5"/>
  <c r="D987" i="5" a="1"/>
  <c r="D987" i="5"/>
  <c r="B987" i="5" a="1"/>
  <c r="B987" i="5" s="1"/>
  <c r="G986" i="5" a="1"/>
  <c r="G986" i="5"/>
  <c r="E986" i="5" a="1"/>
  <c r="E986" i="5" s="1"/>
  <c r="D986" i="5" a="1"/>
  <c r="D986" i="5"/>
  <c r="B986" i="5" a="1"/>
  <c r="B986" i="5" s="1"/>
  <c r="G985" i="5" a="1"/>
  <c r="G985" i="5"/>
  <c r="E985" i="5" a="1"/>
  <c r="E985" i="5" s="1"/>
  <c r="D985" i="5" a="1"/>
  <c r="D985" i="5"/>
  <c r="B985" i="5" a="1"/>
  <c r="B985" i="5" s="1"/>
  <c r="G984" i="5" a="1"/>
  <c r="G984" i="5"/>
  <c r="I992" i="5" s="1"/>
  <c r="E984" i="5" a="1"/>
  <c r="E984" i="5" s="1"/>
  <c r="D984" i="5" a="1"/>
  <c r="D984" i="5"/>
  <c r="B984" i="5" a="1"/>
  <c r="B984" i="5" s="1"/>
  <c r="G983" i="5" a="1"/>
  <c r="G983" i="5" s="1"/>
  <c r="E983" i="5" a="1"/>
  <c r="E983" i="5"/>
  <c r="D983" i="5" a="1"/>
  <c r="D983" i="5" s="1"/>
  <c r="B983" i="5" a="1"/>
  <c r="B983" i="5"/>
  <c r="G982" i="5" a="1"/>
  <c r="G982" i="5" s="1"/>
  <c r="E982" i="5" a="1"/>
  <c r="E982" i="5"/>
  <c r="D982" i="5" a="1"/>
  <c r="D982" i="5" s="1"/>
  <c r="B982" i="5" a="1"/>
  <c r="B982" i="5"/>
  <c r="G981" i="5" a="1"/>
  <c r="G981" i="5" s="1"/>
  <c r="E981" i="5" a="1"/>
  <c r="E981" i="5"/>
  <c r="D981" i="5" a="1"/>
  <c r="D981" i="5" s="1"/>
  <c r="B981" i="5" a="1"/>
  <c r="B981" i="5"/>
  <c r="G980" i="5" a="1"/>
  <c r="G980" i="5" s="1"/>
  <c r="E980" i="5" a="1"/>
  <c r="E980" i="5"/>
  <c r="D980" i="5" a="1"/>
  <c r="D980" i="5" s="1"/>
  <c r="B980" i="5" a="1"/>
  <c r="B980" i="5"/>
  <c r="G979" i="5" a="1"/>
  <c r="G979" i="5" s="1"/>
  <c r="E979" i="5" a="1"/>
  <c r="E979" i="5"/>
  <c r="D979" i="5" a="1"/>
  <c r="D979" i="5" s="1"/>
  <c r="B979" i="5" a="1"/>
  <c r="B979" i="5"/>
  <c r="G978" i="5" a="1"/>
  <c r="G978" i="5" s="1"/>
  <c r="E978" i="5" a="1"/>
  <c r="E978" i="5"/>
  <c r="D978" i="5" a="1"/>
  <c r="D978" i="5" s="1"/>
  <c r="B978" i="5" a="1"/>
  <c r="B978" i="5"/>
  <c r="G977" i="5" a="1"/>
  <c r="G977" i="5" s="1"/>
  <c r="E977" i="5" a="1"/>
  <c r="E977" i="5"/>
  <c r="D977" i="5" a="1"/>
  <c r="D977" i="5" s="1"/>
  <c r="B977" i="5" a="1"/>
  <c r="B977" i="5"/>
  <c r="G976" i="5" a="1"/>
  <c r="G976" i="5" s="1"/>
  <c r="E976" i="5" a="1"/>
  <c r="E976" i="5"/>
  <c r="D976" i="5" a="1"/>
  <c r="D976" i="5" s="1"/>
  <c r="B976" i="5" a="1"/>
  <c r="B976" i="5"/>
  <c r="G975" i="5" a="1"/>
  <c r="G975" i="5" s="1"/>
  <c r="E975" i="5" a="1"/>
  <c r="E975" i="5"/>
  <c r="D975" i="5" a="1"/>
  <c r="D975" i="5" s="1"/>
  <c r="B975" i="5" a="1"/>
  <c r="B975" i="5"/>
  <c r="G974" i="5" a="1"/>
  <c r="G974" i="5" s="1"/>
  <c r="E974" i="5" a="1"/>
  <c r="E974" i="5"/>
  <c r="D974" i="5" a="1"/>
  <c r="D974" i="5" s="1"/>
  <c r="B974" i="5" a="1"/>
  <c r="B974" i="5"/>
  <c r="G973" i="5" a="1"/>
  <c r="G973" i="5" s="1"/>
  <c r="E973" i="5" a="1"/>
  <c r="E973" i="5"/>
  <c r="D973" i="5" a="1"/>
  <c r="D973" i="5" s="1"/>
  <c r="B973" i="5" a="1"/>
  <c r="B973" i="5"/>
  <c r="G972" i="5" a="1"/>
  <c r="G972" i="5" s="1"/>
  <c r="E972" i="5" a="1"/>
  <c r="E972" i="5"/>
  <c r="D972" i="5" a="1"/>
  <c r="D972" i="5" s="1"/>
  <c r="B972" i="5" a="1"/>
  <c r="B972" i="5"/>
  <c r="G971" i="5" a="1"/>
  <c r="G971" i="5" s="1"/>
  <c r="E971" i="5" a="1"/>
  <c r="E971" i="5"/>
  <c r="D971" i="5" a="1"/>
  <c r="D971" i="5" s="1"/>
  <c r="B971" i="5" a="1"/>
  <c r="B971" i="5"/>
  <c r="G970" i="5" a="1"/>
  <c r="G970" i="5" s="1"/>
  <c r="E970" i="5" a="1"/>
  <c r="E970" i="5"/>
  <c r="D970" i="5" a="1"/>
  <c r="D970" i="5" s="1"/>
  <c r="B970" i="5" a="1"/>
  <c r="B970" i="5"/>
  <c r="G969" i="5" a="1"/>
  <c r="G969" i="5" s="1"/>
  <c r="E969" i="5" a="1"/>
  <c r="E969" i="5"/>
  <c r="D969" i="5" a="1"/>
  <c r="D969" i="5" s="1"/>
  <c r="B969" i="5" a="1"/>
  <c r="B969" i="5"/>
  <c r="G968" i="5" a="1"/>
  <c r="G968" i="5" s="1"/>
  <c r="I983" i="5" s="1"/>
  <c r="E968" i="5" a="1"/>
  <c r="E968" i="5"/>
  <c r="D968" i="5" a="1"/>
  <c r="D968" i="5" s="1"/>
  <c r="B968" i="5" a="1"/>
  <c r="B968" i="5"/>
  <c r="I967" i="5"/>
  <c r="G967" i="5" a="1"/>
  <c r="G967" i="5"/>
  <c r="E967" i="5" a="1"/>
  <c r="E967" i="5"/>
  <c r="D967" i="5" a="1"/>
  <c r="D967" i="5"/>
  <c r="B967" i="5" a="1"/>
  <c r="B967" i="5"/>
  <c r="G966" i="5" a="1"/>
  <c r="G966" i="5"/>
  <c r="E966" i="5" a="1"/>
  <c r="E966" i="5"/>
  <c r="D966" i="5" a="1"/>
  <c r="D966" i="5"/>
  <c r="B966" i="5" a="1"/>
  <c r="B966" i="5"/>
  <c r="G965" i="5" a="1"/>
  <c r="G965" i="5"/>
  <c r="E965" i="5" a="1"/>
  <c r="E965" i="5"/>
  <c r="D965" i="5" a="1"/>
  <c r="D965" i="5"/>
  <c r="B965" i="5" a="1"/>
  <c r="B965" i="5"/>
  <c r="G964" i="5" a="1"/>
  <c r="G964" i="5"/>
  <c r="E964" i="5" a="1"/>
  <c r="E964" i="5"/>
  <c r="D964" i="5" a="1"/>
  <c r="D964" i="5"/>
  <c r="B964" i="5" a="1"/>
  <c r="B964" i="5"/>
  <c r="G963" i="5" a="1"/>
  <c r="G963" i="5"/>
  <c r="E963" i="5" a="1"/>
  <c r="E963" i="5"/>
  <c r="D963" i="5" a="1"/>
  <c r="D963" i="5"/>
  <c r="B963" i="5" a="1"/>
  <c r="B963" i="5"/>
  <c r="G962" i="5" a="1"/>
  <c r="G962" i="5"/>
  <c r="E962" i="5" a="1"/>
  <c r="E962" i="5"/>
  <c r="D962" i="5" a="1"/>
  <c r="D962" i="5"/>
  <c r="B962" i="5" a="1"/>
  <c r="B962" i="5"/>
  <c r="G961" i="5" a="1"/>
  <c r="G961" i="5"/>
  <c r="E961" i="5" a="1"/>
  <c r="E961" i="5"/>
  <c r="D961" i="5" a="1"/>
  <c r="D961" i="5"/>
  <c r="B961" i="5" a="1"/>
  <c r="B961" i="5"/>
  <c r="G960" i="5" a="1"/>
  <c r="G960" i="5"/>
  <c r="E960" i="5" a="1"/>
  <c r="E960" i="5"/>
  <c r="D960" i="5" a="1"/>
  <c r="D960" i="5"/>
  <c r="B960" i="5" a="1"/>
  <c r="B960" i="5"/>
  <c r="G959" i="5" a="1"/>
  <c r="G959" i="5"/>
  <c r="E959" i="5" a="1"/>
  <c r="E959" i="5"/>
  <c r="D959" i="5" a="1"/>
  <c r="D959" i="5"/>
  <c r="B959" i="5" a="1"/>
  <c r="B959" i="5"/>
  <c r="G958" i="5" a="1"/>
  <c r="G958" i="5"/>
  <c r="E958" i="5" a="1"/>
  <c r="E958" i="5"/>
  <c r="D958" i="5" a="1"/>
  <c r="D958" i="5"/>
  <c r="B958" i="5" a="1"/>
  <c r="B958" i="5"/>
  <c r="G957" i="5" a="1"/>
  <c r="G957" i="5"/>
  <c r="E957" i="5" a="1"/>
  <c r="E957" i="5" s="1"/>
  <c r="D957" i="5" a="1"/>
  <c r="D957" i="5"/>
  <c r="B957" i="5" a="1"/>
  <c r="B957" i="5" s="1"/>
  <c r="G956" i="5" a="1"/>
  <c r="G956" i="5"/>
  <c r="E956" i="5" a="1"/>
  <c r="E956" i="5" s="1"/>
  <c r="D956" i="5" a="1"/>
  <c r="D956" i="5"/>
  <c r="B956" i="5" a="1"/>
  <c r="B956" i="5" s="1"/>
  <c r="G955" i="5" a="1"/>
  <c r="G955" i="5"/>
  <c r="E955" i="5" a="1"/>
  <c r="E955" i="5" s="1"/>
  <c r="D955" i="5" a="1"/>
  <c r="D955" i="5"/>
  <c r="B955" i="5" a="1"/>
  <c r="B955" i="5" s="1"/>
  <c r="G954" i="5" a="1"/>
  <c r="G954" i="5"/>
  <c r="E954" i="5" a="1"/>
  <c r="E954" i="5" s="1"/>
  <c r="D954" i="5" a="1"/>
  <c r="D954" i="5"/>
  <c r="B954" i="5" a="1"/>
  <c r="B954" i="5" s="1"/>
  <c r="G953" i="5" a="1"/>
  <c r="G953" i="5"/>
  <c r="E953" i="5" a="1"/>
  <c r="E953" i="5" s="1"/>
  <c r="D953" i="5" a="1"/>
  <c r="D953" i="5"/>
  <c r="B953" i="5" a="1"/>
  <c r="B953" i="5" s="1"/>
  <c r="G952" i="5" a="1"/>
  <c r="G952" i="5"/>
  <c r="E952" i="5" a="1"/>
  <c r="E952" i="5" s="1"/>
  <c r="D952" i="5" a="1"/>
  <c r="D952" i="5"/>
  <c r="B952" i="5" a="1"/>
  <c r="B952" i="5" s="1"/>
  <c r="G951" i="5" a="1"/>
  <c r="G951" i="5"/>
  <c r="E951" i="5" a="1"/>
  <c r="E951" i="5" s="1"/>
  <c r="D951" i="5" a="1"/>
  <c r="D951" i="5"/>
  <c r="B951" i="5" a="1"/>
  <c r="B951" i="5" s="1"/>
  <c r="G950" i="5" a="1"/>
  <c r="G950" i="5"/>
  <c r="E950" i="5" a="1"/>
  <c r="E950" i="5" s="1"/>
  <c r="D950" i="5" a="1"/>
  <c r="D950" i="5"/>
  <c r="B950" i="5" a="1"/>
  <c r="B950" i="5" s="1"/>
  <c r="G949" i="5" a="1"/>
  <c r="G949" i="5"/>
  <c r="E949" i="5" a="1"/>
  <c r="E949" i="5" s="1"/>
  <c r="D949" i="5" a="1"/>
  <c r="D949" i="5"/>
  <c r="B949" i="5" a="1"/>
  <c r="B949" i="5" s="1"/>
  <c r="G948" i="5" a="1"/>
  <c r="G948" i="5"/>
  <c r="E948" i="5" a="1"/>
  <c r="E948" i="5" s="1"/>
  <c r="D948" i="5" a="1"/>
  <c r="D948" i="5"/>
  <c r="B948" i="5" a="1"/>
  <c r="B948" i="5" s="1"/>
  <c r="G947" i="5" a="1"/>
  <c r="G947" i="5"/>
  <c r="I957" i="5" s="1"/>
  <c r="E947" i="5" a="1"/>
  <c r="E947" i="5" s="1"/>
  <c r="D947" i="5" a="1"/>
  <c r="D947" i="5"/>
  <c r="B947" i="5" a="1"/>
  <c r="B947" i="5" s="1"/>
  <c r="G946" i="5" a="1"/>
  <c r="G946" i="5"/>
  <c r="E946" i="5" a="1"/>
  <c r="E946" i="5"/>
  <c r="D946" i="5" a="1"/>
  <c r="D946" i="5"/>
  <c r="B946" i="5" a="1"/>
  <c r="B946" i="5"/>
  <c r="G945" i="5" a="1"/>
  <c r="G945" i="5"/>
  <c r="E945" i="5" a="1"/>
  <c r="E945" i="5"/>
  <c r="D945" i="5" a="1"/>
  <c r="D945" i="5"/>
  <c r="B945" i="5" a="1"/>
  <c r="B945" i="5"/>
  <c r="G944" i="5" a="1"/>
  <c r="G944" i="5"/>
  <c r="E944" i="5" a="1"/>
  <c r="E944" i="5"/>
  <c r="D944" i="5" a="1"/>
  <c r="D944" i="5"/>
  <c r="B944" i="5" a="1"/>
  <c r="B944" i="5"/>
  <c r="G943" i="5" a="1"/>
  <c r="G943" i="5"/>
  <c r="E943" i="5" a="1"/>
  <c r="E943" i="5"/>
  <c r="D943" i="5" a="1"/>
  <c r="D943" i="5"/>
  <c r="B943" i="5" a="1"/>
  <c r="B943" i="5"/>
  <c r="G942" i="5" a="1"/>
  <c r="G942" i="5"/>
  <c r="E942" i="5" a="1"/>
  <c r="E942" i="5"/>
  <c r="D942" i="5" a="1"/>
  <c r="D942" i="5"/>
  <c r="B942" i="5" a="1"/>
  <c r="B942" i="5"/>
  <c r="G941" i="5" a="1"/>
  <c r="G941" i="5"/>
  <c r="E941" i="5" a="1"/>
  <c r="E941" i="5"/>
  <c r="D941" i="5" a="1"/>
  <c r="D941" i="5"/>
  <c r="B941" i="5" a="1"/>
  <c r="B941" i="5"/>
  <c r="G940" i="5" a="1"/>
  <c r="G940" i="5"/>
  <c r="I946" i="5" s="1"/>
  <c r="E940" i="5" a="1"/>
  <c r="E940" i="5"/>
  <c r="D940" i="5" a="1"/>
  <c r="D940" i="5"/>
  <c r="B940" i="5" a="1"/>
  <c r="B940" i="5"/>
  <c r="G939" i="5" a="1"/>
  <c r="G939" i="5" s="1"/>
  <c r="E939" i="5" a="1"/>
  <c r="E939" i="5"/>
  <c r="D939" i="5" a="1"/>
  <c r="D939" i="5" s="1"/>
  <c r="B939" i="5" a="1"/>
  <c r="B939" i="5"/>
  <c r="G938" i="5" a="1"/>
  <c r="G938" i="5" s="1"/>
  <c r="E938" i="5" a="1"/>
  <c r="E938" i="5"/>
  <c r="D938" i="5" a="1"/>
  <c r="D938" i="5" s="1"/>
  <c r="B938" i="5" a="1"/>
  <c r="B938" i="5"/>
  <c r="G937" i="5" a="1"/>
  <c r="G937" i="5" s="1"/>
  <c r="E937" i="5" a="1"/>
  <c r="E937" i="5"/>
  <c r="D937" i="5" a="1"/>
  <c r="D937" i="5" s="1"/>
  <c r="B937" i="5" a="1"/>
  <c r="B937" i="5"/>
  <c r="G936" i="5" a="1"/>
  <c r="G936" i="5" s="1"/>
  <c r="E936" i="5" a="1"/>
  <c r="E936" i="5"/>
  <c r="D936" i="5" a="1"/>
  <c r="D936" i="5" s="1"/>
  <c r="B936" i="5" a="1"/>
  <c r="B936" i="5"/>
  <c r="G935" i="5" a="1"/>
  <c r="G935" i="5" s="1"/>
  <c r="E935" i="5" a="1"/>
  <c r="E935" i="5"/>
  <c r="D935" i="5" a="1"/>
  <c r="D935" i="5" s="1"/>
  <c r="B935" i="5" a="1"/>
  <c r="B935" i="5"/>
  <c r="G934" i="5" a="1"/>
  <c r="G934" i="5" s="1"/>
  <c r="E934" i="5" a="1"/>
  <c r="E934" i="5"/>
  <c r="D934" i="5" a="1"/>
  <c r="D934" i="5" s="1"/>
  <c r="B934" i="5" a="1"/>
  <c r="B934" i="5"/>
  <c r="G933" i="5" a="1"/>
  <c r="G933" i="5" s="1"/>
  <c r="E933" i="5" a="1"/>
  <c r="E933" i="5"/>
  <c r="D933" i="5" a="1"/>
  <c r="D933" i="5" s="1"/>
  <c r="B933" i="5" a="1"/>
  <c r="B933" i="5"/>
  <c r="G932" i="5" a="1"/>
  <c r="G932" i="5" s="1"/>
  <c r="E932" i="5" a="1"/>
  <c r="E932" i="5"/>
  <c r="D932" i="5" a="1"/>
  <c r="D932" i="5" s="1"/>
  <c r="B932" i="5" a="1"/>
  <c r="B932" i="5"/>
  <c r="G931" i="5" a="1"/>
  <c r="G931" i="5" s="1"/>
  <c r="E931" i="5" a="1"/>
  <c r="E931" i="5"/>
  <c r="D931" i="5" a="1"/>
  <c r="D931" i="5" s="1"/>
  <c r="B931" i="5" a="1"/>
  <c r="B931" i="5"/>
  <c r="G930" i="5" a="1"/>
  <c r="G930" i="5" s="1"/>
  <c r="E930" i="5" a="1"/>
  <c r="E930" i="5"/>
  <c r="D930" i="5" a="1"/>
  <c r="D930" i="5" s="1"/>
  <c r="B930" i="5" a="1"/>
  <c r="B930" i="5"/>
  <c r="G929" i="5" a="1"/>
  <c r="G929" i="5" s="1"/>
  <c r="E929" i="5" a="1"/>
  <c r="E929" i="5"/>
  <c r="D929" i="5" a="1"/>
  <c r="D929" i="5" s="1"/>
  <c r="B929" i="5" a="1"/>
  <c r="B929" i="5"/>
  <c r="G928" i="5" a="1"/>
  <c r="G928" i="5" s="1"/>
  <c r="E928" i="5" a="1"/>
  <c r="E928" i="5"/>
  <c r="D928" i="5" a="1"/>
  <c r="D928" i="5" s="1"/>
  <c r="B928" i="5" a="1"/>
  <c r="B928" i="5"/>
  <c r="G927" i="5" a="1"/>
  <c r="G927" i="5" s="1"/>
  <c r="E927" i="5" a="1"/>
  <c r="E927" i="5"/>
  <c r="D927" i="5" a="1"/>
  <c r="D927" i="5" s="1"/>
  <c r="B927" i="5" a="1"/>
  <c r="B927" i="5"/>
  <c r="G926" i="5" a="1"/>
  <c r="G926" i="5" s="1"/>
  <c r="E926" i="5" a="1"/>
  <c r="E926" i="5"/>
  <c r="D926" i="5" a="1"/>
  <c r="D926" i="5" s="1"/>
  <c r="B926" i="5" a="1"/>
  <c r="B926" i="5"/>
  <c r="G925" i="5" a="1"/>
  <c r="G925" i="5"/>
  <c r="E925" i="5" a="1"/>
  <c r="E925" i="5"/>
  <c r="D925" i="5" a="1"/>
  <c r="D925" i="5"/>
  <c r="B925" i="5" a="1"/>
  <c r="B925" i="5"/>
  <c r="G924" i="5" a="1"/>
  <c r="G924" i="5"/>
  <c r="E924" i="5" a="1"/>
  <c r="E924" i="5"/>
  <c r="D924" i="5" a="1"/>
  <c r="D924" i="5"/>
  <c r="B924" i="5" a="1"/>
  <c r="B924" i="5"/>
  <c r="G923" i="5" a="1"/>
  <c r="G923" i="5"/>
  <c r="E923" i="5" a="1"/>
  <c r="E923" i="5"/>
  <c r="D923" i="5" a="1"/>
  <c r="D923" i="5"/>
  <c r="B923" i="5" a="1"/>
  <c r="B923" i="5"/>
  <c r="G922" i="5" a="1"/>
  <c r="G922" i="5"/>
  <c r="E922" i="5" a="1"/>
  <c r="E922" i="5"/>
  <c r="D922" i="5" a="1"/>
  <c r="D922" i="5"/>
  <c r="B922" i="5" a="1"/>
  <c r="B922" i="5"/>
  <c r="G921" i="5" a="1"/>
  <c r="G921" i="5"/>
  <c r="E921" i="5" a="1"/>
  <c r="E921" i="5"/>
  <c r="D921" i="5" a="1"/>
  <c r="D921" i="5"/>
  <c r="B921" i="5" a="1"/>
  <c r="B921" i="5"/>
  <c r="G920" i="5" a="1"/>
  <c r="G920" i="5"/>
  <c r="E920" i="5" a="1"/>
  <c r="E920" i="5"/>
  <c r="D920" i="5" a="1"/>
  <c r="D920" i="5"/>
  <c r="B920" i="5" a="1"/>
  <c r="B920" i="5"/>
  <c r="G919" i="5" a="1"/>
  <c r="G919" i="5"/>
  <c r="E919" i="5" a="1"/>
  <c r="E919" i="5"/>
  <c r="D919" i="5" a="1"/>
  <c r="D919" i="5"/>
  <c r="B919" i="5" a="1"/>
  <c r="B919" i="5"/>
  <c r="G918" i="5" a="1"/>
  <c r="G918" i="5"/>
  <c r="E918" i="5" a="1"/>
  <c r="E918" i="5"/>
  <c r="D918" i="5" a="1"/>
  <c r="D918" i="5"/>
  <c r="B918" i="5" a="1"/>
  <c r="B918" i="5"/>
  <c r="G917" i="5" a="1"/>
  <c r="G917" i="5"/>
  <c r="E917" i="5" a="1"/>
  <c r="E917" i="5"/>
  <c r="D917" i="5" a="1"/>
  <c r="D917" i="5"/>
  <c r="B917" i="5" a="1"/>
  <c r="B917" i="5"/>
  <c r="G916" i="5" a="1"/>
  <c r="G916" i="5"/>
  <c r="E916" i="5" a="1"/>
  <c r="E916" i="5"/>
  <c r="D916" i="5" a="1"/>
  <c r="D916" i="5"/>
  <c r="B916" i="5" a="1"/>
  <c r="B916" i="5"/>
  <c r="G915" i="5" a="1"/>
  <c r="G915" i="5"/>
  <c r="E915" i="5" a="1"/>
  <c r="E915" i="5"/>
  <c r="D915" i="5" a="1"/>
  <c r="D915" i="5"/>
  <c r="B915" i="5" a="1"/>
  <c r="B915" i="5"/>
  <c r="G914" i="5" a="1"/>
  <c r="G914" i="5"/>
  <c r="E914" i="5" a="1"/>
  <c r="E914" i="5"/>
  <c r="D914" i="5" a="1"/>
  <c r="D914" i="5"/>
  <c r="B914" i="5" a="1"/>
  <c r="B914" i="5"/>
  <c r="G913" i="5" a="1"/>
  <c r="G913" i="5"/>
  <c r="E913" i="5" a="1"/>
  <c r="E913" i="5"/>
  <c r="D913" i="5" a="1"/>
  <c r="D913" i="5"/>
  <c r="B913" i="5" a="1"/>
  <c r="B913" i="5"/>
  <c r="G912" i="5" a="1"/>
  <c r="G912" i="5"/>
  <c r="E912" i="5" a="1"/>
  <c r="E912" i="5"/>
  <c r="D912" i="5" a="1"/>
  <c r="D912" i="5"/>
  <c r="B912" i="5" a="1"/>
  <c r="B912" i="5"/>
  <c r="G911" i="5" a="1"/>
  <c r="G911" i="5"/>
  <c r="E911" i="5" a="1"/>
  <c r="E911" i="5"/>
  <c r="D911" i="5" a="1"/>
  <c r="D911" i="5"/>
  <c r="B911" i="5" a="1"/>
  <c r="B911" i="5"/>
  <c r="G910" i="5" a="1"/>
  <c r="G910" i="5"/>
  <c r="E910" i="5" a="1"/>
  <c r="E910" i="5"/>
  <c r="D910" i="5" a="1"/>
  <c r="D910" i="5"/>
  <c r="B910" i="5" a="1"/>
  <c r="B910" i="5"/>
  <c r="G909" i="5" a="1"/>
  <c r="G909" i="5"/>
  <c r="E909" i="5" a="1"/>
  <c r="E909" i="5"/>
  <c r="D909" i="5" a="1"/>
  <c r="D909" i="5"/>
  <c r="B909" i="5" a="1"/>
  <c r="B909" i="5"/>
  <c r="G908" i="5" a="1"/>
  <c r="G908" i="5"/>
  <c r="E908" i="5" a="1"/>
  <c r="E908" i="5"/>
  <c r="D908" i="5" a="1"/>
  <c r="D908" i="5"/>
  <c r="B908" i="5" a="1"/>
  <c r="B908" i="5"/>
  <c r="G907" i="5" a="1"/>
  <c r="G907" i="5"/>
  <c r="E907" i="5" a="1"/>
  <c r="E907" i="5"/>
  <c r="D907" i="5" a="1"/>
  <c r="D907" i="5"/>
  <c r="B907" i="5" a="1"/>
  <c r="B907" i="5"/>
  <c r="G906" i="5" a="1"/>
  <c r="G906" i="5" s="1"/>
  <c r="E906" i="5" a="1"/>
  <c r="E906" i="5"/>
  <c r="D906" i="5" a="1"/>
  <c r="D906" i="5" s="1"/>
  <c r="B906" i="5" a="1"/>
  <c r="B906" i="5"/>
  <c r="G905" i="5" a="1"/>
  <c r="G905" i="5" s="1"/>
  <c r="I925" i="5" s="1"/>
  <c r="E905" i="5" a="1"/>
  <c r="E905" i="5"/>
  <c r="D905" i="5" a="1"/>
  <c r="D905" i="5" s="1"/>
  <c r="B905" i="5" a="1"/>
  <c r="B905" i="5"/>
  <c r="G904" i="5" a="1"/>
  <c r="G904" i="5" s="1"/>
  <c r="E904" i="5" a="1"/>
  <c r="E904" i="5"/>
  <c r="D904" i="5" a="1"/>
  <c r="D904" i="5" s="1"/>
  <c r="B904" i="5" a="1"/>
  <c r="B904" i="5"/>
  <c r="G903" i="5" a="1"/>
  <c r="G903" i="5"/>
  <c r="E903" i="5" a="1"/>
  <c r="E903" i="5" s="1"/>
  <c r="D903" i="5" a="1"/>
  <c r="D903" i="5"/>
  <c r="B903" i="5" a="1"/>
  <c r="B903" i="5" s="1"/>
  <c r="G902" i="5" a="1"/>
  <c r="G902" i="5"/>
  <c r="E902" i="5" a="1"/>
  <c r="E902" i="5" s="1"/>
  <c r="D902" i="5" a="1"/>
  <c r="D902" i="5"/>
  <c r="B902" i="5" a="1"/>
  <c r="B902" i="5" s="1"/>
  <c r="G901" i="5" a="1"/>
  <c r="G901" i="5"/>
  <c r="E901" i="5" a="1"/>
  <c r="E901" i="5" s="1"/>
  <c r="D901" i="5" a="1"/>
  <c r="D901" i="5"/>
  <c r="B901" i="5" a="1"/>
  <c r="B901" i="5" s="1"/>
  <c r="G900" i="5" a="1"/>
  <c r="G900" i="5"/>
  <c r="E900" i="5" a="1"/>
  <c r="E900" i="5" s="1"/>
  <c r="D900" i="5" a="1"/>
  <c r="D900" i="5"/>
  <c r="B900" i="5" a="1"/>
  <c r="B900" i="5" s="1"/>
  <c r="G899" i="5" a="1"/>
  <c r="G899" i="5"/>
  <c r="E899" i="5" a="1"/>
  <c r="E899" i="5" s="1"/>
  <c r="D899" i="5" a="1"/>
  <c r="D899" i="5"/>
  <c r="B899" i="5" a="1"/>
  <c r="B899" i="5" s="1"/>
  <c r="G898" i="5" a="1"/>
  <c r="G898" i="5"/>
  <c r="E898" i="5" a="1"/>
  <c r="E898" i="5" s="1"/>
  <c r="D898" i="5" a="1"/>
  <c r="D898" i="5"/>
  <c r="B898" i="5" a="1"/>
  <c r="B898" i="5" s="1"/>
  <c r="G897" i="5" a="1"/>
  <c r="G897" i="5"/>
  <c r="E897" i="5" a="1"/>
  <c r="E897" i="5" s="1"/>
  <c r="D897" i="5" a="1"/>
  <c r="D897" i="5"/>
  <c r="B897" i="5" a="1"/>
  <c r="B897" i="5" s="1"/>
  <c r="G896" i="5" a="1"/>
  <c r="G896" i="5"/>
  <c r="E896" i="5" a="1"/>
  <c r="E896" i="5" s="1"/>
  <c r="D896" i="5" a="1"/>
  <c r="D896" i="5"/>
  <c r="B896" i="5" a="1"/>
  <c r="B896" i="5" s="1"/>
  <c r="G895" i="5" a="1"/>
  <c r="G895" i="5"/>
  <c r="E895" i="5" a="1"/>
  <c r="E895" i="5" s="1"/>
  <c r="D895" i="5" a="1"/>
  <c r="D895" i="5"/>
  <c r="B895" i="5" a="1"/>
  <c r="B895" i="5" s="1"/>
  <c r="G894" i="5" a="1"/>
  <c r="G894" i="5"/>
  <c r="I903" i="5" s="1"/>
  <c r="E894" i="5" a="1"/>
  <c r="E894" i="5" s="1"/>
  <c r="D894" i="5" a="1"/>
  <c r="D894" i="5"/>
  <c r="B894" i="5" a="1"/>
  <c r="B894" i="5" s="1"/>
  <c r="G893" i="5" a="1"/>
  <c r="G893" i="5"/>
  <c r="E893" i="5" a="1"/>
  <c r="E893" i="5"/>
  <c r="D893" i="5" a="1"/>
  <c r="D893" i="5"/>
  <c r="B893" i="5" a="1"/>
  <c r="B893" i="5"/>
  <c r="G892" i="5" a="1"/>
  <c r="G892" i="5"/>
  <c r="E892" i="5" a="1"/>
  <c r="E892" i="5"/>
  <c r="D892" i="5" a="1"/>
  <c r="D892" i="5"/>
  <c r="B892" i="5" a="1"/>
  <c r="B892" i="5"/>
  <c r="G891" i="5" a="1"/>
  <c r="G891" i="5"/>
  <c r="E891" i="5" a="1"/>
  <c r="E891" i="5"/>
  <c r="D891" i="5" a="1"/>
  <c r="D891" i="5"/>
  <c r="B891" i="5" a="1"/>
  <c r="B891" i="5"/>
  <c r="G890" i="5" a="1"/>
  <c r="G890" i="5"/>
  <c r="E890" i="5" a="1"/>
  <c r="E890" i="5"/>
  <c r="D890" i="5" a="1"/>
  <c r="D890" i="5"/>
  <c r="B890" i="5" a="1"/>
  <c r="B890" i="5"/>
  <c r="G889" i="5" a="1"/>
  <c r="G889" i="5"/>
  <c r="E889" i="5" a="1"/>
  <c r="E889" i="5"/>
  <c r="D889" i="5" a="1"/>
  <c r="D889" i="5"/>
  <c r="B889" i="5" a="1"/>
  <c r="B889" i="5"/>
  <c r="G888" i="5" a="1"/>
  <c r="G888" i="5"/>
  <c r="E888" i="5" a="1"/>
  <c r="E888" i="5" s="1"/>
  <c r="D888" i="5" a="1"/>
  <c r="D888" i="5"/>
  <c r="B888" i="5" a="1"/>
  <c r="B888" i="5" s="1"/>
  <c r="G887" i="5" a="1"/>
  <c r="G887" i="5"/>
  <c r="E887" i="5" a="1"/>
  <c r="E887" i="5" s="1"/>
  <c r="D887" i="5" a="1"/>
  <c r="D887" i="5"/>
  <c r="B887" i="5" a="1"/>
  <c r="B887" i="5" s="1"/>
  <c r="G886" i="5" a="1"/>
  <c r="G886" i="5"/>
  <c r="E886" i="5" a="1"/>
  <c r="E886" i="5" s="1"/>
  <c r="D886" i="5" a="1"/>
  <c r="D886" i="5"/>
  <c r="B886" i="5" a="1"/>
  <c r="B886" i="5" s="1"/>
  <c r="G885" i="5" a="1"/>
  <c r="G885" i="5"/>
  <c r="E885" i="5" a="1"/>
  <c r="E885" i="5" s="1"/>
  <c r="D885" i="5" a="1"/>
  <c r="D885" i="5"/>
  <c r="B885" i="5" a="1"/>
  <c r="B885" i="5" s="1"/>
  <c r="G884" i="5" a="1"/>
  <c r="G884" i="5"/>
  <c r="E884" i="5" a="1"/>
  <c r="E884" i="5" s="1"/>
  <c r="D884" i="5" a="1"/>
  <c r="D884" i="5"/>
  <c r="B884" i="5" a="1"/>
  <c r="B884" i="5" s="1"/>
  <c r="G883" i="5" a="1"/>
  <c r="G883" i="5"/>
  <c r="E883" i="5" a="1"/>
  <c r="E883" i="5" s="1"/>
  <c r="D883" i="5" a="1"/>
  <c r="D883" i="5"/>
  <c r="B883" i="5" a="1"/>
  <c r="B883" i="5" s="1"/>
  <c r="G882" i="5" a="1"/>
  <c r="G882" i="5" s="1"/>
  <c r="E882" i="5" a="1"/>
  <c r="E882" i="5"/>
  <c r="D882" i="5" a="1"/>
  <c r="D882" i="5" s="1"/>
  <c r="B882" i="5" a="1"/>
  <c r="B882" i="5"/>
  <c r="G881" i="5" a="1"/>
  <c r="G881" i="5" s="1"/>
  <c r="E881" i="5" a="1"/>
  <c r="E881" i="5"/>
  <c r="D881" i="5" a="1"/>
  <c r="D881" i="5" s="1"/>
  <c r="B881" i="5" a="1"/>
  <c r="B881" i="5"/>
  <c r="G880" i="5" a="1"/>
  <c r="G880" i="5" s="1"/>
  <c r="E880" i="5" a="1"/>
  <c r="E880" i="5"/>
  <c r="D880" i="5" a="1"/>
  <c r="D880" i="5" s="1"/>
  <c r="B880" i="5" a="1"/>
  <c r="B880" i="5"/>
  <c r="G879" i="5" a="1"/>
  <c r="G879" i="5" s="1"/>
  <c r="E879" i="5" a="1"/>
  <c r="E879" i="5"/>
  <c r="D879" i="5" a="1"/>
  <c r="D879" i="5" s="1"/>
  <c r="B879" i="5" a="1"/>
  <c r="B879" i="5"/>
  <c r="G878" i="5" a="1"/>
  <c r="G878" i="5" s="1"/>
  <c r="E878" i="5" a="1"/>
  <c r="E878" i="5"/>
  <c r="D878" i="5" a="1"/>
  <c r="D878" i="5" s="1"/>
  <c r="B878" i="5" a="1"/>
  <c r="B878" i="5"/>
  <c r="G877" i="5" a="1"/>
  <c r="G877" i="5" s="1"/>
  <c r="E877" i="5" a="1"/>
  <c r="E877" i="5"/>
  <c r="D877" i="5" a="1"/>
  <c r="D877" i="5" s="1"/>
  <c r="B877" i="5" a="1"/>
  <c r="B877" i="5"/>
  <c r="G876" i="5" a="1"/>
  <c r="G876" i="5" s="1"/>
  <c r="E876" i="5" a="1"/>
  <c r="E876" i="5"/>
  <c r="D876" i="5" a="1"/>
  <c r="D876" i="5" s="1"/>
  <c r="B876" i="5" a="1"/>
  <c r="B876" i="5"/>
  <c r="G875" i="5" a="1"/>
  <c r="G875" i="5" s="1"/>
  <c r="E875" i="5" a="1"/>
  <c r="E875" i="5"/>
  <c r="D875" i="5" a="1"/>
  <c r="D875" i="5" s="1"/>
  <c r="B875" i="5" a="1"/>
  <c r="B875" i="5"/>
  <c r="G874" i="5" a="1"/>
  <c r="G874" i="5" s="1"/>
  <c r="E874" i="5" a="1"/>
  <c r="E874" i="5"/>
  <c r="D874" i="5" a="1"/>
  <c r="D874" i="5" s="1"/>
  <c r="B874" i="5" a="1"/>
  <c r="B874" i="5"/>
  <c r="G873" i="5" a="1"/>
  <c r="G873" i="5" s="1"/>
  <c r="E873" i="5" a="1"/>
  <c r="E873" i="5"/>
  <c r="D873" i="5" a="1"/>
  <c r="D873" i="5" s="1"/>
  <c r="B873" i="5" a="1"/>
  <c r="B873" i="5"/>
  <c r="G872" i="5" a="1"/>
  <c r="G872" i="5"/>
  <c r="E872" i="5" a="1"/>
  <c r="E872" i="5"/>
  <c r="D872" i="5" a="1"/>
  <c r="D872" i="5"/>
  <c r="B872" i="5" a="1"/>
  <c r="B872" i="5"/>
  <c r="G871" i="5" a="1"/>
  <c r="G871" i="5"/>
  <c r="E871" i="5" a="1"/>
  <c r="E871" i="5"/>
  <c r="D871" i="5" a="1"/>
  <c r="D871" i="5"/>
  <c r="B871" i="5" a="1"/>
  <c r="B871" i="5"/>
  <c r="G870" i="5" a="1"/>
  <c r="G870" i="5"/>
  <c r="E870" i="5" a="1"/>
  <c r="E870" i="5"/>
  <c r="D870" i="5" a="1"/>
  <c r="D870" i="5"/>
  <c r="B870" i="5" a="1"/>
  <c r="B870" i="5"/>
  <c r="G869" i="5" a="1"/>
  <c r="G869" i="5"/>
  <c r="E869" i="5" a="1"/>
  <c r="E869" i="5"/>
  <c r="D869" i="5" a="1"/>
  <c r="D869" i="5"/>
  <c r="B869" i="5" a="1"/>
  <c r="B869" i="5"/>
  <c r="G868" i="5" a="1"/>
  <c r="G868" i="5"/>
  <c r="E868" i="5" a="1"/>
  <c r="E868" i="5"/>
  <c r="D868" i="5" a="1"/>
  <c r="D868" i="5" s="1"/>
  <c r="B868" i="5" a="1"/>
  <c r="B868" i="5"/>
  <c r="G867" i="5" a="1"/>
  <c r="G867" i="5" s="1"/>
  <c r="E867" i="5" a="1"/>
  <c r="E867" i="5"/>
  <c r="D867" i="5" a="1"/>
  <c r="D867" i="5" s="1"/>
  <c r="B867" i="5" a="1"/>
  <c r="B867" i="5"/>
  <c r="G866" i="5" a="1"/>
  <c r="G866" i="5" s="1"/>
  <c r="E866" i="5" a="1"/>
  <c r="E866" i="5"/>
  <c r="D866" i="5" a="1"/>
  <c r="D866" i="5" s="1"/>
  <c r="B866" i="5" a="1"/>
  <c r="B866" i="5"/>
  <c r="G865" i="5" a="1"/>
  <c r="G865" i="5" s="1"/>
  <c r="E865" i="5" a="1"/>
  <c r="E865" i="5"/>
  <c r="D865" i="5" a="1"/>
  <c r="D865" i="5" s="1"/>
  <c r="B865" i="5" a="1"/>
  <c r="B865" i="5"/>
  <c r="G864" i="5" a="1"/>
  <c r="G864" i="5" s="1"/>
  <c r="E864" i="5" a="1"/>
  <c r="E864" i="5"/>
  <c r="D864" i="5" a="1"/>
  <c r="D864" i="5" s="1"/>
  <c r="B864" i="5" a="1"/>
  <c r="B864" i="5"/>
  <c r="G863" i="5" a="1"/>
  <c r="G863" i="5" s="1"/>
  <c r="I872" i="5" s="1"/>
  <c r="E863" i="5" a="1"/>
  <c r="E863" i="5"/>
  <c r="D863" i="5" a="1"/>
  <c r="D863" i="5" s="1"/>
  <c r="B863" i="5" a="1"/>
  <c r="B863" i="5"/>
  <c r="G862" i="5" a="1"/>
  <c r="G862" i="5"/>
  <c r="E862" i="5" a="1"/>
  <c r="E862" i="5" s="1"/>
  <c r="D862" i="5" a="1"/>
  <c r="D862" i="5"/>
  <c r="B862" i="5" a="1"/>
  <c r="B862" i="5" s="1"/>
  <c r="G861" i="5" a="1"/>
  <c r="G861" i="5"/>
  <c r="E861" i="5" a="1"/>
  <c r="E861" i="5" s="1"/>
  <c r="D861" i="5" a="1"/>
  <c r="D861" i="5"/>
  <c r="B861" i="5" a="1"/>
  <c r="B861" i="5" s="1"/>
  <c r="G860" i="5" a="1"/>
  <c r="G860" i="5"/>
  <c r="E860" i="5" a="1"/>
  <c r="E860" i="5" s="1"/>
  <c r="D860" i="5" a="1"/>
  <c r="D860" i="5"/>
  <c r="B860" i="5" a="1"/>
  <c r="B860" i="5" s="1"/>
  <c r="G859" i="5" a="1"/>
  <c r="G859" i="5"/>
  <c r="E859" i="5" a="1"/>
  <c r="E859" i="5" s="1"/>
  <c r="D859" i="5" a="1"/>
  <c r="D859" i="5"/>
  <c r="B859" i="5" a="1"/>
  <c r="B859" i="5" s="1"/>
  <c r="G858" i="5" a="1"/>
  <c r="G858" i="5"/>
  <c r="E858" i="5" a="1"/>
  <c r="E858" i="5" s="1"/>
  <c r="D858" i="5" a="1"/>
  <c r="D858" i="5"/>
  <c r="B858" i="5" a="1"/>
  <c r="B858" i="5" s="1"/>
  <c r="G857" i="5" a="1"/>
  <c r="G857" i="5"/>
  <c r="E857" i="5" a="1"/>
  <c r="E857" i="5" s="1"/>
  <c r="D857" i="5" a="1"/>
  <c r="D857" i="5"/>
  <c r="B857" i="5" a="1"/>
  <c r="B857" i="5" s="1"/>
  <c r="G856" i="5" a="1"/>
  <c r="G856" i="5"/>
  <c r="E856" i="5" a="1"/>
  <c r="E856" i="5" s="1"/>
  <c r="D856" i="5" a="1"/>
  <c r="D856" i="5"/>
  <c r="B856" i="5" a="1"/>
  <c r="B856" i="5" s="1"/>
  <c r="G855" i="5" a="1"/>
  <c r="G855" i="5"/>
  <c r="E855" i="5" a="1"/>
  <c r="E855" i="5" s="1"/>
  <c r="D855" i="5" a="1"/>
  <c r="D855" i="5"/>
  <c r="B855" i="5" a="1"/>
  <c r="B855" i="5" s="1"/>
  <c r="G854" i="5" a="1"/>
  <c r="G854" i="5"/>
  <c r="E854" i="5" a="1"/>
  <c r="E854" i="5" s="1"/>
  <c r="D854" i="5" a="1"/>
  <c r="D854" i="5"/>
  <c r="B854" i="5" a="1"/>
  <c r="B854" i="5" s="1"/>
  <c r="G853" i="5" a="1"/>
  <c r="G853" i="5"/>
  <c r="E853" i="5" a="1"/>
  <c r="E853" i="5" s="1"/>
  <c r="D853" i="5" a="1"/>
  <c r="D853" i="5"/>
  <c r="B853" i="5" a="1"/>
  <c r="B853" i="5" s="1"/>
  <c r="G852" i="5" a="1"/>
  <c r="G852" i="5"/>
  <c r="E852" i="5" a="1"/>
  <c r="E852" i="5" s="1"/>
  <c r="D852" i="5" a="1"/>
  <c r="D852" i="5"/>
  <c r="B852" i="5" a="1"/>
  <c r="B852" i="5" s="1"/>
  <c r="G851" i="5" a="1"/>
  <c r="G851" i="5"/>
  <c r="E851" i="5" a="1"/>
  <c r="E851" i="5" s="1"/>
  <c r="D851" i="5" a="1"/>
  <c r="D851" i="5"/>
  <c r="B851" i="5" a="1"/>
  <c r="B851" i="5" s="1"/>
  <c r="G850" i="5" a="1"/>
  <c r="G850" i="5"/>
  <c r="I862" i="5" s="1"/>
  <c r="E850" i="5" a="1"/>
  <c r="E850" i="5" s="1"/>
  <c r="D850" i="5" a="1"/>
  <c r="D850" i="5"/>
  <c r="B850" i="5" a="1"/>
  <c r="B850" i="5" s="1"/>
  <c r="G849" i="5" a="1"/>
  <c r="G849" i="5"/>
  <c r="I849" i="5" s="1"/>
  <c r="E849" i="5" a="1"/>
  <c r="E849" i="5"/>
  <c r="D849" i="5" a="1"/>
  <c r="D849" i="5"/>
  <c r="B849" i="5" a="1"/>
  <c r="B849" i="5"/>
  <c r="G848" i="5" a="1"/>
  <c r="G848" i="5" s="1"/>
  <c r="E848" i="5" a="1"/>
  <c r="E848" i="5"/>
  <c r="D848" i="5" a="1"/>
  <c r="D848" i="5" s="1"/>
  <c r="B848" i="5" a="1"/>
  <c r="B848" i="5"/>
  <c r="G847" i="5" a="1"/>
  <c r="G847" i="5" s="1"/>
  <c r="E847" i="5" a="1"/>
  <c r="E847" i="5"/>
  <c r="D847" i="5" a="1"/>
  <c r="D847" i="5" s="1"/>
  <c r="B847" i="5" a="1"/>
  <c r="B847" i="5"/>
  <c r="G846" i="5" a="1"/>
  <c r="G846" i="5" s="1"/>
  <c r="E846" i="5" a="1"/>
  <c r="E846" i="5"/>
  <c r="D846" i="5" a="1"/>
  <c r="D846" i="5" s="1"/>
  <c r="B846" i="5" a="1"/>
  <c r="B846" i="5"/>
  <c r="G845" i="5" a="1"/>
  <c r="G845" i="5" s="1"/>
  <c r="E845" i="5" a="1"/>
  <c r="E845" i="5"/>
  <c r="D845" i="5" a="1"/>
  <c r="D845" i="5" s="1"/>
  <c r="B845" i="5" a="1"/>
  <c r="B845" i="5"/>
  <c r="G844" i="5" a="1"/>
  <c r="G844" i="5" s="1"/>
  <c r="E844" i="5" a="1"/>
  <c r="E844" i="5"/>
  <c r="D844" i="5" a="1"/>
  <c r="D844" i="5" s="1"/>
  <c r="B844" i="5" a="1"/>
  <c r="B844" i="5"/>
  <c r="G843" i="5" a="1"/>
  <c r="G843" i="5" s="1"/>
  <c r="E843" i="5" a="1"/>
  <c r="E843" i="5"/>
  <c r="D843" i="5" a="1"/>
  <c r="D843" i="5" s="1"/>
  <c r="B843" i="5" a="1"/>
  <c r="B843" i="5"/>
  <c r="G842" i="5" a="1"/>
  <c r="G842" i="5" s="1"/>
  <c r="E842" i="5" a="1"/>
  <c r="E842" i="5"/>
  <c r="D842" i="5" a="1"/>
  <c r="D842" i="5" s="1"/>
  <c r="B842" i="5" a="1"/>
  <c r="B842" i="5"/>
  <c r="G841" i="5" a="1"/>
  <c r="G841" i="5" s="1"/>
  <c r="E841" i="5" a="1"/>
  <c r="E841" i="5"/>
  <c r="D841" i="5" a="1"/>
  <c r="D841" i="5" s="1"/>
  <c r="B841" i="5" a="1"/>
  <c r="B841" i="5"/>
  <c r="G840" i="5" a="1"/>
  <c r="G840" i="5" s="1"/>
  <c r="E840" i="5" a="1"/>
  <c r="E840" i="5"/>
  <c r="D840" i="5" a="1"/>
  <c r="D840" i="5" s="1"/>
  <c r="B840" i="5" a="1"/>
  <c r="B840" i="5"/>
  <c r="G839" i="5" a="1"/>
  <c r="G839" i="5" s="1"/>
  <c r="E839" i="5" a="1"/>
  <c r="E839" i="5"/>
  <c r="D839" i="5" a="1"/>
  <c r="D839" i="5" s="1"/>
  <c r="B839" i="5" a="1"/>
  <c r="B839" i="5"/>
  <c r="G838" i="5" a="1"/>
  <c r="G838" i="5" s="1"/>
  <c r="E838" i="5" a="1"/>
  <c r="E838" i="5"/>
  <c r="D838" i="5" a="1"/>
  <c r="D838" i="5" s="1"/>
  <c r="B838" i="5" a="1"/>
  <c r="B838" i="5"/>
  <c r="G837" i="5" a="1"/>
  <c r="G837" i="5" s="1"/>
  <c r="E837" i="5" a="1"/>
  <c r="E837" i="5"/>
  <c r="D837" i="5" a="1"/>
  <c r="D837" i="5" s="1"/>
  <c r="B837" i="5" a="1"/>
  <c r="B837" i="5"/>
  <c r="G836" i="5" a="1"/>
  <c r="G836" i="5" s="1"/>
  <c r="I848" i="5" s="1"/>
  <c r="E836" i="5" a="1"/>
  <c r="E836" i="5"/>
  <c r="D836" i="5" a="1"/>
  <c r="D836" i="5" s="1"/>
  <c r="B836" i="5" a="1"/>
  <c r="B836" i="5"/>
  <c r="I835" i="5"/>
  <c r="G835" i="5" a="1"/>
  <c r="G835" i="5"/>
  <c r="E835" i="5" a="1"/>
  <c r="E835" i="5"/>
  <c r="D835" i="5" a="1"/>
  <c r="D835" i="5"/>
  <c r="B835" i="5" a="1"/>
  <c r="B835" i="5"/>
  <c r="G834" i="5" a="1"/>
  <c r="G834" i="5"/>
  <c r="E834" i="5" a="1"/>
  <c r="E834" i="5"/>
  <c r="D834" i="5" a="1"/>
  <c r="D834" i="5"/>
  <c r="B834" i="5" a="1"/>
  <c r="B834" i="5"/>
  <c r="G833" i="5" a="1"/>
  <c r="G833" i="5"/>
  <c r="E833" i="5" a="1"/>
  <c r="E833" i="5"/>
  <c r="D833" i="5" a="1"/>
  <c r="D833" i="5"/>
  <c r="B833" i="5" a="1"/>
  <c r="B833" i="5"/>
  <c r="G832" i="5" a="1"/>
  <c r="G832" i="5"/>
  <c r="E832" i="5" a="1"/>
  <c r="E832" i="5"/>
  <c r="D832" i="5" a="1"/>
  <c r="D832" i="5"/>
  <c r="B832" i="5" a="1"/>
  <c r="B832" i="5"/>
  <c r="G831" i="5" a="1"/>
  <c r="G831" i="5"/>
  <c r="E831" i="5" a="1"/>
  <c r="E831" i="5"/>
  <c r="D831" i="5" a="1"/>
  <c r="D831" i="5"/>
  <c r="B831" i="5" a="1"/>
  <c r="B831" i="5"/>
  <c r="G830" i="5" a="1"/>
  <c r="G830" i="5"/>
  <c r="E830" i="5" a="1"/>
  <c r="E830" i="5"/>
  <c r="D830" i="5" a="1"/>
  <c r="D830" i="5"/>
  <c r="B830" i="5" a="1"/>
  <c r="B830" i="5"/>
  <c r="G829" i="5" a="1"/>
  <c r="G829" i="5"/>
  <c r="E829" i="5" a="1"/>
  <c r="E829" i="5"/>
  <c r="D829" i="5" a="1"/>
  <c r="D829" i="5"/>
  <c r="B829" i="5" a="1"/>
  <c r="B829" i="5"/>
  <c r="G828" i="5" a="1"/>
  <c r="G828" i="5"/>
  <c r="E828" i="5" a="1"/>
  <c r="E828" i="5"/>
  <c r="D828" i="5" a="1"/>
  <c r="D828" i="5"/>
  <c r="B828" i="5" a="1"/>
  <c r="B828" i="5"/>
  <c r="G827" i="5" a="1"/>
  <c r="G827" i="5"/>
  <c r="E827" i="5" a="1"/>
  <c r="E827" i="5" s="1"/>
  <c r="D827" i="5" a="1"/>
  <c r="D827" i="5"/>
  <c r="B827" i="5" a="1"/>
  <c r="B827" i="5" s="1"/>
  <c r="G826" i="5" a="1"/>
  <c r="G826" i="5"/>
  <c r="E826" i="5" a="1"/>
  <c r="E826" i="5" s="1"/>
  <c r="D826" i="5" a="1"/>
  <c r="D826" i="5"/>
  <c r="B826" i="5" a="1"/>
  <c r="B826" i="5" s="1"/>
  <c r="G825" i="5" a="1"/>
  <c r="G825" i="5"/>
  <c r="E825" i="5" a="1"/>
  <c r="E825" i="5" s="1"/>
  <c r="D825" i="5" a="1"/>
  <c r="D825" i="5"/>
  <c r="B825" i="5" a="1"/>
  <c r="B825" i="5" s="1"/>
  <c r="G824" i="5" a="1"/>
  <c r="G824" i="5"/>
  <c r="E824" i="5" a="1"/>
  <c r="E824" i="5" s="1"/>
  <c r="D824" i="5" a="1"/>
  <c r="D824" i="5"/>
  <c r="B824" i="5" a="1"/>
  <c r="B824" i="5" s="1"/>
  <c r="G823" i="5" a="1"/>
  <c r="G823" i="5"/>
  <c r="E823" i="5" a="1"/>
  <c r="E823" i="5" s="1"/>
  <c r="D823" i="5" a="1"/>
  <c r="D823" i="5"/>
  <c r="B823" i="5" a="1"/>
  <c r="B823" i="5" s="1"/>
  <c r="G822" i="5" a="1"/>
  <c r="G822" i="5"/>
  <c r="E822" i="5" a="1"/>
  <c r="E822" i="5" s="1"/>
  <c r="D822" i="5" a="1"/>
  <c r="D822" i="5"/>
  <c r="B822" i="5" a="1"/>
  <c r="B822" i="5" s="1"/>
  <c r="G821" i="5" a="1"/>
  <c r="G821" i="5"/>
  <c r="E821" i="5" a="1"/>
  <c r="E821" i="5" s="1"/>
  <c r="D821" i="5" a="1"/>
  <c r="D821" i="5"/>
  <c r="B821" i="5" a="1"/>
  <c r="B821" i="5" s="1"/>
  <c r="G820" i="5" a="1"/>
  <c r="G820" i="5"/>
  <c r="E820" i="5" a="1"/>
  <c r="E820" i="5" s="1"/>
  <c r="D820" i="5" a="1"/>
  <c r="D820" i="5"/>
  <c r="B820" i="5" a="1"/>
  <c r="B820" i="5" s="1"/>
  <c r="G819" i="5" a="1"/>
  <c r="G819" i="5"/>
  <c r="E819" i="5" a="1"/>
  <c r="E819" i="5" s="1"/>
  <c r="D819" i="5" a="1"/>
  <c r="D819" i="5"/>
  <c r="B819" i="5" a="1"/>
  <c r="B819" i="5" s="1"/>
  <c r="G818" i="5" a="1"/>
  <c r="G818" i="5"/>
  <c r="E818" i="5" a="1"/>
  <c r="E818" i="5" s="1"/>
  <c r="D818" i="5" a="1"/>
  <c r="D818" i="5"/>
  <c r="B818" i="5" a="1"/>
  <c r="B818" i="5" s="1"/>
  <c r="G817" i="5" a="1"/>
  <c r="G817" i="5"/>
  <c r="E817" i="5" a="1"/>
  <c r="E817" i="5" s="1"/>
  <c r="D817" i="5" a="1"/>
  <c r="D817" i="5"/>
  <c r="B817" i="5" a="1"/>
  <c r="B817" i="5" s="1"/>
  <c r="G816" i="5" a="1"/>
  <c r="G816" i="5"/>
  <c r="E816" i="5" a="1"/>
  <c r="E816" i="5" s="1"/>
  <c r="D816" i="5" a="1"/>
  <c r="D816" i="5"/>
  <c r="B816" i="5" a="1"/>
  <c r="B816" i="5" s="1"/>
  <c r="G815" i="5" a="1"/>
  <c r="G815" i="5"/>
  <c r="E815" i="5" a="1"/>
  <c r="E815" i="5" s="1"/>
  <c r="D815" i="5" a="1"/>
  <c r="D815" i="5"/>
  <c r="B815" i="5" a="1"/>
  <c r="B815" i="5" s="1"/>
  <c r="G814" i="5" a="1"/>
  <c r="G814" i="5"/>
  <c r="E814" i="5" a="1"/>
  <c r="E814" i="5" s="1"/>
  <c r="D814" i="5" a="1"/>
  <c r="D814" i="5"/>
  <c r="B814" i="5" a="1"/>
  <c r="B814" i="5" s="1"/>
  <c r="G813" i="5" a="1"/>
  <c r="G813" i="5"/>
  <c r="E813" i="5" a="1"/>
  <c r="E813" i="5" s="1"/>
  <c r="D813" i="5" a="1"/>
  <c r="D813" i="5"/>
  <c r="B813" i="5" a="1"/>
  <c r="B813" i="5" s="1"/>
  <c r="G812" i="5" a="1"/>
  <c r="G812" i="5"/>
  <c r="I827" i="5" s="1"/>
  <c r="E812" i="5" a="1"/>
  <c r="E812" i="5" s="1"/>
  <c r="D812" i="5" a="1"/>
  <c r="D812" i="5"/>
  <c r="B812" i="5" a="1"/>
  <c r="B812" i="5" s="1"/>
  <c r="G811" i="5" a="1"/>
  <c r="G811" i="5"/>
  <c r="E811" i="5" a="1"/>
  <c r="E811" i="5"/>
  <c r="D811" i="5" a="1"/>
  <c r="D811" i="5"/>
  <c r="B811" i="5" a="1"/>
  <c r="B811" i="5"/>
  <c r="G810" i="5" a="1"/>
  <c r="G810" i="5"/>
  <c r="E810" i="5" a="1"/>
  <c r="E810" i="5"/>
  <c r="D810" i="5" a="1"/>
  <c r="D810" i="5"/>
  <c r="B810" i="5" a="1"/>
  <c r="B810" i="5"/>
  <c r="G809" i="5" a="1"/>
  <c r="G809" i="5"/>
  <c r="E809" i="5" a="1"/>
  <c r="E809" i="5"/>
  <c r="D809" i="5" a="1"/>
  <c r="D809" i="5"/>
  <c r="B809" i="5" a="1"/>
  <c r="B809" i="5"/>
  <c r="G808" i="5" a="1"/>
  <c r="G808" i="5"/>
  <c r="E808" i="5" a="1"/>
  <c r="E808" i="5"/>
  <c r="D808" i="5" a="1"/>
  <c r="D808" i="5"/>
  <c r="B808" i="5" a="1"/>
  <c r="B808" i="5"/>
  <c r="G807" i="5" a="1"/>
  <c r="G807" i="5"/>
  <c r="E807" i="5" a="1"/>
  <c r="E807" i="5"/>
  <c r="D807" i="5" a="1"/>
  <c r="D807" i="5"/>
  <c r="B807" i="5" a="1"/>
  <c r="B807" i="5"/>
  <c r="G806" i="5" a="1"/>
  <c r="G806" i="5"/>
  <c r="E806" i="5" a="1"/>
  <c r="E806" i="5"/>
  <c r="D806" i="5" a="1"/>
  <c r="D806" i="5"/>
  <c r="B806" i="5" a="1"/>
  <c r="B806" i="5"/>
  <c r="G805" i="5" a="1"/>
  <c r="G805" i="5"/>
  <c r="E805" i="5" a="1"/>
  <c r="E805" i="5"/>
  <c r="D805" i="5" a="1"/>
  <c r="D805" i="5"/>
  <c r="B805" i="5" a="1"/>
  <c r="B805" i="5"/>
  <c r="G804" i="5" a="1"/>
  <c r="G804" i="5"/>
  <c r="I811" i="5" s="1"/>
  <c r="E804" i="5" a="1"/>
  <c r="E804" i="5"/>
  <c r="D804" i="5" a="1"/>
  <c r="D804" i="5"/>
  <c r="B804" i="5" a="1"/>
  <c r="B804" i="5"/>
  <c r="G803" i="5" a="1"/>
  <c r="G803" i="5" s="1"/>
  <c r="E803" i="5" a="1"/>
  <c r="E803" i="5"/>
  <c r="D803" i="5" a="1"/>
  <c r="D803" i="5" s="1"/>
  <c r="B803" i="5" a="1"/>
  <c r="B803" i="5"/>
  <c r="G802" i="5" a="1"/>
  <c r="G802" i="5" s="1"/>
  <c r="E802" i="5" a="1"/>
  <c r="E802" i="5"/>
  <c r="D802" i="5" a="1"/>
  <c r="D802" i="5" s="1"/>
  <c r="B802" i="5" a="1"/>
  <c r="B802" i="5"/>
  <c r="G801" i="5" a="1"/>
  <c r="G801" i="5" s="1"/>
  <c r="E801" i="5" a="1"/>
  <c r="E801" i="5"/>
  <c r="D801" i="5" a="1"/>
  <c r="D801" i="5" s="1"/>
  <c r="B801" i="5" a="1"/>
  <c r="B801" i="5"/>
  <c r="G800" i="5" a="1"/>
  <c r="G800" i="5" s="1"/>
  <c r="E800" i="5" a="1"/>
  <c r="E800" i="5"/>
  <c r="D800" i="5" a="1"/>
  <c r="D800" i="5" s="1"/>
  <c r="B800" i="5" a="1"/>
  <c r="B800" i="5"/>
  <c r="G799" i="5" a="1"/>
  <c r="G799" i="5" s="1"/>
  <c r="E799" i="5" a="1"/>
  <c r="E799" i="5"/>
  <c r="D799" i="5" a="1"/>
  <c r="D799" i="5" s="1"/>
  <c r="B799" i="5" a="1"/>
  <c r="B799" i="5"/>
  <c r="G798" i="5" a="1"/>
  <c r="G798" i="5" s="1"/>
  <c r="E798" i="5" a="1"/>
  <c r="E798" i="5"/>
  <c r="D798" i="5" a="1"/>
  <c r="D798" i="5" s="1"/>
  <c r="B798" i="5" a="1"/>
  <c r="B798" i="5"/>
  <c r="G797" i="5" a="1"/>
  <c r="G797" i="5" s="1"/>
  <c r="E797" i="5" a="1"/>
  <c r="E797" i="5"/>
  <c r="D797" i="5" a="1"/>
  <c r="D797" i="5" s="1"/>
  <c r="B797" i="5" a="1"/>
  <c r="B797" i="5"/>
  <c r="G796" i="5" a="1"/>
  <c r="G796" i="5" s="1"/>
  <c r="E796" i="5" a="1"/>
  <c r="E796" i="5"/>
  <c r="D796" i="5" a="1"/>
  <c r="D796" i="5" s="1"/>
  <c r="B796" i="5" a="1"/>
  <c r="B796" i="5"/>
  <c r="G795" i="5" a="1"/>
  <c r="G795" i="5" s="1"/>
  <c r="E795" i="5" a="1"/>
  <c r="E795" i="5"/>
  <c r="D795" i="5" a="1"/>
  <c r="D795" i="5" s="1"/>
  <c r="B795" i="5" a="1"/>
  <c r="B795" i="5"/>
  <c r="G794" i="5" a="1"/>
  <c r="G794" i="5" s="1"/>
  <c r="E794" i="5" a="1"/>
  <c r="E794" i="5"/>
  <c r="D794" i="5" a="1"/>
  <c r="D794" i="5" s="1"/>
  <c r="B794" i="5" a="1"/>
  <c r="B794" i="5"/>
  <c r="G793" i="5" a="1"/>
  <c r="G793" i="5" s="1"/>
  <c r="E793" i="5" a="1"/>
  <c r="E793" i="5"/>
  <c r="D793" i="5" a="1"/>
  <c r="D793" i="5" s="1"/>
  <c r="B793" i="5" a="1"/>
  <c r="B793" i="5"/>
  <c r="G792" i="5" a="1"/>
  <c r="G792" i="5" s="1"/>
  <c r="E792" i="5" a="1"/>
  <c r="E792" i="5"/>
  <c r="D792" i="5" a="1"/>
  <c r="D792" i="5" s="1"/>
  <c r="B792" i="5" a="1"/>
  <c r="B792" i="5"/>
  <c r="G791" i="5" a="1"/>
  <c r="G791" i="5"/>
  <c r="E791" i="5" a="1"/>
  <c r="E791" i="5"/>
  <c r="D791" i="5" a="1"/>
  <c r="D791" i="5"/>
  <c r="B791" i="5" a="1"/>
  <c r="B791" i="5"/>
  <c r="G790" i="5" a="1"/>
  <c r="G790" i="5"/>
  <c r="E790" i="5" a="1"/>
  <c r="E790" i="5"/>
  <c r="D790" i="5" a="1"/>
  <c r="D790" i="5"/>
  <c r="B790" i="5" a="1"/>
  <c r="B790" i="5"/>
  <c r="G789" i="5" a="1"/>
  <c r="G789" i="5"/>
  <c r="E789" i="5" a="1"/>
  <c r="E789" i="5"/>
  <c r="D789" i="5" a="1"/>
  <c r="D789" i="5"/>
  <c r="B789" i="5" a="1"/>
  <c r="B789" i="5"/>
  <c r="G788" i="5" a="1"/>
  <c r="G788" i="5"/>
  <c r="E788" i="5" a="1"/>
  <c r="E788" i="5"/>
  <c r="D788" i="5" a="1"/>
  <c r="D788" i="5"/>
  <c r="B788" i="5" a="1"/>
  <c r="B788" i="5"/>
  <c r="G787" i="5" a="1"/>
  <c r="G787" i="5"/>
  <c r="E787" i="5" a="1"/>
  <c r="E787" i="5"/>
  <c r="D787" i="5" a="1"/>
  <c r="D787" i="5"/>
  <c r="B787" i="5" a="1"/>
  <c r="B787" i="5"/>
  <c r="G786" i="5" a="1"/>
  <c r="G786" i="5"/>
  <c r="E786" i="5" a="1"/>
  <c r="E786" i="5"/>
  <c r="D786" i="5" a="1"/>
  <c r="D786" i="5"/>
  <c r="B786" i="5" a="1"/>
  <c r="B786" i="5"/>
  <c r="G785" i="5" a="1"/>
  <c r="G785" i="5"/>
  <c r="E785" i="5" a="1"/>
  <c r="E785" i="5"/>
  <c r="D785" i="5" a="1"/>
  <c r="D785" i="5"/>
  <c r="B785" i="5" a="1"/>
  <c r="B785" i="5"/>
  <c r="G784" i="5" a="1"/>
  <c r="G784" i="5"/>
  <c r="E784" i="5" a="1"/>
  <c r="E784" i="5"/>
  <c r="D784" i="5" a="1"/>
  <c r="D784" i="5"/>
  <c r="B784" i="5" a="1"/>
  <c r="B784" i="5"/>
  <c r="G783" i="5" a="1"/>
  <c r="G783" i="5"/>
  <c r="E783" i="5" a="1"/>
  <c r="E783" i="5"/>
  <c r="D783" i="5" a="1"/>
  <c r="D783" i="5"/>
  <c r="B783" i="5" a="1"/>
  <c r="B783" i="5"/>
  <c r="G782" i="5" a="1"/>
  <c r="G782" i="5"/>
  <c r="E782" i="5" a="1"/>
  <c r="E782" i="5"/>
  <c r="D782" i="5" a="1"/>
  <c r="D782" i="5"/>
  <c r="B782" i="5" a="1"/>
  <c r="B782" i="5"/>
  <c r="G781" i="5" a="1"/>
  <c r="G781" i="5"/>
  <c r="E781" i="5" a="1"/>
  <c r="E781" i="5"/>
  <c r="D781" i="5" a="1"/>
  <c r="D781" i="5"/>
  <c r="B781" i="5" a="1"/>
  <c r="B781" i="5"/>
  <c r="G780" i="5" a="1"/>
  <c r="G780" i="5"/>
  <c r="E780" i="5" a="1"/>
  <c r="E780" i="5"/>
  <c r="D780" i="5" a="1"/>
  <c r="D780" i="5"/>
  <c r="B780" i="5" a="1"/>
  <c r="B780" i="5"/>
  <c r="G779" i="5" a="1"/>
  <c r="G779" i="5"/>
  <c r="E779" i="5" a="1"/>
  <c r="E779" i="5"/>
  <c r="D779" i="5" a="1"/>
  <c r="D779" i="5"/>
  <c r="B779" i="5" a="1"/>
  <c r="B779" i="5"/>
  <c r="G778" i="5" a="1"/>
  <c r="G778" i="5"/>
  <c r="E778" i="5" a="1"/>
  <c r="E778" i="5"/>
  <c r="D778" i="5" a="1"/>
  <c r="D778" i="5"/>
  <c r="B778" i="5" a="1"/>
  <c r="B778" i="5"/>
  <c r="G777" i="5" a="1"/>
  <c r="G777" i="5"/>
  <c r="E777" i="5" a="1"/>
  <c r="E777" i="5"/>
  <c r="D777" i="5" a="1"/>
  <c r="D777" i="5"/>
  <c r="B777" i="5" a="1"/>
  <c r="B777" i="5"/>
  <c r="G776" i="5" a="1"/>
  <c r="G776" i="5"/>
  <c r="E776" i="5" a="1"/>
  <c r="E776" i="5"/>
  <c r="D776" i="5" a="1"/>
  <c r="D776" i="5"/>
  <c r="B776" i="5" a="1"/>
  <c r="B776" i="5"/>
  <c r="G775" i="5" a="1"/>
  <c r="G775" i="5"/>
  <c r="E775" i="5" a="1"/>
  <c r="E775" i="5"/>
  <c r="D775" i="5" a="1"/>
  <c r="D775" i="5"/>
  <c r="B775" i="5" a="1"/>
  <c r="B775" i="5"/>
  <c r="G774" i="5" a="1"/>
  <c r="G774" i="5"/>
  <c r="E774" i="5" a="1"/>
  <c r="E774" i="5"/>
  <c r="D774" i="5" a="1"/>
  <c r="D774" i="5" s="1"/>
  <c r="B774" i="5" a="1"/>
  <c r="B774" i="5"/>
  <c r="G773" i="5" a="1"/>
  <c r="G773" i="5" s="1"/>
  <c r="I791" i="5" s="1"/>
  <c r="E773" i="5" a="1"/>
  <c r="E773" i="5"/>
  <c r="D773" i="5" a="1"/>
  <c r="D773" i="5" s="1"/>
  <c r="B773" i="5" a="1"/>
  <c r="B773" i="5"/>
  <c r="G772" i="5" a="1"/>
  <c r="G772" i="5" s="1"/>
  <c r="E772" i="5" a="1"/>
  <c r="E772" i="5"/>
  <c r="D772" i="5" a="1"/>
  <c r="D772" i="5" s="1"/>
  <c r="B772" i="5" a="1"/>
  <c r="B772" i="5"/>
  <c r="G771" i="5" a="1"/>
  <c r="G771" i="5"/>
  <c r="E771" i="5" a="1"/>
  <c r="E771" i="5" s="1"/>
  <c r="D771" i="5" a="1"/>
  <c r="D771" i="5"/>
  <c r="B771" i="5" a="1"/>
  <c r="B771" i="5" s="1"/>
  <c r="G770" i="5" a="1"/>
  <c r="G770" i="5"/>
  <c r="E770" i="5" a="1"/>
  <c r="E770" i="5" s="1"/>
  <c r="D770" i="5" a="1"/>
  <c r="D770" i="5"/>
  <c r="B770" i="5" a="1"/>
  <c r="B770" i="5" s="1"/>
  <c r="G769" i="5" a="1"/>
  <c r="G769" i="5"/>
  <c r="E769" i="5" a="1"/>
  <c r="E769" i="5" s="1"/>
  <c r="D769" i="5" a="1"/>
  <c r="D769" i="5"/>
  <c r="B769" i="5" a="1"/>
  <c r="B769" i="5" s="1"/>
  <c r="G768" i="5" a="1"/>
  <c r="G768" i="5"/>
  <c r="E768" i="5" a="1"/>
  <c r="E768" i="5" s="1"/>
  <c r="D768" i="5" a="1"/>
  <c r="D768" i="5"/>
  <c r="B768" i="5" a="1"/>
  <c r="B768" i="5" s="1"/>
  <c r="G767" i="5" a="1"/>
  <c r="G767" i="5"/>
  <c r="E767" i="5" a="1"/>
  <c r="E767" i="5" s="1"/>
  <c r="D767" i="5" a="1"/>
  <c r="D767" i="5"/>
  <c r="B767" i="5" a="1"/>
  <c r="B767" i="5" s="1"/>
  <c r="G766" i="5" a="1"/>
  <c r="G766" i="5"/>
  <c r="E766" i="5" a="1"/>
  <c r="E766" i="5" s="1"/>
  <c r="D766" i="5" a="1"/>
  <c r="D766" i="5"/>
  <c r="B766" i="5" a="1"/>
  <c r="B766" i="5" s="1"/>
  <c r="G765" i="5" a="1"/>
  <c r="G765" i="5"/>
  <c r="I771" i="5" s="1"/>
  <c r="E765" i="5" a="1"/>
  <c r="E765" i="5" s="1"/>
  <c r="D765" i="5" a="1"/>
  <c r="D765" i="5"/>
  <c r="B765" i="5" a="1"/>
  <c r="B765" i="5" s="1"/>
  <c r="G764" i="5" a="1"/>
  <c r="G764" i="5"/>
  <c r="E764" i="5" a="1"/>
  <c r="E764" i="5"/>
  <c r="D764" i="5" a="1"/>
  <c r="D764" i="5"/>
  <c r="B764" i="5" a="1"/>
  <c r="B764" i="5"/>
  <c r="G763" i="5" a="1"/>
  <c r="G763" i="5"/>
  <c r="E763" i="5" a="1"/>
  <c r="E763" i="5"/>
  <c r="D763" i="5" a="1"/>
  <c r="D763" i="5"/>
  <c r="B763" i="5" a="1"/>
  <c r="B763" i="5"/>
  <c r="G762" i="5" a="1"/>
  <c r="G762" i="5"/>
  <c r="E762" i="5" a="1"/>
  <c r="E762" i="5"/>
  <c r="D762" i="5" a="1"/>
  <c r="D762" i="5"/>
  <c r="B762" i="5" a="1"/>
  <c r="B762" i="5"/>
  <c r="G761" i="5" a="1"/>
  <c r="G761" i="5"/>
  <c r="I764" i="5" s="1"/>
  <c r="E761" i="5" a="1"/>
  <c r="E761" i="5"/>
  <c r="D761" i="5" a="1"/>
  <c r="D761" i="5"/>
  <c r="B761" i="5" a="1"/>
  <c r="B761" i="5" s="1"/>
  <c r="G760" i="5" a="1"/>
  <c r="G760" i="5" s="1"/>
  <c r="E760" i="5" a="1"/>
  <c r="E760" i="5"/>
  <c r="D760" i="5" a="1"/>
  <c r="D760" i="5" s="1"/>
  <c r="B760" i="5" a="1"/>
  <c r="B760" i="5"/>
  <c r="G759" i="5" a="1"/>
  <c r="G759" i="5" s="1"/>
  <c r="E759" i="5" a="1"/>
  <c r="E759" i="5"/>
  <c r="D759" i="5" a="1"/>
  <c r="D759" i="5" s="1"/>
  <c r="B759" i="5" a="1"/>
  <c r="B759" i="5"/>
  <c r="G758" i="5" a="1"/>
  <c r="G758" i="5" s="1"/>
  <c r="E758" i="5" a="1"/>
  <c r="E758" i="5"/>
  <c r="D758" i="5" a="1"/>
  <c r="D758" i="5" s="1"/>
  <c r="B758" i="5" a="1"/>
  <c r="B758" i="5"/>
  <c r="G757" i="5" a="1"/>
  <c r="G757" i="5" s="1"/>
  <c r="E757" i="5" a="1"/>
  <c r="E757" i="5"/>
  <c r="D757" i="5" a="1"/>
  <c r="D757" i="5" s="1"/>
  <c r="B757" i="5" a="1"/>
  <c r="B757" i="5"/>
  <c r="I756" i="5"/>
  <c r="G756" i="5" a="1"/>
  <c r="G756" i="5"/>
  <c r="E756" i="5" a="1"/>
  <c r="E756" i="5"/>
  <c r="D756" i="5" a="1"/>
  <c r="D756" i="5"/>
  <c r="B756" i="5" a="1"/>
  <c r="B756" i="5"/>
  <c r="G755" i="5" a="1"/>
  <c r="G755" i="5"/>
  <c r="E755" i="5" a="1"/>
  <c r="E755" i="5"/>
  <c r="D755" i="5" a="1"/>
  <c r="D755" i="5"/>
  <c r="B755" i="5" a="1"/>
  <c r="B755" i="5"/>
  <c r="G754" i="5" a="1"/>
  <c r="G754" i="5"/>
  <c r="E754" i="5" a="1"/>
  <c r="E754" i="5"/>
  <c r="D754" i="5" a="1"/>
  <c r="D754" i="5"/>
  <c r="B754" i="5" a="1"/>
  <c r="B754" i="5"/>
  <c r="G753" i="5" a="1"/>
  <c r="G753" i="5"/>
  <c r="E753" i="5" a="1"/>
  <c r="E753" i="5"/>
  <c r="D753" i="5" a="1"/>
  <c r="D753" i="5"/>
  <c r="B753" i="5" a="1"/>
  <c r="B753" i="5"/>
  <c r="G752" i="5" a="1"/>
  <c r="G752" i="5" s="1"/>
  <c r="E752" i="5" a="1"/>
  <c r="E752" i="5"/>
  <c r="D752" i="5" a="1"/>
  <c r="D752" i="5" s="1"/>
  <c r="B752" i="5" a="1"/>
  <c r="B752" i="5"/>
  <c r="G751" i="5" a="1"/>
  <c r="G751" i="5"/>
  <c r="E751" i="5" a="1"/>
  <c r="E751" i="5" s="1"/>
  <c r="D751" i="5" a="1"/>
  <c r="D751" i="5"/>
  <c r="B751" i="5" a="1"/>
  <c r="B751" i="5" s="1"/>
  <c r="G750" i="5" a="1"/>
  <c r="G750" i="5"/>
  <c r="E750" i="5" a="1"/>
  <c r="E750" i="5" s="1"/>
  <c r="D750" i="5" a="1"/>
  <c r="D750" i="5"/>
  <c r="B750" i="5" a="1"/>
  <c r="B750" i="5" s="1"/>
  <c r="G749" i="5" a="1"/>
  <c r="G749" i="5"/>
  <c r="E749" i="5" a="1"/>
  <c r="E749" i="5" s="1"/>
  <c r="D749" i="5" a="1"/>
  <c r="D749" i="5"/>
  <c r="B749" i="5" a="1"/>
  <c r="B749" i="5" s="1"/>
  <c r="G748" i="5" a="1"/>
  <c r="G748" i="5"/>
  <c r="E748" i="5" a="1"/>
  <c r="E748" i="5" s="1"/>
  <c r="D748" i="5" a="1"/>
  <c r="D748" i="5"/>
  <c r="B748" i="5" a="1"/>
  <c r="B748" i="5" s="1"/>
  <c r="G747" i="5" a="1"/>
  <c r="G747" i="5"/>
  <c r="E747" i="5" a="1"/>
  <c r="E747" i="5" s="1"/>
  <c r="D747" i="5" a="1"/>
  <c r="D747" i="5"/>
  <c r="B747" i="5" a="1"/>
  <c r="B747" i="5" s="1"/>
  <c r="G746" i="5" a="1"/>
  <c r="G746" i="5"/>
  <c r="E746" i="5" a="1"/>
  <c r="E746" i="5" s="1"/>
  <c r="D746" i="5" a="1"/>
  <c r="D746" i="5"/>
  <c r="B746" i="5" a="1"/>
  <c r="B746" i="5" s="1"/>
  <c r="G745" i="5" a="1"/>
  <c r="G745" i="5"/>
  <c r="E745" i="5" a="1"/>
  <c r="E745" i="5" s="1"/>
  <c r="D745" i="5" a="1"/>
  <c r="D745" i="5"/>
  <c r="B745" i="5" a="1"/>
  <c r="B745" i="5" s="1"/>
  <c r="G744" i="5" a="1"/>
  <c r="G744" i="5"/>
  <c r="E744" i="5" a="1"/>
  <c r="E744" i="5" s="1"/>
  <c r="D744" i="5" a="1"/>
  <c r="D744" i="5"/>
  <c r="B744" i="5" a="1"/>
  <c r="B744" i="5" s="1"/>
  <c r="G743" i="5" a="1"/>
  <c r="G743" i="5"/>
  <c r="E743" i="5" a="1"/>
  <c r="E743" i="5" s="1"/>
  <c r="D743" i="5" a="1"/>
  <c r="D743" i="5"/>
  <c r="B743" i="5" a="1"/>
  <c r="B743" i="5" s="1"/>
  <c r="G742" i="5" a="1"/>
  <c r="G742" i="5"/>
  <c r="E742" i="5" a="1"/>
  <c r="E742" i="5" s="1"/>
  <c r="D742" i="5" a="1"/>
  <c r="D742" i="5"/>
  <c r="B742" i="5" a="1"/>
  <c r="B742" i="5" s="1"/>
  <c r="G741" i="5" a="1"/>
  <c r="G741" i="5"/>
  <c r="E741" i="5" a="1"/>
  <c r="E741" i="5" s="1"/>
  <c r="D741" i="5" a="1"/>
  <c r="D741" i="5"/>
  <c r="B741" i="5" a="1"/>
  <c r="B741" i="5" s="1"/>
  <c r="G740" i="5" a="1"/>
  <c r="G740" i="5"/>
  <c r="I751" i="5" s="1"/>
  <c r="E740" i="5" a="1"/>
  <c r="E740" i="5" s="1"/>
  <c r="D740" i="5" a="1"/>
  <c r="D740" i="5"/>
  <c r="B740" i="5" a="1"/>
  <c r="B740" i="5" s="1"/>
  <c r="G739" i="5" a="1"/>
  <c r="G739" i="5"/>
  <c r="E739" i="5" a="1"/>
  <c r="E739" i="5"/>
  <c r="D739" i="5" a="1"/>
  <c r="D739" i="5"/>
  <c r="B739" i="5" a="1"/>
  <c r="B739" i="5"/>
  <c r="G738" i="5" a="1"/>
  <c r="G738" i="5"/>
  <c r="E738" i="5" a="1"/>
  <c r="E738" i="5"/>
  <c r="D738" i="5" a="1"/>
  <c r="D738" i="5"/>
  <c r="B738" i="5" a="1"/>
  <c r="B738" i="5"/>
  <c r="G737" i="5" a="1"/>
  <c r="G737" i="5"/>
  <c r="E737" i="5" a="1"/>
  <c r="E737" i="5"/>
  <c r="D737" i="5" a="1"/>
  <c r="D737" i="5"/>
  <c r="B737" i="5" a="1"/>
  <c r="B737" i="5"/>
  <c r="G736" i="5" a="1"/>
  <c r="G736" i="5"/>
  <c r="E736" i="5" a="1"/>
  <c r="E736" i="5"/>
  <c r="D736" i="5" a="1"/>
  <c r="D736" i="5"/>
  <c r="B736" i="5" a="1"/>
  <c r="B736" i="5"/>
  <c r="G735" i="5" a="1"/>
  <c r="G735" i="5"/>
  <c r="E735" i="5" a="1"/>
  <c r="E735" i="5"/>
  <c r="D735" i="5" a="1"/>
  <c r="D735" i="5"/>
  <c r="B735" i="5" a="1"/>
  <c r="B735" i="5"/>
  <c r="G734" i="5" a="1"/>
  <c r="G734" i="5"/>
  <c r="E734" i="5" a="1"/>
  <c r="E734" i="5"/>
  <c r="D734" i="5" a="1"/>
  <c r="D734" i="5"/>
  <c r="B734" i="5" a="1"/>
  <c r="B734" i="5"/>
  <c r="G733" i="5" a="1"/>
  <c r="G733" i="5"/>
  <c r="E733" i="5" a="1"/>
  <c r="E733" i="5"/>
  <c r="D733" i="5" a="1"/>
  <c r="D733" i="5"/>
  <c r="B733" i="5" a="1"/>
  <c r="B733" i="5"/>
  <c r="G732" i="5" a="1"/>
  <c r="G732" i="5"/>
  <c r="E732" i="5" a="1"/>
  <c r="E732" i="5"/>
  <c r="D732" i="5" a="1"/>
  <c r="D732" i="5"/>
  <c r="B732" i="5" a="1"/>
  <c r="B732" i="5"/>
  <c r="G731" i="5" a="1"/>
  <c r="G731" i="5"/>
  <c r="E731" i="5" a="1"/>
  <c r="E731" i="5"/>
  <c r="D731" i="5" a="1"/>
  <c r="D731" i="5"/>
  <c r="B731" i="5" a="1"/>
  <c r="B731" i="5"/>
  <c r="G730" i="5" a="1"/>
  <c r="G730" i="5"/>
  <c r="E730" i="5" a="1"/>
  <c r="E730" i="5"/>
  <c r="D730" i="5" a="1"/>
  <c r="D730" i="5"/>
  <c r="B730" i="5" a="1"/>
  <c r="B730" i="5"/>
  <c r="G729" i="5" a="1"/>
  <c r="G729" i="5"/>
  <c r="I739" i="5" s="1"/>
  <c r="E729" i="5" a="1"/>
  <c r="E729" i="5"/>
  <c r="D729" i="5" a="1"/>
  <c r="D729" i="5"/>
  <c r="B729" i="5" a="1"/>
  <c r="B729" i="5"/>
  <c r="G728" i="5" a="1"/>
  <c r="G728" i="5" s="1"/>
  <c r="E728" i="5" a="1"/>
  <c r="E728" i="5"/>
  <c r="D728" i="5" a="1"/>
  <c r="D728" i="5" s="1"/>
  <c r="B728" i="5" a="1"/>
  <c r="B728" i="5"/>
  <c r="G727" i="5" a="1"/>
  <c r="G727" i="5" s="1"/>
  <c r="E727" i="5" a="1"/>
  <c r="E727" i="5"/>
  <c r="D727" i="5" a="1"/>
  <c r="D727" i="5" s="1"/>
  <c r="B727" i="5" a="1"/>
  <c r="B727" i="5"/>
  <c r="G726" i="5" a="1"/>
  <c r="G726" i="5" s="1"/>
  <c r="E726" i="5" a="1"/>
  <c r="E726" i="5"/>
  <c r="D726" i="5" a="1"/>
  <c r="D726" i="5" s="1"/>
  <c r="B726" i="5" a="1"/>
  <c r="B726" i="5"/>
  <c r="G725" i="5" a="1"/>
  <c r="G725" i="5" s="1"/>
  <c r="E725" i="5" a="1"/>
  <c r="E725" i="5"/>
  <c r="D725" i="5" a="1"/>
  <c r="D725" i="5" s="1"/>
  <c r="B725" i="5" a="1"/>
  <c r="B725" i="5"/>
  <c r="G724" i="5" a="1"/>
  <c r="G724" i="5" s="1"/>
  <c r="E724" i="5" a="1"/>
  <c r="E724" i="5"/>
  <c r="D724" i="5" a="1"/>
  <c r="D724" i="5" s="1"/>
  <c r="B724" i="5" a="1"/>
  <c r="B724" i="5"/>
  <c r="G723" i="5" a="1"/>
  <c r="G723" i="5" s="1"/>
  <c r="E723" i="5" a="1"/>
  <c r="E723" i="5"/>
  <c r="D723" i="5" a="1"/>
  <c r="D723" i="5" s="1"/>
  <c r="B723" i="5" a="1"/>
  <c r="B723" i="5"/>
  <c r="G722" i="5" a="1"/>
  <c r="G722" i="5" s="1"/>
  <c r="E722" i="5" a="1"/>
  <c r="E722" i="5"/>
  <c r="D722" i="5" a="1"/>
  <c r="D722" i="5" s="1"/>
  <c r="B722" i="5" a="1"/>
  <c r="B722" i="5"/>
  <c r="G721" i="5" a="1"/>
  <c r="G721" i="5" s="1"/>
  <c r="E721" i="5" a="1"/>
  <c r="E721" i="5"/>
  <c r="D721" i="5" a="1"/>
  <c r="D721" i="5" s="1"/>
  <c r="B721" i="5" a="1"/>
  <c r="B721" i="5"/>
  <c r="G720" i="5" a="1"/>
  <c r="G720" i="5" s="1"/>
  <c r="E720" i="5" a="1"/>
  <c r="E720" i="5"/>
  <c r="D720" i="5" a="1"/>
  <c r="D720" i="5" s="1"/>
  <c r="B720" i="5" a="1"/>
  <c r="B720" i="5"/>
  <c r="G719" i="5" a="1"/>
  <c r="G719" i="5" s="1"/>
  <c r="E719" i="5" a="1"/>
  <c r="E719" i="5"/>
  <c r="D719" i="5" a="1"/>
  <c r="D719" i="5" s="1"/>
  <c r="B719" i="5" a="1"/>
  <c r="B719" i="5"/>
  <c r="G718" i="5" a="1"/>
  <c r="G718" i="5" s="1"/>
  <c r="I728" i="5" s="1"/>
  <c r="E718" i="5" a="1"/>
  <c r="E718" i="5"/>
  <c r="D718" i="5" a="1"/>
  <c r="D718" i="5" s="1"/>
  <c r="B718" i="5" a="1"/>
  <c r="B718" i="5"/>
  <c r="I717" i="5"/>
  <c r="G717" i="5" a="1"/>
  <c r="G717" i="5"/>
  <c r="E717" i="5" a="1"/>
  <c r="E717" i="5"/>
  <c r="D717" i="5" a="1"/>
  <c r="D717" i="5"/>
  <c r="B717" i="5" a="1"/>
  <c r="B717" i="5"/>
  <c r="G716" i="5" a="1"/>
  <c r="G716" i="5"/>
  <c r="E716" i="5" a="1"/>
  <c r="E716" i="5"/>
  <c r="D716" i="5" a="1"/>
  <c r="D716" i="5"/>
  <c r="B716" i="5" a="1"/>
  <c r="B716" i="5"/>
  <c r="G715" i="5" a="1"/>
  <c r="G715" i="5"/>
  <c r="E715" i="5" a="1"/>
  <c r="E715" i="5"/>
  <c r="D715" i="5" a="1"/>
  <c r="D715" i="5"/>
  <c r="B715" i="5" a="1"/>
  <c r="B715" i="5"/>
  <c r="G714" i="5" a="1"/>
  <c r="G714" i="5"/>
  <c r="E714" i="5" a="1"/>
  <c r="E714" i="5"/>
  <c r="D714" i="5" a="1"/>
  <c r="D714" i="5"/>
  <c r="B714" i="5" a="1"/>
  <c r="B714" i="5"/>
  <c r="G713" i="5" a="1"/>
  <c r="G713" i="5"/>
  <c r="E713" i="5" a="1"/>
  <c r="E713" i="5"/>
  <c r="D713" i="5" a="1"/>
  <c r="D713" i="5"/>
  <c r="B713" i="5" a="1"/>
  <c r="B713" i="5"/>
  <c r="G712" i="5" a="1"/>
  <c r="G712" i="5"/>
  <c r="E712" i="5" a="1"/>
  <c r="E712" i="5" s="1"/>
  <c r="D712" i="5" a="1"/>
  <c r="D712" i="5"/>
  <c r="B712" i="5" a="1"/>
  <c r="B712" i="5" s="1"/>
  <c r="G711" i="5" a="1"/>
  <c r="G711" i="5"/>
  <c r="E711" i="5" a="1"/>
  <c r="E711" i="5" s="1"/>
  <c r="D711" i="5" a="1"/>
  <c r="D711" i="5"/>
  <c r="B711" i="5" a="1"/>
  <c r="B711" i="5" s="1"/>
  <c r="G710" i="5" a="1"/>
  <c r="G710" i="5"/>
  <c r="E710" i="5" a="1"/>
  <c r="E710" i="5" s="1"/>
  <c r="D710" i="5" a="1"/>
  <c r="D710" i="5"/>
  <c r="B710" i="5" a="1"/>
  <c r="B710" i="5" s="1"/>
  <c r="G709" i="5" a="1"/>
  <c r="G709" i="5"/>
  <c r="E709" i="5" a="1"/>
  <c r="E709" i="5" s="1"/>
  <c r="D709" i="5" a="1"/>
  <c r="D709" i="5"/>
  <c r="B709" i="5" a="1"/>
  <c r="B709" i="5" s="1"/>
  <c r="G708" i="5" a="1"/>
  <c r="G708" i="5"/>
  <c r="E708" i="5" a="1"/>
  <c r="E708" i="5" s="1"/>
  <c r="D708" i="5" a="1"/>
  <c r="D708" i="5"/>
  <c r="B708" i="5" a="1"/>
  <c r="B708" i="5" s="1"/>
  <c r="G707" i="5" a="1"/>
  <c r="G707" i="5"/>
  <c r="I712" i="5" s="1"/>
  <c r="E707" i="5" a="1"/>
  <c r="E707" i="5" s="1"/>
  <c r="D707" i="5" a="1"/>
  <c r="D707" i="5"/>
  <c r="B707" i="5" a="1"/>
  <c r="B707" i="5" s="1"/>
  <c r="G706" i="5" a="1"/>
  <c r="G706" i="5"/>
  <c r="E706" i="5" a="1"/>
  <c r="E706" i="5"/>
  <c r="D706" i="5" a="1"/>
  <c r="D706" i="5"/>
  <c r="B706" i="5" a="1"/>
  <c r="B706" i="5"/>
  <c r="G705" i="5" a="1"/>
  <c r="G705" i="5"/>
  <c r="E705" i="5" a="1"/>
  <c r="E705" i="5"/>
  <c r="D705" i="5" a="1"/>
  <c r="D705" i="5"/>
  <c r="B705" i="5" a="1"/>
  <c r="B705" i="5"/>
  <c r="G704" i="5" a="1"/>
  <c r="G704" i="5"/>
  <c r="E704" i="5" a="1"/>
  <c r="E704" i="5"/>
  <c r="D704" i="5" a="1"/>
  <c r="D704" i="5"/>
  <c r="B704" i="5" a="1"/>
  <c r="B704" i="5"/>
  <c r="G703" i="5" a="1"/>
  <c r="G703" i="5"/>
  <c r="E703" i="5" a="1"/>
  <c r="E703" i="5"/>
  <c r="D703" i="5" a="1"/>
  <c r="D703" i="5"/>
  <c r="B703" i="5" a="1"/>
  <c r="B703" i="5"/>
  <c r="G702" i="5" a="1"/>
  <c r="G702" i="5"/>
  <c r="E702" i="5" a="1"/>
  <c r="E702" i="5"/>
  <c r="D702" i="5" a="1"/>
  <c r="D702" i="5"/>
  <c r="B702" i="5" a="1"/>
  <c r="B702" i="5"/>
  <c r="G701" i="5" a="1"/>
  <c r="G701" i="5"/>
  <c r="E701" i="5" a="1"/>
  <c r="E701" i="5"/>
  <c r="D701" i="5" a="1"/>
  <c r="D701" i="5"/>
  <c r="B701" i="5" a="1"/>
  <c r="B701" i="5"/>
  <c r="G700" i="5" a="1"/>
  <c r="G700" i="5"/>
  <c r="I706" i="5" s="1"/>
  <c r="E700" i="5" a="1"/>
  <c r="E700" i="5"/>
  <c r="D700" i="5" a="1"/>
  <c r="D700" i="5"/>
  <c r="B700" i="5" a="1"/>
  <c r="B700" i="5"/>
  <c r="G699" i="5" a="1"/>
  <c r="G699" i="5" s="1"/>
  <c r="E699" i="5" a="1"/>
  <c r="E699" i="5"/>
  <c r="D699" i="5" a="1"/>
  <c r="D699" i="5" s="1"/>
  <c r="B699" i="5" a="1"/>
  <c r="B699" i="5"/>
  <c r="G698" i="5" a="1"/>
  <c r="G698" i="5" s="1"/>
  <c r="E698" i="5" a="1"/>
  <c r="E698" i="5"/>
  <c r="D698" i="5" a="1"/>
  <c r="D698" i="5" s="1"/>
  <c r="B698" i="5" a="1"/>
  <c r="B698" i="5"/>
  <c r="G697" i="5" a="1"/>
  <c r="G697" i="5" s="1"/>
  <c r="E697" i="5" a="1"/>
  <c r="E697" i="5"/>
  <c r="D697" i="5" a="1"/>
  <c r="D697" i="5" s="1"/>
  <c r="B697" i="5" a="1"/>
  <c r="B697" i="5"/>
  <c r="G696" i="5" a="1"/>
  <c r="G696" i="5" s="1"/>
  <c r="E696" i="5" a="1"/>
  <c r="E696" i="5"/>
  <c r="D696" i="5" a="1"/>
  <c r="D696" i="5" s="1"/>
  <c r="B696" i="5" a="1"/>
  <c r="B696" i="5"/>
  <c r="G695" i="5" a="1"/>
  <c r="G695" i="5" s="1"/>
  <c r="E695" i="5" a="1"/>
  <c r="E695" i="5"/>
  <c r="D695" i="5" a="1"/>
  <c r="D695" i="5" s="1"/>
  <c r="B695" i="5" a="1"/>
  <c r="B695" i="5"/>
  <c r="I694" i="5"/>
  <c r="G694" i="5" a="1"/>
  <c r="G694" i="5"/>
  <c r="E694" i="5" a="1"/>
  <c r="E694" i="5"/>
  <c r="D694" i="5" a="1"/>
  <c r="D694" i="5"/>
  <c r="B694" i="5" a="1"/>
  <c r="B694" i="5"/>
  <c r="G693" i="5" a="1"/>
  <c r="G693" i="5"/>
  <c r="E693" i="5" a="1"/>
  <c r="E693" i="5"/>
  <c r="D693" i="5" a="1"/>
  <c r="D693" i="5"/>
  <c r="B693" i="5" a="1"/>
  <c r="B693" i="5"/>
  <c r="G692" i="5" a="1"/>
  <c r="G692" i="5"/>
  <c r="E692" i="5" a="1"/>
  <c r="E692" i="5"/>
  <c r="D692" i="5" a="1"/>
  <c r="D692" i="5"/>
  <c r="B692" i="5" a="1"/>
  <c r="B692" i="5"/>
  <c r="G691" i="5" a="1"/>
  <c r="G691" i="5"/>
  <c r="E691" i="5" a="1"/>
  <c r="E691" i="5"/>
  <c r="D691" i="5" a="1"/>
  <c r="D691" i="5"/>
  <c r="B691" i="5" a="1"/>
  <c r="B691" i="5"/>
  <c r="G690" i="5" a="1"/>
  <c r="G690" i="5"/>
  <c r="E690" i="5" a="1"/>
  <c r="E690" i="5"/>
  <c r="D690" i="5" a="1"/>
  <c r="D690" i="5"/>
  <c r="B690" i="5" a="1"/>
  <c r="B690" i="5"/>
  <c r="G689" i="5" a="1"/>
  <c r="G689" i="5"/>
  <c r="E689" i="5" a="1"/>
  <c r="E689" i="5"/>
  <c r="D689" i="5" a="1"/>
  <c r="D689" i="5"/>
  <c r="B689" i="5" a="1"/>
  <c r="B689" i="5"/>
  <c r="G688" i="5" a="1"/>
  <c r="G688" i="5"/>
  <c r="E688" i="5" a="1"/>
  <c r="E688" i="5"/>
  <c r="D688" i="5" a="1"/>
  <c r="D688" i="5"/>
  <c r="B688" i="5" a="1"/>
  <c r="B688" i="5"/>
  <c r="G687" i="5" a="1"/>
  <c r="G687" i="5"/>
  <c r="E687" i="5" a="1"/>
  <c r="E687" i="5" s="1"/>
  <c r="D687" i="5" a="1"/>
  <c r="D687" i="5"/>
  <c r="B687" i="5" a="1"/>
  <c r="B687" i="5" s="1"/>
  <c r="G686" i="5" a="1"/>
  <c r="G686" i="5"/>
  <c r="E686" i="5" a="1"/>
  <c r="E686" i="5" s="1"/>
  <c r="D686" i="5" a="1"/>
  <c r="D686" i="5"/>
  <c r="B686" i="5" a="1"/>
  <c r="B686" i="5" s="1"/>
  <c r="G685" i="5" a="1"/>
  <c r="G685" i="5"/>
  <c r="E685" i="5" a="1"/>
  <c r="E685" i="5" s="1"/>
  <c r="D685" i="5" a="1"/>
  <c r="D685" i="5"/>
  <c r="B685" i="5" a="1"/>
  <c r="B685" i="5" s="1"/>
  <c r="G684" i="5" a="1"/>
  <c r="G684" i="5"/>
  <c r="E684" i="5" a="1"/>
  <c r="E684" i="5" s="1"/>
  <c r="D684" i="5" a="1"/>
  <c r="D684" i="5"/>
  <c r="B684" i="5" a="1"/>
  <c r="B684" i="5" s="1"/>
  <c r="G683" i="5" a="1"/>
  <c r="G683" i="5"/>
  <c r="E683" i="5" a="1"/>
  <c r="E683" i="5" s="1"/>
  <c r="D683" i="5" a="1"/>
  <c r="D683" i="5"/>
  <c r="B683" i="5" a="1"/>
  <c r="B683" i="5" s="1"/>
  <c r="G682" i="5" a="1"/>
  <c r="G682" i="5"/>
  <c r="E682" i="5" a="1"/>
  <c r="E682" i="5" s="1"/>
  <c r="D682" i="5" a="1"/>
  <c r="D682" i="5"/>
  <c r="B682" i="5" a="1"/>
  <c r="B682" i="5" s="1"/>
  <c r="G681" i="5" a="1"/>
  <c r="G681" i="5"/>
  <c r="E681" i="5" a="1"/>
  <c r="E681" i="5" s="1"/>
  <c r="D681" i="5" a="1"/>
  <c r="D681" i="5"/>
  <c r="B681" i="5" a="1"/>
  <c r="B681" i="5" s="1"/>
  <c r="G680" i="5" a="1"/>
  <c r="G680" i="5"/>
  <c r="E680" i="5" a="1"/>
  <c r="E680" i="5" s="1"/>
  <c r="D680" i="5" a="1"/>
  <c r="D680" i="5"/>
  <c r="B680" i="5" a="1"/>
  <c r="B680" i="5" s="1"/>
  <c r="G679" i="5" a="1"/>
  <c r="G679" i="5"/>
  <c r="E679" i="5" a="1"/>
  <c r="E679" i="5" s="1"/>
  <c r="D679" i="5" a="1"/>
  <c r="D679" i="5"/>
  <c r="B679" i="5" a="1"/>
  <c r="B679" i="5" s="1"/>
  <c r="G678" i="5" a="1"/>
  <c r="G678" i="5"/>
  <c r="I687" i="5" s="1"/>
  <c r="E678" i="5" a="1"/>
  <c r="E678" i="5" s="1"/>
  <c r="D678" i="5" a="1"/>
  <c r="D678" i="5"/>
  <c r="B678" i="5" a="1"/>
  <c r="B678" i="5" s="1"/>
  <c r="G677" i="5" a="1"/>
  <c r="G677" i="5"/>
  <c r="E677" i="5" a="1"/>
  <c r="E677" i="5"/>
  <c r="D677" i="5" a="1"/>
  <c r="D677" i="5"/>
  <c r="B677" i="5" a="1"/>
  <c r="B677" i="5"/>
  <c r="G676" i="5" a="1"/>
  <c r="G676" i="5"/>
  <c r="E676" i="5" a="1"/>
  <c r="E676" i="5"/>
  <c r="D676" i="5" a="1"/>
  <c r="D676" i="5"/>
  <c r="B676" i="5" a="1"/>
  <c r="B676" i="5"/>
  <c r="G675" i="5" a="1"/>
  <c r="G675" i="5"/>
  <c r="E675" i="5" a="1"/>
  <c r="E675" i="5"/>
  <c r="D675" i="5" a="1"/>
  <c r="D675" i="5"/>
  <c r="B675" i="5" a="1"/>
  <c r="B675" i="5"/>
  <c r="G674" i="5" a="1"/>
  <c r="G674" i="5"/>
  <c r="E674" i="5" a="1"/>
  <c r="E674" i="5"/>
  <c r="D674" i="5" a="1"/>
  <c r="D674" i="5"/>
  <c r="B674" i="5" a="1"/>
  <c r="B674" i="5"/>
  <c r="G673" i="5" a="1"/>
  <c r="G673" i="5"/>
  <c r="E673" i="5" a="1"/>
  <c r="E673" i="5"/>
  <c r="D673" i="5" a="1"/>
  <c r="D673" i="5"/>
  <c r="B673" i="5" a="1"/>
  <c r="B673" i="5"/>
  <c r="G672" i="5" a="1"/>
  <c r="G672" i="5"/>
  <c r="E672" i="5" a="1"/>
  <c r="E672" i="5"/>
  <c r="D672" i="5" a="1"/>
  <c r="D672" i="5"/>
  <c r="B672" i="5" a="1"/>
  <c r="B672" i="5"/>
  <c r="G671" i="5" a="1"/>
  <c r="G671" i="5"/>
  <c r="E671" i="5" a="1"/>
  <c r="E671" i="5"/>
  <c r="D671" i="5" a="1"/>
  <c r="D671" i="5"/>
  <c r="B671" i="5" a="1"/>
  <c r="B671" i="5"/>
  <c r="G670" i="5" a="1"/>
  <c r="G670" i="5"/>
  <c r="I677" i="5" s="1"/>
  <c r="E670" i="5" a="1"/>
  <c r="E670" i="5"/>
  <c r="D670" i="5" a="1"/>
  <c r="D670" i="5"/>
  <c r="B670" i="5" a="1"/>
  <c r="B670" i="5"/>
  <c r="G669" i="5" a="1"/>
  <c r="G669" i="5" s="1"/>
  <c r="E669" i="5" a="1"/>
  <c r="E669" i="5"/>
  <c r="D669" i="5" a="1"/>
  <c r="D669" i="5" s="1"/>
  <c r="B669" i="5" a="1"/>
  <c r="B669" i="5"/>
  <c r="G668" i="5" a="1"/>
  <c r="G668" i="5" s="1"/>
  <c r="E668" i="5" a="1"/>
  <c r="E668" i="5"/>
  <c r="D668" i="5" a="1"/>
  <c r="D668" i="5" s="1"/>
  <c r="B668" i="5" a="1"/>
  <c r="B668" i="5"/>
  <c r="G667" i="5" a="1"/>
  <c r="G667" i="5" s="1"/>
  <c r="E667" i="5" a="1"/>
  <c r="E667" i="5"/>
  <c r="D667" i="5" a="1"/>
  <c r="D667" i="5" s="1"/>
  <c r="B667" i="5" a="1"/>
  <c r="B667" i="5"/>
  <c r="G666" i="5" a="1"/>
  <c r="G666" i="5" s="1"/>
  <c r="E666" i="5" a="1"/>
  <c r="E666" i="5"/>
  <c r="D666" i="5" a="1"/>
  <c r="D666" i="5" s="1"/>
  <c r="B666" i="5" a="1"/>
  <c r="B666" i="5"/>
  <c r="G665" i="5" a="1"/>
  <c r="G665" i="5" s="1"/>
  <c r="E665" i="5" a="1"/>
  <c r="E665" i="5"/>
  <c r="D665" i="5" a="1"/>
  <c r="D665" i="5" s="1"/>
  <c r="B665" i="5" a="1"/>
  <c r="B665" i="5"/>
  <c r="G664" i="5" a="1"/>
  <c r="G664" i="5" s="1"/>
  <c r="E664" i="5" a="1"/>
  <c r="E664" i="5"/>
  <c r="D664" i="5" a="1"/>
  <c r="D664" i="5" s="1"/>
  <c r="B664" i="5" a="1"/>
  <c r="B664" i="5"/>
  <c r="G663" i="5" a="1"/>
  <c r="G663" i="5" s="1"/>
  <c r="E663" i="5" a="1"/>
  <c r="E663" i="5"/>
  <c r="D663" i="5" a="1"/>
  <c r="D663" i="5" s="1"/>
  <c r="B663" i="5" a="1"/>
  <c r="B663" i="5"/>
  <c r="G662" i="5" a="1"/>
  <c r="G662" i="5" s="1"/>
  <c r="E662" i="5" a="1"/>
  <c r="E662" i="5"/>
  <c r="D662" i="5" a="1"/>
  <c r="D662" i="5" s="1"/>
  <c r="B662" i="5" a="1"/>
  <c r="B662" i="5"/>
  <c r="G661" i="5" a="1"/>
  <c r="G661" i="5" s="1"/>
  <c r="I669" i="5" s="1"/>
  <c r="E661" i="5" a="1"/>
  <c r="E661" i="5"/>
  <c r="D661" i="5" a="1"/>
  <c r="D661" i="5" s="1"/>
  <c r="B661" i="5" a="1"/>
  <c r="B661" i="5"/>
  <c r="G660" i="5" a="1"/>
  <c r="G660" i="5"/>
  <c r="E660" i="5" a="1"/>
  <c r="E660" i="5"/>
  <c r="D660" i="5" a="1"/>
  <c r="D660" i="5"/>
  <c r="B660" i="5" a="1"/>
  <c r="B660" i="5"/>
  <c r="G659" i="5" a="1"/>
  <c r="G659" i="5"/>
  <c r="E659" i="5" a="1"/>
  <c r="E659" i="5"/>
  <c r="D659" i="5" a="1"/>
  <c r="D659" i="5"/>
  <c r="B659" i="5" a="1"/>
  <c r="B659" i="5"/>
  <c r="G658" i="5" a="1"/>
  <c r="G658" i="5"/>
  <c r="E658" i="5" a="1"/>
  <c r="E658" i="5"/>
  <c r="D658" i="5" a="1"/>
  <c r="D658" i="5"/>
  <c r="B658" i="5" a="1"/>
  <c r="B658" i="5"/>
  <c r="G657" i="5" a="1"/>
  <c r="G657" i="5"/>
  <c r="E657" i="5" a="1"/>
  <c r="E657" i="5"/>
  <c r="D657" i="5" a="1"/>
  <c r="D657" i="5"/>
  <c r="B657" i="5" a="1"/>
  <c r="B657" i="5"/>
  <c r="G656" i="5" a="1"/>
  <c r="G656" i="5"/>
  <c r="E656" i="5" a="1"/>
  <c r="E656" i="5"/>
  <c r="D656" i="5" a="1"/>
  <c r="D656" i="5"/>
  <c r="B656" i="5" a="1"/>
  <c r="B656" i="5"/>
  <c r="G655" i="5" a="1"/>
  <c r="G655" i="5"/>
  <c r="E655" i="5" a="1"/>
  <c r="E655" i="5"/>
  <c r="D655" i="5" a="1"/>
  <c r="D655" i="5"/>
  <c r="B655" i="5" a="1"/>
  <c r="B655" i="5"/>
  <c r="G654" i="5" a="1"/>
  <c r="G654" i="5"/>
  <c r="E654" i="5" a="1"/>
  <c r="E654" i="5"/>
  <c r="D654" i="5" a="1"/>
  <c r="D654" i="5"/>
  <c r="B654" i="5" a="1"/>
  <c r="B654" i="5"/>
  <c r="G653" i="5" a="1"/>
  <c r="G653" i="5"/>
  <c r="E653" i="5" a="1"/>
  <c r="E653" i="5"/>
  <c r="D653" i="5" a="1"/>
  <c r="D653" i="5"/>
  <c r="B653" i="5" a="1"/>
  <c r="B653" i="5"/>
  <c r="G652" i="5" a="1"/>
  <c r="G652" i="5"/>
  <c r="E652" i="5" a="1"/>
  <c r="E652" i="5"/>
  <c r="D652" i="5" a="1"/>
  <c r="D652" i="5"/>
  <c r="B652" i="5" a="1"/>
  <c r="B652" i="5"/>
  <c r="G651" i="5" a="1"/>
  <c r="G651" i="5"/>
  <c r="E651" i="5" a="1"/>
  <c r="E651" i="5"/>
  <c r="D651" i="5" a="1"/>
  <c r="D651" i="5"/>
  <c r="B651" i="5" a="1"/>
  <c r="B651" i="5"/>
  <c r="G650" i="5" a="1"/>
  <c r="G650" i="5"/>
  <c r="E650" i="5" a="1"/>
  <c r="E650" i="5"/>
  <c r="D650" i="5" a="1"/>
  <c r="D650" i="5" s="1"/>
  <c r="B650" i="5" a="1"/>
  <c r="B650" i="5"/>
  <c r="G649" i="5" a="1"/>
  <c r="G649" i="5" s="1"/>
  <c r="E649" i="5" a="1"/>
  <c r="E649" i="5"/>
  <c r="D649" i="5" a="1"/>
  <c r="D649" i="5" s="1"/>
  <c r="B649" i="5" a="1"/>
  <c r="B649" i="5"/>
  <c r="G648" i="5" a="1"/>
  <c r="G648" i="5" s="1"/>
  <c r="E648" i="5" a="1"/>
  <c r="E648" i="5"/>
  <c r="D648" i="5" a="1"/>
  <c r="D648" i="5" s="1"/>
  <c r="B648" i="5" a="1"/>
  <c r="B648" i="5"/>
  <c r="G647" i="5" a="1"/>
  <c r="G647" i="5" s="1"/>
  <c r="E647" i="5" a="1"/>
  <c r="E647" i="5"/>
  <c r="D647" i="5" a="1"/>
  <c r="D647" i="5" s="1"/>
  <c r="B647" i="5" a="1"/>
  <c r="B647" i="5"/>
  <c r="G646" i="5" a="1"/>
  <c r="G646" i="5" s="1"/>
  <c r="E646" i="5" a="1"/>
  <c r="E646" i="5"/>
  <c r="D646" i="5" a="1"/>
  <c r="D646" i="5" s="1"/>
  <c r="B646" i="5" a="1"/>
  <c r="B646" i="5"/>
  <c r="G645" i="5" a="1"/>
  <c r="G645" i="5" s="1"/>
  <c r="E645" i="5" a="1"/>
  <c r="E645" i="5"/>
  <c r="D645" i="5" a="1"/>
  <c r="D645" i="5" s="1"/>
  <c r="B645" i="5" a="1"/>
  <c r="B645" i="5"/>
  <c r="G644" i="5" a="1"/>
  <c r="G644" i="5" s="1"/>
  <c r="E644" i="5" a="1"/>
  <c r="E644" i="5"/>
  <c r="D644" i="5" a="1"/>
  <c r="D644" i="5" s="1"/>
  <c r="B644" i="5" a="1"/>
  <c r="B644" i="5"/>
  <c r="G643" i="5" a="1"/>
  <c r="G643" i="5" s="1"/>
  <c r="E643" i="5" a="1"/>
  <c r="E643" i="5"/>
  <c r="D643" i="5" a="1"/>
  <c r="D643" i="5" s="1"/>
  <c r="B643" i="5" a="1"/>
  <c r="B643" i="5"/>
  <c r="G642" i="5" a="1"/>
  <c r="G642" i="5" s="1"/>
  <c r="E642" i="5" a="1"/>
  <c r="E642" i="5"/>
  <c r="D642" i="5" a="1"/>
  <c r="D642" i="5" s="1"/>
  <c r="B642" i="5" a="1"/>
  <c r="B642" i="5"/>
  <c r="G641" i="5" a="1"/>
  <c r="G641" i="5" s="1"/>
  <c r="E641" i="5" a="1"/>
  <c r="E641" i="5"/>
  <c r="D641" i="5" a="1"/>
  <c r="D641" i="5" s="1"/>
  <c r="B641" i="5" a="1"/>
  <c r="B641" i="5"/>
  <c r="G640" i="5" a="1"/>
  <c r="G640" i="5" s="1"/>
  <c r="E640" i="5" a="1"/>
  <c r="E640" i="5"/>
  <c r="D640" i="5" a="1"/>
  <c r="D640" i="5" s="1"/>
  <c r="B640" i="5" a="1"/>
  <c r="B640" i="5"/>
  <c r="G639" i="5" a="1"/>
  <c r="G639" i="5" s="1"/>
  <c r="I660" i="5" s="1"/>
  <c r="E639" i="5" a="1"/>
  <c r="E639" i="5"/>
  <c r="D639" i="5" a="1"/>
  <c r="D639" i="5" s="1"/>
  <c r="B639" i="5" a="1"/>
  <c r="B639" i="5"/>
  <c r="G638" i="5" a="1"/>
  <c r="G638" i="5"/>
  <c r="E638" i="5" a="1"/>
  <c r="E638" i="5" s="1"/>
  <c r="D638" i="5" a="1"/>
  <c r="D638" i="5"/>
  <c r="B638" i="5" a="1"/>
  <c r="B638" i="5" s="1"/>
  <c r="G637" i="5" a="1"/>
  <c r="G637" i="5"/>
  <c r="E637" i="5" a="1"/>
  <c r="E637" i="5" s="1"/>
  <c r="D637" i="5" a="1"/>
  <c r="D637" i="5"/>
  <c r="B637" i="5" a="1"/>
  <c r="B637" i="5" s="1"/>
  <c r="G636" i="5" a="1"/>
  <c r="G636" i="5"/>
  <c r="E636" i="5" a="1"/>
  <c r="E636" i="5" s="1"/>
  <c r="D636" i="5" a="1"/>
  <c r="D636" i="5"/>
  <c r="B636" i="5" a="1"/>
  <c r="B636" i="5" s="1"/>
  <c r="G635" i="5" a="1"/>
  <c r="G635" i="5"/>
  <c r="E635" i="5" a="1"/>
  <c r="E635" i="5" s="1"/>
  <c r="D635" i="5" a="1"/>
  <c r="D635" i="5"/>
  <c r="B635" i="5" a="1"/>
  <c r="B635" i="5" s="1"/>
  <c r="G634" i="5" a="1"/>
  <c r="G634" i="5"/>
  <c r="E634" i="5" a="1"/>
  <c r="E634" i="5" s="1"/>
  <c r="D634" i="5" a="1"/>
  <c r="D634" i="5"/>
  <c r="B634" i="5" a="1"/>
  <c r="B634" i="5" s="1"/>
  <c r="G633" i="5" a="1"/>
  <c r="G633" i="5"/>
  <c r="E633" i="5" a="1"/>
  <c r="E633" i="5" s="1"/>
  <c r="D633" i="5" a="1"/>
  <c r="D633" i="5"/>
  <c r="B633" i="5" a="1"/>
  <c r="B633" i="5" s="1"/>
  <c r="G632" i="5" a="1"/>
  <c r="G632" i="5"/>
  <c r="E632" i="5" a="1"/>
  <c r="E632" i="5" s="1"/>
  <c r="D632" i="5" a="1"/>
  <c r="D632" i="5"/>
  <c r="B632" i="5" a="1"/>
  <c r="B632" i="5" s="1"/>
  <c r="G631" i="5" a="1"/>
  <c r="G631" i="5"/>
  <c r="E631" i="5" a="1"/>
  <c r="E631" i="5" s="1"/>
  <c r="D631" i="5" a="1"/>
  <c r="D631" i="5"/>
  <c r="B631" i="5" a="1"/>
  <c r="B631" i="5" s="1"/>
  <c r="G630" i="5" a="1"/>
  <c r="G630" i="5"/>
  <c r="E630" i="5" a="1"/>
  <c r="E630" i="5" s="1"/>
  <c r="D630" i="5" a="1"/>
  <c r="D630" i="5"/>
  <c r="B630" i="5" a="1"/>
  <c r="B630" i="5" s="1"/>
  <c r="G629" i="5" a="1"/>
  <c r="G629" i="5"/>
  <c r="E629" i="5" a="1"/>
  <c r="E629" i="5" s="1"/>
  <c r="D629" i="5" a="1"/>
  <c r="D629" i="5"/>
  <c r="B629" i="5" a="1"/>
  <c r="B629" i="5" s="1"/>
  <c r="G628" i="5" a="1"/>
  <c r="G628" i="5"/>
  <c r="I638" i="5" s="1"/>
  <c r="E628" i="5" a="1"/>
  <c r="E628" i="5" s="1"/>
  <c r="D628" i="5" a="1"/>
  <c r="D628" i="5"/>
  <c r="B628" i="5" a="1"/>
  <c r="B628" i="5" s="1"/>
  <c r="G627" i="5" a="1"/>
  <c r="G627" i="5"/>
  <c r="E627" i="5" a="1"/>
  <c r="E627" i="5" s="1"/>
  <c r="D627" i="5" a="1"/>
  <c r="D627" i="5"/>
  <c r="B627" i="5" a="1"/>
  <c r="B627" i="5" s="1"/>
  <c r="G626" i="5" a="1"/>
  <c r="G626" i="5"/>
  <c r="E626" i="5" a="1"/>
  <c r="E626" i="5" s="1"/>
  <c r="D626" i="5" a="1"/>
  <c r="D626" i="5"/>
  <c r="B626" i="5" a="1"/>
  <c r="B626" i="5" s="1"/>
  <c r="G625" i="5" a="1"/>
  <c r="G625" i="5"/>
  <c r="E625" i="5" a="1"/>
  <c r="E625" i="5" s="1"/>
  <c r="D625" i="5" a="1"/>
  <c r="D625" i="5"/>
  <c r="B625" i="5" a="1"/>
  <c r="B625" i="5" s="1"/>
  <c r="G624" i="5" a="1"/>
  <c r="G624" i="5"/>
  <c r="E624" i="5" a="1"/>
  <c r="E624" i="5" s="1"/>
  <c r="D624" i="5" a="1"/>
  <c r="D624" i="5"/>
  <c r="B624" i="5" a="1"/>
  <c r="B624" i="5" s="1"/>
  <c r="G623" i="5" a="1"/>
  <c r="G623" i="5" s="1"/>
  <c r="E623" i="5" a="1"/>
  <c r="E623" i="5"/>
  <c r="D623" i="5" a="1"/>
  <c r="D623" i="5" s="1"/>
  <c r="B623" i="5" a="1"/>
  <c r="B623" i="5"/>
  <c r="G622" i="5" a="1"/>
  <c r="G622" i="5" s="1"/>
  <c r="E622" i="5" a="1"/>
  <c r="E622" i="5"/>
  <c r="D622" i="5" a="1"/>
  <c r="D622" i="5" s="1"/>
  <c r="B622" i="5" a="1"/>
  <c r="B622" i="5"/>
  <c r="G621" i="5" a="1"/>
  <c r="G621" i="5" s="1"/>
  <c r="E621" i="5" a="1"/>
  <c r="E621" i="5"/>
  <c r="D621" i="5" a="1"/>
  <c r="D621" i="5" s="1"/>
  <c r="B621" i="5" a="1"/>
  <c r="B621" i="5"/>
  <c r="G620" i="5" a="1"/>
  <c r="G620" i="5" s="1"/>
  <c r="E620" i="5" a="1"/>
  <c r="E620" i="5"/>
  <c r="D620" i="5" a="1"/>
  <c r="D620" i="5" s="1"/>
  <c r="B620" i="5" a="1"/>
  <c r="B620" i="5"/>
  <c r="G619" i="5" a="1"/>
  <c r="G619" i="5" s="1"/>
  <c r="E619" i="5" a="1"/>
  <c r="E619" i="5"/>
  <c r="D619" i="5" a="1"/>
  <c r="D619" i="5" s="1"/>
  <c r="B619" i="5" a="1"/>
  <c r="B619" i="5"/>
  <c r="G618" i="5" a="1"/>
  <c r="G618" i="5" s="1"/>
  <c r="E618" i="5" a="1"/>
  <c r="E618" i="5"/>
  <c r="D618" i="5" a="1"/>
  <c r="D618" i="5" s="1"/>
  <c r="B618" i="5" a="1"/>
  <c r="B618" i="5"/>
  <c r="G617" i="5" a="1"/>
  <c r="G617" i="5" s="1"/>
  <c r="E617" i="5" a="1"/>
  <c r="E617" i="5"/>
  <c r="D617" i="5" a="1"/>
  <c r="D617" i="5" s="1"/>
  <c r="B617" i="5" a="1"/>
  <c r="B617" i="5"/>
  <c r="G616" i="5" a="1"/>
  <c r="G616" i="5" s="1"/>
  <c r="E616" i="5" a="1"/>
  <c r="E616" i="5"/>
  <c r="D616" i="5" a="1"/>
  <c r="D616" i="5" s="1"/>
  <c r="B616" i="5" a="1"/>
  <c r="B616" i="5"/>
  <c r="G615" i="5" a="1"/>
  <c r="G615" i="5" s="1"/>
  <c r="E615" i="5" a="1"/>
  <c r="E615" i="5"/>
  <c r="D615" i="5" a="1"/>
  <c r="D615" i="5" s="1"/>
  <c r="B615" i="5" a="1"/>
  <c r="B615" i="5"/>
  <c r="G614" i="5" a="1"/>
  <c r="G614" i="5" s="1"/>
  <c r="E614" i="5" a="1"/>
  <c r="E614" i="5"/>
  <c r="D614" i="5" a="1"/>
  <c r="D614" i="5" s="1"/>
  <c r="B614" i="5" a="1"/>
  <c r="B614" i="5"/>
  <c r="G613" i="5" a="1"/>
  <c r="G613" i="5" s="1"/>
  <c r="E613" i="5" a="1"/>
  <c r="E613" i="5"/>
  <c r="D613" i="5" a="1"/>
  <c r="D613" i="5" s="1"/>
  <c r="B613" i="5" a="1"/>
  <c r="B613" i="5"/>
  <c r="G612" i="5" a="1"/>
  <c r="G612" i="5" s="1"/>
  <c r="E612" i="5" a="1"/>
  <c r="E612" i="5"/>
  <c r="D612" i="5" a="1"/>
  <c r="D612" i="5" s="1"/>
  <c r="B612" i="5" a="1"/>
  <c r="B612" i="5"/>
  <c r="G611" i="5" a="1"/>
  <c r="G611" i="5" s="1"/>
  <c r="E611" i="5" a="1"/>
  <c r="E611" i="5"/>
  <c r="D611" i="5" a="1"/>
  <c r="D611" i="5" s="1"/>
  <c r="B611" i="5" a="1"/>
  <c r="B611" i="5"/>
  <c r="G610" i="5" a="1"/>
  <c r="G610" i="5" s="1"/>
  <c r="E610" i="5" a="1"/>
  <c r="E610" i="5"/>
  <c r="D610" i="5" a="1"/>
  <c r="D610" i="5" s="1"/>
  <c r="B610" i="5" a="1"/>
  <c r="B610" i="5"/>
  <c r="G609" i="5" a="1"/>
  <c r="G609" i="5" s="1"/>
  <c r="E609" i="5" a="1"/>
  <c r="E609" i="5"/>
  <c r="D609" i="5" a="1"/>
  <c r="D609" i="5" s="1"/>
  <c r="B609" i="5" a="1"/>
  <c r="B609" i="5"/>
  <c r="G608" i="5" a="1"/>
  <c r="G608" i="5" s="1"/>
  <c r="E608" i="5" a="1"/>
  <c r="E608" i="5"/>
  <c r="D608" i="5" a="1"/>
  <c r="D608" i="5" s="1"/>
  <c r="B608" i="5" a="1"/>
  <c r="B608" i="5"/>
  <c r="G607" i="5" a="1"/>
  <c r="G607" i="5" s="1"/>
  <c r="E607" i="5" a="1"/>
  <c r="E607" i="5"/>
  <c r="D607" i="5" a="1"/>
  <c r="D607" i="5" s="1"/>
  <c r="B607" i="5" a="1"/>
  <c r="B607" i="5"/>
  <c r="G606" i="5" a="1"/>
  <c r="G606" i="5" s="1"/>
  <c r="E606" i="5" a="1"/>
  <c r="E606" i="5"/>
  <c r="D606" i="5" a="1"/>
  <c r="D606" i="5" s="1"/>
  <c r="B606" i="5" a="1"/>
  <c r="B606" i="5"/>
  <c r="G605" i="5" a="1"/>
  <c r="G605" i="5" s="1"/>
  <c r="E605" i="5" a="1"/>
  <c r="E605" i="5"/>
  <c r="D605" i="5" a="1"/>
  <c r="D605" i="5" s="1"/>
  <c r="B605" i="5" a="1"/>
  <c r="B605" i="5"/>
  <c r="G604" i="5" a="1"/>
  <c r="G604" i="5" s="1"/>
  <c r="E604" i="5" a="1"/>
  <c r="E604" i="5"/>
  <c r="D604" i="5" a="1"/>
  <c r="D604" i="5" s="1"/>
  <c r="B604" i="5" a="1"/>
  <c r="B604" i="5"/>
  <c r="G603" i="5" a="1"/>
  <c r="G603" i="5" s="1"/>
  <c r="E603" i="5" a="1"/>
  <c r="E603" i="5"/>
  <c r="D603" i="5" a="1"/>
  <c r="D603" i="5" s="1"/>
  <c r="B603" i="5" a="1"/>
  <c r="B603" i="5"/>
  <c r="I602" i="5"/>
  <c r="G602" i="5" a="1"/>
  <c r="G602" i="5"/>
  <c r="E602" i="5" a="1"/>
  <c r="E602" i="5"/>
  <c r="D602" i="5" a="1"/>
  <c r="D602" i="5"/>
  <c r="B602" i="5" a="1"/>
  <c r="B602" i="5"/>
  <c r="G601" i="5" a="1"/>
  <c r="G601" i="5"/>
  <c r="E601" i="5" a="1"/>
  <c r="E601" i="5"/>
  <c r="D601" i="5" a="1"/>
  <c r="D601" i="5"/>
  <c r="B601" i="5" a="1"/>
  <c r="B601" i="5"/>
  <c r="G600" i="5" a="1"/>
  <c r="G600" i="5"/>
  <c r="E600" i="5" a="1"/>
  <c r="E600" i="5"/>
  <c r="D600" i="5" a="1"/>
  <c r="D600" i="5"/>
  <c r="B600" i="5" a="1"/>
  <c r="B600" i="5"/>
  <c r="G599" i="5" a="1"/>
  <c r="G599" i="5"/>
  <c r="E599" i="5" a="1"/>
  <c r="E599" i="5"/>
  <c r="D599" i="5" a="1"/>
  <c r="D599" i="5"/>
  <c r="B599" i="5" a="1"/>
  <c r="B599" i="5"/>
  <c r="G598" i="5" a="1"/>
  <c r="G598" i="5"/>
  <c r="E598" i="5" a="1"/>
  <c r="E598" i="5"/>
  <c r="D598" i="5" a="1"/>
  <c r="D598" i="5"/>
  <c r="B598" i="5" a="1"/>
  <c r="B598" i="5"/>
  <c r="G597" i="5" a="1"/>
  <c r="G597" i="5"/>
  <c r="E597" i="5" a="1"/>
  <c r="E597" i="5"/>
  <c r="D597" i="5" a="1"/>
  <c r="D597" i="5"/>
  <c r="B597" i="5" a="1"/>
  <c r="B597" i="5"/>
  <c r="G596" i="5" a="1"/>
  <c r="G596" i="5"/>
  <c r="E596" i="5" a="1"/>
  <c r="E596" i="5"/>
  <c r="D596" i="5" a="1"/>
  <c r="D596" i="5"/>
  <c r="B596" i="5" a="1"/>
  <c r="B596" i="5"/>
  <c r="G595" i="5" a="1"/>
  <c r="G595" i="5"/>
  <c r="E595" i="5" a="1"/>
  <c r="E595" i="5"/>
  <c r="D595" i="5" a="1"/>
  <c r="D595" i="5"/>
  <c r="B595" i="5" a="1"/>
  <c r="B595" i="5"/>
  <c r="G594" i="5" a="1"/>
  <c r="G594" i="5"/>
  <c r="E594" i="5" a="1"/>
  <c r="E594" i="5"/>
  <c r="D594" i="5" a="1"/>
  <c r="D594" i="5"/>
  <c r="B594" i="5" a="1"/>
  <c r="B594" i="5"/>
  <c r="G593" i="5" a="1"/>
  <c r="G593" i="5"/>
  <c r="E593" i="5" a="1"/>
  <c r="E593" i="5" s="1"/>
  <c r="D593" i="5" a="1"/>
  <c r="D593" i="5"/>
  <c r="B593" i="5" a="1"/>
  <c r="B593" i="5" s="1"/>
  <c r="G592" i="5" a="1"/>
  <c r="G592" i="5"/>
  <c r="E592" i="5" a="1"/>
  <c r="E592" i="5" s="1"/>
  <c r="D592" i="5" a="1"/>
  <c r="D592" i="5"/>
  <c r="B592" i="5" a="1"/>
  <c r="B592" i="5" s="1"/>
  <c r="G591" i="5" a="1"/>
  <c r="G591" i="5"/>
  <c r="E591" i="5" a="1"/>
  <c r="E591" i="5" s="1"/>
  <c r="D591" i="5" a="1"/>
  <c r="D591" i="5"/>
  <c r="B591" i="5" a="1"/>
  <c r="B591" i="5" s="1"/>
  <c r="G590" i="5" a="1"/>
  <c r="G590" i="5"/>
  <c r="E590" i="5" a="1"/>
  <c r="E590" i="5" s="1"/>
  <c r="D590" i="5" a="1"/>
  <c r="D590" i="5"/>
  <c r="B590" i="5" a="1"/>
  <c r="B590" i="5" s="1"/>
  <c r="G589" i="5" a="1"/>
  <c r="G589" i="5"/>
  <c r="E589" i="5" a="1"/>
  <c r="E589" i="5" s="1"/>
  <c r="D589" i="5" a="1"/>
  <c r="D589" i="5"/>
  <c r="B589" i="5" a="1"/>
  <c r="B589" i="5" s="1"/>
  <c r="G588" i="5" a="1"/>
  <c r="G588" i="5"/>
  <c r="E588" i="5" a="1"/>
  <c r="E588" i="5" s="1"/>
  <c r="D588" i="5" a="1"/>
  <c r="D588" i="5"/>
  <c r="B588" i="5" a="1"/>
  <c r="B588" i="5" s="1"/>
  <c r="G587" i="5" a="1"/>
  <c r="G587" i="5"/>
  <c r="E587" i="5" a="1"/>
  <c r="E587" i="5" s="1"/>
  <c r="D587" i="5" a="1"/>
  <c r="D587" i="5"/>
  <c r="B587" i="5" a="1"/>
  <c r="B587" i="5" s="1"/>
  <c r="G586" i="5" a="1"/>
  <c r="G586" i="5"/>
  <c r="E586" i="5" a="1"/>
  <c r="E586" i="5" s="1"/>
  <c r="D586" i="5" a="1"/>
  <c r="D586" i="5"/>
  <c r="B586" i="5" a="1"/>
  <c r="B586" i="5" s="1"/>
  <c r="G585" i="5" a="1"/>
  <c r="G585" i="5"/>
  <c r="E585" i="5" a="1"/>
  <c r="E585" i="5" s="1"/>
  <c r="D585" i="5" a="1"/>
  <c r="D585" i="5"/>
  <c r="B585" i="5" a="1"/>
  <c r="B585" i="5" s="1"/>
  <c r="G584" i="5" a="1"/>
  <c r="G584" i="5"/>
  <c r="E584" i="5" a="1"/>
  <c r="E584" i="5" s="1"/>
  <c r="D584" i="5" a="1"/>
  <c r="D584" i="5"/>
  <c r="B584" i="5" a="1"/>
  <c r="B584" i="5" s="1"/>
  <c r="G583" i="5" a="1"/>
  <c r="G583" i="5"/>
  <c r="I593" i="5" s="1"/>
  <c r="E583" i="5" a="1"/>
  <c r="E583" i="5" s="1"/>
  <c r="D583" i="5" a="1"/>
  <c r="D583" i="5"/>
  <c r="B583" i="5" a="1"/>
  <c r="B583" i="5" s="1"/>
  <c r="G582" i="5" a="1"/>
  <c r="G582" i="5"/>
  <c r="E582" i="5" a="1"/>
  <c r="E582" i="5"/>
  <c r="D582" i="5" a="1"/>
  <c r="D582" i="5"/>
  <c r="B582" i="5" a="1"/>
  <c r="B582" i="5"/>
  <c r="G581" i="5" a="1"/>
  <c r="G581" i="5"/>
  <c r="E581" i="5" a="1"/>
  <c r="E581" i="5"/>
  <c r="D581" i="5" a="1"/>
  <c r="D581" i="5"/>
  <c r="B581" i="5" a="1"/>
  <c r="B581" i="5"/>
  <c r="G580" i="5" a="1"/>
  <c r="G580" i="5"/>
  <c r="E580" i="5" a="1"/>
  <c r="E580" i="5"/>
  <c r="D580" i="5" a="1"/>
  <c r="D580" i="5"/>
  <c r="B580" i="5" a="1"/>
  <c r="B580" i="5"/>
  <c r="G579" i="5" a="1"/>
  <c r="G579" i="5"/>
  <c r="E579" i="5" a="1"/>
  <c r="E579" i="5"/>
  <c r="D579" i="5" a="1"/>
  <c r="D579" i="5"/>
  <c r="B579" i="5" a="1"/>
  <c r="B579" i="5"/>
  <c r="G578" i="5" a="1"/>
  <c r="G578" i="5"/>
  <c r="E578" i="5" a="1"/>
  <c r="E578" i="5"/>
  <c r="D578" i="5" a="1"/>
  <c r="D578" i="5"/>
  <c r="B578" i="5" a="1"/>
  <c r="B578" i="5"/>
  <c r="G577" i="5" a="1"/>
  <c r="G577" i="5"/>
  <c r="E577" i="5" a="1"/>
  <c r="E577" i="5"/>
  <c r="D577" i="5" a="1"/>
  <c r="D577" i="5"/>
  <c r="B577" i="5" a="1"/>
  <c r="B577" i="5"/>
  <c r="G576" i="5" a="1"/>
  <c r="G576" i="5"/>
  <c r="I582" i="5" s="1"/>
  <c r="E576" i="5" a="1"/>
  <c r="E576" i="5"/>
  <c r="D576" i="5" a="1"/>
  <c r="D576" i="5"/>
  <c r="B576" i="5" a="1"/>
  <c r="B576" i="5"/>
  <c r="G575" i="5" a="1"/>
  <c r="G575" i="5" s="1"/>
  <c r="E575" i="5" a="1"/>
  <c r="E575" i="5"/>
  <c r="D575" i="5" a="1"/>
  <c r="D575" i="5" s="1"/>
  <c r="B575" i="5" a="1"/>
  <c r="B575" i="5"/>
  <c r="G574" i="5" a="1"/>
  <c r="G574" i="5" s="1"/>
  <c r="E574" i="5" a="1"/>
  <c r="E574" i="5"/>
  <c r="D574" i="5" a="1"/>
  <c r="D574" i="5" s="1"/>
  <c r="B574" i="5" a="1"/>
  <c r="B574" i="5"/>
  <c r="G573" i="5" a="1"/>
  <c r="G573" i="5" s="1"/>
  <c r="E573" i="5" a="1"/>
  <c r="E573" i="5"/>
  <c r="D573" i="5" a="1"/>
  <c r="D573" i="5" s="1"/>
  <c r="B573" i="5" a="1"/>
  <c r="B573" i="5"/>
  <c r="G572" i="5" a="1"/>
  <c r="G572" i="5" s="1"/>
  <c r="E572" i="5" a="1"/>
  <c r="E572" i="5"/>
  <c r="D572" i="5" a="1"/>
  <c r="D572" i="5" s="1"/>
  <c r="B572" i="5" a="1"/>
  <c r="B572" i="5"/>
  <c r="G571" i="5" a="1"/>
  <c r="G571" i="5" s="1"/>
  <c r="E571" i="5" a="1"/>
  <c r="E571" i="5"/>
  <c r="D571" i="5" a="1"/>
  <c r="D571" i="5" s="1"/>
  <c r="B571" i="5" a="1"/>
  <c r="B571" i="5"/>
  <c r="G570" i="5" a="1"/>
  <c r="G570" i="5" s="1"/>
  <c r="E570" i="5" a="1"/>
  <c r="E570" i="5"/>
  <c r="D570" i="5" a="1"/>
  <c r="D570" i="5" s="1"/>
  <c r="B570" i="5" a="1"/>
  <c r="B570" i="5"/>
  <c r="G569" i="5" a="1"/>
  <c r="G569" i="5" s="1"/>
  <c r="I575" i="5" s="1"/>
  <c r="E569" i="5" a="1"/>
  <c r="E569" i="5"/>
  <c r="D569" i="5" a="1"/>
  <c r="D569" i="5" s="1"/>
  <c r="B569" i="5" a="1"/>
  <c r="B569" i="5"/>
  <c r="I568" i="5"/>
  <c r="G568" i="5" a="1"/>
  <c r="G568" i="5"/>
  <c r="E568" i="5" a="1"/>
  <c r="E568" i="5"/>
  <c r="D568" i="5" a="1"/>
  <c r="D568" i="5"/>
  <c r="B568" i="5" a="1"/>
  <c r="B568" i="5"/>
  <c r="G567" i="5" a="1"/>
  <c r="G567" i="5"/>
  <c r="E567" i="5" a="1"/>
  <c r="E567" i="5"/>
  <c r="D567" i="5" a="1"/>
  <c r="D567" i="5"/>
  <c r="B567" i="5" a="1"/>
  <c r="B567" i="5"/>
  <c r="G566" i="5" a="1"/>
  <c r="G566" i="5"/>
  <c r="E566" i="5" a="1"/>
  <c r="E566" i="5"/>
  <c r="D566" i="5" a="1"/>
  <c r="D566" i="5"/>
  <c r="B566" i="5" a="1"/>
  <c r="B566" i="5"/>
  <c r="G565" i="5" a="1"/>
  <c r="G565" i="5"/>
  <c r="E565" i="5" a="1"/>
  <c r="E565" i="5"/>
  <c r="D565" i="5" a="1"/>
  <c r="D565" i="5"/>
  <c r="B565" i="5" a="1"/>
  <c r="B565" i="5"/>
  <c r="G564" i="5" a="1"/>
  <c r="G564" i="5"/>
  <c r="E564" i="5" a="1"/>
  <c r="E564" i="5"/>
  <c r="D564" i="5" a="1"/>
  <c r="D564" i="5"/>
  <c r="B564" i="5" a="1"/>
  <c r="B564" i="5"/>
  <c r="G563" i="5" a="1"/>
  <c r="G563" i="5"/>
  <c r="E563" i="5" a="1"/>
  <c r="E563" i="5"/>
  <c r="D563" i="5" a="1"/>
  <c r="D563" i="5"/>
  <c r="B563" i="5" a="1"/>
  <c r="B563" i="5"/>
  <c r="G562" i="5" a="1"/>
  <c r="G562" i="5"/>
  <c r="E562" i="5" a="1"/>
  <c r="E562" i="5"/>
  <c r="D562" i="5" a="1"/>
  <c r="D562" i="5"/>
  <c r="B562" i="5" a="1"/>
  <c r="B562" i="5"/>
  <c r="G561" i="5" a="1"/>
  <c r="G561" i="5"/>
  <c r="E561" i="5" a="1"/>
  <c r="E561" i="5"/>
  <c r="D561" i="5" a="1"/>
  <c r="D561" i="5"/>
  <c r="B561" i="5" a="1"/>
  <c r="B561" i="5"/>
  <c r="G560" i="5" a="1"/>
  <c r="G560" i="5"/>
  <c r="E560" i="5" a="1"/>
  <c r="E560" i="5"/>
  <c r="D560" i="5" a="1"/>
  <c r="D560" i="5"/>
  <c r="B560" i="5" a="1"/>
  <c r="B560" i="5"/>
  <c r="G559" i="5" a="1"/>
  <c r="G559" i="5"/>
  <c r="E559" i="5" a="1"/>
  <c r="E559" i="5"/>
  <c r="D559" i="5" a="1"/>
  <c r="D559" i="5"/>
  <c r="B559" i="5" a="1"/>
  <c r="B559" i="5"/>
  <c r="G558" i="5" a="1"/>
  <c r="G558" i="5"/>
  <c r="E558" i="5" a="1"/>
  <c r="E558" i="5" s="1"/>
  <c r="D558" i="5" a="1"/>
  <c r="D558" i="5"/>
  <c r="B558" i="5" a="1"/>
  <c r="B558" i="5" s="1"/>
  <c r="G557" i="5" a="1"/>
  <c r="G557" i="5"/>
  <c r="E557" i="5" a="1"/>
  <c r="E557" i="5" s="1"/>
  <c r="D557" i="5" a="1"/>
  <c r="D557" i="5"/>
  <c r="B557" i="5" a="1"/>
  <c r="B557" i="5" s="1"/>
  <c r="G556" i="5" a="1"/>
  <c r="G556" i="5"/>
  <c r="E556" i="5" a="1"/>
  <c r="E556" i="5" s="1"/>
  <c r="D556" i="5" a="1"/>
  <c r="D556" i="5"/>
  <c r="B556" i="5" a="1"/>
  <c r="B556" i="5" s="1"/>
  <c r="G555" i="5" a="1"/>
  <c r="G555" i="5"/>
  <c r="E555" i="5" a="1"/>
  <c r="E555" i="5" s="1"/>
  <c r="D555" i="5" a="1"/>
  <c r="D555" i="5"/>
  <c r="B555" i="5" a="1"/>
  <c r="B555" i="5" s="1"/>
  <c r="G554" i="5" a="1"/>
  <c r="G554" i="5"/>
  <c r="E554" i="5" a="1"/>
  <c r="E554" i="5" s="1"/>
  <c r="D554" i="5" a="1"/>
  <c r="D554" i="5"/>
  <c r="B554" i="5" a="1"/>
  <c r="B554" i="5" s="1"/>
  <c r="G553" i="5" a="1"/>
  <c r="G553" i="5"/>
  <c r="E553" i="5" a="1"/>
  <c r="E553" i="5" s="1"/>
  <c r="D553" i="5" a="1"/>
  <c r="D553" i="5"/>
  <c r="B553" i="5" a="1"/>
  <c r="B553" i="5" s="1"/>
  <c r="G552" i="5" a="1"/>
  <c r="G552" i="5"/>
  <c r="E552" i="5" a="1"/>
  <c r="E552" i="5" s="1"/>
  <c r="D552" i="5" a="1"/>
  <c r="D552" i="5"/>
  <c r="B552" i="5" a="1"/>
  <c r="B552" i="5" s="1"/>
  <c r="G551" i="5" a="1"/>
  <c r="G551" i="5"/>
  <c r="I558" i="5" s="1"/>
  <c r="E551" i="5" a="1"/>
  <c r="E551" i="5" s="1"/>
  <c r="D551" i="5" a="1"/>
  <c r="D551" i="5"/>
  <c r="B551" i="5" a="1"/>
  <c r="B551" i="5" s="1"/>
  <c r="G550" i="5" a="1"/>
  <c r="G550" i="5"/>
  <c r="E550" i="5" a="1"/>
  <c r="E550" i="5"/>
  <c r="D550" i="5" a="1"/>
  <c r="D550" i="5"/>
  <c r="B550" i="5" a="1"/>
  <c r="B550" i="5"/>
  <c r="G549" i="5" a="1"/>
  <c r="G549" i="5"/>
  <c r="E549" i="5" a="1"/>
  <c r="E549" i="5"/>
  <c r="D549" i="5" a="1"/>
  <c r="D549" i="5"/>
  <c r="B549" i="5" a="1"/>
  <c r="B549" i="5"/>
  <c r="G548" i="5" a="1"/>
  <c r="G548" i="5"/>
  <c r="E548" i="5" a="1"/>
  <c r="E548" i="5"/>
  <c r="D548" i="5" a="1"/>
  <c r="D548" i="5"/>
  <c r="B548" i="5" a="1"/>
  <c r="B548" i="5"/>
  <c r="G547" i="5" a="1"/>
  <c r="G547" i="5"/>
  <c r="E547" i="5" a="1"/>
  <c r="E547" i="5"/>
  <c r="D547" i="5" a="1"/>
  <c r="D547" i="5"/>
  <c r="B547" i="5" a="1"/>
  <c r="B547" i="5"/>
  <c r="G546" i="5" a="1"/>
  <c r="G546" i="5"/>
  <c r="E546" i="5" a="1"/>
  <c r="E546" i="5"/>
  <c r="D546" i="5" a="1"/>
  <c r="D546" i="5"/>
  <c r="B546" i="5" a="1"/>
  <c r="B546" i="5"/>
  <c r="G545" i="5" a="1"/>
  <c r="G545" i="5"/>
  <c r="I550" i="5" s="1"/>
  <c r="E545" i="5" a="1"/>
  <c r="E545" i="5"/>
  <c r="D545" i="5" a="1"/>
  <c r="D545" i="5"/>
  <c r="B545" i="5" a="1"/>
  <c r="B545" i="5"/>
  <c r="G544" i="5" a="1"/>
  <c r="G544" i="5" s="1"/>
  <c r="E544" i="5" a="1"/>
  <c r="E544" i="5"/>
  <c r="D544" i="5" a="1"/>
  <c r="D544" i="5" s="1"/>
  <c r="B544" i="5" a="1"/>
  <c r="B544" i="5"/>
  <c r="G543" i="5" a="1"/>
  <c r="G543" i="5" s="1"/>
  <c r="E543" i="5" a="1"/>
  <c r="E543" i="5"/>
  <c r="D543" i="5" a="1"/>
  <c r="D543" i="5" s="1"/>
  <c r="B543" i="5" a="1"/>
  <c r="B543" i="5"/>
  <c r="G542" i="5" a="1"/>
  <c r="G542" i="5" s="1"/>
  <c r="E542" i="5" a="1"/>
  <c r="E542" i="5"/>
  <c r="D542" i="5" a="1"/>
  <c r="D542" i="5" s="1"/>
  <c r="B542" i="5" a="1"/>
  <c r="B542" i="5"/>
  <c r="G541" i="5" a="1"/>
  <c r="G541" i="5" s="1"/>
  <c r="E541" i="5" a="1"/>
  <c r="E541" i="5"/>
  <c r="D541" i="5" a="1"/>
  <c r="D541" i="5" s="1"/>
  <c r="B541" i="5" a="1"/>
  <c r="B541" i="5"/>
  <c r="G540" i="5" a="1"/>
  <c r="G540" i="5" s="1"/>
  <c r="E540" i="5" a="1"/>
  <c r="E540" i="5"/>
  <c r="D540" i="5" a="1"/>
  <c r="D540" i="5" s="1"/>
  <c r="B540" i="5" a="1"/>
  <c r="B540" i="5"/>
  <c r="G539" i="5" a="1"/>
  <c r="G539" i="5" s="1"/>
  <c r="E539" i="5" a="1"/>
  <c r="E539" i="5"/>
  <c r="D539" i="5" a="1"/>
  <c r="D539" i="5" s="1"/>
  <c r="B539" i="5" a="1"/>
  <c r="B539" i="5"/>
  <c r="G538" i="5" a="1"/>
  <c r="G538" i="5" s="1"/>
  <c r="E538" i="5" a="1"/>
  <c r="E538" i="5"/>
  <c r="D538" i="5" a="1"/>
  <c r="D538" i="5" s="1"/>
  <c r="B538" i="5" a="1"/>
  <c r="B538" i="5"/>
  <c r="G537" i="5" a="1"/>
  <c r="G537" i="5" s="1"/>
  <c r="E537" i="5" a="1"/>
  <c r="E537" i="5"/>
  <c r="D537" i="5" a="1"/>
  <c r="D537" i="5" s="1"/>
  <c r="B537" i="5" a="1"/>
  <c r="B537" i="5"/>
  <c r="G536" i="5" a="1"/>
  <c r="G536" i="5" s="1"/>
  <c r="E536" i="5" a="1"/>
  <c r="E536" i="5"/>
  <c r="D536" i="5" a="1"/>
  <c r="D536" i="5" s="1"/>
  <c r="B536" i="5" a="1"/>
  <c r="B536" i="5"/>
  <c r="G535" i="5" a="1"/>
  <c r="G535" i="5" s="1"/>
  <c r="E535" i="5" a="1"/>
  <c r="E535" i="5"/>
  <c r="D535" i="5" a="1"/>
  <c r="D535" i="5" s="1"/>
  <c r="B535" i="5" a="1"/>
  <c r="B535" i="5"/>
  <c r="G534" i="5" a="1"/>
  <c r="G534" i="5" s="1"/>
  <c r="E534" i="5" a="1"/>
  <c r="E534" i="5"/>
  <c r="D534" i="5" a="1"/>
  <c r="D534" i="5" s="1"/>
  <c r="B534" i="5" a="1"/>
  <c r="B534" i="5"/>
  <c r="G533" i="5" a="1"/>
  <c r="G533" i="5" s="1"/>
  <c r="E533" i="5" a="1"/>
  <c r="E533" i="5"/>
  <c r="D533" i="5" a="1"/>
  <c r="D533" i="5" s="1"/>
  <c r="B533" i="5" a="1"/>
  <c r="B533" i="5"/>
  <c r="G532" i="5" a="1"/>
  <c r="G532" i="5" s="1"/>
  <c r="E532" i="5" a="1"/>
  <c r="E532" i="5"/>
  <c r="D532" i="5" a="1"/>
  <c r="D532" i="5" s="1"/>
  <c r="B532" i="5" a="1"/>
  <c r="B532" i="5"/>
  <c r="G531" i="5" a="1"/>
  <c r="G531" i="5" s="1"/>
  <c r="E531" i="5" a="1"/>
  <c r="E531" i="5"/>
  <c r="D531" i="5" a="1"/>
  <c r="D531" i="5" s="1"/>
  <c r="B531" i="5" a="1"/>
  <c r="B531" i="5"/>
  <c r="G530" i="5" a="1"/>
  <c r="G530" i="5" s="1"/>
  <c r="E530" i="5" a="1"/>
  <c r="E530" i="5"/>
  <c r="D530" i="5" a="1"/>
  <c r="D530" i="5" s="1"/>
  <c r="B530" i="5" a="1"/>
  <c r="B530" i="5"/>
  <c r="G529" i="5" a="1"/>
  <c r="G529" i="5" s="1"/>
  <c r="E529" i="5" a="1"/>
  <c r="E529" i="5"/>
  <c r="D529" i="5" a="1"/>
  <c r="D529" i="5" s="1"/>
  <c r="B529" i="5" a="1"/>
  <c r="B529" i="5"/>
  <c r="G528" i="5" a="1"/>
  <c r="G528" i="5" s="1"/>
  <c r="E528" i="5" a="1"/>
  <c r="E528" i="5"/>
  <c r="D528" i="5" a="1"/>
  <c r="D528" i="5" s="1"/>
  <c r="B528" i="5" a="1"/>
  <c r="B528" i="5"/>
  <c r="I527" i="5"/>
  <c r="G527" i="5" a="1"/>
  <c r="G527" i="5"/>
  <c r="E527" i="5" a="1"/>
  <c r="E527" i="5"/>
  <c r="D527" i="5" a="1"/>
  <c r="D527" i="5"/>
  <c r="B527" i="5" a="1"/>
  <c r="B527" i="5"/>
  <c r="G526" i="5" a="1"/>
  <c r="G526" i="5"/>
  <c r="E526" i="5" a="1"/>
  <c r="E526" i="5"/>
  <c r="D526" i="5" a="1"/>
  <c r="D526" i="5"/>
  <c r="B526" i="5" a="1"/>
  <c r="B526" i="5"/>
  <c r="G525" i="5" a="1"/>
  <c r="G525" i="5"/>
  <c r="E525" i="5" a="1"/>
  <c r="E525" i="5"/>
  <c r="D525" i="5" a="1"/>
  <c r="D525" i="5"/>
  <c r="B525" i="5" a="1"/>
  <c r="B525" i="5"/>
  <c r="G524" i="5" a="1"/>
  <c r="G524" i="5"/>
  <c r="E524" i="5" a="1"/>
  <c r="E524" i="5"/>
  <c r="D524" i="5" a="1"/>
  <c r="D524" i="5"/>
  <c r="B524" i="5" a="1"/>
  <c r="B524" i="5"/>
  <c r="G523" i="5" a="1"/>
  <c r="G523" i="5"/>
  <c r="E523" i="5" a="1"/>
  <c r="E523" i="5"/>
  <c r="D523" i="5" a="1"/>
  <c r="D523" i="5"/>
  <c r="B523" i="5" a="1"/>
  <c r="B523" i="5"/>
  <c r="G522" i="5" a="1"/>
  <c r="G522" i="5"/>
  <c r="E522" i="5" a="1"/>
  <c r="E522" i="5"/>
  <c r="D522" i="5" a="1"/>
  <c r="D522" i="5"/>
  <c r="B522" i="5" a="1"/>
  <c r="B522" i="5"/>
  <c r="G521" i="5" a="1"/>
  <c r="G521" i="5"/>
  <c r="E521" i="5" a="1"/>
  <c r="E521" i="5"/>
  <c r="D521" i="5" a="1"/>
  <c r="D521" i="5"/>
  <c r="B521" i="5" a="1"/>
  <c r="B521" i="5"/>
  <c r="G520" i="5" a="1"/>
  <c r="G520" i="5"/>
  <c r="E520" i="5" a="1"/>
  <c r="E520" i="5"/>
  <c r="D520" i="5" a="1"/>
  <c r="D520" i="5"/>
  <c r="B520" i="5" a="1"/>
  <c r="B520" i="5"/>
  <c r="G519" i="5" a="1"/>
  <c r="G519" i="5"/>
  <c r="E519" i="5" a="1"/>
  <c r="E519" i="5"/>
  <c r="D519" i="5" a="1"/>
  <c r="D519" i="5"/>
  <c r="B519" i="5" a="1"/>
  <c r="B519" i="5"/>
  <c r="G518" i="5" a="1"/>
  <c r="G518" i="5"/>
  <c r="E518" i="5" a="1"/>
  <c r="E518" i="5"/>
  <c r="D518" i="5" a="1"/>
  <c r="D518" i="5"/>
  <c r="B518" i="5" a="1"/>
  <c r="B518" i="5"/>
  <c r="G517" i="5" a="1"/>
  <c r="G517" i="5"/>
  <c r="E517" i="5" a="1"/>
  <c r="E517" i="5"/>
  <c r="D517" i="5" a="1"/>
  <c r="D517" i="5"/>
  <c r="B517" i="5" a="1"/>
  <c r="B517" i="5"/>
  <c r="G516" i="5" a="1"/>
  <c r="G516" i="5"/>
  <c r="E516" i="5" a="1"/>
  <c r="E516" i="5"/>
  <c r="D516" i="5" a="1"/>
  <c r="D516" i="5"/>
  <c r="B516" i="5" a="1"/>
  <c r="B516" i="5"/>
  <c r="G515" i="5" a="1"/>
  <c r="G515" i="5"/>
  <c r="E515" i="5" a="1"/>
  <c r="E515" i="5"/>
  <c r="D515" i="5" a="1"/>
  <c r="D515" i="5"/>
  <c r="B515" i="5" a="1"/>
  <c r="B515" i="5"/>
  <c r="G514" i="5" a="1"/>
  <c r="G514" i="5"/>
  <c r="E514" i="5" a="1"/>
  <c r="E514" i="5"/>
  <c r="D514" i="5" a="1"/>
  <c r="D514" i="5"/>
  <c r="B514" i="5" a="1"/>
  <c r="B514" i="5"/>
  <c r="G513" i="5" a="1"/>
  <c r="G513" i="5"/>
  <c r="E513" i="5" a="1"/>
  <c r="E513" i="5" s="1"/>
  <c r="D513" i="5" a="1"/>
  <c r="D513" i="5"/>
  <c r="B513" i="5" a="1"/>
  <c r="B513" i="5" s="1"/>
  <c r="G512" i="5" a="1"/>
  <c r="G512" i="5"/>
  <c r="E512" i="5" a="1"/>
  <c r="E512" i="5" s="1"/>
  <c r="D512" i="5" a="1"/>
  <c r="D512" i="5"/>
  <c r="B512" i="5" a="1"/>
  <c r="B512" i="5" s="1"/>
  <c r="G511" i="5" a="1"/>
  <c r="G511" i="5"/>
  <c r="E511" i="5" a="1"/>
  <c r="E511" i="5" s="1"/>
  <c r="D511" i="5" a="1"/>
  <c r="D511" i="5"/>
  <c r="B511" i="5" a="1"/>
  <c r="B511" i="5" s="1"/>
  <c r="G510" i="5" a="1"/>
  <c r="G510" i="5"/>
  <c r="E510" i="5" a="1"/>
  <c r="E510" i="5" s="1"/>
  <c r="D510" i="5" a="1"/>
  <c r="D510" i="5"/>
  <c r="B510" i="5" a="1"/>
  <c r="B510" i="5" s="1"/>
  <c r="G509" i="5" a="1"/>
  <c r="G509" i="5"/>
  <c r="E509" i="5" a="1"/>
  <c r="E509" i="5" s="1"/>
  <c r="D509" i="5" a="1"/>
  <c r="D509" i="5"/>
  <c r="B509" i="5" a="1"/>
  <c r="B509" i="5" s="1"/>
  <c r="G508" i="5" a="1"/>
  <c r="G508" i="5"/>
  <c r="E508" i="5" a="1"/>
  <c r="E508" i="5" s="1"/>
  <c r="D508" i="5" a="1"/>
  <c r="D508" i="5"/>
  <c r="B508" i="5" a="1"/>
  <c r="B508" i="5" s="1"/>
  <c r="G507" i="5" a="1"/>
  <c r="G507" i="5"/>
  <c r="E507" i="5" a="1"/>
  <c r="E507" i="5" s="1"/>
  <c r="D507" i="5" a="1"/>
  <c r="D507" i="5"/>
  <c r="B507" i="5" a="1"/>
  <c r="B507" i="5" s="1"/>
  <c r="G506" i="5" a="1"/>
  <c r="G506" i="5"/>
  <c r="E506" i="5" a="1"/>
  <c r="E506" i="5" s="1"/>
  <c r="D506" i="5" a="1"/>
  <c r="D506" i="5"/>
  <c r="B506" i="5" a="1"/>
  <c r="B506" i="5" s="1"/>
  <c r="G505" i="5" a="1"/>
  <c r="G505" i="5"/>
  <c r="E505" i="5" a="1"/>
  <c r="E505" i="5" s="1"/>
  <c r="D505" i="5" a="1"/>
  <c r="D505" i="5"/>
  <c r="B505" i="5" a="1"/>
  <c r="B505" i="5" s="1"/>
  <c r="G504" i="5" a="1"/>
  <c r="G504" i="5"/>
  <c r="E504" i="5" a="1"/>
  <c r="E504" i="5" s="1"/>
  <c r="D504" i="5" a="1"/>
  <c r="D504" i="5"/>
  <c r="B504" i="5" a="1"/>
  <c r="B504" i="5" s="1"/>
  <c r="G503" i="5" a="1"/>
  <c r="G503" i="5"/>
  <c r="E503" i="5" a="1"/>
  <c r="E503" i="5" s="1"/>
  <c r="D503" i="5" a="1"/>
  <c r="D503" i="5"/>
  <c r="B503" i="5" a="1"/>
  <c r="B503" i="5" s="1"/>
  <c r="G502" i="5" a="1"/>
  <c r="G502" i="5"/>
  <c r="I513" i="5" s="1"/>
  <c r="E502" i="5" a="1"/>
  <c r="E502" i="5" s="1"/>
  <c r="D502" i="5" a="1"/>
  <c r="D502" i="5"/>
  <c r="B502" i="5" a="1"/>
  <c r="B502" i="5" s="1"/>
  <c r="G501" i="5" a="1"/>
  <c r="G501" i="5"/>
  <c r="E501" i="5" a="1"/>
  <c r="E501" i="5"/>
  <c r="D501" i="5" a="1"/>
  <c r="D501" i="5"/>
  <c r="B501" i="5" a="1"/>
  <c r="B501" i="5"/>
  <c r="G500" i="5" a="1"/>
  <c r="G500" i="5"/>
  <c r="E500" i="5" a="1"/>
  <c r="E500" i="5"/>
  <c r="D500" i="5" a="1"/>
  <c r="D500" i="5"/>
  <c r="B500" i="5" a="1"/>
  <c r="B500" i="5"/>
  <c r="G499" i="5" a="1"/>
  <c r="G499" i="5"/>
  <c r="E499" i="5" a="1"/>
  <c r="E499" i="5"/>
  <c r="D499" i="5" a="1"/>
  <c r="D499" i="5"/>
  <c r="B499" i="5" a="1"/>
  <c r="B499" i="5"/>
  <c r="G498" i="5" a="1"/>
  <c r="G498" i="5"/>
  <c r="E498" i="5" a="1"/>
  <c r="E498" i="5"/>
  <c r="D498" i="5" a="1"/>
  <c r="D498" i="5"/>
  <c r="B498" i="5" a="1"/>
  <c r="B498" i="5"/>
  <c r="G497" i="5" a="1"/>
  <c r="G497" i="5"/>
  <c r="E497" i="5" a="1"/>
  <c r="E497" i="5"/>
  <c r="D497" i="5" a="1"/>
  <c r="D497" i="5"/>
  <c r="B497" i="5" a="1"/>
  <c r="B497" i="5"/>
  <c r="G496" i="5" a="1"/>
  <c r="G496" i="5"/>
  <c r="E496" i="5" a="1"/>
  <c r="E496" i="5"/>
  <c r="D496" i="5" a="1"/>
  <c r="D496" i="5"/>
  <c r="B496" i="5" a="1"/>
  <c r="B496" i="5"/>
  <c r="G495" i="5" a="1"/>
  <c r="G495" i="5"/>
  <c r="E495" i="5" a="1"/>
  <c r="E495" i="5"/>
  <c r="D495" i="5" a="1"/>
  <c r="D495" i="5"/>
  <c r="B495" i="5" a="1"/>
  <c r="B495" i="5"/>
  <c r="G494" i="5" a="1"/>
  <c r="G494" i="5"/>
  <c r="E494" i="5" a="1"/>
  <c r="E494" i="5"/>
  <c r="D494" i="5" a="1"/>
  <c r="D494" i="5"/>
  <c r="B494" i="5" a="1"/>
  <c r="B494" i="5"/>
  <c r="G493" i="5" a="1"/>
  <c r="G493" i="5"/>
  <c r="E493" i="5" a="1"/>
  <c r="E493" i="5"/>
  <c r="D493" i="5" a="1"/>
  <c r="D493" i="5"/>
  <c r="B493" i="5" a="1"/>
  <c r="B493" i="5"/>
  <c r="G492" i="5" a="1"/>
  <c r="G492" i="5"/>
  <c r="E492" i="5" a="1"/>
  <c r="E492" i="5"/>
  <c r="D492" i="5" a="1"/>
  <c r="D492" i="5"/>
  <c r="B492" i="5" a="1"/>
  <c r="B492" i="5"/>
  <c r="G491" i="5" a="1"/>
  <c r="G491" i="5"/>
  <c r="E491" i="5" a="1"/>
  <c r="E491" i="5"/>
  <c r="D491" i="5" a="1"/>
  <c r="D491" i="5"/>
  <c r="B491" i="5" a="1"/>
  <c r="B491" i="5"/>
  <c r="G490" i="5" a="1"/>
  <c r="G490" i="5"/>
  <c r="I501" i="5" s="1"/>
  <c r="E490" i="5" a="1"/>
  <c r="E490" i="5"/>
  <c r="D490" i="5" a="1"/>
  <c r="D490" i="5"/>
  <c r="B490" i="5" a="1"/>
  <c r="B490" i="5"/>
  <c r="G489" i="5" a="1"/>
  <c r="G489" i="5" s="1"/>
  <c r="E489" i="5" a="1"/>
  <c r="E489" i="5"/>
  <c r="D489" i="5" a="1"/>
  <c r="D489" i="5" s="1"/>
  <c r="B489" i="5" a="1"/>
  <c r="B489" i="5"/>
  <c r="G488" i="5" a="1"/>
  <c r="G488" i="5" s="1"/>
  <c r="E488" i="5" a="1"/>
  <c r="E488" i="5"/>
  <c r="D488" i="5" a="1"/>
  <c r="D488" i="5" s="1"/>
  <c r="B488" i="5" a="1"/>
  <c r="B488" i="5"/>
  <c r="G487" i="5" a="1"/>
  <c r="G487" i="5" s="1"/>
  <c r="E487" i="5" a="1"/>
  <c r="E487" i="5"/>
  <c r="D487" i="5" a="1"/>
  <c r="D487" i="5" s="1"/>
  <c r="B487" i="5" a="1"/>
  <c r="B487" i="5"/>
  <c r="G486" i="5" a="1"/>
  <c r="G486" i="5" s="1"/>
  <c r="E486" i="5" a="1"/>
  <c r="E486" i="5"/>
  <c r="D486" i="5" a="1"/>
  <c r="D486" i="5" s="1"/>
  <c r="B486" i="5" a="1"/>
  <c r="B486" i="5"/>
  <c r="G485" i="5" a="1"/>
  <c r="G485" i="5" s="1"/>
  <c r="E485" i="5" a="1"/>
  <c r="E485" i="5"/>
  <c r="D485" i="5" a="1"/>
  <c r="D485" i="5" s="1"/>
  <c r="B485" i="5" a="1"/>
  <c r="B485" i="5"/>
  <c r="G484" i="5" a="1"/>
  <c r="G484" i="5" s="1"/>
  <c r="E484" i="5" a="1"/>
  <c r="E484" i="5"/>
  <c r="D484" i="5" a="1"/>
  <c r="D484" i="5" s="1"/>
  <c r="B484" i="5" a="1"/>
  <c r="B484" i="5"/>
  <c r="G483" i="5" a="1"/>
  <c r="G483" i="5" s="1"/>
  <c r="E483" i="5" a="1"/>
  <c r="E483" i="5"/>
  <c r="D483" i="5" a="1"/>
  <c r="D483" i="5" s="1"/>
  <c r="B483" i="5" a="1"/>
  <c r="B483" i="5"/>
  <c r="G482" i="5" a="1"/>
  <c r="G482" i="5" s="1"/>
  <c r="E482" i="5" a="1"/>
  <c r="E482" i="5"/>
  <c r="D482" i="5" a="1"/>
  <c r="D482" i="5" s="1"/>
  <c r="B482" i="5" a="1"/>
  <c r="B482" i="5"/>
  <c r="G481" i="5" a="1"/>
  <c r="G481" i="5" s="1"/>
  <c r="E481" i="5" a="1"/>
  <c r="E481" i="5"/>
  <c r="D481" i="5" a="1"/>
  <c r="D481" i="5" s="1"/>
  <c r="B481" i="5" a="1"/>
  <c r="B481" i="5"/>
  <c r="I480" i="5"/>
  <c r="G480" i="5" a="1"/>
  <c r="G480" i="5"/>
  <c r="E480" i="5" a="1"/>
  <c r="E480" i="5"/>
  <c r="D480" i="5" a="1"/>
  <c r="D480" i="5"/>
  <c r="B480" i="5" a="1"/>
  <c r="B480" i="5"/>
  <c r="G479" i="5" a="1"/>
  <c r="G479" i="5"/>
  <c r="E479" i="5" a="1"/>
  <c r="E479" i="5"/>
  <c r="D479" i="5" a="1"/>
  <c r="D479" i="5"/>
  <c r="B479" i="5" a="1"/>
  <c r="B479" i="5"/>
  <c r="G478" i="5" a="1"/>
  <c r="G478" i="5"/>
  <c r="E478" i="5" a="1"/>
  <c r="E478" i="5"/>
  <c r="D478" i="5" a="1"/>
  <c r="D478" i="5"/>
  <c r="B478" i="5" a="1"/>
  <c r="B478" i="5"/>
  <c r="G477" i="5" a="1"/>
  <c r="G477" i="5"/>
  <c r="E477" i="5" a="1"/>
  <c r="E477" i="5"/>
  <c r="D477" i="5" a="1"/>
  <c r="D477" i="5"/>
  <c r="B477" i="5" a="1"/>
  <c r="B477" i="5"/>
  <c r="G476" i="5" a="1"/>
  <c r="G476" i="5"/>
  <c r="E476" i="5" a="1"/>
  <c r="E476" i="5"/>
  <c r="D476" i="5" a="1"/>
  <c r="D476" i="5"/>
  <c r="B476" i="5" a="1"/>
  <c r="B476" i="5"/>
  <c r="G475" i="5" a="1"/>
  <c r="G475" i="5"/>
  <c r="E475" i="5" a="1"/>
  <c r="E475" i="5" s="1"/>
  <c r="D475" i="5" a="1"/>
  <c r="D475" i="5"/>
  <c r="B475" i="5" a="1"/>
  <c r="B475" i="5" s="1"/>
  <c r="G474" i="5" a="1"/>
  <c r="G474" i="5"/>
  <c r="E474" i="5" a="1"/>
  <c r="E474" i="5" s="1"/>
  <c r="D474" i="5" a="1"/>
  <c r="D474" i="5"/>
  <c r="B474" i="5" a="1"/>
  <c r="B474" i="5" s="1"/>
  <c r="G473" i="5" a="1"/>
  <c r="G473" i="5"/>
  <c r="E473" i="5" a="1"/>
  <c r="E473" i="5" s="1"/>
  <c r="D473" i="5" a="1"/>
  <c r="D473" i="5"/>
  <c r="B473" i="5" a="1"/>
  <c r="B473" i="5" s="1"/>
  <c r="G472" i="5" a="1"/>
  <c r="G472" i="5"/>
  <c r="I475" i="5" s="1"/>
  <c r="E472" i="5" a="1"/>
  <c r="E472" i="5" s="1"/>
  <c r="D472" i="5" a="1"/>
  <c r="D472" i="5"/>
  <c r="B472" i="5" a="1"/>
  <c r="B472" i="5" s="1"/>
  <c r="G471" i="5" a="1"/>
  <c r="G471" i="5"/>
  <c r="E471" i="5" a="1"/>
  <c r="E471" i="5"/>
  <c r="D471" i="5" a="1"/>
  <c r="D471" i="5"/>
  <c r="B471" i="5" a="1"/>
  <c r="B471" i="5"/>
  <c r="G470" i="5" a="1"/>
  <c r="G470" i="5"/>
  <c r="E470" i="5" a="1"/>
  <c r="E470" i="5"/>
  <c r="D470" i="5" a="1"/>
  <c r="D470" i="5"/>
  <c r="B470" i="5" a="1"/>
  <c r="B470" i="5"/>
  <c r="G469" i="5" a="1"/>
  <c r="G469" i="5"/>
  <c r="E469" i="5" a="1"/>
  <c r="E469" i="5"/>
  <c r="D469" i="5" a="1"/>
  <c r="D469" i="5"/>
  <c r="B469" i="5" a="1"/>
  <c r="B469" i="5"/>
  <c r="G468" i="5" a="1"/>
  <c r="G468" i="5"/>
  <c r="E468" i="5" a="1"/>
  <c r="E468" i="5"/>
  <c r="D468" i="5" a="1"/>
  <c r="D468" i="5"/>
  <c r="B468" i="5" a="1"/>
  <c r="B468" i="5"/>
  <c r="G467" i="5" a="1"/>
  <c r="G467" i="5"/>
  <c r="E467" i="5" a="1"/>
  <c r="E467" i="5"/>
  <c r="D467" i="5" a="1"/>
  <c r="D467" i="5"/>
  <c r="B467" i="5" a="1"/>
  <c r="B467" i="5"/>
  <c r="G466" i="5" a="1"/>
  <c r="G466" i="5"/>
  <c r="E466" i="5" a="1"/>
  <c r="E466" i="5"/>
  <c r="D466" i="5" a="1"/>
  <c r="D466" i="5"/>
  <c r="B466" i="5" a="1"/>
  <c r="B466" i="5"/>
  <c r="G465" i="5" a="1"/>
  <c r="G465" i="5"/>
  <c r="I471" i="5" s="1"/>
  <c r="E465" i="5" a="1"/>
  <c r="E465" i="5"/>
  <c r="D465" i="5" a="1"/>
  <c r="D465" i="5"/>
  <c r="B465" i="5" a="1"/>
  <c r="B465" i="5"/>
  <c r="G464" i="5" a="1"/>
  <c r="G464" i="5" s="1"/>
  <c r="E464" i="5" a="1"/>
  <c r="E464" i="5"/>
  <c r="D464" i="5" a="1"/>
  <c r="D464" i="5" s="1"/>
  <c r="B464" i="5" a="1"/>
  <c r="B464" i="5"/>
  <c r="G463" i="5" a="1"/>
  <c r="G463" i="5" s="1"/>
  <c r="E463" i="5" a="1"/>
  <c r="E463" i="5"/>
  <c r="D463" i="5" a="1"/>
  <c r="D463" i="5" s="1"/>
  <c r="B463" i="5" a="1"/>
  <c r="B463" i="5"/>
  <c r="G462" i="5" a="1"/>
  <c r="G462" i="5" s="1"/>
  <c r="E462" i="5" a="1"/>
  <c r="E462" i="5"/>
  <c r="D462" i="5" a="1"/>
  <c r="D462" i="5" s="1"/>
  <c r="B462" i="5" a="1"/>
  <c r="B462" i="5"/>
  <c r="G461" i="5" a="1"/>
  <c r="G461" i="5" s="1"/>
  <c r="E461" i="5" a="1"/>
  <c r="E461" i="5"/>
  <c r="D461" i="5" a="1"/>
  <c r="D461" i="5" s="1"/>
  <c r="B461" i="5" a="1"/>
  <c r="B461" i="5"/>
  <c r="G460" i="5" a="1"/>
  <c r="G460" i="5" s="1"/>
  <c r="E460" i="5" a="1"/>
  <c r="E460" i="5"/>
  <c r="D460" i="5" a="1"/>
  <c r="D460" i="5" s="1"/>
  <c r="B460" i="5" a="1"/>
  <c r="B460" i="5"/>
  <c r="G459" i="5" a="1"/>
  <c r="G459" i="5" s="1"/>
  <c r="E459" i="5" a="1"/>
  <c r="E459" i="5"/>
  <c r="D459" i="5" a="1"/>
  <c r="D459" i="5" s="1"/>
  <c r="B459" i="5" a="1"/>
  <c r="B459" i="5"/>
  <c r="G458" i="5" a="1"/>
  <c r="G458" i="5" s="1"/>
  <c r="E458" i="5" a="1"/>
  <c r="E458" i="5"/>
  <c r="D458" i="5" a="1"/>
  <c r="D458" i="5" s="1"/>
  <c r="B458" i="5" a="1"/>
  <c r="B458" i="5"/>
  <c r="G457" i="5" a="1"/>
  <c r="G457" i="5" s="1"/>
  <c r="E457" i="5" a="1"/>
  <c r="E457" i="5"/>
  <c r="D457" i="5" a="1"/>
  <c r="D457" i="5" s="1"/>
  <c r="B457" i="5" a="1"/>
  <c r="B457" i="5"/>
  <c r="G456" i="5" a="1"/>
  <c r="G456" i="5" s="1"/>
  <c r="E456" i="5" a="1"/>
  <c r="E456" i="5"/>
  <c r="D456" i="5" a="1"/>
  <c r="D456" i="5" s="1"/>
  <c r="B456" i="5" a="1"/>
  <c r="B456" i="5"/>
  <c r="G455" i="5" a="1"/>
  <c r="G455" i="5" s="1"/>
  <c r="E455" i="5" a="1"/>
  <c r="E455" i="5"/>
  <c r="D455" i="5" a="1"/>
  <c r="D455" i="5" s="1"/>
  <c r="B455" i="5" a="1"/>
  <c r="B455" i="5"/>
  <c r="G454" i="5" a="1"/>
  <c r="G454" i="5" s="1"/>
  <c r="I464" i="5" s="1"/>
  <c r="E454" i="5" a="1"/>
  <c r="E454" i="5"/>
  <c r="D454" i="5" a="1"/>
  <c r="D454" i="5" s="1"/>
  <c r="B454" i="5" a="1"/>
  <c r="B454" i="5"/>
  <c r="I453" i="5"/>
  <c r="G453" i="5" a="1"/>
  <c r="G453" i="5"/>
  <c r="E453" i="5" a="1"/>
  <c r="E453" i="5"/>
  <c r="D453" i="5" a="1"/>
  <c r="D453" i="5"/>
  <c r="B453" i="5" a="1"/>
  <c r="B453" i="5"/>
  <c r="G452" i="5" a="1"/>
  <c r="G452" i="5"/>
  <c r="E452" i="5" a="1"/>
  <c r="E452" i="5"/>
  <c r="D452" i="5" a="1"/>
  <c r="D452" i="5"/>
  <c r="B452" i="5" a="1"/>
  <c r="B452" i="5"/>
  <c r="G451" i="5" a="1"/>
  <c r="G451" i="5"/>
  <c r="E451" i="5" a="1"/>
  <c r="E451" i="5"/>
  <c r="D451" i="5" a="1"/>
  <c r="D451" i="5"/>
  <c r="B451" i="5" a="1"/>
  <c r="B451" i="5"/>
  <c r="G450" i="5" a="1"/>
  <c r="G450" i="5"/>
  <c r="E450" i="5" a="1"/>
  <c r="E450" i="5"/>
  <c r="D450" i="5" a="1"/>
  <c r="D450" i="5"/>
  <c r="B450" i="5" a="1"/>
  <c r="B450" i="5"/>
  <c r="G449" i="5" a="1"/>
  <c r="G449" i="5"/>
  <c r="E449" i="5" a="1"/>
  <c r="E449" i="5"/>
  <c r="D449" i="5" a="1"/>
  <c r="D449" i="5"/>
  <c r="B449" i="5" a="1"/>
  <c r="B449" i="5"/>
  <c r="G448" i="5" a="1"/>
  <c r="G448" i="5"/>
  <c r="E448" i="5" a="1"/>
  <c r="E448" i="5" s="1"/>
  <c r="D448" i="5" a="1"/>
  <c r="D448" i="5"/>
  <c r="B448" i="5" a="1"/>
  <c r="B448" i="5" s="1"/>
  <c r="G447" i="5" a="1"/>
  <c r="G447" i="5"/>
  <c r="E447" i="5" a="1"/>
  <c r="E447" i="5" s="1"/>
  <c r="D447" i="5" a="1"/>
  <c r="D447" i="5"/>
  <c r="B447" i="5" a="1"/>
  <c r="B447" i="5" s="1"/>
  <c r="G446" i="5" a="1"/>
  <c r="G446" i="5"/>
  <c r="E446" i="5" a="1"/>
  <c r="E446" i="5" s="1"/>
  <c r="D446" i="5" a="1"/>
  <c r="D446" i="5"/>
  <c r="B446" i="5" a="1"/>
  <c r="B446" i="5" s="1"/>
  <c r="G445" i="5" a="1"/>
  <c r="G445" i="5"/>
  <c r="E445" i="5" a="1"/>
  <c r="E445" i="5" s="1"/>
  <c r="D445" i="5" a="1"/>
  <c r="D445" i="5"/>
  <c r="B445" i="5" a="1"/>
  <c r="B445" i="5" s="1"/>
  <c r="G444" i="5" a="1"/>
  <c r="G444" i="5"/>
  <c r="E444" i="5" a="1"/>
  <c r="E444" i="5" s="1"/>
  <c r="D444" i="5" a="1"/>
  <c r="D444" i="5"/>
  <c r="B444" i="5" a="1"/>
  <c r="B444" i="5" s="1"/>
  <c r="G443" i="5" a="1"/>
  <c r="G443" i="5"/>
  <c r="E443" i="5" a="1"/>
  <c r="E443" i="5" s="1"/>
  <c r="D443" i="5" a="1"/>
  <c r="D443" i="5"/>
  <c r="B443" i="5" a="1"/>
  <c r="B443" i="5" s="1"/>
  <c r="G442" i="5" a="1"/>
  <c r="G442" i="5"/>
  <c r="E442" i="5" a="1"/>
  <c r="E442" i="5" s="1"/>
  <c r="D442" i="5" a="1"/>
  <c r="D442" i="5"/>
  <c r="B442" i="5" a="1"/>
  <c r="B442" i="5" s="1"/>
  <c r="G441" i="5" a="1"/>
  <c r="G441" i="5"/>
  <c r="E441" i="5" a="1"/>
  <c r="E441" i="5" s="1"/>
  <c r="D441" i="5" a="1"/>
  <c r="D441" i="5"/>
  <c r="B441" i="5" a="1"/>
  <c r="B441" i="5" s="1"/>
  <c r="G440" i="5" a="1"/>
  <c r="G440" i="5"/>
  <c r="E440" i="5" a="1"/>
  <c r="E440" i="5" s="1"/>
  <c r="D440" i="5" a="1"/>
  <c r="D440" i="5"/>
  <c r="B440" i="5" a="1"/>
  <c r="B440" i="5" s="1"/>
  <c r="G439" i="5" a="1"/>
  <c r="G439" i="5"/>
  <c r="I448" i="5" s="1"/>
  <c r="E439" i="5" a="1"/>
  <c r="E439" i="5" s="1"/>
  <c r="D439" i="5" a="1"/>
  <c r="D439" i="5"/>
  <c r="B439" i="5" a="1"/>
  <c r="B439" i="5" s="1"/>
  <c r="G438" i="5" a="1"/>
  <c r="G438" i="5"/>
  <c r="E438" i="5" a="1"/>
  <c r="E438" i="5"/>
  <c r="D438" i="5" a="1"/>
  <c r="D438" i="5"/>
  <c r="B438" i="5" a="1"/>
  <c r="B438" i="5"/>
  <c r="G437" i="5" a="1"/>
  <c r="G437" i="5"/>
  <c r="E437" i="5" a="1"/>
  <c r="E437" i="5"/>
  <c r="D437" i="5" a="1"/>
  <c r="D437" i="5"/>
  <c r="B437" i="5" a="1"/>
  <c r="B437" i="5"/>
  <c r="G436" i="5" a="1"/>
  <c r="G436" i="5"/>
  <c r="E436" i="5" a="1"/>
  <c r="E436" i="5"/>
  <c r="D436" i="5" a="1"/>
  <c r="D436" i="5"/>
  <c r="B436" i="5" a="1"/>
  <c r="B436" i="5"/>
  <c r="G435" i="5" a="1"/>
  <c r="G435" i="5"/>
  <c r="E435" i="5" a="1"/>
  <c r="E435" i="5"/>
  <c r="D435" i="5" a="1"/>
  <c r="D435" i="5"/>
  <c r="B435" i="5" a="1"/>
  <c r="B435" i="5"/>
  <c r="G434" i="5" a="1"/>
  <c r="G434" i="5"/>
  <c r="E434" i="5" a="1"/>
  <c r="E434" i="5"/>
  <c r="D434" i="5" a="1"/>
  <c r="D434" i="5"/>
  <c r="B434" i="5" a="1"/>
  <c r="B434" i="5"/>
  <c r="G433" i="5" a="1"/>
  <c r="G433" i="5"/>
  <c r="E433" i="5" a="1"/>
  <c r="E433" i="5"/>
  <c r="D433" i="5" a="1"/>
  <c r="D433" i="5"/>
  <c r="B433" i="5" a="1"/>
  <c r="B433" i="5"/>
  <c r="G432" i="5" a="1"/>
  <c r="G432" i="5"/>
  <c r="E432" i="5" a="1"/>
  <c r="E432" i="5"/>
  <c r="D432" i="5" a="1"/>
  <c r="D432" i="5"/>
  <c r="B432" i="5" a="1"/>
  <c r="B432" i="5"/>
  <c r="G431" i="5" a="1"/>
  <c r="G431" i="5"/>
  <c r="E431" i="5" a="1"/>
  <c r="E431" i="5"/>
  <c r="D431" i="5" a="1"/>
  <c r="D431" i="5"/>
  <c r="B431" i="5" a="1"/>
  <c r="B431" i="5"/>
  <c r="G430" i="5" a="1"/>
  <c r="G430" i="5"/>
  <c r="E430" i="5" a="1"/>
  <c r="E430" i="5"/>
  <c r="D430" i="5" a="1"/>
  <c r="D430" i="5"/>
  <c r="B430" i="5" a="1"/>
  <c r="B430" i="5"/>
  <c r="G429" i="5" a="1"/>
  <c r="G429" i="5"/>
  <c r="E429" i="5" a="1"/>
  <c r="E429" i="5"/>
  <c r="D429" i="5" a="1"/>
  <c r="D429" i="5"/>
  <c r="B429" i="5" a="1"/>
  <c r="B429" i="5"/>
  <c r="G428" i="5" a="1"/>
  <c r="G428" i="5"/>
  <c r="E428" i="5" a="1"/>
  <c r="E428" i="5"/>
  <c r="D428" i="5" a="1"/>
  <c r="D428" i="5"/>
  <c r="B428" i="5" a="1"/>
  <c r="B428" i="5"/>
  <c r="G427" i="5" a="1"/>
  <c r="G427" i="5"/>
  <c r="E427" i="5" a="1"/>
  <c r="E427" i="5"/>
  <c r="D427" i="5" a="1"/>
  <c r="D427" i="5"/>
  <c r="B427" i="5" a="1"/>
  <c r="B427" i="5"/>
  <c r="G426" i="5" a="1"/>
  <c r="G426" i="5"/>
  <c r="E426" i="5" a="1"/>
  <c r="E426" i="5"/>
  <c r="D426" i="5" a="1"/>
  <c r="D426" i="5"/>
  <c r="B426" i="5" a="1"/>
  <c r="B426" i="5"/>
  <c r="G425" i="5" a="1"/>
  <c r="G425" i="5"/>
  <c r="E425" i="5" a="1"/>
  <c r="E425" i="5"/>
  <c r="D425" i="5" a="1"/>
  <c r="D425" i="5"/>
  <c r="B425" i="5" a="1"/>
  <c r="B425" i="5"/>
  <c r="G424" i="5" a="1"/>
  <c r="G424" i="5"/>
  <c r="E424" i="5" a="1"/>
  <c r="E424" i="5"/>
  <c r="D424" i="5" a="1"/>
  <c r="D424" i="5"/>
  <c r="B424" i="5" a="1"/>
  <c r="B424" i="5"/>
  <c r="G423" i="5" a="1"/>
  <c r="G423" i="5"/>
  <c r="I438" i="5" s="1"/>
  <c r="E423" i="5" a="1"/>
  <c r="E423" i="5"/>
  <c r="D423" i="5" a="1"/>
  <c r="D423" i="5"/>
  <c r="B423" i="5" a="1"/>
  <c r="B423" i="5"/>
  <c r="G422" i="5" a="1"/>
  <c r="G422" i="5" s="1"/>
  <c r="E422" i="5" a="1"/>
  <c r="E422" i="5"/>
  <c r="D422" i="5" a="1"/>
  <c r="D422" i="5" s="1"/>
  <c r="B422" i="5" a="1"/>
  <c r="B422" i="5"/>
  <c r="G421" i="5" a="1"/>
  <c r="G421" i="5" s="1"/>
  <c r="E421" i="5" a="1"/>
  <c r="E421" i="5"/>
  <c r="D421" i="5" a="1"/>
  <c r="D421" i="5" s="1"/>
  <c r="B421" i="5" a="1"/>
  <c r="B421" i="5"/>
  <c r="G420" i="5" a="1"/>
  <c r="G420" i="5" s="1"/>
  <c r="E420" i="5" a="1"/>
  <c r="E420" i="5"/>
  <c r="D420" i="5" a="1"/>
  <c r="D420" i="5" s="1"/>
  <c r="B420" i="5" a="1"/>
  <c r="B420" i="5"/>
  <c r="G419" i="5" a="1"/>
  <c r="G419" i="5" s="1"/>
  <c r="E419" i="5" a="1"/>
  <c r="E419" i="5"/>
  <c r="D419" i="5" a="1"/>
  <c r="D419" i="5" s="1"/>
  <c r="B419" i="5" a="1"/>
  <c r="B419" i="5"/>
  <c r="G418" i="5" a="1"/>
  <c r="G418" i="5" s="1"/>
  <c r="E418" i="5" a="1"/>
  <c r="E418" i="5"/>
  <c r="D418" i="5" a="1"/>
  <c r="D418" i="5" s="1"/>
  <c r="B418" i="5" a="1"/>
  <c r="B418" i="5"/>
  <c r="G417" i="5" a="1"/>
  <c r="G417" i="5" s="1"/>
  <c r="E417" i="5" a="1"/>
  <c r="E417" i="5"/>
  <c r="D417" i="5" a="1"/>
  <c r="D417" i="5" s="1"/>
  <c r="B417" i="5" a="1"/>
  <c r="B417" i="5"/>
  <c r="G416" i="5" a="1"/>
  <c r="G416" i="5" s="1"/>
  <c r="E416" i="5" a="1"/>
  <c r="E416" i="5"/>
  <c r="D416" i="5" a="1"/>
  <c r="D416" i="5" s="1"/>
  <c r="B416" i="5" a="1"/>
  <c r="B416" i="5"/>
  <c r="G415" i="5" a="1"/>
  <c r="G415" i="5" s="1"/>
  <c r="E415" i="5" a="1"/>
  <c r="E415" i="5"/>
  <c r="D415" i="5" a="1"/>
  <c r="D415" i="5" s="1"/>
  <c r="B415" i="5" a="1"/>
  <c r="B415" i="5"/>
  <c r="G414" i="5" a="1"/>
  <c r="G414" i="5" s="1"/>
  <c r="E414" i="5" a="1"/>
  <c r="E414" i="5"/>
  <c r="D414" i="5" a="1"/>
  <c r="D414" i="5" s="1"/>
  <c r="B414" i="5" a="1"/>
  <c r="B414" i="5"/>
  <c r="G413" i="5" a="1"/>
  <c r="G413" i="5" s="1"/>
  <c r="E413" i="5" a="1"/>
  <c r="E413" i="5"/>
  <c r="D413" i="5" a="1"/>
  <c r="D413" i="5" s="1"/>
  <c r="B413" i="5" a="1"/>
  <c r="B413" i="5"/>
  <c r="G412" i="5" a="1"/>
  <c r="G412" i="5" s="1"/>
  <c r="E412" i="5" a="1"/>
  <c r="E412" i="5"/>
  <c r="D412" i="5" a="1"/>
  <c r="D412" i="5" s="1"/>
  <c r="B412" i="5" a="1"/>
  <c r="B412" i="5"/>
  <c r="G411" i="5" a="1"/>
  <c r="G411" i="5" s="1"/>
  <c r="E411" i="5" a="1"/>
  <c r="E411" i="5"/>
  <c r="D411" i="5" a="1"/>
  <c r="D411" i="5" s="1"/>
  <c r="B411" i="5" a="1"/>
  <c r="B411" i="5"/>
  <c r="G410" i="5" a="1"/>
  <c r="G410" i="5" s="1"/>
  <c r="E410" i="5" a="1"/>
  <c r="E410" i="5"/>
  <c r="D410" i="5" a="1"/>
  <c r="D410" i="5" s="1"/>
  <c r="B410" i="5" a="1"/>
  <c r="B410" i="5"/>
  <c r="G409" i="5" a="1"/>
  <c r="G409" i="5" s="1"/>
  <c r="E409" i="5" a="1"/>
  <c r="E409" i="5"/>
  <c r="D409" i="5" a="1"/>
  <c r="D409" i="5" s="1"/>
  <c r="B409" i="5" a="1"/>
  <c r="B409" i="5"/>
  <c r="G408" i="5" a="1"/>
  <c r="G408" i="5" s="1"/>
  <c r="E408" i="5" a="1"/>
  <c r="E408" i="5"/>
  <c r="D408" i="5" a="1"/>
  <c r="D408" i="5" s="1"/>
  <c r="B408" i="5" a="1"/>
  <c r="B408" i="5"/>
  <c r="G407" i="5" a="1"/>
  <c r="G407" i="5" s="1"/>
  <c r="E407" i="5" a="1"/>
  <c r="E407" i="5"/>
  <c r="D407" i="5" a="1"/>
  <c r="D407" i="5" s="1"/>
  <c r="B407" i="5" a="1"/>
  <c r="B407" i="5"/>
  <c r="G406" i="5" a="1"/>
  <c r="G406" i="5" s="1"/>
  <c r="E406" i="5" a="1"/>
  <c r="E406" i="5"/>
  <c r="D406" i="5" a="1"/>
  <c r="D406" i="5" s="1"/>
  <c r="B406" i="5" a="1"/>
  <c r="B406" i="5"/>
  <c r="G405" i="5" a="1"/>
  <c r="G405" i="5" s="1"/>
  <c r="E405" i="5" a="1"/>
  <c r="E405" i="5"/>
  <c r="D405" i="5" a="1"/>
  <c r="D405" i="5" s="1"/>
  <c r="B405" i="5" a="1"/>
  <c r="B405" i="5"/>
  <c r="G404" i="5" a="1"/>
  <c r="G404" i="5" s="1"/>
  <c r="I422" i="5" s="1"/>
  <c r="E404" i="5" a="1"/>
  <c r="E404" i="5"/>
  <c r="D404" i="5" a="1"/>
  <c r="D404" i="5" s="1"/>
  <c r="B404" i="5" a="1"/>
  <c r="B404" i="5"/>
  <c r="I403" i="5"/>
  <c r="G403" i="5" a="1"/>
  <c r="G403" i="5"/>
  <c r="E403" i="5" a="1"/>
  <c r="E403" i="5"/>
  <c r="D403" i="5" a="1"/>
  <c r="D403" i="5"/>
  <c r="B403" i="5" a="1"/>
  <c r="B403" i="5"/>
  <c r="G402" i="5" a="1"/>
  <c r="G402" i="5"/>
  <c r="E402" i="5" a="1"/>
  <c r="E402" i="5"/>
  <c r="D402" i="5" a="1"/>
  <c r="D402" i="5"/>
  <c r="B402" i="5" a="1"/>
  <c r="B402" i="5"/>
  <c r="G401" i="5" a="1"/>
  <c r="G401" i="5"/>
  <c r="E401" i="5" a="1"/>
  <c r="E401" i="5"/>
  <c r="D401" i="5" a="1"/>
  <c r="D401" i="5"/>
  <c r="B401" i="5" a="1"/>
  <c r="B401" i="5"/>
  <c r="G400" i="5" a="1"/>
  <c r="G400" i="5"/>
  <c r="E400" i="5" a="1"/>
  <c r="E400" i="5"/>
  <c r="D400" i="5" a="1"/>
  <c r="D400" i="5"/>
  <c r="B400" i="5" a="1"/>
  <c r="B400" i="5"/>
  <c r="G399" i="5" a="1"/>
  <c r="G399" i="5"/>
  <c r="E399" i="5" a="1"/>
  <c r="E399" i="5"/>
  <c r="D399" i="5" a="1"/>
  <c r="D399" i="5"/>
  <c r="B399" i="5" a="1"/>
  <c r="B399" i="5"/>
  <c r="G398" i="5" a="1"/>
  <c r="G398" i="5"/>
  <c r="E398" i="5" a="1"/>
  <c r="E398" i="5"/>
  <c r="D398" i="5" a="1"/>
  <c r="D398" i="5"/>
  <c r="B398" i="5" a="1"/>
  <c r="B398" i="5"/>
  <c r="G397" i="5" a="1"/>
  <c r="G397" i="5"/>
  <c r="E397" i="5" a="1"/>
  <c r="E397" i="5"/>
  <c r="D397" i="5" a="1"/>
  <c r="D397" i="5"/>
  <c r="B397" i="5" a="1"/>
  <c r="B397" i="5"/>
  <c r="G396" i="5" a="1"/>
  <c r="G396" i="5"/>
  <c r="E396" i="5" a="1"/>
  <c r="E396" i="5"/>
  <c r="D396" i="5" a="1"/>
  <c r="D396" i="5"/>
  <c r="B396" i="5" a="1"/>
  <c r="B396" i="5"/>
  <c r="G395" i="5" a="1"/>
  <c r="G395" i="5"/>
  <c r="E395" i="5" a="1"/>
  <c r="E395" i="5"/>
  <c r="D395" i="5" a="1"/>
  <c r="D395" i="5"/>
  <c r="B395" i="5" a="1"/>
  <c r="B395" i="5"/>
  <c r="G394" i="5" a="1"/>
  <c r="G394" i="5"/>
  <c r="E394" i="5" a="1"/>
  <c r="E394" i="5"/>
  <c r="D394" i="5" a="1"/>
  <c r="D394" i="5"/>
  <c r="B394" i="5" a="1"/>
  <c r="B394" i="5"/>
  <c r="G393" i="5" a="1"/>
  <c r="G393" i="5"/>
  <c r="E393" i="5" a="1"/>
  <c r="E393" i="5"/>
  <c r="D393" i="5" a="1"/>
  <c r="D393" i="5"/>
  <c r="B393" i="5" a="1"/>
  <c r="B393" i="5"/>
  <c r="G392" i="5" a="1"/>
  <c r="G392" i="5"/>
  <c r="E392" i="5" a="1"/>
  <c r="E392" i="5"/>
  <c r="D392" i="5" a="1"/>
  <c r="D392" i="5"/>
  <c r="B392" i="5" a="1"/>
  <c r="B392" i="5"/>
  <c r="G391" i="5" a="1"/>
  <c r="G391" i="5"/>
  <c r="E391" i="5" a="1"/>
  <c r="E391" i="5"/>
  <c r="D391" i="5" a="1"/>
  <c r="D391" i="5"/>
  <c r="B391" i="5" a="1"/>
  <c r="B391" i="5"/>
  <c r="G390" i="5" a="1"/>
  <c r="G390" i="5"/>
  <c r="E390" i="5" a="1"/>
  <c r="E390" i="5"/>
  <c r="D390" i="5" a="1"/>
  <c r="D390" i="5"/>
  <c r="B390" i="5" a="1"/>
  <c r="B390" i="5"/>
  <c r="G389" i="5" a="1"/>
  <c r="G389" i="5"/>
  <c r="E389" i="5" a="1"/>
  <c r="E389" i="5" s="1"/>
  <c r="D389" i="5" a="1"/>
  <c r="D389" i="5"/>
  <c r="B389" i="5" a="1"/>
  <c r="B389" i="5" s="1"/>
  <c r="G388" i="5" a="1"/>
  <c r="G388" i="5"/>
  <c r="E388" i="5" a="1"/>
  <c r="E388" i="5" s="1"/>
  <c r="D388" i="5" a="1"/>
  <c r="D388" i="5"/>
  <c r="B388" i="5" a="1"/>
  <c r="B388" i="5" s="1"/>
  <c r="G387" i="5" a="1"/>
  <c r="G387" i="5"/>
  <c r="E387" i="5" a="1"/>
  <c r="E387" i="5" s="1"/>
  <c r="D387" i="5" a="1"/>
  <c r="D387" i="5"/>
  <c r="B387" i="5" a="1"/>
  <c r="B387" i="5" s="1"/>
  <c r="G386" i="5" a="1"/>
  <c r="G386" i="5"/>
  <c r="E386" i="5" a="1"/>
  <c r="E386" i="5" s="1"/>
  <c r="D386" i="5" a="1"/>
  <c r="D386" i="5"/>
  <c r="B386" i="5" a="1"/>
  <c r="B386" i="5" s="1"/>
  <c r="G385" i="5" a="1"/>
  <c r="G385" i="5"/>
  <c r="I389" i="5" s="1"/>
  <c r="E385" i="5" a="1"/>
  <c r="E385" i="5" s="1"/>
  <c r="D385" i="5" a="1"/>
  <c r="D385" i="5"/>
  <c r="B385" i="5" a="1"/>
  <c r="B385" i="5" s="1"/>
  <c r="G384" i="5" a="1"/>
  <c r="G384" i="5"/>
  <c r="E384" i="5" a="1"/>
  <c r="E384" i="5"/>
  <c r="D384" i="5" a="1"/>
  <c r="D384" i="5"/>
  <c r="B384" i="5" a="1"/>
  <c r="B384" i="5"/>
  <c r="G383" i="5" a="1"/>
  <c r="G383" i="5"/>
  <c r="E383" i="5" a="1"/>
  <c r="E383" i="5"/>
  <c r="D383" i="5" a="1"/>
  <c r="D383" i="5"/>
  <c r="B383" i="5" a="1"/>
  <c r="B383" i="5"/>
  <c r="G382" i="5" a="1"/>
  <c r="G382" i="5"/>
  <c r="E382" i="5" a="1"/>
  <c r="E382" i="5"/>
  <c r="D382" i="5" a="1"/>
  <c r="D382" i="5"/>
  <c r="B382" i="5" a="1"/>
  <c r="B382" i="5"/>
  <c r="G381" i="5" a="1"/>
  <c r="G381" i="5"/>
  <c r="E381" i="5" a="1"/>
  <c r="E381" i="5"/>
  <c r="D381" i="5" a="1"/>
  <c r="D381" i="5"/>
  <c r="B381" i="5" a="1"/>
  <c r="B381" i="5"/>
  <c r="G380" i="5" a="1"/>
  <c r="G380" i="5"/>
  <c r="E380" i="5" a="1"/>
  <c r="E380" i="5"/>
  <c r="D380" i="5" a="1"/>
  <c r="D380" i="5"/>
  <c r="B380" i="5" a="1"/>
  <c r="B380" i="5"/>
  <c r="G379" i="5" a="1"/>
  <c r="G379" i="5"/>
  <c r="E379" i="5" a="1"/>
  <c r="E379" i="5"/>
  <c r="D379" i="5" a="1"/>
  <c r="D379" i="5"/>
  <c r="B379" i="5" a="1"/>
  <c r="B379" i="5"/>
  <c r="G378" i="5" a="1"/>
  <c r="G378" i="5"/>
  <c r="I384" i="5" s="1"/>
  <c r="E378" i="5" a="1"/>
  <c r="E378" i="5"/>
  <c r="D378" i="5" a="1"/>
  <c r="D378" i="5"/>
  <c r="B378" i="5" a="1"/>
  <c r="B378" i="5"/>
  <c r="G377" i="5" a="1"/>
  <c r="G377" i="5" s="1"/>
  <c r="E377" i="5" a="1"/>
  <c r="E377" i="5"/>
  <c r="D377" i="5" a="1"/>
  <c r="D377" i="5" s="1"/>
  <c r="B377" i="5" a="1"/>
  <c r="B377" i="5"/>
  <c r="G376" i="5" a="1"/>
  <c r="G376" i="5" s="1"/>
  <c r="E376" i="5" a="1"/>
  <c r="E376" i="5"/>
  <c r="D376" i="5" a="1"/>
  <c r="D376" i="5" s="1"/>
  <c r="B376" i="5" a="1"/>
  <c r="B376" i="5"/>
  <c r="G375" i="5" a="1"/>
  <c r="G375" i="5" s="1"/>
  <c r="E375" i="5" a="1"/>
  <c r="E375" i="5"/>
  <c r="D375" i="5" a="1"/>
  <c r="D375" i="5" s="1"/>
  <c r="B375" i="5" a="1"/>
  <c r="B375" i="5"/>
  <c r="G374" i="5" a="1"/>
  <c r="G374" i="5" s="1"/>
  <c r="E374" i="5" a="1"/>
  <c r="E374" i="5"/>
  <c r="D374" i="5" a="1"/>
  <c r="D374" i="5" s="1"/>
  <c r="B374" i="5" a="1"/>
  <c r="B374" i="5"/>
  <c r="G373" i="5" a="1"/>
  <c r="G373" i="5" s="1"/>
  <c r="E373" i="5" a="1"/>
  <c r="E373" i="5"/>
  <c r="D373" i="5" a="1"/>
  <c r="D373" i="5" s="1"/>
  <c r="B373" i="5" a="1"/>
  <c r="B373" i="5"/>
  <c r="G372" i="5" a="1"/>
  <c r="G372" i="5" s="1"/>
  <c r="E372" i="5" a="1"/>
  <c r="E372" i="5"/>
  <c r="D372" i="5" a="1"/>
  <c r="D372" i="5" s="1"/>
  <c r="B372" i="5" a="1"/>
  <c r="B372" i="5"/>
  <c r="G371" i="5" a="1"/>
  <c r="G371" i="5" s="1"/>
  <c r="E371" i="5" a="1"/>
  <c r="E371" i="5"/>
  <c r="D371" i="5" a="1"/>
  <c r="D371" i="5" s="1"/>
  <c r="B371" i="5" a="1"/>
  <c r="B371" i="5"/>
  <c r="G370" i="5" a="1"/>
  <c r="G370" i="5" s="1"/>
  <c r="E370" i="5" a="1"/>
  <c r="E370" i="5"/>
  <c r="D370" i="5" a="1"/>
  <c r="D370" i="5" s="1"/>
  <c r="B370" i="5" a="1"/>
  <c r="B370" i="5"/>
  <c r="G369" i="5" a="1"/>
  <c r="G369" i="5" s="1"/>
  <c r="E369" i="5" a="1"/>
  <c r="E369" i="5"/>
  <c r="D369" i="5" a="1"/>
  <c r="D369" i="5" s="1"/>
  <c r="B369" i="5" a="1"/>
  <c r="B369" i="5"/>
  <c r="G368" i="5" a="1"/>
  <c r="G368" i="5" s="1"/>
  <c r="E368" i="5" a="1"/>
  <c r="E368" i="5"/>
  <c r="D368" i="5" a="1"/>
  <c r="D368" i="5" s="1"/>
  <c r="B368" i="5" a="1"/>
  <c r="B368" i="5"/>
  <c r="I367" i="5"/>
  <c r="G367" i="5" a="1"/>
  <c r="G367" i="5"/>
  <c r="E367" i="5" a="1"/>
  <c r="E367" i="5"/>
  <c r="D367" i="5" a="1"/>
  <c r="D367" i="5"/>
  <c r="B367" i="5" a="1"/>
  <c r="B367" i="5"/>
  <c r="G366" i="5" a="1"/>
  <c r="G366" i="5"/>
  <c r="E366" i="5" a="1"/>
  <c r="E366" i="5"/>
  <c r="D366" i="5" a="1"/>
  <c r="D366" i="5"/>
  <c r="B366" i="5" a="1"/>
  <c r="B366" i="5"/>
  <c r="G365" i="5" a="1"/>
  <c r="G365" i="5"/>
  <c r="E365" i="5" a="1"/>
  <c r="E365" i="5"/>
  <c r="D365" i="5" a="1"/>
  <c r="D365" i="5"/>
  <c r="B365" i="5" a="1"/>
  <c r="B365" i="5"/>
  <c r="G364" i="5" a="1"/>
  <c r="G364" i="5"/>
  <c r="E364" i="5" a="1"/>
  <c r="E364" i="5"/>
  <c r="D364" i="5" a="1"/>
  <c r="D364" i="5"/>
  <c r="B364" i="5" a="1"/>
  <c r="B364" i="5"/>
  <c r="G363" i="5" a="1"/>
  <c r="G363" i="5"/>
  <c r="E363" i="5" a="1"/>
  <c r="E363" i="5"/>
  <c r="D363" i="5" a="1"/>
  <c r="D363" i="5"/>
  <c r="B363" i="5" a="1"/>
  <c r="B363" i="5"/>
  <c r="G362" i="5" a="1"/>
  <c r="G362" i="5"/>
  <c r="E362" i="5" a="1"/>
  <c r="E362" i="5"/>
  <c r="D362" i="5" a="1"/>
  <c r="D362" i="5"/>
  <c r="B362" i="5" a="1"/>
  <c r="B362" i="5"/>
  <c r="G361" i="5" a="1"/>
  <c r="G361" i="5"/>
  <c r="E361" i="5" a="1"/>
  <c r="E361" i="5"/>
  <c r="D361" i="5" a="1"/>
  <c r="D361" i="5"/>
  <c r="B361" i="5" a="1"/>
  <c r="B361" i="5"/>
  <c r="G360" i="5" a="1"/>
  <c r="G360" i="5"/>
  <c r="E360" i="5" a="1"/>
  <c r="E360" i="5"/>
  <c r="D360" i="5" a="1"/>
  <c r="D360" i="5"/>
  <c r="B360" i="5" a="1"/>
  <c r="B360" i="5"/>
  <c r="G359" i="5" a="1"/>
  <c r="G359" i="5"/>
  <c r="E359" i="5" a="1"/>
  <c r="E359" i="5"/>
  <c r="D359" i="5" a="1"/>
  <c r="D359" i="5"/>
  <c r="B359" i="5" a="1"/>
  <c r="B359" i="5"/>
  <c r="G358" i="5" a="1"/>
  <c r="G358" i="5"/>
  <c r="E358" i="5" a="1"/>
  <c r="E358" i="5"/>
  <c r="D358" i="5" a="1"/>
  <c r="D358" i="5"/>
  <c r="B358" i="5" a="1"/>
  <c r="B358" i="5"/>
  <c r="G357" i="5" a="1"/>
  <c r="G357" i="5"/>
  <c r="E357" i="5" a="1"/>
  <c r="E357" i="5"/>
  <c r="D357" i="5" a="1"/>
  <c r="D357" i="5"/>
  <c r="B357" i="5" a="1"/>
  <c r="B357" i="5"/>
  <c r="G356" i="5" a="1"/>
  <c r="G356" i="5"/>
  <c r="E356" i="5" a="1"/>
  <c r="E356" i="5"/>
  <c r="D356" i="5" a="1"/>
  <c r="D356" i="5"/>
  <c r="B356" i="5" a="1"/>
  <c r="B356" i="5"/>
  <c r="G355" i="5" a="1"/>
  <c r="G355" i="5"/>
  <c r="E355" i="5" a="1"/>
  <c r="E355" i="5" s="1"/>
  <c r="D355" i="5" a="1"/>
  <c r="D355" i="5"/>
  <c r="B355" i="5" a="1"/>
  <c r="B355" i="5" s="1"/>
  <c r="G354" i="5" a="1"/>
  <c r="G354" i="5"/>
  <c r="E354" i="5" a="1"/>
  <c r="E354" i="5" s="1"/>
  <c r="D354" i="5" a="1"/>
  <c r="D354" i="5"/>
  <c r="B354" i="5" a="1"/>
  <c r="B354" i="5" s="1"/>
  <c r="G353" i="5" a="1"/>
  <c r="G353" i="5"/>
  <c r="E353" i="5" a="1"/>
  <c r="E353" i="5" s="1"/>
  <c r="D353" i="5" a="1"/>
  <c r="D353" i="5"/>
  <c r="B353" i="5" a="1"/>
  <c r="B353" i="5" s="1"/>
  <c r="G352" i="5" a="1"/>
  <c r="G352" i="5"/>
  <c r="E352" i="5" a="1"/>
  <c r="E352" i="5" s="1"/>
  <c r="D352" i="5" a="1"/>
  <c r="D352" i="5"/>
  <c r="B352" i="5" a="1"/>
  <c r="B352" i="5" s="1"/>
  <c r="G351" i="5" a="1"/>
  <c r="G351" i="5"/>
  <c r="E351" i="5" a="1"/>
  <c r="E351" i="5" s="1"/>
  <c r="D351" i="5" a="1"/>
  <c r="D351" i="5"/>
  <c r="B351" i="5" a="1"/>
  <c r="B351" i="5" s="1"/>
  <c r="G350" i="5" a="1"/>
  <c r="G350" i="5"/>
  <c r="E350" i="5" a="1"/>
  <c r="E350" i="5" s="1"/>
  <c r="D350" i="5" a="1"/>
  <c r="D350" i="5"/>
  <c r="B350" i="5" a="1"/>
  <c r="B350" i="5" s="1"/>
  <c r="G349" i="5" a="1"/>
  <c r="G349" i="5"/>
  <c r="E349" i="5" a="1"/>
  <c r="E349" i="5" s="1"/>
  <c r="D349" i="5" a="1"/>
  <c r="D349" i="5"/>
  <c r="B349" i="5" a="1"/>
  <c r="B349" i="5" s="1"/>
  <c r="G348" i="5" a="1"/>
  <c r="G348" i="5"/>
  <c r="E348" i="5" a="1"/>
  <c r="E348" i="5" s="1"/>
  <c r="D348" i="5" a="1"/>
  <c r="D348" i="5"/>
  <c r="B348" i="5" a="1"/>
  <c r="B348" i="5" s="1"/>
  <c r="G347" i="5" a="1"/>
  <c r="G347" i="5"/>
  <c r="E347" i="5" a="1"/>
  <c r="E347" i="5" s="1"/>
  <c r="D347" i="5" a="1"/>
  <c r="D347" i="5"/>
  <c r="B347" i="5" a="1"/>
  <c r="B347" i="5" s="1"/>
  <c r="G346" i="5" a="1"/>
  <c r="G346" i="5"/>
  <c r="E346" i="5" a="1"/>
  <c r="E346" i="5" s="1"/>
  <c r="D346" i="5" a="1"/>
  <c r="D346" i="5"/>
  <c r="B346" i="5" a="1"/>
  <c r="B346" i="5" s="1"/>
  <c r="G345" i="5" a="1"/>
  <c r="G345" i="5"/>
  <c r="E345" i="5" a="1"/>
  <c r="E345" i="5" s="1"/>
  <c r="D345" i="5" a="1"/>
  <c r="D345" i="5"/>
  <c r="B345" i="5" a="1"/>
  <c r="B345" i="5" s="1"/>
  <c r="G344" i="5" a="1"/>
  <c r="G344" i="5"/>
  <c r="E344" i="5" a="1"/>
  <c r="E344" i="5" s="1"/>
  <c r="D344" i="5" a="1"/>
  <c r="D344" i="5"/>
  <c r="B344" i="5" a="1"/>
  <c r="B344" i="5" s="1"/>
  <c r="G343" i="5" a="1"/>
  <c r="G343" i="5"/>
  <c r="I355" i="5" s="1"/>
  <c r="E343" i="5" a="1"/>
  <c r="E343" i="5" s="1"/>
  <c r="D343" i="5" a="1"/>
  <c r="D343" i="5"/>
  <c r="B343" i="5" a="1"/>
  <c r="B343" i="5" s="1"/>
  <c r="G342" i="5" a="1"/>
  <c r="G342" i="5"/>
  <c r="E342" i="5" a="1"/>
  <c r="E342" i="5"/>
  <c r="D342" i="5" a="1"/>
  <c r="D342" i="5"/>
  <c r="B342" i="5" a="1"/>
  <c r="B342" i="5"/>
  <c r="G341" i="5" a="1"/>
  <c r="G341" i="5"/>
  <c r="E341" i="5" a="1"/>
  <c r="E341" i="5"/>
  <c r="D341" i="5" a="1"/>
  <c r="D341" i="5"/>
  <c r="B341" i="5" a="1"/>
  <c r="B341" i="5"/>
  <c r="G340" i="5" a="1"/>
  <c r="G340" i="5"/>
  <c r="E340" i="5" a="1"/>
  <c r="E340" i="5"/>
  <c r="D340" i="5" a="1"/>
  <c r="D340" i="5"/>
  <c r="B340" i="5" a="1"/>
  <c r="B340" i="5"/>
  <c r="G339" i="5" a="1"/>
  <c r="G339" i="5"/>
  <c r="E339" i="5" a="1"/>
  <c r="E339" i="5"/>
  <c r="D339" i="5" a="1"/>
  <c r="D339" i="5"/>
  <c r="B339" i="5" a="1"/>
  <c r="B339" i="5"/>
  <c r="G338" i="5" a="1"/>
  <c r="G338" i="5"/>
  <c r="I342" i="5" s="1"/>
  <c r="E338" i="5" a="1"/>
  <c r="E338" i="5"/>
  <c r="D338" i="5" a="1"/>
  <c r="D338" i="5"/>
  <c r="B338" i="5" a="1"/>
  <c r="B338" i="5"/>
  <c r="G337" i="5" a="1"/>
  <c r="G337" i="5" s="1"/>
  <c r="E337" i="5" a="1"/>
  <c r="E337" i="5"/>
  <c r="D337" i="5" a="1"/>
  <c r="D337" i="5" s="1"/>
  <c r="B337" i="5" a="1"/>
  <c r="B337" i="5"/>
  <c r="G336" i="5" a="1"/>
  <c r="G336" i="5" s="1"/>
  <c r="E336" i="5" a="1"/>
  <c r="E336" i="5"/>
  <c r="D336" i="5" a="1"/>
  <c r="D336" i="5" s="1"/>
  <c r="B336" i="5" a="1"/>
  <c r="B336" i="5"/>
  <c r="G335" i="5" a="1"/>
  <c r="G335" i="5" s="1"/>
  <c r="E335" i="5" a="1"/>
  <c r="E335" i="5"/>
  <c r="D335" i="5" a="1"/>
  <c r="D335" i="5" s="1"/>
  <c r="B335" i="5" a="1"/>
  <c r="B335" i="5"/>
  <c r="G334" i="5" a="1"/>
  <c r="G334" i="5" s="1"/>
  <c r="E334" i="5" a="1"/>
  <c r="E334" i="5"/>
  <c r="D334" i="5" a="1"/>
  <c r="D334" i="5" s="1"/>
  <c r="B334" i="5" a="1"/>
  <c r="B334" i="5"/>
  <c r="I333" i="5"/>
  <c r="G333" i="5" a="1"/>
  <c r="G333" i="5"/>
  <c r="E333" i="5" a="1"/>
  <c r="E333" i="5"/>
  <c r="D333" i="5" a="1"/>
  <c r="D333" i="5"/>
  <c r="B333" i="5" a="1"/>
  <c r="B333" i="5"/>
  <c r="G332" i="5" a="1"/>
  <c r="G332" i="5"/>
  <c r="E332" i="5" a="1"/>
  <c r="E332" i="5"/>
  <c r="D332" i="5" a="1"/>
  <c r="D332" i="5"/>
  <c r="B332" i="5" a="1"/>
  <c r="B332" i="5"/>
  <c r="G331" i="5" a="1"/>
  <c r="G331" i="5"/>
  <c r="E331" i="5" a="1"/>
  <c r="E331" i="5"/>
  <c r="D331" i="5" a="1"/>
  <c r="D331" i="5"/>
  <c r="B331" i="5" a="1"/>
  <c r="B331" i="5"/>
  <c r="G330" i="5" a="1"/>
  <c r="G330" i="5"/>
  <c r="E330" i="5" a="1"/>
  <c r="E330" i="5"/>
  <c r="D330" i="5" a="1"/>
  <c r="D330" i="5"/>
  <c r="B330" i="5" a="1"/>
  <c r="B330" i="5"/>
  <c r="G329" i="5" a="1"/>
  <c r="G329" i="5"/>
  <c r="E329" i="5" a="1"/>
  <c r="E329" i="5"/>
  <c r="D329" i="5" a="1"/>
  <c r="D329" i="5"/>
  <c r="B329" i="5" a="1"/>
  <c r="B329" i="5"/>
  <c r="G328" i="5" a="1"/>
  <c r="G328" i="5"/>
  <c r="E328" i="5" a="1"/>
  <c r="E328" i="5"/>
  <c r="D328" i="5" a="1"/>
  <c r="D328" i="5"/>
  <c r="B328" i="5" a="1"/>
  <c r="B328" i="5"/>
  <c r="G327" i="5" a="1"/>
  <c r="G327" i="5"/>
  <c r="E327" i="5" a="1"/>
  <c r="E327" i="5"/>
  <c r="D327" i="5" a="1"/>
  <c r="D327" i="5"/>
  <c r="B327" i="5" a="1"/>
  <c r="B327" i="5"/>
  <c r="G326" i="5" a="1"/>
  <c r="G326" i="5"/>
  <c r="E326" i="5" a="1"/>
  <c r="E326" i="5"/>
  <c r="D326" i="5" a="1"/>
  <c r="D326" i="5"/>
  <c r="B326" i="5" a="1"/>
  <c r="B326" i="5"/>
  <c r="G325" i="5" a="1"/>
  <c r="G325" i="5"/>
  <c r="E325" i="5" a="1"/>
  <c r="E325" i="5"/>
  <c r="D325" i="5" a="1"/>
  <c r="D325" i="5"/>
  <c r="B325" i="5" a="1"/>
  <c r="B325" i="5"/>
  <c r="G324" i="5" a="1"/>
  <c r="G324" i="5"/>
  <c r="E324" i="5" a="1"/>
  <c r="E324" i="5"/>
  <c r="D324" i="5" a="1"/>
  <c r="D324" i="5"/>
  <c r="B324" i="5" a="1"/>
  <c r="B324" i="5"/>
  <c r="G323" i="5" a="1"/>
  <c r="G323" i="5"/>
  <c r="E323" i="5" a="1"/>
  <c r="E323" i="5"/>
  <c r="D323" i="5" a="1"/>
  <c r="D323" i="5"/>
  <c r="B323" i="5" a="1"/>
  <c r="B323" i="5"/>
  <c r="G322" i="5" a="1"/>
  <c r="G322" i="5"/>
  <c r="E322" i="5" a="1"/>
  <c r="E322" i="5"/>
  <c r="D322" i="5" a="1"/>
  <c r="D322" i="5"/>
  <c r="B322" i="5" a="1"/>
  <c r="B322" i="5"/>
  <c r="G321" i="5" a="1"/>
  <c r="G321" i="5"/>
  <c r="E321" i="5" a="1"/>
  <c r="E321" i="5"/>
  <c r="D321" i="5" a="1"/>
  <c r="D321" i="5"/>
  <c r="B321" i="5" a="1"/>
  <c r="B321" i="5"/>
  <c r="G320" i="5" a="1"/>
  <c r="G320" i="5"/>
  <c r="E320" i="5" a="1"/>
  <c r="E320" i="5"/>
  <c r="D320" i="5" a="1"/>
  <c r="D320" i="5"/>
  <c r="B320" i="5" a="1"/>
  <c r="B320" i="5"/>
  <c r="G319" i="5" a="1"/>
  <c r="G319" i="5"/>
  <c r="E319" i="5" a="1"/>
  <c r="E319" i="5"/>
  <c r="D319" i="5" a="1"/>
  <c r="D319" i="5"/>
  <c r="B319" i="5" a="1"/>
  <c r="B319" i="5"/>
  <c r="G318" i="5" a="1"/>
  <c r="G318" i="5"/>
  <c r="E318" i="5" a="1"/>
  <c r="E318" i="5"/>
  <c r="D318" i="5" a="1"/>
  <c r="D318" i="5"/>
  <c r="B318" i="5" a="1"/>
  <c r="B318" i="5"/>
  <c r="G317" i="5" a="1"/>
  <c r="G317" i="5"/>
  <c r="E317" i="5" a="1"/>
  <c r="E317" i="5"/>
  <c r="D317" i="5" a="1"/>
  <c r="D317" i="5"/>
  <c r="B317" i="5" a="1"/>
  <c r="B317" i="5"/>
  <c r="G316" i="5" a="1"/>
  <c r="G316" i="5" s="1"/>
  <c r="E316" i="5" a="1"/>
  <c r="E316" i="5"/>
  <c r="D316" i="5" a="1"/>
  <c r="D316" i="5" s="1"/>
  <c r="B316" i="5" a="1"/>
  <c r="B316" i="5"/>
  <c r="G315" i="5" a="1"/>
  <c r="G315" i="5" s="1"/>
  <c r="E315" i="5" a="1"/>
  <c r="E315" i="5"/>
  <c r="D315" i="5" a="1"/>
  <c r="D315" i="5" s="1"/>
  <c r="B315" i="5" a="1"/>
  <c r="B315" i="5"/>
  <c r="G314" i="5" a="1"/>
  <c r="G314" i="5" s="1"/>
  <c r="E314" i="5" a="1"/>
  <c r="E314" i="5"/>
  <c r="D314" i="5" a="1"/>
  <c r="D314" i="5" s="1"/>
  <c r="B314" i="5" a="1"/>
  <c r="B314" i="5"/>
  <c r="G313" i="5" a="1"/>
  <c r="G313" i="5"/>
  <c r="E313" i="5" a="1"/>
  <c r="E313" i="5" s="1"/>
  <c r="D313" i="5" a="1"/>
  <c r="D313" i="5"/>
  <c r="B313" i="5" a="1"/>
  <c r="B313" i="5" s="1"/>
  <c r="G312" i="5" a="1"/>
  <c r="G312" i="5"/>
  <c r="E312" i="5" a="1"/>
  <c r="E312" i="5" s="1"/>
  <c r="D312" i="5" a="1"/>
  <c r="D312" i="5"/>
  <c r="B312" i="5" a="1"/>
  <c r="B312" i="5" s="1"/>
  <c r="G311" i="5" a="1"/>
  <c r="G311" i="5"/>
  <c r="E311" i="5" a="1"/>
  <c r="E311" i="5" s="1"/>
  <c r="D311" i="5" a="1"/>
  <c r="D311" i="5"/>
  <c r="B311" i="5" a="1"/>
  <c r="B311" i="5" s="1"/>
  <c r="G310" i="5" a="1"/>
  <c r="G310" i="5"/>
  <c r="E310" i="5" a="1"/>
  <c r="E310" i="5" s="1"/>
  <c r="D310" i="5" a="1"/>
  <c r="D310" i="5"/>
  <c r="B310" i="5" a="1"/>
  <c r="B310" i="5" s="1"/>
  <c r="G309" i="5" a="1"/>
  <c r="G309" i="5"/>
  <c r="E309" i="5" a="1"/>
  <c r="E309" i="5" s="1"/>
  <c r="D309" i="5" a="1"/>
  <c r="D309" i="5"/>
  <c r="B309" i="5" a="1"/>
  <c r="B309" i="5" s="1"/>
  <c r="G308" i="5" a="1"/>
  <c r="G308" i="5"/>
  <c r="E308" i="5" a="1"/>
  <c r="E308" i="5" s="1"/>
  <c r="D308" i="5" a="1"/>
  <c r="D308" i="5"/>
  <c r="B308" i="5" a="1"/>
  <c r="B308" i="5" s="1"/>
  <c r="G307" i="5" a="1"/>
  <c r="G307" i="5"/>
  <c r="E307" i="5" a="1"/>
  <c r="E307" i="5" s="1"/>
  <c r="D307" i="5" a="1"/>
  <c r="D307" i="5"/>
  <c r="B307" i="5" a="1"/>
  <c r="B307" i="5" s="1"/>
  <c r="G306" i="5" a="1"/>
  <c r="G306" i="5"/>
  <c r="E306" i="5" a="1"/>
  <c r="E306" i="5" s="1"/>
  <c r="D306" i="5" a="1"/>
  <c r="D306" i="5"/>
  <c r="B306" i="5" a="1"/>
  <c r="B306" i="5" s="1"/>
  <c r="G305" i="5" a="1"/>
  <c r="G305" i="5"/>
  <c r="E305" i="5" a="1"/>
  <c r="E305" i="5" s="1"/>
  <c r="D305" i="5" a="1"/>
  <c r="D305" i="5"/>
  <c r="B305" i="5" a="1"/>
  <c r="B305" i="5" s="1"/>
  <c r="G304" i="5" a="1"/>
  <c r="G304" i="5"/>
  <c r="E304" i="5" a="1"/>
  <c r="E304" i="5" s="1"/>
  <c r="D304" i="5" a="1"/>
  <c r="D304" i="5"/>
  <c r="B304" i="5" a="1"/>
  <c r="B304" i="5" s="1"/>
  <c r="G303" i="5" a="1"/>
  <c r="G303" i="5"/>
  <c r="E303" i="5" a="1"/>
  <c r="E303" i="5" s="1"/>
  <c r="D303" i="5" a="1"/>
  <c r="D303" i="5"/>
  <c r="B303" i="5" a="1"/>
  <c r="B303" i="5" s="1"/>
  <c r="G302" i="5" a="1"/>
  <c r="G302" i="5"/>
  <c r="E302" i="5" a="1"/>
  <c r="E302" i="5" s="1"/>
  <c r="D302" i="5" a="1"/>
  <c r="D302" i="5"/>
  <c r="B302" i="5" a="1"/>
  <c r="B302" i="5" s="1"/>
  <c r="G301" i="5" a="1"/>
  <c r="G301" i="5"/>
  <c r="I313" i="5" s="1"/>
  <c r="E301" i="5" a="1"/>
  <c r="E301" i="5" s="1"/>
  <c r="D301" i="5" a="1"/>
  <c r="D301" i="5"/>
  <c r="B301" i="5" a="1"/>
  <c r="B301" i="5" s="1"/>
  <c r="G300" i="5" a="1"/>
  <c r="G300" i="5"/>
  <c r="E300" i="5" a="1"/>
  <c r="E300" i="5"/>
  <c r="D300" i="5" a="1"/>
  <c r="D300" i="5"/>
  <c r="B300" i="5" a="1"/>
  <c r="B300" i="5"/>
  <c r="G299" i="5" a="1"/>
  <c r="G299" i="5"/>
  <c r="E299" i="5" a="1"/>
  <c r="E299" i="5"/>
  <c r="D299" i="5" a="1"/>
  <c r="D299" i="5"/>
  <c r="B299" i="5" a="1"/>
  <c r="B299" i="5"/>
  <c r="G298" i="5" a="1"/>
  <c r="G298" i="5"/>
  <c r="E298" i="5" a="1"/>
  <c r="E298" i="5"/>
  <c r="D298" i="5" a="1"/>
  <c r="D298" i="5"/>
  <c r="B298" i="5" a="1"/>
  <c r="B298" i="5"/>
  <c r="G297" i="5" a="1"/>
  <c r="G297" i="5"/>
  <c r="E297" i="5" a="1"/>
  <c r="E297" i="5"/>
  <c r="D297" i="5" a="1"/>
  <c r="D297" i="5"/>
  <c r="B297" i="5" a="1"/>
  <c r="B297" i="5"/>
  <c r="G296" i="5" a="1"/>
  <c r="G296" i="5"/>
  <c r="E296" i="5" a="1"/>
  <c r="E296" i="5"/>
  <c r="D296" i="5" a="1"/>
  <c r="D296" i="5"/>
  <c r="B296" i="5" a="1"/>
  <c r="B296" i="5"/>
  <c r="G295" i="5" a="1"/>
  <c r="G295" i="5"/>
  <c r="E295" i="5" a="1"/>
  <c r="E295" i="5"/>
  <c r="D295" i="5" a="1"/>
  <c r="D295" i="5"/>
  <c r="B295" i="5" a="1"/>
  <c r="B295" i="5"/>
  <c r="G294" i="5" a="1"/>
  <c r="G294" i="5"/>
  <c r="E294" i="5" a="1"/>
  <c r="E294" i="5"/>
  <c r="D294" i="5" a="1"/>
  <c r="D294" i="5"/>
  <c r="B294" i="5" a="1"/>
  <c r="B294" i="5"/>
  <c r="G293" i="5" a="1"/>
  <c r="G293" i="5"/>
  <c r="E293" i="5" a="1"/>
  <c r="E293" i="5"/>
  <c r="D293" i="5" a="1"/>
  <c r="D293" i="5"/>
  <c r="B293" i="5" a="1"/>
  <c r="B293" i="5"/>
  <c r="G292" i="5" a="1"/>
  <c r="G292" i="5"/>
  <c r="E292" i="5" a="1"/>
  <c r="E292" i="5"/>
  <c r="D292" i="5" a="1"/>
  <c r="D292" i="5"/>
  <c r="B292" i="5" a="1"/>
  <c r="B292" i="5"/>
  <c r="G291" i="5" a="1"/>
  <c r="G291" i="5"/>
  <c r="I300" i="5" s="1"/>
  <c r="E291" i="5" a="1"/>
  <c r="E291" i="5"/>
  <c r="D291" i="5" a="1"/>
  <c r="D291" i="5"/>
  <c r="B291" i="5" a="1"/>
  <c r="B291" i="5" s="1"/>
  <c r="G290" i="5" a="1"/>
  <c r="G290" i="5" s="1"/>
  <c r="E290" i="5" a="1"/>
  <c r="E290" i="5"/>
  <c r="D290" i="5" a="1"/>
  <c r="D290" i="5" s="1"/>
  <c r="B290" i="5" a="1"/>
  <c r="B290" i="5"/>
  <c r="G289" i="5" a="1"/>
  <c r="G289" i="5" s="1"/>
  <c r="E289" i="5" a="1"/>
  <c r="E289" i="5"/>
  <c r="D289" i="5" a="1"/>
  <c r="D289" i="5" s="1"/>
  <c r="B289" i="5" a="1"/>
  <c r="B289" i="5"/>
  <c r="G288" i="5" a="1"/>
  <c r="G288" i="5" s="1"/>
  <c r="E288" i="5" a="1"/>
  <c r="E288" i="5"/>
  <c r="D288" i="5" a="1"/>
  <c r="D288" i="5" s="1"/>
  <c r="B288" i="5" a="1"/>
  <c r="B288" i="5"/>
  <c r="G287" i="5" a="1"/>
  <c r="G287" i="5" s="1"/>
  <c r="E287" i="5" a="1"/>
  <c r="E287" i="5"/>
  <c r="D287" i="5" a="1"/>
  <c r="D287" i="5" s="1"/>
  <c r="B287" i="5" a="1"/>
  <c r="B287" i="5"/>
  <c r="G286" i="5" a="1"/>
  <c r="G286" i="5" s="1"/>
  <c r="E286" i="5" a="1"/>
  <c r="E286" i="5"/>
  <c r="D286" i="5" a="1"/>
  <c r="D286" i="5" s="1"/>
  <c r="B286" i="5" a="1"/>
  <c r="B286" i="5"/>
  <c r="G285" i="5" a="1"/>
  <c r="G285" i="5" s="1"/>
  <c r="E285" i="5" a="1"/>
  <c r="E285" i="5"/>
  <c r="D285" i="5" a="1"/>
  <c r="D285" i="5" s="1"/>
  <c r="B285" i="5" a="1"/>
  <c r="B285" i="5"/>
  <c r="G284" i="5" a="1"/>
  <c r="G284" i="5" s="1"/>
  <c r="E284" i="5" a="1"/>
  <c r="E284" i="5"/>
  <c r="D284" i="5" a="1"/>
  <c r="D284" i="5" s="1"/>
  <c r="B284" i="5" a="1"/>
  <c r="B284" i="5"/>
  <c r="G283" i="5" a="1"/>
  <c r="G283" i="5" s="1"/>
  <c r="E283" i="5" a="1"/>
  <c r="E283" i="5"/>
  <c r="D283" i="5" a="1"/>
  <c r="D283" i="5" s="1"/>
  <c r="B283" i="5" a="1"/>
  <c r="B283" i="5"/>
  <c r="G282" i="5" a="1"/>
  <c r="G282" i="5" s="1"/>
  <c r="E282" i="5" a="1"/>
  <c r="E282" i="5"/>
  <c r="D282" i="5" a="1"/>
  <c r="D282" i="5" s="1"/>
  <c r="B282" i="5" a="1"/>
  <c r="B282" i="5"/>
  <c r="G281" i="5" a="1"/>
  <c r="G281" i="5" s="1"/>
  <c r="E281" i="5" a="1"/>
  <c r="E281" i="5"/>
  <c r="D281" i="5" a="1"/>
  <c r="D281" i="5" s="1"/>
  <c r="B281" i="5" a="1"/>
  <c r="B281" i="5"/>
  <c r="I280" i="5"/>
  <c r="G280" i="5" a="1"/>
  <c r="G280" i="5"/>
  <c r="E280" i="5" a="1"/>
  <c r="E280" i="5"/>
  <c r="D280" i="5" a="1"/>
  <c r="D280" i="5"/>
  <c r="B280" i="5" a="1"/>
  <c r="B280" i="5"/>
  <c r="G279" i="5" a="1"/>
  <c r="G279" i="5"/>
  <c r="E279" i="5" a="1"/>
  <c r="E279" i="5"/>
  <c r="D279" i="5" a="1"/>
  <c r="D279" i="5"/>
  <c r="B279" i="5" a="1"/>
  <c r="B279" i="5"/>
  <c r="G278" i="5" a="1"/>
  <c r="G278" i="5"/>
  <c r="E278" i="5" a="1"/>
  <c r="E278" i="5"/>
  <c r="D278" i="5" a="1"/>
  <c r="D278" i="5"/>
  <c r="B278" i="5" a="1"/>
  <c r="B278" i="5"/>
  <c r="G277" i="5" a="1"/>
  <c r="G277" i="5"/>
  <c r="E277" i="5" a="1"/>
  <c r="E277" i="5"/>
  <c r="D277" i="5" a="1"/>
  <c r="D277" i="5"/>
  <c r="B277" i="5" a="1"/>
  <c r="B277" i="5"/>
  <c r="G276" i="5" a="1"/>
  <c r="G276" i="5"/>
  <c r="E276" i="5" a="1"/>
  <c r="E276" i="5"/>
  <c r="D276" i="5" a="1"/>
  <c r="D276" i="5"/>
  <c r="B276" i="5" a="1"/>
  <c r="B276" i="5"/>
  <c r="G275" i="5" a="1"/>
  <c r="G275" i="5"/>
  <c r="E275" i="5" a="1"/>
  <c r="E275" i="5"/>
  <c r="D275" i="5" a="1"/>
  <c r="D275" i="5"/>
  <c r="B275" i="5" a="1"/>
  <c r="B275" i="5"/>
  <c r="G274" i="5" a="1"/>
  <c r="G274" i="5"/>
  <c r="E274" i="5" a="1"/>
  <c r="E274" i="5"/>
  <c r="D274" i="5" a="1"/>
  <c r="D274" i="5"/>
  <c r="B274" i="5" a="1"/>
  <c r="B274" i="5"/>
  <c r="G273" i="5" a="1"/>
  <c r="G273" i="5"/>
  <c r="E273" i="5" a="1"/>
  <c r="E273" i="5"/>
  <c r="D273" i="5" a="1"/>
  <c r="D273" i="5"/>
  <c r="B273" i="5" a="1"/>
  <c r="B273" i="5"/>
  <c r="G272" i="5" a="1"/>
  <c r="G272" i="5"/>
  <c r="E272" i="5" a="1"/>
  <c r="E272" i="5"/>
  <c r="D272" i="5" a="1"/>
  <c r="D272" i="5"/>
  <c r="B272" i="5" a="1"/>
  <c r="B272" i="5"/>
  <c r="G271" i="5" a="1"/>
  <c r="G271" i="5" s="1"/>
  <c r="E271" i="5" a="1"/>
  <c r="E271" i="5"/>
  <c r="D271" i="5" a="1"/>
  <c r="D271" i="5" s="1"/>
  <c r="B271" i="5" a="1"/>
  <c r="B271" i="5"/>
  <c r="G270" i="5" a="1"/>
  <c r="G270" i="5" s="1"/>
  <c r="E270" i="5" a="1"/>
  <c r="E270" i="5"/>
  <c r="D270" i="5" a="1"/>
  <c r="D270" i="5" s="1"/>
  <c r="B270" i="5" a="1"/>
  <c r="B270" i="5"/>
  <c r="G269" i="5" a="1"/>
  <c r="G269" i="5" s="1"/>
  <c r="E269" i="5" a="1"/>
  <c r="E269" i="5"/>
  <c r="D269" i="5" a="1"/>
  <c r="D269" i="5" s="1"/>
  <c r="B269" i="5" a="1"/>
  <c r="B269" i="5"/>
  <c r="G268" i="5" a="1"/>
  <c r="G268" i="5" s="1"/>
  <c r="E268" i="5" a="1"/>
  <c r="E268" i="5"/>
  <c r="D268" i="5" a="1"/>
  <c r="D268" i="5" s="1"/>
  <c r="B268" i="5" a="1"/>
  <c r="B268" i="5"/>
  <c r="G267" i="5" a="1"/>
  <c r="G267" i="5"/>
  <c r="E267" i="5" a="1"/>
  <c r="E267" i="5" s="1"/>
  <c r="D267" i="5" a="1"/>
  <c r="D267" i="5"/>
  <c r="B267" i="5" a="1"/>
  <c r="B267" i="5" s="1"/>
  <c r="G266" i="5" a="1"/>
  <c r="G266" i="5"/>
  <c r="E266" i="5" a="1"/>
  <c r="E266" i="5" s="1"/>
  <c r="D266" i="5" a="1"/>
  <c r="D266" i="5"/>
  <c r="B266" i="5" a="1"/>
  <c r="B266" i="5" s="1"/>
  <c r="G265" i="5" a="1"/>
  <c r="G265" i="5"/>
  <c r="E265" i="5" a="1"/>
  <c r="E265" i="5" s="1"/>
  <c r="D265" i="5" a="1"/>
  <c r="D265" i="5"/>
  <c r="B265" i="5" a="1"/>
  <c r="B265" i="5" s="1"/>
  <c r="G264" i="5" a="1"/>
  <c r="G264" i="5"/>
  <c r="E264" i="5" a="1"/>
  <c r="E264" i="5" s="1"/>
  <c r="D264" i="5" a="1"/>
  <c r="D264" i="5"/>
  <c r="B264" i="5" a="1"/>
  <c r="B264" i="5" s="1"/>
  <c r="G263" i="5" a="1"/>
  <c r="G263" i="5"/>
  <c r="E263" i="5" a="1"/>
  <c r="E263" i="5" s="1"/>
  <c r="D263" i="5" a="1"/>
  <c r="D263" i="5"/>
  <c r="B263" i="5" a="1"/>
  <c r="B263" i="5" s="1"/>
  <c r="G262" i="5" a="1"/>
  <c r="G262" i="5"/>
  <c r="I267" i="5" s="1"/>
  <c r="E262" i="5" a="1"/>
  <c r="E262" i="5" s="1"/>
  <c r="D262" i="5" a="1"/>
  <c r="D262" i="5"/>
  <c r="B262" i="5" a="1"/>
  <c r="B262" i="5" s="1"/>
  <c r="G261" i="5" a="1"/>
  <c r="G261" i="5"/>
  <c r="E261" i="5" a="1"/>
  <c r="E261" i="5"/>
  <c r="D261" i="5" a="1"/>
  <c r="D261" i="5"/>
  <c r="B261" i="5" a="1"/>
  <c r="B261" i="5"/>
  <c r="G260" i="5" a="1"/>
  <c r="G260" i="5"/>
  <c r="E260" i="5" a="1"/>
  <c r="E260" i="5"/>
  <c r="D260" i="5" a="1"/>
  <c r="D260" i="5"/>
  <c r="B260" i="5" a="1"/>
  <c r="B260" i="5" s="1"/>
  <c r="G259" i="5" a="1"/>
  <c r="G259" i="5"/>
  <c r="E259" i="5" a="1"/>
  <c r="E259" i="5" s="1"/>
  <c r="D259" i="5" a="1"/>
  <c r="D259" i="5"/>
  <c r="B259" i="5" a="1"/>
  <c r="B259" i="5" s="1"/>
  <c r="G258" i="5" a="1"/>
  <c r="G258" i="5"/>
  <c r="E258" i="5" a="1"/>
  <c r="E258" i="5" s="1"/>
  <c r="D258" i="5" a="1"/>
  <c r="D258" i="5"/>
  <c r="B258" i="5" a="1"/>
  <c r="B258" i="5" s="1"/>
  <c r="G257" i="5" a="1"/>
  <c r="G257" i="5"/>
  <c r="E257" i="5" a="1"/>
  <c r="E257" i="5" s="1"/>
  <c r="D257" i="5" a="1"/>
  <c r="D257" i="5"/>
  <c r="B257" i="5" a="1"/>
  <c r="B257" i="5" s="1"/>
  <c r="G256" i="5" a="1"/>
  <c r="G256" i="5"/>
  <c r="E256" i="5" a="1"/>
  <c r="E256" i="5" s="1"/>
  <c r="D256" i="5" a="1"/>
  <c r="D256" i="5"/>
  <c r="B256" i="5" a="1"/>
  <c r="B256" i="5" s="1"/>
  <c r="G255" i="5" a="1"/>
  <c r="G255" i="5"/>
  <c r="E255" i="5" a="1"/>
  <c r="E255" i="5" s="1"/>
  <c r="D255" i="5" a="1"/>
  <c r="D255" i="5"/>
  <c r="B255" i="5" a="1"/>
  <c r="B255" i="5" s="1"/>
  <c r="G254" i="5" a="1"/>
  <c r="G254" i="5"/>
  <c r="E254" i="5" a="1"/>
  <c r="E254" i="5" s="1"/>
  <c r="D254" i="5" a="1"/>
  <c r="D254" i="5"/>
  <c r="B254" i="5" a="1"/>
  <c r="B254" i="5" s="1"/>
  <c r="G253" i="5" a="1"/>
  <c r="G253" i="5"/>
  <c r="E253" i="5" a="1"/>
  <c r="E253" i="5" s="1"/>
  <c r="D253" i="5" a="1"/>
  <c r="D253" i="5"/>
  <c r="B253" i="5" a="1"/>
  <c r="B253" i="5" s="1"/>
  <c r="G252" i="5" a="1"/>
  <c r="G252" i="5"/>
  <c r="E252" i="5" a="1"/>
  <c r="E252" i="5" s="1"/>
  <c r="D252" i="5" a="1"/>
  <c r="D252" i="5"/>
  <c r="B252" i="5" a="1"/>
  <c r="B252" i="5" s="1"/>
  <c r="G251" i="5" a="1"/>
  <c r="G251" i="5"/>
  <c r="E251" i="5" a="1"/>
  <c r="E251" i="5" s="1"/>
  <c r="D251" i="5" a="1"/>
  <c r="D251" i="5"/>
  <c r="B251" i="5" a="1"/>
  <c r="B251" i="5" s="1"/>
  <c r="G250" i="5" a="1"/>
  <c r="G250" i="5"/>
  <c r="E250" i="5" a="1"/>
  <c r="E250" i="5" s="1"/>
  <c r="D250" i="5" a="1"/>
  <c r="D250" i="5"/>
  <c r="B250" i="5" a="1"/>
  <c r="B250" i="5" s="1"/>
  <c r="G249" i="5" a="1"/>
  <c r="G249" i="5"/>
  <c r="E249" i="5" a="1"/>
  <c r="E249" i="5" s="1"/>
  <c r="D249" i="5" a="1"/>
  <c r="D249" i="5"/>
  <c r="B249" i="5" a="1"/>
  <c r="B249" i="5" s="1"/>
  <c r="G248" i="5" a="1"/>
  <c r="G248" i="5"/>
  <c r="E248" i="5" a="1"/>
  <c r="E248" i="5" s="1"/>
  <c r="D248" i="5" a="1"/>
  <c r="D248" i="5"/>
  <c r="B248" i="5" a="1"/>
  <c r="B248" i="5" s="1"/>
  <c r="G247" i="5" a="1"/>
  <c r="G247" i="5"/>
  <c r="E247" i="5" a="1"/>
  <c r="E247" i="5" s="1"/>
  <c r="D247" i="5" a="1"/>
  <c r="D247" i="5"/>
  <c r="B247" i="5" a="1"/>
  <c r="B247" i="5" s="1"/>
  <c r="G246" i="5" a="1"/>
  <c r="G246" i="5"/>
  <c r="E246" i="5" a="1"/>
  <c r="E246" i="5" s="1"/>
  <c r="D246" i="5" a="1"/>
  <c r="D246" i="5"/>
  <c r="B246" i="5" a="1"/>
  <c r="B246" i="5" s="1"/>
  <c r="G245" i="5" a="1"/>
  <c r="G245" i="5"/>
  <c r="E245" i="5" a="1"/>
  <c r="E245" i="5" s="1"/>
  <c r="D245" i="5" a="1"/>
  <c r="D245" i="5"/>
  <c r="B245" i="5" a="1"/>
  <c r="B245" i="5" s="1"/>
  <c r="G244" i="5" a="1"/>
  <c r="G244" i="5"/>
  <c r="E244" i="5" a="1"/>
  <c r="E244" i="5" s="1"/>
  <c r="D244" i="5" a="1"/>
  <c r="D244" i="5"/>
  <c r="B244" i="5" a="1"/>
  <c r="B244" i="5" s="1"/>
  <c r="G243" i="5" a="1"/>
  <c r="G243" i="5" s="1"/>
  <c r="E243" i="5" a="1"/>
  <c r="E243" i="5"/>
  <c r="D243" i="5" a="1"/>
  <c r="D243" i="5" s="1"/>
  <c r="B243" i="5" a="1"/>
  <c r="B243" i="5"/>
  <c r="G242" i="5" a="1"/>
  <c r="G242" i="5" s="1"/>
  <c r="E242" i="5" a="1"/>
  <c r="E242" i="5"/>
  <c r="D242" i="5" a="1"/>
  <c r="D242" i="5" s="1"/>
  <c r="B242" i="5" a="1"/>
  <c r="B242" i="5"/>
  <c r="G241" i="5" a="1"/>
  <c r="G241" i="5" s="1"/>
  <c r="E241" i="5" a="1"/>
  <c r="E241" i="5"/>
  <c r="D241" i="5" a="1"/>
  <c r="D241" i="5" s="1"/>
  <c r="B241" i="5" a="1"/>
  <c r="B241" i="5"/>
  <c r="G240" i="5" a="1"/>
  <c r="G240" i="5" s="1"/>
  <c r="E240" i="5" a="1"/>
  <c r="E240" i="5"/>
  <c r="D240" i="5" a="1"/>
  <c r="D240" i="5" s="1"/>
  <c r="B240" i="5" a="1"/>
  <c r="B240" i="5"/>
  <c r="G239" i="5" a="1"/>
  <c r="G239" i="5" s="1"/>
  <c r="E239" i="5" a="1"/>
  <c r="E239" i="5"/>
  <c r="D239" i="5" a="1"/>
  <c r="D239" i="5" s="1"/>
  <c r="B239" i="5" a="1"/>
  <c r="B239" i="5"/>
  <c r="G238" i="5" a="1"/>
  <c r="G238" i="5" s="1"/>
  <c r="E238" i="5" a="1"/>
  <c r="E238" i="5"/>
  <c r="D238" i="5" a="1"/>
  <c r="D238" i="5" s="1"/>
  <c r="B238" i="5" a="1"/>
  <c r="B238" i="5"/>
  <c r="G237" i="5" a="1"/>
  <c r="G237" i="5" s="1"/>
  <c r="E237" i="5" a="1"/>
  <c r="E237" i="5"/>
  <c r="D237" i="5" a="1"/>
  <c r="D237" i="5" s="1"/>
  <c r="B237" i="5" a="1"/>
  <c r="B237" i="5"/>
  <c r="G236" i="5" a="1"/>
  <c r="G236" i="5" s="1"/>
  <c r="E236" i="5" a="1"/>
  <c r="E236" i="5"/>
  <c r="D236" i="5" a="1"/>
  <c r="D236" i="5" s="1"/>
  <c r="B236" i="5" a="1"/>
  <c r="B236" i="5"/>
  <c r="G235" i="5" a="1"/>
  <c r="G235" i="5" s="1"/>
  <c r="E235" i="5" a="1"/>
  <c r="E235" i="5"/>
  <c r="D235" i="5" a="1"/>
  <c r="D235" i="5" s="1"/>
  <c r="B235" i="5" a="1"/>
  <c r="B235" i="5"/>
  <c r="G234" i="5" a="1"/>
  <c r="G234" i="5" s="1"/>
  <c r="E234" i="5" a="1"/>
  <c r="E234" i="5"/>
  <c r="D234" i="5" a="1"/>
  <c r="D234" i="5" s="1"/>
  <c r="B234" i="5" a="1"/>
  <c r="B234" i="5"/>
  <c r="I233" i="5"/>
  <c r="G233" i="5" a="1"/>
  <c r="G233" i="5" s="1"/>
  <c r="E233" i="5" a="1"/>
  <c r="E233" i="5"/>
  <c r="D233" i="5" a="1"/>
  <c r="D233" i="5" s="1"/>
  <c r="B233" i="5" a="1"/>
  <c r="B233" i="5"/>
  <c r="G232" i="5" a="1"/>
  <c r="G232" i="5" s="1"/>
  <c r="E232" i="5" a="1"/>
  <c r="E232" i="5"/>
  <c r="D232" i="5" a="1"/>
  <c r="D232" i="5" s="1"/>
  <c r="B232" i="5" a="1"/>
  <c r="B232" i="5"/>
  <c r="G231" i="5" a="1"/>
  <c r="G231" i="5" s="1"/>
  <c r="E231" i="5" a="1"/>
  <c r="E231" i="5"/>
  <c r="D231" i="5" a="1"/>
  <c r="D231" i="5" s="1"/>
  <c r="B231" i="5" a="1"/>
  <c r="B231" i="5"/>
  <c r="G230" i="5" a="1"/>
  <c r="G230" i="5" s="1"/>
  <c r="E230" i="5" a="1"/>
  <c r="E230" i="5"/>
  <c r="D230" i="5" a="1"/>
  <c r="D230" i="5" s="1"/>
  <c r="B230" i="5" a="1"/>
  <c r="B230" i="5"/>
  <c r="G229" i="5" a="1"/>
  <c r="G229" i="5" s="1"/>
  <c r="E229" i="5" a="1"/>
  <c r="E229" i="5"/>
  <c r="D229" i="5" a="1"/>
  <c r="D229" i="5" s="1"/>
  <c r="B229" i="5" a="1"/>
  <c r="B229" i="5"/>
  <c r="G228" i="5" a="1"/>
  <c r="G228" i="5" s="1"/>
  <c r="E228" i="5" a="1"/>
  <c r="E228" i="5"/>
  <c r="D228" i="5" a="1"/>
  <c r="D228" i="5" s="1"/>
  <c r="B228" i="5" a="1"/>
  <c r="B228" i="5"/>
  <c r="G227" i="5" a="1"/>
  <c r="G227" i="5" s="1"/>
  <c r="E227" i="5" a="1"/>
  <c r="E227" i="5"/>
  <c r="D227" i="5" a="1"/>
  <c r="D227" i="5" s="1"/>
  <c r="B227" i="5" a="1"/>
  <c r="B227" i="5"/>
  <c r="G226" i="5" a="1"/>
  <c r="G226" i="5" s="1"/>
  <c r="E226" i="5" a="1"/>
  <c r="E226" i="5"/>
  <c r="D226" i="5" a="1"/>
  <c r="D226" i="5" s="1"/>
  <c r="B226" i="5" a="1"/>
  <c r="B226" i="5"/>
  <c r="G225" i="5" a="1"/>
  <c r="G225" i="5" s="1"/>
  <c r="E225" i="5" a="1"/>
  <c r="E225" i="5"/>
  <c r="D225" i="5" a="1"/>
  <c r="D225" i="5" s="1"/>
  <c r="B225" i="5" a="1"/>
  <c r="B225" i="5"/>
  <c r="G224" i="5" a="1"/>
  <c r="G224" i="5"/>
  <c r="E224" i="5" a="1"/>
  <c r="E224" i="5" s="1"/>
  <c r="D224" i="5" a="1"/>
  <c r="D224" i="5"/>
  <c r="B224" i="5" a="1"/>
  <c r="B224" i="5" s="1"/>
  <c r="G223" i="5" a="1"/>
  <c r="G223" i="5"/>
  <c r="E223" i="5" a="1"/>
  <c r="E223" i="5" s="1"/>
  <c r="D223" i="5" a="1"/>
  <c r="D223" i="5"/>
  <c r="B223" i="5" a="1"/>
  <c r="B223" i="5" s="1"/>
  <c r="G222" i="5" a="1"/>
  <c r="G222" i="5"/>
  <c r="E222" i="5" a="1"/>
  <c r="E222" i="5" s="1"/>
  <c r="D222" i="5" a="1"/>
  <c r="D222" i="5"/>
  <c r="B222" i="5" a="1"/>
  <c r="B222" i="5" s="1"/>
  <c r="G221" i="5" a="1"/>
  <c r="G221" i="5"/>
  <c r="E221" i="5" a="1"/>
  <c r="E221" i="5" s="1"/>
  <c r="D221" i="5" a="1"/>
  <c r="D221" i="5"/>
  <c r="B221" i="5" a="1"/>
  <c r="B221" i="5" s="1"/>
  <c r="G220" i="5" a="1"/>
  <c r="G220" i="5"/>
  <c r="E220" i="5" a="1"/>
  <c r="E220" i="5" s="1"/>
  <c r="D220" i="5" a="1"/>
  <c r="D220" i="5"/>
  <c r="B220" i="5" a="1"/>
  <c r="B220" i="5" s="1"/>
  <c r="G219" i="5" a="1"/>
  <c r="G219" i="5"/>
  <c r="E219" i="5" a="1"/>
  <c r="E219" i="5" s="1"/>
  <c r="D219" i="5" a="1"/>
  <c r="D219" i="5"/>
  <c r="B219" i="5" a="1"/>
  <c r="B219" i="5" s="1"/>
  <c r="G218" i="5" a="1"/>
  <c r="G218" i="5"/>
  <c r="E218" i="5" a="1"/>
  <c r="E218" i="5" s="1"/>
  <c r="D218" i="5" a="1"/>
  <c r="D218" i="5"/>
  <c r="B218" i="5" a="1"/>
  <c r="B218" i="5" s="1"/>
  <c r="G217" i="5" a="1"/>
  <c r="G217" i="5"/>
  <c r="E217" i="5" a="1"/>
  <c r="E217" i="5" s="1"/>
  <c r="D217" i="5" a="1"/>
  <c r="D217" i="5"/>
  <c r="B217" i="5" a="1"/>
  <c r="B217" i="5" s="1"/>
  <c r="G216" i="5" a="1"/>
  <c r="G216" i="5"/>
  <c r="I224" i="5" s="1"/>
  <c r="E216" i="5" a="1"/>
  <c r="E216" i="5" s="1"/>
  <c r="D216" i="5" a="1"/>
  <c r="D216" i="5"/>
  <c r="B216" i="5" a="1"/>
  <c r="B216" i="5" s="1"/>
  <c r="G215" i="5" a="1"/>
  <c r="G215" i="5"/>
  <c r="E215" i="5" a="1"/>
  <c r="E215" i="5" s="1"/>
  <c r="D215" i="5" a="1"/>
  <c r="D215" i="5"/>
  <c r="B215" i="5" a="1"/>
  <c r="B215" i="5" s="1"/>
  <c r="G214" i="5" a="1"/>
  <c r="G214" i="5"/>
  <c r="E214" i="5" a="1"/>
  <c r="E214" i="5" s="1"/>
  <c r="D214" i="5" a="1"/>
  <c r="D214" i="5"/>
  <c r="B214" i="5" a="1"/>
  <c r="B214" i="5" s="1"/>
  <c r="G213" i="5" a="1"/>
  <c r="G213" i="5"/>
  <c r="E213" i="5" a="1"/>
  <c r="E213" i="5" s="1"/>
  <c r="D213" i="5" a="1"/>
  <c r="D213" i="5"/>
  <c r="B213" i="5" a="1"/>
  <c r="B213" i="5" s="1"/>
  <c r="G212" i="5" a="1"/>
  <c r="G212" i="5"/>
  <c r="E212" i="5" a="1"/>
  <c r="E212" i="5" s="1"/>
  <c r="D212" i="5" a="1"/>
  <c r="D212" i="5"/>
  <c r="B212" i="5" a="1"/>
  <c r="B212" i="5" s="1"/>
  <c r="G211" i="5" a="1"/>
  <c r="G211" i="5"/>
  <c r="E211" i="5" a="1"/>
  <c r="E211" i="5" s="1"/>
  <c r="D211" i="5" a="1"/>
  <c r="D211" i="5"/>
  <c r="B211" i="5" a="1"/>
  <c r="B211" i="5" s="1"/>
  <c r="G210" i="5" a="1"/>
  <c r="G210" i="5"/>
  <c r="E210" i="5" a="1"/>
  <c r="E210" i="5" s="1"/>
  <c r="D210" i="5" a="1"/>
  <c r="D210" i="5"/>
  <c r="B210" i="5" a="1"/>
  <c r="B210" i="5" s="1"/>
  <c r="G209" i="5" a="1"/>
  <c r="G209" i="5"/>
  <c r="E209" i="5" a="1"/>
  <c r="E209" i="5" s="1"/>
  <c r="D209" i="5" a="1"/>
  <c r="D209" i="5"/>
  <c r="B209" i="5" a="1"/>
  <c r="B209" i="5" s="1"/>
  <c r="G208" i="5" a="1"/>
  <c r="G208" i="5"/>
  <c r="E208" i="5" a="1"/>
  <c r="E208" i="5" s="1"/>
  <c r="D208" i="5" a="1"/>
  <c r="D208" i="5"/>
  <c r="B208" i="5" a="1"/>
  <c r="B208" i="5" s="1"/>
  <c r="G207" i="5" a="1"/>
  <c r="G207" i="5"/>
  <c r="E207" i="5" a="1"/>
  <c r="E207" i="5" s="1"/>
  <c r="D207" i="5" a="1"/>
  <c r="D207" i="5"/>
  <c r="B207" i="5" a="1"/>
  <c r="B207" i="5" s="1"/>
  <c r="G206" i="5" a="1"/>
  <c r="G206" i="5"/>
  <c r="E206" i="5" a="1"/>
  <c r="E206" i="5" s="1"/>
  <c r="D206" i="5" a="1"/>
  <c r="D206" i="5"/>
  <c r="B206" i="5" a="1"/>
  <c r="B206" i="5" s="1"/>
  <c r="G205" i="5" a="1"/>
  <c r="G205" i="5"/>
  <c r="E205" i="5" a="1"/>
  <c r="E205" i="5" s="1"/>
  <c r="D205" i="5" a="1"/>
  <c r="D205" i="5"/>
  <c r="B205" i="5" a="1"/>
  <c r="B205" i="5" s="1"/>
  <c r="G204" i="5" a="1"/>
  <c r="G204" i="5"/>
  <c r="E204" i="5" a="1"/>
  <c r="E204" i="5" s="1"/>
  <c r="D204" i="5" a="1"/>
  <c r="D204" i="5"/>
  <c r="B204" i="5" a="1"/>
  <c r="B204" i="5" s="1"/>
  <c r="G203" i="5" a="1"/>
  <c r="G203" i="5"/>
  <c r="E203" i="5" a="1"/>
  <c r="E203" i="5" s="1"/>
  <c r="D203" i="5" a="1"/>
  <c r="D203" i="5"/>
  <c r="B203" i="5" a="1"/>
  <c r="B203" i="5" s="1"/>
  <c r="G202" i="5" a="1"/>
  <c r="G202" i="5"/>
  <c r="I215" i="5" s="1"/>
  <c r="E202" i="5" a="1"/>
  <c r="E202" i="5" s="1"/>
  <c r="D202" i="5" a="1"/>
  <c r="D202" i="5"/>
  <c r="B202" i="5" a="1"/>
  <c r="B202" i="5" s="1"/>
  <c r="G201" i="5" a="1"/>
  <c r="G201" i="5" s="1"/>
  <c r="E201" i="5" a="1"/>
  <c r="E201" i="5"/>
  <c r="D201" i="5" a="1"/>
  <c r="D201" i="5" s="1"/>
  <c r="B201" i="5" a="1"/>
  <c r="B201" i="5"/>
  <c r="G200" i="5" a="1"/>
  <c r="G200" i="5" s="1"/>
  <c r="E200" i="5" a="1"/>
  <c r="E200" i="5"/>
  <c r="D200" i="5" a="1"/>
  <c r="D200" i="5" s="1"/>
  <c r="B200" i="5" a="1"/>
  <c r="B200" i="5"/>
  <c r="G199" i="5" a="1"/>
  <c r="G199" i="5" s="1"/>
  <c r="E199" i="5" a="1"/>
  <c r="E199" i="5"/>
  <c r="D199" i="5" a="1"/>
  <c r="D199" i="5" s="1"/>
  <c r="B199" i="5" a="1"/>
  <c r="B199" i="5"/>
  <c r="G198" i="5" a="1"/>
  <c r="G198" i="5" s="1"/>
  <c r="E198" i="5" a="1"/>
  <c r="E198" i="5"/>
  <c r="D198" i="5" a="1"/>
  <c r="D198" i="5" s="1"/>
  <c r="B198" i="5" a="1"/>
  <c r="B198" i="5"/>
  <c r="G197" i="5" a="1"/>
  <c r="G197" i="5" s="1"/>
  <c r="E197" i="5" a="1"/>
  <c r="E197" i="5"/>
  <c r="D197" i="5" a="1"/>
  <c r="D197" i="5" s="1"/>
  <c r="B197" i="5" a="1"/>
  <c r="B197" i="5"/>
  <c r="G196" i="5" a="1"/>
  <c r="G196" i="5" s="1"/>
  <c r="E196" i="5" a="1"/>
  <c r="E196" i="5"/>
  <c r="D196" i="5" a="1"/>
  <c r="D196" i="5" s="1"/>
  <c r="B196" i="5" a="1"/>
  <c r="B196" i="5"/>
  <c r="G195" i="5" a="1"/>
  <c r="G195" i="5" s="1"/>
  <c r="E195" i="5" a="1"/>
  <c r="E195" i="5"/>
  <c r="D195" i="5" a="1"/>
  <c r="D195" i="5" s="1"/>
  <c r="B195" i="5" a="1"/>
  <c r="B195" i="5"/>
  <c r="G194" i="5" a="1"/>
  <c r="G194" i="5" s="1"/>
  <c r="E194" i="5" a="1"/>
  <c r="E194" i="5"/>
  <c r="D194" i="5" a="1"/>
  <c r="D194" i="5" s="1"/>
  <c r="B194" i="5" a="1"/>
  <c r="B194" i="5"/>
  <c r="G193" i="5" a="1"/>
  <c r="G193" i="5" s="1"/>
  <c r="E193" i="5" a="1"/>
  <c r="E193" i="5"/>
  <c r="D193" i="5" a="1"/>
  <c r="D193" i="5" s="1"/>
  <c r="B193" i="5" a="1"/>
  <c r="B193" i="5"/>
  <c r="G192" i="5" a="1"/>
  <c r="G192" i="5" s="1"/>
  <c r="E192" i="5" a="1"/>
  <c r="E192" i="5"/>
  <c r="D192" i="5" a="1"/>
  <c r="D192" i="5" s="1"/>
  <c r="B192" i="5" a="1"/>
  <c r="B192" i="5"/>
  <c r="G191" i="5" a="1"/>
  <c r="G191" i="5" s="1"/>
  <c r="E191" i="5" a="1"/>
  <c r="E191" i="5"/>
  <c r="D191" i="5" a="1"/>
  <c r="D191" i="5" s="1"/>
  <c r="B191" i="5" a="1"/>
  <c r="B191" i="5"/>
  <c r="G190" i="5" a="1"/>
  <c r="G190" i="5" s="1"/>
  <c r="E190" i="5" a="1"/>
  <c r="E190" i="5"/>
  <c r="D190" i="5" a="1"/>
  <c r="D190" i="5" s="1"/>
  <c r="B190" i="5" a="1"/>
  <c r="B190" i="5"/>
  <c r="G189" i="5" a="1"/>
  <c r="G189" i="5" s="1"/>
  <c r="E189" i="5" a="1"/>
  <c r="E189" i="5"/>
  <c r="D189" i="5" a="1"/>
  <c r="D189" i="5" s="1"/>
  <c r="B189" i="5" a="1"/>
  <c r="B189" i="5"/>
  <c r="G188" i="5" a="1"/>
  <c r="G188" i="5" s="1"/>
  <c r="E188" i="5" a="1"/>
  <c r="E188" i="5"/>
  <c r="D188" i="5" a="1"/>
  <c r="D188" i="5" s="1"/>
  <c r="B188" i="5" a="1"/>
  <c r="B188" i="5"/>
  <c r="G187" i="5" a="1"/>
  <c r="G187" i="5" s="1"/>
  <c r="I201" i="5" s="1"/>
  <c r="E187" i="5" a="1"/>
  <c r="E187" i="5"/>
  <c r="D187" i="5" a="1"/>
  <c r="D187" i="5" s="1"/>
  <c r="B187" i="5" a="1"/>
  <c r="B187" i="5"/>
  <c r="G186" i="5" a="1"/>
  <c r="G186" i="5" s="1"/>
  <c r="E186" i="5" a="1"/>
  <c r="E186" i="5"/>
  <c r="D186" i="5" a="1"/>
  <c r="D186" i="5" s="1"/>
  <c r="B186" i="5" a="1"/>
  <c r="B186" i="5"/>
  <c r="G185" i="5" a="1"/>
  <c r="G185" i="5" s="1"/>
  <c r="E185" i="5" a="1"/>
  <c r="E185" i="5"/>
  <c r="D185" i="5" a="1"/>
  <c r="D185" i="5" s="1"/>
  <c r="B185" i="5" a="1"/>
  <c r="B185" i="5"/>
  <c r="G184" i="5" a="1"/>
  <c r="G184" i="5" s="1"/>
  <c r="E184" i="5" a="1"/>
  <c r="E184" i="5"/>
  <c r="D184" i="5" a="1"/>
  <c r="D184" i="5" s="1"/>
  <c r="B184" i="5" a="1"/>
  <c r="B184" i="5"/>
  <c r="G183" i="5" a="1"/>
  <c r="G183" i="5" s="1"/>
  <c r="E183" i="5" a="1"/>
  <c r="E183" i="5"/>
  <c r="D183" i="5" a="1"/>
  <c r="D183" i="5" s="1"/>
  <c r="B183" i="5" a="1"/>
  <c r="B183" i="5"/>
  <c r="G182" i="5" a="1"/>
  <c r="G182" i="5" s="1"/>
  <c r="E182" i="5" a="1"/>
  <c r="E182" i="5"/>
  <c r="D182" i="5" a="1"/>
  <c r="D182" i="5" s="1"/>
  <c r="B182" i="5" a="1"/>
  <c r="B182" i="5"/>
  <c r="G181" i="5" a="1"/>
  <c r="G181" i="5" s="1"/>
  <c r="E181" i="5" a="1"/>
  <c r="E181" i="5"/>
  <c r="D181" i="5" a="1"/>
  <c r="D181" i="5" s="1"/>
  <c r="B181" i="5" a="1"/>
  <c r="B181" i="5"/>
  <c r="G180" i="5" a="1"/>
  <c r="G180" i="5" s="1"/>
  <c r="E180" i="5" a="1"/>
  <c r="E180" i="5"/>
  <c r="D180" i="5" a="1"/>
  <c r="D180" i="5" s="1"/>
  <c r="B180" i="5" a="1"/>
  <c r="B180" i="5"/>
  <c r="G179" i="5" a="1"/>
  <c r="G179" i="5" s="1"/>
  <c r="E179" i="5" a="1"/>
  <c r="E179" i="5"/>
  <c r="D179" i="5" a="1"/>
  <c r="D179" i="5" s="1"/>
  <c r="B179" i="5" a="1"/>
  <c r="B179" i="5"/>
  <c r="G178" i="5" a="1"/>
  <c r="G178" i="5" s="1"/>
  <c r="E178" i="5" a="1"/>
  <c r="E178" i="5"/>
  <c r="D178" i="5" a="1"/>
  <c r="D178" i="5" s="1"/>
  <c r="B178" i="5" a="1"/>
  <c r="B178" i="5"/>
  <c r="G177" i="5" a="1"/>
  <c r="G177" i="5" s="1"/>
  <c r="E177" i="5" a="1"/>
  <c r="E177" i="5"/>
  <c r="D177" i="5" a="1"/>
  <c r="D177" i="5" s="1"/>
  <c r="B177" i="5" a="1"/>
  <c r="B177" i="5"/>
  <c r="G176" i="5" a="1"/>
  <c r="G176" i="5"/>
  <c r="E176" i="5" a="1"/>
  <c r="E176" i="5" s="1"/>
  <c r="D176" i="5" a="1"/>
  <c r="D176" i="5"/>
  <c r="B176" i="5" a="1"/>
  <c r="B176" i="5" s="1"/>
  <c r="G175" i="5" a="1"/>
  <c r="G175" i="5"/>
  <c r="E175" i="5" a="1"/>
  <c r="E175" i="5" s="1"/>
  <c r="D175" i="5" a="1"/>
  <c r="D175" i="5"/>
  <c r="B175" i="5" a="1"/>
  <c r="B175" i="5" s="1"/>
  <c r="G174" i="5" a="1"/>
  <c r="G174" i="5"/>
  <c r="E174" i="5" a="1"/>
  <c r="E174" i="5" s="1"/>
  <c r="D174" i="5" a="1"/>
  <c r="D174" i="5"/>
  <c r="B174" i="5" a="1"/>
  <c r="B174" i="5" s="1"/>
  <c r="G173" i="5" a="1"/>
  <c r="G173" i="5"/>
  <c r="E173" i="5" a="1"/>
  <c r="E173" i="5" s="1"/>
  <c r="D173" i="5" a="1"/>
  <c r="D173" i="5"/>
  <c r="B173" i="5" a="1"/>
  <c r="B173" i="5" s="1"/>
  <c r="G172" i="5" a="1"/>
  <c r="G172" i="5"/>
  <c r="E172" i="5" a="1"/>
  <c r="E172" i="5" s="1"/>
  <c r="D172" i="5" a="1"/>
  <c r="D172" i="5"/>
  <c r="B172" i="5" a="1"/>
  <c r="B172" i="5" s="1"/>
  <c r="G171" i="5" a="1"/>
  <c r="G171" i="5"/>
  <c r="E171" i="5" a="1"/>
  <c r="E171" i="5" s="1"/>
  <c r="D171" i="5" a="1"/>
  <c r="D171" i="5"/>
  <c r="B171" i="5" a="1"/>
  <c r="B171" i="5" s="1"/>
  <c r="G170" i="5" a="1"/>
  <c r="G170" i="5"/>
  <c r="E170" i="5" a="1"/>
  <c r="E170" i="5" s="1"/>
  <c r="D170" i="5" a="1"/>
  <c r="D170" i="5"/>
  <c r="B170" i="5" a="1"/>
  <c r="B170" i="5" s="1"/>
  <c r="G169" i="5" a="1"/>
  <c r="G169" i="5"/>
  <c r="E169" i="5" a="1"/>
  <c r="E169" i="5" s="1"/>
  <c r="D169" i="5" a="1"/>
  <c r="D169" i="5"/>
  <c r="B169" i="5" a="1"/>
  <c r="B169" i="5" s="1"/>
  <c r="G168" i="5" a="1"/>
  <c r="G168" i="5"/>
  <c r="E168" i="5" a="1"/>
  <c r="E168" i="5" s="1"/>
  <c r="D168" i="5" a="1"/>
  <c r="D168" i="5"/>
  <c r="B168" i="5" a="1"/>
  <c r="B168" i="5" s="1"/>
  <c r="G167" i="5" a="1"/>
  <c r="G167" i="5"/>
  <c r="E167" i="5" a="1"/>
  <c r="E167" i="5" s="1"/>
  <c r="D167" i="5" a="1"/>
  <c r="D167" i="5"/>
  <c r="B167" i="5" a="1"/>
  <c r="B167" i="5" s="1"/>
  <c r="G166" i="5" a="1"/>
  <c r="G166" i="5"/>
  <c r="E166" i="5" a="1"/>
  <c r="E166" i="5" s="1"/>
  <c r="D166" i="5" a="1"/>
  <c r="D166" i="5"/>
  <c r="B166" i="5" a="1"/>
  <c r="B166" i="5" s="1"/>
  <c r="G165" i="5" a="1"/>
  <c r="G165" i="5"/>
  <c r="E165" i="5" a="1"/>
  <c r="E165" i="5" s="1"/>
  <c r="D165" i="5" a="1"/>
  <c r="D165" i="5"/>
  <c r="B165" i="5" a="1"/>
  <c r="B165" i="5" s="1"/>
  <c r="G164" i="5" a="1"/>
  <c r="G164" i="5"/>
  <c r="E164" i="5" a="1"/>
  <c r="E164" i="5" s="1"/>
  <c r="D164" i="5" a="1"/>
  <c r="D164" i="5"/>
  <c r="B164" i="5" a="1"/>
  <c r="B164" i="5" s="1"/>
  <c r="G163" i="5" a="1"/>
  <c r="G163" i="5"/>
  <c r="E163" i="5" a="1"/>
  <c r="E163" i="5" s="1"/>
  <c r="D163" i="5" a="1"/>
  <c r="D163" i="5"/>
  <c r="B163" i="5" a="1"/>
  <c r="B163" i="5" s="1"/>
  <c r="G162" i="5" a="1"/>
  <c r="G162" i="5"/>
  <c r="E162" i="5" a="1"/>
  <c r="E162" i="5" s="1"/>
  <c r="D162" i="5" a="1"/>
  <c r="D162" i="5"/>
  <c r="B162" i="5" a="1"/>
  <c r="B162" i="5" s="1"/>
  <c r="G161" i="5" a="1"/>
  <c r="G161" i="5"/>
  <c r="I176" i="5" s="1"/>
  <c r="E161" i="5" a="1"/>
  <c r="E161" i="5" s="1"/>
  <c r="D161" i="5" a="1"/>
  <c r="D161" i="5"/>
  <c r="B161" i="5" a="1"/>
  <c r="B161" i="5" s="1"/>
  <c r="G160" i="5" a="1"/>
  <c r="G160" i="5"/>
  <c r="E160" i="5" a="1"/>
  <c r="E160" i="5" s="1"/>
  <c r="D160" i="5" a="1"/>
  <c r="D160" i="5"/>
  <c r="B160" i="5" a="1"/>
  <c r="B160" i="5" s="1"/>
  <c r="G159" i="5" a="1"/>
  <c r="G159" i="5"/>
  <c r="E159" i="5" a="1"/>
  <c r="E159" i="5" s="1"/>
  <c r="D159" i="5" a="1"/>
  <c r="D159" i="5"/>
  <c r="B159" i="5" a="1"/>
  <c r="B159" i="5" s="1"/>
  <c r="G158" i="5" a="1"/>
  <c r="G158" i="5"/>
  <c r="E158" i="5" a="1"/>
  <c r="E158" i="5" s="1"/>
  <c r="D158" i="5" a="1"/>
  <c r="D158" i="5"/>
  <c r="B158" i="5" a="1"/>
  <c r="B158" i="5" s="1"/>
  <c r="G157" i="5" a="1"/>
  <c r="G157" i="5"/>
  <c r="E157" i="5" a="1"/>
  <c r="E157" i="5" s="1"/>
  <c r="D157" i="5" a="1"/>
  <c r="D157" i="5"/>
  <c r="B157" i="5" a="1"/>
  <c r="B157" i="5" s="1"/>
  <c r="G156" i="5" a="1"/>
  <c r="G156" i="5"/>
  <c r="E156" i="5" a="1"/>
  <c r="E156" i="5" s="1"/>
  <c r="D156" i="5" a="1"/>
  <c r="D156" i="5"/>
  <c r="B156" i="5" a="1"/>
  <c r="B156" i="5" s="1"/>
  <c r="G155" i="5" a="1"/>
  <c r="G155" i="5"/>
  <c r="E155" i="5" a="1"/>
  <c r="E155" i="5" s="1"/>
  <c r="D155" i="5" a="1"/>
  <c r="D155" i="5"/>
  <c r="B155" i="5" a="1"/>
  <c r="B155" i="5" s="1"/>
  <c r="G154" i="5" a="1"/>
  <c r="G154" i="5" s="1"/>
  <c r="E154" i="5" a="1"/>
  <c r="E154" i="5"/>
  <c r="D154" i="5" a="1"/>
  <c r="D154" i="5" s="1"/>
  <c r="B154" i="5" a="1"/>
  <c r="B154" i="5"/>
  <c r="G153" i="5" a="1"/>
  <c r="G153" i="5" s="1"/>
  <c r="E153" i="5" a="1"/>
  <c r="E153" i="5"/>
  <c r="D153" i="5" a="1"/>
  <c r="D153" i="5" s="1"/>
  <c r="B153" i="5" a="1"/>
  <c r="B153" i="5"/>
  <c r="G152" i="5" a="1"/>
  <c r="G152" i="5" s="1"/>
  <c r="E152" i="5" a="1"/>
  <c r="E152" i="5"/>
  <c r="D152" i="5" a="1"/>
  <c r="D152" i="5" s="1"/>
  <c r="B152" i="5" a="1"/>
  <c r="B152" i="5"/>
  <c r="G151" i="5" a="1"/>
  <c r="G151" i="5" s="1"/>
  <c r="E151" i="5" a="1"/>
  <c r="E151" i="5"/>
  <c r="D151" i="5" a="1"/>
  <c r="D151" i="5" s="1"/>
  <c r="B151" i="5" a="1"/>
  <c r="B151" i="5"/>
  <c r="G150" i="5" a="1"/>
  <c r="G150" i="5" s="1"/>
  <c r="E150" i="5" a="1"/>
  <c r="E150" i="5"/>
  <c r="D150" i="5" a="1"/>
  <c r="D150" i="5" s="1"/>
  <c r="B150" i="5" a="1"/>
  <c r="B150" i="5"/>
  <c r="G149" i="5" a="1"/>
  <c r="G149" i="5" s="1"/>
  <c r="E149" i="5" a="1"/>
  <c r="E149" i="5"/>
  <c r="D149" i="5" a="1"/>
  <c r="D149" i="5" s="1"/>
  <c r="B149" i="5" a="1"/>
  <c r="B149" i="5"/>
  <c r="G148" i="5" a="1"/>
  <c r="G148" i="5" s="1"/>
  <c r="E148" i="5" a="1"/>
  <c r="E148" i="5"/>
  <c r="D148" i="5" a="1"/>
  <c r="D148" i="5" s="1"/>
  <c r="B148" i="5" a="1"/>
  <c r="B148" i="5"/>
  <c r="G147" i="5" a="1"/>
  <c r="G147" i="5" s="1"/>
  <c r="E147" i="5" a="1"/>
  <c r="E147" i="5"/>
  <c r="D147" i="5" a="1"/>
  <c r="D147" i="5" s="1"/>
  <c r="B147" i="5" a="1"/>
  <c r="B147" i="5"/>
  <c r="G146" i="5" a="1"/>
  <c r="G146" i="5" s="1"/>
  <c r="E146" i="5" a="1"/>
  <c r="E146" i="5"/>
  <c r="D146" i="5" a="1"/>
  <c r="D146" i="5" s="1"/>
  <c r="B146" i="5" a="1"/>
  <c r="B146" i="5"/>
  <c r="G145" i="5" a="1"/>
  <c r="G145" i="5" s="1"/>
  <c r="E145" i="5" a="1"/>
  <c r="E145" i="5"/>
  <c r="D145" i="5" a="1"/>
  <c r="D145" i="5" s="1"/>
  <c r="B145" i="5" a="1"/>
  <c r="B145" i="5"/>
  <c r="G144" i="5" a="1"/>
  <c r="G144" i="5" s="1"/>
  <c r="I154" i="5" s="1"/>
  <c r="E144" i="5" a="1"/>
  <c r="E144" i="5"/>
  <c r="D144" i="5" a="1"/>
  <c r="D144" i="5" s="1"/>
  <c r="B144" i="5" a="1"/>
  <c r="B144" i="5"/>
  <c r="G143" i="5" a="1"/>
  <c r="G143" i="5"/>
  <c r="E143" i="5" a="1"/>
  <c r="E143" i="5"/>
  <c r="D143" i="5" a="1"/>
  <c r="D143" i="5"/>
  <c r="B143" i="5" a="1"/>
  <c r="B143" i="5"/>
  <c r="G142" i="5" a="1"/>
  <c r="G142" i="5"/>
  <c r="E142" i="5" a="1"/>
  <c r="E142" i="5"/>
  <c r="D142" i="5" a="1"/>
  <c r="D142" i="5"/>
  <c r="B142" i="5" a="1"/>
  <c r="B142" i="5"/>
  <c r="G141" i="5" a="1"/>
  <c r="G141" i="5"/>
  <c r="E141" i="5" a="1"/>
  <c r="E141" i="5"/>
  <c r="D141" i="5" a="1"/>
  <c r="D141" i="5" s="1"/>
  <c r="B141" i="5" a="1"/>
  <c r="B141" i="5"/>
  <c r="G140" i="5" a="1"/>
  <c r="G140" i="5" s="1"/>
  <c r="E140" i="5" a="1"/>
  <c r="E140" i="5"/>
  <c r="D140" i="5" a="1"/>
  <c r="D140" i="5" s="1"/>
  <c r="B140" i="5" a="1"/>
  <c r="B140" i="5"/>
  <c r="G139" i="5" a="1"/>
  <c r="G139" i="5" s="1"/>
  <c r="E139" i="5" a="1"/>
  <c r="E139" i="5"/>
  <c r="D139" i="5" a="1"/>
  <c r="D139" i="5" s="1"/>
  <c r="B139" i="5" a="1"/>
  <c r="B139" i="5" s="1"/>
  <c r="G138" i="5" a="1"/>
  <c r="G138" i="5" s="1"/>
  <c r="E138" i="5" a="1"/>
  <c r="E138" i="5"/>
  <c r="D138" i="5" a="1"/>
  <c r="D138" i="5" s="1"/>
  <c r="B138" i="5" a="1"/>
  <c r="B138" i="5" s="1"/>
  <c r="G137" i="5" a="1"/>
  <c r="G137" i="5" s="1"/>
  <c r="E137" i="5" a="1"/>
  <c r="E137" i="5"/>
  <c r="D137" i="5" a="1"/>
  <c r="D137" i="5" s="1"/>
  <c r="B137" i="5" a="1"/>
  <c r="B137" i="5" s="1"/>
  <c r="G136" i="5" a="1"/>
  <c r="G136" i="5" s="1"/>
  <c r="E136" i="5" a="1"/>
  <c r="E136" i="5"/>
  <c r="D136" i="5" a="1"/>
  <c r="D136" i="5" s="1"/>
  <c r="B136" i="5" a="1"/>
  <c r="B136" i="5" s="1"/>
  <c r="G135" i="5" a="1"/>
  <c r="G135" i="5" s="1"/>
  <c r="E135" i="5" a="1"/>
  <c r="E135" i="5"/>
  <c r="D135" i="5" a="1"/>
  <c r="D135" i="5" s="1"/>
  <c r="B135" i="5" a="1"/>
  <c r="B135" i="5" s="1"/>
  <c r="G134" i="5" a="1"/>
  <c r="G134" i="5" s="1"/>
  <c r="E134" i="5" a="1"/>
  <c r="E134" i="5"/>
  <c r="D134" i="5" a="1"/>
  <c r="D134" i="5" s="1"/>
  <c r="B134" i="5" a="1"/>
  <c r="B134" i="5" s="1"/>
  <c r="G133" i="5" a="1"/>
  <c r="G133" i="5"/>
  <c r="E133" i="5" a="1"/>
  <c r="E133" i="5" s="1"/>
  <c r="D133" i="5" a="1"/>
  <c r="D133" i="5"/>
  <c r="B133" i="5" a="1"/>
  <c r="B133" i="5" s="1"/>
  <c r="G132" i="5" a="1"/>
  <c r="G132" i="5"/>
  <c r="E132" i="5" a="1"/>
  <c r="E132" i="5" s="1"/>
  <c r="D132" i="5" a="1"/>
  <c r="D132" i="5"/>
  <c r="B132" i="5" a="1"/>
  <c r="B132" i="5" s="1"/>
  <c r="G131" i="5" a="1"/>
  <c r="G131" i="5"/>
  <c r="E131" i="5" a="1"/>
  <c r="E131" i="5" s="1"/>
  <c r="D131" i="5" a="1"/>
  <c r="D131" i="5"/>
  <c r="B131" i="5" a="1"/>
  <c r="B131" i="5" s="1"/>
  <c r="G130" i="5" a="1"/>
  <c r="G130" i="5"/>
  <c r="E130" i="5" a="1"/>
  <c r="E130" i="5" s="1"/>
  <c r="D130" i="5" a="1"/>
  <c r="D130" i="5"/>
  <c r="B130" i="5" a="1"/>
  <c r="B130" i="5" s="1"/>
  <c r="G129" i="5" a="1"/>
  <c r="G129" i="5"/>
  <c r="E129" i="5" a="1"/>
  <c r="E129" i="5" s="1"/>
  <c r="D129" i="5" a="1"/>
  <c r="D129" i="5"/>
  <c r="B129" i="5" a="1"/>
  <c r="B129" i="5" s="1"/>
  <c r="G128" i="5" a="1"/>
  <c r="G128" i="5"/>
  <c r="E128" i="5" a="1"/>
  <c r="E128" i="5" s="1"/>
  <c r="D128" i="5" a="1"/>
  <c r="D128" i="5"/>
  <c r="B128" i="5" a="1"/>
  <c r="B128" i="5" s="1"/>
  <c r="G127" i="5" a="1"/>
  <c r="G127" i="5"/>
  <c r="E127" i="5" a="1"/>
  <c r="E127" i="5" s="1"/>
  <c r="D127" i="5" a="1"/>
  <c r="D127" i="5"/>
  <c r="B127" i="5" a="1"/>
  <c r="B127" i="5" s="1"/>
  <c r="G126" i="5" a="1"/>
  <c r="G126" i="5"/>
  <c r="E126" i="5" a="1"/>
  <c r="E126" i="5" s="1"/>
  <c r="D126" i="5" a="1"/>
  <c r="D126" i="5"/>
  <c r="B126" i="5" a="1"/>
  <c r="B126" i="5" s="1"/>
  <c r="G125" i="5" a="1"/>
  <c r="G125" i="5"/>
  <c r="E125" i="5" a="1"/>
  <c r="E125" i="5" s="1"/>
  <c r="D125" i="5" a="1"/>
  <c r="D125" i="5"/>
  <c r="B125" i="5" a="1"/>
  <c r="B125" i="5" s="1"/>
  <c r="G124" i="5" a="1"/>
  <c r="G124" i="5"/>
  <c r="E124" i="5" a="1"/>
  <c r="E124" i="5" s="1"/>
  <c r="D124" i="5" a="1"/>
  <c r="D124" i="5"/>
  <c r="B124" i="5" a="1"/>
  <c r="B124" i="5" s="1"/>
  <c r="G123" i="5" a="1"/>
  <c r="G123" i="5"/>
  <c r="E123" i="5" a="1"/>
  <c r="E123" i="5" s="1"/>
  <c r="D123" i="5" a="1"/>
  <c r="D123" i="5"/>
  <c r="B123" i="5" a="1"/>
  <c r="B123" i="5" s="1"/>
  <c r="G122" i="5" a="1"/>
  <c r="G122" i="5"/>
  <c r="E122" i="5" a="1"/>
  <c r="E122" i="5" s="1"/>
  <c r="D122" i="5" a="1"/>
  <c r="D122" i="5"/>
  <c r="B122" i="5" a="1"/>
  <c r="B122" i="5" s="1"/>
  <c r="G121" i="5" a="1"/>
  <c r="G121" i="5" s="1"/>
  <c r="E121" i="5" a="1"/>
  <c r="E121" i="5"/>
  <c r="D121" i="5" a="1"/>
  <c r="D121" i="5" s="1"/>
  <c r="B121" i="5" a="1"/>
  <c r="B121" i="5"/>
  <c r="G120" i="5" a="1"/>
  <c r="G120" i="5" s="1"/>
  <c r="E120" i="5" a="1"/>
  <c r="E120" i="5"/>
  <c r="D120" i="5" a="1"/>
  <c r="D120" i="5" s="1"/>
  <c r="B120" i="5" a="1"/>
  <c r="B120" i="5"/>
  <c r="G119" i="5" a="1"/>
  <c r="G119" i="5" s="1"/>
  <c r="E119" i="5" a="1"/>
  <c r="E119" i="5"/>
  <c r="D119" i="5" a="1"/>
  <c r="D119" i="5" s="1"/>
  <c r="B119" i="5" a="1"/>
  <c r="B119" i="5"/>
  <c r="G118" i="5" a="1"/>
  <c r="G118" i="5" s="1"/>
  <c r="E118" i="5" a="1"/>
  <c r="E118" i="5"/>
  <c r="D118" i="5" a="1"/>
  <c r="D118" i="5" s="1"/>
  <c r="B118" i="5" a="1"/>
  <c r="B118" i="5"/>
  <c r="G117" i="5" a="1"/>
  <c r="G117" i="5" s="1"/>
  <c r="E117" i="5" a="1"/>
  <c r="E117" i="5"/>
  <c r="D117" i="5" a="1"/>
  <c r="D117" i="5" s="1"/>
  <c r="B117" i="5" a="1"/>
  <c r="B117" i="5"/>
  <c r="G116" i="5" a="1"/>
  <c r="G116" i="5" s="1"/>
  <c r="E116" i="5" a="1"/>
  <c r="E116" i="5" s="1"/>
  <c r="D116" i="5" a="1"/>
  <c r="D116" i="5"/>
  <c r="B116" i="5" a="1"/>
  <c r="B116" i="5" s="1"/>
  <c r="G115" i="5" a="1"/>
  <c r="G115" i="5" s="1"/>
  <c r="E115" i="5" a="1"/>
  <c r="E115" i="5" s="1"/>
  <c r="D115" i="5" a="1"/>
  <c r="D115" i="5"/>
  <c r="B115" i="5" a="1"/>
  <c r="B115" i="5" s="1"/>
  <c r="G114" i="5" a="1"/>
  <c r="G114" i="5" s="1"/>
  <c r="E114" i="5" a="1"/>
  <c r="E114" i="5" s="1"/>
  <c r="D114" i="5" a="1"/>
  <c r="D114" i="5"/>
  <c r="B114" i="5" a="1"/>
  <c r="B114" i="5" s="1"/>
  <c r="G113" i="5" a="1"/>
  <c r="G113" i="5" s="1"/>
  <c r="E113" i="5" a="1"/>
  <c r="E113" i="5" s="1"/>
  <c r="D113" i="5" a="1"/>
  <c r="D113" i="5"/>
  <c r="B113" i="5" a="1"/>
  <c r="B113" i="5" s="1"/>
  <c r="G112" i="5" a="1"/>
  <c r="G112" i="5" s="1"/>
  <c r="E112" i="5" a="1"/>
  <c r="E112" i="5" s="1"/>
  <c r="D112" i="5" a="1"/>
  <c r="D112" i="5"/>
  <c r="B112" i="5" a="1"/>
  <c r="B112" i="5" s="1"/>
  <c r="I111" i="5"/>
  <c r="G111" i="5" a="1"/>
  <c r="G111" i="5" s="1"/>
  <c r="E111" i="5" a="1"/>
  <c r="E111" i="5"/>
  <c r="D111" i="5" a="1"/>
  <c r="D111" i="5" s="1"/>
  <c r="B111" i="5" a="1"/>
  <c r="B111" i="5"/>
  <c r="G110" i="5" a="1"/>
  <c r="G110" i="5" s="1"/>
  <c r="E110" i="5" a="1"/>
  <c r="E110" i="5"/>
  <c r="D110" i="5" a="1"/>
  <c r="D110" i="5" s="1"/>
  <c r="B110" i="5" a="1"/>
  <c r="B110" i="5"/>
  <c r="G109" i="5" a="1"/>
  <c r="G109" i="5" s="1"/>
  <c r="E109" i="5" a="1"/>
  <c r="E109" i="5"/>
  <c r="D109" i="5" a="1"/>
  <c r="D109" i="5" s="1"/>
  <c r="B109" i="5" a="1"/>
  <c r="B109" i="5"/>
  <c r="G108" i="5" a="1"/>
  <c r="G108" i="5" s="1"/>
  <c r="E108" i="5" a="1"/>
  <c r="E108" i="5"/>
  <c r="D108" i="5" a="1"/>
  <c r="D108" i="5" s="1"/>
  <c r="B108" i="5" a="1"/>
  <c r="B108" i="5"/>
  <c r="G107" i="5" a="1"/>
  <c r="G107" i="5" s="1"/>
  <c r="E107" i="5" a="1"/>
  <c r="E107" i="5"/>
  <c r="D107" i="5" a="1"/>
  <c r="D107" i="5" s="1"/>
  <c r="B107" i="5" a="1"/>
  <c r="B107" i="5"/>
  <c r="G106" i="5" a="1"/>
  <c r="G106" i="5" s="1"/>
  <c r="E106" i="5" a="1"/>
  <c r="E106" i="5"/>
  <c r="D106" i="5" a="1"/>
  <c r="D106" i="5" s="1"/>
  <c r="B106" i="5" a="1"/>
  <c r="B106" i="5"/>
  <c r="G105" i="5" a="1"/>
  <c r="G105" i="5" s="1"/>
  <c r="E105" i="5" a="1"/>
  <c r="E105" i="5"/>
  <c r="D105" i="5" a="1"/>
  <c r="D105" i="5" s="1"/>
  <c r="B105" i="5" a="1"/>
  <c r="B105" i="5"/>
  <c r="G104" i="5" a="1"/>
  <c r="G104" i="5" s="1"/>
  <c r="E104" i="5" a="1"/>
  <c r="E104" i="5"/>
  <c r="D104" i="5" a="1"/>
  <c r="D104" i="5" s="1"/>
  <c r="B104" i="5" a="1"/>
  <c r="B104" i="5"/>
  <c r="G103" i="5" a="1"/>
  <c r="G103" i="5" s="1"/>
  <c r="E103" i="5" a="1"/>
  <c r="E103" i="5"/>
  <c r="D103" i="5" a="1"/>
  <c r="D103" i="5" s="1"/>
  <c r="B103" i="5" a="1"/>
  <c r="B103" i="5"/>
  <c r="G102" i="5" a="1"/>
  <c r="G102" i="5" s="1"/>
  <c r="E102" i="5" a="1"/>
  <c r="E102" i="5"/>
  <c r="D102" i="5" a="1"/>
  <c r="D102" i="5" s="1"/>
  <c r="B102" i="5" a="1"/>
  <c r="B102" i="5"/>
  <c r="G101" i="5" a="1"/>
  <c r="G101" i="5" s="1"/>
  <c r="E101" i="5" a="1"/>
  <c r="E101" i="5"/>
  <c r="D101" i="5" a="1"/>
  <c r="D101" i="5" s="1"/>
  <c r="B101" i="5" a="1"/>
  <c r="B101" i="5"/>
  <c r="G100" i="5" a="1"/>
  <c r="G100" i="5" s="1"/>
  <c r="E100" i="5" a="1"/>
  <c r="E100" i="5"/>
  <c r="D100" i="5" a="1"/>
  <c r="D100" i="5" s="1"/>
  <c r="B100" i="5" a="1"/>
  <c r="B100" i="5"/>
  <c r="G99" i="5" a="1"/>
  <c r="G99" i="5"/>
  <c r="E99" i="5" a="1"/>
  <c r="E99" i="5" s="1"/>
  <c r="D99" i="5" a="1"/>
  <c r="D99" i="5"/>
  <c r="B99" i="5" a="1"/>
  <c r="B99" i="5" s="1"/>
  <c r="G98" i="5" a="1"/>
  <c r="G98" i="5"/>
  <c r="E98" i="5" a="1"/>
  <c r="E98" i="5" s="1"/>
  <c r="D98" i="5" a="1"/>
  <c r="D98" i="5"/>
  <c r="B98" i="5" a="1"/>
  <c r="B98" i="5" s="1"/>
  <c r="G97" i="5" a="1"/>
  <c r="G97" i="5"/>
  <c r="E97" i="5" a="1"/>
  <c r="E97" i="5" s="1"/>
  <c r="D97" i="5" a="1"/>
  <c r="D97" i="5"/>
  <c r="B97" i="5" a="1"/>
  <c r="B97" i="5" s="1"/>
  <c r="G96" i="5" a="1"/>
  <c r="G96" i="5"/>
  <c r="E96" i="5" a="1"/>
  <c r="E96" i="5" s="1"/>
  <c r="D96" i="5" a="1"/>
  <c r="D96" i="5"/>
  <c r="B96" i="5" a="1"/>
  <c r="B96" i="5" s="1"/>
  <c r="G95" i="5" a="1"/>
  <c r="G95" i="5"/>
  <c r="E95" i="5" a="1"/>
  <c r="E95" i="5" s="1"/>
  <c r="D95" i="5" a="1"/>
  <c r="D95" i="5"/>
  <c r="B95" i="5" a="1"/>
  <c r="B95" i="5" s="1"/>
  <c r="G94" i="5" a="1"/>
  <c r="G94" i="5"/>
  <c r="E94" i="5" a="1"/>
  <c r="E94" i="5" s="1"/>
  <c r="D94" i="5" a="1"/>
  <c r="D94" i="5"/>
  <c r="B94" i="5" a="1"/>
  <c r="B94" i="5" s="1"/>
  <c r="G93" i="5" a="1"/>
  <c r="G93" i="5"/>
  <c r="E93" i="5" a="1"/>
  <c r="E93" i="5" s="1"/>
  <c r="D93" i="5" a="1"/>
  <c r="D93" i="5"/>
  <c r="B93" i="5" a="1"/>
  <c r="B93" i="5" s="1"/>
  <c r="G92" i="5" a="1"/>
  <c r="G92" i="5"/>
  <c r="E92" i="5" a="1"/>
  <c r="E92" i="5" s="1"/>
  <c r="D92" i="5" a="1"/>
  <c r="D92" i="5" s="1"/>
  <c r="B92" i="5" a="1"/>
  <c r="B92" i="5"/>
  <c r="G91" i="5" a="1"/>
  <c r="G91" i="5" s="1"/>
  <c r="I99" i="5" s="1"/>
  <c r="E91" i="5" a="1"/>
  <c r="E91" i="5" s="1"/>
  <c r="D91" i="5" a="1"/>
  <c r="D91" i="5" s="1"/>
  <c r="B91" i="5" a="1"/>
  <c r="B91" i="5"/>
  <c r="G90" i="5" a="1"/>
  <c r="G90" i="5"/>
  <c r="E90" i="5" a="1"/>
  <c r="E90" i="5" s="1"/>
  <c r="D90" i="5" a="1"/>
  <c r="D90" i="5"/>
  <c r="B90" i="5" a="1"/>
  <c r="B90" i="5" s="1"/>
  <c r="G89" i="5" a="1"/>
  <c r="G89" i="5"/>
  <c r="E89" i="5" a="1"/>
  <c r="E89" i="5" s="1"/>
  <c r="D89" i="5" a="1"/>
  <c r="D89" i="5"/>
  <c r="B89" i="5" a="1"/>
  <c r="B89" i="5" s="1"/>
  <c r="G88" i="5" a="1"/>
  <c r="G88" i="5"/>
  <c r="E88" i="5" a="1"/>
  <c r="E88" i="5" s="1"/>
  <c r="D88" i="5" a="1"/>
  <c r="D88" i="5"/>
  <c r="B88" i="5" a="1"/>
  <c r="B88" i="5" s="1"/>
  <c r="G87" i="5" a="1"/>
  <c r="G87" i="5"/>
  <c r="E87" i="5" a="1"/>
  <c r="E87" i="5" s="1"/>
  <c r="D87" i="5" a="1"/>
  <c r="D87" i="5"/>
  <c r="B87" i="5" a="1"/>
  <c r="B87" i="5" s="1"/>
  <c r="G86" i="5" a="1"/>
  <c r="G86" i="5"/>
  <c r="E86" i="5" a="1"/>
  <c r="E86" i="5" s="1"/>
  <c r="D86" i="5" a="1"/>
  <c r="D86" i="5"/>
  <c r="B86" i="5" a="1"/>
  <c r="B86" i="5" s="1"/>
  <c r="G85" i="5" a="1"/>
  <c r="G85" i="5"/>
  <c r="I90" i="5" s="1"/>
  <c r="E85" i="5" a="1"/>
  <c r="E85" i="5" s="1"/>
  <c r="D85" i="5" a="1"/>
  <c r="D85" i="5"/>
  <c r="B85" i="5" a="1"/>
  <c r="B85" i="5" s="1"/>
  <c r="G84" i="5" a="1"/>
  <c r="G84" i="5"/>
  <c r="E84" i="5" a="1"/>
  <c r="E84" i="5"/>
  <c r="D84" i="5" a="1"/>
  <c r="D84" i="5"/>
  <c r="B84" i="5" a="1"/>
  <c r="B84" i="5"/>
  <c r="G83" i="5" a="1"/>
  <c r="G83" i="5"/>
  <c r="E83" i="5" a="1"/>
  <c r="E83" i="5"/>
  <c r="D83" i="5" a="1"/>
  <c r="D83" i="5"/>
  <c r="B83" i="5" a="1"/>
  <c r="B83" i="5"/>
  <c r="G82" i="5" a="1"/>
  <c r="G82" i="5"/>
  <c r="E82" i="5" a="1"/>
  <c r="E82" i="5"/>
  <c r="D82" i="5" a="1"/>
  <c r="D82" i="5"/>
  <c r="B82" i="5" a="1"/>
  <c r="B82" i="5"/>
  <c r="G81" i="5" a="1"/>
  <c r="G81" i="5"/>
  <c r="E81" i="5" a="1"/>
  <c r="E81" i="5"/>
  <c r="D81" i="5" a="1"/>
  <c r="D81" i="5"/>
  <c r="B81" i="5" a="1"/>
  <c r="B81" i="5"/>
  <c r="G80" i="5" a="1"/>
  <c r="G80" i="5"/>
  <c r="E80" i="5" a="1"/>
  <c r="E80" i="5"/>
  <c r="D80" i="5" a="1"/>
  <c r="D80" i="5"/>
  <c r="B80" i="5" a="1"/>
  <c r="B80" i="5" s="1"/>
  <c r="G79" i="5" a="1"/>
  <c r="G79" i="5" s="1"/>
  <c r="E79" i="5" a="1"/>
  <c r="E79" i="5" s="1"/>
  <c r="D79" i="5" a="1"/>
  <c r="D79" i="5"/>
  <c r="B79" i="5" a="1"/>
  <c r="B79" i="5" s="1"/>
  <c r="G78" i="5" a="1"/>
  <c r="G78" i="5" s="1"/>
  <c r="E78" i="5" a="1"/>
  <c r="E78" i="5" s="1"/>
  <c r="D78" i="5" a="1"/>
  <c r="D78" i="5"/>
  <c r="B78" i="5" a="1"/>
  <c r="B78" i="5" s="1"/>
  <c r="G77" i="5" a="1"/>
  <c r="G77" i="5" s="1"/>
  <c r="E77" i="5" a="1"/>
  <c r="E77" i="5" s="1"/>
  <c r="D77" i="5" a="1"/>
  <c r="D77" i="5"/>
  <c r="B77" i="5" a="1"/>
  <c r="B77" i="5" s="1"/>
  <c r="G76" i="5" a="1"/>
  <c r="G76" i="5" s="1"/>
  <c r="E76" i="5" a="1"/>
  <c r="E76" i="5" s="1"/>
  <c r="D76" i="5" a="1"/>
  <c r="D76" i="5"/>
  <c r="B76" i="5" a="1"/>
  <c r="B76" i="5" s="1"/>
  <c r="G75" i="5" a="1"/>
  <c r="G75" i="5" s="1"/>
  <c r="E75" i="5" a="1"/>
  <c r="E75" i="5" s="1"/>
  <c r="D75" i="5" a="1"/>
  <c r="D75" i="5"/>
  <c r="B75" i="5" a="1"/>
  <c r="B75" i="5" s="1"/>
  <c r="G74" i="5" a="1"/>
  <c r="G74" i="5" s="1"/>
  <c r="E74" i="5" a="1"/>
  <c r="E74" i="5" s="1"/>
  <c r="D74" i="5" a="1"/>
  <c r="D74" i="5"/>
  <c r="B74" i="5" a="1"/>
  <c r="B74" i="5" s="1"/>
  <c r="G73" i="5" a="1"/>
  <c r="G73" i="5" s="1"/>
  <c r="E73" i="5" a="1"/>
  <c r="E73" i="5" s="1"/>
  <c r="D73" i="5" a="1"/>
  <c r="D73" i="5"/>
  <c r="B73" i="5" a="1"/>
  <c r="B73" i="5" s="1"/>
  <c r="I72" i="5"/>
  <c r="G72" i="5" a="1"/>
  <c r="G72" i="5" s="1"/>
  <c r="E72" i="5" a="1"/>
  <c r="E72" i="5"/>
  <c r="D72" i="5" a="1"/>
  <c r="D72" i="5" s="1"/>
  <c r="B72" i="5" a="1"/>
  <c r="B72" i="5"/>
  <c r="G71" i="5" a="1"/>
  <c r="G71" i="5" s="1"/>
  <c r="E71" i="5" a="1"/>
  <c r="E71" i="5"/>
  <c r="D71" i="5" a="1"/>
  <c r="D71" i="5" s="1"/>
  <c r="B71" i="5" a="1"/>
  <c r="B71" i="5"/>
  <c r="G70" i="5" a="1"/>
  <c r="G70" i="5" s="1"/>
  <c r="E70" i="5" a="1"/>
  <c r="E70" i="5"/>
  <c r="D70" i="5" a="1"/>
  <c r="D70" i="5" s="1"/>
  <c r="B70" i="5" a="1"/>
  <c r="B70" i="5"/>
  <c r="G69" i="5" a="1"/>
  <c r="G69" i="5" s="1"/>
  <c r="E69" i="5" a="1"/>
  <c r="E69" i="5"/>
  <c r="D69" i="5" a="1"/>
  <c r="D69" i="5" s="1"/>
  <c r="B69" i="5" a="1"/>
  <c r="B69" i="5"/>
  <c r="G68" i="5" a="1"/>
  <c r="G68" i="5" s="1"/>
  <c r="E68" i="5" a="1"/>
  <c r="E68" i="5"/>
  <c r="D68" i="5" a="1"/>
  <c r="D68" i="5" s="1"/>
  <c r="B68" i="5" a="1"/>
  <c r="B68" i="5"/>
  <c r="G67" i="5" a="1"/>
  <c r="G67" i="5" s="1"/>
  <c r="E67" i="5" a="1"/>
  <c r="E67" i="5"/>
  <c r="D67" i="5" a="1"/>
  <c r="D67" i="5" s="1"/>
  <c r="B67" i="5" a="1"/>
  <c r="B67" i="5"/>
  <c r="G66" i="5" a="1"/>
  <c r="G66" i="5" s="1"/>
  <c r="E66" i="5" a="1"/>
  <c r="E66" i="5"/>
  <c r="D66" i="5" a="1"/>
  <c r="D66" i="5" s="1"/>
  <c r="B66" i="5" a="1"/>
  <c r="B66" i="5"/>
  <c r="G65" i="5" a="1"/>
  <c r="G65" i="5" s="1"/>
  <c r="E65" i="5" a="1"/>
  <c r="E65" i="5"/>
  <c r="D65" i="5" a="1"/>
  <c r="D65" i="5" s="1"/>
  <c r="B65" i="5" a="1"/>
  <c r="B65" i="5"/>
  <c r="G64" i="5" a="1"/>
  <c r="G64" i="5" s="1"/>
  <c r="E64" i="5" a="1"/>
  <c r="E64" i="5"/>
  <c r="D64" i="5" a="1"/>
  <c r="D64" i="5" s="1"/>
  <c r="B64" i="5" a="1"/>
  <c r="B64" i="5"/>
  <c r="G63" i="5" a="1"/>
  <c r="G63" i="5" s="1"/>
  <c r="E63" i="5" a="1"/>
  <c r="E63" i="5"/>
  <c r="D63" i="5" a="1"/>
  <c r="D63" i="5" s="1"/>
  <c r="B63" i="5" a="1"/>
  <c r="B63" i="5"/>
  <c r="G62" i="5" a="1"/>
  <c r="G62" i="5" s="1"/>
  <c r="E62" i="5" a="1"/>
  <c r="E62" i="5"/>
  <c r="D62" i="5" a="1"/>
  <c r="D62" i="5" s="1"/>
  <c r="B62" i="5" a="1"/>
  <c r="B62" i="5"/>
  <c r="G61" i="5" a="1"/>
  <c r="G61" i="5"/>
  <c r="E61" i="5" a="1"/>
  <c r="E61" i="5" s="1"/>
  <c r="D61" i="5" a="1"/>
  <c r="D61" i="5"/>
  <c r="B61" i="5" a="1"/>
  <c r="B61" i="5" s="1"/>
  <c r="G60" i="5" a="1"/>
  <c r="G60" i="5"/>
  <c r="E60" i="5" a="1"/>
  <c r="E60" i="5" s="1"/>
  <c r="D60" i="5" a="1"/>
  <c r="D60" i="5"/>
  <c r="B60" i="5" a="1"/>
  <c r="B60" i="5" s="1"/>
  <c r="G59" i="5" a="1"/>
  <c r="G59" i="5"/>
  <c r="E59" i="5" a="1"/>
  <c r="E59" i="5" s="1"/>
  <c r="D59" i="5" a="1"/>
  <c r="D59" i="5"/>
  <c r="B59" i="5" a="1"/>
  <c r="B59" i="5" s="1"/>
  <c r="G58" i="5" a="1"/>
  <c r="G58" i="5" s="1"/>
  <c r="E58" i="5" a="1"/>
  <c r="E58" i="5"/>
  <c r="D58" i="5" a="1"/>
  <c r="D58" i="5" s="1"/>
  <c r="B58" i="5" a="1"/>
  <c r="B58" i="5" s="1"/>
  <c r="G57" i="5" a="1"/>
  <c r="G57" i="5" s="1"/>
  <c r="E57" i="5" a="1"/>
  <c r="E57" i="5"/>
  <c r="D57" i="5" a="1"/>
  <c r="D57" i="5" s="1"/>
  <c r="B57" i="5" a="1"/>
  <c r="B57" i="5" s="1"/>
  <c r="G56" i="5" a="1"/>
  <c r="G56" i="5" s="1"/>
  <c r="E56" i="5" a="1"/>
  <c r="E56" i="5"/>
  <c r="D56" i="5" a="1"/>
  <c r="D56" i="5" s="1"/>
  <c r="B56" i="5" a="1"/>
  <c r="B56" i="5" s="1"/>
  <c r="G55" i="5" a="1"/>
  <c r="G55" i="5" s="1"/>
  <c r="E55" i="5" a="1"/>
  <c r="E55" i="5"/>
  <c r="D55" i="5" a="1"/>
  <c r="D55" i="5" s="1"/>
  <c r="B55" i="5" a="1"/>
  <c r="B55" i="5" s="1"/>
  <c r="G54" i="5" a="1"/>
  <c r="G54" i="5" s="1"/>
  <c r="E54" i="5" a="1"/>
  <c r="E54" i="5"/>
  <c r="D54" i="5" a="1"/>
  <c r="D54" i="5" s="1"/>
  <c r="B54" i="5" a="1"/>
  <c r="B54" i="5" s="1"/>
  <c r="G53" i="5" a="1"/>
  <c r="G53" i="5" s="1"/>
  <c r="E53" i="5" a="1"/>
  <c r="E53" i="5"/>
  <c r="D53" i="5" a="1"/>
  <c r="D53" i="5" s="1"/>
  <c r="B53" i="5" a="1"/>
  <c r="B53" i="5" s="1"/>
  <c r="G52" i="5" a="1"/>
  <c r="G52" i="5" s="1"/>
  <c r="E52" i="5" a="1"/>
  <c r="E52" i="5"/>
  <c r="D52" i="5" a="1"/>
  <c r="D52" i="5" s="1"/>
  <c r="B52" i="5" a="1"/>
  <c r="B52" i="5" s="1"/>
  <c r="G51" i="5" a="1"/>
  <c r="G51" i="5" s="1"/>
  <c r="E51" i="5" a="1"/>
  <c r="E51" i="5"/>
  <c r="D51" i="5" a="1"/>
  <c r="D51" i="5" s="1"/>
  <c r="B51" i="5" a="1"/>
  <c r="B51" i="5" s="1"/>
  <c r="G50" i="5" a="1"/>
  <c r="G50" i="5" s="1"/>
  <c r="E50" i="5" a="1"/>
  <c r="E50" i="5"/>
  <c r="D50" i="5" a="1"/>
  <c r="D50" i="5" s="1"/>
  <c r="B50" i="5" a="1"/>
  <c r="B50" i="5" s="1"/>
  <c r="G49" i="5" a="1"/>
  <c r="G49" i="5" s="1"/>
  <c r="E49" i="5" a="1"/>
  <c r="E49" i="5"/>
  <c r="D49" i="5" a="1"/>
  <c r="D49" i="5" s="1"/>
  <c r="B49" i="5" a="1"/>
  <c r="B49" i="5" s="1"/>
  <c r="G48" i="5" a="1"/>
  <c r="G48" i="5" s="1"/>
  <c r="E48" i="5" a="1"/>
  <c r="E48" i="5"/>
  <c r="D48" i="5" a="1"/>
  <c r="D48" i="5" s="1"/>
  <c r="B48" i="5" a="1"/>
  <c r="B48" i="5" s="1"/>
  <c r="G47" i="5" a="1"/>
  <c r="G47" i="5" s="1"/>
  <c r="E47" i="5" a="1"/>
  <c r="E47" i="5"/>
  <c r="D47" i="5" a="1"/>
  <c r="D47" i="5" s="1"/>
  <c r="B47" i="5" a="1"/>
  <c r="B47" i="5" s="1"/>
  <c r="G46" i="5" a="1"/>
  <c r="G46" i="5" s="1"/>
  <c r="I61" i="5" s="1"/>
  <c r="E46" i="5" a="1"/>
  <c r="E46" i="5"/>
  <c r="D46" i="5" a="1"/>
  <c r="D46" i="5" s="1"/>
  <c r="B46" i="5" a="1"/>
  <c r="B46" i="5" s="1"/>
  <c r="G45" i="5" a="1"/>
  <c r="G45" i="5"/>
  <c r="E45" i="5" a="1"/>
  <c r="E45" i="5" s="1"/>
  <c r="D45" i="5" a="1"/>
  <c r="D45" i="5"/>
  <c r="B45" i="5" a="1"/>
  <c r="B45" i="5" s="1"/>
  <c r="G44" i="5" a="1"/>
  <c r="G44" i="5"/>
  <c r="E44" i="5" a="1"/>
  <c r="E44" i="5" s="1"/>
  <c r="D44" i="5" a="1"/>
  <c r="D44" i="5"/>
  <c r="B44" i="5" a="1"/>
  <c r="B44" i="5" s="1"/>
  <c r="G43" i="5" a="1"/>
  <c r="G43" i="5"/>
  <c r="E43" i="5" a="1"/>
  <c r="E43" i="5" s="1"/>
  <c r="D43" i="5" a="1"/>
  <c r="D43" i="5"/>
  <c r="B43" i="5" a="1"/>
  <c r="B43" i="5" s="1"/>
  <c r="G42" i="5" a="1"/>
  <c r="G42" i="5"/>
  <c r="E42" i="5" a="1"/>
  <c r="E42" i="5" s="1"/>
  <c r="D42" i="5" a="1"/>
  <c r="D42" i="5"/>
  <c r="B42" i="5" a="1"/>
  <c r="B42" i="5" s="1"/>
  <c r="G41" i="5" a="1"/>
  <c r="G41" i="5"/>
  <c r="E41" i="5" a="1"/>
  <c r="E41" i="5" s="1"/>
  <c r="D41" i="5" a="1"/>
  <c r="D41" i="5"/>
  <c r="B41" i="5" a="1"/>
  <c r="B41" i="5" s="1"/>
  <c r="G40" i="5" a="1"/>
  <c r="G40" i="5"/>
  <c r="E40" i="5" a="1"/>
  <c r="E40" i="5" s="1"/>
  <c r="D40" i="5" a="1"/>
  <c r="D40" i="5"/>
  <c r="B40" i="5" a="1"/>
  <c r="B40" i="5" s="1"/>
  <c r="G39" i="5" a="1"/>
  <c r="G39" i="5"/>
  <c r="E39" i="5" a="1"/>
  <c r="E39" i="5" s="1"/>
  <c r="D39" i="5" a="1"/>
  <c r="D39" i="5"/>
  <c r="B39" i="5" a="1"/>
  <c r="B39" i="5" s="1"/>
  <c r="G38" i="5" a="1"/>
  <c r="G38" i="5"/>
  <c r="E38" i="5" a="1"/>
  <c r="E38" i="5" s="1"/>
  <c r="D38" i="5" a="1"/>
  <c r="D38" i="5"/>
  <c r="B38" i="5" a="1"/>
  <c r="B38" i="5" s="1"/>
  <c r="G37" i="5" a="1"/>
  <c r="G37" i="5"/>
  <c r="E37" i="5" a="1"/>
  <c r="E37" i="5" s="1"/>
  <c r="D37" i="5" a="1"/>
  <c r="D37" i="5"/>
  <c r="B37" i="5" a="1"/>
  <c r="B37" i="5" s="1"/>
  <c r="G36" i="5" a="1"/>
  <c r="G36" i="5"/>
  <c r="E36" i="5" a="1"/>
  <c r="E36" i="5" s="1"/>
  <c r="D36" i="5" a="1"/>
  <c r="D36" i="5"/>
  <c r="B36" i="5" a="1"/>
  <c r="B36" i="5" s="1"/>
  <c r="G35" i="5" a="1"/>
  <c r="G35" i="5"/>
  <c r="E35" i="5" a="1"/>
  <c r="E35" i="5" s="1"/>
  <c r="D35" i="5" a="1"/>
  <c r="D35" i="5"/>
  <c r="B35" i="5" a="1"/>
  <c r="B35" i="5" s="1"/>
  <c r="G34" i="5" a="1"/>
  <c r="G34" i="5"/>
  <c r="E34" i="5" a="1"/>
  <c r="E34" i="5" s="1"/>
  <c r="D34" i="5" a="1"/>
  <c r="D34" i="5"/>
  <c r="B34" i="5" a="1"/>
  <c r="B34" i="5" s="1"/>
  <c r="G33" i="5" a="1"/>
  <c r="G33" i="5"/>
  <c r="I45" i="5" s="1"/>
  <c r="E33" i="5" a="1"/>
  <c r="E33" i="5" s="1"/>
  <c r="D33" i="5" a="1"/>
  <c r="D33" i="5"/>
  <c r="B33" i="5" a="1"/>
  <c r="B33" i="5" s="1"/>
  <c r="G32" i="5" a="1"/>
  <c r="G32" i="5" s="1"/>
  <c r="E32" i="5" a="1"/>
  <c r="E32" i="5"/>
  <c r="D32" i="5" a="1"/>
  <c r="D32" i="5" s="1"/>
  <c r="B32" i="5" a="1"/>
  <c r="B32" i="5" s="1"/>
  <c r="G31" i="5" a="1"/>
  <c r="G31" i="5"/>
  <c r="E31" i="5" a="1"/>
  <c r="E31" i="5" s="1"/>
  <c r="D31" i="5" a="1"/>
  <c r="D31" i="5" s="1"/>
  <c r="B31" i="5" a="1"/>
  <c r="B31" i="5" s="1"/>
  <c r="G30" i="5" a="1"/>
  <c r="G30" i="5"/>
  <c r="E30" i="5" a="1"/>
  <c r="E30" i="5" s="1"/>
  <c r="D30" i="5" a="1"/>
  <c r="D30" i="5" s="1"/>
  <c r="B30" i="5" a="1"/>
  <c r="B30" i="5" s="1"/>
  <c r="G29" i="5" a="1"/>
  <c r="G29" i="5"/>
  <c r="E29" i="5" a="1"/>
  <c r="E29" i="5" s="1"/>
  <c r="D29" i="5" a="1"/>
  <c r="D29" i="5" s="1"/>
  <c r="B29" i="5" a="1"/>
  <c r="B29" i="5" s="1"/>
  <c r="G28" i="5" a="1"/>
  <c r="G28" i="5"/>
  <c r="E28" i="5" a="1"/>
  <c r="E28" i="5" s="1"/>
  <c r="D28" i="5" a="1"/>
  <c r="D28" i="5" s="1"/>
  <c r="B28" i="5" a="1"/>
  <c r="B28" i="5" s="1"/>
  <c r="G27" i="5" a="1"/>
  <c r="G27" i="5"/>
  <c r="E27" i="5" a="1"/>
  <c r="E27" i="5" s="1"/>
  <c r="D27" i="5" a="1"/>
  <c r="D27" i="5" s="1"/>
  <c r="B27" i="5" a="1"/>
  <c r="B27" i="5" s="1"/>
  <c r="G26" i="5" a="1"/>
  <c r="G26" i="5"/>
  <c r="E26" i="5" a="1"/>
  <c r="E26" i="5" s="1"/>
  <c r="D26" i="5" a="1"/>
  <c r="D26" i="5" s="1"/>
  <c r="B26" i="5" a="1"/>
  <c r="B26" i="5" s="1"/>
  <c r="G25" i="5" a="1"/>
  <c r="G25" i="5"/>
  <c r="E25" i="5" a="1"/>
  <c r="E25" i="5" s="1"/>
  <c r="D25" i="5" a="1"/>
  <c r="D25" i="5" s="1"/>
  <c r="B25" i="5" a="1"/>
  <c r="B25" i="5" s="1"/>
  <c r="G24" i="5" a="1"/>
  <c r="G24" i="5"/>
  <c r="E24" i="5" a="1"/>
  <c r="E24" i="5" s="1"/>
  <c r="D24" i="5" a="1"/>
  <c r="D24" i="5" s="1"/>
  <c r="B24" i="5" a="1"/>
  <c r="B24" i="5" s="1"/>
  <c r="G23" i="5" a="1"/>
  <c r="G23" i="5"/>
  <c r="E23" i="5" a="1"/>
  <c r="E23" i="5" s="1"/>
  <c r="D23" i="5" a="1"/>
  <c r="D23" i="5" s="1"/>
  <c r="B23" i="5" a="1"/>
  <c r="B23" i="5" s="1"/>
  <c r="G22" i="5" a="1"/>
  <c r="G22" i="5"/>
  <c r="E22" i="5" a="1"/>
  <c r="E22" i="5" s="1"/>
  <c r="D22" i="5" a="1"/>
  <c r="D22" i="5" s="1"/>
  <c r="B22" i="5" a="1"/>
  <c r="B22" i="5" s="1"/>
  <c r="G21" i="5" a="1"/>
  <c r="G21" i="5"/>
  <c r="E21" i="5" a="1"/>
  <c r="E21" i="5" s="1"/>
  <c r="D21" i="5" a="1"/>
  <c r="D21" i="5" s="1"/>
  <c r="B21" i="5" a="1"/>
  <c r="B21" i="5" s="1"/>
  <c r="G20" i="5" a="1"/>
  <c r="G20" i="5"/>
  <c r="E20" i="5" a="1"/>
  <c r="E20" i="5" s="1"/>
  <c r="D20" i="5" a="1"/>
  <c r="D20" i="5" s="1"/>
  <c r="B20" i="5" a="1"/>
  <c r="B20" i="5" s="1"/>
  <c r="G19" i="5" a="1"/>
  <c r="G19" i="5"/>
  <c r="E19" i="5" a="1"/>
  <c r="E19" i="5" s="1"/>
  <c r="D19" i="5" a="1"/>
  <c r="D19" i="5" s="1"/>
  <c r="B19" i="5" a="1"/>
  <c r="B19" i="5" s="1"/>
  <c r="G18" i="5" a="1"/>
  <c r="G18" i="5"/>
  <c r="E18" i="5" a="1"/>
  <c r="E18" i="5" s="1"/>
  <c r="D18" i="5" a="1"/>
  <c r="D18" i="5" s="1"/>
  <c r="B18" i="5" a="1"/>
  <c r="B18" i="5" s="1"/>
  <c r="G17" i="5" a="1"/>
  <c r="G17" i="5"/>
  <c r="E17" i="5" a="1"/>
  <c r="E17" i="5" s="1"/>
  <c r="D17" i="5" a="1"/>
  <c r="D17" i="5" s="1"/>
  <c r="B17" i="5" a="1"/>
  <c r="B17" i="5" s="1"/>
  <c r="G16" i="5" a="1"/>
  <c r="G16" i="5"/>
  <c r="E16" i="5" a="1"/>
  <c r="E16" i="5" s="1"/>
  <c r="D16" i="5" a="1"/>
  <c r="D16" i="5" s="1"/>
  <c r="B16" i="5" a="1"/>
  <c r="B16" i="5" s="1"/>
  <c r="G15" i="5" a="1"/>
  <c r="G15" i="5"/>
  <c r="E15" i="5" a="1"/>
  <c r="E15" i="5" s="1"/>
  <c r="D15" i="5" a="1"/>
  <c r="D15" i="5" s="1"/>
  <c r="B15" i="5" a="1"/>
  <c r="B15" i="5" s="1"/>
  <c r="G14" i="5" a="1"/>
  <c r="G14" i="5"/>
  <c r="E14" i="5" a="1"/>
  <c r="E14" i="5" s="1"/>
  <c r="D14" i="5" a="1"/>
  <c r="D14" i="5" s="1"/>
  <c r="B14" i="5" a="1"/>
  <c r="B14" i="5" s="1"/>
  <c r="G13" i="5" a="1"/>
  <c r="G13" i="5"/>
  <c r="E13" i="5" a="1"/>
  <c r="E13" i="5" s="1"/>
  <c r="D13" i="5" a="1"/>
  <c r="D13" i="5" s="1"/>
  <c r="B13" i="5" a="1"/>
  <c r="B13" i="5" s="1"/>
  <c r="G12" i="5" a="1"/>
  <c r="G12" i="5"/>
  <c r="E12" i="5" a="1"/>
  <c r="E12" i="5" s="1"/>
  <c r="D12" i="5" a="1"/>
  <c r="D12" i="5" s="1"/>
  <c r="B12" i="5" a="1"/>
  <c r="B12" i="5" s="1"/>
  <c r="G11" i="5" a="1"/>
  <c r="G11" i="5"/>
  <c r="E11" i="5" a="1"/>
  <c r="E11" i="5" s="1"/>
  <c r="D11" i="5" a="1"/>
  <c r="D11" i="5" s="1"/>
  <c r="B11" i="5" a="1"/>
  <c r="B11" i="5" s="1"/>
  <c r="G10" i="5" a="1"/>
  <c r="G10" i="5" s="1"/>
  <c r="E10" i="5" a="1"/>
  <c r="E10" i="5"/>
  <c r="D10" i="5" a="1"/>
  <c r="D10" i="5" s="1"/>
  <c r="B10" i="5" a="1"/>
  <c r="B10" i="5"/>
  <c r="G9" i="5" a="1"/>
  <c r="G9" i="5" s="1"/>
  <c r="E9" i="5" a="1"/>
  <c r="E9" i="5"/>
  <c r="D9" i="5" a="1"/>
  <c r="D9" i="5" s="1"/>
  <c r="B9" i="5" a="1"/>
  <c r="B9" i="5"/>
  <c r="G8" i="5" a="1"/>
  <c r="G8" i="5" s="1"/>
  <c r="E8" i="5" a="1"/>
  <c r="E8" i="5"/>
  <c r="D8" i="5" a="1"/>
  <c r="D8" i="5" s="1"/>
  <c r="B8" i="5" a="1"/>
  <c r="B8" i="5"/>
  <c r="G7" i="5" a="1"/>
  <c r="G7" i="5" s="1"/>
  <c r="E7" i="5" a="1"/>
  <c r="E7" i="5"/>
  <c r="D7" i="5" a="1"/>
  <c r="D7" i="5" s="1"/>
  <c r="B7" i="5" a="1"/>
  <c r="B7" i="5"/>
  <c r="G6" i="5" a="1"/>
  <c r="G6" i="5" s="1"/>
  <c r="E6" i="5" a="1"/>
  <c r="E6" i="5"/>
  <c r="D6" i="5" a="1"/>
  <c r="D6" i="5" s="1"/>
  <c r="B6" i="5" a="1"/>
  <c r="B6" i="5"/>
  <c r="G5" i="5" a="1"/>
  <c r="G5" i="5" s="1"/>
  <c r="E5" i="5" a="1"/>
  <c r="E5" i="5"/>
  <c r="D5" i="5" a="1"/>
  <c r="D5" i="5" s="1"/>
  <c r="B5" i="5" a="1"/>
  <c r="B5" i="5"/>
  <c r="G4" i="5" a="1"/>
  <c r="G4" i="5" s="1"/>
  <c r="E4" i="5" a="1"/>
  <c r="E4" i="5"/>
  <c r="D4" i="5" a="1"/>
  <c r="D4" i="5" s="1"/>
  <c r="B4" i="5" a="1"/>
  <c r="B4" i="5"/>
  <c r="G3" i="5" a="1"/>
  <c r="G3" i="5" s="1"/>
  <c r="E3" i="5" a="1"/>
  <c r="E3" i="5"/>
  <c r="D3" i="5" a="1"/>
  <c r="D3" i="5" s="1"/>
  <c r="B3" i="5" a="1"/>
  <c r="B3" i="5"/>
  <c r="G2" i="5" a="1"/>
  <c r="G2" i="5" s="1"/>
  <c r="I10" i="5" s="1"/>
  <c r="E2" i="5" a="1"/>
  <c r="E2" i="5"/>
  <c r="D2" i="5" a="1"/>
  <c r="D2" i="5" s="1"/>
  <c r="B2" i="5" a="1"/>
  <c r="B2" i="5"/>
  <c r="G1001" i="4" a="1"/>
  <c r="G1001" i="4" s="1"/>
  <c r="E1001" i="4" a="1"/>
  <c r="E1001" i="4"/>
  <c r="D1001" i="4" a="1"/>
  <c r="D1001" i="4" s="1"/>
  <c r="B1001" i="4" a="1"/>
  <c r="B1001" i="4"/>
  <c r="G1000" i="4" a="1"/>
  <c r="G1000" i="4" s="1"/>
  <c r="E1000" i="4" a="1"/>
  <c r="E1000" i="4"/>
  <c r="D1000" i="4" a="1"/>
  <c r="D1000" i="4" s="1"/>
  <c r="B1000" i="4" a="1"/>
  <c r="B1000" i="4"/>
  <c r="G999" i="4" a="1"/>
  <c r="G999" i="4" s="1"/>
  <c r="E999" i="4" a="1"/>
  <c r="E999" i="4"/>
  <c r="D999" i="4" a="1"/>
  <c r="D999" i="4" s="1"/>
  <c r="B999" i="4" a="1"/>
  <c r="B999" i="4"/>
  <c r="G998" i="4" a="1"/>
  <c r="G998" i="4" s="1"/>
  <c r="E998" i="4" a="1"/>
  <c r="E998" i="4"/>
  <c r="D998" i="4" a="1"/>
  <c r="D998" i="4" s="1"/>
  <c r="B998" i="4" a="1"/>
  <c r="B998" i="4"/>
  <c r="G997" i="4" a="1"/>
  <c r="G997" i="4" s="1"/>
  <c r="E997" i="4" a="1"/>
  <c r="E997" i="4"/>
  <c r="D997" i="4" a="1"/>
  <c r="D997" i="4" s="1"/>
  <c r="B997" i="4" a="1"/>
  <c r="B997" i="4"/>
  <c r="G996" i="4" a="1"/>
  <c r="G996" i="4" s="1"/>
  <c r="E996" i="4" a="1"/>
  <c r="E996" i="4"/>
  <c r="D996" i="4" a="1"/>
  <c r="D996" i="4" s="1"/>
  <c r="B996" i="4" a="1"/>
  <c r="B996" i="4"/>
  <c r="G995" i="4" a="1"/>
  <c r="G995" i="4" s="1"/>
  <c r="E995" i="4" a="1"/>
  <c r="E995" i="4"/>
  <c r="D995" i="4" a="1"/>
  <c r="D995" i="4" s="1"/>
  <c r="B995" i="4" a="1"/>
  <c r="B995" i="4"/>
  <c r="G994" i="4" a="1"/>
  <c r="G994" i="4" s="1"/>
  <c r="E994" i="4" a="1"/>
  <c r="E994" i="4"/>
  <c r="D994" i="4" a="1"/>
  <c r="D994" i="4" s="1"/>
  <c r="B994" i="4" a="1"/>
  <c r="B994" i="4"/>
  <c r="G993" i="4" a="1"/>
  <c r="G993" i="4" s="1"/>
  <c r="E993" i="4" a="1"/>
  <c r="E993" i="4"/>
  <c r="D993" i="4" a="1"/>
  <c r="D993" i="4" s="1"/>
  <c r="B993" i="4" a="1"/>
  <c r="B993" i="4"/>
  <c r="G992" i="4" a="1"/>
  <c r="G992" i="4" s="1"/>
  <c r="E992" i="4" a="1"/>
  <c r="E992" i="4"/>
  <c r="D992" i="4" a="1"/>
  <c r="D992" i="4" s="1"/>
  <c r="B992" i="4" a="1"/>
  <c r="B992" i="4"/>
  <c r="G991" i="4" a="1"/>
  <c r="G991" i="4" s="1"/>
  <c r="E991" i="4" a="1"/>
  <c r="E991" i="4"/>
  <c r="D991" i="4" a="1"/>
  <c r="D991" i="4" s="1"/>
  <c r="B991" i="4" a="1"/>
  <c r="B991" i="4"/>
  <c r="G990" i="4" a="1"/>
  <c r="G990" i="4" s="1"/>
  <c r="E990" i="4" a="1"/>
  <c r="E990" i="4"/>
  <c r="D990" i="4" a="1"/>
  <c r="D990" i="4" s="1"/>
  <c r="B990" i="4" a="1"/>
  <c r="B990" i="4"/>
  <c r="G989" i="4" a="1"/>
  <c r="G989" i="4" s="1"/>
  <c r="E989" i="4" a="1"/>
  <c r="E989" i="4"/>
  <c r="D989" i="4" a="1"/>
  <c r="D989" i="4" s="1"/>
  <c r="B989" i="4" a="1"/>
  <c r="B989" i="4"/>
  <c r="G988" i="4" a="1"/>
  <c r="G988" i="4" s="1"/>
  <c r="E988" i="4" a="1"/>
  <c r="E988" i="4"/>
  <c r="D988" i="4" a="1"/>
  <c r="D988" i="4" s="1"/>
  <c r="B988" i="4" a="1"/>
  <c r="B988" i="4"/>
  <c r="G987" i="4" a="1"/>
  <c r="G987" i="4" s="1"/>
  <c r="E987" i="4" a="1"/>
  <c r="E987" i="4"/>
  <c r="D987" i="4" a="1"/>
  <c r="D987" i="4" s="1"/>
  <c r="B987" i="4" a="1"/>
  <c r="B987" i="4"/>
  <c r="G986" i="4" a="1"/>
  <c r="G986" i="4" s="1"/>
  <c r="E986" i="4" a="1"/>
  <c r="E986" i="4"/>
  <c r="D986" i="4" a="1"/>
  <c r="D986" i="4" s="1"/>
  <c r="B986" i="4" a="1"/>
  <c r="B986" i="4"/>
  <c r="G985" i="4" a="1"/>
  <c r="G985" i="4" s="1"/>
  <c r="E985" i="4" a="1"/>
  <c r="E985" i="4"/>
  <c r="D985" i="4" a="1"/>
  <c r="D985" i="4" s="1"/>
  <c r="B985" i="4" a="1"/>
  <c r="B985" i="4"/>
  <c r="G984" i="4" a="1"/>
  <c r="G984" i="4" s="1"/>
  <c r="E984" i="4" a="1"/>
  <c r="E984" i="4"/>
  <c r="D984" i="4" a="1"/>
  <c r="D984" i="4" s="1"/>
  <c r="B984" i="4" a="1"/>
  <c r="B984" i="4"/>
  <c r="G983" i="4" a="1"/>
  <c r="G983" i="4" s="1"/>
  <c r="E983" i="4" a="1"/>
  <c r="E983" i="4"/>
  <c r="D983" i="4" a="1"/>
  <c r="D983" i="4" s="1"/>
  <c r="B983" i="4" a="1"/>
  <c r="B983" i="4"/>
  <c r="G982" i="4" a="1"/>
  <c r="G982" i="4" s="1"/>
  <c r="E982" i="4" a="1"/>
  <c r="E982" i="4"/>
  <c r="D982" i="4" a="1"/>
  <c r="D982" i="4" s="1"/>
  <c r="B982" i="4" a="1"/>
  <c r="B982" i="4"/>
  <c r="G981" i="4" a="1"/>
  <c r="G981" i="4" s="1"/>
  <c r="E981" i="4" a="1"/>
  <c r="E981" i="4"/>
  <c r="D981" i="4" a="1"/>
  <c r="D981" i="4" s="1"/>
  <c r="B981" i="4" a="1"/>
  <c r="B981" i="4"/>
  <c r="G980" i="4" a="1"/>
  <c r="G980" i="4" s="1"/>
  <c r="E980" i="4" a="1"/>
  <c r="E980" i="4"/>
  <c r="D980" i="4" a="1"/>
  <c r="D980" i="4" s="1"/>
  <c r="B980" i="4" a="1"/>
  <c r="B980" i="4"/>
  <c r="G979" i="4" a="1"/>
  <c r="G979" i="4" s="1"/>
  <c r="E979" i="4" a="1"/>
  <c r="E979" i="4"/>
  <c r="D979" i="4" a="1"/>
  <c r="D979" i="4" s="1"/>
  <c r="B979" i="4" a="1"/>
  <c r="B979" i="4"/>
  <c r="G978" i="4" a="1"/>
  <c r="G978" i="4" s="1"/>
  <c r="E978" i="4" a="1"/>
  <c r="E978" i="4"/>
  <c r="D978" i="4" a="1"/>
  <c r="D978" i="4" s="1"/>
  <c r="B978" i="4" a="1"/>
  <c r="B978" i="4"/>
  <c r="G977" i="4" a="1"/>
  <c r="G977" i="4" s="1"/>
  <c r="E977" i="4" a="1"/>
  <c r="E977" i="4"/>
  <c r="D977" i="4" a="1"/>
  <c r="D977" i="4" s="1"/>
  <c r="B977" i="4" a="1"/>
  <c r="B977" i="4"/>
  <c r="G976" i="4" a="1"/>
  <c r="G976" i="4" s="1"/>
  <c r="E976" i="4" a="1"/>
  <c r="E976" i="4"/>
  <c r="D976" i="4" a="1"/>
  <c r="D976" i="4" s="1"/>
  <c r="B976" i="4" a="1"/>
  <c r="B976" i="4"/>
  <c r="G975" i="4" a="1"/>
  <c r="G975" i="4" s="1"/>
  <c r="E975" i="4" a="1"/>
  <c r="E975" i="4"/>
  <c r="D975" i="4" a="1"/>
  <c r="D975" i="4" s="1"/>
  <c r="B975" i="4" a="1"/>
  <c r="B975" i="4"/>
  <c r="G974" i="4" a="1"/>
  <c r="G974" i="4" s="1"/>
  <c r="E974" i="4" a="1"/>
  <c r="E974" i="4"/>
  <c r="D974" i="4" a="1"/>
  <c r="D974" i="4" s="1"/>
  <c r="B974" i="4" a="1"/>
  <c r="B974" i="4"/>
  <c r="G973" i="4" a="1"/>
  <c r="G973" i="4" s="1"/>
  <c r="E973" i="4" a="1"/>
  <c r="E973" i="4"/>
  <c r="D973" i="4" a="1"/>
  <c r="D973" i="4" s="1"/>
  <c r="B973" i="4" a="1"/>
  <c r="B973" i="4"/>
  <c r="G972" i="4" a="1"/>
  <c r="G972" i="4" s="1"/>
  <c r="E972" i="4" a="1"/>
  <c r="E972" i="4"/>
  <c r="D972" i="4" a="1"/>
  <c r="D972" i="4" s="1"/>
  <c r="B972" i="4" a="1"/>
  <c r="B972" i="4"/>
  <c r="G971" i="4" a="1"/>
  <c r="G971" i="4" s="1"/>
  <c r="E971" i="4" a="1"/>
  <c r="E971" i="4"/>
  <c r="D971" i="4" a="1"/>
  <c r="D971" i="4" s="1"/>
  <c r="B971" i="4" a="1"/>
  <c r="B971" i="4"/>
  <c r="G970" i="4" a="1"/>
  <c r="G970" i="4" s="1"/>
  <c r="E970" i="4" a="1"/>
  <c r="E970" i="4"/>
  <c r="D970" i="4" a="1"/>
  <c r="D970" i="4" s="1"/>
  <c r="B970" i="4" a="1"/>
  <c r="B970" i="4"/>
  <c r="G969" i="4" a="1"/>
  <c r="G969" i="4" s="1"/>
  <c r="E969" i="4" a="1"/>
  <c r="E969" i="4"/>
  <c r="D969" i="4" a="1"/>
  <c r="D969" i="4" s="1"/>
  <c r="B969" i="4" a="1"/>
  <c r="B969" i="4"/>
  <c r="G968" i="4" a="1"/>
  <c r="G968" i="4" s="1"/>
  <c r="E968" i="4" a="1"/>
  <c r="E968" i="4"/>
  <c r="D968" i="4" a="1"/>
  <c r="D968" i="4" s="1"/>
  <c r="B968" i="4" a="1"/>
  <c r="B968" i="4"/>
  <c r="G967" i="4" a="1"/>
  <c r="G967" i="4" s="1"/>
  <c r="E967" i="4" a="1"/>
  <c r="E967" i="4"/>
  <c r="D967" i="4" a="1"/>
  <c r="D967" i="4" s="1"/>
  <c r="B967" i="4" a="1"/>
  <c r="B967" i="4"/>
  <c r="G966" i="4" a="1"/>
  <c r="G966" i="4" s="1"/>
  <c r="E966" i="4" a="1"/>
  <c r="E966" i="4"/>
  <c r="D966" i="4" a="1"/>
  <c r="D966" i="4" s="1"/>
  <c r="B966" i="4" a="1"/>
  <c r="B966" i="4"/>
  <c r="G965" i="4" a="1"/>
  <c r="G965" i="4" s="1"/>
  <c r="E965" i="4" a="1"/>
  <c r="E965" i="4"/>
  <c r="D965" i="4" a="1"/>
  <c r="D965" i="4" s="1"/>
  <c r="B965" i="4" a="1"/>
  <c r="B965" i="4"/>
  <c r="G964" i="4" a="1"/>
  <c r="G964" i="4" s="1"/>
  <c r="E964" i="4" a="1"/>
  <c r="E964" i="4"/>
  <c r="D964" i="4" a="1"/>
  <c r="D964" i="4" s="1"/>
  <c r="B964" i="4" a="1"/>
  <c r="B964" i="4"/>
  <c r="G963" i="4" a="1"/>
  <c r="G963" i="4" s="1"/>
  <c r="E963" i="4" a="1"/>
  <c r="E963" i="4"/>
  <c r="D963" i="4" a="1"/>
  <c r="D963" i="4" s="1"/>
  <c r="B963" i="4" a="1"/>
  <c r="B963" i="4"/>
  <c r="G962" i="4" a="1"/>
  <c r="G962" i="4" s="1"/>
  <c r="E962" i="4" a="1"/>
  <c r="E962" i="4"/>
  <c r="D962" i="4" a="1"/>
  <c r="D962" i="4" s="1"/>
  <c r="B962" i="4" a="1"/>
  <c r="B962" i="4"/>
  <c r="G961" i="4" a="1"/>
  <c r="G961" i="4" s="1"/>
  <c r="E961" i="4" a="1"/>
  <c r="E961" i="4"/>
  <c r="D961" i="4" a="1"/>
  <c r="D961" i="4" s="1"/>
  <c r="B961" i="4" a="1"/>
  <c r="B961" i="4"/>
  <c r="G960" i="4" a="1"/>
  <c r="G960" i="4" s="1"/>
  <c r="E960" i="4" a="1"/>
  <c r="E960" i="4"/>
  <c r="D960" i="4" a="1"/>
  <c r="D960" i="4" s="1"/>
  <c r="B960" i="4" a="1"/>
  <c r="B960" i="4"/>
  <c r="G959" i="4" a="1"/>
  <c r="G959" i="4" s="1"/>
  <c r="E959" i="4" a="1"/>
  <c r="E959" i="4"/>
  <c r="D959" i="4" a="1"/>
  <c r="D959" i="4" s="1"/>
  <c r="B959" i="4" a="1"/>
  <c r="B959" i="4"/>
  <c r="G958" i="4" a="1"/>
  <c r="G958" i="4" s="1"/>
  <c r="E958" i="4" a="1"/>
  <c r="E958" i="4"/>
  <c r="D958" i="4" a="1"/>
  <c r="D958" i="4" s="1"/>
  <c r="B958" i="4" a="1"/>
  <c r="B958" i="4"/>
  <c r="G957" i="4" a="1"/>
  <c r="G957" i="4" s="1"/>
  <c r="E957" i="4" a="1"/>
  <c r="E957" i="4"/>
  <c r="D957" i="4" a="1"/>
  <c r="D957" i="4" s="1"/>
  <c r="B957" i="4" a="1"/>
  <c r="B957" i="4"/>
  <c r="G956" i="4" a="1"/>
  <c r="G956" i="4" s="1"/>
  <c r="E956" i="4" a="1"/>
  <c r="E956" i="4"/>
  <c r="D956" i="4" a="1"/>
  <c r="D956" i="4" s="1"/>
  <c r="B956" i="4" a="1"/>
  <c r="B956" i="4" s="1"/>
  <c r="G955" i="4" a="1"/>
  <c r="G955" i="4" s="1"/>
  <c r="E955" i="4" a="1"/>
  <c r="E955" i="4"/>
  <c r="D955" i="4" a="1"/>
  <c r="D955" i="4" s="1"/>
  <c r="B955" i="4" a="1"/>
  <c r="B955" i="4" s="1"/>
  <c r="G954" i="4" a="1"/>
  <c r="G954" i="4" s="1"/>
  <c r="E954" i="4" a="1"/>
  <c r="E954" i="4"/>
  <c r="D954" i="4" a="1"/>
  <c r="D954" i="4" s="1"/>
  <c r="B954" i="4" a="1"/>
  <c r="B954" i="4" s="1"/>
  <c r="G953" i="4" a="1"/>
  <c r="G953" i="4" s="1"/>
  <c r="E953" i="4" a="1"/>
  <c r="E953" i="4"/>
  <c r="D953" i="4" a="1"/>
  <c r="D953" i="4" s="1"/>
  <c r="B953" i="4" a="1"/>
  <c r="B953" i="4" s="1"/>
  <c r="G952" i="4" a="1"/>
  <c r="G952" i="4" s="1"/>
  <c r="E952" i="4" a="1"/>
  <c r="E952" i="4"/>
  <c r="D952" i="4" a="1"/>
  <c r="D952" i="4" s="1"/>
  <c r="B952" i="4" a="1"/>
  <c r="B952" i="4" s="1"/>
  <c r="G951" i="4" a="1"/>
  <c r="G951" i="4" s="1"/>
  <c r="E951" i="4" a="1"/>
  <c r="E951" i="4"/>
  <c r="D951" i="4" a="1"/>
  <c r="D951" i="4" s="1"/>
  <c r="B951" i="4" a="1"/>
  <c r="B951" i="4" s="1"/>
  <c r="G950" i="4" a="1"/>
  <c r="G950" i="4" s="1"/>
  <c r="E950" i="4" a="1"/>
  <c r="E950" i="4"/>
  <c r="D950" i="4" a="1"/>
  <c r="D950" i="4" s="1"/>
  <c r="B950" i="4" a="1"/>
  <c r="B950" i="4" s="1"/>
  <c r="G949" i="4" a="1"/>
  <c r="G949" i="4" s="1"/>
  <c r="E949" i="4" a="1"/>
  <c r="E949" i="4"/>
  <c r="D949" i="4" a="1"/>
  <c r="D949" i="4" s="1"/>
  <c r="B949" i="4" a="1"/>
  <c r="B949" i="4" s="1"/>
  <c r="G948" i="4" a="1"/>
  <c r="G948" i="4" s="1"/>
  <c r="E948" i="4" a="1"/>
  <c r="E948" i="4"/>
  <c r="D948" i="4" a="1"/>
  <c r="D948" i="4" s="1"/>
  <c r="B948" i="4" a="1"/>
  <c r="B948" i="4" s="1"/>
  <c r="G947" i="4" a="1"/>
  <c r="G947" i="4" s="1"/>
  <c r="E947" i="4" a="1"/>
  <c r="E947" i="4"/>
  <c r="D947" i="4" a="1"/>
  <c r="D947" i="4" s="1"/>
  <c r="B947" i="4" a="1"/>
  <c r="B947" i="4" s="1"/>
  <c r="G946" i="4" a="1"/>
  <c r="G946" i="4" s="1"/>
  <c r="E946" i="4" a="1"/>
  <c r="E946" i="4"/>
  <c r="D946" i="4" a="1"/>
  <c r="D946" i="4" s="1"/>
  <c r="B946" i="4" a="1"/>
  <c r="B946" i="4" s="1"/>
  <c r="G945" i="4" a="1"/>
  <c r="G945" i="4" s="1"/>
  <c r="E945" i="4" a="1"/>
  <c r="E945" i="4"/>
  <c r="D945" i="4" a="1"/>
  <c r="D945" i="4" s="1"/>
  <c r="B945" i="4" a="1"/>
  <c r="B945" i="4" s="1"/>
  <c r="G944" i="4" a="1"/>
  <c r="G944" i="4" s="1"/>
  <c r="E944" i="4" a="1"/>
  <c r="E944" i="4"/>
  <c r="D944" i="4" a="1"/>
  <c r="D944" i="4" s="1"/>
  <c r="B944" i="4" a="1"/>
  <c r="B944" i="4" s="1"/>
  <c r="G943" i="4" a="1"/>
  <c r="G943" i="4" s="1"/>
  <c r="E943" i="4" a="1"/>
  <c r="E943" i="4"/>
  <c r="D943" i="4" a="1"/>
  <c r="D943" i="4" s="1"/>
  <c r="B943" i="4" a="1"/>
  <c r="B943" i="4" s="1"/>
  <c r="G942" i="4" a="1"/>
  <c r="G942" i="4" s="1"/>
  <c r="E942" i="4" a="1"/>
  <c r="E942" i="4"/>
  <c r="D942" i="4" a="1"/>
  <c r="D942" i="4" s="1"/>
  <c r="B942" i="4" a="1"/>
  <c r="B942" i="4" s="1"/>
  <c r="G941" i="4" a="1"/>
  <c r="G941" i="4" s="1"/>
  <c r="E941" i="4" a="1"/>
  <c r="E941" i="4"/>
  <c r="D941" i="4" a="1"/>
  <c r="D941" i="4" s="1"/>
  <c r="B941" i="4" a="1"/>
  <c r="B941" i="4" s="1"/>
  <c r="G940" i="4" a="1"/>
  <c r="G940" i="4" s="1"/>
  <c r="E940" i="4" a="1"/>
  <c r="E940" i="4"/>
  <c r="D940" i="4" a="1"/>
  <c r="D940" i="4" s="1"/>
  <c r="B940" i="4" a="1"/>
  <c r="B940" i="4" s="1"/>
  <c r="G939" i="4" a="1"/>
  <c r="G939" i="4" s="1"/>
  <c r="E939" i="4" a="1"/>
  <c r="E939" i="4"/>
  <c r="D939" i="4" a="1"/>
  <c r="D939" i="4" s="1"/>
  <c r="B939" i="4" a="1"/>
  <c r="B939" i="4" s="1"/>
  <c r="G938" i="4" a="1"/>
  <c r="G938" i="4" s="1"/>
  <c r="E938" i="4" a="1"/>
  <c r="E938" i="4"/>
  <c r="D938" i="4" a="1"/>
  <c r="D938" i="4" s="1"/>
  <c r="B938" i="4" a="1"/>
  <c r="B938" i="4" s="1"/>
  <c r="G937" i="4" a="1"/>
  <c r="G937" i="4" s="1"/>
  <c r="E937" i="4" a="1"/>
  <c r="E937" i="4"/>
  <c r="D937" i="4" a="1"/>
  <c r="D937" i="4" s="1"/>
  <c r="B937" i="4" a="1"/>
  <c r="B937" i="4" s="1"/>
  <c r="G936" i="4" a="1"/>
  <c r="G936" i="4" s="1"/>
  <c r="E936" i="4" a="1"/>
  <c r="E936" i="4"/>
  <c r="D936" i="4" a="1"/>
  <c r="D936" i="4" s="1"/>
  <c r="B936" i="4" a="1"/>
  <c r="B936" i="4" s="1"/>
  <c r="G935" i="4" a="1"/>
  <c r="G935" i="4" s="1"/>
  <c r="E935" i="4" a="1"/>
  <c r="E935" i="4"/>
  <c r="D935" i="4" a="1"/>
  <c r="D935" i="4" s="1"/>
  <c r="B935" i="4" a="1"/>
  <c r="B935" i="4" s="1"/>
  <c r="G934" i="4" a="1"/>
  <c r="G934" i="4" s="1"/>
  <c r="E934" i="4" a="1"/>
  <c r="E934" i="4"/>
  <c r="D934" i="4" a="1"/>
  <c r="D934" i="4" s="1"/>
  <c r="B934" i="4" a="1"/>
  <c r="B934" i="4" s="1"/>
  <c r="G933" i="4" a="1"/>
  <c r="G933" i="4" s="1"/>
  <c r="E933" i="4" a="1"/>
  <c r="E933" i="4"/>
  <c r="D933" i="4" a="1"/>
  <c r="D933" i="4" s="1"/>
  <c r="B933" i="4" a="1"/>
  <c r="B933" i="4" s="1"/>
  <c r="G932" i="4" a="1"/>
  <c r="G932" i="4" s="1"/>
  <c r="E932" i="4" a="1"/>
  <c r="E932" i="4"/>
  <c r="D932" i="4" a="1"/>
  <c r="D932" i="4" s="1"/>
  <c r="B932" i="4" a="1"/>
  <c r="B932" i="4" s="1"/>
  <c r="G931" i="4" a="1"/>
  <c r="G931" i="4" s="1"/>
  <c r="E931" i="4" a="1"/>
  <c r="E931" i="4"/>
  <c r="D931" i="4" a="1"/>
  <c r="D931" i="4" s="1"/>
  <c r="B931" i="4" a="1"/>
  <c r="B931" i="4" s="1"/>
  <c r="G930" i="4" a="1"/>
  <c r="G930" i="4" s="1"/>
  <c r="E930" i="4" a="1"/>
  <c r="E930" i="4"/>
  <c r="D930" i="4" a="1"/>
  <c r="D930" i="4" s="1"/>
  <c r="B930" i="4" a="1"/>
  <c r="B930" i="4" s="1"/>
  <c r="G929" i="4" a="1"/>
  <c r="G929" i="4" s="1"/>
  <c r="E929" i="4" a="1"/>
  <c r="E929" i="4"/>
  <c r="D929" i="4" a="1"/>
  <c r="D929" i="4" s="1"/>
  <c r="B929" i="4" a="1"/>
  <c r="B929" i="4" s="1"/>
  <c r="G928" i="4" a="1"/>
  <c r="G928" i="4" s="1"/>
  <c r="E928" i="4" a="1"/>
  <c r="E928" i="4"/>
  <c r="D928" i="4" a="1"/>
  <c r="D928" i="4" s="1"/>
  <c r="B928" i="4" a="1"/>
  <c r="B928" i="4" s="1"/>
  <c r="G927" i="4" a="1"/>
  <c r="G927" i="4" s="1"/>
  <c r="E927" i="4" a="1"/>
  <c r="E927" i="4"/>
  <c r="D927" i="4" a="1"/>
  <c r="D927" i="4" s="1"/>
  <c r="B927" i="4" a="1"/>
  <c r="B927" i="4" s="1"/>
  <c r="G926" i="4" a="1"/>
  <c r="G926" i="4" s="1"/>
  <c r="E926" i="4" a="1"/>
  <c r="E926" i="4"/>
  <c r="D926" i="4" a="1"/>
  <c r="D926" i="4" s="1"/>
  <c r="B926" i="4" a="1"/>
  <c r="B926" i="4" s="1"/>
  <c r="G925" i="4" a="1"/>
  <c r="G925" i="4" s="1"/>
  <c r="E925" i="4" a="1"/>
  <c r="E925" i="4"/>
  <c r="D925" i="4" a="1"/>
  <c r="D925" i="4" s="1"/>
  <c r="B925" i="4" a="1"/>
  <c r="B925" i="4" s="1"/>
  <c r="G924" i="4" a="1"/>
  <c r="G924" i="4" s="1"/>
  <c r="E924" i="4" a="1"/>
  <c r="E924" i="4"/>
  <c r="D924" i="4" a="1"/>
  <c r="D924" i="4" s="1"/>
  <c r="B924" i="4" a="1"/>
  <c r="B924" i="4" s="1"/>
  <c r="G923" i="4" a="1"/>
  <c r="G923" i="4" s="1"/>
  <c r="E923" i="4" a="1"/>
  <c r="E923" i="4"/>
  <c r="D923" i="4" a="1"/>
  <c r="D923" i="4" s="1"/>
  <c r="B923" i="4" a="1"/>
  <c r="B923" i="4" s="1"/>
  <c r="G922" i="4" a="1"/>
  <c r="G922" i="4" s="1"/>
  <c r="E922" i="4" a="1"/>
  <c r="E922" i="4"/>
  <c r="D922" i="4" a="1"/>
  <c r="D922" i="4" s="1"/>
  <c r="B922" i="4" a="1"/>
  <c r="B922" i="4" s="1"/>
  <c r="G921" i="4" a="1"/>
  <c r="G921" i="4" s="1"/>
  <c r="E921" i="4" a="1"/>
  <c r="E921" i="4"/>
  <c r="D921" i="4" a="1"/>
  <c r="D921" i="4" s="1"/>
  <c r="B921" i="4" a="1"/>
  <c r="B921" i="4" s="1"/>
  <c r="G920" i="4" a="1"/>
  <c r="G920" i="4" s="1"/>
  <c r="E920" i="4" a="1"/>
  <c r="E920" i="4"/>
  <c r="D920" i="4" a="1"/>
  <c r="D920" i="4" s="1"/>
  <c r="B920" i="4" a="1"/>
  <c r="B920" i="4" s="1"/>
  <c r="G919" i="4" a="1"/>
  <c r="G919" i="4" s="1"/>
  <c r="E919" i="4" a="1"/>
  <c r="E919" i="4"/>
  <c r="D919" i="4" a="1"/>
  <c r="D919" i="4" s="1"/>
  <c r="B919" i="4" a="1"/>
  <c r="B919" i="4" s="1"/>
  <c r="G918" i="4" a="1"/>
  <c r="G918" i="4" s="1"/>
  <c r="E918" i="4" a="1"/>
  <c r="E918" i="4"/>
  <c r="D918" i="4" a="1"/>
  <c r="D918" i="4" s="1"/>
  <c r="B918" i="4" a="1"/>
  <c r="B918" i="4" s="1"/>
  <c r="G917" i="4" a="1"/>
  <c r="G917" i="4" s="1"/>
  <c r="E917" i="4" a="1"/>
  <c r="E917" i="4"/>
  <c r="D917" i="4" a="1"/>
  <c r="D917" i="4" s="1"/>
  <c r="B917" i="4" a="1"/>
  <c r="B917" i="4" s="1"/>
  <c r="G916" i="4" a="1"/>
  <c r="G916" i="4" s="1"/>
  <c r="E916" i="4" a="1"/>
  <c r="E916" i="4"/>
  <c r="D916" i="4" a="1"/>
  <c r="D916" i="4"/>
  <c r="B916" i="4" a="1"/>
  <c r="B916" i="4"/>
  <c r="G915" i="4" a="1"/>
  <c r="G915" i="4"/>
  <c r="E915" i="4" a="1"/>
  <c r="E915" i="4"/>
  <c r="D915" i="4" a="1"/>
  <c r="D915" i="4"/>
  <c r="B915" i="4" a="1"/>
  <c r="B915" i="4"/>
  <c r="G914" i="4" a="1"/>
  <c r="G914" i="4"/>
  <c r="E914" i="4" a="1"/>
  <c r="E914" i="4"/>
  <c r="D914" i="4" a="1"/>
  <c r="D914" i="4"/>
  <c r="B914" i="4" a="1"/>
  <c r="B914" i="4"/>
  <c r="G913" i="4" a="1"/>
  <c r="G913" i="4"/>
  <c r="E913" i="4" a="1"/>
  <c r="E913" i="4"/>
  <c r="D913" i="4" a="1"/>
  <c r="D913" i="4"/>
  <c r="B913" i="4" a="1"/>
  <c r="B913" i="4"/>
  <c r="G912" i="4" a="1"/>
  <c r="G912" i="4"/>
  <c r="E912" i="4" a="1"/>
  <c r="E912" i="4"/>
  <c r="D912" i="4" a="1"/>
  <c r="D912" i="4"/>
  <c r="B912" i="4" a="1"/>
  <c r="B912" i="4"/>
  <c r="G911" i="4" a="1"/>
  <c r="G911" i="4"/>
  <c r="E911" i="4" a="1"/>
  <c r="E911" i="4"/>
  <c r="D911" i="4" a="1"/>
  <c r="D911" i="4"/>
  <c r="B911" i="4" a="1"/>
  <c r="B911" i="4"/>
  <c r="G910" i="4" a="1"/>
  <c r="G910" i="4"/>
  <c r="E910" i="4" a="1"/>
  <c r="E910" i="4"/>
  <c r="D910" i="4" a="1"/>
  <c r="D910" i="4"/>
  <c r="B910" i="4" a="1"/>
  <c r="B910" i="4"/>
  <c r="G909" i="4" a="1"/>
  <c r="G909" i="4"/>
  <c r="E909" i="4" a="1"/>
  <c r="E909" i="4"/>
  <c r="D909" i="4" a="1"/>
  <c r="D909" i="4"/>
  <c r="B909" i="4" a="1"/>
  <c r="B909" i="4"/>
  <c r="G908" i="4" a="1"/>
  <c r="G908" i="4"/>
  <c r="E908" i="4" a="1"/>
  <c r="E908" i="4"/>
  <c r="D908" i="4" a="1"/>
  <c r="D908" i="4"/>
  <c r="B908" i="4" a="1"/>
  <c r="B908" i="4"/>
  <c r="G907" i="4" a="1"/>
  <c r="G907" i="4"/>
  <c r="E907" i="4" a="1"/>
  <c r="E907" i="4"/>
  <c r="D907" i="4" a="1"/>
  <c r="D907" i="4"/>
  <c r="B907" i="4" a="1"/>
  <c r="B907" i="4" s="1"/>
  <c r="G906" i="4" a="1"/>
  <c r="G906" i="4"/>
  <c r="E906" i="4" a="1"/>
  <c r="E906" i="4" s="1"/>
  <c r="D906" i="4" a="1"/>
  <c r="D906" i="4"/>
  <c r="B906" i="4" a="1"/>
  <c r="B906" i="4" s="1"/>
  <c r="G905" i="4" a="1"/>
  <c r="G905" i="4"/>
  <c r="E905" i="4" a="1"/>
  <c r="E905" i="4" s="1"/>
  <c r="D905" i="4" a="1"/>
  <c r="D905" i="4"/>
  <c r="B905" i="4" a="1"/>
  <c r="B905" i="4" s="1"/>
  <c r="G904" i="4" a="1"/>
  <c r="G904" i="4"/>
  <c r="E904" i="4" a="1"/>
  <c r="E904" i="4" s="1"/>
  <c r="D904" i="4" a="1"/>
  <c r="D904" i="4"/>
  <c r="B904" i="4" a="1"/>
  <c r="B904" i="4" s="1"/>
  <c r="G903" i="4" a="1"/>
  <c r="G903" i="4"/>
  <c r="E903" i="4" a="1"/>
  <c r="E903" i="4" s="1"/>
  <c r="D903" i="4" a="1"/>
  <c r="D903" i="4"/>
  <c r="B903" i="4" a="1"/>
  <c r="B903" i="4" s="1"/>
  <c r="G902" i="4" a="1"/>
  <c r="G902" i="4"/>
  <c r="E902" i="4" a="1"/>
  <c r="E902" i="4" s="1"/>
  <c r="D902" i="4" a="1"/>
  <c r="D902" i="4"/>
  <c r="B902" i="4" a="1"/>
  <c r="B902" i="4" s="1"/>
  <c r="G901" i="4" a="1"/>
  <c r="G901" i="4"/>
  <c r="E901" i="4" a="1"/>
  <c r="E901" i="4" s="1"/>
  <c r="D901" i="4" a="1"/>
  <c r="D901" i="4"/>
  <c r="B901" i="4" a="1"/>
  <c r="B901" i="4" s="1"/>
  <c r="G900" i="4" a="1"/>
  <c r="G900" i="4"/>
  <c r="E900" i="4" a="1"/>
  <c r="E900" i="4" s="1"/>
  <c r="D900" i="4" a="1"/>
  <c r="D900" i="4"/>
  <c r="B900" i="4" a="1"/>
  <c r="B900" i="4" s="1"/>
  <c r="G899" i="4" a="1"/>
  <c r="G899" i="4"/>
  <c r="E899" i="4" a="1"/>
  <c r="E899" i="4" s="1"/>
  <c r="D899" i="4" a="1"/>
  <c r="D899" i="4"/>
  <c r="B899" i="4" a="1"/>
  <c r="B899" i="4" s="1"/>
  <c r="G898" i="4" a="1"/>
  <c r="G898" i="4"/>
  <c r="E898" i="4" a="1"/>
  <c r="E898" i="4" s="1"/>
  <c r="D898" i="4" a="1"/>
  <c r="D898" i="4"/>
  <c r="B898" i="4" a="1"/>
  <c r="B898" i="4" s="1"/>
  <c r="G897" i="4" a="1"/>
  <c r="G897" i="4"/>
  <c r="E897" i="4" a="1"/>
  <c r="E897" i="4" s="1"/>
  <c r="D897" i="4" a="1"/>
  <c r="D897" i="4"/>
  <c r="B897" i="4" a="1"/>
  <c r="B897" i="4" s="1"/>
  <c r="G896" i="4" a="1"/>
  <c r="G896" i="4"/>
  <c r="E896" i="4" a="1"/>
  <c r="E896" i="4" s="1"/>
  <c r="D896" i="4" a="1"/>
  <c r="D896" i="4"/>
  <c r="B896" i="4" a="1"/>
  <c r="B896" i="4" s="1"/>
  <c r="G895" i="4" a="1"/>
  <c r="G895" i="4"/>
  <c r="E895" i="4" a="1"/>
  <c r="E895" i="4" s="1"/>
  <c r="D895" i="4" a="1"/>
  <c r="D895" i="4"/>
  <c r="B895" i="4" a="1"/>
  <c r="B895" i="4" s="1"/>
  <c r="G894" i="4" a="1"/>
  <c r="G894" i="4"/>
  <c r="E894" i="4" a="1"/>
  <c r="E894" i="4" s="1"/>
  <c r="D894" i="4" a="1"/>
  <c r="D894" i="4"/>
  <c r="B894" i="4" a="1"/>
  <c r="B894" i="4" s="1"/>
  <c r="G893" i="4" a="1"/>
  <c r="G893" i="4"/>
  <c r="E893" i="4" a="1"/>
  <c r="E893" i="4" s="1"/>
  <c r="D893" i="4" a="1"/>
  <c r="D893" i="4"/>
  <c r="B893" i="4" a="1"/>
  <c r="B893" i="4" s="1"/>
  <c r="G892" i="4" a="1"/>
  <c r="G892" i="4"/>
  <c r="E892" i="4" a="1"/>
  <c r="E892" i="4" s="1"/>
  <c r="D892" i="4" a="1"/>
  <c r="D892" i="4"/>
  <c r="B892" i="4" a="1"/>
  <c r="B892" i="4" s="1"/>
  <c r="G891" i="4" a="1"/>
  <c r="G891" i="4"/>
  <c r="E891" i="4" a="1"/>
  <c r="E891" i="4" s="1"/>
  <c r="D891" i="4" a="1"/>
  <c r="D891" i="4"/>
  <c r="B891" i="4" a="1"/>
  <c r="B891" i="4" s="1"/>
  <c r="G890" i="4" a="1"/>
  <c r="G890" i="4"/>
  <c r="E890" i="4" a="1"/>
  <c r="E890" i="4" s="1"/>
  <c r="D890" i="4" a="1"/>
  <c r="D890" i="4"/>
  <c r="B890" i="4" a="1"/>
  <c r="B890" i="4" s="1"/>
  <c r="G889" i="4" a="1"/>
  <c r="G889" i="4" s="1"/>
  <c r="E889" i="4" a="1"/>
  <c r="E889" i="4"/>
  <c r="D889" i="4" a="1"/>
  <c r="D889" i="4" s="1"/>
  <c r="B889" i="4" a="1"/>
  <c r="B889" i="4"/>
  <c r="G888" i="4" a="1"/>
  <c r="G888" i="4" s="1"/>
  <c r="E888" i="4" a="1"/>
  <c r="E888" i="4"/>
  <c r="D888" i="4" a="1"/>
  <c r="D888" i="4" s="1"/>
  <c r="B888" i="4" a="1"/>
  <c r="B888" i="4"/>
  <c r="G887" i="4" a="1"/>
  <c r="G887" i="4" s="1"/>
  <c r="E887" i="4" a="1"/>
  <c r="E887" i="4"/>
  <c r="D887" i="4" a="1"/>
  <c r="D887" i="4" s="1"/>
  <c r="B887" i="4" a="1"/>
  <c r="B887" i="4"/>
  <c r="G886" i="4" a="1"/>
  <c r="G886" i="4" s="1"/>
  <c r="E886" i="4" a="1"/>
  <c r="E886" i="4"/>
  <c r="D886" i="4" a="1"/>
  <c r="D886" i="4" s="1"/>
  <c r="B886" i="4" a="1"/>
  <c r="B886" i="4"/>
  <c r="G885" i="4" a="1"/>
  <c r="G885" i="4" s="1"/>
  <c r="E885" i="4" a="1"/>
  <c r="E885" i="4"/>
  <c r="D885" i="4" a="1"/>
  <c r="D885" i="4" s="1"/>
  <c r="B885" i="4" a="1"/>
  <c r="B885" i="4"/>
  <c r="G884" i="4" a="1"/>
  <c r="G884" i="4" s="1"/>
  <c r="E884" i="4" a="1"/>
  <c r="E884" i="4"/>
  <c r="D884" i="4" a="1"/>
  <c r="D884" i="4" s="1"/>
  <c r="B884" i="4" a="1"/>
  <c r="B884" i="4"/>
  <c r="G883" i="4" a="1"/>
  <c r="G883" i="4" s="1"/>
  <c r="E883" i="4" a="1"/>
  <c r="E883" i="4"/>
  <c r="D883" i="4" a="1"/>
  <c r="D883" i="4" s="1"/>
  <c r="B883" i="4" a="1"/>
  <c r="B883" i="4"/>
  <c r="G882" i="4" a="1"/>
  <c r="G882" i="4" s="1"/>
  <c r="I889" i="4" s="1"/>
  <c r="E882" i="4" a="1"/>
  <c r="E882" i="4"/>
  <c r="D882" i="4" a="1"/>
  <c r="D882" i="4" s="1"/>
  <c r="B882" i="4" a="1"/>
  <c r="B882" i="4"/>
  <c r="G881" i="4" a="1"/>
  <c r="G881" i="4" s="1"/>
  <c r="E881" i="4" a="1"/>
  <c r="E881" i="4"/>
  <c r="D881" i="4" a="1"/>
  <c r="D881" i="4" s="1"/>
  <c r="B881" i="4" a="1"/>
  <c r="B881" i="4"/>
  <c r="G880" i="4" a="1"/>
  <c r="G880" i="4"/>
  <c r="E880" i="4" a="1"/>
  <c r="E880" i="4" s="1"/>
  <c r="D880" i="4" a="1"/>
  <c r="D880" i="4"/>
  <c r="B880" i="4" a="1"/>
  <c r="B880" i="4" s="1"/>
  <c r="G879" i="4" a="1"/>
  <c r="G879" i="4"/>
  <c r="E879" i="4" a="1"/>
  <c r="E879" i="4" s="1"/>
  <c r="D879" i="4" a="1"/>
  <c r="D879" i="4"/>
  <c r="B879" i="4" a="1"/>
  <c r="B879" i="4" s="1"/>
  <c r="G878" i="4" a="1"/>
  <c r="G878" i="4"/>
  <c r="E878" i="4" a="1"/>
  <c r="E878" i="4" s="1"/>
  <c r="D878" i="4" a="1"/>
  <c r="D878" i="4"/>
  <c r="B878" i="4" a="1"/>
  <c r="B878" i="4" s="1"/>
  <c r="G877" i="4" a="1"/>
  <c r="G877" i="4"/>
  <c r="E877" i="4" a="1"/>
  <c r="E877" i="4" s="1"/>
  <c r="D877" i="4" a="1"/>
  <c r="D877" i="4"/>
  <c r="B877" i="4" a="1"/>
  <c r="B877" i="4" s="1"/>
  <c r="G876" i="4" a="1"/>
  <c r="G876" i="4"/>
  <c r="E876" i="4" a="1"/>
  <c r="E876" i="4" s="1"/>
  <c r="D876" i="4" a="1"/>
  <c r="D876" i="4"/>
  <c r="B876" i="4" a="1"/>
  <c r="B876" i="4" s="1"/>
  <c r="G875" i="4" a="1"/>
  <c r="G875" i="4"/>
  <c r="E875" i="4" a="1"/>
  <c r="E875" i="4" s="1"/>
  <c r="D875" i="4" a="1"/>
  <c r="D875" i="4"/>
  <c r="B875" i="4" a="1"/>
  <c r="B875" i="4" s="1"/>
  <c r="G874" i="4" a="1"/>
  <c r="G874" i="4"/>
  <c r="E874" i="4" a="1"/>
  <c r="E874" i="4" s="1"/>
  <c r="D874" i="4" a="1"/>
  <c r="D874" i="4" s="1"/>
  <c r="B874" i="4" a="1"/>
  <c r="B874" i="4" s="1"/>
  <c r="G873" i="4" a="1"/>
  <c r="G873" i="4" s="1"/>
  <c r="E873" i="4" a="1"/>
  <c r="E873" i="4" s="1"/>
  <c r="D873" i="4" a="1"/>
  <c r="D873" i="4" s="1"/>
  <c r="B873" i="4" a="1"/>
  <c r="B873" i="4" s="1"/>
  <c r="G872" i="4" a="1"/>
  <c r="G872" i="4" s="1"/>
  <c r="E872" i="4" a="1"/>
  <c r="E872" i="4" s="1"/>
  <c r="D872" i="4" a="1"/>
  <c r="D872" i="4" s="1"/>
  <c r="B872" i="4" a="1"/>
  <c r="B872" i="4" s="1"/>
  <c r="G871" i="4" a="1"/>
  <c r="G871" i="4" s="1"/>
  <c r="E871" i="4" a="1"/>
  <c r="E871" i="4" s="1"/>
  <c r="D871" i="4" a="1"/>
  <c r="D871" i="4" s="1"/>
  <c r="B871" i="4" a="1"/>
  <c r="B871" i="4" s="1"/>
  <c r="G870" i="4" a="1"/>
  <c r="G870" i="4" s="1"/>
  <c r="E870" i="4" a="1"/>
  <c r="E870" i="4" s="1"/>
  <c r="D870" i="4" a="1"/>
  <c r="D870" i="4" s="1"/>
  <c r="B870" i="4" a="1"/>
  <c r="B870" i="4" s="1"/>
  <c r="G869" i="4" a="1"/>
  <c r="G869" i="4" s="1"/>
  <c r="E869" i="4" a="1"/>
  <c r="E869" i="4" s="1"/>
  <c r="D869" i="4" a="1"/>
  <c r="D869" i="4" s="1"/>
  <c r="B869" i="4" a="1"/>
  <c r="B869" i="4" s="1"/>
  <c r="G868" i="4" a="1"/>
  <c r="G868" i="4" s="1"/>
  <c r="E868" i="4" a="1"/>
  <c r="E868" i="4" s="1"/>
  <c r="D868" i="4" a="1"/>
  <c r="D868" i="4" s="1"/>
  <c r="B868" i="4" a="1"/>
  <c r="B868" i="4" s="1"/>
  <c r="G867" i="4" a="1"/>
  <c r="G867" i="4" s="1"/>
  <c r="E867" i="4" a="1"/>
  <c r="E867" i="4" s="1"/>
  <c r="D867" i="4" a="1"/>
  <c r="D867" i="4" s="1"/>
  <c r="B867" i="4" a="1"/>
  <c r="B867" i="4" s="1"/>
  <c r="G866" i="4" a="1"/>
  <c r="G866" i="4" s="1"/>
  <c r="E866" i="4" a="1"/>
  <c r="E866" i="4" s="1"/>
  <c r="D866" i="4" a="1"/>
  <c r="D866" i="4" s="1"/>
  <c r="B866" i="4" a="1"/>
  <c r="B866" i="4" s="1"/>
  <c r="G865" i="4" a="1"/>
  <c r="G865" i="4" s="1"/>
  <c r="E865" i="4" a="1"/>
  <c r="E865" i="4" s="1"/>
  <c r="D865" i="4" a="1"/>
  <c r="D865" i="4" s="1"/>
  <c r="B865" i="4" a="1"/>
  <c r="B865" i="4" s="1"/>
  <c r="G864" i="4" a="1"/>
  <c r="G864" i="4" s="1"/>
  <c r="E864" i="4" a="1"/>
  <c r="E864" i="4" s="1"/>
  <c r="D864" i="4" a="1"/>
  <c r="D864" i="4" s="1"/>
  <c r="B864" i="4" a="1"/>
  <c r="B864" i="4" s="1"/>
  <c r="G863" i="4" a="1"/>
  <c r="G863" i="4" s="1"/>
  <c r="E863" i="4" a="1"/>
  <c r="E863" i="4" s="1"/>
  <c r="D863" i="4" a="1"/>
  <c r="D863" i="4" s="1"/>
  <c r="B863" i="4" a="1"/>
  <c r="B863" i="4" s="1"/>
  <c r="G862" i="4" a="1"/>
  <c r="G862" i="4" s="1"/>
  <c r="I880" i="4" s="1"/>
  <c r="E862" i="4" a="1"/>
  <c r="E862" i="4" s="1"/>
  <c r="D862" i="4" a="1"/>
  <c r="D862" i="4" s="1"/>
  <c r="B862" i="4" a="1"/>
  <c r="B862" i="4" s="1"/>
  <c r="G861" i="4" a="1"/>
  <c r="G861" i="4"/>
  <c r="E861" i="4" a="1"/>
  <c r="E861" i="4"/>
  <c r="D861" i="4" a="1"/>
  <c r="D861" i="4"/>
  <c r="B861" i="4" a="1"/>
  <c r="B861" i="4"/>
  <c r="G860" i="4" a="1"/>
  <c r="G860" i="4"/>
  <c r="E860" i="4" a="1"/>
  <c r="E860" i="4" s="1"/>
  <c r="D860" i="4" a="1"/>
  <c r="D860" i="4"/>
  <c r="B860" i="4" a="1"/>
  <c r="B860" i="4" s="1"/>
  <c r="G859" i="4" a="1"/>
  <c r="G859" i="4"/>
  <c r="E859" i="4" a="1"/>
  <c r="E859" i="4" s="1"/>
  <c r="D859" i="4" a="1"/>
  <c r="D859" i="4"/>
  <c r="B859" i="4" a="1"/>
  <c r="B859" i="4" s="1"/>
  <c r="G858" i="4" a="1"/>
  <c r="G858" i="4"/>
  <c r="E858" i="4" a="1"/>
  <c r="E858" i="4" s="1"/>
  <c r="D858" i="4" a="1"/>
  <c r="D858" i="4"/>
  <c r="B858" i="4" a="1"/>
  <c r="B858" i="4" s="1"/>
  <c r="G857" i="4" a="1"/>
  <c r="G857" i="4"/>
  <c r="E857" i="4" a="1"/>
  <c r="E857" i="4" s="1"/>
  <c r="D857" i="4" a="1"/>
  <c r="D857" i="4"/>
  <c r="B857" i="4" a="1"/>
  <c r="B857" i="4" s="1"/>
  <c r="G856" i="4" a="1"/>
  <c r="G856" i="4"/>
  <c r="E856" i="4" a="1"/>
  <c r="E856" i="4" s="1"/>
  <c r="D856" i="4" a="1"/>
  <c r="D856" i="4"/>
  <c r="B856" i="4" a="1"/>
  <c r="B856" i="4" s="1"/>
  <c r="G855" i="4" a="1"/>
  <c r="G855" i="4"/>
  <c r="E855" i="4" a="1"/>
  <c r="E855" i="4" s="1"/>
  <c r="D855" i="4" a="1"/>
  <c r="D855" i="4"/>
  <c r="B855" i="4" a="1"/>
  <c r="B855" i="4" s="1"/>
  <c r="G854" i="4" a="1"/>
  <c r="G854" i="4"/>
  <c r="E854" i="4" a="1"/>
  <c r="E854" i="4" s="1"/>
  <c r="D854" i="4" a="1"/>
  <c r="D854" i="4"/>
  <c r="B854" i="4" a="1"/>
  <c r="B854" i="4" s="1"/>
  <c r="G853" i="4" a="1"/>
  <c r="G853" i="4"/>
  <c r="E853" i="4" a="1"/>
  <c r="E853" i="4" s="1"/>
  <c r="D853" i="4" a="1"/>
  <c r="D853" i="4"/>
  <c r="B853" i="4" a="1"/>
  <c r="B853" i="4" s="1"/>
  <c r="G852" i="4" a="1"/>
  <c r="G852" i="4"/>
  <c r="E852" i="4" a="1"/>
  <c r="E852" i="4" s="1"/>
  <c r="D852" i="4" a="1"/>
  <c r="D852" i="4"/>
  <c r="B852" i="4" a="1"/>
  <c r="B852" i="4" s="1"/>
  <c r="G851" i="4" a="1"/>
  <c r="G851" i="4"/>
  <c r="E851" i="4" a="1"/>
  <c r="E851" i="4" s="1"/>
  <c r="D851" i="4" a="1"/>
  <c r="D851" i="4"/>
  <c r="B851" i="4" a="1"/>
  <c r="B851" i="4" s="1"/>
  <c r="G850" i="4" a="1"/>
  <c r="G850" i="4"/>
  <c r="E850" i="4" a="1"/>
  <c r="E850" i="4" s="1"/>
  <c r="D850" i="4" a="1"/>
  <c r="D850" i="4"/>
  <c r="B850" i="4" a="1"/>
  <c r="B850" i="4" s="1"/>
  <c r="G849" i="4" a="1"/>
  <c r="G849" i="4"/>
  <c r="I861" i="4" s="1"/>
  <c r="E849" i="4" a="1"/>
  <c r="E849" i="4" s="1"/>
  <c r="D849" i="4" a="1"/>
  <c r="D849" i="4"/>
  <c r="B849" i="4" a="1"/>
  <c r="B849" i="4" s="1"/>
  <c r="G848" i="4" a="1"/>
  <c r="G848" i="4" s="1"/>
  <c r="E848" i="4" a="1"/>
  <c r="E848" i="4" s="1"/>
  <c r="D848" i="4" a="1"/>
  <c r="D848" i="4" s="1"/>
  <c r="B848" i="4" a="1"/>
  <c r="B848" i="4" s="1"/>
  <c r="G847" i="4" a="1"/>
  <c r="G847" i="4" s="1"/>
  <c r="E847" i="4" a="1"/>
  <c r="E847" i="4" s="1"/>
  <c r="D847" i="4" a="1"/>
  <c r="D847" i="4" s="1"/>
  <c r="B847" i="4" a="1"/>
  <c r="B847" i="4" s="1"/>
  <c r="G846" i="4" a="1"/>
  <c r="G846" i="4" s="1"/>
  <c r="E846" i="4" a="1"/>
  <c r="E846" i="4" s="1"/>
  <c r="D846" i="4" a="1"/>
  <c r="D846" i="4" s="1"/>
  <c r="B846" i="4" a="1"/>
  <c r="B846" i="4" s="1"/>
  <c r="G845" i="4" a="1"/>
  <c r="G845" i="4" s="1"/>
  <c r="E845" i="4" a="1"/>
  <c r="E845" i="4" s="1"/>
  <c r="D845" i="4" a="1"/>
  <c r="D845" i="4" s="1"/>
  <c r="B845" i="4" a="1"/>
  <c r="B845" i="4" s="1"/>
  <c r="G844" i="4" a="1"/>
  <c r="G844" i="4" s="1"/>
  <c r="E844" i="4" a="1"/>
  <c r="E844" i="4" s="1"/>
  <c r="D844" i="4" a="1"/>
  <c r="D844" i="4" s="1"/>
  <c r="B844" i="4" a="1"/>
  <c r="B844" i="4" s="1"/>
  <c r="G843" i="4" a="1"/>
  <c r="G843" i="4" s="1"/>
  <c r="E843" i="4" a="1"/>
  <c r="E843" i="4" s="1"/>
  <c r="D843" i="4" a="1"/>
  <c r="D843" i="4" s="1"/>
  <c r="B843" i="4" a="1"/>
  <c r="B843" i="4" s="1"/>
  <c r="G842" i="4" a="1"/>
  <c r="G842" i="4" s="1"/>
  <c r="E842" i="4" a="1"/>
  <c r="E842" i="4" s="1"/>
  <c r="D842" i="4" a="1"/>
  <c r="D842" i="4" s="1"/>
  <c r="B842" i="4" a="1"/>
  <c r="B842" i="4" s="1"/>
  <c r="G841" i="4" a="1"/>
  <c r="G841" i="4" s="1"/>
  <c r="E841" i="4" a="1"/>
  <c r="E841" i="4" s="1"/>
  <c r="D841" i="4" a="1"/>
  <c r="D841" i="4" s="1"/>
  <c r="B841" i="4" a="1"/>
  <c r="B841" i="4" s="1"/>
  <c r="G840" i="4" a="1"/>
  <c r="G840" i="4" s="1"/>
  <c r="E840" i="4" a="1"/>
  <c r="E840" i="4" s="1"/>
  <c r="D840" i="4" a="1"/>
  <c r="D840" i="4" s="1"/>
  <c r="B840" i="4" a="1"/>
  <c r="B840" i="4" s="1"/>
  <c r="G839" i="4" a="1"/>
  <c r="G839" i="4" s="1"/>
  <c r="E839" i="4" a="1"/>
  <c r="E839" i="4" s="1"/>
  <c r="D839" i="4" a="1"/>
  <c r="D839" i="4" s="1"/>
  <c r="B839" i="4" a="1"/>
  <c r="B839" i="4" s="1"/>
  <c r="G838" i="4" a="1"/>
  <c r="G838" i="4" s="1"/>
  <c r="E838" i="4" a="1"/>
  <c r="E838" i="4" s="1"/>
  <c r="D838" i="4" a="1"/>
  <c r="D838" i="4" s="1"/>
  <c r="B838" i="4" a="1"/>
  <c r="B838" i="4" s="1"/>
  <c r="G837" i="4" a="1"/>
  <c r="G837" i="4" s="1"/>
  <c r="E837" i="4" a="1"/>
  <c r="E837" i="4" s="1"/>
  <c r="D837" i="4" a="1"/>
  <c r="D837" i="4" s="1"/>
  <c r="B837" i="4" a="1"/>
  <c r="B837" i="4" s="1"/>
  <c r="G836" i="4" a="1"/>
  <c r="G836" i="4" s="1"/>
  <c r="E836" i="4" a="1"/>
  <c r="E836" i="4" s="1"/>
  <c r="D836" i="4" a="1"/>
  <c r="D836" i="4" s="1"/>
  <c r="B836" i="4" a="1"/>
  <c r="B836" i="4" s="1"/>
  <c r="G835" i="4" a="1"/>
  <c r="G835" i="4" s="1"/>
  <c r="E835" i="4" a="1"/>
  <c r="E835" i="4" s="1"/>
  <c r="D835" i="4" a="1"/>
  <c r="D835" i="4" s="1"/>
  <c r="B835" i="4" a="1"/>
  <c r="B835" i="4" s="1"/>
  <c r="G834" i="4" a="1"/>
  <c r="G834" i="4" s="1"/>
  <c r="E834" i="4" a="1"/>
  <c r="E834" i="4" s="1"/>
  <c r="D834" i="4" a="1"/>
  <c r="D834" i="4" s="1"/>
  <c r="B834" i="4" a="1"/>
  <c r="B834" i="4" s="1"/>
  <c r="G833" i="4" a="1"/>
  <c r="G833" i="4" s="1"/>
  <c r="E833" i="4" a="1"/>
  <c r="E833" i="4" s="1"/>
  <c r="D833" i="4" a="1"/>
  <c r="D833" i="4" s="1"/>
  <c r="B833" i="4" a="1"/>
  <c r="B833" i="4" s="1"/>
  <c r="G832" i="4" a="1"/>
  <c r="G832" i="4" s="1"/>
  <c r="E832" i="4" a="1"/>
  <c r="E832" i="4" s="1"/>
  <c r="D832" i="4" a="1"/>
  <c r="D832" i="4" s="1"/>
  <c r="B832" i="4" a="1"/>
  <c r="B832" i="4" s="1"/>
  <c r="G831" i="4" a="1"/>
  <c r="G831" i="4" s="1"/>
  <c r="E831" i="4" a="1"/>
  <c r="E831" i="4" s="1"/>
  <c r="D831" i="4" a="1"/>
  <c r="D831" i="4" s="1"/>
  <c r="B831" i="4" a="1"/>
  <c r="B831" i="4" s="1"/>
  <c r="G830" i="4" a="1"/>
  <c r="G830" i="4" s="1"/>
  <c r="E830" i="4" a="1"/>
  <c r="E830" i="4" s="1"/>
  <c r="D830" i="4" a="1"/>
  <c r="D830" i="4" s="1"/>
  <c r="B830" i="4" a="1"/>
  <c r="B830" i="4" s="1"/>
  <c r="G829" i="4" a="1"/>
  <c r="G829" i="4" s="1"/>
  <c r="E829" i="4" a="1"/>
  <c r="E829" i="4" s="1"/>
  <c r="D829" i="4" a="1"/>
  <c r="D829" i="4" s="1"/>
  <c r="B829" i="4" a="1"/>
  <c r="B829" i="4" s="1"/>
  <c r="G828" i="4" a="1"/>
  <c r="G828" i="4" s="1"/>
  <c r="E828" i="4" a="1"/>
  <c r="E828" i="4" s="1"/>
  <c r="D828" i="4" a="1"/>
  <c r="D828" i="4" s="1"/>
  <c r="B828" i="4" a="1"/>
  <c r="B828" i="4" s="1"/>
  <c r="G827" i="4" a="1"/>
  <c r="G827" i="4" s="1"/>
  <c r="E827" i="4" a="1"/>
  <c r="E827" i="4" s="1"/>
  <c r="D827" i="4" a="1"/>
  <c r="D827" i="4" s="1"/>
  <c r="B827" i="4" a="1"/>
  <c r="B827" i="4" s="1"/>
  <c r="G826" i="4" a="1"/>
  <c r="G826" i="4" s="1"/>
  <c r="I848" i="4" s="1"/>
  <c r="E826" i="4" a="1"/>
  <c r="E826" i="4" s="1"/>
  <c r="D826" i="4" a="1"/>
  <c r="D826" i="4" s="1"/>
  <c r="B826" i="4" a="1"/>
  <c r="B826" i="4" s="1"/>
  <c r="I825" i="4"/>
  <c r="G825" i="4" a="1"/>
  <c r="G825" i="4"/>
  <c r="E825" i="4" a="1"/>
  <c r="E825" i="4"/>
  <c r="D825" i="4" a="1"/>
  <c r="D825" i="4"/>
  <c r="B825" i="4" a="1"/>
  <c r="B825" i="4"/>
  <c r="G824" i="4" a="1"/>
  <c r="G824" i="4"/>
  <c r="E824" i="4" a="1"/>
  <c r="E824" i="4"/>
  <c r="D824" i="4" a="1"/>
  <c r="D824" i="4"/>
  <c r="B824" i="4" a="1"/>
  <c r="B824" i="4"/>
  <c r="G823" i="4" a="1"/>
  <c r="G823" i="4"/>
  <c r="E823" i="4" a="1"/>
  <c r="E823" i="4"/>
  <c r="D823" i="4" a="1"/>
  <c r="D823" i="4"/>
  <c r="B823" i="4" a="1"/>
  <c r="B823" i="4"/>
  <c r="G822" i="4" a="1"/>
  <c r="G822" i="4"/>
  <c r="E822" i="4" a="1"/>
  <c r="E822" i="4"/>
  <c r="D822" i="4" a="1"/>
  <c r="D822" i="4"/>
  <c r="B822" i="4" a="1"/>
  <c r="B822" i="4"/>
  <c r="G821" i="4" a="1"/>
  <c r="G821" i="4"/>
  <c r="E821" i="4" a="1"/>
  <c r="E821" i="4"/>
  <c r="D821" i="4" a="1"/>
  <c r="D821" i="4"/>
  <c r="B821" i="4" a="1"/>
  <c r="B821" i="4"/>
  <c r="G820" i="4" a="1"/>
  <c r="G820" i="4"/>
  <c r="E820" i="4" a="1"/>
  <c r="E820" i="4"/>
  <c r="D820" i="4" a="1"/>
  <c r="D820" i="4"/>
  <c r="B820" i="4" a="1"/>
  <c r="B820" i="4"/>
  <c r="G819" i="4" a="1"/>
  <c r="G819" i="4"/>
  <c r="E819" i="4" a="1"/>
  <c r="E819" i="4"/>
  <c r="D819" i="4" a="1"/>
  <c r="D819" i="4"/>
  <c r="B819" i="4" a="1"/>
  <c r="B819" i="4"/>
  <c r="G818" i="4" a="1"/>
  <c r="G818" i="4"/>
  <c r="E818" i="4" a="1"/>
  <c r="E818" i="4"/>
  <c r="D818" i="4" a="1"/>
  <c r="D818" i="4"/>
  <c r="B818" i="4" a="1"/>
  <c r="B818" i="4"/>
  <c r="G817" i="4" a="1"/>
  <c r="G817" i="4" s="1"/>
  <c r="E817" i="4" a="1"/>
  <c r="E817" i="4" s="1"/>
  <c r="D817" i="4" a="1"/>
  <c r="D817" i="4" s="1"/>
  <c r="B817" i="4" a="1"/>
  <c r="B817" i="4" s="1"/>
  <c r="G816" i="4" a="1"/>
  <c r="G816" i="4" s="1"/>
  <c r="E816" i="4" a="1"/>
  <c r="E816" i="4" s="1"/>
  <c r="D816" i="4" a="1"/>
  <c r="D816" i="4" s="1"/>
  <c r="B816" i="4" a="1"/>
  <c r="B816" i="4" s="1"/>
  <c r="G815" i="4" a="1"/>
  <c r="G815" i="4" s="1"/>
  <c r="E815" i="4" a="1"/>
  <c r="E815" i="4" s="1"/>
  <c r="D815" i="4" a="1"/>
  <c r="D815" i="4" s="1"/>
  <c r="B815" i="4" a="1"/>
  <c r="B815" i="4" s="1"/>
  <c r="G814" i="4" a="1"/>
  <c r="G814" i="4" s="1"/>
  <c r="E814" i="4" a="1"/>
  <c r="E814" i="4" s="1"/>
  <c r="D814" i="4" a="1"/>
  <c r="D814" i="4" s="1"/>
  <c r="B814" i="4" a="1"/>
  <c r="B814" i="4" s="1"/>
  <c r="G813" i="4" a="1"/>
  <c r="G813" i="4" s="1"/>
  <c r="E813" i="4" a="1"/>
  <c r="E813" i="4" s="1"/>
  <c r="D813" i="4" a="1"/>
  <c r="D813" i="4" s="1"/>
  <c r="B813" i="4" a="1"/>
  <c r="B813" i="4" s="1"/>
  <c r="G812" i="4" a="1"/>
  <c r="G812" i="4" s="1"/>
  <c r="E812" i="4" a="1"/>
  <c r="E812" i="4" s="1"/>
  <c r="D812" i="4" a="1"/>
  <c r="D812" i="4" s="1"/>
  <c r="B812" i="4" a="1"/>
  <c r="B812" i="4" s="1"/>
  <c r="G811" i="4" a="1"/>
  <c r="G811" i="4" s="1"/>
  <c r="E811" i="4" a="1"/>
  <c r="E811" i="4" s="1"/>
  <c r="D811" i="4" a="1"/>
  <c r="D811" i="4" s="1"/>
  <c r="B811" i="4" a="1"/>
  <c r="B811" i="4" s="1"/>
  <c r="G810" i="4" a="1"/>
  <c r="G810" i="4" s="1"/>
  <c r="E810" i="4" a="1"/>
  <c r="E810" i="4" s="1"/>
  <c r="D810" i="4" a="1"/>
  <c r="D810" i="4" s="1"/>
  <c r="B810" i="4" a="1"/>
  <c r="B810" i="4" s="1"/>
  <c r="G809" i="4" a="1"/>
  <c r="G809" i="4" s="1"/>
  <c r="E809" i="4" a="1"/>
  <c r="E809" i="4" s="1"/>
  <c r="D809" i="4" a="1"/>
  <c r="D809" i="4" s="1"/>
  <c r="B809" i="4" a="1"/>
  <c r="B809" i="4" s="1"/>
  <c r="G808" i="4" a="1"/>
  <c r="G808" i="4" s="1"/>
  <c r="E808" i="4" a="1"/>
  <c r="E808" i="4" s="1"/>
  <c r="D808" i="4" a="1"/>
  <c r="D808" i="4" s="1"/>
  <c r="B808" i="4" a="1"/>
  <c r="B808" i="4" s="1"/>
  <c r="G807" i="4" a="1"/>
  <c r="G807" i="4" s="1"/>
  <c r="E807" i="4" a="1"/>
  <c r="E807" i="4" s="1"/>
  <c r="D807" i="4" a="1"/>
  <c r="D807" i="4" s="1"/>
  <c r="B807" i="4" a="1"/>
  <c r="B807" i="4" s="1"/>
  <c r="G806" i="4" a="1"/>
  <c r="G806" i="4" s="1"/>
  <c r="E806" i="4" a="1"/>
  <c r="E806" i="4" s="1"/>
  <c r="D806" i="4" a="1"/>
  <c r="D806" i="4" s="1"/>
  <c r="B806" i="4" a="1"/>
  <c r="B806" i="4" s="1"/>
  <c r="G805" i="4" a="1"/>
  <c r="G805" i="4" s="1"/>
  <c r="E805" i="4" a="1"/>
  <c r="E805" i="4" s="1"/>
  <c r="D805" i="4" a="1"/>
  <c r="D805" i="4" s="1"/>
  <c r="B805" i="4" a="1"/>
  <c r="B805" i="4" s="1"/>
  <c r="G804" i="4" a="1"/>
  <c r="G804" i="4" s="1"/>
  <c r="E804" i="4" a="1"/>
  <c r="E804" i="4" s="1"/>
  <c r="D804" i="4" a="1"/>
  <c r="D804" i="4" s="1"/>
  <c r="B804" i="4" a="1"/>
  <c r="B804" i="4" s="1"/>
  <c r="G803" i="4" a="1"/>
  <c r="G803" i="4" s="1"/>
  <c r="E803" i="4" a="1"/>
  <c r="E803" i="4" s="1"/>
  <c r="D803" i="4" a="1"/>
  <c r="D803" i="4" s="1"/>
  <c r="B803" i="4" a="1"/>
  <c r="B803" i="4" s="1"/>
  <c r="G802" i="4" a="1"/>
  <c r="G802" i="4" s="1"/>
  <c r="E802" i="4" a="1"/>
  <c r="E802" i="4" s="1"/>
  <c r="D802" i="4" a="1"/>
  <c r="D802" i="4" s="1"/>
  <c r="B802" i="4" a="1"/>
  <c r="B802" i="4" s="1"/>
  <c r="G801" i="4" a="1"/>
  <c r="G801" i="4" s="1"/>
  <c r="E801" i="4" a="1"/>
  <c r="E801" i="4" s="1"/>
  <c r="D801" i="4" a="1"/>
  <c r="D801" i="4" s="1"/>
  <c r="B801" i="4" a="1"/>
  <c r="B801" i="4" s="1"/>
  <c r="G800" i="4" a="1"/>
  <c r="G800" i="4" s="1"/>
  <c r="E800" i="4" a="1"/>
  <c r="E800" i="4" s="1"/>
  <c r="D800" i="4" a="1"/>
  <c r="D800" i="4" s="1"/>
  <c r="B800" i="4" a="1"/>
  <c r="B800" i="4" s="1"/>
  <c r="G799" i="4" a="1"/>
  <c r="G799" i="4" s="1"/>
  <c r="E799" i="4" a="1"/>
  <c r="E799" i="4" s="1"/>
  <c r="D799" i="4" a="1"/>
  <c r="D799" i="4" s="1"/>
  <c r="B799" i="4" a="1"/>
  <c r="B799" i="4" s="1"/>
  <c r="G798" i="4" a="1"/>
  <c r="G798" i="4" s="1"/>
  <c r="E798" i="4" a="1"/>
  <c r="E798" i="4" s="1"/>
  <c r="D798" i="4" a="1"/>
  <c r="D798" i="4" s="1"/>
  <c r="B798" i="4" a="1"/>
  <c r="B798" i="4" s="1"/>
  <c r="G797" i="4" a="1"/>
  <c r="G797" i="4" s="1"/>
  <c r="E797" i="4" a="1"/>
  <c r="E797" i="4" s="1"/>
  <c r="D797" i="4" a="1"/>
  <c r="D797" i="4" s="1"/>
  <c r="B797" i="4" a="1"/>
  <c r="B797" i="4" s="1"/>
  <c r="G796" i="4" a="1"/>
  <c r="G796" i="4" s="1"/>
  <c r="E796" i="4" a="1"/>
  <c r="E796" i="4" s="1"/>
  <c r="D796" i="4" a="1"/>
  <c r="D796" i="4" s="1"/>
  <c r="B796" i="4" a="1"/>
  <c r="B796" i="4" s="1"/>
  <c r="G795" i="4" a="1"/>
  <c r="G795" i="4" s="1"/>
  <c r="I817" i="4" s="1"/>
  <c r="E795" i="4" a="1"/>
  <c r="E795" i="4" s="1"/>
  <c r="D795" i="4" a="1"/>
  <c r="D795" i="4" s="1"/>
  <c r="B795" i="4" a="1"/>
  <c r="B795" i="4" s="1"/>
  <c r="G794" i="4" a="1"/>
  <c r="G794" i="4"/>
  <c r="E794" i="4" a="1"/>
  <c r="E794" i="4"/>
  <c r="D794" i="4" a="1"/>
  <c r="D794" i="4"/>
  <c r="B794" i="4" a="1"/>
  <c r="B794" i="4"/>
  <c r="G793" i="4" a="1"/>
  <c r="G793" i="4"/>
  <c r="E793" i="4" a="1"/>
  <c r="E793" i="4"/>
  <c r="D793" i="4" a="1"/>
  <c r="D793" i="4"/>
  <c r="B793" i="4" a="1"/>
  <c r="B793" i="4"/>
  <c r="G792" i="4" a="1"/>
  <c r="G792" i="4"/>
  <c r="E792" i="4" a="1"/>
  <c r="E792" i="4"/>
  <c r="D792" i="4" a="1"/>
  <c r="D792" i="4"/>
  <c r="B792" i="4" a="1"/>
  <c r="B792" i="4"/>
  <c r="G791" i="4" a="1"/>
  <c r="G791" i="4"/>
  <c r="E791" i="4" a="1"/>
  <c r="E791" i="4"/>
  <c r="D791" i="4" a="1"/>
  <c r="D791" i="4"/>
  <c r="B791" i="4" a="1"/>
  <c r="B791" i="4"/>
  <c r="G790" i="4" a="1"/>
  <c r="G790" i="4"/>
  <c r="E790" i="4" a="1"/>
  <c r="E790" i="4"/>
  <c r="D790" i="4" a="1"/>
  <c r="D790" i="4"/>
  <c r="B790" i="4" a="1"/>
  <c r="B790" i="4"/>
  <c r="G789" i="4" a="1"/>
  <c r="G789" i="4"/>
  <c r="E789" i="4" a="1"/>
  <c r="E789" i="4"/>
  <c r="D789" i="4" a="1"/>
  <c r="D789" i="4"/>
  <c r="B789" i="4" a="1"/>
  <c r="B789" i="4"/>
  <c r="G788" i="4" a="1"/>
  <c r="G788" i="4"/>
  <c r="E788" i="4" a="1"/>
  <c r="E788" i="4"/>
  <c r="D788" i="4" a="1"/>
  <c r="D788" i="4"/>
  <c r="B788" i="4" a="1"/>
  <c r="B788" i="4"/>
  <c r="G787" i="4" a="1"/>
  <c r="G787" i="4"/>
  <c r="E787" i="4" a="1"/>
  <c r="E787" i="4"/>
  <c r="D787" i="4" a="1"/>
  <c r="D787" i="4"/>
  <c r="B787" i="4" a="1"/>
  <c r="B787" i="4"/>
  <c r="G786" i="4" a="1"/>
  <c r="G786" i="4"/>
  <c r="E786" i="4" a="1"/>
  <c r="E786" i="4"/>
  <c r="D786" i="4" a="1"/>
  <c r="D786" i="4"/>
  <c r="B786" i="4" a="1"/>
  <c r="B786" i="4"/>
  <c r="G785" i="4" a="1"/>
  <c r="G785" i="4"/>
  <c r="E785" i="4" a="1"/>
  <c r="E785" i="4"/>
  <c r="D785" i="4" a="1"/>
  <c r="D785" i="4"/>
  <c r="B785" i="4" a="1"/>
  <c r="B785" i="4"/>
  <c r="G784" i="4" a="1"/>
  <c r="G784" i="4"/>
  <c r="E784" i="4" a="1"/>
  <c r="E784" i="4"/>
  <c r="D784" i="4" a="1"/>
  <c r="D784" i="4"/>
  <c r="B784" i="4" a="1"/>
  <c r="B784" i="4"/>
  <c r="G783" i="4" a="1"/>
  <c r="G783" i="4"/>
  <c r="E783" i="4" a="1"/>
  <c r="E783" i="4"/>
  <c r="D783" i="4" a="1"/>
  <c r="D783" i="4"/>
  <c r="B783" i="4" a="1"/>
  <c r="B783" i="4"/>
  <c r="G782" i="4" a="1"/>
  <c r="G782" i="4"/>
  <c r="I794" i="4" s="1"/>
  <c r="E782" i="4" a="1"/>
  <c r="E782" i="4"/>
  <c r="D782" i="4" a="1"/>
  <c r="D782" i="4"/>
  <c r="B782" i="4" a="1"/>
  <c r="B782" i="4"/>
  <c r="G781" i="4" a="1"/>
  <c r="G781" i="4" s="1"/>
  <c r="E781" i="4" a="1"/>
  <c r="E781" i="4" s="1"/>
  <c r="D781" i="4" a="1"/>
  <c r="D781" i="4" s="1"/>
  <c r="B781" i="4" a="1"/>
  <c r="B781" i="4" s="1"/>
  <c r="G780" i="4" a="1"/>
  <c r="G780" i="4" s="1"/>
  <c r="E780" i="4" a="1"/>
  <c r="E780" i="4" s="1"/>
  <c r="D780" i="4" a="1"/>
  <c r="D780" i="4" s="1"/>
  <c r="B780" i="4" a="1"/>
  <c r="B780" i="4" s="1"/>
  <c r="G779" i="4" a="1"/>
  <c r="G779" i="4" s="1"/>
  <c r="E779" i="4" a="1"/>
  <c r="E779" i="4" s="1"/>
  <c r="D779" i="4" a="1"/>
  <c r="D779" i="4" s="1"/>
  <c r="B779" i="4" a="1"/>
  <c r="B779" i="4" s="1"/>
  <c r="G778" i="4" a="1"/>
  <c r="G778" i="4" s="1"/>
  <c r="E778" i="4" a="1"/>
  <c r="E778" i="4" s="1"/>
  <c r="D778" i="4" a="1"/>
  <c r="D778" i="4" s="1"/>
  <c r="B778" i="4" a="1"/>
  <c r="B778" i="4" s="1"/>
  <c r="G777" i="4" a="1"/>
  <c r="G777" i="4" s="1"/>
  <c r="E777" i="4" a="1"/>
  <c r="E777" i="4" s="1"/>
  <c r="D777" i="4" a="1"/>
  <c r="D777" i="4" s="1"/>
  <c r="B777" i="4" a="1"/>
  <c r="B777" i="4" s="1"/>
  <c r="G776" i="4" a="1"/>
  <c r="G776" i="4" s="1"/>
  <c r="I781" i="4" s="1"/>
  <c r="E776" i="4" a="1"/>
  <c r="E776" i="4" s="1"/>
  <c r="D776" i="4" a="1"/>
  <c r="D776" i="4" s="1"/>
  <c r="B776" i="4" a="1"/>
  <c r="B776" i="4" s="1"/>
  <c r="I775" i="4"/>
  <c r="G775" i="4" a="1"/>
  <c r="G775" i="4"/>
  <c r="E775" i="4" a="1"/>
  <c r="E775" i="4"/>
  <c r="D775" i="4" a="1"/>
  <c r="D775" i="4"/>
  <c r="B775" i="4" a="1"/>
  <c r="B775" i="4"/>
  <c r="G774" i="4" a="1"/>
  <c r="G774" i="4"/>
  <c r="E774" i="4" a="1"/>
  <c r="E774" i="4"/>
  <c r="D774" i="4" a="1"/>
  <c r="D774" i="4"/>
  <c r="B774" i="4" a="1"/>
  <c r="B774" i="4"/>
  <c r="G773" i="4" a="1"/>
  <c r="G773" i="4"/>
  <c r="E773" i="4" a="1"/>
  <c r="E773" i="4"/>
  <c r="D773" i="4" a="1"/>
  <c r="D773" i="4"/>
  <c r="B773" i="4" a="1"/>
  <c r="B773" i="4"/>
  <c r="G772" i="4" a="1"/>
  <c r="G772" i="4"/>
  <c r="E772" i="4" a="1"/>
  <c r="E772" i="4"/>
  <c r="D772" i="4" a="1"/>
  <c r="D772" i="4"/>
  <c r="B772" i="4" a="1"/>
  <c r="B772" i="4"/>
  <c r="G771" i="4" a="1"/>
  <c r="G771" i="4"/>
  <c r="E771" i="4" a="1"/>
  <c r="E771" i="4"/>
  <c r="D771" i="4" a="1"/>
  <c r="D771" i="4"/>
  <c r="B771" i="4" a="1"/>
  <c r="B771" i="4"/>
  <c r="G770" i="4" a="1"/>
  <c r="G770" i="4"/>
  <c r="E770" i="4" a="1"/>
  <c r="E770" i="4"/>
  <c r="D770" i="4" a="1"/>
  <c r="D770" i="4"/>
  <c r="B770" i="4" a="1"/>
  <c r="B770" i="4"/>
  <c r="G769" i="4" a="1"/>
  <c r="G769" i="4"/>
  <c r="E769" i="4" a="1"/>
  <c r="E769" i="4"/>
  <c r="D769" i="4" a="1"/>
  <c r="D769" i="4"/>
  <c r="B769" i="4" a="1"/>
  <c r="B769" i="4"/>
  <c r="G768" i="4" a="1"/>
  <c r="G768" i="4"/>
  <c r="E768" i="4" a="1"/>
  <c r="E768" i="4"/>
  <c r="D768" i="4" a="1"/>
  <c r="D768" i="4"/>
  <c r="B768" i="4" a="1"/>
  <c r="B768" i="4"/>
  <c r="G767" i="4" a="1"/>
  <c r="G767" i="4"/>
  <c r="E767" i="4" a="1"/>
  <c r="E767" i="4"/>
  <c r="D767" i="4" a="1"/>
  <c r="D767" i="4"/>
  <c r="B767" i="4" a="1"/>
  <c r="B767" i="4"/>
  <c r="G766" i="4" a="1"/>
  <c r="G766" i="4"/>
  <c r="E766" i="4" a="1"/>
  <c r="E766" i="4"/>
  <c r="D766" i="4" a="1"/>
  <c r="D766" i="4"/>
  <c r="B766" i="4" a="1"/>
  <c r="B766" i="4"/>
  <c r="G765" i="4" a="1"/>
  <c r="G765" i="4"/>
  <c r="E765" i="4" a="1"/>
  <c r="E765" i="4"/>
  <c r="D765" i="4" a="1"/>
  <c r="D765" i="4"/>
  <c r="B765" i="4" a="1"/>
  <c r="B765" i="4"/>
  <c r="G764" i="4" a="1"/>
  <c r="G764" i="4"/>
  <c r="E764" i="4" a="1"/>
  <c r="E764" i="4"/>
  <c r="D764" i="4" a="1"/>
  <c r="D764" i="4"/>
  <c r="B764" i="4" a="1"/>
  <c r="B764" i="4"/>
  <c r="G763" i="4" a="1"/>
  <c r="G763" i="4"/>
  <c r="E763" i="4" a="1"/>
  <c r="E763" i="4"/>
  <c r="D763" i="4" a="1"/>
  <c r="D763" i="4"/>
  <c r="B763" i="4" a="1"/>
  <c r="B763" i="4"/>
  <c r="G762" i="4" a="1"/>
  <c r="G762" i="4"/>
  <c r="E762" i="4" a="1"/>
  <c r="E762" i="4"/>
  <c r="D762" i="4" a="1"/>
  <c r="D762" i="4"/>
  <c r="B762" i="4" a="1"/>
  <c r="B762" i="4"/>
  <c r="G761" i="4" a="1"/>
  <c r="G761" i="4"/>
  <c r="E761" i="4" a="1"/>
  <c r="E761" i="4"/>
  <c r="D761" i="4" a="1"/>
  <c r="D761" i="4"/>
  <c r="B761" i="4" a="1"/>
  <c r="B761" i="4"/>
  <c r="G760" i="4" a="1"/>
  <c r="G760" i="4" s="1"/>
  <c r="E760" i="4" a="1"/>
  <c r="E760" i="4" s="1"/>
  <c r="D760" i="4" a="1"/>
  <c r="D760" i="4" s="1"/>
  <c r="B760" i="4" a="1"/>
  <c r="B760" i="4" s="1"/>
  <c r="G759" i="4" a="1"/>
  <c r="G759" i="4" s="1"/>
  <c r="E759" i="4" a="1"/>
  <c r="E759" i="4" s="1"/>
  <c r="D759" i="4" a="1"/>
  <c r="D759" i="4" s="1"/>
  <c r="B759" i="4" a="1"/>
  <c r="B759" i="4" s="1"/>
  <c r="G758" i="4" a="1"/>
  <c r="G758" i="4" s="1"/>
  <c r="E758" i="4" a="1"/>
  <c r="E758" i="4" s="1"/>
  <c r="D758" i="4" a="1"/>
  <c r="D758" i="4" s="1"/>
  <c r="B758" i="4" a="1"/>
  <c r="B758" i="4" s="1"/>
  <c r="G757" i="4" a="1"/>
  <c r="G757" i="4" s="1"/>
  <c r="E757" i="4" a="1"/>
  <c r="E757" i="4" s="1"/>
  <c r="D757" i="4" a="1"/>
  <c r="D757" i="4" s="1"/>
  <c r="B757" i="4" a="1"/>
  <c r="B757" i="4" s="1"/>
  <c r="G756" i="4" a="1"/>
  <c r="G756" i="4" s="1"/>
  <c r="E756" i="4" a="1"/>
  <c r="E756" i="4" s="1"/>
  <c r="D756" i="4" a="1"/>
  <c r="D756" i="4" s="1"/>
  <c r="B756" i="4" a="1"/>
  <c r="B756" i="4" s="1"/>
  <c r="G755" i="4" a="1"/>
  <c r="G755" i="4" s="1"/>
  <c r="E755" i="4" a="1"/>
  <c r="E755" i="4" s="1"/>
  <c r="D755" i="4" a="1"/>
  <c r="D755" i="4" s="1"/>
  <c r="B755" i="4" a="1"/>
  <c r="B755" i="4" s="1"/>
  <c r="G754" i="4" a="1"/>
  <c r="G754" i="4" s="1"/>
  <c r="E754" i="4" a="1"/>
  <c r="E754" i="4" s="1"/>
  <c r="D754" i="4" a="1"/>
  <c r="D754" i="4" s="1"/>
  <c r="B754" i="4" a="1"/>
  <c r="B754" i="4" s="1"/>
  <c r="G753" i="4" a="1"/>
  <c r="G753" i="4" s="1"/>
  <c r="E753" i="4" a="1"/>
  <c r="E753" i="4" s="1"/>
  <c r="D753" i="4" a="1"/>
  <c r="D753" i="4" s="1"/>
  <c r="B753" i="4" a="1"/>
  <c r="B753" i="4" s="1"/>
  <c r="G752" i="4" a="1"/>
  <c r="G752" i="4" s="1"/>
  <c r="E752" i="4" a="1"/>
  <c r="E752" i="4" s="1"/>
  <c r="D752" i="4" a="1"/>
  <c r="D752" i="4" s="1"/>
  <c r="B752" i="4" a="1"/>
  <c r="B752" i="4" s="1"/>
  <c r="G751" i="4" a="1"/>
  <c r="G751" i="4" s="1"/>
  <c r="E751" i="4" a="1"/>
  <c r="E751" i="4" s="1"/>
  <c r="D751" i="4" a="1"/>
  <c r="D751" i="4" s="1"/>
  <c r="B751" i="4" a="1"/>
  <c r="B751" i="4" s="1"/>
  <c r="G750" i="4" a="1"/>
  <c r="G750" i="4" s="1"/>
  <c r="E750" i="4" a="1"/>
  <c r="E750" i="4" s="1"/>
  <c r="D750" i="4" a="1"/>
  <c r="D750" i="4" s="1"/>
  <c r="B750" i="4" a="1"/>
  <c r="B750" i="4" s="1"/>
  <c r="G749" i="4" a="1"/>
  <c r="G749" i="4" s="1"/>
  <c r="E749" i="4" a="1"/>
  <c r="E749" i="4" s="1"/>
  <c r="D749" i="4" a="1"/>
  <c r="D749" i="4" s="1"/>
  <c r="B749" i="4" a="1"/>
  <c r="B749" i="4" s="1"/>
  <c r="G748" i="4" a="1"/>
  <c r="G748" i="4" s="1"/>
  <c r="E748" i="4" a="1"/>
  <c r="E748" i="4" s="1"/>
  <c r="D748" i="4" a="1"/>
  <c r="D748" i="4" s="1"/>
  <c r="B748" i="4" a="1"/>
  <c r="B748" i="4" s="1"/>
  <c r="G747" i="4" a="1"/>
  <c r="G747" i="4" s="1"/>
  <c r="E747" i="4" a="1"/>
  <c r="E747" i="4" s="1"/>
  <c r="D747" i="4" a="1"/>
  <c r="D747" i="4" s="1"/>
  <c r="B747" i="4" a="1"/>
  <c r="B747" i="4" s="1"/>
  <c r="G746" i="4" a="1"/>
  <c r="G746" i="4" s="1"/>
  <c r="E746" i="4" a="1"/>
  <c r="E746" i="4" s="1"/>
  <c r="D746" i="4" a="1"/>
  <c r="D746" i="4" s="1"/>
  <c r="B746" i="4" a="1"/>
  <c r="B746" i="4" s="1"/>
  <c r="G745" i="4" a="1"/>
  <c r="G745" i="4" s="1"/>
  <c r="E745" i="4" a="1"/>
  <c r="E745" i="4" s="1"/>
  <c r="D745" i="4" a="1"/>
  <c r="D745" i="4" s="1"/>
  <c r="B745" i="4" a="1"/>
  <c r="B745" i="4" s="1"/>
  <c r="G744" i="4" a="1"/>
  <c r="G744" i="4" s="1"/>
  <c r="E744" i="4" a="1"/>
  <c r="E744" i="4" s="1"/>
  <c r="D744" i="4" a="1"/>
  <c r="D744" i="4" s="1"/>
  <c r="B744" i="4" a="1"/>
  <c r="B744" i="4" s="1"/>
  <c r="G743" i="4" a="1"/>
  <c r="G743" i="4" s="1"/>
  <c r="E743" i="4" a="1"/>
  <c r="E743" i="4" s="1"/>
  <c r="D743" i="4" a="1"/>
  <c r="D743" i="4" s="1"/>
  <c r="B743" i="4" a="1"/>
  <c r="B743" i="4" s="1"/>
  <c r="G742" i="4" a="1"/>
  <c r="G742" i="4" s="1"/>
  <c r="E742" i="4" a="1"/>
  <c r="E742" i="4" s="1"/>
  <c r="D742" i="4" a="1"/>
  <c r="D742" i="4" s="1"/>
  <c r="B742" i="4" a="1"/>
  <c r="B742" i="4" s="1"/>
  <c r="G741" i="4" a="1"/>
  <c r="G741" i="4" s="1"/>
  <c r="E741" i="4" a="1"/>
  <c r="E741" i="4" s="1"/>
  <c r="D741" i="4" a="1"/>
  <c r="D741" i="4" s="1"/>
  <c r="B741" i="4" a="1"/>
  <c r="B741" i="4" s="1"/>
  <c r="G740" i="4" a="1"/>
  <c r="G740" i="4" s="1"/>
  <c r="E740" i="4" a="1"/>
  <c r="E740" i="4" s="1"/>
  <c r="D740" i="4" a="1"/>
  <c r="D740" i="4" s="1"/>
  <c r="B740" i="4" a="1"/>
  <c r="B740" i="4" s="1"/>
  <c r="G739" i="4" a="1"/>
  <c r="G739" i="4" s="1"/>
  <c r="E739" i="4" a="1"/>
  <c r="E739" i="4" s="1"/>
  <c r="D739" i="4" a="1"/>
  <c r="D739" i="4" s="1"/>
  <c r="B739" i="4" a="1"/>
  <c r="B739" i="4" s="1"/>
  <c r="G738" i="4" a="1"/>
  <c r="G738" i="4" s="1"/>
  <c r="E738" i="4" a="1"/>
  <c r="E738" i="4" s="1"/>
  <c r="D738" i="4" a="1"/>
  <c r="D738" i="4" s="1"/>
  <c r="B738" i="4" a="1"/>
  <c r="B738" i="4" s="1"/>
  <c r="G737" i="4" a="1"/>
  <c r="G737" i="4" s="1"/>
  <c r="E737" i="4" a="1"/>
  <c r="E737" i="4" s="1"/>
  <c r="D737" i="4" a="1"/>
  <c r="D737" i="4" s="1"/>
  <c r="B737" i="4" a="1"/>
  <c r="B737" i="4" s="1"/>
  <c r="G736" i="4" a="1"/>
  <c r="G736" i="4" s="1"/>
  <c r="E736" i="4" a="1"/>
  <c r="E736" i="4" s="1"/>
  <c r="D736" i="4" a="1"/>
  <c r="D736" i="4" s="1"/>
  <c r="B736" i="4" a="1"/>
  <c r="B736" i="4" s="1"/>
  <c r="G735" i="4" a="1"/>
  <c r="G735" i="4" s="1"/>
  <c r="E735" i="4" a="1"/>
  <c r="E735" i="4" s="1"/>
  <c r="D735" i="4" a="1"/>
  <c r="D735" i="4" s="1"/>
  <c r="B735" i="4" a="1"/>
  <c r="B735" i="4" s="1"/>
  <c r="G734" i="4" a="1"/>
  <c r="G734" i="4" s="1"/>
  <c r="E734" i="4" a="1"/>
  <c r="E734" i="4" s="1"/>
  <c r="D734" i="4" a="1"/>
  <c r="D734" i="4" s="1"/>
  <c r="B734" i="4" a="1"/>
  <c r="B734" i="4" s="1"/>
  <c r="G733" i="4" a="1"/>
  <c r="G733" i="4" s="1"/>
  <c r="E733" i="4" a="1"/>
  <c r="E733" i="4" s="1"/>
  <c r="D733" i="4" a="1"/>
  <c r="D733" i="4" s="1"/>
  <c r="B733" i="4" a="1"/>
  <c r="B733" i="4" s="1"/>
  <c r="G732" i="4" a="1"/>
  <c r="G732" i="4" s="1"/>
  <c r="E732" i="4" a="1"/>
  <c r="E732" i="4" s="1"/>
  <c r="D732" i="4" a="1"/>
  <c r="D732" i="4" s="1"/>
  <c r="B732" i="4" a="1"/>
  <c r="B732" i="4" s="1"/>
  <c r="G731" i="4" a="1"/>
  <c r="G731" i="4" s="1"/>
  <c r="I760" i="4" s="1"/>
  <c r="E731" i="4" a="1"/>
  <c r="E731" i="4" s="1"/>
  <c r="D731" i="4" a="1"/>
  <c r="D731" i="4" s="1"/>
  <c r="B731" i="4" a="1"/>
  <c r="B731" i="4" s="1"/>
  <c r="G730" i="4" a="1"/>
  <c r="G730" i="4"/>
  <c r="E730" i="4" a="1"/>
  <c r="E730" i="4"/>
  <c r="D730" i="4" a="1"/>
  <c r="D730" i="4"/>
  <c r="B730" i="4" a="1"/>
  <c r="B730" i="4"/>
  <c r="G729" i="4" a="1"/>
  <c r="G729" i="4"/>
  <c r="E729" i="4" a="1"/>
  <c r="E729" i="4"/>
  <c r="D729" i="4" a="1"/>
  <c r="D729" i="4"/>
  <c r="B729" i="4" a="1"/>
  <c r="B729" i="4"/>
  <c r="G728" i="4" a="1"/>
  <c r="G728" i="4"/>
  <c r="E728" i="4" a="1"/>
  <c r="E728" i="4"/>
  <c r="D728" i="4" a="1"/>
  <c r="D728" i="4"/>
  <c r="B728" i="4" a="1"/>
  <c r="B728" i="4"/>
  <c r="G727" i="4" a="1"/>
  <c r="G727" i="4"/>
  <c r="E727" i="4" a="1"/>
  <c r="E727" i="4"/>
  <c r="D727" i="4" a="1"/>
  <c r="D727" i="4"/>
  <c r="B727" i="4" a="1"/>
  <c r="B727" i="4"/>
  <c r="G726" i="4" a="1"/>
  <c r="G726" i="4"/>
  <c r="E726" i="4" a="1"/>
  <c r="E726" i="4"/>
  <c r="D726" i="4" a="1"/>
  <c r="D726" i="4"/>
  <c r="B726" i="4" a="1"/>
  <c r="B726" i="4"/>
  <c r="G725" i="4" a="1"/>
  <c r="G725" i="4"/>
  <c r="E725" i="4" a="1"/>
  <c r="E725" i="4"/>
  <c r="D725" i="4" a="1"/>
  <c r="D725" i="4"/>
  <c r="B725" i="4" a="1"/>
  <c r="B725" i="4"/>
  <c r="G724" i="4" a="1"/>
  <c r="G724" i="4"/>
  <c r="E724" i="4" a="1"/>
  <c r="E724" i="4"/>
  <c r="D724" i="4" a="1"/>
  <c r="D724" i="4"/>
  <c r="B724" i="4" a="1"/>
  <c r="B724" i="4"/>
  <c r="G723" i="4" a="1"/>
  <c r="G723" i="4"/>
  <c r="I730" i="4" s="1"/>
  <c r="E723" i="4" a="1"/>
  <c r="E723" i="4"/>
  <c r="D723" i="4" a="1"/>
  <c r="D723" i="4"/>
  <c r="B723" i="4" a="1"/>
  <c r="B723" i="4"/>
  <c r="G722" i="4" a="1"/>
  <c r="G722" i="4" s="1"/>
  <c r="E722" i="4" a="1"/>
  <c r="E722" i="4" s="1"/>
  <c r="D722" i="4" a="1"/>
  <c r="D722" i="4" s="1"/>
  <c r="B722" i="4" a="1"/>
  <c r="B722" i="4" s="1"/>
  <c r="G721" i="4" a="1"/>
  <c r="G721" i="4" s="1"/>
  <c r="E721" i="4" a="1"/>
  <c r="E721" i="4" s="1"/>
  <c r="D721" i="4" a="1"/>
  <c r="D721" i="4" s="1"/>
  <c r="B721" i="4" a="1"/>
  <c r="B721" i="4" s="1"/>
  <c r="G720" i="4" a="1"/>
  <c r="G720" i="4" s="1"/>
  <c r="E720" i="4" a="1"/>
  <c r="E720" i="4" s="1"/>
  <c r="D720" i="4" a="1"/>
  <c r="D720" i="4" s="1"/>
  <c r="B720" i="4" a="1"/>
  <c r="B720" i="4" s="1"/>
  <c r="G719" i="4" a="1"/>
  <c r="G719" i="4" s="1"/>
  <c r="E719" i="4" a="1"/>
  <c r="E719" i="4" s="1"/>
  <c r="D719" i="4" a="1"/>
  <c r="D719" i="4" s="1"/>
  <c r="B719" i="4" a="1"/>
  <c r="B719" i="4" s="1"/>
  <c r="G718" i="4" a="1"/>
  <c r="G718" i="4" s="1"/>
  <c r="E718" i="4" a="1"/>
  <c r="E718" i="4" s="1"/>
  <c r="D718" i="4" a="1"/>
  <c r="D718" i="4" s="1"/>
  <c r="B718" i="4" a="1"/>
  <c r="B718" i="4" s="1"/>
  <c r="G717" i="4" a="1"/>
  <c r="G717" i="4" s="1"/>
  <c r="E717" i="4" a="1"/>
  <c r="E717" i="4" s="1"/>
  <c r="D717" i="4" a="1"/>
  <c r="D717" i="4" s="1"/>
  <c r="B717" i="4" a="1"/>
  <c r="B717" i="4" s="1"/>
  <c r="G716" i="4" a="1"/>
  <c r="G716" i="4" s="1"/>
  <c r="E716" i="4" a="1"/>
  <c r="E716" i="4" s="1"/>
  <c r="D716" i="4" a="1"/>
  <c r="D716" i="4" s="1"/>
  <c r="B716" i="4" a="1"/>
  <c r="B716" i="4" s="1"/>
  <c r="G715" i="4" a="1"/>
  <c r="G715" i="4" s="1"/>
  <c r="E715" i="4" a="1"/>
  <c r="E715" i="4" s="1"/>
  <c r="D715" i="4" a="1"/>
  <c r="D715" i="4" s="1"/>
  <c r="B715" i="4" a="1"/>
  <c r="B715" i="4" s="1"/>
  <c r="G714" i="4" a="1"/>
  <c r="G714" i="4" s="1"/>
  <c r="E714" i="4" a="1"/>
  <c r="E714" i="4" s="1"/>
  <c r="D714" i="4" a="1"/>
  <c r="D714" i="4" s="1"/>
  <c r="B714" i="4" a="1"/>
  <c r="B714" i="4" s="1"/>
  <c r="G713" i="4" a="1"/>
  <c r="G713" i="4" s="1"/>
  <c r="E713" i="4" a="1"/>
  <c r="E713" i="4" s="1"/>
  <c r="D713" i="4" a="1"/>
  <c r="D713" i="4" s="1"/>
  <c r="B713" i="4" a="1"/>
  <c r="B713" i="4" s="1"/>
  <c r="G712" i="4" a="1"/>
  <c r="G712" i="4" s="1"/>
  <c r="I722" i="4" s="1"/>
  <c r="E712" i="4" a="1"/>
  <c r="E712" i="4" s="1"/>
  <c r="D712" i="4" a="1"/>
  <c r="D712" i="4" s="1"/>
  <c r="B712" i="4" a="1"/>
  <c r="B712" i="4" s="1"/>
  <c r="I711" i="4"/>
  <c r="G711" i="4" a="1"/>
  <c r="G711" i="4"/>
  <c r="E711" i="4" a="1"/>
  <c r="E711" i="4"/>
  <c r="D711" i="4" a="1"/>
  <c r="D711" i="4"/>
  <c r="B711" i="4" a="1"/>
  <c r="B711" i="4"/>
  <c r="G710" i="4" a="1"/>
  <c r="G710" i="4"/>
  <c r="E710" i="4" a="1"/>
  <c r="E710" i="4"/>
  <c r="D710" i="4" a="1"/>
  <c r="D710" i="4"/>
  <c r="B710" i="4" a="1"/>
  <c r="B710" i="4"/>
  <c r="G709" i="4" a="1"/>
  <c r="G709" i="4"/>
  <c r="E709" i="4" a="1"/>
  <c r="E709" i="4"/>
  <c r="D709" i="4" a="1"/>
  <c r="D709" i="4"/>
  <c r="B709" i="4" a="1"/>
  <c r="B709" i="4"/>
  <c r="G708" i="4" a="1"/>
  <c r="G708" i="4"/>
  <c r="E708" i="4" a="1"/>
  <c r="E708" i="4"/>
  <c r="D708" i="4" a="1"/>
  <c r="D708" i="4"/>
  <c r="B708" i="4" a="1"/>
  <c r="B708" i="4"/>
  <c r="G707" i="4" a="1"/>
  <c r="G707" i="4"/>
  <c r="E707" i="4" a="1"/>
  <c r="E707" i="4"/>
  <c r="D707" i="4" a="1"/>
  <c r="D707" i="4"/>
  <c r="B707" i="4" a="1"/>
  <c r="B707" i="4"/>
  <c r="G706" i="4" a="1"/>
  <c r="G706" i="4"/>
  <c r="E706" i="4" a="1"/>
  <c r="E706" i="4"/>
  <c r="D706" i="4" a="1"/>
  <c r="D706" i="4"/>
  <c r="B706" i="4" a="1"/>
  <c r="B706" i="4"/>
  <c r="G705" i="4" a="1"/>
  <c r="G705" i="4" s="1"/>
  <c r="E705" i="4" a="1"/>
  <c r="E705" i="4" s="1"/>
  <c r="D705" i="4" a="1"/>
  <c r="D705" i="4" s="1"/>
  <c r="B705" i="4" a="1"/>
  <c r="B705" i="4" s="1"/>
  <c r="G704" i="4" a="1"/>
  <c r="G704" i="4" s="1"/>
  <c r="E704" i="4" a="1"/>
  <c r="E704" i="4" s="1"/>
  <c r="D704" i="4" a="1"/>
  <c r="D704" i="4" s="1"/>
  <c r="B704" i="4" a="1"/>
  <c r="B704" i="4" s="1"/>
  <c r="G703" i="4" a="1"/>
  <c r="G703" i="4" s="1"/>
  <c r="E703" i="4" a="1"/>
  <c r="E703" i="4" s="1"/>
  <c r="D703" i="4" a="1"/>
  <c r="D703" i="4" s="1"/>
  <c r="B703" i="4" a="1"/>
  <c r="B703" i="4" s="1"/>
  <c r="G702" i="4" a="1"/>
  <c r="G702" i="4" s="1"/>
  <c r="E702" i="4" a="1"/>
  <c r="E702" i="4" s="1"/>
  <c r="D702" i="4" a="1"/>
  <c r="D702" i="4" s="1"/>
  <c r="B702" i="4" a="1"/>
  <c r="B702" i="4" s="1"/>
  <c r="G701" i="4" a="1"/>
  <c r="G701" i="4" s="1"/>
  <c r="I705" i="4" s="1"/>
  <c r="E701" i="4" a="1"/>
  <c r="E701" i="4" s="1"/>
  <c r="D701" i="4" a="1"/>
  <c r="D701" i="4" s="1"/>
  <c r="B701" i="4" a="1"/>
  <c r="B701" i="4" s="1"/>
  <c r="G700" i="4" a="1"/>
  <c r="G700" i="4"/>
  <c r="E700" i="4" a="1"/>
  <c r="E700" i="4"/>
  <c r="D700" i="4" a="1"/>
  <c r="D700" i="4"/>
  <c r="B700" i="4" a="1"/>
  <c r="B700" i="4"/>
  <c r="G699" i="4" a="1"/>
  <c r="G699" i="4"/>
  <c r="E699" i="4" a="1"/>
  <c r="E699" i="4"/>
  <c r="D699" i="4" a="1"/>
  <c r="D699" i="4"/>
  <c r="B699" i="4" a="1"/>
  <c r="B699" i="4"/>
  <c r="G698" i="4" a="1"/>
  <c r="G698" i="4"/>
  <c r="E698" i="4" a="1"/>
  <c r="E698" i="4"/>
  <c r="D698" i="4" a="1"/>
  <c r="D698" i="4"/>
  <c r="B698" i="4" a="1"/>
  <c r="B698" i="4"/>
  <c r="G697" i="4" a="1"/>
  <c r="G697" i="4"/>
  <c r="E697" i="4" a="1"/>
  <c r="E697" i="4"/>
  <c r="D697" i="4" a="1"/>
  <c r="D697" i="4"/>
  <c r="B697" i="4" a="1"/>
  <c r="B697" i="4"/>
  <c r="G696" i="4" a="1"/>
  <c r="G696" i="4"/>
  <c r="E696" i="4" a="1"/>
  <c r="E696" i="4"/>
  <c r="D696" i="4" a="1"/>
  <c r="D696" i="4"/>
  <c r="B696" i="4" a="1"/>
  <c r="B696" i="4"/>
  <c r="G695" i="4" a="1"/>
  <c r="G695" i="4"/>
  <c r="E695" i="4" a="1"/>
  <c r="E695" i="4"/>
  <c r="D695" i="4" a="1"/>
  <c r="D695" i="4"/>
  <c r="B695" i="4" a="1"/>
  <c r="B695" i="4"/>
  <c r="G694" i="4" a="1"/>
  <c r="G694" i="4"/>
  <c r="E694" i="4" a="1"/>
  <c r="E694" i="4"/>
  <c r="D694" i="4" a="1"/>
  <c r="D694" i="4"/>
  <c r="B694" i="4" a="1"/>
  <c r="B694" i="4"/>
  <c r="G693" i="4" a="1"/>
  <c r="G693" i="4"/>
  <c r="E693" i="4" a="1"/>
  <c r="E693" i="4"/>
  <c r="D693" i="4" a="1"/>
  <c r="D693" i="4"/>
  <c r="B693" i="4" a="1"/>
  <c r="B693" i="4"/>
  <c r="G692" i="4" a="1"/>
  <c r="G692" i="4"/>
  <c r="E692" i="4" a="1"/>
  <c r="E692" i="4"/>
  <c r="D692" i="4" a="1"/>
  <c r="D692" i="4"/>
  <c r="B692" i="4" a="1"/>
  <c r="B692" i="4"/>
  <c r="G691" i="4" a="1"/>
  <c r="G691" i="4"/>
  <c r="E691" i="4" a="1"/>
  <c r="E691" i="4"/>
  <c r="D691" i="4" a="1"/>
  <c r="D691" i="4"/>
  <c r="B691" i="4" a="1"/>
  <c r="B691" i="4"/>
  <c r="G690" i="4" a="1"/>
  <c r="G690" i="4"/>
  <c r="E690" i="4" a="1"/>
  <c r="E690" i="4"/>
  <c r="D690" i="4" a="1"/>
  <c r="D690" i="4"/>
  <c r="B690" i="4" a="1"/>
  <c r="B690" i="4"/>
  <c r="G689" i="4" a="1"/>
  <c r="G689" i="4"/>
  <c r="I700" i="4" s="1"/>
  <c r="E689" i="4" a="1"/>
  <c r="E689" i="4"/>
  <c r="D689" i="4" a="1"/>
  <c r="D689" i="4"/>
  <c r="B689" i="4" a="1"/>
  <c r="B689" i="4"/>
  <c r="G688" i="4" a="1"/>
  <c r="G688" i="4" s="1"/>
  <c r="E688" i="4" a="1"/>
  <c r="E688" i="4" s="1"/>
  <c r="D688" i="4" a="1"/>
  <c r="D688" i="4" s="1"/>
  <c r="B688" i="4" a="1"/>
  <c r="B688" i="4" s="1"/>
  <c r="G687" i="4" a="1"/>
  <c r="G687" i="4" s="1"/>
  <c r="E687" i="4" a="1"/>
  <c r="E687" i="4" s="1"/>
  <c r="D687" i="4" a="1"/>
  <c r="D687" i="4" s="1"/>
  <c r="B687" i="4" a="1"/>
  <c r="B687" i="4" s="1"/>
  <c r="G686" i="4" a="1"/>
  <c r="G686" i="4" s="1"/>
  <c r="E686" i="4" a="1"/>
  <c r="E686" i="4" s="1"/>
  <c r="D686" i="4" a="1"/>
  <c r="D686" i="4" s="1"/>
  <c r="B686" i="4" a="1"/>
  <c r="B686" i="4" s="1"/>
  <c r="G685" i="4" a="1"/>
  <c r="G685" i="4" s="1"/>
  <c r="E685" i="4" a="1"/>
  <c r="E685" i="4" s="1"/>
  <c r="D685" i="4" a="1"/>
  <c r="D685" i="4" s="1"/>
  <c r="B685" i="4" a="1"/>
  <c r="B685" i="4" s="1"/>
  <c r="G684" i="4" a="1"/>
  <c r="G684" i="4" s="1"/>
  <c r="E684" i="4" a="1"/>
  <c r="E684" i="4" s="1"/>
  <c r="D684" i="4" a="1"/>
  <c r="D684" i="4" s="1"/>
  <c r="B684" i="4" a="1"/>
  <c r="B684" i="4" s="1"/>
  <c r="G683" i="4" a="1"/>
  <c r="G683" i="4" s="1"/>
  <c r="E683" i="4" a="1"/>
  <c r="E683" i="4" s="1"/>
  <c r="D683" i="4" a="1"/>
  <c r="D683" i="4" s="1"/>
  <c r="B683" i="4" a="1"/>
  <c r="B683" i="4" s="1"/>
  <c r="G682" i="4" a="1"/>
  <c r="G682" i="4" s="1"/>
  <c r="E682" i="4" a="1"/>
  <c r="E682" i="4" s="1"/>
  <c r="D682" i="4" a="1"/>
  <c r="D682" i="4" s="1"/>
  <c r="B682" i="4" a="1"/>
  <c r="B682" i="4" s="1"/>
  <c r="G681" i="4" a="1"/>
  <c r="G681" i="4" s="1"/>
  <c r="E681" i="4" a="1"/>
  <c r="E681" i="4" s="1"/>
  <c r="D681" i="4" a="1"/>
  <c r="D681" i="4" s="1"/>
  <c r="B681" i="4" a="1"/>
  <c r="B681" i="4" s="1"/>
  <c r="G680" i="4" a="1"/>
  <c r="G680" i="4" s="1"/>
  <c r="E680" i="4" a="1"/>
  <c r="E680" i="4" s="1"/>
  <c r="D680" i="4" a="1"/>
  <c r="D680" i="4" s="1"/>
  <c r="B680" i="4" a="1"/>
  <c r="B680" i="4" s="1"/>
  <c r="G679" i="4" a="1"/>
  <c r="G679" i="4" s="1"/>
  <c r="E679" i="4" a="1"/>
  <c r="E679" i="4" s="1"/>
  <c r="D679" i="4" a="1"/>
  <c r="D679" i="4" s="1"/>
  <c r="B679" i="4" a="1"/>
  <c r="B679" i="4" s="1"/>
  <c r="G678" i="4" a="1"/>
  <c r="G678" i="4" s="1"/>
  <c r="E678" i="4" a="1"/>
  <c r="E678" i="4" s="1"/>
  <c r="D678" i="4" a="1"/>
  <c r="D678" i="4" s="1"/>
  <c r="B678" i="4" a="1"/>
  <c r="B678" i="4" s="1"/>
  <c r="G677" i="4" a="1"/>
  <c r="G677" i="4" s="1"/>
  <c r="E677" i="4" a="1"/>
  <c r="E677" i="4" s="1"/>
  <c r="D677" i="4" a="1"/>
  <c r="D677" i="4" s="1"/>
  <c r="B677" i="4" a="1"/>
  <c r="B677" i="4" s="1"/>
  <c r="G676" i="4" a="1"/>
  <c r="G676" i="4" s="1"/>
  <c r="E676" i="4" a="1"/>
  <c r="E676" i="4" s="1"/>
  <c r="D676" i="4" a="1"/>
  <c r="D676" i="4" s="1"/>
  <c r="B676" i="4" a="1"/>
  <c r="B676" i="4" s="1"/>
  <c r="G675" i="4" a="1"/>
  <c r="G675" i="4" s="1"/>
  <c r="E675" i="4" a="1"/>
  <c r="E675" i="4" s="1"/>
  <c r="D675" i="4" a="1"/>
  <c r="D675" i="4" s="1"/>
  <c r="B675" i="4" a="1"/>
  <c r="B675" i="4" s="1"/>
  <c r="G674" i="4" a="1"/>
  <c r="G674" i="4" s="1"/>
  <c r="E674" i="4" a="1"/>
  <c r="E674" i="4" s="1"/>
  <c r="D674" i="4" a="1"/>
  <c r="D674" i="4" s="1"/>
  <c r="B674" i="4" a="1"/>
  <c r="B674" i="4" s="1"/>
  <c r="G673" i="4" a="1"/>
  <c r="G673" i="4" s="1"/>
  <c r="E673" i="4" a="1"/>
  <c r="E673" i="4" s="1"/>
  <c r="D673" i="4" a="1"/>
  <c r="D673" i="4" s="1"/>
  <c r="B673" i="4" a="1"/>
  <c r="B673" i="4" s="1"/>
  <c r="G672" i="4" a="1"/>
  <c r="G672" i="4" s="1"/>
  <c r="E672" i="4" a="1"/>
  <c r="E672" i="4" s="1"/>
  <c r="D672" i="4" a="1"/>
  <c r="D672" i="4" s="1"/>
  <c r="B672" i="4" a="1"/>
  <c r="B672" i="4" s="1"/>
  <c r="G671" i="4" a="1"/>
  <c r="G671" i="4" s="1"/>
  <c r="E671" i="4" a="1"/>
  <c r="E671" i="4" s="1"/>
  <c r="D671" i="4" a="1"/>
  <c r="D671" i="4" s="1"/>
  <c r="B671" i="4" a="1"/>
  <c r="B671" i="4" s="1"/>
  <c r="G670" i="4" a="1"/>
  <c r="G670" i="4" s="1"/>
  <c r="E670" i="4" a="1"/>
  <c r="E670" i="4" s="1"/>
  <c r="D670" i="4" a="1"/>
  <c r="D670" i="4" s="1"/>
  <c r="B670" i="4" a="1"/>
  <c r="B670" i="4" s="1"/>
  <c r="G669" i="4" a="1"/>
  <c r="G669" i="4" s="1"/>
  <c r="E669" i="4" a="1"/>
  <c r="E669" i="4" s="1"/>
  <c r="D669" i="4" a="1"/>
  <c r="D669" i="4" s="1"/>
  <c r="B669" i="4" a="1"/>
  <c r="B669" i="4" s="1"/>
  <c r="G668" i="4" a="1"/>
  <c r="G668" i="4" s="1"/>
  <c r="I688" i="4" s="1"/>
  <c r="E668" i="4" a="1"/>
  <c r="E668" i="4" s="1"/>
  <c r="D668" i="4" a="1"/>
  <c r="D668" i="4" s="1"/>
  <c r="B668" i="4" a="1"/>
  <c r="B668" i="4" s="1"/>
  <c r="I667" i="4"/>
  <c r="G667" i="4" a="1"/>
  <c r="G667" i="4"/>
  <c r="E667" i="4" a="1"/>
  <c r="E667" i="4"/>
  <c r="D667" i="4" a="1"/>
  <c r="D667" i="4"/>
  <c r="B667" i="4" a="1"/>
  <c r="B667" i="4"/>
  <c r="G666" i="4" a="1"/>
  <c r="G666" i="4"/>
  <c r="E666" i="4" a="1"/>
  <c r="E666" i="4"/>
  <c r="D666" i="4" a="1"/>
  <c r="D666" i="4"/>
  <c r="B666" i="4" a="1"/>
  <c r="B666" i="4"/>
  <c r="G665" i="4" a="1"/>
  <c r="G665" i="4"/>
  <c r="E665" i="4" a="1"/>
  <c r="E665" i="4"/>
  <c r="D665" i="4" a="1"/>
  <c r="D665" i="4"/>
  <c r="B665" i="4" a="1"/>
  <c r="B665" i="4"/>
  <c r="G664" i="4" a="1"/>
  <c r="G664" i="4"/>
  <c r="E664" i="4" a="1"/>
  <c r="E664" i="4"/>
  <c r="D664" i="4" a="1"/>
  <c r="D664" i="4"/>
  <c r="B664" i="4" a="1"/>
  <c r="B664" i="4"/>
  <c r="G663" i="4" a="1"/>
  <c r="G663" i="4"/>
  <c r="E663" i="4" a="1"/>
  <c r="E663" i="4"/>
  <c r="D663" i="4" a="1"/>
  <c r="D663" i="4"/>
  <c r="B663" i="4" a="1"/>
  <c r="B663" i="4"/>
  <c r="G662" i="4" a="1"/>
  <c r="G662" i="4" s="1"/>
  <c r="E662" i="4" a="1"/>
  <c r="E662" i="4" s="1"/>
  <c r="D662" i="4" a="1"/>
  <c r="D662" i="4" s="1"/>
  <c r="B662" i="4" a="1"/>
  <c r="B662" i="4" s="1"/>
  <c r="G661" i="4" a="1"/>
  <c r="G661" i="4" s="1"/>
  <c r="E661" i="4" a="1"/>
  <c r="E661" i="4" s="1"/>
  <c r="D661" i="4" a="1"/>
  <c r="D661" i="4" s="1"/>
  <c r="B661" i="4" a="1"/>
  <c r="B661" i="4" s="1"/>
  <c r="G660" i="4" a="1"/>
  <c r="G660" i="4" s="1"/>
  <c r="E660" i="4" a="1"/>
  <c r="E660" i="4" s="1"/>
  <c r="D660" i="4" a="1"/>
  <c r="D660" i="4" s="1"/>
  <c r="B660" i="4" a="1"/>
  <c r="B660" i="4" s="1"/>
  <c r="G659" i="4" a="1"/>
  <c r="G659" i="4" s="1"/>
  <c r="E659" i="4" a="1"/>
  <c r="E659" i="4" s="1"/>
  <c r="D659" i="4" a="1"/>
  <c r="D659" i="4" s="1"/>
  <c r="B659" i="4" a="1"/>
  <c r="B659" i="4" s="1"/>
  <c r="G658" i="4" a="1"/>
  <c r="G658" i="4" s="1"/>
  <c r="E658" i="4" a="1"/>
  <c r="E658" i="4" s="1"/>
  <c r="D658" i="4" a="1"/>
  <c r="D658" i="4" s="1"/>
  <c r="B658" i="4" a="1"/>
  <c r="B658" i="4" s="1"/>
  <c r="G657" i="4" a="1"/>
  <c r="G657" i="4" s="1"/>
  <c r="E657" i="4" a="1"/>
  <c r="E657" i="4" s="1"/>
  <c r="D657" i="4" a="1"/>
  <c r="D657" i="4" s="1"/>
  <c r="B657" i="4" a="1"/>
  <c r="B657" i="4" s="1"/>
  <c r="G656" i="4" a="1"/>
  <c r="G656" i="4" s="1"/>
  <c r="E656" i="4" a="1"/>
  <c r="E656" i="4" s="1"/>
  <c r="D656" i="4" a="1"/>
  <c r="D656" i="4" s="1"/>
  <c r="B656" i="4" a="1"/>
  <c r="B656" i="4" s="1"/>
  <c r="G655" i="4" a="1"/>
  <c r="G655" i="4" s="1"/>
  <c r="E655" i="4" a="1"/>
  <c r="E655" i="4" s="1"/>
  <c r="D655" i="4" a="1"/>
  <c r="D655" i="4" s="1"/>
  <c r="B655" i="4" a="1"/>
  <c r="B655" i="4" s="1"/>
  <c r="G654" i="4" a="1"/>
  <c r="G654" i="4" s="1"/>
  <c r="E654" i="4" a="1"/>
  <c r="E654" i="4" s="1"/>
  <c r="D654" i="4" a="1"/>
  <c r="D654" i="4" s="1"/>
  <c r="B654" i="4" a="1"/>
  <c r="B654" i="4" s="1"/>
  <c r="G653" i="4" a="1"/>
  <c r="G653" i="4" s="1"/>
  <c r="E653" i="4" a="1"/>
  <c r="E653" i="4" s="1"/>
  <c r="D653" i="4" a="1"/>
  <c r="D653" i="4" s="1"/>
  <c r="B653" i="4" a="1"/>
  <c r="B653" i="4" s="1"/>
  <c r="G652" i="4" a="1"/>
  <c r="G652" i="4" s="1"/>
  <c r="E652" i="4" a="1"/>
  <c r="E652" i="4" s="1"/>
  <c r="D652" i="4" a="1"/>
  <c r="D652" i="4" s="1"/>
  <c r="B652" i="4" a="1"/>
  <c r="B652" i="4" s="1"/>
  <c r="G651" i="4" a="1"/>
  <c r="G651" i="4" s="1"/>
  <c r="E651" i="4" a="1"/>
  <c r="E651" i="4" s="1"/>
  <c r="D651" i="4" a="1"/>
  <c r="D651" i="4" s="1"/>
  <c r="B651" i="4" a="1"/>
  <c r="B651" i="4" s="1"/>
  <c r="G650" i="4" a="1"/>
  <c r="G650" i="4" s="1"/>
  <c r="E650" i="4" a="1"/>
  <c r="E650" i="4" s="1"/>
  <c r="D650" i="4" a="1"/>
  <c r="D650" i="4" s="1"/>
  <c r="B650" i="4" a="1"/>
  <c r="B650" i="4" s="1"/>
  <c r="G649" i="4" a="1"/>
  <c r="G649" i="4" s="1"/>
  <c r="E649" i="4" a="1"/>
  <c r="E649" i="4" s="1"/>
  <c r="D649" i="4" a="1"/>
  <c r="D649" i="4" s="1"/>
  <c r="B649" i="4" a="1"/>
  <c r="B649" i="4" s="1"/>
  <c r="G648" i="4" a="1"/>
  <c r="G648" i="4" s="1"/>
  <c r="E648" i="4" a="1"/>
  <c r="E648" i="4" s="1"/>
  <c r="D648" i="4" a="1"/>
  <c r="D648" i="4" s="1"/>
  <c r="B648" i="4" a="1"/>
  <c r="B648" i="4" s="1"/>
  <c r="G647" i="4" a="1"/>
  <c r="G647" i="4" s="1"/>
  <c r="I662" i="4" s="1"/>
  <c r="E647" i="4" a="1"/>
  <c r="E647" i="4" s="1"/>
  <c r="D647" i="4" a="1"/>
  <c r="D647" i="4" s="1"/>
  <c r="B647" i="4" a="1"/>
  <c r="B647" i="4" s="1"/>
  <c r="G646" i="4" a="1"/>
  <c r="G646" i="4"/>
  <c r="E646" i="4" a="1"/>
  <c r="E646" i="4"/>
  <c r="D646" i="4" a="1"/>
  <c r="D646" i="4"/>
  <c r="B646" i="4" a="1"/>
  <c r="B646" i="4"/>
  <c r="G645" i="4" a="1"/>
  <c r="G645" i="4"/>
  <c r="E645" i="4" a="1"/>
  <c r="E645" i="4"/>
  <c r="D645" i="4" a="1"/>
  <c r="D645" i="4"/>
  <c r="B645" i="4" a="1"/>
  <c r="B645" i="4"/>
  <c r="G644" i="4" a="1"/>
  <c r="G644" i="4"/>
  <c r="E644" i="4" a="1"/>
  <c r="E644" i="4"/>
  <c r="D644" i="4" a="1"/>
  <c r="D644" i="4"/>
  <c r="B644" i="4" a="1"/>
  <c r="B644" i="4"/>
  <c r="G643" i="4" a="1"/>
  <c r="G643" i="4"/>
  <c r="E643" i="4" a="1"/>
  <c r="E643" i="4"/>
  <c r="D643" i="4" a="1"/>
  <c r="D643" i="4"/>
  <c r="B643" i="4" a="1"/>
  <c r="B643" i="4"/>
  <c r="G642" i="4" a="1"/>
  <c r="G642" i="4"/>
  <c r="E642" i="4" a="1"/>
  <c r="E642" i="4"/>
  <c r="D642" i="4" a="1"/>
  <c r="D642" i="4"/>
  <c r="B642" i="4" a="1"/>
  <c r="B642" i="4"/>
  <c r="G641" i="4" a="1"/>
  <c r="G641" i="4"/>
  <c r="E641" i="4" a="1"/>
  <c r="E641" i="4"/>
  <c r="D641" i="4" a="1"/>
  <c r="D641" i="4"/>
  <c r="B641" i="4" a="1"/>
  <c r="B641" i="4"/>
  <c r="G640" i="4" a="1"/>
  <c r="G640" i="4"/>
  <c r="E640" i="4" a="1"/>
  <c r="E640" i="4"/>
  <c r="D640" i="4" a="1"/>
  <c r="D640" i="4"/>
  <c r="B640" i="4" a="1"/>
  <c r="B640" i="4"/>
  <c r="G639" i="4" a="1"/>
  <c r="G639" i="4"/>
  <c r="E639" i="4" a="1"/>
  <c r="E639" i="4"/>
  <c r="D639" i="4" a="1"/>
  <c r="D639" i="4"/>
  <c r="B639" i="4" a="1"/>
  <c r="B639" i="4"/>
  <c r="G638" i="4" a="1"/>
  <c r="G638" i="4"/>
  <c r="E638" i="4" a="1"/>
  <c r="E638" i="4"/>
  <c r="D638" i="4" a="1"/>
  <c r="D638" i="4"/>
  <c r="B638" i="4" a="1"/>
  <c r="B638" i="4"/>
  <c r="G637" i="4" a="1"/>
  <c r="G637" i="4"/>
  <c r="E637" i="4" a="1"/>
  <c r="E637" i="4"/>
  <c r="D637" i="4" a="1"/>
  <c r="D637" i="4"/>
  <c r="B637" i="4" a="1"/>
  <c r="B637" i="4"/>
  <c r="G636" i="4" a="1"/>
  <c r="G636" i="4"/>
  <c r="E636" i="4" a="1"/>
  <c r="E636" i="4"/>
  <c r="D636" i="4" a="1"/>
  <c r="D636" i="4"/>
  <c r="B636" i="4" a="1"/>
  <c r="B636" i="4"/>
  <c r="G635" i="4" a="1"/>
  <c r="G635" i="4"/>
  <c r="E635" i="4" a="1"/>
  <c r="E635" i="4"/>
  <c r="D635" i="4" a="1"/>
  <c r="D635" i="4"/>
  <c r="B635" i="4" a="1"/>
  <c r="B635" i="4"/>
  <c r="G634" i="4" a="1"/>
  <c r="G634" i="4"/>
  <c r="I646" i="4" s="1"/>
  <c r="E634" i="4" a="1"/>
  <c r="E634" i="4"/>
  <c r="D634" i="4" a="1"/>
  <c r="D634" i="4"/>
  <c r="B634" i="4" a="1"/>
  <c r="B634" i="4"/>
  <c r="G633" i="4" a="1"/>
  <c r="G633" i="4" s="1"/>
  <c r="E633" i="4" a="1"/>
  <c r="E633" i="4" s="1"/>
  <c r="D633" i="4" a="1"/>
  <c r="D633" i="4" s="1"/>
  <c r="B633" i="4" a="1"/>
  <c r="B633" i="4" s="1"/>
  <c r="G632" i="4" a="1"/>
  <c r="G632" i="4" s="1"/>
  <c r="E632" i="4" a="1"/>
  <c r="E632" i="4" s="1"/>
  <c r="D632" i="4" a="1"/>
  <c r="D632" i="4" s="1"/>
  <c r="B632" i="4" a="1"/>
  <c r="B632" i="4" s="1"/>
  <c r="G631" i="4" a="1"/>
  <c r="G631" i="4" s="1"/>
  <c r="E631" i="4" a="1"/>
  <c r="E631" i="4" s="1"/>
  <c r="D631" i="4" a="1"/>
  <c r="D631" i="4" s="1"/>
  <c r="B631" i="4" a="1"/>
  <c r="B631" i="4" s="1"/>
  <c r="G630" i="4" a="1"/>
  <c r="G630" i="4" s="1"/>
  <c r="E630" i="4" a="1"/>
  <c r="E630" i="4" s="1"/>
  <c r="D630" i="4" a="1"/>
  <c r="D630" i="4" s="1"/>
  <c r="B630" i="4" a="1"/>
  <c r="B630" i="4" s="1"/>
  <c r="G629" i="4" a="1"/>
  <c r="G629" i="4" s="1"/>
  <c r="E629" i="4" a="1"/>
  <c r="E629" i="4" s="1"/>
  <c r="D629" i="4" a="1"/>
  <c r="D629" i="4" s="1"/>
  <c r="B629" i="4" a="1"/>
  <c r="B629" i="4" s="1"/>
  <c r="G628" i="4" a="1"/>
  <c r="G628" i="4" s="1"/>
  <c r="E628" i="4" a="1"/>
  <c r="E628" i="4" s="1"/>
  <c r="D628" i="4" a="1"/>
  <c r="D628" i="4" s="1"/>
  <c r="B628" i="4" a="1"/>
  <c r="B628" i="4" s="1"/>
  <c r="G627" i="4" a="1"/>
  <c r="G627" i="4" s="1"/>
  <c r="E627" i="4" a="1"/>
  <c r="E627" i="4" s="1"/>
  <c r="D627" i="4" a="1"/>
  <c r="D627" i="4" s="1"/>
  <c r="B627" i="4" a="1"/>
  <c r="B627" i="4" s="1"/>
  <c r="G626" i="4" a="1"/>
  <c r="G626" i="4" s="1"/>
  <c r="E626" i="4" a="1"/>
  <c r="E626" i="4" s="1"/>
  <c r="D626" i="4" a="1"/>
  <c r="D626" i="4" s="1"/>
  <c r="B626" i="4" a="1"/>
  <c r="B626" i="4" s="1"/>
  <c r="G625" i="4" a="1"/>
  <c r="G625" i="4" s="1"/>
  <c r="E625" i="4" a="1"/>
  <c r="E625" i="4" s="1"/>
  <c r="D625" i="4" a="1"/>
  <c r="D625" i="4" s="1"/>
  <c r="B625" i="4" a="1"/>
  <c r="B625" i="4" s="1"/>
  <c r="G624" i="4" a="1"/>
  <c r="G624" i="4" s="1"/>
  <c r="E624" i="4" a="1"/>
  <c r="E624" i="4" s="1"/>
  <c r="D624" i="4" a="1"/>
  <c r="D624" i="4" s="1"/>
  <c r="B624" i="4" a="1"/>
  <c r="B624" i="4" s="1"/>
  <c r="G623" i="4" a="1"/>
  <c r="G623" i="4" s="1"/>
  <c r="E623" i="4" a="1"/>
  <c r="E623" i="4" s="1"/>
  <c r="D623" i="4" a="1"/>
  <c r="D623" i="4" s="1"/>
  <c r="B623" i="4" a="1"/>
  <c r="B623" i="4" s="1"/>
  <c r="G622" i="4" a="1"/>
  <c r="G622" i="4" s="1"/>
  <c r="E622" i="4" a="1"/>
  <c r="E622" i="4" s="1"/>
  <c r="D622" i="4" a="1"/>
  <c r="D622" i="4" s="1"/>
  <c r="B622" i="4" a="1"/>
  <c r="B622" i="4" s="1"/>
  <c r="G621" i="4" a="1"/>
  <c r="G621" i="4" s="1"/>
  <c r="E621" i="4" a="1"/>
  <c r="E621" i="4" s="1"/>
  <c r="D621" i="4" a="1"/>
  <c r="D621" i="4" s="1"/>
  <c r="B621" i="4" a="1"/>
  <c r="B621" i="4" s="1"/>
  <c r="G620" i="4" a="1"/>
  <c r="G620" i="4" s="1"/>
  <c r="I633" i="4" s="1"/>
  <c r="E620" i="4" a="1"/>
  <c r="E620" i="4" s="1"/>
  <c r="D620" i="4" a="1"/>
  <c r="D620" i="4" s="1"/>
  <c r="B620" i="4" a="1"/>
  <c r="B620" i="4" s="1"/>
  <c r="I619" i="4"/>
  <c r="G619" i="4" a="1"/>
  <c r="G619" i="4"/>
  <c r="E619" i="4" a="1"/>
  <c r="E619" i="4"/>
  <c r="D619" i="4" a="1"/>
  <c r="D619" i="4"/>
  <c r="B619" i="4" a="1"/>
  <c r="B619" i="4"/>
  <c r="G618" i="4" a="1"/>
  <c r="G618" i="4"/>
  <c r="E618" i="4" a="1"/>
  <c r="E618" i="4"/>
  <c r="D618" i="4" a="1"/>
  <c r="D618" i="4"/>
  <c r="B618" i="4" a="1"/>
  <c r="B618" i="4"/>
  <c r="G617" i="4" a="1"/>
  <c r="G617" i="4"/>
  <c r="E617" i="4" a="1"/>
  <c r="E617" i="4"/>
  <c r="D617" i="4" a="1"/>
  <c r="D617" i="4"/>
  <c r="B617" i="4" a="1"/>
  <c r="B617" i="4"/>
  <c r="G616" i="4" a="1"/>
  <c r="G616" i="4"/>
  <c r="E616" i="4" a="1"/>
  <c r="E616" i="4"/>
  <c r="D616" i="4" a="1"/>
  <c r="D616" i="4"/>
  <c r="B616" i="4" a="1"/>
  <c r="B616" i="4"/>
  <c r="G615" i="4" a="1"/>
  <c r="G615" i="4" s="1"/>
  <c r="E615" i="4" a="1"/>
  <c r="E615" i="4" s="1"/>
  <c r="D615" i="4" a="1"/>
  <c r="D615" i="4" s="1"/>
  <c r="B615" i="4" a="1"/>
  <c r="B615" i="4" s="1"/>
  <c r="G614" i="4" a="1"/>
  <c r="G614" i="4" s="1"/>
  <c r="E614" i="4" a="1"/>
  <c r="E614" i="4" s="1"/>
  <c r="D614" i="4" a="1"/>
  <c r="D614" i="4" s="1"/>
  <c r="B614" i="4" a="1"/>
  <c r="B614" i="4" s="1"/>
  <c r="G613" i="4" a="1"/>
  <c r="G613" i="4" s="1"/>
  <c r="E613" i="4" a="1"/>
  <c r="E613" i="4" s="1"/>
  <c r="D613" i="4" a="1"/>
  <c r="D613" i="4" s="1"/>
  <c r="B613" i="4" a="1"/>
  <c r="B613" i="4" s="1"/>
  <c r="G612" i="4" a="1"/>
  <c r="G612" i="4" s="1"/>
  <c r="E612" i="4" a="1"/>
  <c r="E612" i="4" s="1"/>
  <c r="D612" i="4" a="1"/>
  <c r="D612" i="4" s="1"/>
  <c r="B612" i="4" a="1"/>
  <c r="B612" i="4" s="1"/>
  <c r="G611" i="4" a="1"/>
  <c r="G611" i="4" s="1"/>
  <c r="E611" i="4" a="1"/>
  <c r="E611" i="4" s="1"/>
  <c r="D611" i="4" a="1"/>
  <c r="D611" i="4" s="1"/>
  <c r="B611" i="4" a="1"/>
  <c r="B611" i="4" s="1"/>
  <c r="G610" i="4" a="1"/>
  <c r="G610" i="4" s="1"/>
  <c r="E610" i="4" a="1"/>
  <c r="E610" i="4" s="1"/>
  <c r="D610" i="4" a="1"/>
  <c r="D610" i="4" s="1"/>
  <c r="B610" i="4" a="1"/>
  <c r="B610" i="4" s="1"/>
  <c r="G609" i="4" a="1"/>
  <c r="G609" i="4" s="1"/>
  <c r="I615" i="4" s="1"/>
  <c r="E609" i="4" a="1"/>
  <c r="E609" i="4" s="1"/>
  <c r="D609" i="4" a="1"/>
  <c r="D609" i="4" s="1"/>
  <c r="B609" i="4" a="1"/>
  <c r="B609" i="4" s="1"/>
  <c r="G608" i="4" a="1"/>
  <c r="G608" i="4"/>
  <c r="E608" i="4" a="1"/>
  <c r="E608" i="4"/>
  <c r="D608" i="4" a="1"/>
  <c r="D608" i="4"/>
  <c r="B608" i="4" a="1"/>
  <c r="B608" i="4"/>
  <c r="G607" i="4" a="1"/>
  <c r="G607" i="4"/>
  <c r="E607" i="4" a="1"/>
  <c r="E607" i="4"/>
  <c r="D607" i="4" a="1"/>
  <c r="D607" i="4"/>
  <c r="B607" i="4" a="1"/>
  <c r="B607" i="4"/>
  <c r="G606" i="4" a="1"/>
  <c r="G606" i="4"/>
  <c r="E606" i="4" a="1"/>
  <c r="E606" i="4"/>
  <c r="D606" i="4" a="1"/>
  <c r="D606" i="4"/>
  <c r="B606" i="4" a="1"/>
  <c r="B606" i="4"/>
  <c r="G605" i="4" a="1"/>
  <c r="G605" i="4"/>
  <c r="E605" i="4" a="1"/>
  <c r="E605" i="4"/>
  <c r="D605" i="4" a="1"/>
  <c r="D605" i="4"/>
  <c r="B605" i="4" a="1"/>
  <c r="B605" i="4"/>
  <c r="G604" i="4" a="1"/>
  <c r="G604" i="4"/>
  <c r="E604" i="4" a="1"/>
  <c r="E604" i="4"/>
  <c r="D604" i="4" a="1"/>
  <c r="D604" i="4"/>
  <c r="B604" i="4" a="1"/>
  <c r="B604" i="4"/>
  <c r="G603" i="4" a="1"/>
  <c r="G603" i="4"/>
  <c r="E603" i="4" a="1"/>
  <c r="E603" i="4"/>
  <c r="D603" i="4" a="1"/>
  <c r="D603" i="4"/>
  <c r="B603" i="4" a="1"/>
  <c r="B603" i="4"/>
  <c r="G602" i="4" a="1"/>
  <c r="G602" i="4"/>
  <c r="E602" i="4" a="1"/>
  <c r="E602" i="4"/>
  <c r="D602" i="4" a="1"/>
  <c r="D602" i="4"/>
  <c r="B602" i="4" a="1"/>
  <c r="B602" i="4"/>
  <c r="G601" i="4" a="1"/>
  <c r="G601" i="4"/>
  <c r="E601" i="4" a="1"/>
  <c r="E601" i="4"/>
  <c r="D601" i="4" a="1"/>
  <c r="D601" i="4"/>
  <c r="B601" i="4" a="1"/>
  <c r="B601" i="4"/>
  <c r="G600" i="4" a="1"/>
  <c r="G600" i="4"/>
  <c r="E600" i="4" a="1"/>
  <c r="E600" i="4"/>
  <c r="D600" i="4" a="1"/>
  <c r="D600" i="4"/>
  <c r="B600" i="4" a="1"/>
  <c r="B600" i="4"/>
  <c r="G599" i="4" a="1"/>
  <c r="G599" i="4"/>
  <c r="E599" i="4" a="1"/>
  <c r="E599" i="4"/>
  <c r="D599" i="4" a="1"/>
  <c r="D599" i="4"/>
  <c r="B599" i="4" a="1"/>
  <c r="B599" i="4"/>
  <c r="G598" i="4" a="1"/>
  <c r="G598" i="4"/>
  <c r="E598" i="4" a="1"/>
  <c r="E598" i="4"/>
  <c r="D598" i="4" a="1"/>
  <c r="D598" i="4"/>
  <c r="B598" i="4" a="1"/>
  <c r="B598" i="4"/>
  <c r="G597" i="4" a="1"/>
  <c r="G597" i="4"/>
  <c r="E597" i="4" a="1"/>
  <c r="E597" i="4"/>
  <c r="D597" i="4" a="1"/>
  <c r="D597" i="4"/>
  <c r="B597" i="4" a="1"/>
  <c r="B597" i="4"/>
  <c r="G596" i="4" a="1"/>
  <c r="G596" i="4"/>
  <c r="E596" i="4" a="1"/>
  <c r="E596" i="4"/>
  <c r="D596" i="4" a="1"/>
  <c r="D596" i="4"/>
  <c r="B596" i="4" a="1"/>
  <c r="B596" i="4"/>
  <c r="G595" i="4" a="1"/>
  <c r="G595" i="4"/>
  <c r="E595" i="4" a="1"/>
  <c r="E595" i="4"/>
  <c r="D595" i="4" a="1"/>
  <c r="D595" i="4"/>
  <c r="B595" i="4" a="1"/>
  <c r="B595" i="4"/>
  <c r="G594" i="4" a="1"/>
  <c r="G594" i="4"/>
  <c r="I608" i="4" s="1"/>
  <c r="E594" i="4" a="1"/>
  <c r="E594" i="4"/>
  <c r="D594" i="4" a="1"/>
  <c r="D594" i="4"/>
  <c r="B594" i="4" a="1"/>
  <c r="B594" i="4"/>
  <c r="G593" i="4" a="1"/>
  <c r="G593" i="4" s="1"/>
  <c r="E593" i="4" a="1"/>
  <c r="E593" i="4" s="1"/>
  <c r="D593" i="4" a="1"/>
  <c r="D593" i="4" s="1"/>
  <c r="B593" i="4" a="1"/>
  <c r="B593" i="4" s="1"/>
  <c r="G592" i="4" a="1"/>
  <c r="G592" i="4" s="1"/>
  <c r="E592" i="4" a="1"/>
  <c r="E592" i="4" s="1"/>
  <c r="D592" i="4" a="1"/>
  <c r="D592" i="4" s="1"/>
  <c r="B592" i="4" a="1"/>
  <c r="B592" i="4" s="1"/>
  <c r="G591" i="4" a="1"/>
  <c r="G591" i="4" s="1"/>
  <c r="E591" i="4" a="1"/>
  <c r="E591" i="4" s="1"/>
  <c r="D591" i="4" a="1"/>
  <c r="D591" i="4" s="1"/>
  <c r="B591" i="4" a="1"/>
  <c r="B591" i="4" s="1"/>
  <c r="G590" i="4" a="1"/>
  <c r="G590" i="4" s="1"/>
  <c r="E590" i="4" a="1"/>
  <c r="E590" i="4" s="1"/>
  <c r="D590" i="4" a="1"/>
  <c r="D590" i="4" s="1"/>
  <c r="B590" i="4" a="1"/>
  <c r="B590" i="4" s="1"/>
  <c r="G589" i="4" a="1"/>
  <c r="G589" i="4" s="1"/>
  <c r="E589" i="4" a="1"/>
  <c r="E589" i="4" s="1"/>
  <c r="D589" i="4" a="1"/>
  <c r="D589" i="4" s="1"/>
  <c r="B589" i="4" a="1"/>
  <c r="B589" i="4" s="1"/>
  <c r="G588" i="4" a="1"/>
  <c r="G588" i="4" s="1"/>
  <c r="E588" i="4" a="1"/>
  <c r="E588" i="4" s="1"/>
  <c r="D588" i="4" a="1"/>
  <c r="D588" i="4" s="1"/>
  <c r="B588" i="4" a="1"/>
  <c r="B588" i="4" s="1"/>
  <c r="G587" i="4" a="1"/>
  <c r="G587" i="4" s="1"/>
  <c r="E587" i="4" a="1"/>
  <c r="E587" i="4" s="1"/>
  <c r="D587" i="4" a="1"/>
  <c r="D587" i="4" s="1"/>
  <c r="B587" i="4" a="1"/>
  <c r="B587" i="4" s="1"/>
  <c r="G586" i="4" a="1"/>
  <c r="G586" i="4" s="1"/>
  <c r="I593" i="4" s="1"/>
  <c r="E586" i="4" a="1"/>
  <c r="E586" i="4" s="1"/>
  <c r="D586" i="4" a="1"/>
  <c r="D586" i="4" s="1"/>
  <c r="B586" i="4" a="1"/>
  <c r="B586" i="4" s="1"/>
  <c r="I585" i="4"/>
  <c r="G585" i="4" a="1"/>
  <c r="G585" i="4"/>
  <c r="E585" i="4" a="1"/>
  <c r="E585" i="4"/>
  <c r="D585" i="4" a="1"/>
  <c r="D585" i="4"/>
  <c r="B585" i="4" a="1"/>
  <c r="B585" i="4"/>
  <c r="G584" i="4" a="1"/>
  <c r="G584" i="4"/>
  <c r="E584" i="4" a="1"/>
  <c r="E584" i="4"/>
  <c r="D584" i="4" a="1"/>
  <c r="D584" i="4"/>
  <c r="B584" i="4" a="1"/>
  <c r="B584" i="4"/>
  <c r="G583" i="4" a="1"/>
  <c r="G583" i="4"/>
  <c r="E583" i="4" a="1"/>
  <c r="E583" i="4"/>
  <c r="D583" i="4" a="1"/>
  <c r="D583" i="4"/>
  <c r="B583" i="4" a="1"/>
  <c r="B583" i="4"/>
  <c r="G582" i="4" a="1"/>
  <c r="G582" i="4"/>
  <c r="E582" i="4" a="1"/>
  <c r="E582" i="4"/>
  <c r="D582" i="4" a="1"/>
  <c r="D582" i="4"/>
  <c r="B582" i="4" a="1"/>
  <c r="B582" i="4"/>
  <c r="G581" i="4" a="1"/>
  <c r="G581" i="4"/>
  <c r="E581" i="4" a="1"/>
  <c r="E581" i="4"/>
  <c r="D581" i="4" a="1"/>
  <c r="D581" i="4"/>
  <c r="B581" i="4" a="1"/>
  <c r="B581" i="4"/>
  <c r="G580" i="4" a="1"/>
  <c r="G580" i="4"/>
  <c r="E580" i="4" a="1"/>
  <c r="E580" i="4"/>
  <c r="D580" i="4" a="1"/>
  <c r="D580" i="4"/>
  <c r="B580" i="4" a="1"/>
  <c r="B580" i="4"/>
  <c r="G579" i="4" a="1"/>
  <c r="G579" i="4"/>
  <c r="E579" i="4" a="1"/>
  <c r="E579" i="4"/>
  <c r="D579" i="4" a="1"/>
  <c r="D579" i="4"/>
  <c r="B579" i="4" a="1"/>
  <c r="B579" i="4"/>
  <c r="G578" i="4" a="1"/>
  <c r="G578" i="4"/>
  <c r="E578" i="4" a="1"/>
  <c r="E578" i="4"/>
  <c r="D578" i="4" a="1"/>
  <c r="D578" i="4"/>
  <c r="B578" i="4" a="1"/>
  <c r="B578" i="4"/>
  <c r="G577" i="4" a="1"/>
  <c r="G577" i="4"/>
  <c r="E577" i="4" a="1"/>
  <c r="E577" i="4"/>
  <c r="D577" i="4" a="1"/>
  <c r="D577" i="4"/>
  <c r="B577" i="4" a="1"/>
  <c r="B577" i="4"/>
  <c r="G576" i="4" a="1"/>
  <c r="G576" i="4"/>
  <c r="E576" i="4" a="1"/>
  <c r="E576" i="4"/>
  <c r="D576" i="4" a="1"/>
  <c r="D576" i="4"/>
  <c r="B576" i="4" a="1"/>
  <c r="B576" i="4"/>
  <c r="G575" i="4" a="1"/>
  <c r="G575" i="4"/>
  <c r="E575" i="4" a="1"/>
  <c r="E575" i="4"/>
  <c r="D575" i="4" a="1"/>
  <c r="D575" i="4"/>
  <c r="B575" i="4" a="1"/>
  <c r="B575" i="4"/>
  <c r="G574" i="4" a="1"/>
  <c r="G574" i="4"/>
  <c r="E574" i="4" a="1"/>
  <c r="E574" i="4"/>
  <c r="D574" i="4" a="1"/>
  <c r="D574" i="4"/>
  <c r="B574" i="4" a="1"/>
  <c r="B574" i="4"/>
  <c r="G573" i="4" a="1"/>
  <c r="G573" i="4" s="1"/>
  <c r="E573" i="4" a="1"/>
  <c r="E573" i="4" s="1"/>
  <c r="D573" i="4" a="1"/>
  <c r="D573" i="4" s="1"/>
  <c r="B573" i="4" a="1"/>
  <c r="B573" i="4" s="1"/>
  <c r="G572" i="4" a="1"/>
  <c r="G572" i="4" s="1"/>
  <c r="E572" i="4" a="1"/>
  <c r="E572" i="4" s="1"/>
  <c r="D572" i="4" a="1"/>
  <c r="D572" i="4" s="1"/>
  <c r="B572" i="4" a="1"/>
  <c r="B572" i="4" s="1"/>
  <c r="G571" i="4" a="1"/>
  <c r="G571" i="4" s="1"/>
  <c r="E571" i="4" a="1"/>
  <c r="E571" i="4" s="1"/>
  <c r="D571" i="4" a="1"/>
  <c r="D571" i="4" s="1"/>
  <c r="B571" i="4" a="1"/>
  <c r="B571" i="4" s="1"/>
  <c r="G570" i="4" a="1"/>
  <c r="G570" i="4" s="1"/>
  <c r="E570" i="4" a="1"/>
  <c r="E570" i="4" s="1"/>
  <c r="D570" i="4" a="1"/>
  <c r="D570" i="4" s="1"/>
  <c r="B570" i="4" a="1"/>
  <c r="B570" i="4" s="1"/>
  <c r="G569" i="4" a="1"/>
  <c r="G569" i="4" s="1"/>
  <c r="E569" i="4" a="1"/>
  <c r="E569" i="4" s="1"/>
  <c r="D569" i="4" a="1"/>
  <c r="D569" i="4" s="1"/>
  <c r="B569" i="4" a="1"/>
  <c r="B569" i="4" s="1"/>
  <c r="G568" i="4" a="1"/>
  <c r="G568" i="4" s="1"/>
  <c r="E568" i="4" a="1"/>
  <c r="E568" i="4" s="1"/>
  <c r="D568" i="4" a="1"/>
  <c r="D568" i="4" s="1"/>
  <c r="B568" i="4" a="1"/>
  <c r="B568" i="4" s="1"/>
  <c r="G567" i="4" a="1"/>
  <c r="G567" i="4" s="1"/>
  <c r="E567" i="4" a="1"/>
  <c r="E567" i="4" s="1"/>
  <c r="D567" i="4" a="1"/>
  <c r="D567" i="4" s="1"/>
  <c r="B567" i="4" a="1"/>
  <c r="B567" i="4" s="1"/>
  <c r="G566" i="4" a="1"/>
  <c r="G566" i="4" s="1"/>
  <c r="E566" i="4" a="1"/>
  <c r="E566" i="4" s="1"/>
  <c r="D566" i="4" a="1"/>
  <c r="D566" i="4" s="1"/>
  <c r="B566" i="4" a="1"/>
  <c r="B566" i="4" s="1"/>
  <c r="G565" i="4" a="1"/>
  <c r="G565" i="4" s="1"/>
  <c r="E565" i="4" a="1"/>
  <c r="E565" i="4" s="1"/>
  <c r="D565" i="4" a="1"/>
  <c r="D565" i="4" s="1"/>
  <c r="B565" i="4" a="1"/>
  <c r="B565" i="4" s="1"/>
  <c r="G564" i="4" a="1"/>
  <c r="G564" i="4" s="1"/>
  <c r="E564" i="4" a="1"/>
  <c r="E564" i="4" s="1"/>
  <c r="D564" i="4" a="1"/>
  <c r="D564" i="4" s="1"/>
  <c r="B564" i="4" a="1"/>
  <c r="B564" i="4" s="1"/>
  <c r="G563" i="4" a="1"/>
  <c r="G563" i="4" s="1"/>
  <c r="E563" i="4" a="1"/>
  <c r="E563" i="4" s="1"/>
  <c r="D563" i="4" a="1"/>
  <c r="D563" i="4" s="1"/>
  <c r="B563" i="4" a="1"/>
  <c r="B563" i="4" s="1"/>
  <c r="G562" i="4" a="1"/>
  <c r="G562" i="4" s="1"/>
  <c r="E562" i="4" a="1"/>
  <c r="E562" i="4" s="1"/>
  <c r="D562" i="4" a="1"/>
  <c r="D562" i="4" s="1"/>
  <c r="B562" i="4" a="1"/>
  <c r="B562" i="4" s="1"/>
  <c r="G561" i="4" a="1"/>
  <c r="G561" i="4" s="1"/>
  <c r="E561" i="4" a="1"/>
  <c r="E561" i="4" s="1"/>
  <c r="D561" i="4" a="1"/>
  <c r="D561" i="4" s="1"/>
  <c r="B561" i="4" a="1"/>
  <c r="B561" i="4" s="1"/>
  <c r="G560" i="4" a="1"/>
  <c r="G560" i="4" s="1"/>
  <c r="I573" i="4" s="1"/>
  <c r="E560" i="4" a="1"/>
  <c r="E560" i="4" s="1"/>
  <c r="D560" i="4" a="1"/>
  <c r="D560" i="4" s="1"/>
  <c r="B560" i="4" a="1"/>
  <c r="B560" i="4" s="1"/>
  <c r="G559" i="4" a="1"/>
  <c r="G559" i="4"/>
  <c r="E559" i="4" a="1"/>
  <c r="E559" i="4"/>
  <c r="D559" i="4" a="1"/>
  <c r="D559" i="4"/>
  <c r="B559" i="4" a="1"/>
  <c r="B559" i="4"/>
  <c r="G558" i="4" a="1"/>
  <c r="G558" i="4"/>
  <c r="E558" i="4" a="1"/>
  <c r="E558" i="4"/>
  <c r="D558" i="4" a="1"/>
  <c r="D558" i="4"/>
  <c r="B558" i="4" a="1"/>
  <c r="B558" i="4"/>
  <c r="G557" i="4" a="1"/>
  <c r="G557" i="4"/>
  <c r="E557" i="4" a="1"/>
  <c r="E557" i="4"/>
  <c r="D557" i="4" a="1"/>
  <c r="D557" i="4"/>
  <c r="B557" i="4" a="1"/>
  <c r="B557" i="4"/>
  <c r="G556" i="4" a="1"/>
  <c r="G556" i="4"/>
  <c r="E556" i="4" a="1"/>
  <c r="E556" i="4"/>
  <c r="D556" i="4" a="1"/>
  <c r="D556" i="4"/>
  <c r="B556" i="4" a="1"/>
  <c r="B556" i="4"/>
  <c r="G555" i="4" a="1"/>
  <c r="G555" i="4"/>
  <c r="I559" i="4" s="1"/>
  <c r="E555" i="4" a="1"/>
  <c r="E555" i="4"/>
  <c r="D555" i="4" a="1"/>
  <c r="D555" i="4"/>
  <c r="B555" i="4" a="1"/>
  <c r="B555" i="4"/>
  <c r="G554" i="4" a="1"/>
  <c r="G554" i="4" s="1"/>
  <c r="E554" i="4" a="1"/>
  <c r="E554" i="4" s="1"/>
  <c r="D554" i="4" a="1"/>
  <c r="D554" i="4" s="1"/>
  <c r="B554" i="4" a="1"/>
  <c r="B554" i="4" s="1"/>
  <c r="G553" i="4" a="1"/>
  <c r="G553" i="4" s="1"/>
  <c r="E553" i="4" a="1"/>
  <c r="E553" i="4" s="1"/>
  <c r="D553" i="4" a="1"/>
  <c r="D553" i="4" s="1"/>
  <c r="B553" i="4" a="1"/>
  <c r="B553" i="4" s="1"/>
  <c r="G552" i="4" a="1"/>
  <c r="G552" i="4" s="1"/>
  <c r="E552" i="4" a="1"/>
  <c r="E552" i="4" s="1"/>
  <c r="D552" i="4" a="1"/>
  <c r="D552" i="4" s="1"/>
  <c r="B552" i="4" a="1"/>
  <c r="B552" i="4" s="1"/>
  <c r="G551" i="4" a="1"/>
  <c r="G551" i="4" s="1"/>
  <c r="E551" i="4" a="1"/>
  <c r="E551" i="4" s="1"/>
  <c r="D551" i="4" a="1"/>
  <c r="D551" i="4" s="1"/>
  <c r="B551" i="4" a="1"/>
  <c r="B551" i="4" s="1"/>
  <c r="G550" i="4" a="1"/>
  <c r="G550" i="4" s="1"/>
  <c r="E550" i="4" a="1"/>
  <c r="E550" i="4" s="1"/>
  <c r="D550" i="4" a="1"/>
  <c r="D550" i="4" s="1"/>
  <c r="B550" i="4" a="1"/>
  <c r="B550" i="4" s="1"/>
  <c r="G549" i="4" a="1"/>
  <c r="G549" i="4" s="1"/>
  <c r="E549" i="4" a="1"/>
  <c r="E549" i="4" s="1"/>
  <c r="D549" i="4" a="1"/>
  <c r="D549" i="4" s="1"/>
  <c r="B549" i="4" a="1"/>
  <c r="B549" i="4" s="1"/>
  <c r="G548" i="4" a="1"/>
  <c r="G548" i="4" s="1"/>
  <c r="I554" i="4" s="1"/>
  <c r="E548" i="4" a="1"/>
  <c r="E548" i="4" s="1"/>
  <c r="D548" i="4" a="1"/>
  <c r="D548" i="4" s="1"/>
  <c r="B548" i="4" a="1"/>
  <c r="B548" i="4" s="1"/>
  <c r="I547" i="4"/>
  <c r="G547" i="4" a="1"/>
  <c r="G547" i="4"/>
  <c r="E547" i="4" a="1"/>
  <c r="E547" i="4"/>
  <c r="D547" i="4" a="1"/>
  <c r="D547" i="4"/>
  <c r="B547" i="4" a="1"/>
  <c r="B547" i="4"/>
  <c r="G546" i="4" a="1"/>
  <c r="G546" i="4"/>
  <c r="E546" i="4" a="1"/>
  <c r="E546" i="4"/>
  <c r="D546" i="4" a="1"/>
  <c r="D546" i="4"/>
  <c r="B546" i="4" a="1"/>
  <c r="B546" i="4"/>
  <c r="G545" i="4" a="1"/>
  <c r="G545" i="4"/>
  <c r="E545" i="4" a="1"/>
  <c r="E545" i="4"/>
  <c r="D545" i="4" a="1"/>
  <c r="D545" i="4"/>
  <c r="B545" i="4" a="1"/>
  <c r="B545" i="4"/>
  <c r="G544" i="4" a="1"/>
  <c r="G544" i="4"/>
  <c r="E544" i="4" a="1"/>
  <c r="E544" i="4"/>
  <c r="D544" i="4" a="1"/>
  <c r="D544" i="4"/>
  <c r="B544" i="4" a="1"/>
  <c r="B544" i="4"/>
  <c r="G543" i="4" a="1"/>
  <c r="G543" i="4" s="1"/>
  <c r="E543" i="4" a="1"/>
  <c r="E543" i="4" s="1"/>
  <c r="D543" i="4" a="1"/>
  <c r="D543" i="4" s="1"/>
  <c r="B543" i="4" a="1"/>
  <c r="B543" i="4" s="1"/>
  <c r="G542" i="4" a="1"/>
  <c r="G542" i="4" s="1"/>
  <c r="E542" i="4" a="1"/>
  <c r="E542" i="4" s="1"/>
  <c r="D542" i="4" a="1"/>
  <c r="D542" i="4" s="1"/>
  <c r="B542" i="4" a="1"/>
  <c r="B542" i="4" s="1"/>
  <c r="G541" i="4" a="1"/>
  <c r="G541" i="4" s="1"/>
  <c r="E541" i="4" a="1"/>
  <c r="E541" i="4" s="1"/>
  <c r="D541" i="4" a="1"/>
  <c r="D541" i="4" s="1"/>
  <c r="B541" i="4" a="1"/>
  <c r="B541" i="4" s="1"/>
  <c r="G540" i="4" a="1"/>
  <c r="G540" i="4" s="1"/>
  <c r="E540" i="4" a="1"/>
  <c r="E540" i="4" s="1"/>
  <c r="D540" i="4" a="1"/>
  <c r="D540" i="4" s="1"/>
  <c r="B540" i="4" a="1"/>
  <c r="B540" i="4" s="1"/>
  <c r="G539" i="4" a="1"/>
  <c r="G539" i="4" s="1"/>
  <c r="I543" i="4" s="1"/>
  <c r="E539" i="4" a="1"/>
  <c r="E539" i="4" s="1"/>
  <c r="D539" i="4" a="1"/>
  <c r="D539" i="4" s="1"/>
  <c r="B539" i="4" a="1"/>
  <c r="B539" i="4" s="1"/>
  <c r="G538" i="4" a="1"/>
  <c r="G538" i="4"/>
  <c r="E538" i="4" a="1"/>
  <c r="E538" i="4"/>
  <c r="D538" i="4" a="1"/>
  <c r="D538" i="4"/>
  <c r="B538" i="4" a="1"/>
  <c r="B538" i="4"/>
  <c r="G537" i="4" a="1"/>
  <c r="G537" i="4"/>
  <c r="E537" i="4" a="1"/>
  <c r="E537" i="4"/>
  <c r="D537" i="4" a="1"/>
  <c r="D537" i="4"/>
  <c r="B537" i="4" a="1"/>
  <c r="B537" i="4"/>
  <c r="G536" i="4" a="1"/>
  <c r="G536" i="4"/>
  <c r="E536" i="4" a="1"/>
  <c r="E536" i="4"/>
  <c r="D536" i="4" a="1"/>
  <c r="D536" i="4"/>
  <c r="B536" i="4" a="1"/>
  <c r="B536" i="4"/>
  <c r="G535" i="4" a="1"/>
  <c r="G535" i="4"/>
  <c r="E535" i="4" a="1"/>
  <c r="E535" i="4"/>
  <c r="D535" i="4" a="1"/>
  <c r="D535" i="4"/>
  <c r="B535" i="4" a="1"/>
  <c r="B535" i="4"/>
  <c r="G534" i="4" a="1"/>
  <c r="G534" i="4"/>
  <c r="E534" i="4" a="1"/>
  <c r="E534" i="4"/>
  <c r="D534" i="4" a="1"/>
  <c r="D534" i="4"/>
  <c r="B534" i="4" a="1"/>
  <c r="B534" i="4"/>
  <c r="G533" i="4" a="1"/>
  <c r="G533" i="4"/>
  <c r="E533" i="4" a="1"/>
  <c r="E533" i="4"/>
  <c r="D533" i="4" a="1"/>
  <c r="D533" i="4"/>
  <c r="B533" i="4" a="1"/>
  <c r="B533" i="4"/>
  <c r="G532" i="4" a="1"/>
  <c r="G532" i="4"/>
  <c r="E532" i="4" a="1"/>
  <c r="E532" i="4"/>
  <c r="D532" i="4" a="1"/>
  <c r="D532" i="4"/>
  <c r="B532" i="4" a="1"/>
  <c r="B532" i="4"/>
  <c r="G531" i="4" a="1"/>
  <c r="G531" i="4"/>
  <c r="E531" i="4" a="1"/>
  <c r="E531" i="4"/>
  <c r="D531" i="4" a="1"/>
  <c r="D531" i="4"/>
  <c r="B531" i="4" a="1"/>
  <c r="B531" i="4"/>
  <c r="G530" i="4" a="1"/>
  <c r="G530" i="4"/>
  <c r="E530" i="4" a="1"/>
  <c r="E530" i="4"/>
  <c r="D530" i="4" a="1"/>
  <c r="D530" i="4"/>
  <c r="B530" i="4" a="1"/>
  <c r="B530" i="4"/>
  <c r="G529" i="4" a="1"/>
  <c r="G529" i="4"/>
  <c r="E529" i="4" a="1"/>
  <c r="E529" i="4"/>
  <c r="D529" i="4" a="1"/>
  <c r="D529" i="4"/>
  <c r="B529" i="4" a="1"/>
  <c r="B529" i="4"/>
  <c r="G528" i="4" a="1"/>
  <c r="G528" i="4"/>
  <c r="I538" i="4" s="1"/>
  <c r="E528" i="4" a="1"/>
  <c r="E528" i="4"/>
  <c r="D528" i="4" a="1"/>
  <c r="D528" i="4"/>
  <c r="B528" i="4" a="1"/>
  <c r="B528" i="4"/>
  <c r="G527" i="4" a="1"/>
  <c r="G527" i="4" s="1"/>
  <c r="E527" i="4" a="1"/>
  <c r="E527" i="4" s="1"/>
  <c r="D527" i="4" a="1"/>
  <c r="D527" i="4" s="1"/>
  <c r="B527" i="4" a="1"/>
  <c r="B527" i="4" s="1"/>
  <c r="G526" i="4" a="1"/>
  <c r="G526" i="4" s="1"/>
  <c r="E526" i="4" a="1"/>
  <c r="E526" i="4" s="1"/>
  <c r="D526" i="4" a="1"/>
  <c r="D526" i="4" s="1"/>
  <c r="B526" i="4" a="1"/>
  <c r="B526" i="4" s="1"/>
  <c r="G525" i="4" a="1"/>
  <c r="G525" i="4" s="1"/>
  <c r="E525" i="4" a="1"/>
  <c r="E525" i="4" s="1"/>
  <c r="D525" i="4" a="1"/>
  <c r="D525" i="4" s="1"/>
  <c r="B525" i="4" a="1"/>
  <c r="B525" i="4" s="1"/>
  <c r="G524" i="4" a="1"/>
  <c r="G524" i="4" s="1"/>
  <c r="E524" i="4" a="1"/>
  <c r="E524" i="4" s="1"/>
  <c r="D524" i="4" a="1"/>
  <c r="D524" i="4" s="1"/>
  <c r="B524" i="4" a="1"/>
  <c r="B524" i="4" s="1"/>
  <c r="G523" i="4" a="1"/>
  <c r="G523" i="4" s="1"/>
  <c r="E523" i="4" a="1"/>
  <c r="E523" i="4" s="1"/>
  <c r="D523" i="4" a="1"/>
  <c r="D523" i="4" s="1"/>
  <c r="B523" i="4" a="1"/>
  <c r="B523" i="4" s="1"/>
  <c r="G522" i="4" a="1"/>
  <c r="G522" i="4" s="1"/>
  <c r="E522" i="4" a="1"/>
  <c r="E522" i="4" s="1"/>
  <c r="D522" i="4" a="1"/>
  <c r="D522" i="4" s="1"/>
  <c r="B522" i="4" a="1"/>
  <c r="B522" i="4" s="1"/>
  <c r="G521" i="4" a="1"/>
  <c r="G521" i="4" s="1"/>
  <c r="E521" i="4" a="1"/>
  <c r="E521" i="4" s="1"/>
  <c r="D521" i="4" a="1"/>
  <c r="D521" i="4" s="1"/>
  <c r="B521" i="4" a="1"/>
  <c r="B521" i="4" s="1"/>
  <c r="G520" i="4" a="1"/>
  <c r="G520" i="4" s="1"/>
  <c r="E520" i="4" a="1"/>
  <c r="E520" i="4" s="1"/>
  <c r="D520" i="4" a="1"/>
  <c r="D520" i="4" s="1"/>
  <c r="B520" i="4" a="1"/>
  <c r="B520" i="4" s="1"/>
  <c r="G519" i="4" a="1"/>
  <c r="G519" i="4" s="1"/>
  <c r="E519" i="4" a="1"/>
  <c r="E519" i="4" s="1"/>
  <c r="D519" i="4" a="1"/>
  <c r="D519" i="4" s="1"/>
  <c r="B519" i="4" a="1"/>
  <c r="B519" i="4" s="1"/>
  <c r="G518" i="4" a="1"/>
  <c r="G518" i="4" s="1"/>
  <c r="E518" i="4" a="1"/>
  <c r="E518" i="4" s="1"/>
  <c r="D518" i="4" a="1"/>
  <c r="D518" i="4" s="1"/>
  <c r="B518" i="4" a="1"/>
  <c r="B518" i="4" s="1"/>
  <c r="G517" i="4" a="1"/>
  <c r="G517" i="4" s="1"/>
  <c r="E517" i="4" a="1"/>
  <c r="E517" i="4" s="1"/>
  <c r="D517" i="4" a="1"/>
  <c r="D517" i="4" s="1"/>
  <c r="B517" i="4" a="1"/>
  <c r="B517" i="4" s="1"/>
  <c r="G516" i="4" a="1"/>
  <c r="G516" i="4" s="1"/>
  <c r="E516" i="4" a="1"/>
  <c r="E516" i="4" s="1"/>
  <c r="D516" i="4" a="1"/>
  <c r="D516" i="4" s="1"/>
  <c r="B516" i="4" a="1"/>
  <c r="B516" i="4" s="1"/>
  <c r="G515" i="4" a="1"/>
  <c r="G515" i="4" s="1"/>
  <c r="I527" i="4" s="1"/>
  <c r="E515" i="4" a="1"/>
  <c r="E515" i="4" s="1"/>
  <c r="D515" i="4" a="1"/>
  <c r="D515" i="4" s="1"/>
  <c r="B515" i="4" a="1"/>
  <c r="B515" i="4" s="1"/>
  <c r="I514" i="4"/>
  <c r="G514" i="4" a="1"/>
  <c r="G514" i="4"/>
  <c r="E514" i="4" a="1"/>
  <c r="E514" i="4"/>
  <c r="D514" i="4" a="1"/>
  <c r="D514" i="4"/>
  <c r="B514" i="4" a="1"/>
  <c r="B514" i="4"/>
  <c r="G513" i="4" a="1"/>
  <c r="G513" i="4"/>
  <c r="E513" i="4" a="1"/>
  <c r="E513" i="4"/>
  <c r="D513" i="4" a="1"/>
  <c r="D513" i="4"/>
  <c r="B513" i="4" a="1"/>
  <c r="B513" i="4"/>
  <c r="G512" i="4" a="1"/>
  <c r="G512" i="4"/>
  <c r="E512" i="4" a="1"/>
  <c r="E512" i="4"/>
  <c r="D512" i="4" a="1"/>
  <c r="D512" i="4"/>
  <c r="B512" i="4" a="1"/>
  <c r="B512" i="4"/>
  <c r="G511" i="4" a="1"/>
  <c r="G511" i="4"/>
  <c r="E511" i="4" a="1"/>
  <c r="E511" i="4"/>
  <c r="D511" i="4" a="1"/>
  <c r="D511" i="4"/>
  <c r="B511" i="4" a="1"/>
  <c r="B511" i="4"/>
  <c r="G510" i="4" a="1"/>
  <c r="G510" i="4"/>
  <c r="E510" i="4" a="1"/>
  <c r="E510" i="4"/>
  <c r="D510" i="4" a="1"/>
  <c r="D510" i="4"/>
  <c r="B510" i="4" a="1"/>
  <c r="B510" i="4"/>
  <c r="G509" i="4" a="1"/>
  <c r="G509" i="4"/>
  <c r="E509" i="4" a="1"/>
  <c r="E509" i="4"/>
  <c r="D509" i="4" a="1"/>
  <c r="D509" i="4"/>
  <c r="B509" i="4" a="1"/>
  <c r="B509" i="4"/>
  <c r="G508" i="4" a="1"/>
  <c r="G508" i="4"/>
  <c r="E508" i="4" a="1"/>
  <c r="E508" i="4"/>
  <c r="D508" i="4" a="1"/>
  <c r="D508" i="4"/>
  <c r="B508" i="4" a="1"/>
  <c r="B508" i="4"/>
  <c r="G507" i="4" a="1"/>
  <c r="G507" i="4"/>
  <c r="E507" i="4" a="1"/>
  <c r="E507" i="4"/>
  <c r="D507" i="4" a="1"/>
  <c r="D507" i="4"/>
  <c r="B507" i="4" a="1"/>
  <c r="B507" i="4"/>
  <c r="G506" i="4" a="1"/>
  <c r="G506" i="4"/>
  <c r="E506" i="4" a="1"/>
  <c r="E506" i="4"/>
  <c r="D506" i="4" a="1"/>
  <c r="D506" i="4"/>
  <c r="B506" i="4" a="1"/>
  <c r="B506" i="4"/>
  <c r="G505" i="4" a="1"/>
  <c r="G505" i="4"/>
  <c r="E505" i="4" a="1"/>
  <c r="E505" i="4"/>
  <c r="D505" i="4" a="1"/>
  <c r="D505" i="4"/>
  <c r="B505" i="4" a="1"/>
  <c r="B505" i="4"/>
  <c r="G504" i="4" a="1"/>
  <c r="G504" i="4" s="1"/>
  <c r="E504" i="4" a="1"/>
  <c r="E504" i="4" s="1"/>
  <c r="D504" i="4" a="1"/>
  <c r="D504" i="4" s="1"/>
  <c r="B504" i="4" a="1"/>
  <c r="B504" i="4" s="1"/>
  <c r="G503" i="4" a="1"/>
  <c r="G503" i="4" s="1"/>
  <c r="E503" i="4" a="1"/>
  <c r="E503" i="4" s="1"/>
  <c r="D503" i="4" a="1"/>
  <c r="D503" i="4" s="1"/>
  <c r="B503" i="4" a="1"/>
  <c r="B503" i="4" s="1"/>
  <c r="G502" i="4" a="1"/>
  <c r="G502" i="4" s="1"/>
  <c r="E502" i="4" a="1"/>
  <c r="E502" i="4" s="1"/>
  <c r="D502" i="4" a="1"/>
  <c r="D502" i="4" s="1"/>
  <c r="B502" i="4" a="1"/>
  <c r="B502" i="4" s="1"/>
  <c r="G501" i="4" a="1"/>
  <c r="G501" i="4" s="1"/>
  <c r="E501" i="4" a="1"/>
  <c r="E501" i="4" s="1"/>
  <c r="D501" i="4" a="1"/>
  <c r="D501" i="4" s="1"/>
  <c r="B501" i="4" a="1"/>
  <c r="B501" i="4" s="1"/>
  <c r="G500" i="4" a="1"/>
  <c r="G500" i="4" s="1"/>
  <c r="E500" i="4" a="1"/>
  <c r="E500" i="4" s="1"/>
  <c r="D500" i="4" a="1"/>
  <c r="D500" i="4" s="1"/>
  <c r="B500" i="4" a="1"/>
  <c r="B500" i="4" s="1"/>
  <c r="G499" i="4" a="1"/>
  <c r="G499" i="4" s="1"/>
  <c r="E499" i="4" a="1"/>
  <c r="E499" i="4" s="1"/>
  <c r="D499" i="4" a="1"/>
  <c r="D499" i="4" s="1"/>
  <c r="B499" i="4" a="1"/>
  <c r="B499" i="4" s="1"/>
  <c r="G498" i="4" a="1"/>
  <c r="G498" i="4" s="1"/>
  <c r="E498" i="4" a="1"/>
  <c r="E498" i="4" s="1"/>
  <c r="D498" i="4" a="1"/>
  <c r="D498" i="4" s="1"/>
  <c r="B498" i="4" a="1"/>
  <c r="B498" i="4" s="1"/>
  <c r="G497" i="4" a="1"/>
  <c r="G497" i="4" s="1"/>
  <c r="E497" i="4" a="1"/>
  <c r="E497" i="4" s="1"/>
  <c r="D497" i="4" a="1"/>
  <c r="D497" i="4" s="1"/>
  <c r="B497" i="4" a="1"/>
  <c r="B497" i="4" s="1"/>
  <c r="G496" i="4" a="1"/>
  <c r="G496" i="4" s="1"/>
  <c r="E496" i="4" a="1"/>
  <c r="E496" i="4" s="1"/>
  <c r="D496" i="4" a="1"/>
  <c r="D496" i="4" s="1"/>
  <c r="B496" i="4" a="1"/>
  <c r="B496" i="4" s="1"/>
  <c r="G495" i="4" a="1"/>
  <c r="G495" i="4" s="1"/>
  <c r="E495" i="4" a="1"/>
  <c r="E495" i="4" s="1"/>
  <c r="D495" i="4" a="1"/>
  <c r="D495" i="4" s="1"/>
  <c r="B495" i="4" a="1"/>
  <c r="B495" i="4" s="1"/>
  <c r="G494" i="4" a="1"/>
  <c r="G494" i="4" s="1"/>
  <c r="I504" i="4" s="1"/>
  <c r="E494" i="4" a="1"/>
  <c r="E494" i="4" s="1"/>
  <c r="D494" i="4" a="1"/>
  <c r="D494" i="4" s="1"/>
  <c r="B494" i="4" a="1"/>
  <c r="B494" i="4" s="1"/>
  <c r="G493" i="4" a="1"/>
  <c r="G493" i="4"/>
  <c r="E493" i="4" a="1"/>
  <c r="E493" i="4"/>
  <c r="D493" i="4" a="1"/>
  <c r="D493" i="4"/>
  <c r="B493" i="4" a="1"/>
  <c r="B493" i="4"/>
  <c r="G492" i="4" a="1"/>
  <c r="G492" i="4"/>
  <c r="E492" i="4" a="1"/>
  <c r="E492" i="4"/>
  <c r="D492" i="4" a="1"/>
  <c r="D492" i="4"/>
  <c r="B492" i="4" a="1"/>
  <c r="B492" i="4"/>
  <c r="G491" i="4" a="1"/>
  <c r="G491" i="4"/>
  <c r="E491" i="4" a="1"/>
  <c r="E491" i="4"/>
  <c r="D491" i="4" a="1"/>
  <c r="D491" i="4"/>
  <c r="B491" i="4" a="1"/>
  <c r="B491" i="4"/>
  <c r="G490" i="4" a="1"/>
  <c r="G490" i="4"/>
  <c r="E490" i="4" a="1"/>
  <c r="E490" i="4"/>
  <c r="D490" i="4" a="1"/>
  <c r="D490" i="4"/>
  <c r="B490" i="4" a="1"/>
  <c r="B490" i="4"/>
  <c r="G489" i="4" a="1"/>
  <c r="G489" i="4"/>
  <c r="I493" i="4" s="1"/>
  <c r="E489" i="4" a="1"/>
  <c r="E489" i="4"/>
  <c r="D489" i="4" a="1"/>
  <c r="D489" i="4"/>
  <c r="B489" i="4" a="1"/>
  <c r="B489" i="4"/>
  <c r="G488" i="4" a="1"/>
  <c r="G488" i="4" s="1"/>
  <c r="E488" i="4" a="1"/>
  <c r="E488" i="4" s="1"/>
  <c r="D488" i="4" a="1"/>
  <c r="D488" i="4" s="1"/>
  <c r="B488" i="4" a="1"/>
  <c r="B488" i="4" s="1"/>
  <c r="G487" i="4" a="1"/>
  <c r="G487" i="4" s="1"/>
  <c r="E487" i="4" a="1"/>
  <c r="E487" i="4" s="1"/>
  <c r="D487" i="4" a="1"/>
  <c r="D487" i="4" s="1"/>
  <c r="B487" i="4" a="1"/>
  <c r="B487" i="4" s="1"/>
  <c r="G486" i="4" a="1"/>
  <c r="G486" i="4" s="1"/>
  <c r="E486" i="4" a="1"/>
  <c r="E486" i="4" s="1"/>
  <c r="D486" i="4" a="1"/>
  <c r="D486" i="4" s="1"/>
  <c r="B486" i="4" a="1"/>
  <c r="B486" i="4" s="1"/>
  <c r="G485" i="4" a="1"/>
  <c r="G485" i="4" s="1"/>
  <c r="E485" i="4" a="1"/>
  <c r="E485" i="4" s="1"/>
  <c r="D485" i="4" a="1"/>
  <c r="D485" i="4" s="1"/>
  <c r="B485" i="4" a="1"/>
  <c r="B485" i="4" s="1"/>
  <c r="G484" i="4" a="1"/>
  <c r="G484" i="4" s="1"/>
  <c r="E484" i="4" a="1"/>
  <c r="E484" i="4" s="1"/>
  <c r="D484" i="4" a="1"/>
  <c r="D484" i="4" s="1"/>
  <c r="B484" i="4" a="1"/>
  <c r="B484" i="4" s="1"/>
  <c r="G483" i="4" a="1"/>
  <c r="G483" i="4" s="1"/>
  <c r="E483" i="4" a="1"/>
  <c r="E483" i="4" s="1"/>
  <c r="D483" i="4" a="1"/>
  <c r="D483" i="4" s="1"/>
  <c r="B483" i="4" a="1"/>
  <c r="B483" i="4" s="1"/>
  <c r="G482" i="4" a="1"/>
  <c r="G482" i="4" s="1"/>
  <c r="E482" i="4" a="1"/>
  <c r="E482" i="4" s="1"/>
  <c r="D482" i="4" a="1"/>
  <c r="D482" i="4" s="1"/>
  <c r="B482" i="4" a="1"/>
  <c r="B482" i="4" s="1"/>
  <c r="G481" i="4" a="1"/>
  <c r="G481" i="4" s="1"/>
  <c r="E481" i="4" a="1"/>
  <c r="E481" i="4" s="1"/>
  <c r="D481" i="4" a="1"/>
  <c r="D481" i="4" s="1"/>
  <c r="B481" i="4" a="1"/>
  <c r="B481" i="4" s="1"/>
  <c r="G480" i="4" a="1"/>
  <c r="G480" i="4" s="1"/>
  <c r="E480" i="4" a="1"/>
  <c r="E480" i="4" s="1"/>
  <c r="D480" i="4" a="1"/>
  <c r="D480" i="4" s="1"/>
  <c r="B480" i="4" a="1"/>
  <c r="B480" i="4" s="1"/>
  <c r="G479" i="4" a="1"/>
  <c r="G479" i="4" s="1"/>
  <c r="E479" i="4" a="1"/>
  <c r="E479" i="4" s="1"/>
  <c r="D479" i="4" a="1"/>
  <c r="D479" i="4" s="1"/>
  <c r="B479" i="4" a="1"/>
  <c r="B479" i="4" s="1"/>
  <c r="G478" i="4" a="1"/>
  <c r="G478" i="4" s="1"/>
  <c r="E478" i="4" a="1"/>
  <c r="E478" i="4" s="1"/>
  <c r="D478" i="4" a="1"/>
  <c r="D478" i="4" s="1"/>
  <c r="B478" i="4" a="1"/>
  <c r="B478" i="4" s="1"/>
  <c r="G477" i="4" a="1"/>
  <c r="G477" i="4" s="1"/>
  <c r="I488" i="4" s="1"/>
  <c r="E477" i="4" a="1"/>
  <c r="E477" i="4" s="1"/>
  <c r="D477" i="4" a="1"/>
  <c r="D477" i="4" s="1"/>
  <c r="B477" i="4" a="1"/>
  <c r="B477" i="4" s="1"/>
  <c r="G476" i="4" a="1"/>
  <c r="G476" i="4"/>
  <c r="E476" i="4" a="1"/>
  <c r="E476" i="4"/>
  <c r="D476" i="4" a="1"/>
  <c r="D476" i="4"/>
  <c r="B476" i="4" a="1"/>
  <c r="B476" i="4"/>
  <c r="G475" i="4" a="1"/>
  <c r="G475" i="4"/>
  <c r="E475" i="4" a="1"/>
  <c r="E475" i="4"/>
  <c r="D475" i="4" a="1"/>
  <c r="D475" i="4"/>
  <c r="B475" i="4" a="1"/>
  <c r="B475" i="4"/>
  <c r="G474" i="4" a="1"/>
  <c r="G474" i="4"/>
  <c r="E474" i="4" a="1"/>
  <c r="E474" i="4"/>
  <c r="D474" i="4" a="1"/>
  <c r="D474" i="4"/>
  <c r="B474" i="4" a="1"/>
  <c r="B474" i="4"/>
  <c r="G473" i="4" a="1"/>
  <c r="G473" i="4"/>
  <c r="E473" i="4" a="1"/>
  <c r="E473" i="4"/>
  <c r="D473" i="4" a="1"/>
  <c r="D473" i="4"/>
  <c r="B473" i="4" a="1"/>
  <c r="B473" i="4"/>
  <c r="G472" i="4" a="1"/>
  <c r="G472" i="4"/>
  <c r="E472" i="4" a="1"/>
  <c r="E472" i="4"/>
  <c r="D472" i="4" a="1"/>
  <c r="D472" i="4"/>
  <c r="B472" i="4" a="1"/>
  <c r="B472" i="4"/>
  <c r="G471" i="4" a="1"/>
  <c r="G471" i="4"/>
  <c r="E471" i="4" a="1"/>
  <c r="E471" i="4"/>
  <c r="D471" i="4" a="1"/>
  <c r="D471" i="4"/>
  <c r="B471" i="4" a="1"/>
  <c r="B471" i="4"/>
  <c r="G470" i="4" a="1"/>
  <c r="G470" i="4"/>
  <c r="E470" i="4" a="1"/>
  <c r="E470" i="4"/>
  <c r="D470" i="4" a="1"/>
  <c r="D470" i="4"/>
  <c r="B470" i="4" a="1"/>
  <c r="B470" i="4"/>
  <c r="G469" i="4" a="1"/>
  <c r="G469" i="4"/>
  <c r="I476" i="4" s="1"/>
  <c r="E469" i="4" a="1"/>
  <c r="E469" i="4"/>
  <c r="D469" i="4" a="1"/>
  <c r="D469" i="4"/>
  <c r="B469" i="4" a="1"/>
  <c r="B469" i="4"/>
  <c r="G468" i="4" a="1"/>
  <c r="G468" i="4" s="1"/>
  <c r="E468" i="4" a="1"/>
  <c r="E468" i="4" s="1"/>
  <c r="D468" i="4" a="1"/>
  <c r="D468" i="4" s="1"/>
  <c r="B468" i="4" a="1"/>
  <c r="B468" i="4" s="1"/>
  <c r="G467" i="4" a="1"/>
  <c r="G467" i="4" s="1"/>
  <c r="E467" i="4" a="1"/>
  <c r="E467" i="4" s="1"/>
  <c r="D467" i="4" a="1"/>
  <c r="D467" i="4" s="1"/>
  <c r="B467" i="4" a="1"/>
  <c r="B467" i="4" s="1"/>
  <c r="G466" i="4" a="1"/>
  <c r="G466" i="4" s="1"/>
  <c r="E466" i="4" a="1"/>
  <c r="E466" i="4" s="1"/>
  <c r="D466" i="4" a="1"/>
  <c r="D466" i="4" s="1"/>
  <c r="B466" i="4" a="1"/>
  <c r="B466" i="4" s="1"/>
  <c r="G465" i="4" a="1"/>
  <c r="G465" i="4" s="1"/>
  <c r="E465" i="4" a="1"/>
  <c r="E465" i="4" s="1"/>
  <c r="D465" i="4" a="1"/>
  <c r="D465" i="4" s="1"/>
  <c r="B465" i="4" a="1"/>
  <c r="B465" i="4" s="1"/>
  <c r="G464" i="4" a="1"/>
  <c r="G464" i="4" s="1"/>
  <c r="E464" i="4" a="1"/>
  <c r="E464" i="4" s="1"/>
  <c r="D464" i="4" a="1"/>
  <c r="D464" i="4" s="1"/>
  <c r="B464" i="4" a="1"/>
  <c r="B464" i="4" s="1"/>
  <c r="G463" i="4" a="1"/>
  <c r="G463" i="4" s="1"/>
  <c r="I468" i="4" s="1"/>
  <c r="E463" i="4" a="1"/>
  <c r="E463" i="4" s="1"/>
  <c r="D463" i="4" a="1"/>
  <c r="D463" i="4" s="1"/>
  <c r="B463" i="4" a="1"/>
  <c r="B463" i="4" s="1"/>
  <c r="I462" i="4"/>
  <c r="G462" i="4" a="1"/>
  <c r="G462" i="4"/>
  <c r="E462" i="4" a="1"/>
  <c r="E462" i="4"/>
  <c r="D462" i="4" a="1"/>
  <c r="D462" i="4"/>
  <c r="B462" i="4" a="1"/>
  <c r="B462" i="4"/>
  <c r="G461" i="4" a="1"/>
  <c r="G461" i="4"/>
  <c r="E461" i="4" a="1"/>
  <c r="E461" i="4"/>
  <c r="D461" i="4" a="1"/>
  <c r="D461" i="4"/>
  <c r="B461" i="4" a="1"/>
  <c r="B461" i="4"/>
  <c r="G460" i="4" a="1"/>
  <c r="G460" i="4"/>
  <c r="E460" i="4" a="1"/>
  <c r="E460" i="4"/>
  <c r="D460" i="4" a="1"/>
  <c r="D460" i="4"/>
  <c r="B460" i="4" a="1"/>
  <c r="B460" i="4"/>
  <c r="G459" i="4" a="1"/>
  <c r="G459" i="4"/>
  <c r="E459" i="4" a="1"/>
  <c r="E459" i="4"/>
  <c r="D459" i="4" a="1"/>
  <c r="D459" i="4"/>
  <c r="B459" i="4" a="1"/>
  <c r="B459" i="4"/>
  <c r="G458" i="4" a="1"/>
  <c r="G458" i="4"/>
  <c r="E458" i="4" a="1"/>
  <c r="E458" i="4"/>
  <c r="D458" i="4" a="1"/>
  <c r="D458" i="4"/>
  <c r="B458" i="4" a="1"/>
  <c r="B458" i="4"/>
  <c r="G457" i="4" a="1"/>
  <c r="G457" i="4"/>
  <c r="E457" i="4" a="1"/>
  <c r="E457" i="4"/>
  <c r="D457" i="4" a="1"/>
  <c r="D457" i="4"/>
  <c r="B457" i="4" a="1"/>
  <c r="B457" i="4"/>
  <c r="G456" i="4" a="1"/>
  <c r="G456" i="4"/>
  <c r="E456" i="4" a="1"/>
  <c r="E456" i="4"/>
  <c r="D456" i="4" a="1"/>
  <c r="D456" i="4"/>
  <c r="B456" i="4" a="1"/>
  <c r="B456" i="4"/>
  <c r="G455" i="4" a="1"/>
  <c r="G455" i="4"/>
  <c r="E455" i="4" a="1"/>
  <c r="E455" i="4"/>
  <c r="D455" i="4" a="1"/>
  <c r="D455" i="4"/>
  <c r="B455" i="4" a="1"/>
  <c r="B455" i="4"/>
  <c r="G454" i="4" a="1"/>
  <c r="G454" i="4"/>
  <c r="E454" i="4" a="1"/>
  <c r="E454" i="4"/>
  <c r="D454" i="4" a="1"/>
  <c r="D454" i="4"/>
  <c r="B454" i="4" a="1"/>
  <c r="B454" i="4"/>
  <c r="G453" i="4" a="1"/>
  <c r="G453" i="4"/>
  <c r="E453" i="4" a="1"/>
  <c r="E453" i="4"/>
  <c r="D453" i="4" a="1"/>
  <c r="D453" i="4"/>
  <c r="B453" i="4" a="1"/>
  <c r="B453" i="4"/>
  <c r="G452" i="4" a="1"/>
  <c r="G452" i="4"/>
  <c r="E452" i="4" a="1"/>
  <c r="E452" i="4"/>
  <c r="D452" i="4" a="1"/>
  <c r="D452" i="4"/>
  <c r="B452" i="4" a="1"/>
  <c r="B452" i="4"/>
  <c r="G451" i="4" a="1"/>
  <c r="G451" i="4"/>
  <c r="E451" i="4" a="1"/>
  <c r="E451" i="4"/>
  <c r="D451" i="4" a="1"/>
  <c r="D451" i="4"/>
  <c r="B451" i="4" a="1"/>
  <c r="B451" i="4"/>
  <c r="G450" i="4" a="1"/>
  <c r="G450" i="4"/>
  <c r="E450" i="4" a="1"/>
  <c r="E450" i="4"/>
  <c r="D450" i="4" a="1"/>
  <c r="D450" i="4"/>
  <c r="B450" i="4" a="1"/>
  <c r="B450" i="4"/>
  <c r="G449" i="4" a="1"/>
  <c r="G449" i="4"/>
  <c r="E449" i="4" a="1"/>
  <c r="E449" i="4"/>
  <c r="D449" i="4" a="1"/>
  <c r="D449" i="4"/>
  <c r="B449" i="4" a="1"/>
  <c r="B449" i="4"/>
  <c r="G448" i="4" a="1"/>
  <c r="G448" i="4"/>
  <c r="E448" i="4" a="1"/>
  <c r="E448" i="4"/>
  <c r="D448" i="4" a="1"/>
  <c r="D448" i="4"/>
  <c r="B448" i="4" a="1"/>
  <c r="B448" i="4"/>
  <c r="G447" i="4" a="1"/>
  <c r="G447" i="4"/>
  <c r="E447" i="4" a="1"/>
  <c r="E447" i="4"/>
  <c r="D447" i="4" a="1"/>
  <c r="D447" i="4"/>
  <c r="B447" i="4" a="1"/>
  <c r="B447" i="4"/>
  <c r="G446" i="4" a="1"/>
  <c r="G446" i="4"/>
  <c r="E446" i="4" a="1"/>
  <c r="E446" i="4"/>
  <c r="D446" i="4" a="1"/>
  <c r="D446" i="4"/>
  <c r="B446" i="4" a="1"/>
  <c r="B446" i="4"/>
  <c r="G445" i="4" a="1"/>
  <c r="G445" i="4" s="1"/>
  <c r="E445" i="4" a="1"/>
  <c r="E445" i="4" s="1"/>
  <c r="D445" i="4" a="1"/>
  <c r="D445" i="4" s="1"/>
  <c r="B445" i="4" a="1"/>
  <c r="B445" i="4" s="1"/>
  <c r="G444" i="4" a="1"/>
  <c r="G444" i="4" s="1"/>
  <c r="E444" i="4" a="1"/>
  <c r="E444" i="4" s="1"/>
  <c r="D444" i="4" a="1"/>
  <c r="D444" i="4" s="1"/>
  <c r="B444" i="4" a="1"/>
  <c r="B444" i="4" s="1"/>
  <c r="G443" i="4" a="1"/>
  <c r="G443" i="4" s="1"/>
  <c r="E443" i="4" a="1"/>
  <c r="E443" i="4" s="1"/>
  <c r="D443" i="4" a="1"/>
  <c r="D443" i="4" s="1"/>
  <c r="B443" i="4" a="1"/>
  <c r="B443" i="4" s="1"/>
  <c r="G442" i="4" a="1"/>
  <c r="G442" i="4" s="1"/>
  <c r="E442" i="4" a="1"/>
  <c r="E442" i="4" s="1"/>
  <c r="D442" i="4" a="1"/>
  <c r="D442" i="4" s="1"/>
  <c r="B442" i="4" a="1"/>
  <c r="B442" i="4" s="1"/>
  <c r="G441" i="4" a="1"/>
  <c r="G441" i="4" s="1"/>
  <c r="E441" i="4" a="1"/>
  <c r="E441" i="4" s="1"/>
  <c r="D441" i="4" a="1"/>
  <c r="D441" i="4" s="1"/>
  <c r="B441" i="4" a="1"/>
  <c r="B441" i="4" s="1"/>
  <c r="G440" i="4" a="1"/>
  <c r="G440" i="4" s="1"/>
  <c r="E440" i="4" a="1"/>
  <c r="E440" i="4" s="1"/>
  <c r="D440" i="4" a="1"/>
  <c r="D440" i="4" s="1"/>
  <c r="B440" i="4" a="1"/>
  <c r="B440" i="4" s="1"/>
  <c r="G439" i="4" a="1"/>
  <c r="G439" i="4" s="1"/>
  <c r="E439" i="4" a="1"/>
  <c r="E439" i="4" s="1"/>
  <c r="D439" i="4" a="1"/>
  <c r="D439" i="4" s="1"/>
  <c r="B439" i="4" a="1"/>
  <c r="B439" i="4" s="1"/>
  <c r="G438" i="4" a="1"/>
  <c r="G438" i="4" s="1"/>
  <c r="E438" i="4" a="1"/>
  <c r="E438" i="4" s="1"/>
  <c r="D438" i="4" a="1"/>
  <c r="D438" i="4" s="1"/>
  <c r="B438" i="4" a="1"/>
  <c r="B438" i="4" s="1"/>
  <c r="G437" i="4" a="1"/>
  <c r="G437" i="4" s="1"/>
  <c r="E437" i="4" a="1"/>
  <c r="E437" i="4" s="1"/>
  <c r="D437" i="4" a="1"/>
  <c r="D437" i="4" s="1"/>
  <c r="B437" i="4" a="1"/>
  <c r="B437" i="4" s="1"/>
  <c r="G436" i="4" a="1"/>
  <c r="G436" i="4" s="1"/>
  <c r="E436" i="4" a="1"/>
  <c r="E436" i="4" s="1"/>
  <c r="D436" i="4" a="1"/>
  <c r="D436" i="4" s="1"/>
  <c r="B436" i="4" a="1"/>
  <c r="B436" i="4" s="1"/>
  <c r="G435" i="4" a="1"/>
  <c r="G435" i="4" s="1"/>
  <c r="I445" i="4" s="1"/>
  <c r="E435" i="4" a="1"/>
  <c r="E435" i="4" s="1"/>
  <c r="D435" i="4" a="1"/>
  <c r="D435" i="4" s="1"/>
  <c r="B435" i="4" a="1"/>
  <c r="B435" i="4" s="1"/>
  <c r="I434" i="4"/>
  <c r="G434" i="4" a="1"/>
  <c r="G434" i="4"/>
  <c r="E434" i="4" a="1"/>
  <c r="E434" i="4"/>
  <c r="D434" i="4" a="1"/>
  <c r="D434" i="4"/>
  <c r="B434" i="4" a="1"/>
  <c r="B434" i="4"/>
  <c r="G433" i="4" a="1"/>
  <c r="G433" i="4"/>
  <c r="E433" i="4" a="1"/>
  <c r="E433" i="4"/>
  <c r="D433" i="4" a="1"/>
  <c r="D433" i="4"/>
  <c r="B433" i="4" a="1"/>
  <c r="B433" i="4"/>
  <c r="G432" i="4" a="1"/>
  <c r="G432" i="4"/>
  <c r="E432" i="4" a="1"/>
  <c r="E432" i="4"/>
  <c r="D432" i="4" a="1"/>
  <c r="D432" i="4"/>
  <c r="B432" i="4" a="1"/>
  <c r="B432" i="4"/>
  <c r="G431" i="4" a="1"/>
  <c r="G431" i="4"/>
  <c r="E431" i="4" a="1"/>
  <c r="E431" i="4"/>
  <c r="D431" i="4" a="1"/>
  <c r="D431" i="4"/>
  <c r="B431" i="4" a="1"/>
  <c r="B431" i="4"/>
  <c r="G430" i="4" a="1"/>
  <c r="G430" i="4"/>
  <c r="E430" i="4" a="1"/>
  <c r="E430" i="4"/>
  <c r="D430" i="4" a="1"/>
  <c r="D430" i="4"/>
  <c r="B430" i="4" a="1"/>
  <c r="B430" i="4"/>
  <c r="G429" i="4" a="1"/>
  <c r="G429" i="4"/>
  <c r="E429" i="4" a="1"/>
  <c r="E429" i="4"/>
  <c r="D429" i="4" a="1"/>
  <c r="D429" i="4"/>
  <c r="B429" i="4" a="1"/>
  <c r="B429" i="4"/>
  <c r="G428" i="4" a="1"/>
  <c r="G428" i="4" s="1"/>
  <c r="E428" i="4" a="1"/>
  <c r="E428" i="4"/>
  <c r="D428" i="4" a="1"/>
  <c r="D428" i="4" s="1"/>
  <c r="B428" i="4" a="1"/>
  <c r="B428" i="4"/>
  <c r="G427" i="4" a="1"/>
  <c r="G427" i="4" s="1"/>
  <c r="E427" i="4" a="1"/>
  <c r="E427" i="4"/>
  <c r="D427" i="4" a="1"/>
  <c r="D427" i="4" s="1"/>
  <c r="B427" i="4" a="1"/>
  <c r="B427" i="4" s="1"/>
  <c r="G426" i="4" a="1"/>
  <c r="G426" i="4" s="1"/>
  <c r="E426" i="4" a="1"/>
  <c r="E426" i="4"/>
  <c r="D426" i="4" a="1"/>
  <c r="D426" i="4" s="1"/>
  <c r="B426" i="4" a="1"/>
  <c r="B426" i="4"/>
  <c r="G425" i="4" a="1"/>
  <c r="G425" i="4" s="1"/>
  <c r="E425" i="4" a="1"/>
  <c r="E425" i="4"/>
  <c r="D425" i="4" a="1"/>
  <c r="D425" i="4" s="1"/>
  <c r="B425" i="4" a="1"/>
  <c r="B425" i="4" s="1"/>
  <c r="G424" i="4" a="1"/>
  <c r="G424" i="4" s="1"/>
  <c r="E424" i="4" a="1"/>
  <c r="E424" i="4"/>
  <c r="D424" i="4" a="1"/>
  <c r="D424" i="4" s="1"/>
  <c r="B424" i="4" a="1"/>
  <c r="B424" i="4"/>
  <c r="G423" i="4" a="1"/>
  <c r="G423" i="4" s="1"/>
  <c r="E423" i="4" a="1"/>
  <c r="E423" i="4"/>
  <c r="D423" i="4" a="1"/>
  <c r="D423" i="4" s="1"/>
  <c r="B423" i="4" a="1"/>
  <c r="B423" i="4" s="1"/>
  <c r="G422" i="4" a="1"/>
  <c r="G422" i="4" s="1"/>
  <c r="E422" i="4" a="1"/>
  <c r="E422" i="4"/>
  <c r="D422" i="4" a="1"/>
  <c r="D422" i="4" s="1"/>
  <c r="B422" i="4" a="1"/>
  <c r="B422" i="4"/>
  <c r="G421" i="4" a="1"/>
  <c r="G421" i="4" s="1"/>
  <c r="E421" i="4" a="1"/>
  <c r="E421" i="4"/>
  <c r="D421" i="4" a="1"/>
  <c r="D421" i="4" s="1"/>
  <c r="B421" i="4" a="1"/>
  <c r="B421" i="4" s="1"/>
  <c r="G420" i="4" a="1"/>
  <c r="G420" i="4" s="1"/>
  <c r="E420" i="4" a="1"/>
  <c r="E420" i="4"/>
  <c r="D420" i="4" a="1"/>
  <c r="D420" i="4" s="1"/>
  <c r="B420" i="4" a="1"/>
  <c r="B420" i="4"/>
  <c r="G419" i="4" a="1"/>
  <c r="G419" i="4" s="1"/>
  <c r="E419" i="4" a="1"/>
  <c r="E419" i="4"/>
  <c r="D419" i="4" a="1"/>
  <c r="D419" i="4" s="1"/>
  <c r="B419" i="4" a="1"/>
  <c r="B419" i="4" s="1"/>
  <c r="G418" i="4" a="1"/>
  <c r="G418" i="4" s="1"/>
  <c r="E418" i="4" a="1"/>
  <c r="E418" i="4"/>
  <c r="D418" i="4" a="1"/>
  <c r="D418" i="4" s="1"/>
  <c r="B418" i="4" a="1"/>
  <c r="B418" i="4"/>
  <c r="G417" i="4" a="1"/>
  <c r="G417" i="4" s="1"/>
  <c r="E417" i="4" a="1"/>
  <c r="E417" i="4"/>
  <c r="D417" i="4" a="1"/>
  <c r="D417" i="4" s="1"/>
  <c r="B417" i="4" a="1"/>
  <c r="B417" i="4" s="1"/>
  <c r="G416" i="4" a="1"/>
  <c r="G416" i="4" s="1"/>
  <c r="I428" i="4" s="1"/>
  <c r="E416" i="4" a="1"/>
  <c r="E416" i="4"/>
  <c r="D416" i="4" a="1"/>
  <c r="D416" i="4" s="1"/>
  <c r="B416" i="4" a="1"/>
  <c r="B416" i="4"/>
  <c r="I415" i="4"/>
  <c r="G415" i="4" a="1"/>
  <c r="G415" i="4"/>
  <c r="E415" i="4" a="1"/>
  <c r="E415" i="4"/>
  <c r="D415" i="4" a="1"/>
  <c r="D415" i="4"/>
  <c r="B415" i="4" a="1"/>
  <c r="B415" i="4"/>
  <c r="G414" i="4" a="1"/>
  <c r="G414" i="4"/>
  <c r="E414" i="4" a="1"/>
  <c r="E414" i="4"/>
  <c r="D414" i="4" a="1"/>
  <c r="D414" i="4"/>
  <c r="B414" i="4" a="1"/>
  <c r="B414" i="4"/>
  <c r="G413" i="4" a="1"/>
  <c r="G413" i="4"/>
  <c r="E413" i="4" a="1"/>
  <c r="E413" i="4"/>
  <c r="D413" i="4" a="1"/>
  <c r="D413" i="4"/>
  <c r="B413" i="4" a="1"/>
  <c r="B413" i="4"/>
  <c r="G412" i="4" a="1"/>
  <c r="G412" i="4"/>
  <c r="E412" i="4" a="1"/>
  <c r="E412" i="4"/>
  <c r="D412" i="4" a="1"/>
  <c r="D412" i="4"/>
  <c r="B412" i="4" a="1"/>
  <c r="B412" i="4"/>
  <c r="G411" i="4" a="1"/>
  <c r="G411" i="4"/>
  <c r="E411" i="4" a="1"/>
  <c r="E411" i="4"/>
  <c r="D411" i="4" a="1"/>
  <c r="D411" i="4"/>
  <c r="B411" i="4" a="1"/>
  <c r="B411" i="4"/>
  <c r="G410" i="4" a="1"/>
  <c r="G410" i="4"/>
  <c r="E410" i="4" a="1"/>
  <c r="E410" i="4"/>
  <c r="D410" i="4" a="1"/>
  <c r="D410" i="4"/>
  <c r="B410" i="4" a="1"/>
  <c r="B410" i="4"/>
  <c r="G409" i="4" a="1"/>
  <c r="G409" i="4"/>
  <c r="E409" i="4" a="1"/>
  <c r="E409" i="4" s="1"/>
  <c r="D409" i="4" a="1"/>
  <c r="D409" i="4" s="1"/>
  <c r="B409" i="4" a="1"/>
  <c r="B409" i="4" s="1"/>
  <c r="G408" i="4" a="1"/>
  <c r="G408" i="4"/>
  <c r="E408" i="4" a="1"/>
  <c r="E408" i="4" s="1"/>
  <c r="D408" i="4" a="1"/>
  <c r="D408" i="4"/>
  <c r="B408" i="4" a="1"/>
  <c r="B408" i="4" s="1"/>
  <c r="G407" i="4" a="1"/>
  <c r="G407" i="4"/>
  <c r="E407" i="4" a="1"/>
  <c r="E407" i="4" s="1"/>
  <c r="D407" i="4" a="1"/>
  <c r="D407" i="4" s="1"/>
  <c r="B407" i="4" a="1"/>
  <c r="B407" i="4" s="1"/>
  <c r="G406" i="4" a="1"/>
  <c r="G406" i="4"/>
  <c r="E406" i="4" a="1"/>
  <c r="E406" i="4" s="1"/>
  <c r="D406" i="4" a="1"/>
  <c r="D406" i="4"/>
  <c r="B406" i="4" a="1"/>
  <c r="B406" i="4" s="1"/>
  <c r="G405" i="4" a="1"/>
  <c r="G405" i="4"/>
  <c r="E405" i="4" a="1"/>
  <c r="E405" i="4" s="1"/>
  <c r="D405" i="4" a="1"/>
  <c r="D405" i="4" s="1"/>
  <c r="B405" i="4" a="1"/>
  <c r="B405" i="4" s="1"/>
  <c r="G404" i="4" a="1"/>
  <c r="G404" i="4"/>
  <c r="E404" i="4" a="1"/>
  <c r="E404" i="4" s="1"/>
  <c r="D404" i="4" a="1"/>
  <c r="D404" i="4"/>
  <c r="B404" i="4" a="1"/>
  <c r="B404" i="4" s="1"/>
  <c r="G403" i="4" a="1"/>
  <c r="G403" i="4"/>
  <c r="E403" i="4" a="1"/>
  <c r="E403" i="4" s="1"/>
  <c r="D403" i="4" a="1"/>
  <c r="D403" i="4" s="1"/>
  <c r="B403" i="4" a="1"/>
  <c r="B403" i="4" s="1"/>
  <c r="G402" i="4" a="1"/>
  <c r="G402" i="4"/>
  <c r="E402" i="4" a="1"/>
  <c r="E402" i="4" s="1"/>
  <c r="D402" i="4" a="1"/>
  <c r="D402" i="4"/>
  <c r="B402" i="4" a="1"/>
  <c r="B402" i="4" s="1"/>
  <c r="G401" i="4" a="1"/>
  <c r="G401" i="4"/>
  <c r="E401" i="4" a="1"/>
  <c r="E401" i="4" s="1"/>
  <c r="D401" i="4" a="1"/>
  <c r="D401" i="4" s="1"/>
  <c r="B401" i="4" a="1"/>
  <c r="B401" i="4" s="1"/>
  <c r="G400" i="4" a="1"/>
  <c r="G400" i="4"/>
  <c r="E400" i="4" a="1"/>
  <c r="E400" i="4" s="1"/>
  <c r="D400" i="4" a="1"/>
  <c r="D400" i="4"/>
  <c r="B400" i="4" a="1"/>
  <c r="B400" i="4" s="1"/>
  <c r="G399" i="4" a="1"/>
  <c r="G399" i="4"/>
  <c r="E399" i="4" a="1"/>
  <c r="E399" i="4" s="1"/>
  <c r="D399" i="4" a="1"/>
  <c r="D399" i="4" s="1"/>
  <c r="B399" i="4" a="1"/>
  <c r="B399" i="4" s="1"/>
  <c r="G398" i="4" a="1"/>
  <c r="G398" i="4" s="1"/>
  <c r="E398" i="4" a="1"/>
  <c r="E398" i="4"/>
  <c r="D398" i="4" a="1"/>
  <c r="D398" i="4" s="1"/>
  <c r="B398" i="4" a="1"/>
  <c r="B398" i="4"/>
  <c r="G397" i="4" a="1"/>
  <c r="G397" i="4" s="1"/>
  <c r="E397" i="4" a="1"/>
  <c r="E397" i="4"/>
  <c r="D397" i="4" a="1"/>
  <c r="D397" i="4" s="1"/>
  <c r="B397" i="4" a="1"/>
  <c r="B397" i="4"/>
  <c r="G396" i="4" a="1"/>
  <c r="G396" i="4" s="1"/>
  <c r="E396" i="4" a="1"/>
  <c r="E396" i="4"/>
  <c r="D396" i="4" a="1"/>
  <c r="D396" i="4" s="1"/>
  <c r="B396" i="4" a="1"/>
  <c r="B396" i="4"/>
  <c r="G395" i="4" a="1"/>
  <c r="G395" i="4" s="1"/>
  <c r="E395" i="4" a="1"/>
  <c r="E395" i="4"/>
  <c r="D395" i="4" a="1"/>
  <c r="D395" i="4" s="1"/>
  <c r="B395" i="4" a="1"/>
  <c r="B395" i="4"/>
  <c r="G394" i="4" a="1"/>
  <c r="G394" i="4" s="1"/>
  <c r="E394" i="4" a="1"/>
  <c r="E394" i="4"/>
  <c r="D394" i="4" a="1"/>
  <c r="D394" i="4" s="1"/>
  <c r="B394" i="4" a="1"/>
  <c r="B394" i="4"/>
  <c r="G393" i="4" a="1"/>
  <c r="G393" i="4" s="1"/>
  <c r="E393" i="4" a="1"/>
  <c r="E393" i="4"/>
  <c r="D393" i="4" a="1"/>
  <c r="D393" i="4" s="1"/>
  <c r="B393" i="4" a="1"/>
  <c r="B393" i="4"/>
  <c r="G392" i="4" a="1"/>
  <c r="G392" i="4" s="1"/>
  <c r="E392" i="4" a="1"/>
  <c r="E392" i="4"/>
  <c r="D392" i="4" a="1"/>
  <c r="D392" i="4" s="1"/>
  <c r="B392" i="4" a="1"/>
  <c r="B392" i="4"/>
  <c r="G391" i="4" a="1"/>
  <c r="G391" i="4" s="1"/>
  <c r="E391" i="4" a="1"/>
  <c r="E391" i="4"/>
  <c r="D391" i="4" a="1"/>
  <c r="D391" i="4" s="1"/>
  <c r="B391" i="4" a="1"/>
  <c r="B391" i="4"/>
  <c r="G390" i="4" a="1"/>
  <c r="G390" i="4" s="1"/>
  <c r="E390" i="4" a="1"/>
  <c r="E390" i="4"/>
  <c r="D390" i="4" a="1"/>
  <c r="D390" i="4" s="1"/>
  <c r="B390" i="4" a="1"/>
  <c r="B390" i="4"/>
  <c r="G389" i="4" a="1"/>
  <c r="G389" i="4" s="1"/>
  <c r="E389" i="4" a="1"/>
  <c r="E389" i="4"/>
  <c r="D389" i="4" a="1"/>
  <c r="D389" i="4" s="1"/>
  <c r="B389" i="4" a="1"/>
  <c r="B389" i="4"/>
  <c r="G388" i="4" a="1"/>
  <c r="G388" i="4" s="1"/>
  <c r="E388" i="4" a="1"/>
  <c r="E388" i="4"/>
  <c r="D388" i="4" a="1"/>
  <c r="D388" i="4" s="1"/>
  <c r="B388" i="4" a="1"/>
  <c r="B388" i="4"/>
  <c r="G387" i="4" a="1"/>
  <c r="G387" i="4" s="1"/>
  <c r="E387" i="4" a="1"/>
  <c r="E387" i="4"/>
  <c r="D387" i="4" a="1"/>
  <c r="D387" i="4" s="1"/>
  <c r="B387" i="4" a="1"/>
  <c r="B387" i="4"/>
  <c r="G386" i="4" a="1"/>
  <c r="G386" i="4" s="1"/>
  <c r="E386" i="4" a="1"/>
  <c r="E386" i="4"/>
  <c r="D386" i="4" a="1"/>
  <c r="D386" i="4" s="1"/>
  <c r="B386" i="4" a="1"/>
  <c r="B386" i="4"/>
  <c r="G385" i="4" a="1"/>
  <c r="G385" i="4" s="1"/>
  <c r="E385" i="4" a="1"/>
  <c r="E385" i="4"/>
  <c r="D385" i="4" a="1"/>
  <c r="D385" i="4" s="1"/>
  <c r="B385" i="4" a="1"/>
  <c r="B385" i="4"/>
  <c r="G384" i="4" a="1"/>
  <c r="G384" i="4" s="1"/>
  <c r="E384" i="4" a="1"/>
  <c r="E384" i="4"/>
  <c r="D384" i="4" a="1"/>
  <c r="D384" i="4" s="1"/>
  <c r="B384" i="4" a="1"/>
  <c r="B384" i="4"/>
  <c r="G383" i="4" a="1"/>
  <c r="G383" i="4" s="1"/>
  <c r="I398" i="4" s="1"/>
  <c r="E383" i="4" a="1"/>
  <c r="E383" i="4"/>
  <c r="D383" i="4" a="1"/>
  <c r="D383" i="4" s="1"/>
  <c r="B383" i="4" a="1"/>
  <c r="B383" i="4"/>
  <c r="I382" i="4"/>
  <c r="G382" i="4" a="1"/>
  <c r="G382" i="4" s="1"/>
  <c r="E382" i="4" a="1"/>
  <c r="E382" i="4"/>
  <c r="D382" i="4" a="1"/>
  <c r="D382" i="4" s="1"/>
  <c r="B382" i="4" a="1"/>
  <c r="B382" i="4"/>
  <c r="G381" i="4" a="1"/>
  <c r="G381" i="4" s="1"/>
  <c r="E381" i="4" a="1"/>
  <c r="E381" i="4" s="1"/>
  <c r="D381" i="4" a="1"/>
  <c r="D381" i="4" s="1"/>
  <c r="B381" i="4" a="1"/>
  <c r="B381" i="4"/>
  <c r="G380" i="4" a="1"/>
  <c r="G380" i="4" s="1"/>
  <c r="E380" i="4" a="1"/>
  <c r="E380" i="4"/>
  <c r="D380" i="4" a="1"/>
  <c r="D380" i="4" s="1"/>
  <c r="B380" i="4" a="1"/>
  <c r="B380" i="4"/>
  <c r="G379" i="4" a="1"/>
  <c r="G379" i="4" s="1"/>
  <c r="E379" i="4" a="1"/>
  <c r="E379" i="4" s="1"/>
  <c r="D379" i="4" a="1"/>
  <c r="D379" i="4" s="1"/>
  <c r="B379" i="4" a="1"/>
  <c r="B379" i="4"/>
  <c r="G378" i="4" a="1"/>
  <c r="G378" i="4" s="1"/>
  <c r="E378" i="4" a="1"/>
  <c r="E378" i="4"/>
  <c r="D378" i="4" a="1"/>
  <c r="D378" i="4" s="1"/>
  <c r="B378" i="4" a="1"/>
  <c r="B378" i="4"/>
  <c r="G377" i="4" a="1"/>
  <c r="G377" i="4" s="1"/>
  <c r="E377" i="4" a="1"/>
  <c r="E377" i="4" s="1"/>
  <c r="D377" i="4" a="1"/>
  <c r="D377" i="4" s="1"/>
  <c r="B377" i="4" a="1"/>
  <c r="B377" i="4"/>
  <c r="G376" i="4" a="1"/>
  <c r="G376" i="4" s="1"/>
  <c r="E376" i="4" a="1"/>
  <c r="E376" i="4"/>
  <c r="D376" i="4" a="1"/>
  <c r="D376" i="4" s="1"/>
  <c r="B376" i="4" a="1"/>
  <c r="B376" i="4"/>
  <c r="G375" i="4" a="1"/>
  <c r="G375" i="4" s="1"/>
  <c r="E375" i="4" a="1"/>
  <c r="E375" i="4" s="1"/>
  <c r="D375" i="4" a="1"/>
  <c r="D375" i="4" s="1"/>
  <c r="B375" i="4" a="1"/>
  <c r="B375" i="4"/>
  <c r="G374" i="4" a="1"/>
  <c r="G374" i="4" s="1"/>
  <c r="E374" i="4" a="1"/>
  <c r="E374" i="4"/>
  <c r="D374" i="4" a="1"/>
  <c r="D374" i="4" s="1"/>
  <c r="B374" i="4" a="1"/>
  <c r="B374" i="4"/>
  <c r="G373" i="4" a="1"/>
  <c r="G373" i="4" s="1"/>
  <c r="E373" i="4" a="1"/>
  <c r="E373" i="4" s="1"/>
  <c r="D373" i="4" a="1"/>
  <c r="D373" i="4" s="1"/>
  <c r="B373" i="4" a="1"/>
  <c r="B373" i="4"/>
  <c r="G372" i="4" a="1"/>
  <c r="G372" i="4" s="1"/>
  <c r="E372" i="4" a="1"/>
  <c r="E372" i="4"/>
  <c r="D372" i="4" a="1"/>
  <c r="D372" i="4" s="1"/>
  <c r="B372" i="4" a="1"/>
  <c r="B372" i="4"/>
  <c r="G371" i="4" a="1"/>
  <c r="G371" i="4" s="1"/>
  <c r="E371" i="4" a="1"/>
  <c r="E371" i="4" s="1"/>
  <c r="D371" i="4" a="1"/>
  <c r="D371" i="4" s="1"/>
  <c r="B371" i="4" a="1"/>
  <c r="B371" i="4"/>
  <c r="G370" i="4" a="1"/>
  <c r="G370" i="4" s="1"/>
  <c r="E370" i="4" a="1"/>
  <c r="E370" i="4"/>
  <c r="D370" i="4" a="1"/>
  <c r="D370" i="4" s="1"/>
  <c r="B370" i="4" a="1"/>
  <c r="B370" i="4"/>
  <c r="G369" i="4" a="1"/>
  <c r="G369" i="4" s="1"/>
  <c r="E369" i="4" a="1"/>
  <c r="E369" i="4" s="1"/>
  <c r="D369" i="4" a="1"/>
  <c r="D369" i="4" s="1"/>
  <c r="B369" i="4" a="1"/>
  <c r="B369" i="4"/>
  <c r="G368" i="4" a="1"/>
  <c r="G368" i="4" s="1"/>
  <c r="E368" i="4" a="1"/>
  <c r="E368" i="4"/>
  <c r="D368" i="4" a="1"/>
  <c r="D368" i="4" s="1"/>
  <c r="B368" i="4" a="1"/>
  <c r="B368" i="4"/>
  <c r="G367" i="4" a="1"/>
  <c r="G367" i="4" s="1"/>
  <c r="E367" i="4" a="1"/>
  <c r="E367" i="4" s="1"/>
  <c r="D367" i="4" a="1"/>
  <c r="D367" i="4"/>
  <c r="B367" i="4" a="1"/>
  <c r="B367" i="4" s="1"/>
  <c r="G366" i="4" a="1"/>
  <c r="G366" i="4"/>
  <c r="E366" i="4" a="1"/>
  <c r="E366" i="4" s="1"/>
  <c r="D366" i="4" a="1"/>
  <c r="D366" i="4"/>
  <c r="B366" i="4" a="1"/>
  <c r="B366" i="4" s="1"/>
  <c r="G365" i="4" a="1"/>
  <c r="G365" i="4"/>
  <c r="E365" i="4" a="1"/>
  <c r="E365" i="4"/>
  <c r="D365" i="4" a="1"/>
  <c r="D365" i="4"/>
  <c r="B365" i="4" a="1"/>
  <c r="B365" i="4"/>
  <c r="G364" i="4" a="1"/>
  <c r="G364" i="4"/>
  <c r="E364" i="4" a="1"/>
  <c r="E364" i="4"/>
  <c r="D364" i="4" a="1"/>
  <c r="D364" i="4"/>
  <c r="B364" i="4" a="1"/>
  <c r="B364" i="4"/>
  <c r="G363" i="4" a="1"/>
  <c r="G363" i="4"/>
  <c r="E363" i="4" a="1"/>
  <c r="E363" i="4"/>
  <c r="D363" i="4" a="1"/>
  <c r="D363" i="4"/>
  <c r="B363" i="4" a="1"/>
  <c r="B363" i="4"/>
  <c r="G362" i="4" a="1"/>
  <c r="G362" i="4"/>
  <c r="E362" i="4" a="1"/>
  <c r="E362" i="4"/>
  <c r="D362" i="4" a="1"/>
  <c r="D362" i="4"/>
  <c r="B362" i="4" a="1"/>
  <c r="B362" i="4"/>
  <c r="G361" i="4" a="1"/>
  <c r="G361" i="4"/>
  <c r="E361" i="4" a="1"/>
  <c r="E361" i="4"/>
  <c r="D361" i="4" a="1"/>
  <c r="D361" i="4"/>
  <c r="B361" i="4" a="1"/>
  <c r="B361" i="4"/>
  <c r="G360" i="4" a="1"/>
  <c r="G360" i="4"/>
  <c r="E360" i="4" a="1"/>
  <c r="E360" i="4"/>
  <c r="D360" i="4" a="1"/>
  <c r="D360" i="4"/>
  <c r="B360" i="4" a="1"/>
  <c r="B360" i="4"/>
  <c r="G359" i="4" a="1"/>
  <c r="G359" i="4"/>
  <c r="E359" i="4" a="1"/>
  <c r="E359" i="4"/>
  <c r="D359" i="4" a="1"/>
  <c r="D359" i="4"/>
  <c r="B359" i="4" a="1"/>
  <c r="B359" i="4"/>
  <c r="G358" i="4" a="1"/>
  <c r="G358" i="4"/>
  <c r="E358" i="4" a="1"/>
  <c r="E358" i="4" s="1"/>
  <c r="D358" i="4" a="1"/>
  <c r="D358" i="4"/>
  <c r="B358" i="4" a="1"/>
  <c r="B358" i="4" s="1"/>
  <c r="G357" i="4" a="1"/>
  <c r="G357" i="4"/>
  <c r="E357" i="4" a="1"/>
  <c r="E357" i="4" s="1"/>
  <c r="D357" i="4" a="1"/>
  <c r="D357" i="4"/>
  <c r="B357" i="4" a="1"/>
  <c r="B357" i="4" s="1"/>
  <c r="G356" i="4" a="1"/>
  <c r="G356" i="4"/>
  <c r="E356" i="4" a="1"/>
  <c r="E356" i="4" s="1"/>
  <c r="D356" i="4" a="1"/>
  <c r="D356" i="4"/>
  <c r="B356" i="4" a="1"/>
  <c r="B356" i="4" s="1"/>
  <c r="G355" i="4" a="1"/>
  <c r="G355" i="4"/>
  <c r="E355" i="4" a="1"/>
  <c r="E355" i="4" s="1"/>
  <c r="D355" i="4" a="1"/>
  <c r="D355" i="4"/>
  <c r="B355" i="4" a="1"/>
  <c r="B355" i="4" s="1"/>
  <c r="G354" i="4" a="1"/>
  <c r="G354" i="4"/>
  <c r="E354" i="4" a="1"/>
  <c r="E354" i="4" s="1"/>
  <c r="D354" i="4" a="1"/>
  <c r="D354" i="4"/>
  <c r="B354" i="4" a="1"/>
  <c r="B354" i="4" s="1"/>
  <c r="G353" i="4" a="1"/>
  <c r="G353" i="4"/>
  <c r="E353" i="4" a="1"/>
  <c r="E353" i="4" s="1"/>
  <c r="D353" i="4" a="1"/>
  <c r="D353" i="4"/>
  <c r="B353" i="4" a="1"/>
  <c r="B353" i="4" s="1"/>
  <c r="G352" i="4" a="1"/>
  <c r="G352" i="4"/>
  <c r="E352" i="4" a="1"/>
  <c r="E352" i="4" s="1"/>
  <c r="D352" i="4" a="1"/>
  <c r="D352" i="4"/>
  <c r="B352" i="4" a="1"/>
  <c r="B352" i="4" s="1"/>
  <c r="G351" i="4" a="1"/>
  <c r="G351" i="4"/>
  <c r="E351" i="4" a="1"/>
  <c r="E351" i="4" s="1"/>
  <c r="D351" i="4" a="1"/>
  <c r="D351" i="4"/>
  <c r="B351" i="4" a="1"/>
  <c r="B351" i="4" s="1"/>
  <c r="G350" i="4" a="1"/>
  <c r="G350" i="4"/>
  <c r="E350" i="4" a="1"/>
  <c r="E350" i="4" s="1"/>
  <c r="D350" i="4" a="1"/>
  <c r="D350" i="4"/>
  <c r="B350" i="4" a="1"/>
  <c r="B350" i="4" s="1"/>
  <c r="G349" i="4" a="1"/>
  <c r="G349" i="4"/>
  <c r="E349" i="4" a="1"/>
  <c r="E349" i="4" s="1"/>
  <c r="D349" i="4" a="1"/>
  <c r="D349" i="4"/>
  <c r="B349" i="4" a="1"/>
  <c r="B349" i="4" s="1"/>
  <c r="G348" i="4" a="1"/>
  <c r="G348" i="4"/>
  <c r="E348" i="4" a="1"/>
  <c r="E348" i="4" s="1"/>
  <c r="D348" i="4" a="1"/>
  <c r="D348" i="4"/>
  <c r="B348" i="4" a="1"/>
  <c r="B348" i="4" s="1"/>
  <c r="G347" i="4" a="1"/>
  <c r="G347" i="4"/>
  <c r="E347" i="4" a="1"/>
  <c r="E347" i="4" s="1"/>
  <c r="D347" i="4" a="1"/>
  <c r="D347" i="4"/>
  <c r="B347" i="4" a="1"/>
  <c r="B347" i="4" s="1"/>
  <c r="G346" i="4" a="1"/>
  <c r="G346" i="4"/>
  <c r="E346" i="4" a="1"/>
  <c r="E346" i="4" s="1"/>
  <c r="D346" i="4" a="1"/>
  <c r="D346" i="4"/>
  <c r="B346" i="4" a="1"/>
  <c r="B346" i="4" s="1"/>
  <c r="G345" i="4" a="1"/>
  <c r="G345" i="4"/>
  <c r="E345" i="4" a="1"/>
  <c r="E345" i="4" s="1"/>
  <c r="D345" i="4" a="1"/>
  <c r="D345" i="4"/>
  <c r="B345" i="4" a="1"/>
  <c r="B345" i="4" s="1"/>
  <c r="G344" i="4" a="1"/>
  <c r="G344" i="4"/>
  <c r="E344" i="4" a="1"/>
  <c r="E344" i="4" s="1"/>
  <c r="D344" i="4" a="1"/>
  <c r="D344" i="4"/>
  <c r="B344" i="4" a="1"/>
  <c r="B344" i="4" s="1"/>
  <c r="G343" i="4" a="1"/>
  <c r="G343" i="4"/>
  <c r="E343" i="4" a="1"/>
  <c r="E343" i="4" s="1"/>
  <c r="D343" i="4" a="1"/>
  <c r="D343" i="4"/>
  <c r="B343" i="4" a="1"/>
  <c r="B343" i="4" s="1"/>
  <c r="G342" i="4" a="1"/>
  <c r="G342" i="4"/>
  <c r="E342" i="4" a="1"/>
  <c r="E342" i="4" s="1"/>
  <c r="D342" i="4" a="1"/>
  <c r="D342" i="4"/>
  <c r="B342" i="4" a="1"/>
  <c r="B342" i="4" s="1"/>
  <c r="G341" i="4" a="1"/>
  <c r="G341" i="4"/>
  <c r="I365" i="4" s="1"/>
  <c r="E341" i="4" a="1"/>
  <c r="E341" i="4" s="1"/>
  <c r="D341" i="4" a="1"/>
  <c r="D341" i="4"/>
  <c r="B341" i="4" a="1"/>
  <c r="B341" i="4" s="1"/>
  <c r="G340" i="4" a="1"/>
  <c r="G340" i="4" s="1"/>
  <c r="E340" i="4" a="1"/>
  <c r="E340" i="4"/>
  <c r="D340" i="4" a="1"/>
  <c r="D340" i="4" s="1"/>
  <c r="B340" i="4" a="1"/>
  <c r="B340" i="4"/>
  <c r="G339" i="4" a="1"/>
  <c r="G339" i="4" s="1"/>
  <c r="E339" i="4" a="1"/>
  <c r="E339" i="4"/>
  <c r="D339" i="4" a="1"/>
  <c r="D339" i="4" s="1"/>
  <c r="B339" i="4" a="1"/>
  <c r="B339" i="4"/>
  <c r="G338" i="4" a="1"/>
  <c r="G338" i="4" s="1"/>
  <c r="E338" i="4" a="1"/>
  <c r="E338" i="4"/>
  <c r="D338" i="4" a="1"/>
  <c r="D338" i="4" s="1"/>
  <c r="B338" i="4" a="1"/>
  <c r="B338" i="4"/>
  <c r="G337" i="4" a="1"/>
  <c r="G337" i="4" s="1"/>
  <c r="E337" i="4" a="1"/>
  <c r="E337" i="4"/>
  <c r="D337" i="4" a="1"/>
  <c r="D337" i="4" s="1"/>
  <c r="B337" i="4" a="1"/>
  <c r="B337" i="4"/>
  <c r="G336" i="4" a="1"/>
  <c r="G336" i="4" s="1"/>
  <c r="E336" i="4" a="1"/>
  <c r="E336" i="4"/>
  <c r="D336" i="4" a="1"/>
  <c r="D336" i="4" s="1"/>
  <c r="B336" i="4" a="1"/>
  <c r="B336" i="4"/>
  <c r="G335" i="4" a="1"/>
  <c r="G335" i="4" s="1"/>
  <c r="E335" i="4" a="1"/>
  <c r="E335" i="4"/>
  <c r="D335" i="4" a="1"/>
  <c r="D335" i="4" s="1"/>
  <c r="B335" i="4" a="1"/>
  <c r="B335" i="4"/>
  <c r="G334" i="4" a="1"/>
  <c r="G334" i="4" s="1"/>
  <c r="E334" i="4" a="1"/>
  <c r="E334" i="4"/>
  <c r="D334" i="4" a="1"/>
  <c r="D334" i="4" s="1"/>
  <c r="B334" i="4" a="1"/>
  <c r="B334" i="4"/>
  <c r="G333" i="4" a="1"/>
  <c r="G333" i="4" s="1"/>
  <c r="E333" i="4" a="1"/>
  <c r="E333" i="4"/>
  <c r="D333" i="4" a="1"/>
  <c r="D333" i="4" s="1"/>
  <c r="B333" i="4" a="1"/>
  <c r="B333" i="4"/>
  <c r="G332" i="4" a="1"/>
  <c r="G332" i="4" s="1"/>
  <c r="E332" i="4" a="1"/>
  <c r="E332" i="4"/>
  <c r="D332" i="4" a="1"/>
  <c r="D332" i="4" s="1"/>
  <c r="B332" i="4" a="1"/>
  <c r="B332" i="4"/>
  <c r="G331" i="4" a="1"/>
  <c r="G331" i="4" s="1"/>
  <c r="E331" i="4" a="1"/>
  <c r="E331" i="4"/>
  <c r="D331" i="4" a="1"/>
  <c r="D331" i="4" s="1"/>
  <c r="B331" i="4" a="1"/>
  <c r="B331" i="4"/>
  <c r="G330" i="4" a="1"/>
  <c r="G330" i="4" s="1"/>
  <c r="E330" i="4" a="1"/>
  <c r="E330" i="4"/>
  <c r="D330" i="4" a="1"/>
  <c r="D330" i="4" s="1"/>
  <c r="B330" i="4" a="1"/>
  <c r="B330" i="4"/>
  <c r="G329" i="4" a="1"/>
  <c r="G329" i="4" s="1"/>
  <c r="I335" i="4" s="1"/>
  <c r="E329" i="4" a="1"/>
  <c r="E329" i="4"/>
  <c r="D329" i="4" a="1"/>
  <c r="D329" i="4" s="1"/>
  <c r="B329" i="4" a="1"/>
  <c r="B329" i="4"/>
  <c r="G328" i="4" a="1"/>
  <c r="G328" i="4"/>
  <c r="E328" i="4" a="1"/>
  <c r="E328" i="4" s="1"/>
  <c r="D328" i="4" a="1"/>
  <c r="D328" i="4"/>
  <c r="B328" i="4" a="1"/>
  <c r="B328" i="4" s="1"/>
  <c r="G327" i="4" a="1"/>
  <c r="G327" i="4"/>
  <c r="E327" i="4" a="1"/>
  <c r="E327" i="4" s="1"/>
  <c r="D327" i="4" a="1"/>
  <c r="D327" i="4"/>
  <c r="B327" i="4" a="1"/>
  <c r="B327" i="4" s="1"/>
  <c r="G326" i="4" a="1"/>
  <c r="G326" i="4"/>
  <c r="E326" i="4" a="1"/>
  <c r="E326" i="4" s="1"/>
  <c r="D326" i="4" a="1"/>
  <c r="D326" i="4"/>
  <c r="B326" i="4" a="1"/>
  <c r="B326" i="4" s="1"/>
  <c r="G325" i="4" a="1"/>
  <c r="G325" i="4"/>
  <c r="E325" i="4" a="1"/>
  <c r="E325" i="4" s="1"/>
  <c r="D325" i="4" a="1"/>
  <c r="D325" i="4"/>
  <c r="B325" i="4" a="1"/>
  <c r="B325" i="4" s="1"/>
  <c r="G324" i="4" a="1"/>
  <c r="G324" i="4"/>
  <c r="E324" i="4" a="1"/>
  <c r="E324" i="4" s="1"/>
  <c r="D324" i="4" a="1"/>
  <c r="D324" i="4"/>
  <c r="B324" i="4" a="1"/>
  <c r="B324" i="4" s="1"/>
  <c r="G323" i="4" a="1"/>
  <c r="G323" i="4"/>
  <c r="E323" i="4" a="1"/>
  <c r="E323" i="4" s="1"/>
  <c r="D323" i="4" a="1"/>
  <c r="D323" i="4"/>
  <c r="B323" i="4" a="1"/>
  <c r="B323" i="4" s="1"/>
  <c r="G322" i="4" a="1"/>
  <c r="G322" i="4"/>
  <c r="E322" i="4" a="1"/>
  <c r="E322" i="4" s="1"/>
  <c r="D322" i="4" a="1"/>
  <c r="D322" i="4"/>
  <c r="B322" i="4" a="1"/>
  <c r="B322" i="4" s="1"/>
  <c r="G321" i="4" a="1"/>
  <c r="G321" i="4"/>
  <c r="E321" i="4" a="1"/>
  <c r="E321" i="4" s="1"/>
  <c r="D321" i="4" a="1"/>
  <c r="D321" i="4"/>
  <c r="B321" i="4" a="1"/>
  <c r="B321" i="4" s="1"/>
  <c r="G320" i="4" a="1"/>
  <c r="G320" i="4"/>
  <c r="E320" i="4" a="1"/>
  <c r="E320" i="4" s="1"/>
  <c r="D320" i="4" a="1"/>
  <c r="D320" i="4"/>
  <c r="B320" i="4" a="1"/>
  <c r="B320" i="4" s="1"/>
  <c r="G319" i="4" a="1"/>
  <c r="G319" i="4"/>
  <c r="E319" i="4" a="1"/>
  <c r="E319" i="4" s="1"/>
  <c r="D319" i="4" a="1"/>
  <c r="D319" i="4"/>
  <c r="B319" i="4" a="1"/>
  <c r="B319" i="4" s="1"/>
  <c r="G318" i="4" a="1"/>
  <c r="G318" i="4"/>
  <c r="E318" i="4" a="1"/>
  <c r="E318" i="4" s="1"/>
  <c r="D318" i="4" a="1"/>
  <c r="D318" i="4"/>
  <c r="B318" i="4" a="1"/>
  <c r="B318" i="4" s="1"/>
  <c r="G317" i="4" a="1"/>
  <c r="G317" i="4"/>
  <c r="I328" i="4" s="1"/>
  <c r="E317" i="4" a="1"/>
  <c r="E317" i="4" s="1"/>
  <c r="D317" i="4" a="1"/>
  <c r="D317" i="4"/>
  <c r="B317" i="4" a="1"/>
  <c r="B317" i="4" s="1"/>
  <c r="G316" i="4" a="1"/>
  <c r="G316" i="4"/>
  <c r="E316" i="4" a="1"/>
  <c r="E316" i="4" s="1"/>
  <c r="D316" i="4" a="1"/>
  <c r="D316" i="4"/>
  <c r="B316" i="4" a="1"/>
  <c r="B316" i="4" s="1"/>
  <c r="G315" i="4" a="1"/>
  <c r="G315" i="4"/>
  <c r="E315" i="4" a="1"/>
  <c r="E315" i="4" s="1"/>
  <c r="D315" i="4" a="1"/>
  <c r="D315" i="4"/>
  <c r="B315" i="4" a="1"/>
  <c r="B315" i="4" s="1"/>
  <c r="G314" i="4" a="1"/>
  <c r="G314" i="4"/>
  <c r="E314" i="4" a="1"/>
  <c r="E314" i="4" s="1"/>
  <c r="D314" i="4" a="1"/>
  <c r="D314" i="4"/>
  <c r="B314" i="4" a="1"/>
  <c r="B314" i="4" s="1"/>
  <c r="G313" i="4" a="1"/>
  <c r="G313" i="4"/>
  <c r="E313" i="4" a="1"/>
  <c r="E313" i="4" s="1"/>
  <c r="D313" i="4" a="1"/>
  <c r="D313" i="4"/>
  <c r="B313" i="4" a="1"/>
  <c r="B313" i="4" s="1"/>
  <c r="G312" i="4" a="1"/>
  <c r="G312" i="4"/>
  <c r="E312" i="4" a="1"/>
  <c r="E312" i="4" s="1"/>
  <c r="D312" i="4" a="1"/>
  <c r="D312" i="4"/>
  <c r="B312" i="4" a="1"/>
  <c r="B312" i="4" s="1"/>
  <c r="G311" i="4" a="1"/>
  <c r="G311" i="4"/>
  <c r="E311" i="4" a="1"/>
  <c r="E311" i="4" s="1"/>
  <c r="D311" i="4" a="1"/>
  <c r="D311" i="4"/>
  <c r="B311" i="4" a="1"/>
  <c r="B311" i="4" s="1"/>
  <c r="G310" i="4" a="1"/>
  <c r="G310" i="4"/>
  <c r="E310" i="4" a="1"/>
  <c r="E310" i="4" s="1"/>
  <c r="D310" i="4" a="1"/>
  <c r="D310" i="4"/>
  <c r="B310" i="4" a="1"/>
  <c r="B310" i="4" s="1"/>
  <c r="G309" i="4" a="1"/>
  <c r="G309" i="4"/>
  <c r="E309" i="4" a="1"/>
  <c r="E309" i="4" s="1"/>
  <c r="D309" i="4" a="1"/>
  <c r="D309" i="4"/>
  <c r="B309" i="4" a="1"/>
  <c r="B309" i="4" s="1"/>
  <c r="G308" i="4" a="1"/>
  <c r="G308" i="4"/>
  <c r="E308" i="4" a="1"/>
  <c r="E308" i="4" s="1"/>
  <c r="D308" i="4" a="1"/>
  <c r="D308" i="4"/>
  <c r="B308" i="4" a="1"/>
  <c r="B308" i="4" s="1"/>
  <c r="G307" i="4" a="1"/>
  <c r="G307" i="4"/>
  <c r="E307" i="4" a="1"/>
  <c r="E307" i="4" s="1"/>
  <c r="D307" i="4" a="1"/>
  <c r="D307" i="4"/>
  <c r="B307" i="4" a="1"/>
  <c r="B307" i="4" s="1"/>
  <c r="G306" i="4" a="1"/>
  <c r="G306" i="4"/>
  <c r="I316" i="4" s="1"/>
  <c r="E306" i="4" a="1"/>
  <c r="E306" i="4" s="1"/>
  <c r="D306" i="4" a="1"/>
  <c r="D306" i="4"/>
  <c r="B306" i="4" a="1"/>
  <c r="B306" i="4" s="1"/>
  <c r="G305" i="4" a="1"/>
  <c r="G305" i="4" s="1"/>
  <c r="E305" i="4" a="1"/>
  <c r="E305" i="4"/>
  <c r="D305" i="4" a="1"/>
  <c r="D305" i="4" s="1"/>
  <c r="B305" i="4" a="1"/>
  <c r="B305" i="4"/>
  <c r="G304" i="4" a="1"/>
  <c r="G304" i="4" s="1"/>
  <c r="E304" i="4" a="1"/>
  <c r="E304" i="4"/>
  <c r="D304" i="4" a="1"/>
  <c r="D304" i="4" s="1"/>
  <c r="B304" i="4" a="1"/>
  <c r="B304" i="4"/>
  <c r="G303" i="4" a="1"/>
  <c r="G303" i="4" s="1"/>
  <c r="E303" i="4" a="1"/>
  <c r="E303" i="4"/>
  <c r="D303" i="4" a="1"/>
  <c r="D303" i="4" s="1"/>
  <c r="B303" i="4" a="1"/>
  <c r="B303" i="4"/>
  <c r="G302" i="4" a="1"/>
  <c r="G302" i="4" s="1"/>
  <c r="E302" i="4" a="1"/>
  <c r="E302" i="4"/>
  <c r="D302" i="4" a="1"/>
  <c r="D302" i="4" s="1"/>
  <c r="B302" i="4" a="1"/>
  <c r="B302" i="4"/>
  <c r="G301" i="4" a="1"/>
  <c r="G301" i="4" s="1"/>
  <c r="E301" i="4" a="1"/>
  <c r="E301" i="4"/>
  <c r="D301" i="4" a="1"/>
  <c r="D301" i="4" s="1"/>
  <c r="B301" i="4" a="1"/>
  <c r="B301" i="4"/>
  <c r="G300" i="4" a="1"/>
  <c r="G300" i="4" s="1"/>
  <c r="E300" i="4" a="1"/>
  <c r="E300" i="4"/>
  <c r="D300" i="4" a="1"/>
  <c r="D300" i="4" s="1"/>
  <c r="B300" i="4" a="1"/>
  <c r="B300" i="4"/>
  <c r="G299" i="4" a="1"/>
  <c r="G299" i="4" s="1"/>
  <c r="E299" i="4" a="1"/>
  <c r="E299" i="4"/>
  <c r="D299" i="4" a="1"/>
  <c r="D299" i="4" s="1"/>
  <c r="B299" i="4" a="1"/>
  <c r="B299" i="4"/>
  <c r="G298" i="4" a="1"/>
  <c r="G298" i="4" s="1"/>
  <c r="E298" i="4" a="1"/>
  <c r="E298" i="4"/>
  <c r="D298" i="4" a="1"/>
  <c r="D298" i="4" s="1"/>
  <c r="B298" i="4" a="1"/>
  <c r="B298" i="4"/>
  <c r="G297" i="4" a="1"/>
  <c r="G297" i="4" s="1"/>
  <c r="E297" i="4" a="1"/>
  <c r="E297" i="4"/>
  <c r="D297" i="4" a="1"/>
  <c r="D297" i="4" s="1"/>
  <c r="B297" i="4" a="1"/>
  <c r="B297" i="4"/>
  <c r="G296" i="4" a="1"/>
  <c r="G296" i="4" s="1"/>
  <c r="E296" i="4" a="1"/>
  <c r="E296" i="4"/>
  <c r="D296" i="4" a="1"/>
  <c r="D296" i="4" s="1"/>
  <c r="B296" i="4" a="1"/>
  <c r="B296" i="4"/>
  <c r="G295" i="4" a="1"/>
  <c r="G295" i="4" s="1"/>
  <c r="E295" i="4" a="1"/>
  <c r="E295" i="4"/>
  <c r="D295" i="4" a="1"/>
  <c r="D295" i="4" s="1"/>
  <c r="B295" i="4" a="1"/>
  <c r="B295" i="4"/>
  <c r="G294" i="4" a="1"/>
  <c r="G294" i="4" s="1"/>
  <c r="E294" i="4" a="1"/>
  <c r="E294" i="4"/>
  <c r="D294" i="4" a="1"/>
  <c r="D294" i="4" s="1"/>
  <c r="B294" i="4" a="1"/>
  <c r="B294" i="4"/>
  <c r="G293" i="4" a="1"/>
  <c r="G293" i="4" s="1"/>
  <c r="E293" i="4" a="1"/>
  <c r="E293" i="4"/>
  <c r="D293" i="4" a="1"/>
  <c r="D293" i="4" s="1"/>
  <c r="B293" i="4" a="1"/>
  <c r="B293" i="4"/>
  <c r="G292" i="4" a="1"/>
  <c r="G292" i="4" s="1"/>
  <c r="E292" i="4" a="1"/>
  <c r="E292" i="4"/>
  <c r="D292" i="4" a="1"/>
  <c r="D292" i="4" s="1"/>
  <c r="B292" i="4" a="1"/>
  <c r="B292" i="4"/>
  <c r="G291" i="4" a="1"/>
  <c r="G291" i="4" s="1"/>
  <c r="E291" i="4" a="1"/>
  <c r="E291" i="4"/>
  <c r="D291" i="4" a="1"/>
  <c r="D291" i="4" s="1"/>
  <c r="B291" i="4" a="1"/>
  <c r="B291" i="4"/>
  <c r="G290" i="4" a="1"/>
  <c r="G290" i="4" s="1"/>
  <c r="E290" i="4" a="1"/>
  <c r="E290" i="4"/>
  <c r="D290" i="4" a="1"/>
  <c r="D290" i="4" s="1"/>
  <c r="B290" i="4" a="1"/>
  <c r="B290" i="4"/>
  <c r="G289" i="4" a="1"/>
  <c r="G289" i="4" s="1"/>
  <c r="E289" i="4" a="1"/>
  <c r="E289" i="4"/>
  <c r="D289" i="4" a="1"/>
  <c r="D289" i="4" s="1"/>
  <c r="B289" i="4" a="1"/>
  <c r="B289" i="4"/>
  <c r="G288" i="4" a="1"/>
  <c r="G288" i="4" s="1"/>
  <c r="E288" i="4" a="1"/>
  <c r="E288" i="4"/>
  <c r="D288" i="4" a="1"/>
  <c r="D288" i="4" s="1"/>
  <c r="B288" i="4" a="1"/>
  <c r="B288" i="4"/>
  <c r="G287" i="4" a="1"/>
  <c r="G287" i="4" s="1"/>
  <c r="E287" i="4" a="1"/>
  <c r="E287" i="4"/>
  <c r="D287" i="4" a="1"/>
  <c r="D287" i="4" s="1"/>
  <c r="B287" i="4" a="1"/>
  <c r="B287" i="4"/>
  <c r="G286" i="4" a="1"/>
  <c r="G286" i="4" s="1"/>
  <c r="E286" i="4" a="1"/>
  <c r="E286" i="4"/>
  <c r="D286" i="4" a="1"/>
  <c r="D286" i="4" s="1"/>
  <c r="B286" i="4" a="1"/>
  <c r="B286" i="4"/>
  <c r="G285" i="4" a="1"/>
  <c r="G285" i="4" s="1"/>
  <c r="E285" i="4" a="1"/>
  <c r="E285" i="4"/>
  <c r="D285" i="4" a="1"/>
  <c r="D285" i="4" s="1"/>
  <c r="B285" i="4" a="1"/>
  <c r="B285" i="4"/>
  <c r="G284" i="4" a="1"/>
  <c r="G284" i="4" s="1"/>
  <c r="E284" i="4" a="1"/>
  <c r="E284" i="4"/>
  <c r="D284" i="4" a="1"/>
  <c r="D284" i="4" s="1"/>
  <c r="B284" i="4" a="1"/>
  <c r="B284" i="4"/>
  <c r="G283" i="4" a="1"/>
  <c r="G283" i="4" s="1"/>
  <c r="E283" i="4" a="1"/>
  <c r="E283" i="4"/>
  <c r="D283" i="4" a="1"/>
  <c r="D283" i="4" s="1"/>
  <c r="B283" i="4" a="1"/>
  <c r="B283" i="4"/>
  <c r="G282" i="4" a="1"/>
  <c r="G282" i="4" s="1"/>
  <c r="E282" i="4" a="1"/>
  <c r="E282" i="4"/>
  <c r="D282" i="4" a="1"/>
  <c r="D282" i="4" s="1"/>
  <c r="B282" i="4" a="1"/>
  <c r="B282" i="4"/>
  <c r="G281" i="4" a="1"/>
  <c r="G281" i="4" s="1"/>
  <c r="E281" i="4" a="1"/>
  <c r="E281" i="4"/>
  <c r="D281" i="4" a="1"/>
  <c r="D281" i="4" s="1"/>
  <c r="B281" i="4" a="1"/>
  <c r="B281" i="4"/>
  <c r="G280" i="4" a="1"/>
  <c r="G280" i="4" s="1"/>
  <c r="E280" i="4" a="1"/>
  <c r="E280" i="4"/>
  <c r="D280" i="4" a="1"/>
  <c r="D280" i="4" s="1"/>
  <c r="B280" i="4" a="1"/>
  <c r="B280" i="4"/>
  <c r="G279" i="4" a="1"/>
  <c r="G279" i="4" s="1"/>
  <c r="E279" i="4" a="1"/>
  <c r="E279" i="4"/>
  <c r="D279" i="4" a="1"/>
  <c r="D279" i="4" s="1"/>
  <c r="B279" i="4" a="1"/>
  <c r="B279" i="4"/>
  <c r="G278" i="4" a="1"/>
  <c r="G278" i="4" s="1"/>
  <c r="E278" i="4" a="1"/>
  <c r="E278" i="4"/>
  <c r="D278" i="4" a="1"/>
  <c r="D278" i="4" s="1"/>
  <c r="B278" i="4" a="1"/>
  <c r="B278" i="4"/>
  <c r="G277" i="4" a="1"/>
  <c r="G277" i="4" s="1"/>
  <c r="E277" i="4" a="1"/>
  <c r="E277" i="4"/>
  <c r="D277" i="4" a="1"/>
  <c r="D277" i="4" s="1"/>
  <c r="B277" i="4" a="1"/>
  <c r="B277" i="4"/>
  <c r="G276" i="4" a="1"/>
  <c r="G276" i="4" s="1"/>
  <c r="E276" i="4" a="1"/>
  <c r="E276" i="4"/>
  <c r="D276" i="4" a="1"/>
  <c r="D276" i="4" s="1"/>
  <c r="B276" i="4" a="1"/>
  <c r="B276" i="4"/>
  <c r="G275" i="4" a="1"/>
  <c r="G275" i="4" s="1"/>
  <c r="E275" i="4" a="1"/>
  <c r="E275" i="4"/>
  <c r="D275" i="4" a="1"/>
  <c r="D275" i="4" s="1"/>
  <c r="B275" i="4" a="1"/>
  <c r="B275" i="4"/>
  <c r="G274" i="4" a="1"/>
  <c r="G274" i="4" s="1"/>
  <c r="E274" i="4" a="1"/>
  <c r="E274" i="4"/>
  <c r="D274" i="4" a="1"/>
  <c r="D274" i="4" s="1"/>
  <c r="B274" i="4" a="1"/>
  <c r="B274" i="4"/>
  <c r="G273" i="4" a="1"/>
  <c r="G273" i="4" s="1"/>
  <c r="I293" i="4" s="1"/>
  <c r="E273" i="4" a="1"/>
  <c r="E273" i="4"/>
  <c r="D273" i="4" a="1"/>
  <c r="D273" i="4" s="1"/>
  <c r="B273" i="4" a="1"/>
  <c r="B273" i="4"/>
  <c r="G272" i="4" a="1"/>
  <c r="G272" i="4"/>
  <c r="E272" i="4" a="1"/>
  <c r="E272" i="4" s="1"/>
  <c r="D272" i="4" a="1"/>
  <c r="D272" i="4"/>
  <c r="B272" i="4" a="1"/>
  <c r="B272" i="4" s="1"/>
  <c r="G271" i="4" a="1"/>
  <c r="G271" i="4"/>
  <c r="E271" i="4" a="1"/>
  <c r="E271" i="4" s="1"/>
  <c r="D271" i="4" a="1"/>
  <c r="D271" i="4"/>
  <c r="B271" i="4" a="1"/>
  <c r="B271" i="4" s="1"/>
  <c r="G270" i="4" a="1"/>
  <c r="G270" i="4"/>
  <c r="E270" i="4" a="1"/>
  <c r="E270" i="4" s="1"/>
  <c r="D270" i="4" a="1"/>
  <c r="D270" i="4"/>
  <c r="B270" i="4" a="1"/>
  <c r="B270" i="4" s="1"/>
  <c r="G269" i="4" a="1"/>
  <c r="G269" i="4"/>
  <c r="E269" i="4" a="1"/>
  <c r="E269" i="4" s="1"/>
  <c r="D269" i="4" a="1"/>
  <c r="D269" i="4"/>
  <c r="B269" i="4" a="1"/>
  <c r="B269" i="4" s="1"/>
  <c r="G268" i="4" a="1"/>
  <c r="G268" i="4"/>
  <c r="E268" i="4" a="1"/>
  <c r="E268" i="4" s="1"/>
  <c r="D268" i="4" a="1"/>
  <c r="D268" i="4"/>
  <c r="B268" i="4" a="1"/>
  <c r="B268" i="4" s="1"/>
  <c r="G267" i="4" a="1"/>
  <c r="G267" i="4"/>
  <c r="E267" i="4" a="1"/>
  <c r="E267" i="4" s="1"/>
  <c r="D267" i="4" a="1"/>
  <c r="D267" i="4"/>
  <c r="B267" i="4" a="1"/>
  <c r="B267" i="4" s="1"/>
  <c r="G266" i="4" a="1"/>
  <c r="G266" i="4"/>
  <c r="I272" i="4" s="1"/>
  <c r="E266" i="4" a="1"/>
  <c r="E266" i="4" s="1"/>
  <c r="D266" i="4" a="1"/>
  <c r="D266" i="4"/>
  <c r="B266" i="4" a="1"/>
  <c r="B266" i="4" s="1"/>
  <c r="G265" i="4" a="1"/>
  <c r="G265" i="4"/>
  <c r="E265" i="4" a="1"/>
  <c r="E265" i="4" s="1"/>
  <c r="D265" i="4" a="1"/>
  <c r="D265" i="4"/>
  <c r="B265" i="4" a="1"/>
  <c r="B265" i="4" s="1"/>
  <c r="G264" i="4" a="1"/>
  <c r="G264" i="4"/>
  <c r="E264" i="4" a="1"/>
  <c r="E264" i="4" s="1"/>
  <c r="D264" i="4" a="1"/>
  <c r="D264" i="4"/>
  <c r="B264" i="4" a="1"/>
  <c r="B264" i="4" s="1"/>
  <c r="G263" i="4" a="1"/>
  <c r="G263" i="4"/>
  <c r="E263" i="4" a="1"/>
  <c r="E263" i="4" s="1"/>
  <c r="D263" i="4" a="1"/>
  <c r="D263" i="4"/>
  <c r="B263" i="4" a="1"/>
  <c r="B263" i="4" s="1"/>
  <c r="G262" i="4" a="1"/>
  <c r="G262" i="4"/>
  <c r="E262" i="4" a="1"/>
  <c r="E262" i="4" s="1"/>
  <c r="D262" i="4" a="1"/>
  <c r="D262" i="4"/>
  <c r="B262" i="4" a="1"/>
  <c r="B262" i="4" s="1"/>
  <c r="G261" i="4" a="1"/>
  <c r="G261" i="4"/>
  <c r="E261" i="4" a="1"/>
  <c r="E261" i="4" s="1"/>
  <c r="D261" i="4" a="1"/>
  <c r="D261" i="4"/>
  <c r="B261" i="4" a="1"/>
  <c r="B261" i="4" s="1"/>
  <c r="G260" i="4" a="1"/>
  <c r="G260" i="4"/>
  <c r="I265" i="4" s="1"/>
  <c r="E260" i="4" a="1"/>
  <c r="E260" i="4" s="1"/>
  <c r="D260" i="4" a="1"/>
  <c r="D260" i="4"/>
  <c r="B260" i="4" a="1"/>
  <c r="B260" i="4" s="1"/>
  <c r="G259" i="4" a="1"/>
  <c r="G259" i="4" s="1"/>
  <c r="E259" i="4" a="1"/>
  <c r="E259" i="4"/>
  <c r="D259" i="4" a="1"/>
  <c r="D259" i="4" s="1"/>
  <c r="B259" i="4" a="1"/>
  <c r="B259" i="4"/>
  <c r="G258" i="4" a="1"/>
  <c r="G258" i="4" s="1"/>
  <c r="E258" i="4" a="1"/>
  <c r="E258" i="4"/>
  <c r="D258" i="4" a="1"/>
  <c r="D258" i="4" s="1"/>
  <c r="B258" i="4" a="1"/>
  <c r="B258" i="4"/>
  <c r="G257" i="4" a="1"/>
  <c r="G257" i="4" s="1"/>
  <c r="E257" i="4" a="1"/>
  <c r="E257" i="4"/>
  <c r="D257" i="4" a="1"/>
  <c r="D257" i="4" s="1"/>
  <c r="B257" i="4" a="1"/>
  <c r="B257" i="4"/>
  <c r="G256" i="4" a="1"/>
  <c r="G256" i="4" s="1"/>
  <c r="E256" i="4" a="1"/>
  <c r="E256" i="4"/>
  <c r="D256" i="4" a="1"/>
  <c r="D256" i="4" s="1"/>
  <c r="B256" i="4" a="1"/>
  <c r="B256" i="4"/>
  <c r="G255" i="4" a="1"/>
  <c r="G255" i="4" s="1"/>
  <c r="E255" i="4" a="1"/>
  <c r="E255" i="4"/>
  <c r="D255" i="4" a="1"/>
  <c r="D255" i="4" s="1"/>
  <c r="B255" i="4" a="1"/>
  <c r="B255" i="4"/>
  <c r="G254" i="4" a="1"/>
  <c r="G254" i="4" s="1"/>
  <c r="E254" i="4" a="1"/>
  <c r="E254" i="4"/>
  <c r="D254" i="4" a="1"/>
  <c r="D254" i="4" s="1"/>
  <c r="B254" i="4" a="1"/>
  <c r="B254" i="4"/>
  <c r="G253" i="4" a="1"/>
  <c r="G253" i="4" s="1"/>
  <c r="E253" i="4" a="1"/>
  <c r="E253" i="4"/>
  <c r="D253" i="4" a="1"/>
  <c r="D253" i="4" s="1"/>
  <c r="B253" i="4" a="1"/>
  <c r="B253" i="4"/>
  <c r="G252" i="4" a="1"/>
  <c r="G252" i="4" s="1"/>
  <c r="E252" i="4" a="1"/>
  <c r="E252" i="4"/>
  <c r="D252" i="4" a="1"/>
  <c r="D252" i="4" s="1"/>
  <c r="B252" i="4" a="1"/>
  <c r="B252" i="4"/>
  <c r="G251" i="4" a="1"/>
  <c r="G251" i="4" s="1"/>
  <c r="E251" i="4" a="1"/>
  <c r="E251" i="4"/>
  <c r="D251" i="4" a="1"/>
  <c r="D251" i="4" s="1"/>
  <c r="B251" i="4" a="1"/>
  <c r="B251" i="4"/>
  <c r="G250" i="4" a="1"/>
  <c r="G250" i="4" s="1"/>
  <c r="E250" i="4" a="1"/>
  <c r="E250" i="4"/>
  <c r="D250" i="4" a="1"/>
  <c r="D250" i="4" s="1"/>
  <c r="B250" i="4" a="1"/>
  <c r="B250" i="4"/>
  <c r="G249" i="4" a="1"/>
  <c r="G249" i="4" s="1"/>
  <c r="E249" i="4" a="1"/>
  <c r="E249" i="4"/>
  <c r="D249" i="4" a="1"/>
  <c r="D249" i="4" s="1"/>
  <c r="B249" i="4" a="1"/>
  <c r="B249" i="4"/>
  <c r="G248" i="4" a="1"/>
  <c r="G248" i="4" s="1"/>
  <c r="E248" i="4" a="1"/>
  <c r="E248" i="4"/>
  <c r="D248" i="4" a="1"/>
  <c r="D248" i="4" s="1"/>
  <c r="B248" i="4" a="1"/>
  <c r="B248" i="4"/>
  <c r="G247" i="4" a="1"/>
  <c r="G247" i="4" s="1"/>
  <c r="I253" i="4" s="1"/>
  <c r="E247" i="4" a="1"/>
  <c r="E247" i="4"/>
  <c r="D247" i="4" a="1"/>
  <c r="D247" i="4" s="1"/>
  <c r="B247" i="4" a="1"/>
  <c r="B247" i="4"/>
  <c r="G246" i="4" a="1"/>
  <c r="G246" i="4"/>
  <c r="E246" i="4" a="1"/>
  <c r="E246" i="4" s="1"/>
  <c r="D246" i="4" a="1"/>
  <c r="D246" i="4"/>
  <c r="B246" i="4" a="1"/>
  <c r="B246" i="4" s="1"/>
  <c r="G245" i="4" a="1"/>
  <c r="G245" i="4"/>
  <c r="E245" i="4" a="1"/>
  <c r="E245" i="4" s="1"/>
  <c r="D245" i="4" a="1"/>
  <c r="D245" i="4"/>
  <c r="B245" i="4" a="1"/>
  <c r="B245" i="4" s="1"/>
  <c r="G244" i="4" a="1"/>
  <c r="G244" i="4"/>
  <c r="E244" i="4" a="1"/>
  <c r="E244" i="4" s="1"/>
  <c r="D244" i="4" a="1"/>
  <c r="D244" i="4"/>
  <c r="B244" i="4" a="1"/>
  <c r="B244" i="4" s="1"/>
  <c r="G243" i="4" a="1"/>
  <c r="G243" i="4"/>
  <c r="E243" i="4" a="1"/>
  <c r="E243" i="4" s="1"/>
  <c r="D243" i="4" a="1"/>
  <c r="D243" i="4"/>
  <c r="B243" i="4" a="1"/>
  <c r="B243" i="4" s="1"/>
  <c r="G242" i="4" a="1"/>
  <c r="G242" i="4"/>
  <c r="E242" i="4" a="1"/>
  <c r="E242" i="4" s="1"/>
  <c r="D242" i="4" a="1"/>
  <c r="D242" i="4"/>
  <c r="B242" i="4" a="1"/>
  <c r="B242" i="4" s="1"/>
  <c r="G241" i="4" a="1"/>
  <c r="G241" i="4"/>
  <c r="E241" i="4" a="1"/>
  <c r="E241" i="4" s="1"/>
  <c r="D241" i="4" a="1"/>
  <c r="D241" i="4"/>
  <c r="B241" i="4" a="1"/>
  <c r="B241" i="4" s="1"/>
  <c r="G240" i="4" a="1"/>
  <c r="G240" i="4"/>
  <c r="E240" i="4" a="1"/>
  <c r="E240" i="4" s="1"/>
  <c r="D240" i="4" a="1"/>
  <c r="D240" i="4"/>
  <c r="B240" i="4" a="1"/>
  <c r="B240" i="4" s="1"/>
  <c r="G239" i="4" a="1"/>
  <c r="G239" i="4"/>
  <c r="E239" i="4" a="1"/>
  <c r="E239" i="4" s="1"/>
  <c r="D239" i="4" a="1"/>
  <c r="D239" i="4"/>
  <c r="B239" i="4" a="1"/>
  <c r="B239" i="4" s="1"/>
  <c r="G238" i="4" a="1"/>
  <c r="G238" i="4"/>
  <c r="E238" i="4" a="1"/>
  <c r="E238" i="4" s="1"/>
  <c r="D238" i="4" a="1"/>
  <c r="D238" i="4"/>
  <c r="B238" i="4" a="1"/>
  <c r="B238" i="4" s="1"/>
  <c r="G237" i="4" a="1"/>
  <c r="G237" i="4"/>
  <c r="E237" i="4" a="1"/>
  <c r="E237" i="4" s="1"/>
  <c r="D237" i="4" a="1"/>
  <c r="D237" i="4"/>
  <c r="B237" i="4" a="1"/>
  <c r="B237" i="4" s="1"/>
  <c r="G236" i="4" a="1"/>
  <c r="G236" i="4"/>
  <c r="E236" i="4" a="1"/>
  <c r="E236" i="4" s="1"/>
  <c r="D236" i="4" a="1"/>
  <c r="D236" i="4"/>
  <c r="B236" i="4" a="1"/>
  <c r="B236" i="4" s="1"/>
  <c r="G235" i="4" a="1"/>
  <c r="G235" i="4"/>
  <c r="E235" i="4" a="1"/>
  <c r="E235" i="4" s="1"/>
  <c r="D235" i="4" a="1"/>
  <c r="D235" i="4"/>
  <c r="B235" i="4" a="1"/>
  <c r="B235" i="4" s="1"/>
  <c r="G234" i="4" a="1"/>
  <c r="G234" i="4"/>
  <c r="I246" i="4" s="1"/>
  <c r="E234" i="4" a="1"/>
  <c r="E234" i="4" s="1"/>
  <c r="D234" i="4" a="1"/>
  <c r="D234" i="4"/>
  <c r="B234" i="4" a="1"/>
  <c r="B234" i="4" s="1"/>
  <c r="G233" i="4" a="1"/>
  <c r="G233" i="4"/>
  <c r="E233" i="4" a="1"/>
  <c r="E233" i="4" s="1"/>
  <c r="D233" i="4" a="1"/>
  <c r="D233" i="4"/>
  <c r="B233" i="4" a="1"/>
  <c r="B233" i="4" s="1"/>
  <c r="G232" i="4" a="1"/>
  <c r="G232" i="4"/>
  <c r="E232" i="4" a="1"/>
  <c r="E232" i="4" s="1"/>
  <c r="D232" i="4" a="1"/>
  <c r="D232" i="4"/>
  <c r="B232" i="4" a="1"/>
  <c r="B232" i="4" s="1"/>
  <c r="G231" i="4" a="1"/>
  <c r="G231" i="4"/>
  <c r="E231" i="4" a="1"/>
  <c r="E231" i="4" s="1"/>
  <c r="D231" i="4" a="1"/>
  <c r="D231" i="4"/>
  <c r="B231" i="4" a="1"/>
  <c r="B231" i="4" s="1"/>
  <c r="G230" i="4" a="1"/>
  <c r="G230" i="4"/>
  <c r="E230" i="4" a="1"/>
  <c r="E230" i="4" s="1"/>
  <c r="D230" i="4" a="1"/>
  <c r="D230" i="4"/>
  <c r="B230" i="4" a="1"/>
  <c r="B230" i="4" s="1"/>
  <c r="G229" i="4" a="1"/>
  <c r="G229" i="4"/>
  <c r="E229" i="4" a="1"/>
  <c r="E229" i="4" s="1"/>
  <c r="D229" i="4" a="1"/>
  <c r="D229" i="4"/>
  <c r="B229" i="4" a="1"/>
  <c r="B229" i="4" s="1"/>
  <c r="G228" i="4" a="1"/>
  <c r="G228" i="4"/>
  <c r="E228" i="4" a="1"/>
  <c r="E228" i="4" s="1"/>
  <c r="D228" i="4" a="1"/>
  <c r="D228" i="4"/>
  <c r="B228" i="4" a="1"/>
  <c r="B228" i="4" s="1"/>
  <c r="G227" i="4" a="1"/>
  <c r="G227" i="4"/>
  <c r="E227" i="4" a="1"/>
  <c r="E227" i="4" s="1"/>
  <c r="D227" i="4" a="1"/>
  <c r="D227" i="4"/>
  <c r="B227" i="4" a="1"/>
  <c r="B227" i="4" s="1"/>
  <c r="G226" i="4" a="1"/>
  <c r="G226" i="4"/>
  <c r="E226" i="4" a="1"/>
  <c r="E226" i="4" s="1"/>
  <c r="D226" i="4" a="1"/>
  <c r="D226" i="4"/>
  <c r="B226" i="4" a="1"/>
  <c r="B226" i="4" s="1"/>
  <c r="G225" i="4" a="1"/>
  <c r="G225" i="4"/>
  <c r="E225" i="4" a="1"/>
  <c r="E225" i="4" s="1"/>
  <c r="D225" i="4" a="1"/>
  <c r="D225" i="4"/>
  <c r="B225" i="4" a="1"/>
  <c r="B225" i="4" s="1"/>
  <c r="G224" i="4" a="1"/>
  <c r="G224" i="4"/>
  <c r="E224" i="4" a="1"/>
  <c r="E224" i="4" s="1"/>
  <c r="D224" i="4" a="1"/>
  <c r="D224" i="4"/>
  <c r="B224" i="4" a="1"/>
  <c r="B224" i="4" s="1"/>
  <c r="G223" i="4" a="1"/>
  <c r="G223" i="4"/>
  <c r="I233" i="4" s="1"/>
  <c r="E223" i="4" a="1"/>
  <c r="E223" i="4" s="1"/>
  <c r="D223" i="4" a="1"/>
  <c r="D223" i="4"/>
  <c r="B223" i="4" a="1"/>
  <c r="B223" i="4" s="1"/>
  <c r="G222" i="4" a="1"/>
  <c r="G222" i="4" s="1"/>
  <c r="E222" i="4" a="1"/>
  <c r="E222" i="4"/>
  <c r="D222" i="4" a="1"/>
  <c r="D222" i="4" s="1"/>
  <c r="B222" i="4" a="1"/>
  <c r="B222" i="4"/>
  <c r="G221" i="4" a="1"/>
  <c r="G221" i="4" s="1"/>
  <c r="E221" i="4" a="1"/>
  <c r="E221" i="4"/>
  <c r="D221" i="4" a="1"/>
  <c r="D221" i="4" s="1"/>
  <c r="B221" i="4" a="1"/>
  <c r="B221" i="4"/>
  <c r="G220" i="4" a="1"/>
  <c r="G220" i="4" s="1"/>
  <c r="E220" i="4" a="1"/>
  <c r="E220" i="4"/>
  <c r="D220" i="4" a="1"/>
  <c r="D220" i="4" s="1"/>
  <c r="B220" i="4" a="1"/>
  <c r="B220" i="4"/>
  <c r="G219" i="4" a="1"/>
  <c r="G219" i="4" s="1"/>
  <c r="E219" i="4" a="1"/>
  <c r="E219" i="4"/>
  <c r="D219" i="4" a="1"/>
  <c r="D219" i="4" s="1"/>
  <c r="B219" i="4" a="1"/>
  <c r="B219" i="4"/>
  <c r="G218" i="4" a="1"/>
  <c r="G218" i="4" s="1"/>
  <c r="E218" i="4" a="1"/>
  <c r="E218" i="4"/>
  <c r="D218" i="4" a="1"/>
  <c r="D218" i="4" s="1"/>
  <c r="B218" i="4" a="1"/>
  <c r="B218" i="4"/>
  <c r="G217" i="4" a="1"/>
  <c r="G217" i="4" s="1"/>
  <c r="E217" i="4" a="1"/>
  <c r="E217" i="4"/>
  <c r="D217" i="4" a="1"/>
  <c r="D217" i="4" s="1"/>
  <c r="B217" i="4" a="1"/>
  <c r="B217" i="4"/>
  <c r="G216" i="4" a="1"/>
  <c r="G216" i="4" s="1"/>
  <c r="E216" i="4" a="1"/>
  <c r="E216" i="4"/>
  <c r="D216" i="4" a="1"/>
  <c r="D216" i="4" s="1"/>
  <c r="B216" i="4" a="1"/>
  <c r="B216" i="4"/>
  <c r="G215" i="4" a="1"/>
  <c r="G215" i="4" s="1"/>
  <c r="E215" i="4" a="1"/>
  <c r="E215" i="4"/>
  <c r="D215" i="4" a="1"/>
  <c r="D215" i="4" s="1"/>
  <c r="B215" i="4" a="1"/>
  <c r="B215" i="4"/>
  <c r="G214" i="4" a="1"/>
  <c r="G214" i="4" s="1"/>
  <c r="E214" i="4" a="1"/>
  <c r="E214" i="4"/>
  <c r="D214" i="4" a="1"/>
  <c r="D214" i="4" s="1"/>
  <c r="B214" i="4" a="1"/>
  <c r="B214" i="4"/>
  <c r="G213" i="4" a="1"/>
  <c r="G213" i="4" s="1"/>
  <c r="E213" i="4" a="1"/>
  <c r="E213" i="4"/>
  <c r="D213" i="4" a="1"/>
  <c r="D213" i="4" s="1"/>
  <c r="B213" i="4" a="1"/>
  <c r="B213" i="4"/>
  <c r="G212" i="4" a="1"/>
  <c r="G212" i="4" s="1"/>
  <c r="E212" i="4" a="1"/>
  <c r="E212" i="4"/>
  <c r="D212" i="4" a="1"/>
  <c r="D212" i="4" s="1"/>
  <c r="B212" i="4" a="1"/>
  <c r="B212" i="4"/>
  <c r="G211" i="4" a="1"/>
  <c r="G211" i="4" s="1"/>
  <c r="E211" i="4" a="1"/>
  <c r="E211" i="4"/>
  <c r="D211" i="4" a="1"/>
  <c r="D211" i="4" s="1"/>
  <c r="B211" i="4" a="1"/>
  <c r="B211" i="4"/>
  <c r="G210" i="4" a="1"/>
  <c r="G210" i="4" s="1"/>
  <c r="E210" i="4" a="1"/>
  <c r="E210" i="4"/>
  <c r="D210" i="4" a="1"/>
  <c r="D210" i="4" s="1"/>
  <c r="B210" i="4" a="1"/>
  <c r="B210" i="4"/>
  <c r="G209" i="4" a="1"/>
  <c r="G209" i="4"/>
  <c r="E209" i="4" a="1"/>
  <c r="E209" i="4" s="1"/>
  <c r="D209" i="4" a="1"/>
  <c r="D209" i="4"/>
  <c r="B209" i="4" a="1"/>
  <c r="B209" i="4" s="1"/>
  <c r="G208" i="4" a="1"/>
  <c r="G208" i="4"/>
  <c r="E208" i="4" a="1"/>
  <c r="E208" i="4" s="1"/>
  <c r="D208" i="4" a="1"/>
  <c r="D208" i="4"/>
  <c r="B208" i="4" a="1"/>
  <c r="B208" i="4" s="1"/>
  <c r="G207" i="4" a="1"/>
  <c r="G207" i="4"/>
  <c r="E207" i="4" a="1"/>
  <c r="E207" i="4" s="1"/>
  <c r="D207" i="4" a="1"/>
  <c r="D207" i="4"/>
  <c r="B207" i="4" a="1"/>
  <c r="B207" i="4" s="1"/>
  <c r="G206" i="4" a="1"/>
  <c r="G206" i="4"/>
  <c r="E206" i="4" a="1"/>
  <c r="E206" i="4" s="1"/>
  <c r="D206" i="4" a="1"/>
  <c r="D206" i="4"/>
  <c r="B206" i="4" a="1"/>
  <c r="B206" i="4" s="1"/>
  <c r="G205" i="4" a="1"/>
  <c r="G205" i="4"/>
  <c r="E205" i="4" a="1"/>
  <c r="E205" i="4" s="1"/>
  <c r="D205" i="4" a="1"/>
  <c r="D205" i="4"/>
  <c r="B205" i="4" a="1"/>
  <c r="B205" i="4" s="1"/>
  <c r="G204" i="4" a="1"/>
  <c r="G204" i="4"/>
  <c r="E204" i="4" a="1"/>
  <c r="E204" i="4" s="1"/>
  <c r="D204" i="4" a="1"/>
  <c r="D204" i="4"/>
  <c r="B204" i="4" a="1"/>
  <c r="B204" i="4" s="1"/>
  <c r="G203" i="4" a="1"/>
  <c r="G203" i="4"/>
  <c r="E203" i="4" a="1"/>
  <c r="E203" i="4" s="1"/>
  <c r="D203" i="4" a="1"/>
  <c r="D203" i="4"/>
  <c r="B203" i="4" a="1"/>
  <c r="B203" i="4" s="1"/>
  <c r="G202" i="4" a="1"/>
  <c r="G202" i="4"/>
  <c r="E202" i="4" a="1"/>
  <c r="E202" i="4" s="1"/>
  <c r="D202" i="4" a="1"/>
  <c r="D202" i="4"/>
  <c r="B202" i="4" a="1"/>
  <c r="B202" i="4" s="1"/>
  <c r="G201" i="4" a="1"/>
  <c r="G201" i="4"/>
  <c r="E201" i="4" a="1"/>
  <c r="E201" i="4" s="1"/>
  <c r="D201" i="4" a="1"/>
  <c r="D201" i="4"/>
  <c r="B201" i="4" a="1"/>
  <c r="B201" i="4" s="1"/>
  <c r="G200" i="4" a="1"/>
  <c r="G200" i="4"/>
  <c r="E200" i="4" a="1"/>
  <c r="E200" i="4" s="1"/>
  <c r="D200" i="4" a="1"/>
  <c r="D200" i="4"/>
  <c r="B200" i="4" a="1"/>
  <c r="B200" i="4" s="1"/>
  <c r="G199" i="4" a="1"/>
  <c r="G199" i="4"/>
  <c r="I209" i="4" s="1"/>
  <c r="E199" i="4" a="1"/>
  <c r="E199" i="4" s="1"/>
  <c r="D199" i="4" a="1"/>
  <c r="D199" i="4"/>
  <c r="B199" i="4" a="1"/>
  <c r="B199" i="4" s="1"/>
  <c r="G198" i="4" a="1"/>
  <c r="G198" i="4"/>
  <c r="E198" i="4" a="1"/>
  <c r="E198" i="4" s="1"/>
  <c r="D198" i="4" a="1"/>
  <c r="D198" i="4"/>
  <c r="B198" i="4" a="1"/>
  <c r="B198" i="4" s="1"/>
  <c r="G197" i="4" a="1"/>
  <c r="G197" i="4"/>
  <c r="E197" i="4" a="1"/>
  <c r="E197" i="4" s="1"/>
  <c r="D197" i="4" a="1"/>
  <c r="D197" i="4"/>
  <c r="B197" i="4" a="1"/>
  <c r="B197" i="4" s="1"/>
  <c r="G196" i="4" a="1"/>
  <c r="G196" i="4"/>
  <c r="E196" i="4" a="1"/>
  <c r="E196" i="4" s="1"/>
  <c r="D196" i="4" a="1"/>
  <c r="D196" i="4"/>
  <c r="B196" i="4" a="1"/>
  <c r="B196" i="4" s="1"/>
  <c r="G195" i="4" a="1"/>
  <c r="G195" i="4"/>
  <c r="E195" i="4" a="1"/>
  <c r="E195" i="4" s="1"/>
  <c r="D195" i="4" a="1"/>
  <c r="D195" i="4"/>
  <c r="B195" i="4" a="1"/>
  <c r="B195" i="4" s="1"/>
  <c r="G194" i="4" a="1"/>
  <c r="G194" i="4"/>
  <c r="E194" i="4" a="1"/>
  <c r="E194" i="4" s="1"/>
  <c r="D194" i="4" a="1"/>
  <c r="D194" i="4"/>
  <c r="B194" i="4" a="1"/>
  <c r="B194" i="4" s="1"/>
  <c r="G193" i="4" a="1"/>
  <c r="G193" i="4"/>
  <c r="I198" i="4" s="1"/>
  <c r="E193" i="4" a="1"/>
  <c r="E193" i="4" s="1"/>
  <c r="D193" i="4" a="1"/>
  <c r="D193" i="4"/>
  <c r="B193" i="4" a="1"/>
  <c r="B193" i="4" s="1"/>
  <c r="G192" i="4" a="1"/>
  <c r="G192" i="4" s="1"/>
  <c r="E192" i="4" a="1"/>
  <c r="E192" i="4"/>
  <c r="D192" i="4" a="1"/>
  <c r="D192" i="4" s="1"/>
  <c r="B192" i="4" a="1"/>
  <c r="B192" i="4"/>
  <c r="G191" i="4" a="1"/>
  <c r="G191" i="4" s="1"/>
  <c r="E191" i="4" a="1"/>
  <c r="E191" i="4"/>
  <c r="D191" i="4" a="1"/>
  <c r="D191" i="4" s="1"/>
  <c r="B191" i="4" a="1"/>
  <c r="B191" i="4"/>
  <c r="G190" i="4" a="1"/>
  <c r="G190" i="4" s="1"/>
  <c r="E190" i="4" a="1"/>
  <c r="E190" i="4"/>
  <c r="D190" i="4" a="1"/>
  <c r="D190" i="4" s="1"/>
  <c r="B190" i="4" a="1"/>
  <c r="B190" i="4"/>
  <c r="G189" i="4" a="1"/>
  <c r="G189" i="4" s="1"/>
  <c r="E189" i="4" a="1"/>
  <c r="E189" i="4"/>
  <c r="D189" i="4" a="1"/>
  <c r="D189" i="4" s="1"/>
  <c r="B189" i="4" a="1"/>
  <c r="B189" i="4"/>
  <c r="G188" i="4" a="1"/>
  <c r="G188" i="4" s="1"/>
  <c r="E188" i="4" a="1"/>
  <c r="E188" i="4"/>
  <c r="D188" i="4" a="1"/>
  <c r="D188" i="4" s="1"/>
  <c r="B188" i="4" a="1"/>
  <c r="B188" i="4"/>
  <c r="G187" i="4" a="1"/>
  <c r="G187" i="4" s="1"/>
  <c r="I192" i="4" s="1"/>
  <c r="E187" i="4" a="1"/>
  <c r="E187" i="4"/>
  <c r="D187" i="4" a="1"/>
  <c r="D187" i="4" s="1"/>
  <c r="B187" i="4" a="1"/>
  <c r="B187" i="4"/>
  <c r="G186" i="4" a="1"/>
  <c r="G186" i="4" s="1"/>
  <c r="E186" i="4" a="1"/>
  <c r="E186" i="4"/>
  <c r="D186" i="4" a="1"/>
  <c r="D186" i="4" s="1"/>
  <c r="B186" i="4" a="1"/>
  <c r="B186" i="4"/>
  <c r="G185" i="4" a="1"/>
  <c r="G185" i="4" s="1"/>
  <c r="E185" i="4" a="1"/>
  <c r="E185" i="4"/>
  <c r="D185" i="4" a="1"/>
  <c r="D185" i="4" s="1"/>
  <c r="B185" i="4" a="1"/>
  <c r="B185" i="4"/>
  <c r="G184" i="4" a="1"/>
  <c r="G184" i="4" s="1"/>
  <c r="E184" i="4" a="1"/>
  <c r="E184" i="4"/>
  <c r="D184" i="4" a="1"/>
  <c r="D184" i="4" s="1"/>
  <c r="B184" i="4" a="1"/>
  <c r="B184" i="4"/>
  <c r="G183" i="4" a="1"/>
  <c r="G183" i="4" s="1"/>
  <c r="E183" i="4" a="1"/>
  <c r="E183" i="4"/>
  <c r="D183" i="4" a="1"/>
  <c r="D183" i="4" s="1"/>
  <c r="B183" i="4" a="1"/>
  <c r="B183" i="4"/>
  <c r="G182" i="4" a="1"/>
  <c r="G182" i="4" s="1"/>
  <c r="E182" i="4" a="1"/>
  <c r="E182" i="4"/>
  <c r="D182" i="4" a="1"/>
  <c r="D182" i="4" s="1"/>
  <c r="B182" i="4" a="1"/>
  <c r="B182" i="4"/>
  <c r="G181" i="4" a="1"/>
  <c r="G181" i="4" s="1"/>
  <c r="E181" i="4" a="1"/>
  <c r="E181" i="4"/>
  <c r="D181" i="4" a="1"/>
  <c r="D181" i="4" s="1"/>
  <c r="B181" i="4" a="1"/>
  <c r="B181" i="4"/>
  <c r="G180" i="4" a="1"/>
  <c r="G180" i="4" s="1"/>
  <c r="E180" i="4" a="1"/>
  <c r="E180" i="4"/>
  <c r="D180" i="4" a="1"/>
  <c r="D180" i="4" s="1"/>
  <c r="B180" i="4" a="1"/>
  <c r="B180" i="4"/>
  <c r="G179" i="4" a="1"/>
  <c r="G179" i="4" s="1"/>
  <c r="E179" i="4" a="1"/>
  <c r="E179" i="4"/>
  <c r="D179" i="4" a="1"/>
  <c r="D179" i="4" s="1"/>
  <c r="B179" i="4" a="1"/>
  <c r="B179" i="4"/>
  <c r="G178" i="4" a="1"/>
  <c r="G178" i="4" s="1"/>
  <c r="E178" i="4" a="1"/>
  <c r="E178" i="4"/>
  <c r="D178" i="4" a="1"/>
  <c r="D178" i="4" s="1"/>
  <c r="B178" i="4" a="1"/>
  <c r="B178" i="4"/>
  <c r="G177" i="4" a="1"/>
  <c r="G177" i="4"/>
  <c r="E177" i="4" a="1"/>
  <c r="E177" i="4" s="1"/>
  <c r="D177" i="4" a="1"/>
  <c r="D177" i="4"/>
  <c r="B177" i="4" a="1"/>
  <c r="B177" i="4" s="1"/>
  <c r="G176" i="4" a="1"/>
  <c r="G176" i="4"/>
  <c r="E176" i="4" a="1"/>
  <c r="E176" i="4" s="1"/>
  <c r="D176" i="4" a="1"/>
  <c r="D176" i="4"/>
  <c r="B176" i="4" a="1"/>
  <c r="B176" i="4" s="1"/>
  <c r="G175" i="4" a="1"/>
  <c r="G175" i="4"/>
  <c r="E175" i="4" a="1"/>
  <c r="E175" i="4" s="1"/>
  <c r="D175" i="4" a="1"/>
  <c r="D175" i="4"/>
  <c r="B175" i="4" a="1"/>
  <c r="B175" i="4" s="1"/>
  <c r="G174" i="4" a="1"/>
  <c r="G174" i="4"/>
  <c r="E174" i="4" a="1"/>
  <c r="E174" i="4" s="1"/>
  <c r="D174" i="4" a="1"/>
  <c r="D174" i="4"/>
  <c r="B174" i="4" a="1"/>
  <c r="B174" i="4" s="1"/>
  <c r="G173" i="4" a="1"/>
  <c r="G173" i="4"/>
  <c r="E173" i="4" a="1"/>
  <c r="E173" i="4" s="1"/>
  <c r="D173" i="4" a="1"/>
  <c r="D173" i="4"/>
  <c r="B173" i="4" a="1"/>
  <c r="B173" i="4" s="1"/>
  <c r="G172" i="4" a="1"/>
  <c r="G172" i="4"/>
  <c r="E172" i="4" a="1"/>
  <c r="E172" i="4" s="1"/>
  <c r="D172" i="4" a="1"/>
  <c r="D172" i="4"/>
  <c r="B172" i="4" a="1"/>
  <c r="B172" i="4" s="1"/>
  <c r="G171" i="4" a="1"/>
  <c r="G171" i="4"/>
  <c r="E171" i="4" a="1"/>
  <c r="E171" i="4" s="1"/>
  <c r="D171" i="4" a="1"/>
  <c r="D171" i="4"/>
  <c r="B171" i="4" a="1"/>
  <c r="B171" i="4" s="1"/>
  <c r="G170" i="4" a="1"/>
  <c r="G170" i="4"/>
  <c r="E170" i="4" a="1"/>
  <c r="E170" i="4" s="1"/>
  <c r="D170" i="4" a="1"/>
  <c r="D170" i="4"/>
  <c r="B170" i="4" a="1"/>
  <c r="B170" i="4" s="1"/>
  <c r="G169" i="4" a="1"/>
  <c r="G169" i="4"/>
  <c r="I177" i="4" s="1"/>
  <c r="E169" i="4" a="1"/>
  <c r="E169" i="4" s="1"/>
  <c r="D169" i="4" a="1"/>
  <c r="D169" i="4"/>
  <c r="B169" i="4" a="1"/>
  <c r="B169" i="4" s="1"/>
  <c r="G168" i="4" a="1"/>
  <c r="G168" i="4"/>
  <c r="E168" i="4" a="1"/>
  <c r="E168" i="4" s="1"/>
  <c r="D168" i="4" a="1"/>
  <c r="D168" i="4"/>
  <c r="B168" i="4" a="1"/>
  <c r="B168" i="4" s="1"/>
  <c r="G167" i="4" a="1"/>
  <c r="G167" i="4"/>
  <c r="E167" i="4" a="1"/>
  <c r="E167" i="4" s="1"/>
  <c r="D167" i="4" a="1"/>
  <c r="D167" i="4"/>
  <c r="B167" i="4" a="1"/>
  <c r="B167" i="4" s="1"/>
  <c r="G166" i="4" a="1"/>
  <c r="G166" i="4"/>
  <c r="E166" i="4" a="1"/>
  <c r="E166" i="4" s="1"/>
  <c r="D166" i="4" a="1"/>
  <c r="D166" i="4"/>
  <c r="B166" i="4" a="1"/>
  <c r="B166" i="4" s="1"/>
  <c r="G165" i="4" a="1"/>
  <c r="G165" i="4"/>
  <c r="E165" i="4" a="1"/>
  <c r="E165" i="4" s="1"/>
  <c r="D165" i="4" a="1"/>
  <c r="D165" i="4"/>
  <c r="B165" i="4" a="1"/>
  <c r="B165" i="4" s="1"/>
  <c r="G164" i="4" a="1"/>
  <c r="G164" i="4"/>
  <c r="E164" i="4" a="1"/>
  <c r="E164" i="4" s="1"/>
  <c r="D164" i="4" a="1"/>
  <c r="D164" i="4"/>
  <c r="B164" i="4" a="1"/>
  <c r="B164" i="4" s="1"/>
  <c r="G163" i="4" a="1"/>
  <c r="G163" i="4"/>
  <c r="E163" i="4" a="1"/>
  <c r="E163" i="4" s="1"/>
  <c r="D163" i="4" a="1"/>
  <c r="D163" i="4"/>
  <c r="B163" i="4" a="1"/>
  <c r="B163" i="4" s="1"/>
  <c r="G162" i="4" a="1"/>
  <c r="G162" i="4"/>
  <c r="E162" i="4" a="1"/>
  <c r="E162" i="4" s="1"/>
  <c r="D162" i="4" a="1"/>
  <c r="D162" i="4"/>
  <c r="B162" i="4" a="1"/>
  <c r="B162" i="4" s="1"/>
  <c r="G161" i="4" a="1"/>
  <c r="G161" i="4"/>
  <c r="E161" i="4" a="1"/>
  <c r="E161" i="4" s="1"/>
  <c r="D161" i="4" a="1"/>
  <c r="D161" i="4"/>
  <c r="B161" i="4" a="1"/>
  <c r="B161" i="4" s="1"/>
  <c r="G160" i="4" a="1"/>
  <c r="G160" i="4"/>
  <c r="E160" i="4" a="1"/>
  <c r="E160" i="4" s="1"/>
  <c r="D160" i="4" a="1"/>
  <c r="D160" i="4"/>
  <c r="B160" i="4" a="1"/>
  <c r="B160" i="4" s="1"/>
  <c r="G159" i="4" a="1"/>
  <c r="G159" i="4"/>
  <c r="I168" i="4" s="1"/>
  <c r="E159" i="4" a="1"/>
  <c r="E159" i="4" s="1"/>
  <c r="D159" i="4" a="1"/>
  <c r="D159" i="4"/>
  <c r="B159" i="4" a="1"/>
  <c r="B159" i="4" s="1"/>
  <c r="G158" i="4" a="1"/>
  <c r="G158" i="4" s="1"/>
  <c r="E158" i="4" a="1"/>
  <c r="E158" i="4"/>
  <c r="D158" i="4" a="1"/>
  <c r="D158" i="4" s="1"/>
  <c r="B158" i="4" a="1"/>
  <c r="B158" i="4"/>
  <c r="G157" i="4" a="1"/>
  <c r="G157" i="4" s="1"/>
  <c r="E157" i="4" a="1"/>
  <c r="E157" i="4"/>
  <c r="D157" i="4" a="1"/>
  <c r="D157" i="4" s="1"/>
  <c r="B157" i="4" a="1"/>
  <c r="B157" i="4"/>
  <c r="G156" i="4" a="1"/>
  <c r="G156" i="4" s="1"/>
  <c r="E156" i="4" a="1"/>
  <c r="E156" i="4"/>
  <c r="D156" i="4" a="1"/>
  <c r="D156" i="4" s="1"/>
  <c r="B156" i="4" a="1"/>
  <c r="B156" i="4"/>
  <c r="G155" i="4" a="1"/>
  <c r="G155" i="4" s="1"/>
  <c r="E155" i="4" a="1"/>
  <c r="E155" i="4"/>
  <c r="D155" i="4" a="1"/>
  <c r="D155" i="4" s="1"/>
  <c r="B155" i="4" a="1"/>
  <c r="B155" i="4"/>
  <c r="G154" i="4" a="1"/>
  <c r="G154" i="4" s="1"/>
  <c r="E154" i="4" a="1"/>
  <c r="E154" i="4"/>
  <c r="D154" i="4" a="1"/>
  <c r="D154" i="4" s="1"/>
  <c r="B154" i="4" a="1"/>
  <c r="B154" i="4"/>
  <c r="G153" i="4" a="1"/>
  <c r="G153" i="4" s="1"/>
  <c r="E153" i="4" a="1"/>
  <c r="E153" i="4"/>
  <c r="D153" i="4" a="1"/>
  <c r="D153" i="4" s="1"/>
  <c r="B153" i="4" a="1"/>
  <c r="B153" i="4"/>
  <c r="G152" i="4" a="1"/>
  <c r="G152" i="4" s="1"/>
  <c r="E152" i="4" a="1"/>
  <c r="E152" i="4"/>
  <c r="D152" i="4" a="1"/>
  <c r="D152" i="4" s="1"/>
  <c r="B152" i="4" a="1"/>
  <c r="B152" i="4"/>
  <c r="G151" i="4" a="1"/>
  <c r="G151" i="4" s="1"/>
  <c r="E151" i="4" a="1"/>
  <c r="E151" i="4"/>
  <c r="D151" i="4" a="1"/>
  <c r="D151" i="4" s="1"/>
  <c r="B151" i="4" a="1"/>
  <c r="B151" i="4"/>
  <c r="G150" i="4" a="1"/>
  <c r="G150" i="4" s="1"/>
  <c r="E150" i="4" a="1"/>
  <c r="E150" i="4"/>
  <c r="D150" i="4" a="1"/>
  <c r="D150" i="4" s="1"/>
  <c r="B150" i="4" a="1"/>
  <c r="B150" i="4"/>
  <c r="G149" i="4" a="1"/>
  <c r="G149" i="4" s="1"/>
  <c r="E149" i="4" a="1"/>
  <c r="E149" i="4"/>
  <c r="D149" i="4" a="1"/>
  <c r="D149" i="4" s="1"/>
  <c r="B149" i="4" a="1"/>
  <c r="B149" i="4"/>
  <c r="G148" i="4" a="1"/>
  <c r="G148" i="4" s="1"/>
  <c r="E148" i="4" a="1"/>
  <c r="E148" i="4"/>
  <c r="D148" i="4" a="1"/>
  <c r="D148" i="4" s="1"/>
  <c r="B148" i="4" a="1"/>
  <c r="B148" i="4"/>
  <c r="G147" i="4" a="1"/>
  <c r="G147" i="4" s="1"/>
  <c r="E147" i="4" a="1"/>
  <c r="E147" i="4"/>
  <c r="D147" i="4" a="1"/>
  <c r="D147" i="4" s="1"/>
  <c r="B147" i="4" a="1"/>
  <c r="B147" i="4"/>
  <c r="G146" i="4" a="1"/>
  <c r="G146" i="4" s="1"/>
  <c r="E146" i="4" a="1"/>
  <c r="E146" i="4"/>
  <c r="D146" i="4" a="1"/>
  <c r="D146" i="4" s="1"/>
  <c r="B146" i="4" a="1"/>
  <c r="B146" i="4"/>
  <c r="G145" i="4" a="1"/>
  <c r="G145" i="4" s="1"/>
  <c r="E145" i="4" a="1"/>
  <c r="E145" i="4"/>
  <c r="D145" i="4" a="1"/>
  <c r="D145" i="4" s="1"/>
  <c r="B145" i="4" a="1"/>
  <c r="B145" i="4"/>
  <c r="G144" i="4" a="1"/>
  <c r="G144" i="4" s="1"/>
  <c r="E144" i="4" a="1"/>
  <c r="E144" i="4"/>
  <c r="D144" i="4" a="1"/>
  <c r="D144" i="4" s="1"/>
  <c r="B144" i="4" a="1"/>
  <c r="B144" i="4"/>
  <c r="G143" i="4" a="1"/>
  <c r="G143" i="4" s="1"/>
  <c r="E143" i="4" a="1"/>
  <c r="E143" i="4"/>
  <c r="D143" i="4" a="1"/>
  <c r="D143" i="4" s="1"/>
  <c r="B143" i="4" a="1"/>
  <c r="B143" i="4"/>
  <c r="G142" i="4" a="1"/>
  <c r="G142" i="4" s="1"/>
  <c r="E142" i="4" a="1"/>
  <c r="E142" i="4"/>
  <c r="D142" i="4" a="1"/>
  <c r="D142" i="4" s="1"/>
  <c r="B142" i="4" a="1"/>
  <c r="B142" i="4"/>
  <c r="G141" i="4" a="1"/>
  <c r="G141" i="4" s="1"/>
  <c r="E141" i="4" a="1"/>
  <c r="E141" i="4"/>
  <c r="D141" i="4" a="1"/>
  <c r="D141" i="4" s="1"/>
  <c r="B141" i="4" a="1"/>
  <c r="B141" i="4"/>
  <c r="G140" i="4" a="1"/>
  <c r="G140" i="4" s="1"/>
  <c r="E140" i="4" a="1"/>
  <c r="E140" i="4"/>
  <c r="D140" i="4" a="1"/>
  <c r="D140" i="4" s="1"/>
  <c r="B140" i="4" a="1"/>
  <c r="B140" i="4"/>
  <c r="G139" i="4" a="1"/>
  <c r="G139" i="4" s="1"/>
  <c r="I158" i="4" s="1"/>
  <c r="E139" i="4" a="1"/>
  <c r="E139" i="4"/>
  <c r="D139" i="4" a="1"/>
  <c r="D139" i="4" s="1"/>
  <c r="B139" i="4" a="1"/>
  <c r="B139" i="4"/>
  <c r="G138" i="4" a="1"/>
  <c r="G138" i="4"/>
  <c r="E138" i="4" a="1"/>
  <c r="E138" i="4"/>
  <c r="D138" i="4" a="1"/>
  <c r="D138" i="4"/>
  <c r="B138" i="4" a="1"/>
  <c r="B138" i="4"/>
  <c r="G137" i="4" a="1"/>
  <c r="G137" i="4"/>
  <c r="E137" i="4" a="1"/>
  <c r="E137" i="4"/>
  <c r="D137" i="4" a="1"/>
  <c r="D137" i="4"/>
  <c r="B137" i="4" a="1"/>
  <c r="B137" i="4"/>
  <c r="G136" i="4" a="1"/>
  <c r="G136" i="4"/>
  <c r="E136" i="4" a="1"/>
  <c r="E136" i="4"/>
  <c r="D136" i="4" a="1"/>
  <c r="D136" i="4"/>
  <c r="B136" i="4" a="1"/>
  <c r="B136" i="4"/>
  <c r="G135" i="4" a="1"/>
  <c r="G135" i="4"/>
  <c r="E135" i="4" a="1"/>
  <c r="E135" i="4"/>
  <c r="D135" i="4" a="1"/>
  <c r="D135" i="4"/>
  <c r="B135" i="4" a="1"/>
  <c r="B135" i="4"/>
  <c r="G134" i="4" a="1"/>
  <c r="G134" i="4"/>
  <c r="E134" i="4" a="1"/>
  <c r="E134" i="4"/>
  <c r="D134" i="4" a="1"/>
  <c r="D134" i="4"/>
  <c r="B134" i="4" a="1"/>
  <c r="B134" i="4"/>
  <c r="G133" i="4" a="1"/>
  <c r="G133" i="4"/>
  <c r="E133" i="4" a="1"/>
  <c r="E133" i="4"/>
  <c r="D133" i="4" a="1"/>
  <c r="D133" i="4"/>
  <c r="B133" i="4" a="1"/>
  <c r="B133" i="4"/>
  <c r="G132" i="4" a="1"/>
  <c r="G132" i="4"/>
  <c r="E132" i="4" a="1"/>
  <c r="E132" i="4"/>
  <c r="D132" i="4" a="1"/>
  <c r="D132" i="4" s="1"/>
  <c r="B132" i="4" a="1"/>
  <c r="B132" i="4"/>
  <c r="G131" i="4" a="1"/>
  <c r="G131" i="4" s="1"/>
  <c r="E131" i="4" a="1"/>
  <c r="E131" i="4"/>
  <c r="D131" i="4" a="1"/>
  <c r="D131" i="4" s="1"/>
  <c r="B131" i="4" a="1"/>
  <c r="B131" i="4"/>
  <c r="G130" i="4" a="1"/>
  <c r="G130" i="4" s="1"/>
  <c r="E130" i="4" a="1"/>
  <c r="E130" i="4"/>
  <c r="D130" i="4" a="1"/>
  <c r="D130" i="4" s="1"/>
  <c r="B130" i="4" a="1"/>
  <c r="B130" i="4"/>
  <c r="G129" i="4" a="1"/>
  <c r="G129" i="4"/>
  <c r="E129" i="4" a="1"/>
  <c r="E129" i="4" s="1"/>
  <c r="D129" i="4" a="1"/>
  <c r="D129" i="4"/>
  <c r="B129" i="4" a="1"/>
  <c r="B129" i="4" s="1"/>
  <c r="G128" i="4" a="1"/>
  <c r="G128" i="4"/>
  <c r="E128" i="4" a="1"/>
  <c r="E128" i="4" s="1"/>
  <c r="D128" i="4" a="1"/>
  <c r="D128" i="4"/>
  <c r="B128" i="4" a="1"/>
  <c r="B128" i="4" s="1"/>
  <c r="G127" i="4" a="1"/>
  <c r="G127" i="4"/>
  <c r="E127" i="4" a="1"/>
  <c r="E127" i="4" s="1"/>
  <c r="D127" i="4" a="1"/>
  <c r="D127" i="4"/>
  <c r="B127" i="4" a="1"/>
  <c r="B127" i="4" s="1"/>
  <c r="G126" i="4" a="1"/>
  <c r="G126" i="4"/>
  <c r="E126" i="4" a="1"/>
  <c r="E126" i="4" s="1"/>
  <c r="D126" i="4" a="1"/>
  <c r="D126" i="4"/>
  <c r="B126" i="4" a="1"/>
  <c r="B126" i="4" s="1"/>
  <c r="G125" i="4" a="1"/>
  <c r="G125" i="4"/>
  <c r="E125" i="4" a="1"/>
  <c r="E125" i="4" s="1"/>
  <c r="D125" i="4" a="1"/>
  <c r="D125" i="4"/>
  <c r="B125" i="4" a="1"/>
  <c r="B125" i="4" s="1"/>
  <c r="G124" i="4" a="1"/>
  <c r="G124" i="4"/>
  <c r="E124" i="4" a="1"/>
  <c r="E124" i="4" s="1"/>
  <c r="D124" i="4" a="1"/>
  <c r="D124" i="4"/>
  <c r="B124" i="4" a="1"/>
  <c r="B124" i="4" s="1"/>
  <c r="G123" i="4" a="1"/>
  <c r="G123" i="4"/>
  <c r="E123" i="4" a="1"/>
  <c r="E123" i="4" s="1"/>
  <c r="D123" i="4" a="1"/>
  <c r="D123" i="4"/>
  <c r="B123" i="4" a="1"/>
  <c r="B123" i="4" s="1"/>
  <c r="G122" i="4" a="1"/>
  <c r="G122" i="4"/>
  <c r="E122" i="4" a="1"/>
  <c r="E122" i="4" s="1"/>
  <c r="D122" i="4" a="1"/>
  <c r="D122" i="4"/>
  <c r="B122" i="4" a="1"/>
  <c r="B122" i="4" s="1"/>
  <c r="G121" i="4" a="1"/>
  <c r="G121" i="4"/>
  <c r="E121" i="4" a="1"/>
  <c r="E121" i="4" s="1"/>
  <c r="D121" i="4" a="1"/>
  <c r="D121" i="4"/>
  <c r="B121" i="4" a="1"/>
  <c r="B121" i="4" s="1"/>
  <c r="G120" i="4" a="1"/>
  <c r="G120" i="4"/>
  <c r="E120" i="4" a="1"/>
  <c r="E120" i="4" s="1"/>
  <c r="D120" i="4" a="1"/>
  <c r="D120" i="4"/>
  <c r="B120" i="4" a="1"/>
  <c r="B120" i="4" s="1"/>
  <c r="G119" i="4" a="1"/>
  <c r="G119" i="4"/>
  <c r="E119" i="4" a="1"/>
  <c r="E119" i="4" s="1"/>
  <c r="D119" i="4" a="1"/>
  <c r="D119" i="4"/>
  <c r="B119" i="4" a="1"/>
  <c r="B119" i="4" s="1"/>
  <c r="G118" i="4" a="1"/>
  <c r="G118" i="4"/>
  <c r="I129" i="4" s="1"/>
  <c r="E118" i="4" a="1"/>
  <c r="E118" i="4" s="1"/>
  <c r="D118" i="4" a="1"/>
  <c r="D118" i="4"/>
  <c r="B118" i="4" a="1"/>
  <c r="B118" i="4" s="1"/>
  <c r="G117" i="4" a="1"/>
  <c r="G117" i="4"/>
  <c r="E117" i="4" a="1"/>
  <c r="E117" i="4"/>
  <c r="D117" i="4" a="1"/>
  <c r="D117" i="4"/>
  <c r="B117" i="4" a="1"/>
  <c r="B117" i="4"/>
  <c r="G116" i="4" a="1"/>
  <c r="G116" i="4"/>
  <c r="E116" i="4" a="1"/>
  <c r="E116" i="4"/>
  <c r="D116" i="4" a="1"/>
  <c r="D116" i="4"/>
  <c r="B116" i="4" a="1"/>
  <c r="B116" i="4"/>
  <c r="G115" i="4" a="1"/>
  <c r="G115" i="4"/>
  <c r="E115" i="4" a="1"/>
  <c r="E115" i="4"/>
  <c r="D115" i="4" a="1"/>
  <c r="D115" i="4"/>
  <c r="B115" i="4" a="1"/>
  <c r="B115" i="4"/>
  <c r="G114" i="4" a="1"/>
  <c r="G114" i="4"/>
  <c r="E114" i="4" a="1"/>
  <c r="E114" i="4"/>
  <c r="D114" i="4" a="1"/>
  <c r="D114" i="4"/>
  <c r="B114" i="4" a="1"/>
  <c r="B114" i="4"/>
  <c r="G113" i="4" a="1"/>
  <c r="G113" i="4"/>
  <c r="E113" i="4" a="1"/>
  <c r="E113" i="4"/>
  <c r="D113" i="4" a="1"/>
  <c r="D113" i="4"/>
  <c r="B113" i="4" a="1"/>
  <c r="B113" i="4"/>
  <c r="G112" i="4" a="1"/>
  <c r="G112" i="4"/>
  <c r="I117" i="4" s="1"/>
  <c r="E112" i="4" a="1"/>
  <c r="E112" i="4"/>
  <c r="D112" i="4" a="1"/>
  <c r="D112" i="4"/>
  <c r="B112" i="4" a="1"/>
  <c r="B112" i="4"/>
  <c r="G111" i="4" a="1"/>
  <c r="G111" i="4" s="1"/>
  <c r="E111" i="4" a="1"/>
  <c r="E111" i="4"/>
  <c r="D111" i="4" a="1"/>
  <c r="D111" i="4" s="1"/>
  <c r="B111" i="4" a="1"/>
  <c r="B111" i="4"/>
  <c r="G110" i="4" a="1"/>
  <c r="G110" i="4" s="1"/>
  <c r="E110" i="4" a="1"/>
  <c r="E110" i="4"/>
  <c r="D110" i="4" a="1"/>
  <c r="D110" i="4" s="1"/>
  <c r="B110" i="4" a="1"/>
  <c r="B110" i="4"/>
  <c r="G109" i="4" a="1"/>
  <c r="G109" i="4" s="1"/>
  <c r="E109" i="4" a="1"/>
  <c r="E109" i="4"/>
  <c r="D109" i="4" a="1"/>
  <c r="D109" i="4" s="1"/>
  <c r="B109" i="4" a="1"/>
  <c r="B109" i="4"/>
  <c r="G108" i="4" a="1"/>
  <c r="G108" i="4" s="1"/>
  <c r="E108" i="4" a="1"/>
  <c r="E108" i="4"/>
  <c r="D108" i="4" a="1"/>
  <c r="D108" i="4" s="1"/>
  <c r="B108" i="4" a="1"/>
  <c r="B108" i="4"/>
  <c r="G107" i="4" a="1"/>
  <c r="G107" i="4" s="1"/>
  <c r="E107" i="4" a="1"/>
  <c r="E107" i="4"/>
  <c r="D107" i="4" a="1"/>
  <c r="D107" i="4" s="1"/>
  <c r="B107" i="4" a="1"/>
  <c r="B107" i="4"/>
  <c r="G106" i="4" a="1"/>
  <c r="G106" i="4" s="1"/>
  <c r="E106" i="4" a="1"/>
  <c r="E106" i="4"/>
  <c r="D106" i="4" a="1"/>
  <c r="D106" i="4" s="1"/>
  <c r="B106" i="4" a="1"/>
  <c r="B106" i="4"/>
  <c r="G105" i="4" a="1"/>
  <c r="G105" i="4" s="1"/>
  <c r="E105" i="4" a="1"/>
  <c r="E105" i="4"/>
  <c r="D105" i="4" a="1"/>
  <c r="D105" i="4" s="1"/>
  <c r="B105" i="4" a="1"/>
  <c r="B105" i="4"/>
  <c r="G104" i="4" a="1"/>
  <c r="G104" i="4" s="1"/>
  <c r="E104" i="4" a="1"/>
  <c r="E104" i="4"/>
  <c r="D104" i="4" a="1"/>
  <c r="D104" i="4" s="1"/>
  <c r="B104" i="4" a="1"/>
  <c r="B104" i="4"/>
  <c r="G103" i="4" a="1"/>
  <c r="G103" i="4" s="1"/>
  <c r="E103" i="4" a="1"/>
  <c r="E103" i="4"/>
  <c r="D103" i="4" a="1"/>
  <c r="D103" i="4" s="1"/>
  <c r="B103" i="4" a="1"/>
  <c r="B103" i="4"/>
  <c r="G102" i="4" a="1"/>
  <c r="G102" i="4" s="1"/>
  <c r="E102" i="4" a="1"/>
  <c r="E102" i="4"/>
  <c r="D102" i="4" a="1"/>
  <c r="D102" i="4" s="1"/>
  <c r="B102" i="4" a="1"/>
  <c r="B102" i="4"/>
  <c r="T101" i="4"/>
  <c r="R101" i="4" a="1"/>
  <c r="R101" i="4"/>
  <c r="P101" i="4" a="1"/>
  <c r="P101" i="4"/>
  <c r="O101" i="4" a="1"/>
  <c r="O101" i="4"/>
  <c r="M101" i="4" a="1"/>
  <c r="M101" i="4"/>
  <c r="G101" i="4" a="1"/>
  <c r="G101" i="4"/>
  <c r="E101" i="4" a="1"/>
  <c r="E101" i="4"/>
  <c r="D101" i="4" a="1"/>
  <c r="D101" i="4"/>
  <c r="B101" i="4" a="1"/>
  <c r="B101" i="4"/>
  <c r="T100" i="4"/>
  <c r="R100" i="4" a="1"/>
  <c r="R100" i="4"/>
  <c r="P100" i="4" a="1"/>
  <c r="P100" i="4"/>
  <c r="O100" i="4" a="1"/>
  <c r="O100" i="4"/>
  <c r="M100" i="4" a="1"/>
  <c r="M100" i="4"/>
  <c r="G100" i="4" a="1"/>
  <c r="G100" i="4"/>
  <c r="E100" i="4" a="1"/>
  <c r="E100" i="4"/>
  <c r="D100" i="4" a="1"/>
  <c r="D100" i="4"/>
  <c r="B100" i="4" a="1"/>
  <c r="B100" i="4"/>
  <c r="T99" i="4"/>
  <c r="R99" i="4" a="1"/>
  <c r="R99" i="4"/>
  <c r="P99" i="4" a="1"/>
  <c r="P99" i="4" s="1"/>
  <c r="O99" i="4" a="1"/>
  <c r="O99" i="4"/>
  <c r="M99" i="4" a="1"/>
  <c r="M99" i="4" s="1"/>
  <c r="G99" i="4" a="1"/>
  <c r="G99" i="4"/>
  <c r="E99" i="4" a="1"/>
  <c r="E99" i="4" s="1"/>
  <c r="D99" i="4" a="1"/>
  <c r="D99" i="4"/>
  <c r="B99" i="4" a="1"/>
  <c r="B99" i="4" s="1"/>
  <c r="T98" i="4"/>
  <c r="R98" i="4" a="1"/>
  <c r="R98" i="4"/>
  <c r="P98" i="4" a="1"/>
  <c r="P98" i="4"/>
  <c r="O98" i="4" a="1"/>
  <c r="O98" i="4"/>
  <c r="M98" i="4" a="1"/>
  <c r="M98" i="4"/>
  <c r="G98" i="4" a="1"/>
  <c r="G98" i="4"/>
  <c r="E98" i="4" a="1"/>
  <c r="E98" i="4"/>
  <c r="D98" i="4" a="1"/>
  <c r="D98" i="4"/>
  <c r="B98" i="4" a="1"/>
  <c r="B98" i="4"/>
  <c r="T97" i="4"/>
  <c r="R97" i="4" a="1"/>
  <c r="R97" i="4" s="1"/>
  <c r="P97" i="4" a="1"/>
  <c r="P97" i="4"/>
  <c r="O97" i="4" a="1"/>
  <c r="O97" i="4" s="1"/>
  <c r="M97" i="4" a="1"/>
  <c r="M97" i="4"/>
  <c r="G97" i="4" a="1"/>
  <c r="G97" i="4" s="1"/>
  <c r="E97" i="4" a="1"/>
  <c r="E97" i="4"/>
  <c r="D97" i="4" a="1"/>
  <c r="D97" i="4" s="1"/>
  <c r="B97" i="4" a="1"/>
  <c r="B97" i="4"/>
  <c r="T96" i="4"/>
  <c r="R96" i="4" a="1"/>
  <c r="R96" i="4"/>
  <c r="P96" i="4" a="1"/>
  <c r="P96" i="4"/>
  <c r="O96" i="4" a="1"/>
  <c r="O96" i="4"/>
  <c r="M96" i="4" a="1"/>
  <c r="M96" i="4"/>
  <c r="G96" i="4" a="1"/>
  <c r="G96" i="4"/>
  <c r="E96" i="4" a="1"/>
  <c r="E96" i="4" s="1"/>
  <c r="D96" i="4" a="1"/>
  <c r="D96" i="4"/>
  <c r="B96" i="4" a="1"/>
  <c r="B96" i="4" s="1"/>
  <c r="T95" i="4"/>
  <c r="R95" i="4" a="1"/>
  <c r="R95" i="4"/>
  <c r="P95" i="4" a="1"/>
  <c r="P95" i="4"/>
  <c r="O95" i="4" a="1"/>
  <c r="O95" i="4"/>
  <c r="M95" i="4" a="1"/>
  <c r="M95" i="4"/>
  <c r="G95" i="4" a="1"/>
  <c r="G95" i="4"/>
  <c r="E95" i="4" a="1"/>
  <c r="E95" i="4"/>
  <c r="D95" i="4" a="1"/>
  <c r="D95" i="4"/>
  <c r="B95" i="4" a="1"/>
  <c r="B95" i="4"/>
  <c r="T94" i="4"/>
  <c r="R94" i="4" a="1"/>
  <c r="R94" i="4" s="1"/>
  <c r="P94" i="4" a="1"/>
  <c r="P94" i="4"/>
  <c r="O94" i="4" a="1"/>
  <c r="O94" i="4" s="1"/>
  <c r="M94" i="4" a="1"/>
  <c r="M94" i="4"/>
  <c r="G94" i="4" a="1"/>
  <c r="G94" i="4" s="1"/>
  <c r="E94" i="4" a="1"/>
  <c r="E94" i="4"/>
  <c r="D94" i="4" a="1"/>
  <c r="D94" i="4" s="1"/>
  <c r="B94" i="4" a="1"/>
  <c r="B94" i="4"/>
  <c r="T93" i="4"/>
  <c r="R93" i="4" a="1"/>
  <c r="R93" i="4"/>
  <c r="P93" i="4" a="1"/>
  <c r="P93" i="4"/>
  <c r="O93" i="4" a="1"/>
  <c r="O93" i="4"/>
  <c r="M93" i="4" a="1"/>
  <c r="M93" i="4"/>
  <c r="G93" i="4" a="1"/>
  <c r="G93" i="4"/>
  <c r="E93" i="4" a="1"/>
  <c r="E93" i="4"/>
  <c r="D93" i="4" a="1"/>
  <c r="D93" i="4"/>
  <c r="B93" i="4" a="1"/>
  <c r="B93" i="4"/>
  <c r="T92" i="4"/>
  <c r="R92" i="4" a="1"/>
  <c r="R92" i="4"/>
  <c r="P92" i="4" a="1"/>
  <c r="P92" i="4" s="1"/>
  <c r="O92" i="4" a="1"/>
  <c r="O92" i="4"/>
  <c r="M92" i="4" a="1"/>
  <c r="M92" i="4" s="1"/>
  <c r="G92" i="4" a="1"/>
  <c r="G92" i="4"/>
  <c r="E92" i="4" a="1"/>
  <c r="E92" i="4" s="1"/>
  <c r="D92" i="4" a="1"/>
  <c r="D92" i="4"/>
  <c r="B92" i="4" a="1"/>
  <c r="B92" i="4" s="1"/>
  <c r="T91" i="4"/>
  <c r="R91" i="4" a="1"/>
  <c r="R91" i="4"/>
  <c r="P91" i="4" a="1"/>
  <c r="P91" i="4"/>
  <c r="O91" i="4" a="1"/>
  <c r="O91" i="4"/>
  <c r="M91" i="4" a="1"/>
  <c r="M91" i="4"/>
  <c r="G91" i="4" a="1"/>
  <c r="G91" i="4"/>
  <c r="E91" i="4" a="1"/>
  <c r="E91" i="4"/>
  <c r="D91" i="4" a="1"/>
  <c r="D91" i="4"/>
  <c r="B91" i="4" a="1"/>
  <c r="B91" i="4"/>
  <c r="T90" i="4"/>
  <c r="R90" i="4" a="1"/>
  <c r="R90" i="4" s="1"/>
  <c r="P90" i="4" a="1"/>
  <c r="P90" i="4"/>
  <c r="O90" i="4" a="1"/>
  <c r="O90" i="4" s="1"/>
  <c r="M90" i="4" a="1"/>
  <c r="M90" i="4"/>
  <c r="G90" i="4" a="1"/>
  <c r="G90" i="4" s="1"/>
  <c r="I96" i="4" s="1"/>
  <c r="E90" i="4" a="1"/>
  <c r="E90" i="4"/>
  <c r="D90" i="4" a="1"/>
  <c r="D90" i="4" s="1"/>
  <c r="B90" i="4" a="1"/>
  <c r="B90" i="4"/>
  <c r="T89" i="4"/>
  <c r="R89" i="4" a="1"/>
  <c r="R89" i="4"/>
  <c r="P89" i="4" a="1"/>
  <c r="P89" i="4"/>
  <c r="O89" i="4" a="1"/>
  <c r="O89" i="4"/>
  <c r="M89" i="4" a="1"/>
  <c r="M89" i="4"/>
  <c r="G89" i="4" a="1"/>
  <c r="G89" i="4"/>
  <c r="E89" i="4" a="1"/>
  <c r="E89" i="4" s="1"/>
  <c r="D89" i="4" a="1"/>
  <c r="D89" i="4"/>
  <c r="B89" i="4" a="1"/>
  <c r="B89" i="4" s="1"/>
  <c r="T88" i="4"/>
  <c r="R88" i="4" a="1"/>
  <c r="R88" i="4"/>
  <c r="P88" i="4" a="1"/>
  <c r="P88" i="4"/>
  <c r="O88" i="4" a="1"/>
  <c r="O88" i="4"/>
  <c r="M88" i="4" a="1"/>
  <c r="M88" i="4"/>
  <c r="G88" i="4" a="1"/>
  <c r="G88" i="4"/>
  <c r="E88" i="4" a="1"/>
  <c r="E88" i="4"/>
  <c r="D88" i="4" a="1"/>
  <c r="D88" i="4"/>
  <c r="B88" i="4" a="1"/>
  <c r="B88" i="4"/>
  <c r="T87" i="4"/>
  <c r="R87" i="4" a="1"/>
  <c r="R87" i="4" s="1"/>
  <c r="P87" i="4" a="1"/>
  <c r="P87" i="4"/>
  <c r="O87" i="4" a="1"/>
  <c r="O87" i="4" s="1"/>
  <c r="M87" i="4" a="1"/>
  <c r="M87" i="4"/>
  <c r="G87" i="4" a="1"/>
  <c r="G87" i="4" s="1"/>
  <c r="E87" i="4" a="1"/>
  <c r="E87" i="4"/>
  <c r="D87" i="4" a="1"/>
  <c r="D87" i="4" s="1"/>
  <c r="B87" i="4" a="1"/>
  <c r="B87" i="4"/>
  <c r="T86" i="4"/>
  <c r="R86" i="4" a="1"/>
  <c r="R86" i="4"/>
  <c r="P86" i="4" a="1"/>
  <c r="P86" i="4"/>
  <c r="O86" i="4" a="1"/>
  <c r="O86" i="4"/>
  <c r="M86" i="4" a="1"/>
  <c r="M86" i="4"/>
  <c r="G86" i="4" a="1"/>
  <c r="G86" i="4"/>
  <c r="E86" i="4" a="1"/>
  <c r="E86" i="4"/>
  <c r="D86" i="4" a="1"/>
  <c r="D86" i="4"/>
  <c r="B86" i="4" a="1"/>
  <c r="B86" i="4"/>
  <c r="T85" i="4"/>
  <c r="R85" i="4" a="1"/>
  <c r="R85" i="4"/>
  <c r="P85" i="4" a="1"/>
  <c r="P85" i="4" s="1"/>
  <c r="O85" i="4" a="1"/>
  <c r="O85" i="4"/>
  <c r="M85" i="4" a="1"/>
  <c r="M85" i="4" s="1"/>
  <c r="G85" i="4" a="1"/>
  <c r="G85" i="4"/>
  <c r="E85" i="4" a="1"/>
  <c r="E85" i="4" s="1"/>
  <c r="D85" i="4" a="1"/>
  <c r="D85" i="4"/>
  <c r="B85" i="4" a="1"/>
  <c r="B85" i="4" s="1"/>
  <c r="T84" i="4"/>
  <c r="R84" i="4" a="1"/>
  <c r="R84" i="4"/>
  <c r="P84" i="4" a="1"/>
  <c r="P84" i="4"/>
  <c r="O84" i="4" a="1"/>
  <c r="O84" i="4"/>
  <c r="M84" i="4" a="1"/>
  <c r="M84" i="4"/>
  <c r="G84" i="4" a="1"/>
  <c r="G84" i="4"/>
  <c r="E84" i="4" a="1"/>
  <c r="E84" i="4"/>
  <c r="D84" i="4" a="1"/>
  <c r="D84" i="4"/>
  <c r="B84" i="4" a="1"/>
  <c r="B84" i="4"/>
  <c r="T83" i="4"/>
  <c r="R83" i="4" a="1"/>
  <c r="R83" i="4" s="1"/>
  <c r="P83" i="4" a="1"/>
  <c r="P83" i="4"/>
  <c r="O83" i="4" a="1"/>
  <c r="O83" i="4" s="1"/>
  <c r="M83" i="4" a="1"/>
  <c r="M83" i="4"/>
  <c r="G83" i="4" a="1"/>
  <c r="G83" i="4" s="1"/>
  <c r="E83" i="4" a="1"/>
  <c r="E83" i="4"/>
  <c r="D83" i="4" a="1"/>
  <c r="D83" i="4" s="1"/>
  <c r="B83" i="4" a="1"/>
  <c r="B83" i="4"/>
  <c r="T82" i="4"/>
  <c r="R82" i="4" a="1"/>
  <c r="R82" i="4"/>
  <c r="P82" i="4" a="1"/>
  <c r="P82" i="4"/>
  <c r="O82" i="4" a="1"/>
  <c r="O82" i="4"/>
  <c r="M82" i="4" a="1"/>
  <c r="M82" i="4"/>
  <c r="G82" i="4" a="1"/>
  <c r="G82" i="4"/>
  <c r="E82" i="4" a="1"/>
  <c r="E82" i="4"/>
  <c r="D82" i="4" a="1"/>
  <c r="D82" i="4"/>
  <c r="B82" i="4" a="1"/>
  <c r="B82" i="4"/>
  <c r="T81" i="4"/>
  <c r="R81" i="4" a="1"/>
  <c r="R81" i="4"/>
  <c r="P81" i="4" a="1"/>
  <c r="P81" i="4" s="1"/>
  <c r="O81" i="4" a="1"/>
  <c r="O81" i="4"/>
  <c r="M81" i="4" a="1"/>
  <c r="M81" i="4" s="1"/>
  <c r="G81" i="4" a="1"/>
  <c r="G81" i="4"/>
  <c r="E81" i="4" a="1"/>
  <c r="E81" i="4" s="1"/>
  <c r="D81" i="4" a="1"/>
  <c r="D81" i="4"/>
  <c r="B81" i="4" a="1"/>
  <c r="B81" i="4" s="1"/>
  <c r="T80" i="4"/>
  <c r="R80" i="4" a="1"/>
  <c r="R80" i="4"/>
  <c r="P80" i="4" a="1"/>
  <c r="P80" i="4"/>
  <c r="O80" i="4" a="1"/>
  <c r="O80" i="4"/>
  <c r="M80" i="4" a="1"/>
  <c r="M80" i="4"/>
  <c r="G80" i="4" a="1"/>
  <c r="G80" i="4"/>
  <c r="E80" i="4" a="1"/>
  <c r="E80" i="4"/>
  <c r="D80" i="4" a="1"/>
  <c r="D80" i="4"/>
  <c r="B80" i="4" a="1"/>
  <c r="B80" i="4"/>
  <c r="T79" i="4"/>
  <c r="R79" i="4" a="1"/>
  <c r="R79" i="4" s="1"/>
  <c r="P79" i="4" a="1"/>
  <c r="P79" i="4"/>
  <c r="O79" i="4" a="1"/>
  <c r="O79" i="4" s="1"/>
  <c r="M79" i="4" a="1"/>
  <c r="M79" i="4"/>
  <c r="G79" i="4" a="1"/>
  <c r="G79" i="4" s="1"/>
  <c r="E79" i="4" a="1"/>
  <c r="E79" i="4"/>
  <c r="D79" i="4" a="1"/>
  <c r="D79" i="4" s="1"/>
  <c r="B79" i="4" a="1"/>
  <c r="B79" i="4"/>
  <c r="T78" i="4"/>
  <c r="R78" i="4" a="1"/>
  <c r="R78" i="4"/>
  <c r="P78" i="4" a="1"/>
  <c r="P78" i="4"/>
  <c r="O78" i="4" a="1"/>
  <c r="O78" i="4"/>
  <c r="M78" i="4" a="1"/>
  <c r="M78" i="4"/>
  <c r="G78" i="4" a="1"/>
  <c r="G78" i="4"/>
  <c r="E78" i="4" a="1"/>
  <c r="E78" i="4"/>
  <c r="D78" i="4" a="1"/>
  <c r="D78" i="4"/>
  <c r="B78" i="4" a="1"/>
  <c r="B78" i="4"/>
  <c r="T77" i="4"/>
  <c r="R77" i="4" a="1"/>
  <c r="R77" i="4"/>
  <c r="P77" i="4" a="1"/>
  <c r="P77" i="4" s="1"/>
  <c r="O77" i="4" a="1"/>
  <c r="O77" i="4"/>
  <c r="M77" i="4" a="1"/>
  <c r="M77" i="4" s="1"/>
  <c r="G77" i="4" a="1"/>
  <c r="G77" i="4"/>
  <c r="I89" i="4" s="1"/>
  <c r="E77" i="4" a="1"/>
  <c r="E77" i="4" s="1"/>
  <c r="D77" i="4" a="1"/>
  <c r="D77" i="4"/>
  <c r="B77" i="4" a="1"/>
  <c r="B77" i="4" s="1"/>
  <c r="T76" i="4"/>
  <c r="R76" i="4" a="1"/>
  <c r="R76" i="4"/>
  <c r="P76" i="4" a="1"/>
  <c r="P76" i="4"/>
  <c r="O76" i="4" a="1"/>
  <c r="O76" i="4"/>
  <c r="M76" i="4" a="1"/>
  <c r="M76" i="4"/>
  <c r="G76" i="4" a="1"/>
  <c r="G76" i="4" s="1"/>
  <c r="E76" i="4" a="1"/>
  <c r="E76" i="4"/>
  <c r="D76" i="4" a="1"/>
  <c r="D76" i="4" s="1"/>
  <c r="B76" i="4" a="1"/>
  <c r="B76" i="4"/>
  <c r="T75" i="4"/>
  <c r="R75" i="4" a="1"/>
  <c r="R75" i="4"/>
  <c r="P75" i="4" a="1"/>
  <c r="P75" i="4"/>
  <c r="O75" i="4" a="1"/>
  <c r="O75" i="4"/>
  <c r="M75" i="4" a="1"/>
  <c r="M75" i="4"/>
  <c r="G75" i="4" a="1"/>
  <c r="G75" i="4"/>
  <c r="E75" i="4" a="1"/>
  <c r="E75" i="4"/>
  <c r="D75" i="4" a="1"/>
  <c r="D75" i="4"/>
  <c r="B75" i="4" a="1"/>
  <c r="B75" i="4"/>
  <c r="T74" i="4"/>
  <c r="R74" i="4" a="1"/>
  <c r="R74" i="4"/>
  <c r="P74" i="4" a="1"/>
  <c r="P74" i="4" s="1"/>
  <c r="O74" i="4" a="1"/>
  <c r="O74" i="4"/>
  <c r="M74" i="4" a="1"/>
  <c r="M74" i="4" s="1"/>
  <c r="G74" i="4" a="1"/>
  <c r="G74" i="4"/>
  <c r="E74" i="4" a="1"/>
  <c r="E74" i="4" s="1"/>
  <c r="D74" i="4" a="1"/>
  <c r="D74" i="4"/>
  <c r="B74" i="4" a="1"/>
  <c r="B74" i="4" s="1"/>
  <c r="T73" i="4"/>
  <c r="R73" i="4" a="1"/>
  <c r="R73" i="4"/>
  <c r="P73" i="4" a="1"/>
  <c r="P73" i="4"/>
  <c r="O73" i="4" a="1"/>
  <c r="O73" i="4"/>
  <c r="M73" i="4" a="1"/>
  <c r="M73" i="4"/>
  <c r="G73" i="4" a="1"/>
  <c r="G73" i="4"/>
  <c r="E73" i="4" a="1"/>
  <c r="E73" i="4"/>
  <c r="D73" i="4" a="1"/>
  <c r="D73" i="4"/>
  <c r="B73" i="4" a="1"/>
  <c r="B73" i="4"/>
  <c r="T72" i="4"/>
  <c r="R72" i="4" a="1"/>
  <c r="R72" i="4" s="1"/>
  <c r="P72" i="4" a="1"/>
  <c r="P72" i="4"/>
  <c r="O72" i="4" a="1"/>
  <c r="O72" i="4" s="1"/>
  <c r="M72" i="4" a="1"/>
  <c r="M72" i="4"/>
  <c r="G72" i="4" a="1"/>
  <c r="G72" i="4" s="1"/>
  <c r="E72" i="4" a="1"/>
  <c r="E72" i="4"/>
  <c r="D72" i="4" a="1"/>
  <c r="D72" i="4" s="1"/>
  <c r="B72" i="4" a="1"/>
  <c r="B72" i="4"/>
  <c r="T71" i="4"/>
  <c r="R71" i="4" a="1"/>
  <c r="R71" i="4"/>
  <c r="P71" i="4" a="1"/>
  <c r="P71" i="4"/>
  <c r="O71" i="4" a="1"/>
  <c r="O71" i="4"/>
  <c r="M71" i="4" a="1"/>
  <c r="M71" i="4"/>
  <c r="G71" i="4" a="1"/>
  <c r="G71" i="4"/>
  <c r="E71" i="4" a="1"/>
  <c r="E71" i="4"/>
  <c r="D71" i="4" a="1"/>
  <c r="D71" i="4"/>
  <c r="B71" i="4" a="1"/>
  <c r="B71" i="4"/>
  <c r="T70" i="4"/>
  <c r="R70" i="4" a="1"/>
  <c r="R70" i="4"/>
  <c r="P70" i="4" a="1"/>
  <c r="P70" i="4" s="1"/>
  <c r="O70" i="4" a="1"/>
  <c r="O70" i="4"/>
  <c r="M70" i="4" a="1"/>
  <c r="M70" i="4" s="1"/>
  <c r="G70" i="4" a="1"/>
  <c r="G70" i="4"/>
  <c r="E70" i="4" a="1"/>
  <c r="E70" i="4" s="1"/>
  <c r="D70" i="4" a="1"/>
  <c r="D70" i="4"/>
  <c r="B70" i="4" a="1"/>
  <c r="B70" i="4" s="1"/>
  <c r="T69" i="4"/>
  <c r="R69" i="4" a="1"/>
  <c r="R69" i="4"/>
  <c r="P69" i="4" a="1"/>
  <c r="P69" i="4"/>
  <c r="O69" i="4" a="1"/>
  <c r="O69" i="4"/>
  <c r="M69" i="4" a="1"/>
  <c r="M69" i="4"/>
  <c r="G69" i="4" a="1"/>
  <c r="G69" i="4"/>
  <c r="E69" i="4" a="1"/>
  <c r="E69" i="4"/>
  <c r="D69" i="4" a="1"/>
  <c r="D69" i="4"/>
  <c r="B69" i="4" a="1"/>
  <c r="B69" i="4"/>
  <c r="T68" i="4"/>
  <c r="R68" i="4" a="1"/>
  <c r="R68" i="4" s="1"/>
  <c r="P68" i="4" a="1"/>
  <c r="P68" i="4"/>
  <c r="O68" i="4" a="1"/>
  <c r="O68" i="4" s="1"/>
  <c r="M68" i="4" a="1"/>
  <c r="M68" i="4"/>
  <c r="G68" i="4" a="1"/>
  <c r="G68" i="4" s="1"/>
  <c r="E68" i="4" a="1"/>
  <c r="E68" i="4"/>
  <c r="D68" i="4" a="1"/>
  <c r="D68" i="4" s="1"/>
  <c r="B68" i="4" a="1"/>
  <c r="B68" i="4"/>
  <c r="T67" i="4"/>
  <c r="R67" i="4" a="1"/>
  <c r="R67" i="4"/>
  <c r="P67" i="4" a="1"/>
  <c r="P67" i="4"/>
  <c r="O67" i="4" a="1"/>
  <c r="O67" i="4"/>
  <c r="M67" i="4" a="1"/>
  <c r="M67" i="4"/>
  <c r="G67" i="4" a="1"/>
  <c r="G67" i="4"/>
  <c r="E67" i="4" a="1"/>
  <c r="E67" i="4"/>
  <c r="D67" i="4" a="1"/>
  <c r="D67" i="4"/>
  <c r="B67" i="4" a="1"/>
  <c r="B67" i="4"/>
  <c r="T66" i="4"/>
  <c r="R66" i="4" a="1"/>
  <c r="R66" i="4"/>
  <c r="P66" i="4" a="1"/>
  <c r="P66" i="4" s="1"/>
  <c r="O66" i="4" a="1"/>
  <c r="O66" i="4"/>
  <c r="M66" i="4" a="1"/>
  <c r="M66" i="4" s="1"/>
  <c r="G66" i="4" a="1"/>
  <c r="G66" i="4"/>
  <c r="E66" i="4" a="1"/>
  <c r="E66" i="4" s="1"/>
  <c r="D66" i="4" a="1"/>
  <c r="D66" i="4"/>
  <c r="B66" i="4" a="1"/>
  <c r="B66" i="4" s="1"/>
  <c r="R65" i="4" a="1"/>
  <c r="R65" i="4"/>
  <c r="P65" i="4" a="1"/>
  <c r="P65" i="4" s="1"/>
  <c r="O65" i="4" a="1"/>
  <c r="O65" i="4"/>
  <c r="M65" i="4" a="1"/>
  <c r="M65" i="4" s="1"/>
  <c r="G65" i="4" a="1"/>
  <c r="G65" i="4"/>
  <c r="E65" i="4" a="1"/>
  <c r="E65" i="4" s="1"/>
  <c r="D65" i="4" a="1"/>
  <c r="D65" i="4"/>
  <c r="B65" i="4" a="1"/>
  <c r="B65" i="4" s="1"/>
  <c r="R64" i="4" a="1"/>
  <c r="R64" i="4"/>
  <c r="P64" i="4" a="1"/>
  <c r="P64" i="4" s="1"/>
  <c r="O64" i="4" a="1"/>
  <c r="O64" i="4"/>
  <c r="M64" i="4" a="1"/>
  <c r="M64" i="4" s="1"/>
  <c r="G64" i="4" a="1"/>
  <c r="G64" i="4"/>
  <c r="E64" i="4" a="1"/>
  <c r="E64" i="4" s="1"/>
  <c r="D64" i="4" a="1"/>
  <c r="D64" i="4"/>
  <c r="B64" i="4" a="1"/>
  <c r="B64" i="4" s="1"/>
  <c r="R63" i="4" a="1"/>
  <c r="R63" i="4"/>
  <c r="P63" i="4" a="1"/>
  <c r="P63" i="4" s="1"/>
  <c r="O63" i="4" a="1"/>
  <c r="O63" i="4"/>
  <c r="M63" i="4" a="1"/>
  <c r="M63" i="4" s="1"/>
  <c r="G63" i="4" a="1"/>
  <c r="G63" i="4" s="1"/>
  <c r="E63" i="4" a="1"/>
  <c r="E63" i="4"/>
  <c r="D63" i="4" a="1"/>
  <c r="D63" i="4" s="1"/>
  <c r="B63" i="4" a="1"/>
  <c r="B63" i="4"/>
  <c r="R62" i="4" a="1"/>
  <c r="R62" i="4" s="1"/>
  <c r="P62" i="4" a="1"/>
  <c r="P62" i="4"/>
  <c r="O62" i="4" a="1"/>
  <c r="O62" i="4" s="1"/>
  <c r="M62" i="4" a="1"/>
  <c r="M62" i="4"/>
  <c r="G62" i="4" a="1"/>
  <c r="G62" i="4" s="1"/>
  <c r="E62" i="4" a="1"/>
  <c r="E62" i="4"/>
  <c r="D62" i="4" a="1"/>
  <c r="D62" i="4" s="1"/>
  <c r="B62" i="4" a="1"/>
  <c r="B62" i="4"/>
  <c r="R61" i="4" a="1"/>
  <c r="R61" i="4" s="1"/>
  <c r="P61" i="4" a="1"/>
  <c r="P61" i="4"/>
  <c r="O61" i="4" a="1"/>
  <c r="O61" i="4" s="1"/>
  <c r="M61" i="4" a="1"/>
  <c r="M61" i="4"/>
  <c r="G61" i="4" a="1"/>
  <c r="G61" i="4" s="1"/>
  <c r="E61" i="4" a="1"/>
  <c r="E61" i="4"/>
  <c r="D61" i="4" a="1"/>
  <c r="D61" i="4" s="1"/>
  <c r="B61" i="4" a="1"/>
  <c r="B61" i="4"/>
  <c r="R60" i="4" a="1"/>
  <c r="R60" i="4" s="1"/>
  <c r="P60" i="4" a="1"/>
  <c r="P60" i="4"/>
  <c r="O60" i="4" a="1"/>
  <c r="O60" i="4" s="1"/>
  <c r="M60" i="4" a="1"/>
  <c r="M60" i="4"/>
  <c r="G60" i="4" a="1"/>
  <c r="G60" i="4" s="1"/>
  <c r="E60" i="4" a="1"/>
  <c r="E60" i="4"/>
  <c r="D60" i="4" a="1"/>
  <c r="D60" i="4" s="1"/>
  <c r="B60" i="4" a="1"/>
  <c r="B60" i="4"/>
  <c r="R59" i="4" a="1"/>
  <c r="R59" i="4" s="1"/>
  <c r="P59" i="4" a="1"/>
  <c r="P59" i="4"/>
  <c r="O59" i="4" a="1"/>
  <c r="O59" i="4" s="1"/>
  <c r="M59" i="4" a="1"/>
  <c r="M59" i="4"/>
  <c r="G59" i="4" a="1"/>
  <c r="G59" i="4" s="1"/>
  <c r="E59" i="4" a="1"/>
  <c r="E59" i="4"/>
  <c r="D59" i="4" a="1"/>
  <c r="D59" i="4" s="1"/>
  <c r="B59" i="4" a="1"/>
  <c r="B59" i="4"/>
  <c r="R58" i="4" a="1"/>
  <c r="R58" i="4" s="1"/>
  <c r="P58" i="4" a="1"/>
  <c r="P58" i="4"/>
  <c r="O58" i="4" a="1"/>
  <c r="O58" i="4" s="1"/>
  <c r="M58" i="4" a="1"/>
  <c r="M58" i="4"/>
  <c r="G58" i="4" a="1"/>
  <c r="G58" i="4" s="1"/>
  <c r="I63" i="4" s="1"/>
  <c r="E58" i="4" a="1"/>
  <c r="E58" i="4"/>
  <c r="D58" i="4" a="1"/>
  <c r="D58" i="4" s="1"/>
  <c r="B58" i="4" a="1"/>
  <c r="B58" i="4"/>
  <c r="R57" i="4" a="1"/>
  <c r="R57" i="4" s="1"/>
  <c r="P57" i="4" a="1"/>
  <c r="P57" i="4"/>
  <c r="O57" i="4" a="1"/>
  <c r="O57" i="4" s="1"/>
  <c r="M57" i="4" a="1"/>
  <c r="M57" i="4"/>
  <c r="I57" i="4"/>
  <c r="G57" i="4" a="1"/>
  <c r="G57" i="4" s="1"/>
  <c r="E57" i="4" a="1"/>
  <c r="E57" i="4"/>
  <c r="D57" i="4" a="1"/>
  <c r="D57" i="4" s="1"/>
  <c r="B57" i="4" a="1"/>
  <c r="B57" i="4"/>
  <c r="R56" i="4" a="1"/>
  <c r="R56" i="4" s="1"/>
  <c r="P56" i="4" a="1"/>
  <c r="P56" i="4"/>
  <c r="O56" i="4" a="1"/>
  <c r="O56" i="4" s="1"/>
  <c r="M56" i="4" a="1"/>
  <c r="M56" i="4"/>
  <c r="G56" i="4" a="1"/>
  <c r="G56" i="4" s="1"/>
  <c r="E56" i="4" a="1"/>
  <c r="E56" i="4"/>
  <c r="D56" i="4" a="1"/>
  <c r="D56" i="4" s="1"/>
  <c r="B56" i="4" a="1"/>
  <c r="B56" i="4"/>
  <c r="R55" i="4" a="1"/>
  <c r="R55" i="4" s="1"/>
  <c r="P55" i="4" a="1"/>
  <c r="P55" i="4"/>
  <c r="O55" i="4" a="1"/>
  <c r="O55" i="4" s="1"/>
  <c r="M55" i="4" a="1"/>
  <c r="M55" i="4"/>
  <c r="G55" i="4" a="1"/>
  <c r="G55" i="4" s="1"/>
  <c r="E55" i="4" a="1"/>
  <c r="E55" i="4"/>
  <c r="D55" i="4" a="1"/>
  <c r="D55" i="4" s="1"/>
  <c r="B55" i="4" a="1"/>
  <c r="B55" i="4"/>
  <c r="R54" i="4" a="1"/>
  <c r="R54" i="4" s="1"/>
  <c r="P54" i="4" a="1"/>
  <c r="P54" i="4"/>
  <c r="O54" i="4" a="1"/>
  <c r="O54" i="4" s="1"/>
  <c r="M54" i="4" a="1"/>
  <c r="M54" i="4"/>
  <c r="G54" i="4" a="1"/>
  <c r="G54" i="4" s="1"/>
  <c r="E54" i="4" a="1"/>
  <c r="E54" i="4"/>
  <c r="D54" i="4" a="1"/>
  <c r="D54" i="4" s="1"/>
  <c r="B54" i="4" a="1"/>
  <c r="B54" i="4"/>
  <c r="R53" i="4" a="1"/>
  <c r="R53" i="4" s="1"/>
  <c r="P53" i="4" a="1"/>
  <c r="P53" i="4"/>
  <c r="O53" i="4" a="1"/>
  <c r="O53" i="4" s="1"/>
  <c r="M53" i="4" a="1"/>
  <c r="M53" i="4"/>
  <c r="G53" i="4" a="1"/>
  <c r="G53" i="4" s="1"/>
  <c r="E53" i="4" a="1"/>
  <c r="E53" i="4"/>
  <c r="D53" i="4" a="1"/>
  <c r="D53" i="4" s="1"/>
  <c r="B53" i="4" a="1"/>
  <c r="B53" i="4"/>
  <c r="R52" i="4" a="1"/>
  <c r="R52" i="4" s="1"/>
  <c r="P52" i="4" a="1"/>
  <c r="P52" i="4"/>
  <c r="O52" i="4" a="1"/>
  <c r="O52" i="4" s="1"/>
  <c r="M52" i="4" a="1"/>
  <c r="M52" i="4"/>
  <c r="G52" i="4" a="1"/>
  <c r="G52" i="4" s="1"/>
  <c r="E52" i="4" a="1"/>
  <c r="E52" i="4"/>
  <c r="D52" i="4" a="1"/>
  <c r="D52" i="4" s="1"/>
  <c r="B52" i="4" a="1"/>
  <c r="B52" i="4"/>
  <c r="R51" i="4" a="1"/>
  <c r="R51" i="4" s="1"/>
  <c r="P51" i="4" a="1"/>
  <c r="P51" i="4"/>
  <c r="O51" i="4" a="1"/>
  <c r="O51" i="4" s="1"/>
  <c r="M51" i="4" a="1"/>
  <c r="M51" i="4"/>
  <c r="G51" i="4" a="1"/>
  <c r="G51" i="4" s="1"/>
  <c r="E51" i="4" a="1"/>
  <c r="E51" i="4"/>
  <c r="D51" i="4" a="1"/>
  <c r="D51" i="4" s="1"/>
  <c r="B51" i="4" a="1"/>
  <c r="B51" i="4"/>
  <c r="R50" i="4" a="1"/>
  <c r="R50" i="4" s="1"/>
  <c r="P50" i="4" a="1"/>
  <c r="P50" i="4"/>
  <c r="O50" i="4" a="1"/>
  <c r="O50" i="4" s="1"/>
  <c r="M50" i="4" a="1"/>
  <c r="M50" i="4"/>
  <c r="G50" i="4" a="1"/>
  <c r="G50" i="4" s="1"/>
  <c r="E50" i="4" a="1"/>
  <c r="E50" i="4"/>
  <c r="D50" i="4" a="1"/>
  <c r="D50" i="4" s="1"/>
  <c r="B50" i="4" a="1"/>
  <c r="B50" i="4"/>
  <c r="R49" i="4" a="1"/>
  <c r="R49" i="4" s="1"/>
  <c r="P49" i="4" a="1"/>
  <c r="P49" i="4"/>
  <c r="O49" i="4" a="1"/>
  <c r="O49" i="4" s="1"/>
  <c r="M49" i="4" a="1"/>
  <c r="M49" i="4"/>
  <c r="G49" i="4" a="1"/>
  <c r="G49" i="4" s="1"/>
  <c r="E49" i="4" a="1"/>
  <c r="E49" i="4"/>
  <c r="D49" i="4" a="1"/>
  <c r="D49" i="4" s="1"/>
  <c r="B49" i="4" a="1"/>
  <c r="B49" i="4"/>
  <c r="R48" i="4" a="1"/>
  <c r="R48" i="4" s="1"/>
  <c r="P48" i="4" a="1"/>
  <c r="P48" i="4"/>
  <c r="O48" i="4" a="1"/>
  <c r="O48" i="4" s="1"/>
  <c r="M48" i="4" a="1"/>
  <c r="M48" i="4"/>
  <c r="G48" i="4" a="1"/>
  <c r="G48" i="4" s="1"/>
  <c r="E48" i="4" a="1"/>
  <c r="E48" i="4"/>
  <c r="D48" i="4" a="1"/>
  <c r="D48" i="4" s="1"/>
  <c r="B48" i="4" a="1"/>
  <c r="B48" i="4"/>
  <c r="R47" i="4" a="1"/>
  <c r="R47" i="4" s="1"/>
  <c r="P47" i="4" a="1"/>
  <c r="P47" i="4"/>
  <c r="O47" i="4" a="1"/>
  <c r="O47" i="4" s="1"/>
  <c r="M47" i="4" a="1"/>
  <c r="M47" i="4"/>
  <c r="G47" i="4" a="1"/>
  <c r="G47" i="4" s="1"/>
  <c r="E47" i="4" a="1"/>
  <c r="E47" i="4"/>
  <c r="D47" i="4" a="1"/>
  <c r="D47" i="4" s="1"/>
  <c r="B47" i="4" a="1"/>
  <c r="B47" i="4"/>
  <c r="R46" i="4" a="1"/>
  <c r="R46" i="4" s="1"/>
  <c r="P46" i="4" a="1"/>
  <c r="P46" i="4"/>
  <c r="O46" i="4" a="1"/>
  <c r="O46" i="4" s="1"/>
  <c r="M46" i="4" a="1"/>
  <c r="M46" i="4"/>
  <c r="G46" i="4" a="1"/>
  <c r="G46" i="4" s="1"/>
  <c r="E46" i="4" a="1"/>
  <c r="E46" i="4"/>
  <c r="D46" i="4" a="1"/>
  <c r="D46" i="4" s="1"/>
  <c r="B46" i="4" a="1"/>
  <c r="B46" i="4"/>
  <c r="R45" i="4" a="1"/>
  <c r="R45" i="4" s="1"/>
  <c r="P45" i="4" a="1"/>
  <c r="P45" i="4"/>
  <c r="O45" i="4" a="1"/>
  <c r="O45" i="4" s="1"/>
  <c r="M45" i="4" a="1"/>
  <c r="M45" i="4"/>
  <c r="G45" i="4" a="1"/>
  <c r="G45" i="4" s="1"/>
  <c r="E45" i="4" a="1"/>
  <c r="E45" i="4"/>
  <c r="D45" i="4" a="1"/>
  <c r="D45" i="4" s="1"/>
  <c r="B45" i="4" a="1"/>
  <c r="B45" i="4"/>
  <c r="R44" i="4" a="1"/>
  <c r="R44" i="4" s="1"/>
  <c r="P44" i="4" a="1"/>
  <c r="P44" i="4"/>
  <c r="O44" i="4" a="1"/>
  <c r="O44" i="4" s="1"/>
  <c r="M44" i="4" a="1"/>
  <c r="M44" i="4"/>
  <c r="G44" i="4" a="1"/>
  <c r="G44" i="4" s="1"/>
  <c r="E44" i="4" a="1"/>
  <c r="E44" i="4"/>
  <c r="D44" i="4" a="1"/>
  <c r="D44" i="4" s="1"/>
  <c r="B44" i="4" a="1"/>
  <c r="B44" i="4"/>
  <c r="R43" i="4" a="1"/>
  <c r="R43" i="4" s="1"/>
  <c r="P43" i="4" a="1"/>
  <c r="P43" i="4"/>
  <c r="O43" i="4" a="1"/>
  <c r="O43" i="4" s="1"/>
  <c r="M43" i="4" a="1"/>
  <c r="M43" i="4"/>
  <c r="G43" i="4" a="1"/>
  <c r="G43" i="4" s="1"/>
  <c r="E43" i="4" a="1"/>
  <c r="E43" i="4"/>
  <c r="D43" i="4" a="1"/>
  <c r="D43" i="4" s="1"/>
  <c r="B43" i="4" a="1"/>
  <c r="B43" i="4"/>
  <c r="R42" i="4" a="1"/>
  <c r="R42" i="4" s="1"/>
  <c r="P42" i="4" a="1"/>
  <c r="P42" i="4"/>
  <c r="O42" i="4" a="1"/>
  <c r="O42" i="4" s="1"/>
  <c r="M42" i="4" a="1"/>
  <c r="M42" i="4"/>
  <c r="G42" i="4" a="1"/>
  <c r="G42" i="4" s="1"/>
  <c r="E42" i="4" a="1"/>
  <c r="E42" i="4"/>
  <c r="D42" i="4" a="1"/>
  <c r="D42" i="4" s="1"/>
  <c r="B42" i="4" a="1"/>
  <c r="B42" i="4"/>
  <c r="R41" i="4" a="1"/>
  <c r="R41" i="4" s="1"/>
  <c r="P41" i="4" a="1"/>
  <c r="P41" i="4"/>
  <c r="O41" i="4" a="1"/>
  <c r="O41" i="4" s="1"/>
  <c r="M41" i="4" a="1"/>
  <c r="M41" i="4"/>
  <c r="G41" i="4" a="1"/>
  <c r="G41" i="4" s="1"/>
  <c r="E41" i="4" a="1"/>
  <c r="E41" i="4"/>
  <c r="D41" i="4" a="1"/>
  <c r="D41" i="4" s="1"/>
  <c r="B41" i="4" a="1"/>
  <c r="B41" i="4"/>
  <c r="R40" i="4" a="1"/>
  <c r="R40" i="4" s="1"/>
  <c r="P40" i="4" a="1"/>
  <c r="P40" i="4"/>
  <c r="O40" i="4" a="1"/>
  <c r="O40" i="4" s="1"/>
  <c r="M40" i="4" a="1"/>
  <c r="M40" i="4"/>
  <c r="I40" i="4"/>
  <c r="G40" i="4" a="1"/>
  <c r="G40" i="4"/>
  <c r="E40" i="4" a="1"/>
  <c r="E40" i="4" s="1"/>
  <c r="D40" i="4" a="1"/>
  <c r="D40" i="4"/>
  <c r="B40" i="4" a="1"/>
  <c r="B40" i="4" s="1"/>
  <c r="R39" i="4" a="1"/>
  <c r="R39" i="4"/>
  <c r="P39" i="4" a="1"/>
  <c r="P39" i="4" s="1"/>
  <c r="O39" i="4" a="1"/>
  <c r="O39" i="4"/>
  <c r="M39" i="4" a="1"/>
  <c r="M39" i="4" s="1"/>
  <c r="G39" i="4" a="1"/>
  <c r="G39" i="4"/>
  <c r="E39" i="4" a="1"/>
  <c r="E39" i="4" s="1"/>
  <c r="D39" i="4" a="1"/>
  <c r="D39" i="4"/>
  <c r="B39" i="4" a="1"/>
  <c r="B39" i="4" s="1"/>
  <c r="R38" i="4" a="1"/>
  <c r="R38" i="4"/>
  <c r="P38" i="4" a="1"/>
  <c r="P38" i="4" s="1"/>
  <c r="O38" i="4" a="1"/>
  <c r="O38" i="4"/>
  <c r="M38" i="4" a="1"/>
  <c r="M38" i="4" s="1"/>
  <c r="G38" i="4" a="1"/>
  <c r="G38" i="4"/>
  <c r="E38" i="4" a="1"/>
  <c r="E38" i="4" s="1"/>
  <c r="D38" i="4" a="1"/>
  <c r="D38" i="4"/>
  <c r="B38" i="4" a="1"/>
  <c r="B38" i="4" s="1"/>
  <c r="R37" i="4" a="1"/>
  <c r="R37" i="4"/>
  <c r="P37" i="4" a="1"/>
  <c r="P37" i="4" s="1"/>
  <c r="O37" i="4" a="1"/>
  <c r="O37" i="4"/>
  <c r="M37" i="4" a="1"/>
  <c r="M37" i="4" s="1"/>
  <c r="G37" i="4" a="1"/>
  <c r="G37" i="4"/>
  <c r="E37" i="4" a="1"/>
  <c r="E37" i="4" s="1"/>
  <c r="D37" i="4" a="1"/>
  <c r="D37" i="4"/>
  <c r="B37" i="4" a="1"/>
  <c r="B37" i="4" s="1"/>
  <c r="R36" i="4" a="1"/>
  <c r="R36" i="4"/>
  <c r="P36" i="4" a="1"/>
  <c r="P36" i="4" s="1"/>
  <c r="O36" i="4" a="1"/>
  <c r="O36" i="4"/>
  <c r="M36" i="4" a="1"/>
  <c r="M36" i="4" s="1"/>
  <c r="G36" i="4" a="1"/>
  <c r="G36" i="4"/>
  <c r="E36" i="4" a="1"/>
  <c r="E36" i="4" s="1"/>
  <c r="D36" i="4" a="1"/>
  <c r="D36" i="4"/>
  <c r="B36" i="4" a="1"/>
  <c r="B36" i="4" s="1"/>
  <c r="R35" i="4" a="1"/>
  <c r="R35" i="4"/>
  <c r="P35" i="4" a="1"/>
  <c r="P35" i="4" s="1"/>
  <c r="O35" i="4" a="1"/>
  <c r="O35" i="4"/>
  <c r="M35" i="4" a="1"/>
  <c r="M35" i="4" s="1"/>
  <c r="G35" i="4" a="1"/>
  <c r="G35" i="4"/>
  <c r="E35" i="4" a="1"/>
  <c r="E35" i="4" s="1"/>
  <c r="D35" i="4" a="1"/>
  <c r="D35" i="4"/>
  <c r="B35" i="4" a="1"/>
  <c r="B35" i="4" s="1"/>
  <c r="R34" i="4" a="1"/>
  <c r="R34" i="4"/>
  <c r="P34" i="4" a="1"/>
  <c r="P34" i="4" s="1"/>
  <c r="O34" i="4" a="1"/>
  <c r="O34" i="4"/>
  <c r="M34" i="4" a="1"/>
  <c r="M34" i="4" s="1"/>
  <c r="G34" i="4" a="1"/>
  <c r="G34" i="4"/>
  <c r="E34" i="4" a="1"/>
  <c r="E34" i="4" s="1"/>
  <c r="D34" i="4" a="1"/>
  <c r="D34" i="4"/>
  <c r="B34" i="4" a="1"/>
  <c r="B34" i="4" s="1"/>
  <c r="R33" i="4" a="1"/>
  <c r="R33" i="4"/>
  <c r="P33" i="4" a="1"/>
  <c r="P33" i="4" s="1"/>
  <c r="O33" i="4" a="1"/>
  <c r="O33" i="4"/>
  <c r="M33" i="4" a="1"/>
  <c r="M33" i="4" s="1"/>
  <c r="G33" i="4" a="1"/>
  <c r="G33" i="4"/>
  <c r="E33" i="4" a="1"/>
  <c r="E33" i="4" s="1"/>
  <c r="D33" i="4" a="1"/>
  <c r="D33" i="4"/>
  <c r="B33" i="4" a="1"/>
  <c r="B33" i="4" s="1"/>
  <c r="R32" i="4" a="1"/>
  <c r="R32" i="4"/>
  <c r="P32" i="4" a="1"/>
  <c r="P32" i="4" s="1"/>
  <c r="O32" i="4" a="1"/>
  <c r="O32" i="4"/>
  <c r="M32" i="4" a="1"/>
  <c r="M32" i="4" s="1"/>
  <c r="G32" i="4" a="1"/>
  <c r="G32" i="4"/>
  <c r="E32" i="4" a="1"/>
  <c r="E32" i="4" s="1"/>
  <c r="D32" i="4" a="1"/>
  <c r="D32" i="4"/>
  <c r="B32" i="4" a="1"/>
  <c r="B32" i="4" s="1"/>
  <c r="R31" i="4" a="1"/>
  <c r="R31" i="4"/>
  <c r="P31" i="4" a="1"/>
  <c r="P31" i="4" s="1"/>
  <c r="O31" i="4" a="1"/>
  <c r="O31" i="4"/>
  <c r="M31" i="4" a="1"/>
  <c r="M31" i="4" s="1"/>
  <c r="G31" i="4" a="1"/>
  <c r="G31" i="4"/>
  <c r="E31" i="4" a="1"/>
  <c r="E31" i="4" s="1"/>
  <c r="D31" i="4" a="1"/>
  <c r="D31" i="4"/>
  <c r="B31" i="4" a="1"/>
  <c r="B31" i="4" s="1"/>
  <c r="R30" i="4" a="1"/>
  <c r="R30" i="4"/>
  <c r="P30" i="4" a="1"/>
  <c r="P30" i="4" s="1"/>
  <c r="O30" i="4" a="1"/>
  <c r="O30" i="4"/>
  <c r="M30" i="4" a="1"/>
  <c r="M30" i="4" s="1"/>
  <c r="G30" i="4" a="1"/>
  <c r="G30" i="4"/>
  <c r="I35" i="4" s="1"/>
  <c r="E30" i="4" a="1"/>
  <c r="E30" i="4" s="1"/>
  <c r="D30" i="4" a="1"/>
  <c r="D30" i="4"/>
  <c r="B30" i="4" a="1"/>
  <c r="B30" i="4" s="1"/>
  <c r="R29" i="4" a="1"/>
  <c r="R29" i="4"/>
  <c r="P29" i="4" a="1"/>
  <c r="P29" i="4" s="1"/>
  <c r="O29" i="4" a="1"/>
  <c r="O29" i="4"/>
  <c r="M29" i="4" a="1"/>
  <c r="M29" i="4" s="1"/>
  <c r="G29" i="4" a="1"/>
  <c r="G29" i="4"/>
  <c r="E29" i="4" a="1"/>
  <c r="E29" i="4"/>
  <c r="D29" i="4" a="1"/>
  <c r="D29" i="4"/>
  <c r="B29" i="4" a="1"/>
  <c r="B29" i="4"/>
  <c r="R28" i="4" a="1"/>
  <c r="R28" i="4"/>
  <c r="P28" i="4" a="1"/>
  <c r="P28" i="4"/>
  <c r="O28" i="4" a="1"/>
  <c r="O28" i="4"/>
  <c r="M28" i="4" a="1"/>
  <c r="M28" i="4"/>
  <c r="G28" i="4" a="1"/>
  <c r="G28" i="4"/>
  <c r="E28" i="4" a="1"/>
  <c r="E28" i="4"/>
  <c r="D28" i="4" a="1"/>
  <c r="D28" i="4"/>
  <c r="B28" i="4" a="1"/>
  <c r="B28" i="4"/>
  <c r="R27" i="4" a="1"/>
  <c r="R27" i="4"/>
  <c r="P27" i="4" a="1"/>
  <c r="P27" i="4"/>
  <c r="O27" i="4" a="1"/>
  <c r="O27" i="4"/>
  <c r="M27" i="4" a="1"/>
  <c r="M27" i="4"/>
  <c r="G27" i="4" a="1"/>
  <c r="G27" i="4"/>
  <c r="E27" i="4" a="1"/>
  <c r="E27" i="4"/>
  <c r="D27" i="4" a="1"/>
  <c r="D27" i="4"/>
  <c r="B27" i="4" a="1"/>
  <c r="B27" i="4"/>
  <c r="R26" i="4" a="1"/>
  <c r="R26" i="4"/>
  <c r="P26" i="4" a="1"/>
  <c r="P26" i="4"/>
  <c r="O26" i="4" a="1"/>
  <c r="O26" i="4"/>
  <c r="M26" i="4" a="1"/>
  <c r="M26" i="4"/>
  <c r="G26" i="4" a="1"/>
  <c r="G26" i="4"/>
  <c r="E26" i="4" a="1"/>
  <c r="E26" i="4"/>
  <c r="D26" i="4" a="1"/>
  <c r="D26" i="4"/>
  <c r="B26" i="4" a="1"/>
  <c r="B26" i="4"/>
  <c r="R25" i="4" a="1"/>
  <c r="R25" i="4"/>
  <c r="P25" i="4" a="1"/>
  <c r="P25" i="4"/>
  <c r="O25" i="4" a="1"/>
  <c r="O25" i="4"/>
  <c r="M25" i="4" a="1"/>
  <c r="M25" i="4"/>
  <c r="G25" i="4" a="1"/>
  <c r="G25" i="4"/>
  <c r="E25" i="4" a="1"/>
  <c r="E25" i="4"/>
  <c r="D25" i="4" a="1"/>
  <c r="D25" i="4"/>
  <c r="B25" i="4" a="1"/>
  <c r="B25" i="4"/>
  <c r="R24" i="4" a="1"/>
  <c r="R24" i="4"/>
  <c r="P24" i="4" a="1"/>
  <c r="P24" i="4"/>
  <c r="O24" i="4" a="1"/>
  <c r="O24" i="4"/>
  <c r="M24" i="4" a="1"/>
  <c r="M24" i="4"/>
  <c r="G24" i="4" a="1"/>
  <c r="G24" i="4"/>
  <c r="I29" i="4" s="1"/>
  <c r="E24" i="4" a="1"/>
  <c r="E24" i="4"/>
  <c r="D24" i="4" a="1"/>
  <c r="D24" i="4"/>
  <c r="B24" i="4" a="1"/>
  <c r="B24" i="4"/>
  <c r="R23" i="4" a="1"/>
  <c r="R23" i="4"/>
  <c r="P23" i="4" a="1"/>
  <c r="P23" i="4"/>
  <c r="O23" i="4" a="1"/>
  <c r="O23" i="4"/>
  <c r="M23" i="4" a="1"/>
  <c r="M23" i="4"/>
  <c r="G23" i="4" a="1"/>
  <c r="G23" i="4" s="1"/>
  <c r="E23" i="4" a="1"/>
  <c r="E23" i="4"/>
  <c r="D23" i="4" a="1"/>
  <c r="D23" i="4" s="1"/>
  <c r="B23" i="4" a="1"/>
  <c r="B23" i="4"/>
  <c r="R22" i="4" a="1"/>
  <c r="R22" i="4" s="1"/>
  <c r="P22" i="4" a="1"/>
  <c r="P22" i="4"/>
  <c r="O22" i="4" a="1"/>
  <c r="O22" i="4" s="1"/>
  <c r="M22" i="4" a="1"/>
  <c r="M22" i="4"/>
  <c r="G22" i="4" a="1"/>
  <c r="G22" i="4" s="1"/>
  <c r="E22" i="4" a="1"/>
  <c r="E22" i="4"/>
  <c r="D22" i="4" a="1"/>
  <c r="D22" i="4" s="1"/>
  <c r="B22" i="4" a="1"/>
  <c r="B22" i="4"/>
  <c r="R21" i="4" a="1"/>
  <c r="R21" i="4" s="1"/>
  <c r="P21" i="4" a="1"/>
  <c r="P21" i="4"/>
  <c r="O21" i="4" a="1"/>
  <c r="O21" i="4" s="1"/>
  <c r="M21" i="4" a="1"/>
  <c r="M21" i="4"/>
  <c r="G21" i="4" a="1"/>
  <c r="G21" i="4" s="1"/>
  <c r="E21" i="4" a="1"/>
  <c r="E21" i="4"/>
  <c r="D21" i="4" a="1"/>
  <c r="D21" i="4" s="1"/>
  <c r="B21" i="4" a="1"/>
  <c r="B21" i="4"/>
  <c r="R20" i="4" a="1"/>
  <c r="R20" i="4" s="1"/>
  <c r="P20" i="4" a="1"/>
  <c r="P20" i="4"/>
  <c r="O20" i="4" a="1"/>
  <c r="O20" i="4" s="1"/>
  <c r="M20" i="4" a="1"/>
  <c r="M20" i="4"/>
  <c r="G20" i="4" a="1"/>
  <c r="G20" i="4" s="1"/>
  <c r="I23" i="4" s="1"/>
  <c r="E20" i="4" a="1"/>
  <c r="E20" i="4"/>
  <c r="D20" i="4" a="1"/>
  <c r="D20" i="4" s="1"/>
  <c r="B20" i="4" a="1"/>
  <c r="B20" i="4"/>
  <c r="R19" i="4" a="1"/>
  <c r="R19" i="4" s="1"/>
  <c r="P19" i="4" a="1"/>
  <c r="P19" i="4"/>
  <c r="O19" i="4" a="1"/>
  <c r="O19" i="4" s="1"/>
  <c r="M19" i="4" a="1"/>
  <c r="M19" i="4"/>
  <c r="I19" i="4"/>
  <c r="G19" i="4" a="1"/>
  <c r="G19" i="4"/>
  <c r="E19" i="4" a="1"/>
  <c r="E19" i="4"/>
  <c r="D19" i="4" a="1"/>
  <c r="D19" i="4"/>
  <c r="B19" i="4" a="1"/>
  <c r="B19" i="4"/>
  <c r="R18" i="4" a="1"/>
  <c r="R18" i="4"/>
  <c r="P18" i="4" a="1"/>
  <c r="P18" i="4"/>
  <c r="O18" i="4" a="1"/>
  <c r="O18" i="4"/>
  <c r="M18" i="4" a="1"/>
  <c r="M18" i="4"/>
  <c r="G18" i="4" a="1"/>
  <c r="G18" i="4"/>
  <c r="E18" i="4" a="1"/>
  <c r="E18" i="4"/>
  <c r="D18" i="4" a="1"/>
  <c r="D18" i="4"/>
  <c r="B18" i="4" a="1"/>
  <c r="B18" i="4"/>
  <c r="R17" i="4" a="1"/>
  <c r="R17" i="4"/>
  <c r="P17" i="4" a="1"/>
  <c r="P17" i="4"/>
  <c r="O17" i="4" a="1"/>
  <c r="O17" i="4"/>
  <c r="M17" i="4" a="1"/>
  <c r="M17" i="4"/>
  <c r="G17" i="4" a="1"/>
  <c r="G17" i="4"/>
  <c r="E17" i="4" a="1"/>
  <c r="E17" i="4"/>
  <c r="D17" i="4" a="1"/>
  <c r="D17" i="4"/>
  <c r="B17" i="4" a="1"/>
  <c r="B17" i="4"/>
  <c r="R16" i="4" a="1"/>
  <c r="R16" i="4"/>
  <c r="P16" i="4" a="1"/>
  <c r="P16" i="4"/>
  <c r="O16" i="4" a="1"/>
  <c r="O16" i="4"/>
  <c r="M16" i="4" a="1"/>
  <c r="M16" i="4"/>
  <c r="G16" i="4" a="1"/>
  <c r="G16" i="4"/>
  <c r="E16" i="4" a="1"/>
  <c r="E16" i="4" s="1"/>
  <c r="D16" i="4" a="1"/>
  <c r="D16" i="4"/>
  <c r="B16" i="4" a="1"/>
  <c r="B16" i="4" s="1"/>
  <c r="R15" i="4" a="1"/>
  <c r="R15" i="4"/>
  <c r="P15" i="4" a="1"/>
  <c r="P15" i="4" s="1"/>
  <c r="O15" i="4" a="1"/>
  <c r="O15" i="4"/>
  <c r="M15" i="4" a="1"/>
  <c r="M15" i="4" s="1"/>
  <c r="G15" i="4" a="1"/>
  <c r="G15" i="4"/>
  <c r="E15" i="4" a="1"/>
  <c r="E15" i="4" s="1"/>
  <c r="D15" i="4" a="1"/>
  <c r="D15" i="4"/>
  <c r="B15" i="4" a="1"/>
  <c r="B15" i="4" s="1"/>
  <c r="R14" i="4" a="1"/>
  <c r="R14" i="4"/>
  <c r="P14" i="4" a="1"/>
  <c r="P14" i="4" s="1"/>
  <c r="O14" i="4" a="1"/>
  <c r="O14" i="4"/>
  <c r="M14" i="4" a="1"/>
  <c r="M14" i="4" s="1"/>
  <c r="G14" i="4" a="1"/>
  <c r="G14" i="4"/>
  <c r="E14" i="4" a="1"/>
  <c r="E14" i="4" s="1"/>
  <c r="D14" i="4" a="1"/>
  <c r="D14" i="4"/>
  <c r="B14" i="4" a="1"/>
  <c r="B14" i="4" s="1"/>
  <c r="R13" i="4" a="1"/>
  <c r="R13" i="4"/>
  <c r="P13" i="4" a="1"/>
  <c r="P13" i="4" s="1"/>
  <c r="O13" i="4" a="1"/>
  <c r="O13" i="4"/>
  <c r="M13" i="4" a="1"/>
  <c r="M13" i="4" s="1"/>
  <c r="G13" i="4" a="1"/>
  <c r="G13" i="4"/>
  <c r="E13" i="4" a="1"/>
  <c r="E13" i="4" s="1"/>
  <c r="D13" i="4" a="1"/>
  <c r="D13" i="4"/>
  <c r="B13" i="4" a="1"/>
  <c r="B13" i="4" s="1"/>
  <c r="R12" i="4" a="1"/>
  <c r="R12" i="4"/>
  <c r="P12" i="4" a="1"/>
  <c r="P12" i="4" s="1"/>
  <c r="O12" i="4" a="1"/>
  <c r="O12" i="4"/>
  <c r="M12" i="4" a="1"/>
  <c r="M12" i="4" s="1"/>
  <c r="G12" i="4" a="1"/>
  <c r="G12" i="4"/>
  <c r="I16" i="4" s="1"/>
  <c r="E12" i="4" a="1"/>
  <c r="E12" i="4" s="1"/>
  <c r="D12" i="4" a="1"/>
  <c r="D12" i="4"/>
  <c r="B12" i="4" a="1"/>
  <c r="B12" i="4" s="1"/>
  <c r="R11" i="4" a="1"/>
  <c r="R11" i="4"/>
  <c r="P11" i="4" a="1"/>
  <c r="P11" i="4" s="1"/>
  <c r="O11" i="4" a="1"/>
  <c r="O11" i="4"/>
  <c r="M11" i="4" a="1"/>
  <c r="M11" i="4" s="1"/>
  <c r="G11" i="4" a="1"/>
  <c r="G11" i="4" s="1"/>
  <c r="E11" i="4" a="1"/>
  <c r="E11" i="4"/>
  <c r="D11" i="4" a="1"/>
  <c r="D11" i="4" s="1"/>
  <c r="B11" i="4" a="1"/>
  <c r="B11" i="4"/>
  <c r="R10" i="4" a="1"/>
  <c r="R10" i="4" s="1"/>
  <c r="P10" i="4" a="1"/>
  <c r="P10" i="4"/>
  <c r="O10" i="4" a="1"/>
  <c r="O10" i="4" s="1"/>
  <c r="M10" i="4" a="1"/>
  <c r="M10" i="4"/>
  <c r="G10" i="4" a="1"/>
  <c r="G10" i="4" s="1"/>
  <c r="E10" i="4" a="1"/>
  <c r="E10" i="4"/>
  <c r="D10" i="4" a="1"/>
  <c r="D10" i="4" s="1"/>
  <c r="B10" i="4" a="1"/>
  <c r="B10" i="4"/>
  <c r="R9" i="4" a="1"/>
  <c r="R9" i="4" s="1"/>
  <c r="P9" i="4" a="1"/>
  <c r="P9" i="4"/>
  <c r="O9" i="4" a="1"/>
  <c r="O9" i="4" s="1"/>
  <c r="M9" i="4" a="1"/>
  <c r="M9" i="4"/>
  <c r="G9" i="4" a="1"/>
  <c r="G9" i="4" s="1"/>
  <c r="E9" i="4" a="1"/>
  <c r="E9" i="4"/>
  <c r="D9" i="4" a="1"/>
  <c r="D9" i="4" s="1"/>
  <c r="B9" i="4" a="1"/>
  <c r="B9" i="4"/>
  <c r="R8" i="4" a="1"/>
  <c r="R8" i="4" s="1"/>
  <c r="P8" i="4" a="1"/>
  <c r="P8" i="4"/>
  <c r="O8" i="4" a="1"/>
  <c r="O8" i="4" s="1"/>
  <c r="M8" i="4" a="1"/>
  <c r="M8" i="4"/>
  <c r="G8" i="4" a="1"/>
  <c r="G8" i="4" s="1"/>
  <c r="E8" i="4" a="1"/>
  <c r="E8" i="4"/>
  <c r="D8" i="4" a="1"/>
  <c r="D8" i="4" s="1"/>
  <c r="B8" i="4" a="1"/>
  <c r="B8" i="4"/>
  <c r="R7" i="4" a="1"/>
  <c r="R7" i="4" s="1"/>
  <c r="P7" i="4" a="1"/>
  <c r="P7" i="4"/>
  <c r="O7" i="4" a="1"/>
  <c r="O7" i="4" s="1"/>
  <c r="M7" i="4" a="1"/>
  <c r="M7" i="4"/>
  <c r="G7" i="4" a="1"/>
  <c r="G7" i="4" s="1"/>
  <c r="I11" i="4" s="1"/>
  <c r="E7" i="4" a="1"/>
  <c r="E7" i="4"/>
  <c r="D7" i="4" a="1"/>
  <c r="D7" i="4" s="1"/>
  <c r="B7" i="4" a="1"/>
  <c r="B7" i="4"/>
  <c r="R6" i="4" a="1"/>
  <c r="R6" i="4" s="1"/>
  <c r="P6" i="4" a="1"/>
  <c r="P6" i="4"/>
  <c r="O6" i="4" a="1"/>
  <c r="O6" i="4" s="1"/>
  <c r="M6" i="4" a="1"/>
  <c r="M6" i="4"/>
  <c r="I6" i="4"/>
  <c r="G6" i="4" a="1"/>
  <c r="G6" i="4" s="1"/>
  <c r="E6" i="4" a="1"/>
  <c r="E6" i="4"/>
  <c r="D6" i="4" a="1"/>
  <c r="D6" i="4" s="1"/>
  <c r="B6" i="4" a="1"/>
  <c r="B6" i="4"/>
  <c r="R5" i="4" a="1"/>
  <c r="R5" i="4" s="1"/>
  <c r="P5" i="4" a="1"/>
  <c r="P5" i="4"/>
  <c r="O5" i="4" a="1"/>
  <c r="O5" i="4" s="1"/>
  <c r="M5" i="4" a="1"/>
  <c r="M5" i="4"/>
  <c r="G5" i="4" a="1"/>
  <c r="G5" i="4" s="1"/>
  <c r="E5" i="4" a="1"/>
  <c r="E5" i="4"/>
  <c r="D5" i="4" a="1"/>
  <c r="D5" i="4" s="1"/>
  <c r="B5" i="4" a="1"/>
  <c r="B5" i="4"/>
  <c r="R4" i="4" a="1"/>
  <c r="R4" i="4" s="1"/>
  <c r="P4" i="4" a="1"/>
  <c r="P4" i="4"/>
  <c r="O4" i="4" a="1"/>
  <c r="O4" i="4" s="1"/>
  <c r="M4" i="4" a="1"/>
  <c r="M4" i="4"/>
  <c r="G4" i="4" a="1"/>
  <c r="G4" i="4" s="1"/>
  <c r="E4" i="4" a="1"/>
  <c r="E4" i="4"/>
  <c r="D4" i="4" a="1"/>
  <c r="D4" i="4" s="1"/>
  <c r="B4" i="4" a="1"/>
  <c r="B4" i="4"/>
  <c r="R3" i="4" a="1"/>
  <c r="R3" i="4" s="1"/>
  <c r="P3" i="4" a="1"/>
  <c r="P3" i="4"/>
  <c r="O3" i="4" a="1"/>
  <c r="O3" i="4" s="1"/>
  <c r="M3" i="4" a="1"/>
  <c r="M3" i="4"/>
  <c r="G3" i="4" a="1"/>
  <c r="G3" i="4" s="1"/>
  <c r="E3" i="4" a="1"/>
  <c r="E3" i="4"/>
  <c r="D3" i="4" a="1"/>
  <c r="D3" i="4" s="1"/>
  <c r="B3" i="4" a="1"/>
  <c r="B3" i="4"/>
  <c r="R2" i="4" a="1"/>
  <c r="R2" i="4" s="1"/>
  <c r="P2" i="4" a="1"/>
  <c r="P2" i="4"/>
  <c r="O2" i="4" a="1"/>
  <c r="O2" i="4" s="1"/>
  <c r="M2" i="4" a="1"/>
  <c r="M2" i="4"/>
  <c r="G2" i="4" a="1"/>
  <c r="G2" i="4" s="1"/>
  <c r="E2" i="4" a="1"/>
  <c r="E2" i="4"/>
  <c r="D2" i="4" a="1"/>
  <c r="D2" i="4" s="1"/>
  <c r="B2" i="4" a="1"/>
  <c r="B2" i="4"/>
  <c r="G5003" i="2" a="1"/>
  <c r="G5003" i="2" s="1"/>
  <c r="E5003" i="2" a="1"/>
  <c r="E5003" i="2" s="1"/>
  <c r="D5003" i="2" a="1"/>
  <c r="D5003" i="2"/>
  <c r="B5003" i="2" a="1"/>
  <c r="B5003" i="2" s="1"/>
  <c r="G5002" i="2" a="1"/>
  <c r="G5002" i="2" s="1"/>
  <c r="E5002" i="2" a="1"/>
  <c r="E5002" i="2" s="1"/>
  <c r="D5002" i="2" a="1"/>
  <c r="D5002" i="2"/>
  <c r="B5002" i="2" a="1"/>
  <c r="B5002" i="2" s="1"/>
  <c r="G5001" i="2" a="1"/>
  <c r="G5001" i="2" s="1"/>
  <c r="E5001" i="2" a="1"/>
  <c r="E5001" i="2" s="1"/>
  <c r="D5001" i="2" a="1"/>
  <c r="D5001" i="2"/>
  <c r="B5001" i="2" a="1"/>
  <c r="B5001" i="2" s="1"/>
  <c r="G5000" i="2" a="1"/>
  <c r="G5000" i="2" s="1"/>
  <c r="E5000" i="2" a="1"/>
  <c r="E5000" i="2" s="1"/>
  <c r="D5000" i="2" a="1"/>
  <c r="D5000" i="2"/>
  <c r="B5000" i="2" a="1"/>
  <c r="B5000" i="2" s="1"/>
  <c r="G4999" i="2" a="1"/>
  <c r="G4999" i="2" s="1"/>
  <c r="E4999" i="2" a="1"/>
  <c r="E4999" i="2" s="1"/>
  <c r="D4999" i="2" a="1"/>
  <c r="D4999" i="2"/>
  <c r="B4999" i="2" a="1"/>
  <c r="B4999" i="2" s="1"/>
  <c r="G4998" i="2" a="1"/>
  <c r="G4998" i="2" s="1"/>
  <c r="E4998" i="2" a="1"/>
  <c r="E4998" i="2" s="1"/>
  <c r="D4998" i="2" a="1"/>
  <c r="D4998" i="2"/>
  <c r="B4998" i="2" a="1"/>
  <c r="B4998" i="2" s="1"/>
  <c r="G4997" i="2" a="1"/>
  <c r="G4997" i="2" s="1"/>
  <c r="E4997" i="2" a="1"/>
  <c r="E4997" i="2" s="1"/>
  <c r="D4997" i="2" a="1"/>
  <c r="D4997" i="2"/>
  <c r="B4997" i="2" a="1"/>
  <c r="B4997" i="2" s="1"/>
  <c r="G4996" i="2" a="1"/>
  <c r="G4996" i="2" s="1"/>
  <c r="E4996" i="2" a="1"/>
  <c r="E4996" i="2" s="1"/>
  <c r="D4996" i="2" a="1"/>
  <c r="D4996" i="2"/>
  <c r="B4996" i="2" a="1"/>
  <c r="B4996" i="2" s="1"/>
  <c r="G4995" i="2" a="1"/>
  <c r="G4995" i="2" s="1"/>
  <c r="E4995" i="2" a="1"/>
  <c r="E4995" i="2" s="1"/>
  <c r="D4995" i="2" a="1"/>
  <c r="D4995" i="2"/>
  <c r="B4995" i="2" a="1"/>
  <c r="B4995" i="2" s="1"/>
  <c r="G4994" i="2" a="1"/>
  <c r="G4994" i="2" s="1"/>
  <c r="E4994" i="2" a="1"/>
  <c r="E4994" i="2" s="1"/>
  <c r="D4994" i="2" a="1"/>
  <c r="D4994" i="2"/>
  <c r="B4994" i="2" a="1"/>
  <c r="B4994" i="2" s="1"/>
  <c r="G4993" i="2" a="1"/>
  <c r="G4993" i="2" s="1"/>
  <c r="E4993" i="2" a="1"/>
  <c r="E4993" i="2" s="1"/>
  <c r="D4993" i="2" a="1"/>
  <c r="D4993" i="2"/>
  <c r="B4993" i="2" a="1"/>
  <c r="B4993" i="2" s="1"/>
  <c r="G4992" i="2" a="1"/>
  <c r="G4992" i="2" s="1"/>
  <c r="E4992" i="2" a="1"/>
  <c r="E4992" i="2" s="1"/>
  <c r="D4992" i="2" a="1"/>
  <c r="D4992" i="2"/>
  <c r="B4992" i="2" a="1"/>
  <c r="B4992" i="2" s="1"/>
  <c r="G4991" i="2" a="1"/>
  <c r="G4991" i="2" s="1"/>
  <c r="E4991" i="2" a="1"/>
  <c r="E4991" i="2" s="1"/>
  <c r="D4991" i="2" a="1"/>
  <c r="D4991" i="2"/>
  <c r="B4991" i="2" a="1"/>
  <c r="B4991" i="2" s="1"/>
  <c r="G4990" i="2" a="1"/>
  <c r="G4990" i="2" s="1"/>
  <c r="E4990" i="2" a="1"/>
  <c r="E4990" i="2" s="1"/>
  <c r="D4990" i="2" a="1"/>
  <c r="D4990" i="2"/>
  <c r="B4990" i="2" a="1"/>
  <c r="B4990" i="2" s="1"/>
  <c r="G4989" i="2" a="1"/>
  <c r="G4989" i="2" s="1"/>
  <c r="E4989" i="2" a="1"/>
  <c r="E4989" i="2" s="1"/>
  <c r="D4989" i="2" a="1"/>
  <c r="D4989" i="2"/>
  <c r="B4989" i="2" a="1"/>
  <c r="B4989" i="2" s="1"/>
  <c r="G4988" i="2" a="1"/>
  <c r="G4988" i="2" s="1"/>
  <c r="E4988" i="2" a="1"/>
  <c r="E4988" i="2" s="1"/>
  <c r="D4988" i="2" a="1"/>
  <c r="D4988" i="2"/>
  <c r="B4988" i="2" a="1"/>
  <c r="B4988" i="2" s="1"/>
  <c r="G4987" i="2" a="1"/>
  <c r="G4987" i="2" s="1"/>
  <c r="E4987" i="2" a="1"/>
  <c r="E4987" i="2" s="1"/>
  <c r="D4987" i="2" a="1"/>
  <c r="D4987" i="2"/>
  <c r="B4987" i="2" a="1"/>
  <c r="B4987" i="2" s="1"/>
  <c r="G4986" i="2" a="1"/>
  <c r="G4986" i="2" s="1"/>
  <c r="E4986" i="2" a="1"/>
  <c r="E4986" i="2" s="1"/>
  <c r="D4986" i="2" a="1"/>
  <c r="D4986" i="2"/>
  <c r="B4986" i="2" a="1"/>
  <c r="B4986" i="2" s="1"/>
  <c r="G4985" i="2" a="1"/>
  <c r="G4985" i="2" s="1"/>
  <c r="E4985" i="2" a="1"/>
  <c r="E4985" i="2" s="1"/>
  <c r="D4985" i="2" a="1"/>
  <c r="D4985" i="2"/>
  <c r="B4985" i="2" a="1"/>
  <c r="B4985" i="2" s="1"/>
  <c r="G4984" i="2" a="1"/>
  <c r="G4984" i="2" s="1"/>
  <c r="E4984" i="2" a="1"/>
  <c r="E4984" i="2" s="1"/>
  <c r="D4984" i="2" a="1"/>
  <c r="D4984" i="2"/>
  <c r="B4984" i="2" a="1"/>
  <c r="B4984" i="2" s="1"/>
  <c r="G4983" i="2" a="1"/>
  <c r="G4983" i="2" s="1"/>
  <c r="E4983" i="2" a="1"/>
  <c r="E4983" i="2" s="1"/>
  <c r="D4983" i="2" a="1"/>
  <c r="D4983" i="2"/>
  <c r="B4983" i="2" a="1"/>
  <c r="B4983" i="2" s="1"/>
  <c r="G4982" i="2" a="1"/>
  <c r="G4982" i="2" s="1"/>
  <c r="E4982" i="2" a="1"/>
  <c r="E4982" i="2" s="1"/>
  <c r="D4982" i="2" a="1"/>
  <c r="D4982" i="2"/>
  <c r="B4982" i="2" a="1"/>
  <c r="B4982" i="2" s="1"/>
  <c r="G4981" i="2" a="1"/>
  <c r="G4981" i="2" s="1"/>
  <c r="E4981" i="2" a="1"/>
  <c r="E4981" i="2" s="1"/>
  <c r="D4981" i="2" a="1"/>
  <c r="D4981" i="2"/>
  <c r="B4981" i="2" a="1"/>
  <c r="B4981" i="2" s="1"/>
  <c r="G4980" i="2" a="1"/>
  <c r="G4980" i="2" s="1"/>
  <c r="E4980" i="2" a="1"/>
  <c r="E4980" i="2" s="1"/>
  <c r="D4980" i="2" a="1"/>
  <c r="D4980" i="2"/>
  <c r="B4980" i="2" a="1"/>
  <c r="B4980" i="2" s="1"/>
  <c r="G4979" i="2" a="1"/>
  <c r="G4979" i="2" s="1"/>
  <c r="E4979" i="2" a="1"/>
  <c r="E4979" i="2" s="1"/>
  <c r="D4979" i="2" a="1"/>
  <c r="D4979" i="2"/>
  <c r="B4979" i="2" a="1"/>
  <c r="B4979" i="2" s="1"/>
  <c r="G4978" i="2" a="1"/>
  <c r="G4978" i="2" s="1"/>
  <c r="E4978" i="2" a="1"/>
  <c r="E4978" i="2" s="1"/>
  <c r="D4978" i="2" a="1"/>
  <c r="D4978" i="2"/>
  <c r="B4978" i="2" a="1"/>
  <c r="B4978" i="2" s="1"/>
  <c r="G4977" i="2" a="1"/>
  <c r="G4977" i="2" s="1"/>
  <c r="E4977" i="2" a="1"/>
  <c r="E4977" i="2" s="1"/>
  <c r="D4977" i="2" a="1"/>
  <c r="D4977" i="2"/>
  <c r="B4977" i="2" a="1"/>
  <c r="B4977" i="2" s="1"/>
  <c r="G4976" i="2" a="1"/>
  <c r="G4976" i="2" s="1"/>
  <c r="E4976" i="2" a="1"/>
  <c r="E4976" i="2" s="1"/>
  <c r="D4976" i="2" a="1"/>
  <c r="D4976" i="2"/>
  <c r="B4976" i="2" a="1"/>
  <c r="B4976" i="2" s="1"/>
  <c r="G4975" i="2" a="1"/>
  <c r="G4975" i="2" s="1"/>
  <c r="E4975" i="2" a="1"/>
  <c r="E4975" i="2" s="1"/>
  <c r="D4975" i="2" a="1"/>
  <c r="D4975" i="2"/>
  <c r="B4975" i="2" a="1"/>
  <c r="B4975" i="2" s="1"/>
  <c r="G4974" i="2" a="1"/>
  <c r="G4974" i="2" s="1"/>
  <c r="E4974" i="2" a="1"/>
  <c r="E4974" i="2" s="1"/>
  <c r="D4974" i="2" a="1"/>
  <c r="D4974" i="2"/>
  <c r="B4974" i="2" a="1"/>
  <c r="B4974" i="2" s="1"/>
  <c r="G4973" i="2" a="1"/>
  <c r="G4973" i="2" s="1"/>
  <c r="E4973" i="2" a="1"/>
  <c r="E4973" i="2" s="1"/>
  <c r="D4973" i="2" a="1"/>
  <c r="D4973" i="2"/>
  <c r="B4973" i="2" a="1"/>
  <c r="B4973" i="2" s="1"/>
  <c r="G4972" i="2" a="1"/>
  <c r="G4972" i="2" s="1"/>
  <c r="E4972" i="2" a="1"/>
  <c r="E4972" i="2" s="1"/>
  <c r="D4972" i="2" a="1"/>
  <c r="D4972" i="2"/>
  <c r="B4972" i="2" a="1"/>
  <c r="B4972" i="2" s="1"/>
  <c r="G4971" i="2" a="1"/>
  <c r="G4971" i="2" s="1"/>
  <c r="E4971" i="2" a="1"/>
  <c r="E4971" i="2" s="1"/>
  <c r="D4971" i="2" a="1"/>
  <c r="D4971" i="2"/>
  <c r="B4971" i="2" a="1"/>
  <c r="B4971" i="2" s="1"/>
  <c r="G4970" i="2" a="1"/>
  <c r="G4970" i="2" s="1"/>
  <c r="E4970" i="2" a="1"/>
  <c r="E4970" i="2" s="1"/>
  <c r="D4970" i="2" a="1"/>
  <c r="D4970" i="2"/>
  <c r="B4970" i="2" a="1"/>
  <c r="B4970" i="2" s="1"/>
  <c r="G4969" i="2" a="1"/>
  <c r="G4969" i="2" s="1"/>
  <c r="E4969" i="2" a="1"/>
  <c r="E4969" i="2" s="1"/>
  <c r="D4969" i="2" a="1"/>
  <c r="D4969" i="2"/>
  <c r="B4969" i="2" a="1"/>
  <c r="B4969" i="2" s="1"/>
  <c r="G4968" i="2" a="1"/>
  <c r="G4968" i="2" s="1"/>
  <c r="E4968" i="2" a="1"/>
  <c r="E4968" i="2" s="1"/>
  <c r="D4968" i="2" a="1"/>
  <c r="D4968" i="2"/>
  <c r="B4968" i="2" a="1"/>
  <c r="B4968" i="2" s="1"/>
  <c r="G4967" i="2" a="1"/>
  <c r="G4967" i="2" s="1"/>
  <c r="E4967" i="2" a="1"/>
  <c r="E4967" i="2" s="1"/>
  <c r="D4967" i="2" a="1"/>
  <c r="D4967" i="2"/>
  <c r="B4967" i="2" a="1"/>
  <c r="B4967" i="2" s="1"/>
  <c r="G4966" i="2" a="1"/>
  <c r="G4966" i="2" s="1"/>
  <c r="E4966" i="2" a="1"/>
  <c r="E4966" i="2" s="1"/>
  <c r="D4966" i="2" a="1"/>
  <c r="D4966" i="2"/>
  <c r="B4966" i="2" a="1"/>
  <c r="B4966" i="2" s="1"/>
  <c r="G4965" i="2" a="1"/>
  <c r="G4965" i="2" s="1"/>
  <c r="E4965" i="2" a="1"/>
  <c r="E4965" i="2" s="1"/>
  <c r="D4965" i="2" a="1"/>
  <c r="D4965" i="2"/>
  <c r="B4965" i="2" a="1"/>
  <c r="B4965" i="2" s="1"/>
  <c r="G4964" i="2" a="1"/>
  <c r="G4964" i="2" s="1"/>
  <c r="E4964" i="2" a="1"/>
  <c r="E4964" i="2" s="1"/>
  <c r="D4964" i="2" a="1"/>
  <c r="D4964" i="2"/>
  <c r="B4964" i="2" a="1"/>
  <c r="B4964" i="2" s="1"/>
  <c r="G4963" i="2" a="1"/>
  <c r="G4963" i="2" s="1"/>
  <c r="E4963" i="2" a="1"/>
  <c r="E4963" i="2" s="1"/>
  <c r="D4963" i="2" a="1"/>
  <c r="D4963" i="2"/>
  <c r="B4963" i="2" a="1"/>
  <c r="B4963" i="2" s="1"/>
  <c r="G4962" i="2" a="1"/>
  <c r="G4962" i="2" s="1"/>
  <c r="E4962" i="2" a="1"/>
  <c r="E4962" i="2" s="1"/>
  <c r="D4962" i="2" a="1"/>
  <c r="D4962" i="2"/>
  <c r="B4962" i="2" a="1"/>
  <c r="B4962" i="2" s="1"/>
  <c r="G4961" i="2" a="1"/>
  <c r="G4961" i="2" s="1"/>
  <c r="E4961" i="2" a="1"/>
  <c r="E4961" i="2" s="1"/>
  <c r="D4961" i="2" a="1"/>
  <c r="D4961" i="2"/>
  <c r="B4961" i="2" a="1"/>
  <c r="B4961" i="2" s="1"/>
  <c r="G4960" i="2" a="1"/>
  <c r="G4960" i="2" s="1"/>
  <c r="E4960" i="2" a="1"/>
  <c r="E4960" i="2" s="1"/>
  <c r="D4960" i="2" a="1"/>
  <c r="D4960" i="2"/>
  <c r="B4960" i="2" a="1"/>
  <c r="B4960" i="2" s="1"/>
  <c r="G4959" i="2" a="1"/>
  <c r="G4959" i="2" s="1"/>
  <c r="E4959" i="2" a="1"/>
  <c r="E4959" i="2" s="1"/>
  <c r="D4959" i="2" a="1"/>
  <c r="D4959" i="2"/>
  <c r="B4959" i="2" a="1"/>
  <c r="B4959" i="2" s="1"/>
  <c r="G4958" i="2" a="1"/>
  <c r="G4958" i="2" s="1"/>
  <c r="E4958" i="2" a="1"/>
  <c r="E4958" i="2" s="1"/>
  <c r="D4958" i="2" a="1"/>
  <c r="D4958" i="2"/>
  <c r="B4958" i="2" a="1"/>
  <c r="B4958" i="2" s="1"/>
  <c r="G4957" i="2" a="1"/>
  <c r="G4957" i="2" s="1"/>
  <c r="E4957" i="2" a="1"/>
  <c r="E4957" i="2" s="1"/>
  <c r="D4957" i="2" a="1"/>
  <c r="D4957" i="2"/>
  <c r="B4957" i="2" a="1"/>
  <c r="B4957" i="2" s="1"/>
  <c r="G4956" i="2" a="1"/>
  <c r="G4956" i="2" s="1"/>
  <c r="E4956" i="2" a="1"/>
  <c r="E4956" i="2" s="1"/>
  <c r="D4956" i="2" a="1"/>
  <c r="D4956" i="2"/>
  <c r="B4956" i="2" a="1"/>
  <c r="B4956" i="2" s="1"/>
  <c r="G4955" i="2" a="1"/>
  <c r="G4955" i="2" s="1"/>
  <c r="E4955" i="2" a="1"/>
  <c r="E4955" i="2" s="1"/>
  <c r="D4955" i="2" a="1"/>
  <c r="D4955" i="2"/>
  <c r="B4955" i="2" a="1"/>
  <c r="B4955" i="2" s="1"/>
  <c r="G4954" i="2" a="1"/>
  <c r="G4954" i="2" s="1"/>
  <c r="E4954" i="2" a="1"/>
  <c r="E4954" i="2" s="1"/>
  <c r="D4954" i="2" a="1"/>
  <c r="D4954" i="2"/>
  <c r="B4954" i="2" a="1"/>
  <c r="B4954" i="2" s="1"/>
  <c r="G4953" i="2" a="1"/>
  <c r="G4953" i="2" s="1"/>
  <c r="E4953" i="2" a="1"/>
  <c r="E4953" i="2" s="1"/>
  <c r="D4953" i="2" a="1"/>
  <c r="D4953" i="2"/>
  <c r="B4953" i="2" a="1"/>
  <c r="B4953" i="2" s="1"/>
  <c r="G4952" i="2" a="1"/>
  <c r="G4952" i="2" s="1"/>
  <c r="E4952" i="2" a="1"/>
  <c r="E4952" i="2" s="1"/>
  <c r="D4952" i="2" a="1"/>
  <c r="D4952" i="2"/>
  <c r="B4952" i="2" a="1"/>
  <c r="B4952" i="2" s="1"/>
  <c r="G4951" i="2" a="1"/>
  <c r="G4951" i="2" s="1"/>
  <c r="E4951" i="2" a="1"/>
  <c r="E4951" i="2" s="1"/>
  <c r="D4951" i="2" a="1"/>
  <c r="D4951" i="2"/>
  <c r="B4951" i="2" a="1"/>
  <c r="B4951" i="2" s="1"/>
  <c r="G4950" i="2" a="1"/>
  <c r="G4950" i="2" s="1"/>
  <c r="E4950" i="2" a="1"/>
  <c r="E4950" i="2" s="1"/>
  <c r="D4950" i="2" a="1"/>
  <c r="D4950" i="2"/>
  <c r="B4950" i="2" a="1"/>
  <c r="B4950" i="2" s="1"/>
  <c r="G4949" i="2" a="1"/>
  <c r="G4949" i="2" s="1"/>
  <c r="E4949" i="2" a="1"/>
  <c r="E4949" i="2" s="1"/>
  <c r="D4949" i="2" a="1"/>
  <c r="D4949" i="2"/>
  <c r="B4949" i="2" a="1"/>
  <c r="B4949" i="2" s="1"/>
  <c r="G4948" i="2" a="1"/>
  <c r="G4948" i="2" s="1"/>
  <c r="E4948" i="2" a="1"/>
  <c r="E4948" i="2" s="1"/>
  <c r="D4948" i="2" a="1"/>
  <c r="D4948" i="2"/>
  <c r="B4948" i="2" a="1"/>
  <c r="B4948" i="2" s="1"/>
  <c r="G4947" i="2" a="1"/>
  <c r="G4947" i="2" s="1"/>
  <c r="E4947" i="2" a="1"/>
  <c r="E4947" i="2" s="1"/>
  <c r="D4947" i="2" a="1"/>
  <c r="D4947" i="2"/>
  <c r="B4947" i="2" a="1"/>
  <c r="B4947" i="2" s="1"/>
  <c r="G4946" i="2" a="1"/>
  <c r="G4946" i="2" s="1"/>
  <c r="E4946" i="2" a="1"/>
  <c r="E4946" i="2" s="1"/>
  <c r="D4946" i="2" a="1"/>
  <c r="D4946" i="2"/>
  <c r="B4946" i="2" a="1"/>
  <c r="B4946" i="2" s="1"/>
  <c r="G4945" i="2" a="1"/>
  <c r="G4945" i="2" s="1"/>
  <c r="E4945" i="2" a="1"/>
  <c r="E4945" i="2" s="1"/>
  <c r="D4945" i="2" a="1"/>
  <c r="D4945" i="2"/>
  <c r="B4945" i="2" a="1"/>
  <c r="B4945" i="2" s="1"/>
  <c r="G4944" i="2" a="1"/>
  <c r="G4944" i="2" s="1"/>
  <c r="E4944" i="2" a="1"/>
  <c r="E4944" i="2" s="1"/>
  <c r="D4944" i="2" a="1"/>
  <c r="D4944" i="2"/>
  <c r="B4944" i="2" a="1"/>
  <c r="B4944" i="2" s="1"/>
  <c r="G4943" i="2" a="1"/>
  <c r="G4943" i="2" s="1"/>
  <c r="E4943" i="2" a="1"/>
  <c r="E4943" i="2" s="1"/>
  <c r="D4943" i="2" a="1"/>
  <c r="D4943" i="2"/>
  <c r="B4943" i="2" a="1"/>
  <c r="B4943" i="2" s="1"/>
  <c r="G4942" i="2" a="1"/>
  <c r="G4942" i="2" s="1"/>
  <c r="E4942" i="2" a="1"/>
  <c r="E4942" i="2" s="1"/>
  <c r="D4942" i="2" a="1"/>
  <c r="D4942" i="2"/>
  <c r="B4942" i="2" a="1"/>
  <c r="B4942" i="2" s="1"/>
  <c r="G4941" i="2" a="1"/>
  <c r="G4941" i="2" s="1"/>
  <c r="E4941" i="2" a="1"/>
  <c r="E4941" i="2" s="1"/>
  <c r="D4941" i="2" a="1"/>
  <c r="D4941" i="2"/>
  <c r="B4941" i="2" a="1"/>
  <c r="B4941" i="2" s="1"/>
  <c r="G4940" i="2" a="1"/>
  <c r="G4940" i="2" s="1"/>
  <c r="E4940" i="2" a="1"/>
  <c r="E4940" i="2" s="1"/>
  <c r="D4940" i="2" a="1"/>
  <c r="D4940" i="2"/>
  <c r="B4940" i="2" a="1"/>
  <c r="B4940" i="2" s="1"/>
  <c r="G4939" i="2" a="1"/>
  <c r="G4939" i="2" s="1"/>
  <c r="E4939" i="2" a="1"/>
  <c r="E4939" i="2" s="1"/>
  <c r="D4939" i="2" a="1"/>
  <c r="D4939" i="2"/>
  <c r="B4939" i="2" a="1"/>
  <c r="B4939" i="2" s="1"/>
  <c r="G4938" i="2" a="1"/>
  <c r="G4938" i="2" s="1"/>
  <c r="E4938" i="2" a="1"/>
  <c r="E4938" i="2" s="1"/>
  <c r="D4938" i="2" a="1"/>
  <c r="D4938" i="2"/>
  <c r="B4938" i="2" a="1"/>
  <c r="B4938" i="2" s="1"/>
  <c r="G4937" i="2" a="1"/>
  <c r="G4937" i="2" s="1"/>
  <c r="E4937" i="2" a="1"/>
  <c r="E4937" i="2" s="1"/>
  <c r="D4937" i="2" a="1"/>
  <c r="D4937" i="2"/>
  <c r="B4937" i="2" a="1"/>
  <c r="B4937" i="2" s="1"/>
  <c r="G4936" i="2" a="1"/>
  <c r="G4936" i="2" s="1"/>
  <c r="E4936" i="2" a="1"/>
  <c r="E4936" i="2" s="1"/>
  <c r="D4936" i="2" a="1"/>
  <c r="D4936" i="2"/>
  <c r="B4936" i="2" a="1"/>
  <c r="B4936" i="2" s="1"/>
  <c r="G4935" i="2" a="1"/>
  <c r="G4935" i="2" s="1"/>
  <c r="E4935" i="2" a="1"/>
  <c r="E4935" i="2" s="1"/>
  <c r="D4935" i="2" a="1"/>
  <c r="D4935" i="2"/>
  <c r="B4935" i="2" a="1"/>
  <c r="B4935" i="2" s="1"/>
  <c r="G4934" i="2" a="1"/>
  <c r="G4934" i="2" s="1"/>
  <c r="E4934" i="2" a="1"/>
  <c r="E4934" i="2" s="1"/>
  <c r="D4934" i="2" a="1"/>
  <c r="D4934" i="2"/>
  <c r="B4934" i="2" a="1"/>
  <c r="B4934" i="2" s="1"/>
  <c r="G4933" i="2" a="1"/>
  <c r="G4933" i="2" s="1"/>
  <c r="E4933" i="2" a="1"/>
  <c r="E4933" i="2" s="1"/>
  <c r="D4933" i="2" a="1"/>
  <c r="D4933" i="2"/>
  <c r="B4933" i="2" a="1"/>
  <c r="B4933" i="2" s="1"/>
  <c r="G4932" i="2" a="1"/>
  <c r="G4932" i="2" s="1"/>
  <c r="E4932" i="2" a="1"/>
  <c r="E4932" i="2" s="1"/>
  <c r="D4932" i="2" a="1"/>
  <c r="D4932" i="2"/>
  <c r="B4932" i="2" a="1"/>
  <c r="B4932" i="2" s="1"/>
  <c r="G4931" i="2" a="1"/>
  <c r="G4931" i="2" s="1"/>
  <c r="E4931" i="2" a="1"/>
  <c r="E4931" i="2" s="1"/>
  <c r="D4931" i="2" a="1"/>
  <c r="D4931" i="2"/>
  <c r="B4931" i="2" a="1"/>
  <c r="B4931" i="2" s="1"/>
  <c r="G4930" i="2" a="1"/>
  <c r="G4930" i="2" s="1"/>
  <c r="E4930" i="2" a="1"/>
  <c r="E4930" i="2" s="1"/>
  <c r="D4930" i="2" a="1"/>
  <c r="D4930" i="2"/>
  <c r="B4930" i="2" a="1"/>
  <c r="B4930" i="2" s="1"/>
  <c r="G4929" i="2" a="1"/>
  <c r="G4929" i="2" s="1"/>
  <c r="E4929" i="2" a="1"/>
  <c r="E4929" i="2" s="1"/>
  <c r="D4929" i="2" a="1"/>
  <c r="D4929" i="2"/>
  <c r="B4929" i="2" a="1"/>
  <c r="B4929" i="2" s="1"/>
  <c r="G4928" i="2" a="1"/>
  <c r="G4928" i="2" s="1"/>
  <c r="E4928" i="2" a="1"/>
  <c r="E4928" i="2" s="1"/>
  <c r="D4928" i="2" a="1"/>
  <c r="D4928" i="2"/>
  <c r="B4928" i="2" a="1"/>
  <c r="B4928" i="2" s="1"/>
  <c r="G4927" i="2" a="1"/>
  <c r="G4927" i="2" s="1"/>
  <c r="E4927" i="2" a="1"/>
  <c r="E4927" i="2" s="1"/>
  <c r="D4927" i="2" a="1"/>
  <c r="D4927" i="2"/>
  <c r="B4927" i="2" a="1"/>
  <c r="B4927" i="2" s="1"/>
  <c r="G4926" i="2" a="1"/>
  <c r="G4926" i="2" s="1"/>
  <c r="E4926" i="2" a="1"/>
  <c r="E4926" i="2" s="1"/>
  <c r="D4926" i="2" a="1"/>
  <c r="D4926" i="2"/>
  <c r="B4926" i="2" a="1"/>
  <c r="B4926" i="2" s="1"/>
  <c r="G4925" i="2" a="1"/>
  <c r="G4925" i="2" s="1"/>
  <c r="E4925" i="2" a="1"/>
  <c r="E4925" i="2" s="1"/>
  <c r="D4925" i="2" a="1"/>
  <c r="D4925" i="2"/>
  <c r="B4925" i="2" a="1"/>
  <c r="B4925" i="2" s="1"/>
  <c r="G4924" i="2" a="1"/>
  <c r="G4924" i="2" s="1"/>
  <c r="E4924" i="2" a="1"/>
  <c r="E4924" i="2" s="1"/>
  <c r="D4924" i="2" a="1"/>
  <c r="D4924" i="2"/>
  <c r="B4924" i="2" a="1"/>
  <c r="B4924" i="2" s="1"/>
  <c r="G4923" i="2" a="1"/>
  <c r="G4923" i="2" s="1"/>
  <c r="E4923" i="2" a="1"/>
  <c r="E4923" i="2" s="1"/>
  <c r="D4923" i="2" a="1"/>
  <c r="D4923" i="2"/>
  <c r="B4923" i="2" a="1"/>
  <c r="B4923" i="2" s="1"/>
  <c r="G4922" i="2" a="1"/>
  <c r="G4922" i="2" s="1"/>
  <c r="E4922" i="2" a="1"/>
  <c r="E4922" i="2" s="1"/>
  <c r="D4922" i="2" a="1"/>
  <c r="D4922" i="2"/>
  <c r="B4922" i="2" a="1"/>
  <c r="B4922" i="2" s="1"/>
  <c r="G4921" i="2" a="1"/>
  <c r="G4921" i="2" s="1"/>
  <c r="E4921" i="2" a="1"/>
  <c r="E4921" i="2" s="1"/>
  <c r="D4921" i="2" a="1"/>
  <c r="D4921" i="2"/>
  <c r="B4921" i="2" a="1"/>
  <c r="B4921" i="2" s="1"/>
  <c r="G4920" i="2" a="1"/>
  <c r="G4920" i="2" s="1"/>
  <c r="E4920" i="2" a="1"/>
  <c r="E4920" i="2" s="1"/>
  <c r="D4920" i="2" a="1"/>
  <c r="D4920" i="2"/>
  <c r="B4920" i="2" a="1"/>
  <c r="B4920" i="2" s="1"/>
  <c r="G4919" i="2" a="1"/>
  <c r="G4919" i="2" s="1"/>
  <c r="E4919" i="2" a="1"/>
  <c r="E4919" i="2" s="1"/>
  <c r="D4919" i="2" a="1"/>
  <c r="D4919" i="2"/>
  <c r="B4919" i="2" a="1"/>
  <c r="B4919" i="2" s="1"/>
  <c r="G4918" i="2" a="1"/>
  <c r="G4918" i="2" s="1"/>
  <c r="E4918" i="2" a="1"/>
  <c r="E4918" i="2" s="1"/>
  <c r="D4918" i="2" a="1"/>
  <c r="D4918" i="2"/>
  <c r="B4918" i="2" a="1"/>
  <c r="B4918" i="2" s="1"/>
  <c r="G4917" i="2" a="1"/>
  <c r="G4917" i="2" s="1"/>
  <c r="E4917" i="2" a="1"/>
  <c r="E4917" i="2" s="1"/>
  <c r="D4917" i="2" a="1"/>
  <c r="D4917" i="2"/>
  <c r="B4917" i="2" a="1"/>
  <c r="B4917" i="2" s="1"/>
  <c r="G4916" i="2" a="1"/>
  <c r="G4916" i="2" s="1"/>
  <c r="E4916" i="2" a="1"/>
  <c r="E4916" i="2" s="1"/>
  <c r="D4916" i="2" a="1"/>
  <c r="D4916" i="2"/>
  <c r="B4916" i="2" a="1"/>
  <c r="B4916" i="2" s="1"/>
  <c r="G4915" i="2" a="1"/>
  <c r="G4915" i="2" s="1"/>
  <c r="E4915" i="2" a="1"/>
  <c r="E4915" i="2" s="1"/>
  <c r="D4915" i="2" a="1"/>
  <c r="D4915" i="2"/>
  <c r="B4915" i="2" a="1"/>
  <c r="B4915" i="2" s="1"/>
  <c r="G4914" i="2" a="1"/>
  <c r="G4914" i="2" s="1"/>
  <c r="E4914" i="2" a="1"/>
  <c r="E4914" i="2" s="1"/>
  <c r="D4914" i="2" a="1"/>
  <c r="D4914" i="2"/>
  <c r="B4914" i="2" a="1"/>
  <c r="B4914" i="2" s="1"/>
  <c r="G4913" i="2" a="1"/>
  <c r="G4913" i="2" s="1"/>
  <c r="E4913" i="2" a="1"/>
  <c r="E4913" i="2" s="1"/>
  <c r="D4913" i="2" a="1"/>
  <c r="D4913" i="2"/>
  <c r="B4913" i="2" a="1"/>
  <c r="B4913" i="2" s="1"/>
  <c r="G4912" i="2" a="1"/>
  <c r="G4912" i="2" s="1"/>
  <c r="E4912" i="2" a="1"/>
  <c r="E4912" i="2" s="1"/>
  <c r="D4912" i="2" a="1"/>
  <c r="D4912" i="2"/>
  <c r="B4912" i="2" a="1"/>
  <c r="B4912" i="2" s="1"/>
  <c r="G4911" i="2" a="1"/>
  <c r="G4911" i="2" s="1"/>
  <c r="E4911" i="2" a="1"/>
  <c r="E4911" i="2" s="1"/>
  <c r="D4911" i="2" a="1"/>
  <c r="D4911" i="2"/>
  <c r="B4911" i="2" a="1"/>
  <c r="B4911" i="2" s="1"/>
  <c r="G4910" i="2" a="1"/>
  <c r="G4910" i="2" s="1"/>
  <c r="E4910" i="2" a="1"/>
  <c r="E4910" i="2" s="1"/>
  <c r="D4910" i="2" a="1"/>
  <c r="D4910" i="2"/>
  <c r="B4910" i="2" a="1"/>
  <c r="B4910" i="2" s="1"/>
  <c r="G4909" i="2" a="1"/>
  <c r="G4909" i="2" s="1"/>
  <c r="E4909" i="2" a="1"/>
  <c r="E4909" i="2" s="1"/>
  <c r="D4909" i="2" a="1"/>
  <c r="D4909" i="2"/>
  <c r="B4909" i="2" a="1"/>
  <c r="B4909" i="2" s="1"/>
  <c r="G4908" i="2" a="1"/>
  <c r="G4908" i="2" s="1"/>
  <c r="E4908" i="2" a="1"/>
  <c r="E4908" i="2" s="1"/>
  <c r="D4908" i="2" a="1"/>
  <c r="D4908" i="2"/>
  <c r="B4908" i="2" a="1"/>
  <c r="B4908" i="2" s="1"/>
  <c r="G4907" i="2" a="1"/>
  <c r="G4907" i="2" s="1"/>
  <c r="E4907" i="2" a="1"/>
  <c r="E4907" i="2" s="1"/>
  <c r="D4907" i="2" a="1"/>
  <c r="D4907" i="2"/>
  <c r="B4907" i="2" a="1"/>
  <c r="B4907" i="2" s="1"/>
  <c r="G4906" i="2" a="1"/>
  <c r="G4906" i="2" s="1"/>
  <c r="E4906" i="2" a="1"/>
  <c r="E4906" i="2" s="1"/>
  <c r="D4906" i="2" a="1"/>
  <c r="D4906" i="2"/>
  <c r="B4906" i="2" a="1"/>
  <c r="B4906" i="2" s="1"/>
  <c r="G4905" i="2" a="1"/>
  <c r="G4905" i="2" s="1"/>
  <c r="E4905" i="2" a="1"/>
  <c r="E4905" i="2" s="1"/>
  <c r="D4905" i="2" a="1"/>
  <c r="D4905" i="2"/>
  <c r="B4905" i="2" a="1"/>
  <c r="B4905" i="2" s="1"/>
  <c r="G4904" i="2" a="1"/>
  <c r="G4904" i="2" s="1"/>
  <c r="E4904" i="2" a="1"/>
  <c r="E4904" i="2" s="1"/>
  <c r="D4904" i="2" a="1"/>
  <c r="D4904" i="2"/>
  <c r="B4904" i="2" a="1"/>
  <c r="B4904" i="2" s="1"/>
  <c r="G4903" i="2" a="1"/>
  <c r="G4903" i="2" s="1"/>
  <c r="E4903" i="2" a="1"/>
  <c r="E4903" i="2" s="1"/>
  <c r="D4903" i="2" a="1"/>
  <c r="D4903" i="2"/>
  <c r="B4903" i="2" a="1"/>
  <c r="B4903" i="2" s="1"/>
  <c r="G4902" i="2" a="1"/>
  <c r="G4902" i="2" s="1"/>
  <c r="E4902" i="2" a="1"/>
  <c r="E4902" i="2" s="1"/>
  <c r="D4902" i="2" a="1"/>
  <c r="D4902" i="2"/>
  <c r="B4902" i="2" a="1"/>
  <c r="B4902" i="2" s="1"/>
  <c r="G4901" i="2" a="1"/>
  <c r="G4901" i="2" s="1"/>
  <c r="E4901" i="2" a="1"/>
  <c r="E4901" i="2" s="1"/>
  <c r="D4901" i="2" a="1"/>
  <c r="D4901" i="2"/>
  <c r="B4901" i="2" a="1"/>
  <c r="B4901" i="2" s="1"/>
  <c r="G4900" i="2" a="1"/>
  <c r="G4900" i="2" s="1"/>
  <c r="E4900" i="2" a="1"/>
  <c r="E4900" i="2" s="1"/>
  <c r="D4900" i="2" a="1"/>
  <c r="D4900" i="2"/>
  <c r="B4900" i="2" a="1"/>
  <c r="B4900" i="2" s="1"/>
  <c r="G4899" i="2" a="1"/>
  <c r="G4899" i="2" s="1"/>
  <c r="E4899" i="2" a="1"/>
  <c r="E4899" i="2" s="1"/>
  <c r="D4899" i="2" a="1"/>
  <c r="D4899" i="2"/>
  <c r="B4899" i="2" a="1"/>
  <c r="B4899" i="2" s="1"/>
  <c r="G4898" i="2" a="1"/>
  <c r="G4898" i="2" s="1"/>
  <c r="E4898" i="2" a="1"/>
  <c r="E4898" i="2" s="1"/>
  <c r="D4898" i="2" a="1"/>
  <c r="D4898" i="2"/>
  <c r="B4898" i="2" a="1"/>
  <c r="B4898" i="2" s="1"/>
  <c r="G4897" i="2" a="1"/>
  <c r="G4897" i="2" s="1"/>
  <c r="E4897" i="2" a="1"/>
  <c r="E4897" i="2" s="1"/>
  <c r="D4897" i="2" a="1"/>
  <c r="D4897" i="2"/>
  <c r="B4897" i="2" a="1"/>
  <c r="B4897" i="2" s="1"/>
  <c r="G4896" i="2" a="1"/>
  <c r="G4896" i="2" s="1"/>
  <c r="E4896" i="2" a="1"/>
  <c r="E4896" i="2" s="1"/>
  <c r="D4896" i="2" a="1"/>
  <c r="D4896" i="2"/>
  <c r="B4896" i="2" a="1"/>
  <c r="B4896" i="2" s="1"/>
  <c r="G4895" i="2" a="1"/>
  <c r="G4895" i="2" s="1"/>
  <c r="E4895" i="2" a="1"/>
  <c r="E4895" i="2" s="1"/>
  <c r="D4895" i="2" a="1"/>
  <c r="D4895" i="2"/>
  <c r="B4895" i="2" a="1"/>
  <c r="B4895" i="2" s="1"/>
  <c r="G4894" i="2" a="1"/>
  <c r="G4894" i="2" s="1"/>
  <c r="E4894" i="2" a="1"/>
  <c r="E4894" i="2" s="1"/>
  <c r="D4894" i="2" a="1"/>
  <c r="D4894" i="2"/>
  <c r="B4894" i="2" a="1"/>
  <c r="B4894" i="2" s="1"/>
  <c r="G4893" i="2" a="1"/>
  <c r="G4893" i="2" s="1"/>
  <c r="E4893" i="2" a="1"/>
  <c r="E4893" i="2" s="1"/>
  <c r="D4893" i="2" a="1"/>
  <c r="D4893" i="2"/>
  <c r="B4893" i="2" a="1"/>
  <c r="B4893" i="2" s="1"/>
  <c r="G4892" i="2" a="1"/>
  <c r="G4892" i="2" s="1"/>
  <c r="E4892" i="2" a="1"/>
  <c r="E4892" i="2" s="1"/>
  <c r="D4892" i="2" a="1"/>
  <c r="D4892" i="2"/>
  <c r="B4892" i="2" a="1"/>
  <c r="B4892" i="2" s="1"/>
  <c r="G4891" i="2" a="1"/>
  <c r="G4891" i="2" s="1"/>
  <c r="E4891" i="2" a="1"/>
  <c r="E4891" i="2" s="1"/>
  <c r="D4891" i="2" a="1"/>
  <c r="D4891" i="2"/>
  <c r="B4891" i="2" a="1"/>
  <c r="B4891" i="2" s="1"/>
  <c r="G4890" i="2" a="1"/>
  <c r="G4890" i="2" s="1"/>
  <c r="E4890" i="2" a="1"/>
  <c r="E4890" i="2" s="1"/>
  <c r="D4890" i="2" a="1"/>
  <c r="D4890" i="2"/>
  <c r="B4890" i="2" a="1"/>
  <c r="B4890" i="2" s="1"/>
  <c r="G4889" i="2" a="1"/>
  <c r="G4889" i="2" s="1"/>
  <c r="E4889" i="2" a="1"/>
  <c r="E4889" i="2" s="1"/>
  <c r="D4889" i="2" a="1"/>
  <c r="D4889" i="2"/>
  <c r="B4889" i="2" a="1"/>
  <c r="B4889" i="2" s="1"/>
  <c r="G4888" i="2" a="1"/>
  <c r="G4888" i="2" s="1"/>
  <c r="E4888" i="2" a="1"/>
  <c r="E4888" i="2" s="1"/>
  <c r="D4888" i="2" a="1"/>
  <c r="D4888" i="2"/>
  <c r="B4888" i="2" a="1"/>
  <c r="B4888" i="2" s="1"/>
  <c r="G4887" i="2" a="1"/>
  <c r="G4887" i="2" s="1"/>
  <c r="E4887" i="2" a="1"/>
  <c r="E4887" i="2" s="1"/>
  <c r="D4887" i="2" a="1"/>
  <c r="D4887" i="2"/>
  <c r="B4887" i="2" a="1"/>
  <c r="B4887" i="2" s="1"/>
  <c r="G4886" i="2" a="1"/>
  <c r="G4886" i="2" s="1"/>
  <c r="E4886" i="2" a="1"/>
  <c r="E4886" i="2" s="1"/>
  <c r="D4886" i="2" a="1"/>
  <c r="D4886" i="2"/>
  <c r="B4886" i="2" a="1"/>
  <c r="B4886" i="2" s="1"/>
  <c r="G4885" i="2" a="1"/>
  <c r="G4885" i="2" s="1"/>
  <c r="E4885" i="2" a="1"/>
  <c r="E4885" i="2" s="1"/>
  <c r="D4885" i="2" a="1"/>
  <c r="D4885" i="2"/>
  <c r="B4885" i="2" a="1"/>
  <c r="B4885" i="2" s="1"/>
  <c r="G4884" i="2" a="1"/>
  <c r="G4884" i="2" s="1"/>
  <c r="E4884" i="2" a="1"/>
  <c r="E4884" i="2" s="1"/>
  <c r="D4884" i="2" a="1"/>
  <c r="D4884" i="2"/>
  <c r="B4884" i="2" a="1"/>
  <c r="B4884" i="2" s="1"/>
  <c r="G4883" i="2" a="1"/>
  <c r="G4883" i="2" s="1"/>
  <c r="E4883" i="2" a="1"/>
  <c r="E4883" i="2" s="1"/>
  <c r="D4883" i="2" a="1"/>
  <c r="D4883" i="2"/>
  <c r="B4883" i="2" a="1"/>
  <c r="B4883" i="2" s="1"/>
  <c r="G4882" i="2" a="1"/>
  <c r="G4882" i="2" s="1"/>
  <c r="E4882" i="2" a="1"/>
  <c r="E4882" i="2" s="1"/>
  <c r="D4882" i="2" a="1"/>
  <c r="D4882" i="2"/>
  <c r="B4882" i="2" a="1"/>
  <c r="B4882" i="2" s="1"/>
  <c r="G4881" i="2" a="1"/>
  <c r="G4881" i="2" s="1"/>
  <c r="E4881" i="2" a="1"/>
  <c r="E4881" i="2" s="1"/>
  <c r="D4881" i="2" a="1"/>
  <c r="D4881" i="2"/>
  <c r="B4881" i="2" a="1"/>
  <c r="B4881" i="2" s="1"/>
  <c r="G4880" i="2" a="1"/>
  <c r="G4880" i="2" s="1"/>
  <c r="E4880" i="2" a="1"/>
  <c r="E4880" i="2" s="1"/>
  <c r="D4880" i="2" a="1"/>
  <c r="D4880" i="2"/>
  <c r="B4880" i="2" a="1"/>
  <c r="B4880" i="2" s="1"/>
  <c r="G4879" i="2" a="1"/>
  <c r="G4879" i="2" s="1"/>
  <c r="E4879" i="2" a="1"/>
  <c r="E4879" i="2" s="1"/>
  <c r="D4879" i="2" a="1"/>
  <c r="D4879" i="2"/>
  <c r="B4879" i="2" a="1"/>
  <c r="B4879" i="2" s="1"/>
  <c r="G4878" i="2" a="1"/>
  <c r="G4878" i="2" s="1"/>
  <c r="E4878" i="2" a="1"/>
  <c r="E4878" i="2" s="1"/>
  <c r="D4878" i="2" a="1"/>
  <c r="D4878" i="2"/>
  <c r="B4878" i="2" a="1"/>
  <c r="B4878" i="2" s="1"/>
  <c r="G4877" i="2" a="1"/>
  <c r="G4877" i="2" s="1"/>
  <c r="E4877" i="2" a="1"/>
  <c r="E4877" i="2" s="1"/>
  <c r="D4877" i="2" a="1"/>
  <c r="D4877" i="2"/>
  <c r="B4877" i="2" a="1"/>
  <c r="B4877" i="2" s="1"/>
  <c r="G4876" i="2" a="1"/>
  <c r="G4876" i="2" s="1"/>
  <c r="E4876" i="2" a="1"/>
  <c r="E4876" i="2" s="1"/>
  <c r="D4876" i="2" a="1"/>
  <c r="D4876" i="2"/>
  <c r="B4876" i="2" a="1"/>
  <c r="B4876" i="2" s="1"/>
  <c r="G4875" i="2" a="1"/>
  <c r="G4875" i="2" s="1"/>
  <c r="E4875" i="2" a="1"/>
  <c r="E4875" i="2" s="1"/>
  <c r="D4875" i="2" a="1"/>
  <c r="D4875" i="2"/>
  <c r="B4875" i="2" a="1"/>
  <c r="B4875" i="2" s="1"/>
  <c r="G4874" i="2" a="1"/>
  <c r="G4874" i="2" s="1"/>
  <c r="E4874" i="2" a="1"/>
  <c r="E4874" i="2" s="1"/>
  <c r="D4874" i="2" a="1"/>
  <c r="D4874" i="2"/>
  <c r="B4874" i="2" a="1"/>
  <c r="B4874" i="2" s="1"/>
  <c r="G4873" i="2" a="1"/>
  <c r="G4873" i="2" s="1"/>
  <c r="E4873" i="2" a="1"/>
  <c r="E4873" i="2" s="1"/>
  <c r="D4873" i="2" a="1"/>
  <c r="D4873" i="2"/>
  <c r="B4873" i="2" a="1"/>
  <c r="B4873" i="2" s="1"/>
  <c r="G4872" i="2" a="1"/>
  <c r="G4872" i="2" s="1"/>
  <c r="E4872" i="2" a="1"/>
  <c r="E4872" i="2" s="1"/>
  <c r="D4872" i="2" a="1"/>
  <c r="D4872" i="2"/>
  <c r="B4872" i="2" a="1"/>
  <c r="B4872" i="2" s="1"/>
  <c r="G4871" i="2" a="1"/>
  <c r="G4871" i="2" s="1"/>
  <c r="E4871" i="2" a="1"/>
  <c r="E4871" i="2" s="1"/>
  <c r="D4871" i="2" a="1"/>
  <c r="D4871" i="2"/>
  <c r="B4871" i="2" a="1"/>
  <c r="B4871" i="2" s="1"/>
  <c r="G4870" i="2" a="1"/>
  <c r="G4870" i="2" s="1"/>
  <c r="E4870" i="2" a="1"/>
  <c r="E4870" i="2" s="1"/>
  <c r="D4870" i="2" a="1"/>
  <c r="D4870" i="2"/>
  <c r="B4870" i="2" a="1"/>
  <c r="B4870" i="2" s="1"/>
  <c r="G4869" i="2" a="1"/>
  <c r="G4869" i="2" s="1"/>
  <c r="E4869" i="2" a="1"/>
  <c r="E4869" i="2" s="1"/>
  <c r="D4869" i="2" a="1"/>
  <c r="D4869" i="2"/>
  <c r="B4869" i="2" a="1"/>
  <c r="B4869" i="2" s="1"/>
  <c r="G4868" i="2" a="1"/>
  <c r="G4868" i="2" s="1"/>
  <c r="E4868" i="2" a="1"/>
  <c r="E4868" i="2" s="1"/>
  <c r="D4868" i="2" a="1"/>
  <c r="D4868" i="2"/>
  <c r="B4868" i="2" a="1"/>
  <c r="B4868" i="2" s="1"/>
  <c r="G4867" i="2" a="1"/>
  <c r="G4867" i="2" s="1"/>
  <c r="E4867" i="2" a="1"/>
  <c r="E4867" i="2" s="1"/>
  <c r="D4867" i="2" a="1"/>
  <c r="D4867" i="2"/>
  <c r="B4867" i="2" a="1"/>
  <c r="B4867" i="2" s="1"/>
  <c r="G4866" i="2" a="1"/>
  <c r="G4866" i="2" s="1"/>
  <c r="E4866" i="2" a="1"/>
  <c r="E4866" i="2" s="1"/>
  <c r="D4866" i="2" a="1"/>
  <c r="D4866" i="2"/>
  <c r="B4866" i="2" a="1"/>
  <c r="B4866" i="2" s="1"/>
  <c r="G4865" i="2" a="1"/>
  <c r="G4865" i="2" s="1"/>
  <c r="E4865" i="2" a="1"/>
  <c r="E4865" i="2" s="1"/>
  <c r="D4865" i="2" a="1"/>
  <c r="D4865" i="2"/>
  <c r="B4865" i="2" a="1"/>
  <c r="B4865" i="2" s="1"/>
  <c r="G4864" i="2" a="1"/>
  <c r="G4864" i="2" s="1"/>
  <c r="E4864" i="2" a="1"/>
  <c r="E4864" i="2" s="1"/>
  <c r="D4864" i="2" a="1"/>
  <c r="D4864" i="2"/>
  <c r="B4864" i="2" a="1"/>
  <c r="B4864" i="2" s="1"/>
  <c r="G4863" i="2" a="1"/>
  <c r="G4863" i="2" s="1"/>
  <c r="E4863" i="2" a="1"/>
  <c r="E4863" i="2" s="1"/>
  <c r="D4863" i="2" a="1"/>
  <c r="D4863" i="2"/>
  <c r="B4863" i="2" a="1"/>
  <c r="B4863" i="2" s="1"/>
  <c r="G4862" i="2" a="1"/>
  <c r="G4862" i="2" s="1"/>
  <c r="E4862" i="2" a="1"/>
  <c r="E4862" i="2" s="1"/>
  <c r="D4862" i="2" a="1"/>
  <c r="D4862" i="2"/>
  <c r="B4862" i="2" a="1"/>
  <c r="B4862" i="2" s="1"/>
  <c r="G4861" i="2" a="1"/>
  <c r="G4861" i="2" s="1"/>
  <c r="E4861" i="2" a="1"/>
  <c r="E4861" i="2" s="1"/>
  <c r="D4861" i="2" a="1"/>
  <c r="D4861" i="2"/>
  <c r="B4861" i="2" a="1"/>
  <c r="B4861" i="2" s="1"/>
  <c r="G4860" i="2" a="1"/>
  <c r="G4860" i="2" s="1"/>
  <c r="E4860" i="2" a="1"/>
  <c r="E4860" i="2" s="1"/>
  <c r="D4860" i="2" a="1"/>
  <c r="D4860" i="2"/>
  <c r="B4860" i="2" a="1"/>
  <c r="B4860" i="2" s="1"/>
  <c r="G4859" i="2" a="1"/>
  <c r="G4859" i="2" s="1"/>
  <c r="E4859" i="2" a="1"/>
  <c r="E4859" i="2" s="1"/>
  <c r="D4859" i="2" a="1"/>
  <c r="D4859" i="2"/>
  <c r="B4859" i="2" a="1"/>
  <c r="B4859" i="2" s="1"/>
  <c r="G4858" i="2" a="1"/>
  <c r="G4858" i="2" s="1"/>
  <c r="E4858" i="2" a="1"/>
  <c r="E4858" i="2" s="1"/>
  <c r="D4858" i="2" a="1"/>
  <c r="D4858" i="2"/>
  <c r="B4858" i="2" a="1"/>
  <c r="B4858" i="2" s="1"/>
  <c r="G4857" i="2" a="1"/>
  <c r="G4857" i="2" s="1"/>
  <c r="E4857" i="2" a="1"/>
  <c r="E4857" i="2" s="1"/>
  <c r="D4857" i="2" a="1"/>
  <c r="D4857" i="2"/>
  <c r="B4857" i="2" a="1"/>
  <c r="B4857" i="2" s="1"/>
  <c r="G4856" i="2" a="1"/>
  <c r="G4856" i="2" s="1"/>
  <c r="E4856" i="2" a="1"/>
  <c r="E4856" i="2" s="1"/>
  <c r="D4856" i="2" a="1"/>
  <c r="D4856" i="2"/>
  <c r="B4856" i="2" a="1"/>
  <c r="B4856" i="2" s="1"/>
  <c r="G4855" i="2" a="1"/>
  <c r="G4855" i="2" s="1"/>
  <c r="E4855" i="2" a="1"/>
  <c r="E4855" i="2" s="1"/>
  <c r="D4855" i="2" a="1"/>
  <c r="D4855" i="2"/>
  <c r="B4855" i="2" a="1"/>
  <c r="B4855" i="2" s="1"/>
  <c r="G4854" i="2" a="1"/>
  <c r="G4854" i="2" s="1"/>
  <c r="E4854" i="2" a="1"/>
  <c r="E4854" i="2" s="1"/>
  <c r="D4854" i="2" a="1"/>
  <c r="D4854" i="2"/>
  <c r="B4854" i="2" a="1"/>
  <c r="B4854" i="2" s="1"/>
  <c r="G4853" i="2" a="1"/>
  <c r="G4853" i="2" s="1"/>
  <c r="E4853" i="2" a="1"/>
  <c r="E4853" i="2" s="1"/>
  <c r="D4853" i="2" a="1"/>
  <c r="D4853" i="2"/>
  <c r="B4853" i="2" a="1"/>
  <c r="B4853" i="2" s="1"/>
  <c r="G4852" i="2" a="1"/>
  <c r="G4852" i="2" s="1"/>
  <c r="E4852" i="2" a="1"/>
  <c r="E4852" i="2" s="1"/>
  <c r="D4852" i="2" a="1"/>
  <c r="D4852" i="2"/>
  <c r="B4852" i="2" a="1"/>
  <c r="B4852" i="2" s="1"/>
  <c r="G4851" i="2" a="1"/>
  <c r="G4851" i="2" s="1"/>
  <c r="E4851" i="2" a="1"/>
  <c r="E4851" i="2" s="1"/>
  <c r="D4851" i="2" a="1"/>
  <c r="D4851" i="2"/>
  <c r="B4851" i="2" a="1"/>
  <c r="B4851" i="2" s="1"/>
  <c r="G4850" i="2" a="1"/>
  <c r="G4850" i="2" s="1"/>
  <c r="E4850" i="2" a="1"/>
  <c r="E4850" i="2" s="1"/>
  <c r="D4850" i="2" a="1"/>
  <c r="D4850" i="2"/>
  <c r="B4850" i="2" a="1"/>
  <c r="B4850" i="2" s="1"/>
  <c r="G4849" i="2" a="1"/>
  <c r="G4849" i="2" s="1"/>
  <c r="E4849" i="2" a="1"/>
  <c r="E4849" i="2" s="1"/>
  <c r="D4849" i="2" a="1"/>
  <c r="D4849" i="2"/>
  <c r="B4849" i="2" a="1"/>
  <c r="B4849" i="2" s="1"/>
  <c r="G4848" i="2" a="1"/>
  <c r="G4848" i="2" s="1"/>
  <c r="E4848" i="2" a="1"/>
  <c r="E4848" i="2" s="1"/>
  <c r="D4848" i="2" a="1"/>
  <c r="D4848" i="2"/>
  <c r="B4848" i="2" a="1"/>
  <c r="B4848" i="2" s="1"/>
  <c r="G4847" i="2" a="1"/>
  <c r="G4847" i="2" s="1"/>
  <c r="E4847" i="2" a="1"/>
  <c r="E4847" i="2" s="1"/>
  <c r="D4847" i="2" a="1"/>
  <c r="D4847" i="2"/>
  <c r="B4847" i="2" a="1"/>
  <c r="B4847" i="2" s="1"/>
  <c r="G4846" i="2" a="1"/>
  <c r="G4846" i="2" s="1"/>
  <c r="E4846" i="2" a="1"/>
  <c r="E4846" i="2" s="1"/>
  <c r="D4846" i="2" a="1"/>
  <c r="D4846" i="2"/>
  <c r="B4846" i="2" a="1"/>
  <c r="B4846" i="2" s="1"/>
  <c r="G4845" i="2" a="1"/>
  <c r="G4845" i="2" s="1"/>
  <c r="E4845" i="2" a="1"/>
  <c r="E4845" i="2" s="1"/>
  <c r="D4845" i="2" a="1"/>
  <c r="D4845" i="2"/>
  <c r="B4845" i="2" a="1"/>
  <c r="B4845" i="2" s="1"/>
  <c r="G4844" i="2" a="1"/>
  <c r="G4844" i="2" s="1"/>
  <c r="E4844" i="2" a="1"/>
  <c r="E4844" i="2" s="1"/>
  <c r="D4844" i="2" a="1"/>
  <c r="D4844" i="2"/>
  <c r="B4844" i="2" a="1"/>
  <c r="B4844" i="2" s="1"/>
  <c r="G4843" i="2" a="1"/>
  <c r="G4843" i="2" s="1"/>
  <c r="E4843" i="2" a="1"/>
  <c r="E4843" i="2" s="1"/>
  <c r="D4843" i="2" a="1"/>
  <c r="D4843" i="2"/>
  <c r="B4843" i="2" a="1"/>
  <c r="B4843" i="2" s="1"/>
  <c r="G4842" i="2" a="1"/>
  <c r="G4842" i="2" s="1"/>
  <c r="E4842" i="2" a="1"/>
  <c r="E4842" i="2" s="1"/>
  <c r="D4842" i="2" a="1"/>
  <c r="D4842" i="2"/>
  <c r="B4842" i="2" a="1"/>
  <c r="B4842" i="2" s="1"/>
  <c r="G4841" i="2" a="1"/>
  <c r="G4841" i="2" s="1"/>
  <c r="E4841" i="2" a="1"/>
  <c r="E4841" i="2" s="1"/>
  <c r="D4841" i="2" a="1"/>
  <c r="D4841" i="2"/>
  <c r="B4841" i="2" a="1"/>
  <c r="B4841" i="2" s="1"/>
  <c r="G4840" i="2" a="1"/>
  <c r="G4840" i="2" s="1"/>
  <c r="E4840" i="2" a="1"/>
  <c r="E4840" i="2" s="1"/>
  <c r="D4840" i="2" a="1"/>
  <c r="D4840" i="2"/>
  <c r="B4840" i="2" a="1"/>
  <c r="B4840" i="2" s="1"/>
  <c r="G4839" i="2" a="1"/>
  <c r="G4839" i="2" s="1"/>
  <c r="E4839" i="2" a="1"/>
  <c r="E4839" i="2" s="1"/>
  <c r="D4839" i="2" a="1"/>
  <c r="D4839" i="2"/>
  <c r="B4839" i="2" a="1"/>
  <c r="B4839" i="2" s="1"/>
  <c r="G4838" i="2" a="1"/>
  <c r="G4838" i="2" s="1"/>
  <c r="E4838" i="2" a="1"/>
  <c r="E4838" i="2" s="1"/>
  <c r="D4838" i="2" a="1"/>
  <c r="D4838" i="2"/>
  <c r="B4838" i="2" a="1"/>
  <c r="B4838" i="2" s="1"/>
  <c r="G4837" i="2" a="1"/>
  <c r="G4837" i="2" s="1"/>
  <c r="E4837" i="2" a="1"/>
  <c r="E4837" i="2" s="1"/>
  <c r="D4837" i="2" a="1"/>
  <c r="D4837" i="2"/>
  <c r="B4837" i="2" a="1"/>
  <c r="B4837" i="2" s="1"/>
  <c r="G4836" i="2" a="1"/>
  <c r="G4836" i="2" s="1"/>
  <c r="E4836" i="2" a="1"/>
  <c r="E4836" i="2" s="1"/>
  <c r="D4836" i="2" a="1"/>
  <c r="D4836" i="2"/>
  <c r="B4836" i="2" a="1"/>
  <c r="B4836" i="2" s="1"/>
  <c r="G4835" i="2" a="1"/>
  <c r="G4835" i="2" s="1"/>
  <c r="E4835" i="2" a="1"/>
  <c r="E4835" i="2" s="1"/>
  <c r="D4835" i="2" a="1"/>
  <c r="D4835" i="2"/>
  <c r="B4835" i="2" a="1"/>
  <c r="B4835" i="2" s="1"/>
  <c r="G4834" i="2" a="1"/>
  <c r="G4834" i="2" s="1"/>
  <c r="E4834" i="2" a="1"/>
  <c r="E4834" i="2" s="1"/>
  <c r="D4834" i="2" a="1"/>
  <c r="D4834" i="2"/>
  <c r="B4834" i="2" a="1"/>
  <c r="B4834" i="2" s="1"/>
  <c r="G4833" i="2" a="1"/>
  <c r="G4833" i="2" s="1"/>
  <c r="E4833" i="2" a="1"/>
  <c r="E4833" i="2" s="1"/>
  <c r="D4833" i="2" a="1"/>
  <c r="D4833" i="2"/>
  <c r="B4833" i="2" a="1"/>
  <c r="B4833" i="2" s="1"/>
  <c r="G4832" i="2" a="1"/>
  <c r="G4832" i="2" s="1"/>
  <c r="E4832" i="2" a="1"/>
  <c r="E4832" i="2" s="1"/>
  <c r="D4832" i="2" a="1"/>
  <c r="D4832" i="2"/>
  <c r="B4832" i="2" a="1"/>
  <c r="B4832" i="2" s="1"/>
  <c r="G4831" i="2" a="1"/>
  <c r="G4831" i="2" s="1"/>
  <c r="E4831" i="2" a="1"/>
  <c r="E4831" i="2" s="1"/>
  <c r="D4831" i="2" a="1"/>
  <c r="D4831" i="2"/>
  <c r="B4831" i="2" a="1"/>
  <c r="B4831" i="2" s="1"/>
  <c r="G4830" i="2" a="1"/>
  <c r="G4830" i="2" s="1"/>
  <c r="E4830" i="2" a="1"/>
  <c r="E4830" i="2" s="1"/>
  <c r="D4830" i="2" a="1"/>
  <c r="D4830" i="2"/>
  <c r="B4830" i="2" a="1"/>
  <c r="B4830" i="2" s="1"/>
  <c r="G4829" i="2" a="1"/>
  <c r="G4829" i="2" s="1"/>
  <c r="E4829" i="2" a="1"/>
  <c r="E4829" i="2" s="1"/>
  <c r="D4829" i="2" a="1"/>
  <c r="D4829" i="2"/>
  <c r="B4829" i="2" a="1"/>
  <c r="B4829" i="2" s="1"/>
  <c r="G4828" i="2" a="1"/>
  <c r="G4828" i="2" s="1"/>
  <c r="E4828" i="2" a="1"/>
  <c r="E4828" i="2" s="1"/>
  <c r="D4828" i="2" a="1"/>
  <c r="D4828" i="2"/>
  <c r="B4828" i="2" a="1"/>
  <c r="B4828" i="2" s="1"/>
  <c r="G4827" i="2" a="1"/>
  <c r="G4827" i="2" s="1"/>
  <c r="E4827" i="2" a="1"/>
  <c r="E4827" i="2" s="1"/>
  <c r="D4827" i="2" a="1"/>
  <c r="D4827" i="2"/>
  <c r="B4827" i="2" a="1"/>
  <c r="B4827" i="2" s="1"/>
  <c r="G4826" i="2" a="1"/>
  <c r="G4826" i="2" s="1"/>
  <c r="E4826" i="2" a="1"/>
  <c r="E4826" i="2" s="1"/>
  <c r="D4826" i="2" a="1"/>
  <c r="D4826" i="2"/>
  <c r="B4826" i="2" a="1"/>
  <c r="B4826" i="2" s="1"/>
  <c r="G4825" i="2" a="1"/>
  <c r="G4825" i="2" s="1"/>
  <c r="E4825" i="2" a="1"/>
  <c r="E4825" i="2" s="1"/>
  <c r="D4825" i="2" a="1"/>
  <c r="D4825" i="2"/>
  <c r="B4825" i="2" a="1"/>
  <c r="B4825" i="2" s="1"/>
  <c r="G4824" i="2" a="1"/>
  <c r="G4824" i="2" s="1"/>
  <c r="E4824" i="2" a="1"/>
  <c r="E4824" i="2" s="1"/>
  <c r="D4824" i="2" a="1"/>
  <c r="D4824" i="2"/>
  <c r="B4824" i="2" a="1"/>
  <c r="B4824" i="2" s="1"/>
  <c r="G4823" i="2" a="1"/>
  <c r="G4823" i="2" s="1"/>
  <c r="E4823" i="2" a="1"/>
  <c r="E4823" i="2" s="1"/>
  <c r="D4823" i="2" a="1"/>
  <c r="D4823" i="2"/>
  <c r="B4823" i="2" a="1"/>
  <c r="B4823" i="2" s="1"/>
  <c r="G4822" i="2" a="1"/>
  <c r="G4822" i="2" s="1"/>
  <c r="E4822" i="2" a="1"/>
  <c r="E4822" i="2" s="1"/>
  <c r="D4822" i="2" a="1"/>
  <c r="D4822" i="2"/>
  <c r="B4822" i="2" a="1"/>
  <c r="B4822" i="2" s="1"/>
  <c r="G4821" i="2" a="1"/>
  <c r="G4821" i="2" s="1"/>
  <c r="E4821" i="2" a="1"/>
  <c r="E4821" i="2" s="1"/>
  <c r="D4821" i="2" a="1"/>
  <c r="D4821" i="2"/>
  <c r="B4821" i="2" a="1"/>
  <c r="B4821" i="2" s="1"/>
  <c r="G4820" i="2" a="1"/>
  <c r="G4820" i="2" s="1"/>
  <c r="E4820" i="2" a="1"/>
  <c r="E4820" i="2" s="1"/>
  <c r="D4820" i="2" a="1"/>
  <c r="D4820" i="2"/>
  <c r="B4820" i="2" a="1"/>
  <c r="B4820" i="2" s="1"/>
  <c r="G4819" i="2" a="1"/>
  <c r="G4819" i="2" s="1"/>
  <c r="E4819" i="2" a="1"/>
  <c r="E4819" i="2" s="1"/>
  <c r="D4819" i="2" a="1"/>
  <c r="D4819" i="2"/>
  <c r="B4819" i="2" a="1"/>
  <c r="B4819" i="2" s="1"/>
  <c r="G4818" i="2" a="1"/>
  <c r="G4818" i="2" s="1"/>
  <c r="E4818" i="2" a="1"/>
  <c r="E4818" i="2" s="1"/>
  <c r="D4818" i="2" a="1"/>
  <c r="D4818" i="2"/>
  <c r="B4818" i="2" a="1"/>
  <c r="B4818" i="2" s="1"/>
  <c r="G4817" i="2" a="1"/>
  <c r="G4817" i="2" s="1"/>
  <c r="E4817" i="2" a="1"/>
  <c r="E4817" i="2" s="1"/>
  <c r="D4817" i="2" a="1"/>
  <c r="D4817" i="2"/>
  <c r="B4817" i="2" a="1"/>
  <c r="B4817" i="2" s="1"/>
  <c r="G4816" i="2" a="1"/>
  <c r="G4816" i="2" s="1"/>
  <c r="E4816" i="2" a="1"/>
  <c r="E4816" i="2" s="1"/>
  <c r="D4816" i="2" a="1"/>
  <c r="D4816" i="2"/>
  <c r="B4816" i="2" a="1"/>
  <c r="B4816" i="2" s="1"/>
  <c r="G4815" i="2" a="1"/>
  <c r="G4815" i="2" s="1"/>
  <c r="E4815" i="2" a="1"/>
  <c r="E4815" i="2" s="1"/>
  <c r="D4815" i="2" a="1"/>
  <c r="D4815" i="2"/>
  <c r="B4815" i="2" a="1"/>
  <c r="B4815" i="2" s="1"/>
  <c r="G4814" i="2" a="1"/>
  <c r="G4814" i="2" s="1"/>
  <c r="E4814" i="2" a="1"/>
  <c r="E4814" i="2" s="1"/>
  <c r="D4814" i="2" a="1"/>
  <c r="D4814" i="2"/>
  <c r="B4814" i="2" a="1"/>
  <c r="B4814" i="2" s="1"/>
  <c r="G4813" i="2" a="1"/>
  <c r="G4813" i="2" s="1"/>
  <c r="E4813" i="2" a="1"/>
  <c r="E4813" i="2" s="1"/>
  <c r="D4813" i="2" a="1"/>
  <c r="D4813" i="2"/>
  <c r="B4813" i="2" a="1"/>
  <c r="B4813" i="2" s="1"/>
  <c r="G4812" i="2" a="1"/>
  <c r="G4812" i="2" s="1"/>
  <c r="E4812" i="2" a="1"/>
  <c r="E4812" i="2" s="1"/>
  <c r="D4812" i="2" a="1"/>
  <c r="D4812" i="2"/>
  <c r="B4812" i="2" a="1"/>
  <c r="B4812" i="2" s="1"/>
  <c r="G4811" i="2" a="1"/>
  <c r="G4811" i="2" s="1"/>
  <c r="E4811" i="2" a="1"/>
  <c r="E4811" i="2" s="1"/>
  <c r="D4811" i="2" a="1"/>
  <c r="D4811" i="2"/>
  <c r="B4811" i="2" a="1"/>
  <c r="B4811" i="2" s="1"/>
  <c r="G4810" i="2" a="1"/>
  <c r="G4810" i="2" s="1"/>
  <c r="E4810" i="2" a="1"/>
  <c r="E4810" i="2" s="1"/>
  <c r="D4810" i="2" a="1"/>
  <c r="D4810" i="2"/>
  <c r="B4810" i="2" a="1"/>
  <c r="B4810" i="2" s="1"/>
  <c r="G4809" i="2" a="1"/>
  <c r="G4809" i="2" s="1"/>
  <c r="E4809" i="2" a="1"/>
  <c r="E4809" i="2" s="1"/>
  <c r="D4809" i="2" a="1"/>
  <c r="D4809" i="2"/>
  <c r="B4809" i="2" a="1"/>
  <c r="B4809" i="2" s="1"/>
  <c r="G4808" i="2" a="1"/>
  <c r="G4808" i="2" s="1"/>
  <c r="E4808" i="2" a="1"/>
  <c r="E4808" i="2" s="1"/>
  <c r="D4808" i="2" a="1"/>
  <c r="D4808" i="2"/>
  <c r="B4808" i="2" a="1"/>
  <c r="B4808" i="2" s="1"/>
  <c r="G4807" i="2" a="1"/>
  <c r="G4807" i="2" s="1"/>
  <c r="E4807" i="2" a="1"/>
  <c r="E4807" i="2" s="1"/>
  <c r="D4807" i="2" a="1"/>
  <c r="D4807" i="2"/>
  <c r="B4807" i="2" a="1"/>
  <c r="B4807" i="2" s="1"/>
  <c r="G4806" i="2" a="1"/>
  <c r="G4806" i="2" s="1"/>
  <c r="E4806" i="2" a="1"/>
  <c r="E4806" i="2" s="1"/>
  <c r="D4806" i="2" a="1"/>
  <c r="D4806" i="2"/>
  <c r="B4806" i="2" a="1"/>
  <c r="B4806" i="2" s="1"/>
  <c r="G4805" i="2" a="1"/>
  <c r="G4805" i="2" s="1"/>
  <c r="E4805" i="2" a="1"/>
  <c r="E4805" i="2" s="1"/>
  <c r="D4805" i="2" a="1"/>
  <c r="D4805" i="2"/>
  <c r="B4805" i="2" a="1"/>
  <c r="B4805" i="2" s="1"/>
  <c r="G4804" i="2" a="1"/>
  <c r="G4804" i="2" s="1"/>
  <c r="E4804" i="2" a="1"/>
  <c r="E4804" i="2" s="1"/>
  <c r="D4804" i="2" a="1"/>
  <c r="D4804" i="2"/>
  <c r="B4804" i="2" a="1"/>
  <c r="B4804" i="2" s="1"/>
  <c r="G4803" i="2" a="1"/>
  <c r="G4803" i="2" s="1"/>
  <c r="E4803" i="2" a="1"/>
  <c r="E4803" i="2" s="1"/>
  <c r="D4803" i="2" a="1"/>
  <c r="D4803" i="2"/>
  <c r="B4803" i="2" a="1"/>
  <c r="B4803" i="2" s="1"/>
  <c r="G4802" i="2" a="1"/>
  <c r="G4802" i="2" s="1"/>
  <c r="E4802" i="2" a="1"/>
  <c r="E4802" i="2" s="1"/>
  <c r="D4802" i="2" a="1"/>
  <c r="D4802" i="2"/>
  <c r="B4802" i="2" a="1"/>
  <c r="B4802" i="2" s="1"/>
  <c r="G4801" i="2" a="1"/>
  <c r="G4801" i="2" s="1"/>
  <c r="E4801" i="2" a="1"/>
  <c r="E4801" i="2" s="1"/>
  <c r="D4801" i="2" a="1"/>
  <c r="D4801" i="2"/>
  <c r="B4801" i="2" a="1"/>
  <c r="B4801" i="2" s="1"/>
  <c r="G4800" i="2" a="1"/>
  <c r="G4800" i="2" s="1"/>
  <c r="E4800" i="2" a="1"/>
  <c r="E4800" i="2" s="1"/>
  <c r="D4800" i="2" a="1"/>
  <c r="D4800" i="2"/>
  <c r="B4800" i="2" a="1"/>
  <c r="B4800" i="2" s="1"/>
  <c r="G4799" i="2" a="1"/>
  <c r="G4799" i="2" s="1"/>
  <c r="E4799" i="2" a="1"/>
  <c r="E4799" i="2" s="1"/>
  <c r="D4799" i="2" a="1"/>
  <c r="D4799" i="2"/>
  <c r="B4799" i="2" a="1"/>
  <c r="B4799" i="2" s="1"/>
  <c r="G4798" i="2" a="1"/>
  <c r="G4798" i="2" s="1"/>
  <c r="E4798" i="2" a="1"/>
  <c r="E4798" i="2" s="1"/>
  <c r="D4798" i="2" a="1"/>
  <c r="D4798" i="2"/>
  <c r="B4798" i="2" a="1"/>
  <c r="B4798" i="2" s="1"/>
  <c r="G4797" i="2" a="1"/>
  <c r="G4797" i="2" s="1"/>
  <c r="E4797" i="2" a="1"/>
  <c r="E4797" i="2" s="1"/>
  <c r="D4797" i="2" a="1"/>
  <c r="D4797" i="2"/>
  <c r="B4797" i="2" a="1"/>
  <c r="B4797" i="2" s="1"/>
  <c r="G4796" i="2" a="1"/>
  <c r="G4796" i="2" s="1"/>
  <c r="E4796" i="2" a="1"/>
  <c r="E4796" i="2" s="1"/>
  <c r="D4796" i="2" a="1"/>
  <c r="D4796" i="2"/>
  <c r="B4796" i="2" a="1"/>
  <c r="B4796" i="2" s="1"/>
  <c r="G4795" i="2" a="1"/>
  <c r="G4795" i="2" s="1"/>
  <c r="E4795" i="2" a="1"/>
  <c r="E4795" i="2" s="1"/>
  <c r="D4795" i="2" a="1"/>
  <c r="D4795" i="2"/>
  <c r="B4795" i="2" a="1"/>
  <c r="B4795" i="2" s="1"/>
  <c r="G4794" i="2" a="1"/>
  <c r="G4794" i="2" s="1"/>
  <c r="E4794" i="2" a="1"/>
  <c r="E4794" i="2" s="1"/>
  <c r="D4794" i="2" a="1"/>
  <c r="D4794" i="2"/>
  <c r="B4794" i="2" a="1"/>
  <c r="B4794" i="2" s="1"/>
  <c r="G4793" i="2" a="1"/>
  <c r="G4793" i="2" s="1"/>
  <c r="E4793" i="2" a="1"/>
  <c r="E4793" i="2" s="1"/>
  <c r="D4793" i="2" a="1"/>
  <c r="D4793" i="2"/>
  <c r="B4793" i="2" a="1"/>
  <c r="B4793" i="2" s="1"/>
  <c r="G4792" i="2" a="1"/>
  <c r="G4792" i="2" s="1"/>
  <c r="E4792" i="2" a="1"/>
  <c r="E4792" i="2" s="1"/>
  <c r="D4792" i="2" a="1"/>
  <c r="D4792" i="2"/>
  <c r="B4792" i="2" a="1"/>
  <c r="B4792" i="2" s="1"/>
  <c r="G4791" i="2" a="1"/>
  <c r="G4791" i="2" s="1"/>
  <c r="E4791" i="2" a="1"/>
  <c r="E4791" i="2" s="1"/>
  <c r="D4791" i="2" a="1"/>
  <c r="D4791" i="2"/>
  <c r="B4791" i="2" a="1"/>
  <c r="B4791" i="2" s="1"/>
  <c r="G4790" i="2" a="1"/>
  <c r="G4790" i="2" s="1"/>
  <c r="E4790" i="2" a="1"/>
  <c r="E4790" i="2" s="1"/>
  <c r="D4790" i="2" a="1"/>
  <c r="D4790" i="2"/>
  <c r="B4790" i="2" a="1"/>
  <c r="B4790" i="2" s="1"/>
  <c r="G4789" i="2" a="1"/>
  <c r="G4789" i="2" s="1"/>
  <c r="E4789" i="2" a="1"/>
  <c r="E4789" i="2" s="1"/>
  <c r="D4789" i="2" a="1"/>
  <c r="D4789" i="2"/>
  <c r="B4789" i="2" a="1"/>
  <c r="B4789" i="2" s="1"/>
  <c r="G4788" i="2" a="1"/>
  <c r="G4788" i="2" s="1"/>
  <c r="E4788" i="2" a="1"/>
  <c r="E4788" i="2" s="1"/>
  <c r="D4788" i="2" a="1"/>
  <c r="D4788" i="2"/>
  <c r="B4788" i="2" a="1"/>
  <c r="B4788" i="2" s="1"/>
  <c r="G4787" i="2" a="1"/>
  <c r="G4787" i="2" s="1"/>
  <c r="E4787" i="2" a="1"/>
  <c r="E4787" i="2" s="1"/>
  <c r="D4787" i="2" a="1"/>
  <c r="D4787" i="2"/>
  <c r="B4787" i="2" a="1"/>
  <c r="B4787" i="2" s="1"/>
  <c r="G4786" i="2" a="1"/>
  <c r="G4786" i="2" s="1"/>
  <c r="E4786" i="2" a="1"/>
  <c r="E4786" i="2" s="1"/>
  <c r="D4786" i="2" a="1"/>
  <c r="D4786" i="2"/>
  <c r="B4786" i="2" a="1"/>
  <c r="B4786" i="2" s="1"/>
  <c r="G4785" i="2" a="1"/>
  <c r="G4785" i="2" s="1"/>
  <c r="E4785" i="2" a="1"/>
  <c r="E4785" i="2" s="1"/>
  <c r="D4785" i="2" a="1"/>
  <c r="D4785" i="2"/>
  <c r="B4785" i="2" a="1"/>
  <c r="B4785" i="2" s="1"/>
  <c r="G4784" i="2" a="1"/>
  <c r="G4784" i="2" s="1"/>
  <c r="E4784" i="2" a="1"/>
  <c r="E4784" i="2" s="1"/>
  <c r="D4784" i="2" a="1"/>
  <c r="D4784" i="2"/>
  <c r="B4784" i="2" a="1"/>
  <c r="B4784" i="2" s="1"/>
  <c r="G4783" i="2" a="1"/>
  <c r="G4783" i="2" s="1"/>
  <c r="E4783" i="2" a="1"/>
  <c r="E4783" i="2" s="1"/>
  <c r="D4783" i="2" a="1"/>
  <c r="D4783" i="2"/>
  <c r="B4783" i="2" a="1"/>
  <c r="B4783" i="2" s="1"/>
  <c r="G4782" i="2" a="1"/>
  <c r="G4782" i="2" s="1"/>
  <c r="E4782" i="2" a="1"/>
  <c r="E4782" i="2" s="1"/>
  <c r="D4782" i="2" a="1"/>
  <c r="D4782" i="2"/>
  <c r="B4782" i="2" a="1"/>
  <c r="B4782" i="2" s="1"/>
  <c r="G4781" i="2" a="1"/>
  <c r="G4781" i="2" s="1"/>
  <c r="E4781" i="2" a="1"/>
  <c r="E4781" i="2" s="1"/>
  <c r="D4781" i="2" a="1"/>
  <c r="D4781" i="2"/>
  <c r="B4781" i="2" a="1"/>
  <c r="B4781" i="2" s="1"/>
  <c r="G4780" i="2" a="1"/>
  <c r="G4780" i="2" s="1"/>
  <c r="E4780" i="2" a="1"/>
  <c r="E4780" i="2" s="1"/>
  <c r="D4780" i="2" a="1"/>
  <c r="D4780" i="2"/>
  <c r="B4780" i="2" a="1"/>
  <c r="B4780" i="2" s="1"/>
  <c r="G4779" i="2" a="1"/>
  <c r="G4779" i="2" s="1"/>
  <c r="E4779" i="2" a="1"/>
  <c r="E4779" i="2" s="1"/>
  <c r="D4779" i="2" a="1"/>
  <c r="D4779" i="2"/>
  <c r="B4779" i="2" a="1"/>
  <c r="B4779" i="2" s="1"/>
  <c r="G4778" i="2" a="1"/>
  <c r="G4778" i="2" s="1"/>
  <c r="E4778" i="2" a="1"/>
  <c r="E4778" i="2" s="1"/>
  <c r="D4778" i="2" a="1"/>
  <c r="D4778" i="2"/>
  <c r="B4778" i="2" a="1"/>
  <c r="B4778" i="2" s="1"/>
  <c r="G4777" i="2" a="1"/>
  <c r="G4777" i="2" s="1"/>
  <c r="E4777" i="2" a="1"/>
  <c r="E4777" i="2" s="1"/>
  <c r="D4777" i="2" a="1"/>
  <c r="D4777" i="2"/>
  <c r="B4777" i="2" a="1"/>
  <c r="B4777" i="2" s="1"/>
  <c r="G4776" i="2" a="1"/>
  <c r="G4776" i="2" s="1"/>
  <c r="E4776" i="2" a="1"/>
  <c r="E4776" i="2" s="1"/>
  <c r="D4776" i="2" a="1"/>
  <c r="D4776" i="2"/>
  <c r="B4776" i="2" a="1"/>
  <c r="B4776" i="2" s="1"/>
  <c r="G4775" i="2" a="1"/>
  <c r="G4775" i="2" s="1"/>
  <c r="E4775" i="2" a="1"/>
  <c r="E4775" i="2" s="1"/>
  <c r="D4775" i="2" a="1"/>
  <c r="D4775" i="2"/>
  <c r="B4775" i="2" a="1"/>
  <c r="B4775" i="2" s="1"/>
  <c r="G4774" i="2" a="1"/>
  <c r="G4774" i="2" s="1"/>
  <c r="E4774" i="2" a="1"/>
  <c r="E4774" i="2" s="1"/>
  <c r="D4774" i="2" a="1"/>
  <c r="D4774" i="2"/>
  <c r="B4774" i="2" a="1"/>
  <c r="B4774" i="2" s="1"/>
  <c r="G4773" i="2" a="1"/>
  <c r="G4773" i="2" s="1"/>
  <c r="E4773" i="2" a="1"/>
  <c r="E4773" i="2" s="1"/>
  <c r="D4773" i="2" a="1"/>
  <c r="D4773" i="2"/>
  <c r="B4773" i="2" a="1"/>
  <c r="B4773" i="2" s="1"/>
  <c r="G4772" i="2" a="1"/>
  <c r="G4772" i="2" s="1"/>
  <c r="E4772" i="2" a="1"/>
  <c r="E4772" i="2" s="1"/>
  <c r="D4772" i="2" a="1"/>
  <c r="D4772" i="2"/>
  <c r="B4772" i="2" a="1"/>
  <c r="B4772" i="2" s="1"/>
  <c r="G4771" i="2" a="1"/>
  <c r="G4771" i="2" s="1"/>
  <c r="E4771" i="2" a="1"/>
  <c r="E4771" i="2" s="1"/>
  <c r="D4771" i="2" a="1"/>
  <c r="D4771" i="2"/>
  <c r="B4771" i="2" a="1"/>
  <c r="B4771" i="2" s="1"/>
  <c r="G4770" i="2" a="1"/>
  <c r="G4770" i="2" s="1"/>
  <c r="E4770" i="2" a="1"/>
  <c r="E4770" i="2" s="1"/>
  <c r="D4770" i="2" a="1"/>
  <c r="D4770" i="2"/>
  <c r="B4770" i="2" a="1"/>
  <c r="B4770" i="2" s="1"/>
  <c r="G4769" i="2" a="1"/>
  <c r="G4769" i="2" s="1"/>
  <c r="E4769" i="2" a="1"/>
  <c r="E4769" i="2" s="1"/>
  <c r="D4769" i="2" a="1"/>
  <c r="D4769" i="2"/>
  <c r="B4769" i="2" a="1"/>
  <c r="B4769" i="2" s="1"/>
  <c r="G4768" i="2" a="1"/>
  <c r="G4768" i="2" s="1"/>
  <c r="E4768" i="2" a="1"/>
  <c r="E4768" i="2" s="1"/>
  <c r="D4768" i="2" a="1"/>
  <c r="D4768" i="2"/>
  <c r="B4768" i="2" a="1"/>
  <c r="B4768" i="2" s="1"/>
  <c r="G4767" i="2" a="1"/>
  <c r="G4767" i="2" s="1"/>
  <c r="E4767" i="2" a="1"/>
  <c r="E4767" i="2" s="1"/>
  <c r="D4767" i="2" a="1"/>
  <c r="D4767" i="2"/>
  <c r="B4767" i="2" a="1"/>
  <c r="B4767" i="2" s="1"/>
  <c r="G4766" i="2" a="1"/>
  <c r="G4766" i="2" s="1"/>
  <c r="E4766" i="2" a="1"/>
  <c r="E4766" i="2" s="1"/>
  <c r="D4766" i="2" a="1"/>
  <c r="D4766" i="2"/>
  <c r="B4766" i="2" a="1"/>
  <c r="B4766" i="2" s="1"/>
  <c r="G4765" i="2" a="1"/>
  <c r="G4765" i="2" s="1"/>
  <c r="E4765" i="2" a="1"/>
  <c r="E4765" i="2" s="1"/>
  <c r="D4765" i="2" a="1"/>
  <c r="D4765" i="2"/>
  <c r="B4765" i="2" a="1"/>
  <c r="B4765" i="2" s="1"/>
  <c r="G4764" i="2" a="1"/>
  <c r="G4764" i="2" s="1"/>
  <c r="E4764" i="2" a="1"/>
  <c r="E4764" i="2" s="1"/>
  <c r="D4764" i="2" a="1"/>
  <c r="D4764" i="2"/>
  <c r="B4764" i="2" a="1"/>
  <c r="B4764" i="2" s="1"/>
  <c r="G4763" i="2" a="1"/>
  <c r="G4763" i="2" s="1"/>
  <c r="E4763" i="2" a="1"/>
  <c r="E4763" i="2" s="1"/>
  <c r="D4763" i="2" a="1"/>
  <c r="D4763" i="2"/>
  <c r="B4763" i="2" a="1"/>
  <c r="B4763" i="2" s="1"/>
  <c r="G4762" i="2" a="1"/>
  <c r="G4762" i="2" s="1"/>
  <c r="E4762" i="2" a="1"/>
  <c r="E4762" i="2" s="1"/>
  <c r="D4762" i="2" a="1"/>
  <c r="D4762" i="2"/>
  <c r="B4762" i="2" a="1"/>
  <c r="B4762" i="2" s="1"/>
  <c r="G4761" i="2" a="1"/>
  <c r="G4761" i="2" s="1"/>
  <c r="E4761" i="2" a="1"/>
  <c r="E4761" i="2" s="1"/>
  <c r="D4761" i="2" a="1"/>
  <c r="D4761" i="2"/>
  <c r="B4761" i="2" a="1"/>
  <c r="B4761" i="2" s="1"/>
  <c r="G4760" i="2" a="1"/>
  <c r="G4760" i="2" s="1"/>
  <c r="E4760" i="2" a="1"/>
  <c r="E4760" i="2" s="1"/>
  <c r="D4760" i="2" a="1"/>
  <c r="D4760" i="2"/>
  <c r="B4760" i="2" a="1"/>
  <c r="B4760" i="2" s="1"/>
  <c r="G4759" i="2" a="1"/>
  <c r="G4759" i="2" s="1"/>
  <c r="E4759" i="2" a="1"/>
  <c r="E4759" i="2" s="1"/>
  <c r="D4759" i="2" a="1"/>
  <c r="D4759" i="2"/>
  <c r="B4759" i="2" a="1"/>
  <c r="B4759" i="2" s="1"/>
  <c r="G4758" i="2" a="1"/>
  <c r="G4758" i="2" s="1"/>
  <c r="E4758" i="2" a="1"/>
  <c r="E4758" i="2" s="1"/>
  <c r="D4758" i="2" a="1"/>
  <c r="D4758" i="2"/>
  <c r="B4758" i="2" a="1"/>
  <c r="B4758" i="2" s="1"/>
  <c r="G4757" i="2" a="1"/>
  <c r="G4757" i="2" s="1"/>
  <c r="E4757" i="2" a="1"/>
  <c r="E4757" i="2" s="1"/>
  <c r="D4757" i="2" a="1"/>
  <c r="D4757" i="2"/>
  <c r="B4757" i="2" a="1"/>
  <c r="B4757" i="2" s="1"/>
  <c r="G4756" i="2" a="1"/>
  <c r="G4756" i="2" s="1"/>
  <c r="E4756" i="2" a="1"/>
  <c r="E4756" i="2" s="1"/>
  <c r="D4756" i="2" a="1"/>
  <c r="D4756" i="2"/>
  <c r="B4756" i="2" a="1"/>
  <c r="B4756" i="2" s="1"/>
  <c r="G4755" i="2" a="1"/>
  <c r="G4755" i="2" s="1"/>
  <c r="E4755" i="2" a="1"/>
  <c r="E4755" i="2" s="1"/>
  <c r="D4755" i="2" a="1"/>
  <c r="D4755" i="2"/>
  <c r="B4755" i="2" a="1"/>
  <c r="B4755" i="2" s="1"/>
  <c r="G4754" i="2" a="1"/>
  <c r="G4754" i="2" s="1"/>
  <c r="E4754" i="2" a="1"/>
  <c r="E4754" i="2" s="1"/>
  <c r="D4754" i="2" a="1"/>
  <c r="D4754" i="2"/>
  <c r="B4754" i="2" a="1"/>
  <c r="B4754" i="2" s="1"/>
  <c r="G4753" i="2" a="1"/>
  <c r="G4753" i="2" s="1"/>
  <c r="E4753" i="2" a="1"/>
  <c r="E4753" i="2" s="1"/>
  <c r="D4753" i="2" a="1"/>
  <c r="D4753" i="2"/>
  <c r="B4753" i="2" a="1"/>
  <c r="B4753" i="2" s="1"/>
  <c r="G4752" i="2" a="1"/>
  <c r="G4752" i="2" s="1"/>
  <c r="E4752" i="2" a="1"/>
  <c r="E4752" i="2" s="1"/>
  <c r="D4752" i="2" a="1"/>
  <c r="D4752" i="2"/>
  <c r="B4752" i="2" a="1"/>
  <c r="B4752" i="2" s="1"/>
  <c r="G4751" i="2" a="1"/>
  <c r="G4751" i="2" s="1"/>
  <c r="E4751" i="2" a="1"/>
  <c r="E4751" i="2" s="1"/>
  <c r="D4751" i="2" a="1"/>
  <c r="D4751" i="2"/>
  <c r="B4751" i="2" a="1"/>
  <c r="B4751" i="2" s="1"/>
  <c r="G4750" i="2" a="1"/>
  <c r="G4750" i="2" s="1"/>
  <c r="E4750" i="2" a="1"/>
  <c r="E4750" i="2" s="1"/>
  <c r="D4750" i="2" a="1"/>
  <c r="D4750" i="2"/>
  <c r="B4750" i="2" a="1"/>
  <c r="B4750" i="2" s="1"/>
  <c r="G4749" i="2" a="1"/>
  <c r="G4749" i="2" s="1"/>
  <c r="E4749" i="2" a="1"/>
  <c r="E4749" i="2" s="1"/>
  <c r="D4749" i="2" a="1"/>
  <c r="D4749" i="2"/>
  <c r="B4749" i="2" a="1"/>
  <c r="B4749" i="2" s="1"/>
  <c r="G4748" i="2" a="1"/>
  <c r="G4748" i="2" s="1"/>
  <c r="E4748" i="2" a="1"/>
  <c r="E4748" i="2" s="1"/>
  <c r="D4748" i="2" a="1"/>
  <c r="D4748" i="2"/>
  <c r="B4748" i="2" a="1"/>
  <c r="B4748" i="2" s="1"/>
  <c r="G4747" i="2" a="1"/>
  <c r="G4747" i="2" s="1"/>
  <c r="E4747" i="2" a="1"/>
  <c r="E4747" i="2" s="1"/>
  <c r="D4747" i="2" a="1"/>
  <c r="D4747" i="2"/>
  <c r="B4747" i="2" a="1"/>
  <c r="B4747" i="2" s="1"/>
  <c r="G4746" i="2" a="1"/>
  <c r="G4746" i="2" s="1"/>
  <c r="E4746" i="2" a="1"/>
  <c r="E4746" i="2" s="1"/>
  <c r="D4746" i="2" a="1"/>
  <c r="D4746" i="2"/>
  <c r="B4746" i="2" a="1"/>
  <c r="B4746" i="2" s="1"/>
  <c r="G4745" i="2" a="1"/>
  <c r="G4745" i="2" s="1"/>
  <c r="E4745" i="2" a="1"/>
  <c r="E4745" i="2" s="1"/>
  <c r="D4745" i="2" a="1"/>
  <c r="D4745" i="2"/>
  <c r="B4745" i="2" a="1"/>
  <c r="B4745" i="2" s="1"/>
  <c r="G4744" i="2" a="1"/>
  <c r="G4744" i="2" s="1"/>
  <c r="E4744" i="2" a="1"/>
  <c r="E4744" i="2" s="1"/>
  <c r="D4744" i="2" a="1"/>
  <c r="D4744" i="2"/>
  <c r="B4744" i="2" a="1"/>
  <c r="B4744" i="2" s="1"/>
  <c r="G4743" i="2" a="1"/>
  <c r="G4743" i="2" s="1"/>
  <c r="E4743" i="2" a="1"/>
  <c r="E4743" i="2" s="1"/>
  <c r="D4743" i="2" a="1"/>
  <c r="D4743" i="2"/>
  <c r="B4743" i="2" a="1"/>
  <c r="B4743" i="2" s="1"/>
  <c r="G4742" i="2" a="1"/>
  <c r="G4742" i="2" s="1"/>
  <c r="E4742" i="2" a="1"/>
  <c r="E4742" i="2" s="1"/>
  <c r="D4742" i="2" a="1"/>
  <c r="D4742" i="2"/>
  <c r="B4742" i="2" a="1"/>
  <c r="B4742" i="2" s="1"/>
  <c r="G4741" i="2" a="1"/>
  <c r="G4741" i="2" s="1"/>
  <c r="E4741" i="2" a="1"/>
  <c r="E4741" i="2" s="1"/>
  <c r="D4741" i="2" a="1"/>
  <c r="D4741" i="2"/>
  <c r="B4741" i="2" a="1"/>
  <c r="B4741" i="2" s="1"/>
  <c r="G4740" i="2" a="1"/>
  <c r="G4740" i="2" s="1"/>
  <c r="E4740" i="2" a="1"/>
  <c r="E4740" i="2" s="1"/>
  <c r="D4740" i="2" a="1"/>
  <c r="D4740" i="2"/>
  <c r="B4740" i="2" a="1"/>
  <c r="B4740" i="2" s="1"/>
  <c r="G4739" i="2" a="1"/>
  <c r="G4739" i="2" s="1"/>
  <c r="E4739" i="2" a="1"/>
  <c r="E4739" i="2" s="1"/>
  <c r="D4739" i="2" a="1"/>
  <c r="D4739" i="2"/>
  <c r="B4739" i="2" a="1"/>
  <c r="B4739" i="2" s="1"/>
  <c r="G4738" i="2" a="1"/>
  <c r="G4738" i="2" s="1"/>
  <c r="E4738" i="2" a="1"/>
  <c r="E4738" i="2" s="1"/>
  <c r="D4738" i="2" a="1"/>
  <c r="D4738" i="2"/>
  <c r="B4738" i="2" a="1"/>
  <c r="B4738" i="2" s="1"/>
  <c r="G4737" i="2" a="1"/>
  <c r="G4737" i="2" s="1"/>
  <c r="E4737" i="2" a="1"/>
  <c r="E4737" i="2" s="1"/>
  <c r="D4737" i="2" a="1"/>
  <c r="D4737" i="2"/>
  <c r="B4737" i="2" a="1"/>
  <c r="B4737" i="2" s="1"/>
  <c r="G4736" i="2" a="1"/>
  <c r="G4736" i="2" s="1"/>
  <c r="E4736" i="2" a="1"/>
  <c r="E4736" i="2" s="1"/>
  <c r="D4736" i="2" a="1"/>
  <c r="D4736" i="2"/>
  <c r="B4736" i="2" a="1"/>
  <c r="B4736" i="2" s="1"/>
  <c r="G4735" i="2" a="1"/>
  <c r="G4735" i="2" s="1"/>
  <c r="E4735" i="2" a="1"/>
  <c r="E4735" i="2" s="1"/>
  <c r="D4735" i="2" a="1"/>
  <c r="D4735" i="2"/>
  <c r="B4735" i="2" a="1"/>
  <c r="B4735" i="2" s="1"/>
  <c r="G4734" i="2" a="1"/>
  <c r="G4734" i="2" s="1"/>
  <c r="E4734" i="2" a="1"/>
  <c r="E4734" i="2" s="1"/>
  <c r="D4734" i="2" a="1"/>
  <c r="D4734" i="2"/>
  <c r="B4734" i="2" a="1"/>
  <c r="B4734" i="2" s="1"/>
  <c r="G4733" i="2" a="1"/>
  <c r="G4733" i="2" s="1"/>
  <c r="E4733" i="2" a="1"/>
  <c r="E4733" i="2" s="1"/>
  <c r="D4733" i="2" a="1"/>
  <c r="D4733" i="2"/>
  <c r="B4733" i="2" a="1"/>
  <c r="B4733" i="2" s="1"/>
  <c r="G4732" i="2" a="1"/>
  <c r="G4732" i="2" s="1"/>
  <c r="E4732" i="2" a="1"/>
  <c r="E4732" i="2" s="1"/>
  <c r="D4732" i="2" a="1"/>
  <c r="D4732" i="2"/>
  <c r="B4732" i="2" a="1"/>
  <c r="B4732" i="2" s="1"/>
  <c r="G4731" i="2" a="1"/>
  <c r="G4731" i="2" s="1"/>
  <c r="E4731" i="2" a="1"/>
  <c r="E4731" i="2" s="1"/>
  <c r="D4731" i="2" a="1"/>
  <c r="D4731" i="2"/>
  <c r="B4731" i="2" a="1"/>
  <c r="B4731" i="2" s="1"/>
  <c r="G4730" i="2" a="1"/>
  <c r="G4730" i="2" s="1"/>
  <c r="E4730" i="2" a="1"/>
  <c r="E4730" i="2" s="1"/>
  <c r="D4730" i="2" a="1"/>
  <c r="D4730" i="2"/>
  <c r="B4730" i="2" a="1"/>
  <c r="B4730" i="2" s="1"/>
  <c r="G4729" i="2" a="1"/>
  <c r="G4729" i="2" s="1"/>
  <c r="E4729" i="2" a="1"/>
  <c r="E4729" i="2" s="1"/>
  <c r="D4729" i="2" a="1"/>
  <c r="D4729" i="2"/>
  <c r="B4729" i="2" a="1"/>
  <c r="B4729" i="2" s="1"/>
  <c r="G4728" i="2" a="1"/>
  <c r="G4728" i="2" s="1"/>
  <c r="E4728" i="2" a="1"/>
  <c r="E4728" i="2" s="1"/>
  <c r="D4728" i="2" a="1"/>
  <c r="D4728" i="2"/>
  <c r="B4728" i="2" a="1"/>
  <c r="B4728" i="2" s="1"/>
  <c r="G4727" i="2" a="1"/>
  <c r="G4727" i="2" s="1"/>
  <c r="E4727" i="2" a="1"/>
  <c r="E4727" i="2" s="1"/>
  <c r="D4727" i="2" a="1"/>
  <c r="D4727" i="2"/>
  <c r="B4727" i="2" a="1"/>
  <c r="B4727" i="2" s="1"/>
  <c r="G4726" i="2" a="1"/>
  <c r="G4726" i="2" s="1"/>
  <c r="E4726" i="2" a="1"/>
  <c r="E4726" i="2" s="1"/>
  <c r="D4726" i="2" a="1"/>
  <c r="D4726" i="2"/>
  <c r="B4726" i="2" a="1"/>
  <c r="B4726" i="2" s="1"/>
  <c r="G4725" i="2" a="1"/>
  <c r="G4725" i="2" s="1"/>
  <c r="E4725" i="2" a="1"/>
  <c r="E4725" i="2" s="1"/>
  <c r="D4725" i="2" a="1"/>
  <c r="D4725" i="2"/>
  <c r="B4725" i="2" a="1"/>
  <c r="B4725" i="2" s="1"/>
  <c r="G4724" i="2" a="1"/>
  <c r="G4724" i="2" s="1"/>
  <c r="E4724" i="2" a="1"/>
  <c r="E4724" i="2" s="1"/>
  <c r="D4724" i="2" a="1"/>
  <c r="D4724" i="2"/>
  <c r="B4724" i="2" a="1"/>
  <c r="B4724" i="2" s="1"/>
  <c r="G4723" i="2" a="1"/>
  <c r="G4723" i="2" s="1"/>
  <c r="E4723" i="2" a="1"/>
  <c r="E4723" i="2" s="1"/>
  <c r="D4723" i="2" a="1"/>
  <c r="D4723" i="2"/>
  <c r="B4723" i="2" a="1"/>
  <c r="B4723" i="2" s="1"/>
  <c r="G4722" i="2" a="1"/>
  <c r="G4722" i="2" s="1"/>
  <c r="E4722" i="2" a="1"/>
  <c r="E4722" i="2" s="1"/>
  <c r="D4722" i="2" a="1"/>
  <c r="D4722" i="2"/>
  <c r="B4722" i="2" a="1"/>
  <c r="B4722" i="2" s="1"/>
  <c r="G4721" i="2" a="1"/>
  <c r="G4721" i="2" s="1"/>
  <c r="E4721" i="2" a="1"/>
  <c r="E4721" i="2" s="1"/>
  <c r="D4721" i="2" a="1"/>
  <c r="D4721" i="2"/>
  <c r="B4721" i="2" a="1"/>
  <c r="B4721" i="2" s="1"/>
  <c r="G4720" i="2" a="1"/>
  <c r="G4720" i="2" s="1"/>
  <c r="E4720" i="2" a="1"/>
  <c r="E4720" i="2" s="1"/>
  <c r="D4720" i="2" a="1"/>
  <c r="D4720" i="2"/>
  <c r="B4720" i="2" a="1"/>
  <c r="B4720" i="2" s="1"/>
  <c r="G4719" i="2" a="1"/>
  <c r="G4719" i="2" s="1"/>
  <c r="E4719" i="2" a="1"/>
  <c r="E4719" i="2" s="1"/>
  <c r="D4719" i="2" a="1"/>
  <c r="D4719" i="2"/>
  <c r="B4719" i="2" a="1"/>
  <c r="B4719" i="2" s="1"/>
  <c r="G4718" i="2" a="1"/>
  <c r="G4718" i="2" s="1"/>
  <c r="E4718" i="2" a="1"/>
  <c r="E4718" i="2" s="1"/>
  <c r="D4718" i="2" a="1"/>
  <c r="D4718" i="2"/>
  <c r="B4718" i="2" a="1"/>
  <c r="B4718" i="2" s="1"/>
  <c r="G4717" i="2" a="1"/>
  <c r="G4717" i="2" s="1"/>
  <c r="E4717" i="2" a="1"/>
  <c r="E4717" i="2" s="1"/>
  <c r="D4717" i="2" a="1"/>
  <c r="D4717" i="2"/>
  <c r="B4717" i="2" a="1"/>
  <c r="B4717" i="2" s="1"/>
  <c r="G4716" i="2" a="1"/>
  <c r="G4716" i="2" s="1"/>
  <c r="E4716" i="2" a="1"/>
  <c r="E4716" i="2" s="1"/>
  <c r="D4716" i="2" a="1"/>
  <c r="D4716" i="2"/>
  <c r="B4716" i="2" a="1"/>
  <c r="B4716" i="2" s="1"/>
  <c r="G4715" i="2" a="1"/>
  <c r="G4715" i="2" s="1"/>
  <c r="E4715" i="2" a="1"/>
  <c r="E4715" i="2" s="1"/>
  <c r="D4715" i="2" a="1"/>
  <c r="D4715" i="2"/>
  <c r="B4715" i="2" a="1"/>
  <c r="B4715" i="2" s="1"/>
  <c r="G4714" i="2" a="1"/>
  <c r="G4714" i="2" s="1"/>
  <c r="E4714" i="2" a="1"/>
  <c r="E4714" i="2" s="1"/>
  <c r="D4714" i="2" a="1"/>
  <c r="D4714" i="2"/>
  <c r="B4714" i="2" a="1"/>
  <c r="B4714" i="2" s="1"/>
  <c r="G4713" i="2" a="1"/>
  <c r="G4713" i="2" s="1"/>
  <c r="E4713" i="2" a="1"/>
  <c r="E4713" i="2" s="1"/>
  <c r="D4713" i="2" a="1"/>
  <c r="D4713" i="2"/>
  <c r="B4713" i="2" a="1"/>
  <c r="B4713" i="2" s="1"/>
  <c r="G4712" i="2" a="1"/>
  <c r="G4712" i="2" s="1"/>
  <c r="E4712" i="2" a="1"/>
  <c r="E4712" i="2" s="1"/>
  <c r="D4712" i="2" a="1"/>
  <c r="D4712" i="2"/>
  <c r="B4712" i="2" a="1"/>
  <c r="B4712" i="2" s="1"/>
  <c r="G4711" i="2" a="1"/>
  <c r="G4711" i="2" s="1"/>
  <c r="E4711" i="2" a="1"/>
  <c r="E4711" i="2" s="1"/>
  <c r="D4711" i="2" a="1"/>
  <c r="D4711" i="2"/>
  <c r="B4711" i="2" a="1"/>
  <c r="B4711" i="2" s="1"/>
  <c r="G4710" i="2" a="1"/>
  <c r="G4710" i="2" s="1"/>
  <c r="E4710" i="2" a="1"/>
  <c r="E4710" i="2" s="1"/>
  <c r="D4710" i="2" a="1"/>
  <c r="D4710" i="2"/>
  <c r="B4710" i="2" a="1"/>
  <c r="B4710" i="2" s="1"/>
  <c r="G4709" i="2" a="1"/>
  <c r="G4709" i="2" s="1"/>
  <c r="E4709" i="2" a="1"/>
  <c r="E4709" i="2" s="1"/>
  <c r="D4709" i="2" a="1"/>
  <c r="D4709" i="2"/>
  <c r="B4709" i="2" a="1"/>
  <c r="B4709" i="2" s="1"/>
  <c r="G4708" i="2" a="1"/>
  <c r="G4708" i="2" s="1"/>
  <c r="E4708" i="2" a="1"/>
  <c r="E4708" i="2" s="1"/>
  <c r="D4708" i="2" a="1"/>
  <c r="D4708" i="2"/>
  <c r="B4708" i="2" a="1"/>
  <c r="B4708" i="2" s="1"/>
  <c r="G4707" i="2" a="1"/>
  <c r="G4707" i="2" s="1"/>
  <c r="E4707" i="2" a="1"/>
  <c r="E4707" i="2" s="1"/>
  <c r="D4707" i="2" a="1"/>
  <c r="D4707" i="2"/>
  <c r="B4707" i="2" a="1"/>
  <c r="B4707" i="2" s="1"/>
  <c r="G4706" i="2" a="1"/>
  <c r="G4706" i="2" s="1"/>
  <c r="E4706" i="2" a="1"/>
  <c r="E4706" i="2" s="1"/>
  <c r="D4706" i="2" a="1"/>
  <c r="D4706" i="2"/>
  <c r="B4706" i="2" a="1"/>
  <c r="B4706" i="2" s="1"/>
  <c r="G4705" i="2" a="1"/>
  <c r="G4705" i="2" s="1"/>
  <c r="E4705" i="2" a="1"/>
  <c r="E4705" i="2" s="1"/>
  <c r="D4705" i="2" a="1"/>
  <c r="D4705" i="2"/>
  <c r="B4705" i="2" a="1"/>
  <c r="B4705" i="2" s="1"/>
  <c r="G4704" i="2" a="1"/>
  <c r="G4704" i="2" s="1"/>
  <c r="E4704" i="2" a="1"/>
  <c r="E4704" i="2" s="1"/>
  <c r="D4704" i="2" a="1"/>
  <c r="D4704" i="2"/>
  <c r="B4704" i="2" a="1"/>
  <c r="B4704" i="2" s="1"/>
  <c r="G4703" i="2" a="1"/>
  <c r="G4703" i="2" s="1"/>
  <c r="E4703" i="2" a="1"/>
  <c r="E4703" i="2" s="1"/>
  <c r="D4703" i="2" a="1"/>
  <c r="D4703" i="2"/>
  <c r="B4703" i="2" a="1"/>
  <c r="B4703" i="2" s="1"/>
  <c r="G4702" i="2" a="1"/>
  <c r="G4702" i="2" s="1"/>
  <c r="E4702" i="2" a="1"/>
  <c r="E4702" i="2" s="1"/>
  <c r="D4702" i="2" a="1"/>
  <c r="D4702" i="2"/>
  <c r="B4702" i="2" a="1"/>
  <c r="B4702" i="2" s="1"/>
  <c r="G4701" i="2" a="1"/>
  <c r="G4701" i="2" s="1"/>
  <c r="E4701" i="2" a="1"/>
  <c r="E4701" i="2" s="1"/>
  <c r="D4701" i="2" a="1"/>
  <c r="D4701" i="2"/>
  <c r="B4701" i="2" a="1"/>
  <c r="B4701" i="2" s="1"/>
  <c r="G4700" i="2" a="1"/>
  <c r="G4700" i="2" s="1"/>
  <c r="E4700" i="2" a="1"/>
  <c r="E4700" i="2" s="1"/>
  <c r="D4700" i="2" a="1"/>
  <c r="D4700" i="2"/>
  <c r="B4700" i="2" a="1"/>
  <c r="B4700" i="2" s="1"/>
  <c r="G4699" i="2" a="1"/>
  <c r="G4699" i="2" s="1"/>
  <c r="E4699" i="2" a="1"/>
  <c r="E4699" i="2" s="1"/>
  <c r="D4699" i="2" a="1"/>
  <c r="D4699" i="2"/>
  <c r="B4699" i="2" a="1"/>
  <c r="B4699" i="2" s="1"/>
  <c r="G4698" i="2" a="1"/>
  <c r="G4698" i="2" s="1"/>
  <c r="E4698" i="2" a="1"/>
  <c r="E4698" i="2" s="1"/>
  <c r="D4698" i="2" a="1"/>
  <c r="D4698" i="2"/>
  <c r="B4698" i="2" a="1"/>
  <c r="B4698" i="2" s="1"/>
  <c r="G4697" i="2" a="1"/>
  <c r="G4697" i="2" s="1"/>
  <c r="E4697" i="2" a="1"/>
  <c r="E4697" i="2" s="1"/>
  <c r="D4697" i="2" a="1"/>
  <c r="D4697" i="2"/>
  <c r="B4697" i="2" a="1"/>
  <c r="B4697" i="2" s="1"/>
  <c r="G4696" i="2" a="1"/>
  <c r="G4696" i="2" s="1"/>
  <c r="E4696" i="2" a="1"/>
  <c r="E4696" i="2" s="1"/>
  <c r="D4696" i="2" a="1"/>
  <c r="D4696" i="2"/>
  <c r="B4696" i="2" a="1"/>
  <c r="B4696" i="2" s="1"/>
  <c r="G4695" i="2" a="1"/>
  <c r="G4695" i="2" s="1"/>
  <c r="E4695" i="2" a="1"/>
  <c r="E4695" i="2" s="1"/>
  <c r="D4695" i="2" a="1"/>
  <c r="D4695" i="2"/>
  <c r="B4695" i="2" a="1"/>
  <c r="B4695" i="2" s="1"/>
  <c r="G4694" i="2" a="1"/>
  <c r="G4694" i="2" s="1"/>
  <c r="E4694" i="2" a="1"/>
  <c r="E4694" i="2" s="1"/>
  <c r="D4694" i="2" a="1"/>
  <c r="D4694" i="2"/>
  <c r="B4694" i="2" a="1"/>
  <c r="B4694" i="2" s="1"/>
  <c r="G4693" i="2" a="1"/>
  <c r="G4693" i="2" s="1"/>
  <c r="E4693" i="2" a="1"/>
  <c r="E4693" i="2" s="1"/>
  <c r="D4693" i="2" a="1"/>
  <c r="D4693" i="2"/>
  <c r="B4693" i="2" a="1"/>
  <c r="B4693" i="2" s="1"/>
  <c r="G4692" i="2" a="1"/>
  <c r="G4692" i="2" s="1"/>
  <c r="E4692" i="2" a="1"/>
  <c r="E4692" i="2" s="1"/>
  <c r="D4692" i="2" a="1"/>
  <c r="D4692" i="2"/>
  <c r="B4692" i="2" a="1"/>
  <c r="B4692" i="2" s="1"/>
  <c r="G4691" i="2" a="1"/>
  <c r="G4691" i="2" s="1"/>
  <c r="E4691" i="2" a="1"/>
  <c r="E4691" i="2" s="1"/>
  <c r="D4691" i="2" a="1"/>
  <c r="D4691" i="2"/>
  <c r="B4691" i="2" a="1"/>
  <c r="B4691" i="2" s="1"/>
  <c r="G4690" i="2" a="1"/>
  <c r="G4690" i="2" s="1"/>
  <c r="E4690" i="2" a="1"/>
  <c r="E4690" i="2" s="1"/>
  <c r="D4690" i="2" a="1"/>
  <c r="D4690" i="2"/>
  <c r="B4690" i="2" a="1"/>
  <c r="B4690" i="2" s="1"/>
  <c r="G4689" i="2" a="1"/>
  <c r="G4689" i="2" s="1"/>
  <c r="E4689" i="2" a="1"/>
  <c r="E4689" i="2" s="1"/>
  <c r="D4689" i="2" a="1"/>
  <c r="D4689" i="2"/>
  <c r="B4689" i="2" a="1"/>
  <c r="B4689" i="2" s="1"/>
  <c r="G4688" i="2" a="1"/>
  <c r="G4688" i="2" s="1"/>
  <c r="E4688" i="2" a="1"/>
  <c r="E4688" i="2" s="1"/>
  <c r="D4688" i="2" a="1"/>
  <c r="D4688" i="2"/>
  <c r="B4688" i="2" a="1"/>
  <c r="B4688" i="2" s="1"/>
  <c r="G4687" i="2" a="1"/>
  <c r="G4687" i="2" s="1"/>
  <c r="E4687" i="2" a="1"/>
  <c r="E4687" i="2" s="1"/>
  <c r="D4687" i="2" a="1"/>
  <c r="D4687" i="2"/>
  <c r="B4687" i="2" a="1"/>
  <c r="B4687" i="2" s="1"/>
  <c r="G4686" i="2" a="1"/>
  <c r="G4686" i="2" s="1"/>
  <c r="E4686" i="2" a="1"/>
  <c r="E4686" i="2" s="1"/>
  <c r="D4686" i="2" a="1"/>
  <c r="D4686" i="2"/>
  <c r="B4686" i="2" a="1"/>
  <c r="B4686" i="2" s="1"/>
  <c r="G4685" i="2" a="1"/>
  <c r="G4685" i="2" s="1"/>
  <c r="E4685" i="2" a="1"/>
  <c r="E4685" i="2" s="1"/>
  <c r="D4685" i="2" a="1"/>
  <c r="D4685" i="2"/>
  <c r="B4685" i="2" a="1"/>
  <c r="B4685" i="2" s="1"/>
  <c r="G4684" i="2" a="1"/>
  <c r="G4684" i="2" s="1"/>
  <c r="E4684" i="2" a="1"/>
  <c r="E4684" i="2" s="1"/>
  <c r="D4684" i="2" a="1"/>
  <c r="D4684" i="2"/>
  <c r="B4684" i="2" a="1"/>
  <c r="B4684" i="2" s="1"/>
  <c r="G4683" i="2" a="1"/>
  <c r="G4683" i="2" s="1"/>
  <c r="E4683" i="2" a="1"/>
  <c r="E4683" i="2" s="1"/>
  <c r="D4683" i="2" a="1"/>
  <c r="D4683" i="2"/>
  <c r="B4683" i="2" a="1"/>
  <c r="B4683" i="2" s="1"/>
  <c r="G4682" i="2" a="1"/>
  <c r="G4682" i="2" s="1"/>
  <c r="E4682" i="2" a="1"/>
  <c r="E4682" i="2" s="1"/>
  <c r="D4682" i="2" a="1"/>
  <c r="D4682" i="2"/>
  <c r="B4682" i="2" a="1"/>
  <c r="B4682" i="2" s="1"/>
  <c r="G4681" i="2" a="1"/>
  <c r="G4681" i="2" s="1"/>
  <c r="E4681" i="2" a="1"/>
  <c r="E4681" i="2" s="1"/>
  <c r="D4681" i="2" a="1"/>
  <c r="D4681" i="2"/>
  <c r="B4681" i="2" a="1"/>
  <c r="B4681" i="2" s="1"/>
  <c r="G4680" i="2" a="1"/>
  <c r="G4680" i="2" s="1"/>
  <c r="E4680" i="2" a="1"/>
  <c r="E4680" i="2" s="1"/>
  <c r="D4680" i="2" a="1"/>
  <c r="D4680" i="2"/>
  <c r="B4680" i="2" a="1"/>
  <c r="B4680" i="2" s="1"/>
  <c r="G4679" i="2" a="1"/>
  <c r="G4679" i="2" s="1"/>
  <c r="E4679" i="2" a="1"/>
  <c r="E4679" i="2" s="1"/>
  <c r="D4679" i="2" a="1"/>
  <c r="D4679" i="2"/>
  <c r="B4679" i="2" a="1"/>
  <c r="B4679" i="2" s="1"/>
  <c r="G4678" i="2" a="1"/>
  <c r="G4678" i="2" s="1"/>
  <c r="E4678" i="2" a="1"/>
  <c r="E4678" i="2" s="1"/>
  <c r="D4678" i="2" a="1"/>
  <c r="D4678" i="2"/>
  <c r="B4678" i="2" a="1"/>
  <c r="B4678" i="2" s="1"/>
  <c r="G4677" i="2" a="1"/>
  <c r="G4677" i="2" s="1"/>
  <c r="E4677" i="2" a="1"/>
  <c r="E4677" i="2" s="1"/>
  <c r="D4677" i="2" a="1"/>
  <c r="D4677" i="2"/>
  <c r="B4677" i="2" a="1"/>
  <c r="B4677" i="2" s="1"/>
  <c r="G4676" i="2" a="1"/>
  <c r="G4676" i="2" s="1"/>
  <c r="E4676" i="2" a="1"/>
  <c r="E4676" i="2" s="1"/>
  <c r="D4676" i="2" a="1"/>
  <c r="D4676" i="2"/>
  <c r="B4676" i="2" a="1"/>
  <c r="B4676" i="2" s="1"/>
  <c r="G4675" i="2" a="1"/>
  <c r="G4675" i="2" s="1"/>
  <c r="E4675" i="2" a="1"/>
  <c r="E4675" i="2" s="1"/>
  <c r="D4675" i="2" a="1"/>
  <c r="D4675" i="2"/>
  <c r="B4675" i="2" a="1"/>
  <c r="B4675" i="2" s="1"/>
  <c r="G4674" i="2" a="1"/>
  <c r="G4674" i="2" s="1"/>
  <c r="E4674" i="2" a="1"/>
  <c r="E4674" i="2" s="1"/>
  <c r="D4674" i="2" a="1"/>
  <c r="D4674" i="2"/>
  <c r="B4674" i="2" a="1"/>
  <c r="B4674" i="2" s="1"/>
  <c r="G4673" i="2" a="1"/>
  <c r="G4673" i="2" s="1"/>
  <c r="E4673" i="2" a="1"/>
  <c r="E4673" i="2" s="1"/>
  <c r="D4673" i="2" a="1"/>
  <c r="D4673" i="2"/>
  <c r="B4673" i="2" a="1"/>
  <c r="B4673" i="2" s="1"/>
  <c r="G4672" i="2" a="1"/>
  <c r="G4672" i="2" s="1"/>
  <c r="E4672" i="2" a="1"/>
  <c r="E4672" i="2" s="1"/>
  <c r="D4672" i="2" a="1"/>
  <c r="D4672" i="2"/>
  <c r="B4672" i="2" a="1"/>
  <c r="B4672" i="2" s="1"/>
  <c r="G4671" i="2" a="1"/>
  <c r="G4671" i="2" s="1"/>
  <c r="E4671" i="2" a="1"/>
  <c r="E4671" i="2" s="1"/>
  <c r="D4671" i="2" a="1"/>
  <c r="D4671" i="2"/>
  <c r="B4671" i="2" a="1"/>
  <c r="B4671" i="2" s="1"/>
  <c r="G4670" i="2" a="1"/>
  <c r="G4670" i="2" s="1"/>
  <c r="E4670" i="2" a="1"/>
  <c r="E4670" i="2" s="1"/>
  <c r="D4670" i="2" a="1"/>
  <c r="D4670" i="2"/>
  <c r="B4670" i="2" a="1"/>
  <c r="B4670" i="2" s="1"/>
  <c r="G4669" i="2" a="1"/>
  <c r="G4669" i="2" s="1"/>
  <c r="E4669" i="2" a="1"/>
  <c r="E4669" i="2" s="1"/>
  <c r="D4669" i="2" a="1"/>
  <c r="D4669" i="2"/>
  <c r="B4669" i="2" a="1"/>
  <c r="B4669" i="2" s="1"/>
  <c r="G4668" i="2" a="1"/>
  <c r="G4668" i="2" s="1"/>
  <c r="E4668" i="2" a="1"/>
  <c r="E4668" i="2" s="1"/>
  <c r="D4668" i="2" a="1"/>
  <c r="D4668" i="2"/>
  <c r="B4668" i="2" a="1"/>
  <c r="B4668" i="2" s="1"/>
  <c r="G4667" i="2" a="1"/>
  <c r="G4667" i="2" s="1"/>
  <c r="E4667" i="2" a="1"/>
  <c r="E4667" i="2" s="1"/>
  <c r="D4667" i="2" a="1"/>
  <c r="D4667" i="2"/>
  <c r="B4667" i="2" a="1"/>
  <c r="B4667" i="2" s="1"/>
  <c r="G4666" i="2" a="1"/>
  <c r="G4666" i="2" s="1"/>
  <c r="E4666" i="2" a="1"/>
  <c r="E4666" i="2" s="1"/>
  <c r="D4666" i="2" a="1"/>
  <c r="D4666" i="2"/>
  <c r="B4666" i="2" a="1"/>
  <c r="B4666" i="2" s="1"/>
  <c r="G4665" i="2" a="1"/>
  <c r="G4665" i="2" s="1"/>
  <c r="E4665" i="2" a="1"/>
  <c r="E4665" i="2" s="1"/>
  <c r="D4665" i="2" a="1"/>
  <c r="D4665" i="2"/>
  <c r="B4665" i="2" a="1"/>
  <c r="B4665" i="2" s="1"/>
  <c r="G4664" i="2" a="1"/>
  <c r="G4664" i="2" s="1"/>
  <c r="E4664" i="2" a="1"/>
  <c r="E4664" i="2" s="1"/>
  <c r="D4664" i="2" a="1"/>
  <c r="D4664" i="2"/>
  <c r="B4664" i="2" a="1"/>
  <c r="B4664" i="2" s="1"/>
  <c r="G4663" i="2" a="1"/>
  <c r="G4663" i="2" s="1"/>
  <c r="E4663" i="2" a="1"/>
  <c r="E4663" i="2" s="1"/>
  <c r="D4663" i="2" a="1"/>
  <c r="D4663" i="2"/>
  <c r="B4663" i="2" a="1"/>
  <c r="B4663" i="2" s="1"/>
  <c r="G4662" i="2" a="1"/>
  <c r="G4662" i="2" s="1"/>
  <c r="E4662" i="2" a="1"/>
  <c r="E4662" i="2" s="1"/>
  <c r="D4662" i="2" a="1"/>
  <c r="D4662" i="2"/>
  <c r="B4662" i="2" a="1"/>
  <c r="B4662" i="2" s="1"/>
  <c r="G4661" i="2" a="1"/>
  <c r="G4661" i="2" s="1"/>
  <c r="E4661" i="2" a="1"/>
  <c r="E4661" i="2" s="1"/>
  <c r="D4661" i="2" a="1"/>
  <c r="D4661" i="2"/>
  <c r="B4661" i="2" a="1"/>
  <c r="B4661" i="2" s="1"/>
  <c r="G4660" i="2" a="1"/>
  <c r="G4660" i="2" s="1"/>
  <c r="E4660" i="2" a="1"/>
  <c r="E4660" i="2" s="1"/>
  <c r="D4660" i="2" a="1"/>
  <c r="D4660" i="2"/>
  <c r="B4660" i="2" a="1"/>
  <c r="B4660" i="2" s="1"/>
  <c r="G4659" i="2" a="1"/>
  <c r="G4659" i="2" s="1"/>
  <c r="E4659" i="2" a="1"/>
  <c r="E4659" i="2" s="1"/>
  <c r="D4659" i="2" a="1"/>
  <c r="D4659" i="2"/>
  <c r="B4659" i="2" a="1"/>
  <c r="B4659" i="2" s="1"/>
  <c r="G4658" i="2" a="1"/>
  <c r="G4658" i="2" s="1"/>
  <c r="E4658" i="2" a="1"/>
  <c r="E4658" i="2" s="1"/>
  <c r="D4658" i="2" a="1"/>
  <c r="D4658" i="2"/>
  <c r="B4658" i="2" a="1"/>
  <c r="B4658" i="2" s="1"/>
  <c r="G4657" i="2" a="1"/>
  <c r="G4657" i="2" s="1"/>
  <c r="E4657" i="2" a="1"/>
  <c r="E4657" i="2" s="1"/>
  <c r="D4657" i="2" a="1"/>
  <c r="D4657" i="2"/>
  <c r="B4657" i="2" a="1"/>
  <c r="B4657" i="2" s="1"/>
  <c r="G4656" i="2" a="1"/>
  <c r="G4656" i="2" s="1"/>
  <c r="E4656" i="2" a="1"/>
  <c r="E4656" i="2" s="1"/>
  <c r="D4656" i="2" a="1"/>
  <c r="D4656" i="2"/>
  <c r="B4656" i="2" a="1"/>
  <c r="B4656" i="2" s="1"/>
  <c r="G4655" i="2" a="1"/>
  <c r="G4655" i="2" s="1"/>
  <c r="E4655" i="2" a="1"/>
  <c r="E4655" i="2" s="1"/>
  <c r="D4655" i="2" a="1"/>
  <c r="D4655" i="2"/>
  <c r="B4655" i="2" a="1"/>
  <c r="B4655" i="2" s="1"/>
  <c r="G4654" i="2" a="1"/>
  <c r="G4654" i="2" s="1"/>
  <c r="E4654" i="2" a="1"/>
  <c r="E4654" i="2" s="1"/>
  <c r="D4654" i="2" a="1"/>
  <c r="D4654" i="2"/>
  <c r="B4654" i="2" a="1"/>
  <c r="B4654" i="2" s="1"/>
  <c r="G4653" i="2" a="1"/>
  <c r="G4653" i="2" s="1"/>
  <c r="E4653" i="2" a="1"/>
  <c r="E4653" i="2" s="1"/>
  <c r="D4653" i="2" a="1"/>
  <c r="D4653" i="2"/>
  <c r="B4653" i="2" a="1"/>
  <c r="B4653" i="2" s="1"/>
  <c r="G4652" i="2" a="1"/>
  <c r="G4652" i="2" s="1"/>
  <c r="E4652" i="2" a="1"/>
  <c r="E4652" i="2" s="1"/>
  <c r="D4652" i="2" a="1"/>
  <c r="D4652" i="2"/>
  <c r="B4652" i="2" a="1"/>
  <c r="B4652" i="2" s="1"/>
  <c r="G4651" i="2" a="1"/>
  <c r="G4651" i="2" s="1"/>
  <c r="E4651" i="2" a="1"/>
  <c r="E4651" i="2" s="1"/>
  <c r="D4651" i="2" a="1"/>
  <c r="D4651" i="2"/>
  <c r="B4651" i="2" a="1"/>
  <c r="B4651" i="2" s="1"/>
  <c r="G4650" i="2" a="1"/>
  <c r="G4650" i="2" s="1"/>
  <c r="E4650" i="2" a="1"/>
  <c r="E4650" i="2" s="1"/>
  <c r="D4650" i="2" a="1"/>
  <c r="D4650" i="2"/>
  <c r="B4650" i="2" a="1"/>
  <c r="B4650" i="2" s="1"/>
  <c r="G4649" i="2" a="1"/>
  <c r="G4649" i="2" s="1"/>
  <c r="E4649" i="2" a="1"/>
  <c r="E4649" i="2" s="1"/>
  <c r="D4649" i="2" a="1"/>
  <c r="D4649" i="2"/>
  <c r="B4649" i="2" a="1"/>
  <c r="B4649" i="2" s="1"/>
  <c r="G4648" i="2" a="1"/>
  <c r="G4648" i="2" s="1"/>
  <c r="E4648" i="2" a="1"/>
  <c r="E4648" i="2" s="1"/>
  <c r="D4648" i="2" a="1"/>
  <c r="D4648" i="2"/>
  <c r="B4648" i="2" a="1"/>
  <c r="B4648" i="2" s="1"/>
  <c r="G4647" i="2" a="1"/>
  <c r="G4647" i="2" s="1"/>
  <c r="E4647" i="2" a="1"/>
  <c r="E4647" i="2" s="1"/>
  <c r="D4647" i="2" a="1"/>
  <c r="D4647" i="2"/>
  <c r="B4647" i="2" a="1"/>
  <c r="B4647" i="2" s="1"/>
  <c r="G4646" i="2" a="1"/>
  <c r="G4646" i="2" s="1"/>
  <c r="E4646" i="2" a="1"/>
  <c r="E4646" i="2" s="1"/>
  <c r="D4646" i="2" a="1"/>
  <c r="D4646" i="2"/>
  <c r="B4646" i="2" a="1"/>
  <c r="B4646" i="2" s="1"/>
  <c r="G4645" i="2" a="1"/>
  <c r="G4645" i="2" s="1"/>
  <c r="E4645" i="2" a="1"/>
  <c r="E4645" i="2" s="1"/>
  <c r="D4645" i="2" a="1"/>
  <c r="D4645" i="2"/>
  <c r="B4645" i="2" a="1"/>
  <c r="B4645" i="2" s="1"/>
  <c r="G4644" i="2" a="1"/>
  <c r="G4644" i="2" s="1"/>
  <c r="E4644" i="2" a="1"/>
  <c r="E4644" i="2" s="1"/>
  <c r="D4644" i="2" a="1"/>
  <c r="D4644" i="2"/>
  <c r="B4644" i="2" a="1"/>
  <c r="B4644" i="2" s="1"/>
  <c r="G4643" i="2" a="1"/>
  <c r="G4643" i="2" s="1"/>
  <c r="E4643" i="2" a="1"/>
  <c r="E4643" i="2" s="1"/>
  <c r="D4643" i="2" a="1"/>
  <c r="D4643" i="2"/>
  <c r="B4643" i="2" a="1"/>
  <c r="B4643" i="2" s="1"/>
  <c r="G4642" i="2" a="1"/>
  <c r="G4642" i="2" s="1"/>
  <c r="E4642" i="2" a="1"/>
  <c r="E4642" i="2" s="1"/>
  <c r="D4642" i="2" a="1"/>
  <c r="D4642" i="2"/>
  <c r="B4642" i="2" a="1"/>
  <c r="B4642" i="2" s="1"/>
  <c r="G4641" i="2" a="1"/>
  <c r="G4641" i="2" s="1"/>
  <c r="E4641" i="2" a="1"/>
  <c r="E4641" i="2" s="1"/>
  <c r="D4641" i="2" a="1"/>
  <c r="D4641" i="2"/>
  <c r="B4641" i="2" a="1"/>
  <c r="B4641" i="2" s="1"/>
  <c r="G4640" i="2" a="1"/>
  <c r="G4640" i="2" s="1"/>
  <c r="E4640" i="2" a="1"/>
  <c r="E4640" i="2" s="1"/>
  <c r="D4640" i="2" a="1"/>
  <c r="D4640" i="2"/>
  <c r="B4640" i="2" a="1"/>
  <c r="B4640" i="2" s="1"/>
  <c r="G4639" i="2" a="1"/>
  <c r="G4639" i="2" s="1"/>
  <c r="E4639" i="2" a="1"/>
  <c r="E4639" i="2" s="1"/>
  <c r="D4639" i="2" a="1"/>
  <c r="D4639" i="2"/>
  <c r="B4639" i="2" a="1"/>
  <c r="B4639" i="2" s="1"/>
  <c r="G4638" i="2" a="1"/>
  <c r="G4638" i="2" s="1"/>
  <c r="E4638" i="2" a="1"/>
  <c r="E4638" i="2" s="1"/>
  <c r="D4638" i="2" a="1"/>
  <c r="D4638" i="2"/>
  <c r="B4638" i="2" a="1"/>
  <c r="B4638" i="2" s="1"/>
  <c r="G4637" i="2" a="1"/>
  <c r="G4637" i="2" s="1"/>
  <c r="E4637" i="2" a="1"/>
  <c r="E4637" i="2" s="1"/>
  <c r="D4637" i="2" a="1"/>
  <c r="D4637" i="2"/>
  <c r="B4637" i="2" a="1"/>
  <c r="B4637" i="2" s="1"/>
  <c r="G4636" i="2" a="1"/>
  <c r="G4636" i="2" s="1"/>
  <c r="E4636" i="2" a="1"/>
  <c r="E4636" i="2" s="1"/>
  <c r="D4636" i="2" a="1"/>
  <c r="D4636" i="2"/>
  <c r="B4636" i="2" a="1"/>
  <c r="B4636" i="2" s="1"/>
  <c r="G4635" i="2" a="1"/>
  <c r="G4635" i="2" s="1"/>
  <c r="E4635" i="2" a="1"/>
  <c r="E4635" i="2" s="1"/>
  <c r="D4635" i="2" a="1"/>
  <c r="D4635" i="2"/>
  <c r="B4635" i="2" a="1"/>
  <c r="B4635" i="2" s="1"/>
  <c r="G4634" i="2" a="1"/>
  <c r="G4634" i="2" s="1"/>
  <c r="E4634" i="2" a="1"/>
  <c r="E4634" i="2" s="1"/>
  <c r="D4634" i="2" a="1"/>
  <c r="D4634" i="2"/>
  <c r="B4634" i="2" a="1"/>
  <c r="B4634" i="2" s="1"/>
  <c r="G4633" i="2" a="1"/>
  <c r="G4633" i="2" s="1"/>
  <c r="E4633" i="2" a="1"/>
  <c r="E4633" i="2" s="1"/>
  <c r="D4633" i="2" a="1"/>
  <c r="D4633" i="2"/>
  <c r="B4633" i="2" a="1"/>
  <c r="B4633" i="2" s="1"/>
  <c r="G4632" i="2" a="1"/>
  <c r="G4632" i="2" s="1"/>
  <c r="E4632" i="2" a="1"/>
  <c r="E4632" i="2" s="1"/>
  <c r="D4632" i="2" a="1"/>
  <c r="D4632" i="2"/>
  <c r="B4632" i="2" a="1"/>
  <c r="B4632" i="2" s="1"/>
  <c r="G4631" i="2" a="1"/>
  <c r="G4631" i="2" s="1"/>
  <c r="E4631" i="2" a="1"/>
  <c r="E4631" i="2" s="1"/>
  <c r="D4631" i="2" a="1"/>
  <c r="D4631" i="2"/>
  <c r="B4631" i="2" a="1"/>
  <c r="B4631" i="2" s="1"/>
  <c r="G4630" i="2" a="1"/>
  <c r="G4630" i="2" s="1"/>
  <c r="E4630" i="2" a="1"/>
  <c r="E4630" i="2" s="1"/>
  <c r="D4630" i="2" a="1"/>
  <c r="D4630" i="2"/>
  <c r="B4630" i="2" a="1"/>
  <c r="B4630" i="2" s="1"/>
  <c r="G4629" i="2" a="1"/>
  <c r="G4629" i="2" s="1"/>
  <c r="E4629" i="2" a="1"/>
  <c r="E4629" i="2" s="1"/>
  <c r="D4629" i="2" a="1"/>
  <c r="D4629" i="2"/>
  <c r="B4629" i="2" a="1"/>
  <c r="B4629" i="2" s="1"/>
  <c r="G4628" i="2" a="1"/>
  <c r="G4628" i="2" s="1"/>
  <c r="E4628" i="2" a="1"/>
  <c r="E4628" i="2" s="1"/>
  <c r="D4628" i="2" a="1"/>
  <c r="D4628" i="2"/>
  <c r="B4628" i="2" a="1"/>
  <c r="B4628" i="2" s="1"/>
  <c r="G4627" i="2" a="1"/>
  <c r="G4627" i="2" s="1"/>
  <c r="E4627" i="2" a="1"/>
  <c r="E4627" i="2" s="1"/>
  <c r="D4627" i="2" a="1"/>
  <c r="D4627" i="2"/>
  <c r="B4627" i="2" a="1"/>
  <c r="B4627" i="2" s="1"/>
  <c r="G4626" i="2" a="1"/>
  <c r="G4626" i="2" s="1"/>
  <c r="E4626" i="2" a="1"/>
  <c r="E4626" i="2" s="1"/>
  <c r="D4626" i="2" a="1"/>
  <c r="D4626" i="2"/>
  <c r="B4626" i="2" a="1"/>
  <c r="B4626" i="2" s="1"/>
  <c r="G4625" i="2" a="1"/>
  <c r="G4625" i="2" s="1"/>
  <c r="E4625" i="2" a="1"/>
  <c r="E4625" i="2" s="1"/>
  <c r="D4625" i="2" a="1"/>
  <c r="D4625" i="2"/>
  <c r="B4625" i="2" a="1"/>
  <c r="B4625" i="2" s="1"/>
  <c r="G4624" i="2" a="1"/>
  <c r="G4624" i="2" s="1"/>
  <c r="E4624" i="2" a="1"/>
  <c r="E4624" i="2" s="1"/>
  <c r="D4624" i="2" a="1"/>
  <c r="D4624" i="2"/>
  <c r="B4624" i="2" a="1"/>
  <c r="B4624" i="2" s="1"/>
  <c r="G4623" i="2" a="1"/>
  <c r="G4623" i="2" s="1"/>
  <c r="E4623" i="2" a="1"/>
  <c r="E4623" i="2" s="1"/>
  <c r="D4623" i="2" a="1"/>
  <c r="D4623" i="2"/>
  <c r="B4623" i="2" a="1"/>
  <c r="B4623" i="2" s="1"/>
  <c r="G4622" i="2" a="1"/>
  <c r="G4622" i="2" s="1"/>
  <c r="E4622" i="2" a="1"/>
  <c r="E4622" i="2" s="1"/>
  <c r="D4622" i="2" a="1"/>
  <c r="D4622" i="2"/>
  <c r="B4622" i="2" a="1"/>
  <c r="B4622" i="2" s="1"/>
  <c r="G4621" i="2" a="1"/>
  <c r="G4621" i="2" s="1"/>
  <c r="E4621" i="2" a="1"/>
  <c r="E4621" i="2" s="1"/>
  <c r="D4621" i="2" a="1"/>
  <c r="D4621" i="2"/>
  <c r="B4621" i="2" a="1"/>
  <c r="B4621" i="2" s="1"/>
  <c r="G4620" i="2" a="1"/>
  <c r="G4620" i="2" s="1"/>
  <c r="E4620" i="2" a="1"/>
  <c r="E4620" i="2" s="1"/>
  <c r="D4620" i="2" a="1"/>
  <c r="D4620" i="2"/>
  <c r="B4620" i="2" a="1"/>
  <c r="B4620" i="2" s="1"/>
  <c r="G4619" i="2" a="1"/>
  <c r="G4619" i="2" s="1"/>
  <c r="E4619" i="2" a="1"/>
  <c r="E4619" i="2" s="1"/>
  <c r="D4619" i="2" a="1"/>
  <c r="D4619" i="2"/>
  <c r="B4619" i="2" a="1"/>
  <c r="B4619" i="2" s="1"/>
  <c r="G4618" i="2" a="1"/>
  <c r="G4618" i="2" s="1"/>
  <c r="E4618" i="2" a="1"/>
  <c r="E4618" i="2" s="1"/>
  <c r="D4618" i="2" a="1"/>
  <c r="D4618" i="2"/>
  <c r="B4618" i="2" a="1"/>
  <c r="B4618" i="2" s="1"/>
  <c r="G4617" i="2" a="1"/>
  <c r="G4617" i="2" s="1"/>
  <c r="E4617" i="2" a="1"/>
  <c r="E4617" i="2" s="1"/>
  <c r="D4617" i="2" a="1"/>
  <c r="D4617" i="2"/>
  <c r="B4617" i="2" a="1"/>
  <c r="B4617" i="2" s="1"/>
  <c r="G4616" i="2" a="1"/>
  <c r="G4616" i="2" s="1"/>
  <c r="E4616" i="2" a="1"/>
  <c r="E4616" i="2" s="1"/>
  <c r="D4616" i="2" a="1"/>
  <c r="D4616" i="2"/>
  <c r="B4616" i="2" a="1"/>
  <c r="B4616" i="2" s="1"/>
  <c r="G4615" i="2" a="1"/>
  <c r="G4615" i="2" s="1"/>
  <c r="E4615" i="2" a="1"/>
  <c r="E4615" i="2" s="1"/>
  <c r="D4615" i="2" a="1"/>
  <c r="D4615" i="2"/>
  <c r="B4615" i="2" a="1"/>
  <c r="B4615" i="2" s="1"/>
  <c r="G4614" i="2" a="1"/>
  <c r="G4614" i="2" s="1"/>
  <c r="E4614" i="2" a="1"/>
  <c r="E4614" i="2" s="1"/>
  <c r="D4614" i="2" a="1"/>
  <c r="D4614" i="2"/>
  <c r="B4614" i="2" a="1"/>
  <c r="B4614" i="2" s="1"/>
  <c r="G4613" i="2" a="1"/>
  <c r="G4613" i="2" s="1"/>
  <c r="E4613" i="2" a="1"/>
  <c r="E4613" i="2" s="1"/>
  <c r="D4613" i="2" a="1"/>
  <c r="D4613" i="2"/>
  <c r="B4613" i="2" a="1"/>
  <c r="B4613" i="2" s="1"/>
  <c r="G4612" i="2" a="1"/>
  <c r="G4612" i="2" s="1"/>
  <c r="E4612" i="2" a="1"/>
  <c r="E4612" i="2" s="1"/>
  <c r="D4612" i="2" a="1"/>
  <c r="D4612" i="2"/>
  <c r="B4612" i="2" a="1"/>
  <c r="B4612" i="2" s="1"/>
  <c r="G4611" i="2" a="1"/>
  <c r="G4611" i="2" s="1"/>
  <c r="E4611" i="2" a="1"/>
  <c r="E4611" i="2" s="1"/>
  <c r="D4611" i="2" a="1"/>
  <c r="D4611" i="2"/>
  <c r="B4611" i="2" a="1"/>
  <c r="B4611" i="2" s="1"/>
  <c r="G4610" i="2" a="1"/>
  <c r="G4610" i="2" s="1"/>
  <c r="E4610" i="2" a="1"/>
  <c r="E4610" i="2" s="1"/>
  <c r="D4610" i="2" a="1"/>
  <c r="D4610" i="2"/>
  <c r="B4610" i="2" a="1"/>
  <c r="B4610" i="2" s="1"/>
  <c r="G4609" i="2" a="1"/>
  <c r="G4609" i="2" s="1"/>
  <c r="E4609" i="2" a="1"/>
  <c r="E4609" i="2" s="1"/>
  <c r="D4609" i="2" a="1"/>
  <c r="D4609" i="2"/>
  <c r="B4609" i="2" a="1"/>
  <c r="B4609" i="2" s="1"/>
  <c r="G4608" i="2" a="1"/>
  <c r="G4608" i="2" s="1"/>
  <c r="E4608" i="2" a="1"/>
  <c r="E4608" i="2" s="1"/>
  <c r="D4608" i="2" a="1"/>
  <c r="D4608" i="2"/>
  <c r="B4608" i="2" a="1"/>
  <c r="B4608" i="2" s="1"/>
  <c r="G4607" i="2" a="1"/>
  <c r="G4607" i="2" s="1"/>
  <c r="E4607" i="2" a="1"/>
  <c r="E4607" i="2" s="1"/>
  <c r="D4607" i="2" a="1"/>
  <c r="D4607" i="2"/>
  <c r="B4607" i="2" a="1"/>
  <c r="B4607" i="2" s="1"/>
  <c r="G4606" i="2" a="1"/>
  <c r="G4606" i="2" s="1"/>
  <c r="E4606" i="2" a="1"/>
  <c r="E4606" i="2" s="1"/>
  <c r="D4606" i="2" a="1"/>
  <c r="D4606" i="2"/>
  <c r="B4606" i="2" a="1"/>
  <c r="B4606" i="2" s="1"/>
  <c r="G4605" i="2" a="1"/>
  <c r="G4605" i="2" s="1"/>
  <c r="E4605" i="2" a="1"/>
  <c r="E4605" i="2" s="1"/>
  <c r="D4605" i="2" a="1"/>
  <c r="D4605" i="2"/>
  <c r="B4605" i="2" a="1"/>
  <c r="B4605" i="2" s="1"/>
  <c r="G4604" i="2" a="1"/>
  <c r="G4604" i="2" s="1"/>
  <c r="E4604" i="2" a="1"/>
  <c r="E4604" i="2" s="1"/>
  <c r="D4604" i="2" a="1"/>
  <c r="D4604" i="2"/>
  <c r="B4604" i="2" a="1"/>
  <c r="B4604" i="2" s="1"/>
  <c r="G4603" i="2" a="1"/>
  <c r="G4603" i="2" s="1"/>
  <c r="E4603" i="2" a="1"/>
  <c r="E4603" i="2" s="1"/>
  <c r="D4603" i="2" a="1"/>
  <c r="D4603" i="2"/>
  <c r="B4603" i="2" a="1"/>
  <c r="B4603" i="2" s="1"/>
  <c r="G4602" i="2" a="1"/>
  <c r="G4602" i="2" s="1"/>
  <c r="E4602" i="2" a="1"/>
  <c r="E4602" i="2" s="1"/>
  <c r="D4602" i="2" a="1"/>
  <c r="D4602" i="2"/>
  <c r="B4602" i="2" a="1"/>
  <c r="B4602" i="2" s="1"/>
  <c r="G4601" i="2" a="1"/>
  <c r="G4601" i="2" s="1"/>
  <c r="E4601" i="2" a="1"/>
  <c r="E4601" i="2" s="1"/>
  <c r="D4601" i="2" a="1"/>
  <c r="D4601" i="2"/>
  <c r="B4601" i="2" a="1"/>
  <c r="B4601" i="2" s="1"/>
  <c r="G4600" i="2" a="1"/>
  <c r="G4600" i="2" s="1"/>
  <c r="E4600" i="2" a="1"/>
  <c r="E4600" i="2" s="1"/>
  <c r="D4600" i="2" a="1"/>
  <c r="D4600" i="2"/>
  <c r="B4600" i="2" a="1"/>
  <c r="B4600" i="2" s="1"/>
  <c r="G4599" i="2" a="1"/>
  <c r="G4599" i="2" s="1"/>
  <c r="E4599" i="2" a="1"/>
  <c r="E4599" i="2" s="1"/>
  <c r="D4599" i="2" a="1"/>
  <c r="D4599" i="2"/>
  <c r="B4599" i="2" a="1"/>
  <c r="B4599" i="2" s="1"/>
  <c r="G4598" i="2" a="1"/>
  <c r="G4598" i="2" s="1"/>
  <c r="E4598" i="2" a="1"/>
  <c r="E4598" i="2" s="1"/>
  <c r="D4598" i="2" a="1"/>
  <c r="D4598" i="2"/>
  <c r="B4598" i="2" a="1"/>
  <c r="B4598" i="2" s="1"/>
  <c r="G4597" i="2" a="1"/>
  <c r="G4597" i="2" s="1"/>
  <c r="E4597" i="2" a="1"/>
  <c r="E4597" i="2" s="1"/>
  <c r="D4597" i="2" a="1"/>
  <c r="D4597" i="2"/>
  <c r="B4597" i="2" a="1"/>
  <c r="B4597" i="2" s="1"/>
  <c r="G4596" i="2" a="1"/>
  <c r="G4596" i="2" s="1"/>
  <c r="E4596" i="2" a="1"/>
  <c r="E4596" i="2" s="1"/>
  <c r="D4596" i="2" a="1"/>
  <c r="D4596" i="2"/>
  <c r="B4596" i="2" a="1"/>
  <c r="B4596" i="2" s="1"/>
  <c r="G4595" i="2" a="1"/>
  <c r="G4595" i="2" s="1"/>
  <c r="E4595" i="2" a="1"/>
  <c r="E4595" i="2" s="1"/>
  <c r="D4595" i="2" a="1"/>
  <c r="D4595" i="2"/>
  <c r="B4595" i="2" a="1"/>
  <c r="B4595" i="2" s="1"/>
  <c r="G4594" i="2" a="1"/>
  <c r="G4594" i="2" s="1"/>
  <c r="E4594" i="2" a="1"/>
  <c r="E4594" i="2" s="1"/>
  <c r="D4594" i="2" a="1"/>
  <c r="D4594" i="2"/>
  <c r="B4594" i="2" a="1"/>
  <c r="B4594" i="2" s="1"/>
  <c r="G4593" i="2" a="1"/>
  <c r="G4593" i="2" s="1"/>
  <c r="E4593" i="2" a="1"/>
  <c r="E4593" i="2" s="1"/>
  <c r="D4593" i="2" a="1"/>
  <c r="D4593" i="2"/>
  <c r="B4593" i="2" a="1"/>
  <c r="B4593" i="2" s="1"/>
  <c r="G4592" i="2" a="1"/>
  <c r="G4592" i="2" s="1"/>
  <c r="E4592" i="2" a="1"/>
  <c r="E4592" i="2" s="1"/>
  <c r="D4592" i="2" a="1"/>
  <c r="D4592" i="2"/>
  <c r="B4592" i="2" a="1"/>
  <c r="B4592" i="2" s="1"/>
  <c r="G4591" i="2" a="1"/>
  <c r="G4591" i="2" s="1"/>
  <c r="E4591" i="2" a="1"/>
  <c r="E4591" i="2" s="1"/>
  <c r="D4591" i="2" a="1"/>
  <c r="D4591" i="2"/>
  <c r="B4591" i="2" a="1"/>
  <c r="B4591" i="2" s="1"/>
  <c r="G4590" i="2" a="1"/>
  <c r="G4590" i="2" s="1"/>
  <c r="E4590" i="2" a="1"/>
  <c r="E4590" i="2" s="1"/>
  <c r="D4590" i="2" a="1"/>
  <c r="D4590" i="2"/>
  <c r="B4590" i="2" a="1"/>
  <c r="B4590" i="2" s="1"/>
  <c r="G4589" i="2" a="1"/>
  <c r="G4589" i="2" s="1"/>
  <c r="E4589" i="2" a="1"/>
  <c r="E4589" i="2" s="1"/>
  <c r="D4589" i="2" a="1"/>
  <c r="D4589" i="2"/>
  <c r="B4589" i="2" a="1"/>
  <c r="B4589" i="2" s="1"/>
  <c r="G4588" i="2" a="1"/>
  <c r="G4588" i="2" s="1"/>
  <c r="E4588" i="2" a="1"/>
  <c r="E4588" i="2" s="1"/>
  <c r="D4588" i="2" a="1"/>
  <c r="D4588" i="2"/>
  <c r="B4588" i="2" a="1"/>
  <c r="B4588" i="2" s="1"/>
  <c r="G4587" i="2" a="1"/>
  <c r="G4587" i="2" s="1"/>
  <c r="E4587" i="2" a="1"/>
  <c r="E4587" i="2" s="1"/>
  <c r="D4587" i="2" a="1"/>
  <c r="D4587" i="2"/>
  <c r="B4587" i="2" a="1"/>
  <c r="B4587" i="2" s="1"/>
  <c r="G4586" i="2" a="1"/>
  <c r="G4586" i="2" s="1"/>
  <c r="E4586" i="2" a="1"/>
  <c r="E4586" i="2" s="1"/>
  <c r="D4586" i="2" a="1"/>
  <c r="D4586" i="2"/>
  <c r="B4586" i="2" a="1"/>
  <c r="B4586" i="2" s="1"/>
  <c r="G4585" i="2" a="1"/>
  <c r="G4585" i="2" s="1"/>
  <c r="E4585" i="2" a="1"/>
  <c r="E4585" i="2" s="1"/>
  <c r="D4585" i="2" a="1"/>
  <c r="D4585" i="2"/>
  <c r="B4585" i="2" a="1"/>
  <c r="B4585" i="2" s="1"/>
  <c r="G4584" i="2" a="1"/>
  <c r="G4584" i="2" s="1"/>
  <c r="E4584" i="2" a="1"/>
  <c r="E4584" i="2" s="1"/>
  <c r="D4584" i="2" a="1"/>
  <c r="D4584" i="2"/>
  <c r="B4584" i="2" a="1"/>
  <c r="B4584" i="2" s="1"/>
  <c r="G4583" i="2" a="1"/>
  <c r="G4583" i="2" s="1"/>
  <c r="E4583" i="2" a="1"/>
  <c r="E4583" i="2" s="1"/>
  <c r="D4583" i="2" a="1"/>
  <c r="D4583" i="2"/>
  <c r="B4583" i="2" a="1"/>
  <c r="B4583" i="2" s="1"/>
  <c r="G4582" i="2" a="1"/>
  <c r="G4582" i="2" s="1"/>
  <c r="E4582" i="2" a="1"/>
  <c r="E4582" i="2" s="1"/>
  <c r="D4582" i="2" a="1"/>
  <c r="D4582" i="2"/>
  <c r="B4582" i="2" a="1"/>
  <c r="B4582" i="2" s="1"/>
  <c r="G4581" i="2" a="1"/>
  <c r="G4581" i="2" s="1"/>
  <c r="E4581" i="2" a="1"/>
  <c r="E4581" i="2" s="1"/>
  <c r="D4581" i="2" a="1"/>
  <c r="D4581" i="2"/>
  <c r="B4581" i="2" a="1"/>
  <c r="B4581" i="2" s="1"/>
  <c r="G4580" i="2" a="1"/>
  <c r="G4580" i="2" s="1"/>
  <c r="E4580" i="2" a="1"/>
  <c r="E4580" i="2" s="1"/>
  <c r="D4580" i="2" a="1"/>
  <c r="D4580" i="2"/>
  <c r="B4580" i="2" a="1"/>
  <c r="B4580" i="2" s="1"/>
  <c r="G4579" i="2" a="1"/>
  <c r="G4579" i="2" s="1"/>
  <c r="E4579" i="2" a="1"/>
  <c r="E4579" i="2" s="1"/>
  <c r="D4579" i="2" a="1"/>
  <c r="D4579" i="2"/>
  <c r="B4579" i="2" a="1"/>
  <c r="B4579" i="2" s="1"/>
  <c r="G4578" i="2" a="1"/>
  <c r="G4578" i="2" s="1"/>
  <c r="E4578" i="2" a="1"/>
  <c r="E4578" i="2" s="1"/>
  <c r="D4578" i="2" a="1"/>
  <c r="D4578" i="2"/>
  <c r="B4578" i="2" a="1"/>
  <c r="B4578" i="2" s="1"/>
  <c r="G4577" i="2" a="1"/>
  <c r="G4577" i="2" s="1"/>
  <c r="E4577" i="2" a="1"/>
  <c r="E4577" i="2" s="1"/>
  <c r="D4577" i="2" a="1"/>
  <c r="D4577" i="2"/>
  <c r="B4577" i="2" a="1"/>
  <c r="B4577" i="2" s="1"/>
  <c r="G4576" i="2" a="1"/>
  <c r="G4576" i="2" s="1"/>
  <c r="E4576" i="2" a="1"/>
  <c r="E4576" i="2" s="1"/>
  <c r="D4576" i="2" a="1"/>
  <c r="D4576" i="2"/>
  <c r="B4576" i="2" a="1"/>
  <c r="B4576" i="2" s="1"/>
  <c r="G4575" i="2" a="1"/>
  <c r="G4575" i="2" s="1"/>
  <c r="E4575" i="2" a="1"/>
  <c r="E4575" i="2" s="1"/>
  <c r="D4575" i="2" a="1"/>
  <c r="D4575" i="2"/>
  <c r="B4575" i="2" a="1"/>
  <c r="B4575" i="2" s="1"/>
  <c r="G4574" i="2" a="1"/>
  <c r="G4574" i="2" s="1"/>
  <c r="E4574" i="2" a="1"/>
  <c r="E4574" i="2" s="1"/>
  <c r="D4574" i="2" a="1"/>
  <c r="D4574" i="2"/>
  <c r="B4574" i="2" a="1"/>
  <c r="B4574" i="2" s="1"/>
  <c r="G4573" i="2" a="1"/>
  <c r="G4573" i="2" s="1"/>
  <c r="E4573" i="2" a="1"/>
  <c r="E4573" i="2" s="1"/>
  <c r="D4573" i="2" a="1"/>
  <c r="D4573" i="2"/>
  <c r="B4573" i="2" a="1"/>
  <c r="B4573" i="2" s="1"/>
  <c r="G4572" i="2" a="1"/>
  <c r="G4572" i="2" s="1"/>
  <c r="E4572" i="2" a="1"/>
  <c r="E4572" i="2" s="1"/>
  <c r="D4572" i="2" a="1"/>
  <c r="D4572" i="2"/>
  <c r="B4572" i="2" a="1"/>
  <c r="B4572" i="2" s="1"/>
  <c r="G4571" i="2" a="1"/>
  <c r="G4571" i="2" s="1"/>
  <c r="E4571" i="2" a="1"/>
  <c r="E4571" i="2" s="1"/>
  <c r="D4571" i="2" a="1"/>
  <c r="D4571" i="2"/>
  <c r="B4571" i="2" a="1"/>
  <c r="B4571" i="2" s="1"/>
  <c r="G4570" i="2" a="1"/>
  <c r="G4570" i="2" s="1"/>
  <c r="E4570" i="2" a="1"/>
  <c r="E4570" i="2" s="1"/>
  <c r="D4570" i="2" a="1"/>
  <c r="D4570" i="2"/>
  <c r="B4570" i="2" a="1"/>
  <c r="B4570" i="2" s="1"/>
  <c r="G4569" i="2" a="1"/>
  <c r="G4569" i="2" s="1"/>
  <c r="E4569" i="2" a="1"/>
  <c r="E4569" i="2" s="1"/>
  <c r="D4569" i="2" a="1"/>
  <c r="D4569" i="2"/>
  <c r="B4569" i="2" a="1"/>
  <c r="B4569" i="2" s="1"/>
  <c r="G4568" i="2" a="1"/>
  <c r="G4568" i="2" s="1"/>
  <c r="E4568" i="2" a="1"/>
  <c r="E4568" i="2" s="1"/>
  <c r="D4568" i="2" a="1"/>
  <c r="D4568" i="2"/>
  <c r="B4568" i="2" a="1"/>
  <c r="B4568" i="2" s="1"/>
  <c r="G4567" i="2" a="1"/>
  <c r="G4567" i="2" s="1"/>
  <c r="E4567" i="2" a="1"/>
  <c r="E4567" i="2" s="1"/>
  <c r="D4567" i="2" a="1"/>
  <c r="D4567" i="2"/>
  <c r="B4567" i="2" a="1"/>
  <c r="B4567" i="2" s="1"/>
  <c r="G4566" i="2" a="1"/>
  <c r="G4566" i="2" s="1"/>
  <c r="E4566" i="2" a="1"/>
  <c r="E4566" i="2" s="1"/>
  <c r="D4566" i="2" a="1"/>
  <c r="D4566" i="2"/>
  <c r="B4566" i="2" a="1"/>
  <c r="B4566" i="2" s="1"/>
  <c r="G4565" i="2" a="1"/>
  <c r="G4565" i="2" s="1"/>
  <c r="E4565" i="2" a="1"/>
  <c r="E4565" i="2" s="1"/>
  <c r="D4565" i="2" a="1"/>
  <c r="D4565" i="2"/>
  <c r="B4565" i="2" a="1"/>
  <c r="B4565" i="2" s="1"/>
  <c r="G4564" i="2" a="1"/>
  <c r="G4564" i="2" s="1"/>
  <c r="E4564" i="2" a="1"/>
  <c r="E4564" i="2" s="1"/>
  <c r="D4564" i="2" a="1"/>
  <c r="D4564" i="2"/>
  <c r="B4564" i="2" a="1"/>
  <c r="B4564" i="2" s="1"/>
  <c r="G4563" i="2" a="1"/>
  <c r="G4563" i="2" s="1"/>
  <c r="E4563" i="2" a="1"/>
  <c r="E4563" i="2" s="1"/>
  <c r="D4563" i="2" a="1"/>
  <c r="D4563" i="2"/>
  <c r="B4563" i="2" a="1"/>
  <c r="B4563" i="2" s="1"/>
  <c r="G4562" i="2" a="1"/>
  <c r="G4562" i="2" s="1"/>
  <c r="E4562" i="2" a="1"/>
  <c r="E4562" i="2" s="1"/>
  <c r="D4562" i="2" a="1"/>
  <c r="D4562" i="2"/>
  <c r="B4562" i="2" a="1"/>
  <c r="B4562" i="2" s="1"/>
  <c r="G4561" i="2" a="1"/>
  <c r="G4561" i="2" s="1"/>
  <c r="E4561" i="2" a="1"/>
  <c r="E4561" i="2" s="1"/>
  <c r="D4561" i="2" a="1"/>
  <c r="D4561" i="2"/>
  <c r="B4561" i="2" a="1"/>
  <c r="B4561" i="2" s="1"/>
  <c r="G4560" i="2" a="1"/>
  <c r="G4560" i="2" s="1"/>
  <c r="E4560" i="2" a="1"/>
  <c r="E4560" i="2" s="1"/>
  <c r="D4560" i="2" a="1"/>
  <c r="D4560" i="2"/>
  <c r="B4560" i="2" a="1"/>
  <c r="B4560" i="2" s="1"/>
  <c r="G4559" i="2" a="1"/>
  <c r="G4559" i="2" s="1"/>
  <c r="E4559" i="2" a="1"/>
  <c r="E4559" i="2" s="1"/>
  <c r="D4559" i="2" a="1"/>
  <c r="D4559" i="2"/>
  <c r="B4559" i="2" a="1"/>
  <c r="B4559" i="2" s="1"/>
  <c r="G4558" i="2" a="1"/>
  <c r="G4558" i="2" s="1"/>
  <c r="E4558" i="2" a="1"/>
  <c r="E4558" i="2" s="1"/>
  <c r="D4558" i="2" a="1"/>
  <c r="D4558" i="2"/>
  <c r="B4558" i="2" a="1"/>
  <c r="B4558" i="2" s="1"/>
  <c r="G4557" i="2" a="1"/>
  <c r="G4557" i="2" s="1"/>
  <c r="E4557" i="2" a="1"/>
  <c r="E4557" i="2" s="1"/>
  <c r="D4557" i="2" a="1"/>
  <c r="D4557" i="2"/>
  <c r="B4557" i="2" a="1"/>
  <c r="B4557" i="2" s="1"/>
  <c r="G4556" i="2" a="1"/>
  <c r="G4556" i="2" s="1"/>
  <c r="E4556" i="2" a="1"/>
  <c r="E4556" i="2" s="1"/>
  <c r="D4556" i="2" a="1"/>
  <c r="D4556" i="2"/>
  <c r="B4556" i="2" a="1"/>
  <c r="B4556" i="2" s="1"/>
  <c r="G4555" i="2" a="1"/>
  <c r="G4555" i="2" s="1"/>
  <c r="E4555" i="2" a="1"/>
  <c r="E4555" i="2" s="1"/>
  <c r="D4555" i="2" a="1"/>
  <c r="D4555" i="2"/>
  <c r="B4555" i="2" a="1"/>
  <c r="B4555" i="2" s="1"/>
  <c r="G4554" i="2" a="1"/>
  <c r="G4554" i="2" s="1"/>
  <c r="E4554" i="2" a="1"/>
  <c r="E4554" i="2" s="1"/>
  <c r="D4554" i="2" a="1"/>
  <c r="D4554" i="2"/>
  <c r="B4554" i="2" a="1"/>
  <c r="B4554" i="2" s="1"/>
  <c r="G4553" i="2" a="1"/>
  <c r="G4553" i="2" s="1"/>
  <c r="E4553" i="2" a="1"/>
  <c r="E4553" i="2" s="1"/>
  <c r="D4553" i="2" a="1"/>
  <c r="D4553" i="2"/>
  <c r="B4553" i="2" a="1"/>
  <c r="B4553" i="2" s="1"/>
  <c r="G4552" i="2" a="1"/>
  <c r="G4552" i="2" s="1"/>
  <c r="E4552" i="2" a="1"/>
  <c r="E4552" i="2" s="1"/>
  <c r="D4552" i="2" a="1"/>
  <c r="D4552" i="2"/>
  <c r="B4552" i="2" a="1"/>
  <c r="B4552" i="2" s="1"/>
  <c r="G4551" i="2" a="1"/>
  <c r="G4551" i="2" s="1"/>
  <c r="E4551" i="2" a="1"/>
  <c r="E4551" i="2" s="1"/>
  <c r="D4551" i="2" a="1"/>
  <c r="D4551" i="2"/>
  <c r="B4551" i="2" a="1"/>
  <c r="B4551" i="2" s="1"/>
  <c r="G4550" i="2" a="1"/>
  <c r="G4550" i="2" s="1"/>
  <c r="E4550" i="2" a="1"/>
  <c r="E4550" i="2" s="1"/>
  <c r="D4550" i="2" a="1"/>
  <c r="D4550" i="2"/>
  <c r="B4550" i="2" a="1"/>
  <c r="B4550" i="2" s="1"/>
  <c r="G4549" i="2" a="1"/>
  <c r="G4549" i="2" s="1"/>
  <c r="E4549" i="2" a="1"/>
  <c r="E4549" i="2" s="1"/>
  <c r="D4549" i="2" a="1"/>
  <c r="D4549" i="2"/>
  <c r="B4549" i="2" a="1"/>
  <c r="B4549" i="2" s="1"/>
  <c r="G4548" i="2" a="1"/>
  <c r="G4548" i="2" s="1"/>
  <c r="E4548" i="2" a="1"/>
  <c r="E4548" i="2" s="1"/>
  <c r="D4548" i="2" a="1"/>
  <c r="D4548" i="2"/>
  <c r="B4548" i="2" a="1"/>
  <c r="B4548" i="2" s="1"/>
  <c r="G4547" i="2" a="1"/>
  <c r="G4547" i="2" s="1"/>
  <c r="E4547" i="2" a="1"/>
  <c r="E4547" i="2" s="1"/>
  <c r="D4547" i="2" a="1"/>
  <c r="D4547" i="2"/>
  <c r="B4547" i="2" a="1"/>
  <c r="B4547" i="2" s="1"/>
  <c r="G4546" i="2" a="1"/>
  <c r="G4546" i="2" s="1"/>
  <c r="E4546" i="2" a="1"/>
  <c r="E4546" i="2" s="1"/>
  <c r="D4546" i="2" a="1"/>
  <c r="D4546" i="2"/>
  <c r="B4546" i="2" a="1"/>
  <c r="B4546" i="2" s="1"/>
  <c r="G4545" i="2" a="1"/>
  <c r="G4545" i="2" s="1"/>
  <c r="E4545" i="2" a="1"/>
  <c r="E4545" i="2" s="1"/>
  <c r="D4545" i="2" a="1"/>
  <c r="D4545" i="2"/>
  <c r="B4545" i="2" a="1"/>
  <c r="B4545" i="2" s="1"/>
  <c r="G4544" i="2" a="1"/>
  <c r="G4544" i="2" s="1"/>
  <c r="E4544" i="2" a="1"/>
  <c r="E4544" i="2" s="1"/>
  <c r="D4544" i="2" a="1"/>
  <c r="D4544" i="2"/>
  <c r="B4544" i="2" a="1"/>
  <c r="B4544" i="2" s="1"/>
  <c r="G4543" i="2" a="1"/>
  <c r="G4543" i="2" s="1"/>
  <c r="E4543" i="2" a="1"/>
  <c r="E4543" i="2" s="1"/>
  <c r="D4543" i="2" a="1"/>
  <c r="D4543" i="2"/>
  <c r="B4543" i="2" a="1"/>
  <c r="B4543" i="2" s="1"/>
  <c r="G4542" i="2" a="1"/>
  <c r="G4542" i="2" s="1"/>
  <c r="E4542" i="2" a="1"/>
  <c r="E4542" i="2" s="1"/>
  <c r="D4542" i="2" a="1"/>
  <c r="D4542" i="2"/>
  <c r="B4542" i="2" a="1"/>
  <c r="B4542" i="2" s="1"/>
  <c r="G4541" i="2" a="1"/>
  <c r="G4541" i="2" s="1"/>
  <c r="E4541" i="2" a="1"/>
  <c r="E4541" i="2" s="1"/>
  <c r="D4541" i="2" a="1"/>
  <c r="D4541" i="2"/>
  <c r="B4541" i="2" a="1"/>
  <c r="B4541" i="2" s="1"/>
  <c r="G4540" i="2" a="1"/>
  <c r="G4540" i="2" s="1"/>
  <c r="E4540" i="2" a="1"/>
  <c r="E4540" i="2" s="1"/>
  <c r="D4540" i="2" a="1"/>
  <c r="D4540" i="2"/>
  <c r="B4540" i="2" a="1"/>
  <c r="B4540" i="2" s="1"/>
  <c r="G4539" i="2" a="1"/>
  <c r="G4539" i="2" s="1"/>
  <c r="E4539" i="2" a="1"/>
  <c r="E4539" i="2" s="1"/>
  <c r="D4539" i="2" a="1"/>
  <c r="D4539" i="2"/>
  <c r="B4539" i="2" a="1"/>
  <c r="B4539" i="2" s="1"/>
  <c r="G4538" i="2" a="1"/>
  <c r="G4538" i="2" s="1"/>
  <c r="E4538" i="2" a="1"/>
  <c r="E4538" i="2" s="1"/>
  <c r="D4538" i="2" a="1"/>
  <c r="D4538" i="2"/>
  <c r="B4538" i="2" a="1"/>
  <c r="B4538" i="2" s="1"/>
  <c r="G4537" i="2" a="1"/>
  <c r="G4537" i="2" s="1"/>
  <c r="E4537" i="2" a="1"/>
  <c r="E4537" i="2" s="1"/>
  <c r="D4537" i="2" a="1"/>
  <c r="D4537" i="2"/>
  <c r="B4537" i="2" a="1"/>
  <c r="B4537" i="2" s="1"/>
  <c r="G4536" i="2" a="1"/>
  <c r="G4536" i="2" s="1"/>
  <c r="E4536" i="2" a="1"/>
  <c r="E4536" i="2" s="1"/>
  <c r="D4536" i="2" a="1"/>
  <c r="D4536" i="2"/>
  <c r="B4536" i="2" a="1"/>
  <c r="B4536" i="2" s="1"/>
  <c r="G4535" i="2" a="1"/>
  <c r="G4535" i="2" s="1"/>
  <c r="E4535" i="2" a="1"/>
  <c r="E4535" i="2" s="1"/>
  <c r="D4535" i="2" a="1"/>
  <c r="D4535" i="2"/>
  <c r="B4535" i="2" a="1"/>
  <c r="B4535" i="2" s="1"/>
  <c r="G4534" i="2" a="1"/>
  <c r="G4534" i="2" s="1"/>
  <c r="E4534" i="2" a="1"/>
  <c r="E4534" i="2" s="1"/>
  <c r="D4534" i="2" a="1"/>
  <c r="D4534" i="2"/>
  <c r="B4534" i="2" a="1"/>
  <c r="B4534" i="2" s="1"/>
  <c r="G4533" i="2" a="1"/>
  <c r="G4533" i="2" s="1"/>
  <c r="E4533" i="2" a="1"/>
  <c r="E4533" i="2" s="1"/>
  <c r="D4533" i="2" a="1"/>
  <c r="D4533" i="2"/>
  <c r="B4533" i="2" a="1"/>
  <c r="B4533" i="2" s="1"/>
  <c r="G4532" i="2" a="1"/>
  <c r="G4532" i="2" s="1"/>
  <c r="E4532" i="2" a="1"/>
  <c r="E4532" i="2" s="1"/>
  <c r="D4532" i="2" a="1"/>
  <c r="D4532" i="2"/>
  <c r="B4532" i="2" a="1"/>
  <c r="B4532" i="2" s="1"/>
  <c r="G4531" i="2" a="1"/>
  <c r="G4531" i="2" s="1"/>
  <c r="E4531" i="2" a="1"/>
  <c r="E4531" i="2" s="1"/>
  <c r="D4531" i="2" a="1"/>
  <c r="D4531" i="2"/>
  <c r="B4531" i="2" a="1"/>
  <c r="B4531" i="2" s="1"/>
  <c r="G4530" i="2" a="1"/>
  <c r="G4530" i="2" s="1"/>
  <c r="E4530" i="2" a="1"/>
  <c r="E4530" i="2" s="1"/>
  <c r="D4530" i="2" a="1"/>
  <c r="D4530" i="2"/>
  <c r="B4530" i="2" a="1"/>
  <c r="B4530" i="2" s="1"/>
  <c r="G4529" i="2" a="1"/>
  <c r="G4529" i="2" s="1"/>
  <c r="E4529" i="2" a="1"/>
  <c r="E4529" i="2" s="1"/>
  <c r="D4529" i="2" a="1"/>
  <c r="D4529" i="2"/>
  <c r="B4529" i="2" a="1"/>
  <c r="B4529" i="2" s="1"/>
  <c r="G4528" i="2" a="1"/>
  <c r="G4528" i="2" s="1"/>
  <c r="E4528" i="2" a="1"/>
  <c r="E4528" i="2" s="1"/>
  <c r="D4528" i="2" a="1"/>
  <c r="D4528" i="2"/>
  <c r="B4528" i="2" a="1"/>
  <c r="B4528" i="2" s="1"/>
  <c r="G4527" i="2" a="1"/>
  <c r="G4527" i="2" s="1"/>
  <c r="E4527" i="2" a="1"/>
  <c r="E4527" i="2" s="1"/>
  <c r="D4527" i="2" a="1"/>
  <c r="D4527" i="2"/>
  <c r="B4527" i="2" a="1"/>
  <c r="B4527" i="2" s="1"/>
  <c r="G4526" i="2" a="1"/>
  <c r="G4526" i="2" s="1"/>
  <c r="E4526" i="2" a="1"/>
  <c r="E4526" i="2" s="1"/>
  <c r="D4526" i="2" a="1"/>
  <c r="D4526" i="2"/>
  <c r="B4526" i="2" a="1"/>
  <c r="B4526" i="2" s="1"/>
  <c r="G4525" i="2" a="1"/>
  <c r="G4525" i="2" s="1"/>
  <c r="E4525" i="2" a="1"/>
  <c r="E4525" i="2" s="1"/>
  <c r="D4525" i="2" a="1"/>
  <c r="D4525" i="2"/>
  <c r="B4525" i="2" a="1"/>
  <c r="B4525" i="2" s="1"/>
  <c r="G4524" i="2" a="1"/>
  <c r="G4524" i="2" s="1"/>
  <c r="E4524" i="2" a="1"/>
  <c r="E4524" i="2" s="1"/>
  <c r="D4524" i="2" a="1"/>
  <c r="D4524" i="2"/>
  <c r="B4524" i="2" a="1"/>
  <c r="B4524" i="2" s="1"/>
  <c r="G4523" i="2" a="1"/>
  <c r="G4523" i="2" s="1"/>
  <c r="E4523" i="2" a="1"/>
  <c r="E4523" i="2" s="1"/>
  <c r="D4523" i="2" a="1"/>
  <c r="D4523" i="2"/>
  <c r="B4523" i="2" a="1"/>
  <c r="B4523" i="2" s="1"/>
  <c r="G4522" i="2" a="1"/>
  <c r="G4522" i="2" s="1"/>
  <c r="E4522" i="2" a="1"/>
  <c r="E4522" i="2" s="1"/>
  <c r="D4522" i="2" a="1"/>
  <c r="D4522" i="2"/>
  <c r="B4522" i="2" a="1"/>
  <c r="B4522" i="2" s="1"/>
  <c r="G4521" i="2" a="1"/>
  <c r="G4521" i="2" s="1"/>
  <c r="E4521" i="2" a="1"/>
  <c r="E4521" i="2" s="1"/>
  <c r="D4521" i="2" a="1"/>
  <c r="D4521" i="2"/>
  <c r="B4521" i="2" a="1"/>
  <c r="B4521" i="2" s="1"/>
  <c r="G4520" i="2" a="1"/>
  <c r="G4520" i="2" s="1"/>
  <c r="E4520" i="2" a="1"/>
  <c r="E4520" i="2" s="1"/>
  <c r="D4520" i="2" a="1"/>
  <c r="D4520" i="2"/>
  <c r="B4520" i="2" a="1"/>
  <c r="B4520" i="2" s="1"/>
  <c r="G4519" i="2" a="1"/>
  <c r="G4519" i="2" s="1"/>
  <c r="E4519" i="2" a="1"/>
  <c r="E4519" i="2" s="1"/>
  <c r="D4519" i="2" a="1"/>
  <c r="D4519" i="2"/>
  <c r="B4519" i="2" a="1"/>
  <c r="B4519" i="2" s="1"/>
  <c r="G4518" i="2" a="1"/>
  <c r="G4518" i="2" s="1"/>
  <c r="E4518" i="2" a="1"/>
  <c r="E4518" i="2" s="1"/>
  <c r="D4518" i="2" a="1"/>
  <c r="D4518" i="2"/>
  <c r="B4518" i="2" a="1"/>
  <c r="B4518" i="2" s="1"/>
  <c r="G4517" i="2" a="1"/>
  <c r="G4517" i="2" s="1"/>
  <c r="E4517" i="2" a="1"/>
  <c r="E4517" i="2" s="1"/>
  <c r="D4517" i="2" a="1"/>
  <c r="D4517" i="2"/>
  <c r="B4517" i="2" a="1"/>
  <c r="B4517" i="2" s="1"/>
  <c r="G4516" i="2" a="1"/>
  <c r="G4516" i="2" s="1"/>
  <c r="E4516" i="2" a="1"/>
  <c r="E4516" i="2" s="1"/>
  <c r="D4516" i="2" a="1"/>
  <c r="D4516" i="2"/>
  <c r="B4516" i="2" a="1"/>
  <c r="B4516" i="2" s="1"/>
  <c r="G4515" i="2" a="1"/>
  <c r="G4515" i="2" s="1"/>
  <c r="E4515" i="2" a="1"/>
  <c r="E4515" i="2" s="1"/>
  <c r="D4515" i="2" a="1"/>
  <c r="D4515" i="2"/>
  <c r="B4515" i="2" a="1"/>
  <c r="B4515" i="2" s="1"/>
  <c r="G4514" i="2" a="1"/>
  <c r="G4514" i="2" s="1"/>
  <c r="E4514" i="2" a="1"/>
  <c r="E4514" i="2" s="1"/>
  <c r="D4514" i="2" a="1"/>
  <c r="D4514" i="2"/>
  <c r="B4514" i="2" a="1"/>
  <c r="B4514" i="2" s="1"/>
  <c r="G4513" i="2" a="1"/>
  <c r="G4513" i="2" s="1"/>
  <c r="E4513" i="2" a="1"/>
  <c r="E4513" i="2" s="1"/>
  <c r="D4513" i="2" a="1"/>
  <c r="D4513" i="2"/>
  <c r="B4513" i="2" a="1"/>
  <c r="B4513" i="2" s="1"/>
  <c r="G4512" i="2" a="1"/>
  <c r="G4512" i="2" s="1"/>
  <c r="E4512" i="2" a="1"/>
  <c r="E4512" i="2" s="1"/>
  <c r="D4512" i="2" a="1"/>
  <c r="D4512" i="2"/>
  <c r="B4512" i="2" a="1"/>
  <c r="B4512" i="2" s="1"/>
  <c r="G4511" i="2" a="1"/>
  <c r="G4511" i="2" s="1"/>
  <c r="E4511" i="2" a="1"/>
  <c r="E4511" i="2" s="1"/>
  <c r="D4511" i="2" a="1"/>
  <c r="D4511" i="2"/>
  <c r="B4511" i="2" a="1"/>
  <c r="B4511" i="2" s="1"/>
  <c r="G4510" i="2" a="1"/>
  <c r="G4510" i="2" s="1"/>
  <c r="E4510" i="2" a="1"/>
  <c r="E4510" i="2" s="1"/>
  <c r="D4510" i="2" a="1"/>
  <c r="D4510" i="2"/>
  <c r="B4510" i="2" a="1"/>
  <c r="B4510" i="2" s="1"/>
  <c r="G4509" i="2" a="1"/>
  <c r="G4509" i="2" s="1"/>
  <c r="E4509" i="2" a="1"/>
  <c r="E4509" i="2" s="1"/>
  <c r="D4509" i="2" a="1"/>
  <c r="D4509" i="2"/>
  <c r="B4509" i="2" a="1"/>
  <c r="B4509" i="2" s="1"/>
  <c r="G4508" i="2" a="1"/>
  <c r="G4508" i="2" s="1"/>
  <c r="E4508" i="2" a="1"/>
  <c r="E4508" i="2" s="1"/>
  <c r="D4508" i="2" a="1"/>
  <c r="D4508" i="2"/>
  <c r="B4508" i="2" a="1"/>
  <c r="B4508" i="2" s="1"/>
  <c r="G4507" i="2" a="1"/>
  <c r="G4507" i="2" s="1"/>
  <c r="E4507" i="2" a="1"/>
  <c r="E4507" i="2" s="1"/>
  <c r="D4507" i="2" a="1"/>
  <c r="D4507" i="2"/>
  <c r="B4507" i="2" a="1"/>
  <c r="B4507" i="2" s="1"/>
  <c r="G4506" i="2" a="1"/>
  <c r="G4506" i="2" s="1"/>
  <c r="E4506" i="2" a="1"/>
  <c r="E4506" i="2" s="1"/>
  <c r="D4506" i="2" a="1"/>
  <c r="D4506" i="2"/>
  <c r="B4506" i="2" a="1"/>
  <c r="B4506" i="2" s="1"/>
  <c r="G4505" i="2" a="1"/>
  <c r="G4505" i="2" s="1"/>
  <c r="E4505" i="2" a="1"/>
  <c r="E4505" i="2" s="1"/>
  <c r="D4505" i="2" a="1"/>
  <c r="D4505" i="2"/>
  <c r="B4505" i="2" a="1"/>
  <c r="B4505" i="2" s="1"/>
  <c r="G4504" i="2" a="1"/>
  <c r="G4504" i="2" s="1"/>
  <c r="E4504" i="2" a="1"/>
  <c r="E4504" i="2" s="1"/>
  <c r="D4504" i="2" a="1"/>
  <c r="D4504" i="2"/>
  <c r="B4504" i="2" a="1"/>
  <c r="B4504" i="2" s="1"/>
  <c r="G4503" i="2" a="1"/>
  <c r="G4503" i="2" s="1"/>
  <c r="E4503" i="2" a="1"/>
  <c r="E4503" i="2" s="1"/>
  <c r="D4503" i="2" a="1"/>
  <c r="D4503" i="2"/>
  <c r="B4503" i="2" a="1"/>
  <c r="B4503" i="2" s="1"/>
  <c r="G4502" i="2" a="1"/>
  <c r="G4502" i="2" s="1"/>
  <c r="E4502" i="2" a="1"/>
  <c r="E4502" i="2" s="1"/>
  <c r="D4502" i="2" a="1"/>
  <c r="D4502" i="2"/>
  <c r="B4502" i="2" a="1"/>
  <c r="B4502" i="2" s="1"/>
  <c r="G4501" i="2" a="1"/>
  <c r="G4501" i="2" s="1"/>
  <c r="E4501" i="2" a="1"/>
  <c r="E4501" i="2" s="1"/>
  <c r="D4501" i="2" a="1"/>
  <c r="D4501" i="2"/>
  <c r="B4501" i="2" a="1"/>
  <c r="B4501" i="2" s="1"/>
  <c r="G4500" i="2" a="1"/>
  <c r="G4500" i="2" s="1"/>
  <c r="E4500" i="2" a="1"/>
  <c r="E4500" i="2" s="1"/>
  <c r="D4500" i="2" a="1"/>
  <c r="D4500" i="2"/>
  <c r="B4500" i="2" a="1"/>
  <c r="B4500" i="2" s="1"/>
  <c r="G4499" i="2" a="1"/>
  <c r="G4499" i="2" s="1"/>
  <c r="E4499" i="2" a="1"/>
  <c r="E4499" i="2" s="1"/>
  <c r="D4499" i="2" a="1"/>
  <c r="D4499" i="2"/>
  <c r="B4499" i="2" a="1"/>
  <c r="B4499" i="2" s="1"/>
  <c r="G4498" i="2" a="1"/>
  <c r="G4498" i="2" s="1"/>
  <c r="E4498" i="2" a="1"/>
  <c r="E4498" i="2" s="1"/>
  <c r="D4498" i="2" a="1"/>
  <c r="D4498" i="2"/>
  <c r="B4498" i="2" a="1"/>
  <c r="B4498" i="2" s="1"/>
  <c r="G4497" i="2" a="1"/>
  <c r="G4497" i="2" s="1"/>
  <c r="E4497" i="2" a="1"/>
  <c r="E4497" i="2" s="1"/>
  <c r="D4497" i="2" a="1"/>
  <c r="D4497" i="2"/>
  <c r="B4497" i="2" a="1"/>
  <c r="B4497" i="2" s="1"/>
  <c r="G4496" i="2" a="1"/>
  <c r="G4496" i="2" s="1"/>
  <c r="E4496" i="2" a="1"/>
  <c r="E4496" i="2" s="1"/>
  <c r="D4496" i="2" a="1"/>
  <c r="D4496" i="2"/>
  <c r="B4496" i="2" a="1"/>
  <c r="B4496" i="2" s="1"/>
  <c r="G4495" i="2" a="1"/>
  <c r="G4495" i="2" s="1"/>
  <c r="E4495" i="2" a="1"/>
  <c r="E4495" i="2" s="1"/>
  <c r="D4495" i="2" a="1"/>
  <c r="D4495" i="2"/>
  <c r="B4495" i="2" a="1"/>
  <c r="B4495" i="2" s="1"/>
  <c r="G4494" i="2" a="1"/>
  <c r="G4494" i="2" s="1"/>
  <c r="E4494" i="2" a="1"/>
  <c r="E4494" i="2" s="1"/>
  <c r="D4494" i="2" a="1"/>
  <c r="D4494" i="2"/>
  <c r="B4494" i="2" a="1"/>
  <c r="B4494" i="2" s="1"/>
  <c r="G4493" i="2" a="1"/>
  <c r="G4493" i="2" s="1"/>
  <c r="E4493" i="2" a="1"/>
  <c r="E4493" i="2" s="1"/>
  <c r="D4493" i="2" a="1"/>
  <c r="D4493" i="2"/>
  <c r="B4493" i="2" a="1"/>
  <c r="B4493" i="2" s="1"/>
  <c r="G4492" i="2" a="1"/>
  <c r="G4492" i="2" s="1"/>
  <c r="E4492" i="2" a="1"/>
  <c r="E4492" i="2" s="1"/>
  <c r="D4492" i="2" a="1"/>
  <c r="D4492" i="2"/>
  <c r="B4492" i="2" a="1"/>
  <c r="B4492" i="2" s="1"/>
  <c r="G4491" i="2" a="1"/>
  <c r="G4491" i="2" s="1"/>
  <c r="E4491" i="2" a="1"/>
  <c r="E4491" i="2" s="1"/>
  <c r="D4491" i="2" a="1"/>
  <c r="D4491" i="2"/>
  <c r="B4491" i="2" a="1"/>
  <c r="B4491" i="2" s="1"/>
  <c r="G4490" i="2" a="1"/>
  <c r="G4490" i="2" s="1"/>
  <c r="E4490" i="2" a="1"/>
  <c r="E4490" i="2" s="1"/>
  <c r="D4490" i="2" a="1"/>
  <c r="D4490" i="2"/>
  <c r="B4490" i="2" a="1"/>
  <c r="B4490" i="2" s="1"/>
  <c r="G4489" i="2" a="1"/>
  <c r="G4489" i="2" s="1"/>
  <c r="E4489" i="2" a="1"/>
  <c r="E4489" i="2" s="1"/>
  <c r="D4489" i="2" a="1"/>
  <c r="D4489" i="2"/>
  <c r="B4489" i="2" a="1"/>
  <c r="B4489" i="2" s="1"/>
  <c r="G4488" i="2" a="1"/>
  <c r="G4488" i="2" s="1"/>
  <c r="E4488" i="2" a="1"/>
  <c r="E4488" i="2" s="1"/>
  <c r="D4488" i="2" a="1"/>
  <c r="D4488" i="2"/>
  <c r="B4488" i="2" a="1"/>
  <c r="B4488" i="2" s="1"/>
  <c r="G4487" i="2" a="1"/>
  <c r="G4487" i="2" s="1"/>
  <c r="E4487" i="2" a="1"/>
  <c r="E4487" i="2" s="1"/>
  <c r="D4487" i="2" a="1"/>
  <c r="D4487" i="2"/>
  <c r="B4487" i="2" a="1"/>
  <c r="B4487" i="2" s="1"/>
  <c r="G4486" i="2" a="1"/>
  <c r="G4486" i="2" s="1"/>
  <c r="E4486" i="2" a="1"/>
  <c r="E4486" i="2" s="1"/>
  <c r="D4486" i="2" a="1"/>
  <c r="D4486" i="2"/>
  <c r="B4486" i="2" a="1"/>
  <c r="B4486" i="2" s="1"/>
  <c r="G4485" i="2" a="1"/>
  <c r="G4485" i="2" s="1"/>
  <c r="E4485" i="2" a="1"/>
  <c r="E4485" i="2" s="1"/>
  <c r="D4485" i="2" a="1"/>
  <c r="D4485" i="2"/>
  <c r="B4485" i="2" a="1"/>
  <c r="B4485" i="2" s="1"/>
  <c r="G4484" i="2" a="1"/>
  <c r="G4484" i="2" s="1"/>
  <c r="E4484" i="2" a="1"/>
  <c r="E4484" i="2" s="1"/>
  <c r="D4484" i="2" a="1"/>
  <c r="D4484" i="2"/>
  <c r="B4484" i="2" a="1"/>
  <c r="B4484" i="2" s="1"/>
  <c r="G4483" i="2" a="1"/>
  <c r="G4483" i="2" s="1"/>
  <c r="E4483" i="2" a="1"/>
  <c r="E4483" i="2" s="1"/>
  <c r="D4483" i="2" a="1"/>
  <c r="D4483" i="2"/>
  <c r="B4483" i="2" a="1"/>
  <c r="B4483" i="2" s="1"/>
  <c r="G4482" i="2" a="1"/>
  <c r="G4482" i="2" s="1"/>
  <c r="E4482" i="2" a="1"/>
  <c r="E4482" i="2" s="1"/>
  <c r="D4482" i="2" a="1"/>
  <c r="D4482" i="2"/>
  <c r="B4482" i="2" a="1"/>
  <c r="B4482" i="2" s="1"/>
  <c r="G4481" i="2" a="1"/>
  <c r="G4481" i="2" s="1"/>
  <c r="E4481" i="2" a="1"/>
  <c r="E4481" i="2" s="1"/>
  <c r="D4481" i="2" a="1"/>
  <c r="D4481" i="2"/>
  <c r="B4481" i="2" a="1"/>
  <c r="B4481" i="2" s="1"/>
  <c r="G4480" i="2" a="1"/>
  <c r="G4480" i="2" s="1"/>
  <c r="E4480" i="2" a="1"/>
  <c r="E4480" i="2" s="1"/>
  <c r="D4480" i="2" a="1"/>
  <c r="D4480" i="2"/>
  <c r="B4480" i="2" a="1"/>
  <c r="B4480" i="2" s="1"/>
  <c r="G4479" i="2" a="1"/>
  <c r="G4479" i="2" s="1"/>
  <c r="E4479" i="2" a="1"/>
  <c r="E4479" i="2" s="1"/>
  <c r="D4479" i="2" a="1"/>
  <c r="D4479" i="2"/>
  <c r="B4479" i="2" a="1"/>
  <c r="B4479" i="2" s="1"/>
  <c r="G4478" i="2" a="1"/>
  <c r="G4478" i="2" s="1"/>
  <c r="E4478" i="2" a="1"/>
  <c r="E4478" i="2" s="1"/>
  <c r="D4478" i="2" a="1"/>
  <c r="D4478" i="2"/>
  <c r="B4478" i="2" a="1"/>
  <c r="B4478" i="2" s="1"/>
  <c r="G4477" i="2" a="1"/>
  <c r="G4477" i="2" s="1"/>
  <c r="E4477" i="2" a="1"/>
  <c r="E4477" i="2" s="1"/>
  <c r="D4477" i="2" a="1"/>
  <c r="D4477" i="2"/>
  <c r="B4477" i="2" a="1"/>
  <c r="B4477" i="2" s="1"/>
  <c r="G4476" i="2" a="1"/>
  <c r="G4476" i="2" s="1"/>
  <c r="E4476" i="2" a="1"/>
  <c r="E4476" i="2" s="1"/>
  <c r="D4476" i="2" a="1"/>
  <c r="D4476" i="2"/>
  <c r="B4476" i="2" a="1"/>
  <c r="B4476" i="2" s="1"/>
  <c r="G4475" i="2" a="1"/>
  <c r="G4475" i="2" s="1"/>
  <c r="E4475" i="2" a="1"/>
  <c r="E4475" i="2" s="1"/>
  <c r="D4475" i="2" a="1"/>
  <c r="D4475" i="2"/>
  <c r="B4475" i="2" a="1"/>
  <c r="B4475" i="2" s="1"/>
  <c r="G4474" i="2" a="1"/>
  <c r="G4474" i="2" s="1"/>
  <c r="E4474" i="2" a="1"/>
  <c r="E4474" i="2" s="1"/>
  <c r="D4474" i="2" a="1"/>
  <c r="D4474" i="2"/>
  <c r="B4474" i="2" a="1"/>
  <c r="B4474" i="2" s="1"/>
  <c r="G4473" i="2" a="1"/>
  <c r="G4473" i="2" s="1"/>
  <c r="E4473" i="2" a="1"/>
  <c r="E4473" i="2" s="1"/>
  <c r="D4473" i="2" a="1"/>
  <c r="D4473" i="2"/>
  <c r="B4473" i="2" a="1"/>
  <c r="B4473" i="2" s="1"/>
  <c r="G4472" i="2" a="1"/>
  <c r="G4472" i="2" s="1"/>
  <c r="E4472" i="2" a="1"/>
  <c r="E4472" i="2" s="1"/>
  <c r="D4472" i="2" a="1"/>
  <c r="D4472" i="2"/>
  <c r="B4472" i="2" a="1"/>
  <c r="B4472" i="2" s="1"/>
  <c r="G4471" i="2" a="1"/>
  <c r="G4471" i="2" s="1"/>
  <c r="E4471" i="2" a="1"/>
  <c r="E4471" i="2" s="1"/>
  <c r="D4471" i="2" a="1"/>
  <c r="D4471" i="2"/>
  <c r="B4471" i="2" a="1"/>
  <c r="B4471" i="2" s="1"/>
  <c r="G4470" i="2" a="1"/>
  <c r="G4470" i="2" s="1"/>
  <c r="E4470" i="2" a="1"/>
  <c r="E4470" i="2" s="1"/>
  <c r="D4470" i="2" a="1"/>
  <c r="D4470" i="2"/>
  <c r="B4470" i="2" a="1"/>
  <c r="B4470" i="2" s="1"/>
  <c r="G4469" i="2" a="1"/>
  <c r="G4469" i="2" s="1"/>
  <c r="E4469" i="2" a="1"/>
  <c r="E4469" i="2" s="1"/>
  <c r="D4469" i="2" a="1"/>
  <c r="D4469" i="2"/>
  <c r="B4469" i="2" a="1"/>
  <c r="B4469" i="2" s="1"/>
  <c r="G4468" i="2" a="1"/>
  <c r="G4468" i="2" s="1"/>
  <c r="E4468" i="2" a="1"/>
  <c r="E4468" i="2" s="1"/>
  <c r="D4468" i="2" a="1"/>
  <c r="D4468" i="2"/>
  <c r="B4468" i="2" a="1"/>
  <c r="B4468" i="2" s="1"/>
  <c r="G4467" i="2" a="1"/>
  <c r="G4467" i="2" s="1"/>
  <c r="E4467" i="2" a="1"/>
  <c r="E4467" i="2" s="1"/>
  <c r="D4467" i="2" a="1"/>
  <c r="D4467" i="2"/>
  <c r="B4467" i="2" a="1"/>
  <c r="B4467" i="2"/>
  <c r="G4466" i="2" a="1"/>
  <c r="G4466" i="2"/>
  <c r="E4466" i="2" a="1"/>
  <c r="E4466" i="2"/>
  <c r="D4466" i="2" a="1"/>
  <c r="D4466" i="2"/>
  <c r="B4466" i="2" a="1"/>
  <c r="B4466" i="2"/>
  <c r="G4465" i="2" a="1"/>
  <c r="G4465" i="2"/>
  <c r="E4465" i="2" a="1"/>
  <c r="E4465" i="2"/>
  <c r="D4465" i="2" a="1"/>
  <c r="D4465" i="2"/>
  <c r="B4465" i="2" a="1"/>
  <c r="B4465" i="2"/>
  <c r="G4464" i="2" a="1"/>
  <c r="G4464" i="2"/>
  <c r="E4464" i="2" a="1"/>
  <c r="E4464" i="2"/>
  <c r="D4464" i="2" a="1"/>
  <c r="D4464" i="2"/>
  <c r="B4464" i="2" a="1"/>
  <c r="B4464" i="2"/>
  <c r="G4463" i="2" a="1"/>
  <c r="G4463" i="2"/>
  <c r="E4463" i="2" a="1"/>
  <c r="E4463" i="2"/>
  <c r="D4463" i="2" a="1"/>
  <c r="D4463" i="2"/>
  <c r="B4463" i="2" a="1"/>
  <c r="B4463" i="2"/>
  <c r="G4462" i="2" a="1"/>
  <c r="G4462" i="2"/>
  <c r="E4462" i="2" a="1"/>
  <c r="E4462" i="2"/>
  <c r="D4462" i="2" a="1"/>
  <c r="D4462" i="2"/>
  <c r="B4462" i="2" a="1"/>
  <c r="B4462" i="2"/>
  <c r="G4461" i="2" a="1"/>
  <c r="G4461" i="2"/>
  <c r="E4461" i="2" a="1"/>
  <c r="E4461" i="2"/>
  <c r="D4461" i="2" a="1"/>
  <c r="D4461" i="2"/>
  <c r="B4461" i="2" a="1"/>
  <c r="B4461" i="2"/>
  <c r="G4460" i="2" a="1"/>
  <c r="G4460" i="2"/>
  <c r="E4460" i="2" a="1"/>
  <c r="E4460" i="2"/>
  <c r="D4460" i="2" a="1"/>
  <c r="D4460" i="2"/>
  <c r="B4460" i="2" a="1"/>
  <c r="B4460" i="2"/>
  <c r="G4459" i="2" a="1"/>
  <c r="G4459" i="2"/>
  <c r="E4459" i="2" a="1"/>
  <c r="E4459" i="2"/>
  <c r="D4459" i="2" a="1"/>
  <c r="D4459" i="2"/>
  <c r="B4459" i="2" a="1"/>
  <c r="B4459" i="2"/>
  <c r="G4458" i="2" a="1"/>
  <c r="G4458" i="2"/>
  <c r="E4458" i="2" a="1"/>
  <c r="E4458" i="2"/>
  <c r="D4458" i="2" a="1"/>
  <c r="D4458" i="2"/>
  <c r="B4458" i="2" a="1"/>
  <c r="B4458" i="2"/>
  <c r="G4457" i="2" a="1"/>
  <c r="G4457" i="2"/>
  <c r="E4457" i="2" a="1"/>
  <c r="E4457" i="2"/>
  <c r="D4457" i="2" a="1"/>
  <c r="D4457" i="2"/>
  <c r="B4457" i="2" a="1"/>
  <c r="B4457" i="2"/>
  <c r="G4456" i="2" a="1"/>
  <c r="G4456" i="2"/>
  <c r="E4456" i="2" a="1"/>
  <c r="E4456" i="2"/>
  <c r="D4456" i="2" a="1"/>
  <c r="D4456" i="2"/>
  <c r="B4456" i="2" a="1"/>
  <c r="B4456" i="2"/>
  <c r="G4455" i="2" a="1"/>
  <c r="G4455" i="2"/>
  <c r="E4455" i="2" a="1"/>
  <c r="E4455" i="2"/>
  <c r="D4455" i="2" a="1"/>
  <c r="D4455" i="2"/>
  <c r="B4455" i="2" a="1"/>
  <c r="B4455" i="2"/>
  <c r="G4454" i="2" a="1"/>
  <c r="G4454" i="2"/>
  <c r="E4454" i="2" a="1"/>
  <c r="E4454" i="2"/>
  <c r="D4454" i="2" a="1"/>
  <c r="D4454" i="2"/>
  <c r="B4454" i="2" a="1"/>
  <c r="B4454" i="2"/>
  <c r="G4453" i="2" a="1"/>
  <c r="G4453" i="2"/>
  <c r="E4453" i="2" a="1"/>
  <c r="E4453" i="2"/>
  <c r="D4453" i="2" a="1"/>
  <c r="D4453" i="2"/>
  <c r="B4453" i="2" a="1"/>
  <c r="B4453" i="2"/>
  <c r="G4452" i="2" a="1"/>
  <c r="G4452" i="2"/>
  <c r="E4452" i="2" a="1"/>
  <c r="E4452" i="2"/>
  <c r="D4452" i="2" a="1"/>
  <c r="D4452" i="2"/>
  <c r="B4452" i="2" a="1"/>
  <c r="B4452" i="2"/>
  <c r="G4451" i="2" a="1"/>
  <c r="G4451" i="2"/>
  <c r="E4451" i="2" a="1"/>
  <c r="E4451" i="2"/>
  <c r="D4451" i="2" a="1"/>
  <c r="D4451" i="2"/>
  <c r="B4451" i="2" a="1"/>
  <c r="B4451" i="2"/>
  <c r="G4450" i="2" a="1"/>
  <c r="G4450" i="2"/>
  <c r="E4450" i="2" a="1"/>
  <c r="E4450" i="2"/>
  <c r="D4450" i="2" a="1"/>
  <c r="D4450" i="2"/>
  <c r="B4450" i="2" a="1"/>
  <c r="B4450" i="2"/>
  <c r="G4449" i="2" a="1"/>
  <c r="G4449" i="2"/>
  <c r="E4449" i="2" a="1"/>
  <c r="E4449" i="2"/>
  <c r="D4449" i="2" a="1"/>
  <c r="D4449" i="2"/>
  <c r="B4449" i="2" a="1"/>
  <c r="B4449" i="2"/>
  <c r="G4448" i="2" a="1"/>
  <c r="G4448" i="2"/>
  <c r="E4448" i="2" a="1"/>
  <c r="E4448" i="2"/>
  <c r="D4448" i="2" a="1"/>
  <c r="D4448" i="2"/>
  <c r="B4448" i="2" a="1"/>
  <c r="B4448" i="2"/>
  <c r="G4447" i="2" a="1"/>
  <c r="G4447" i="2"/>
  <c r="E4447" i="2" a="1"/>
  <c r="E4447" i="2"/>
  <c r="D4447" i="2" a="1"/>
  <c r="D4447" i="2"/>
  <c r="B4447" i="2" a="1"/>
  <c r="B4447" i="2"/>
  <c r="G4446" i="2" a="1"/>
  <c r="G4446" i="2"/>
  <c r="E4446" i="2" a="1"/>
  <c r="E4446" i="2"/>
  <c r="D4446" i="2" a="1"/>
  <c r="D4446" i="2"/>
  <c r="B4446" i="2" a="1"/>
  <c r="B4446" i="2"/>
  <c r="G4445" i="2" a="1"/>
  <c r="G4445" i="2"/>
  <c r="E4445" i="2" a="1"/>
  <c r="E4445" i="2"/>
  <c r="D4445" i="2" a="1"/>
  <c r="D4445" i="2"/>
  <c r="B4445" i="2" a="1"/>
  <c r="B4445" i="2"/>
  <c r="G4444" i="2" a="1"/>
  <c r="G4444" i="2"/>
  <c r="E4444" i="2" a="1"/>
  <c r="E4444" i="2"/>
  <c r="D4444" i="2" a="1"/>
  <c r="D4444" i="2"/>
  <c r="B4444" i="2" a="1"/>
  <c r="B4444" i="2"/>
  <c r="G4443" i="2" a="1"/>
  <c r="G4443" i="2"/>
  <c r="E4443" i="2" a="1"/>
  <c r="E4443" i="2"/>
  <c r="D4443" i="2" a="1"/>
  <c r="D4443" i="2"/>
  <c r="B4443" i="2" a="1"/>
  <c r="B4443" i="2"/>
  <c r="G4442" i="2" a="1"/>
  <c r="G4442" i="2"/>
  <c r="E4442" i="2" a="1"/>
  <c r="E4442" i="2"/>
  <c r="D4442" i="2" a="1"/>
  <c r="D4442" i="2"/>
  <c r="B4442" i="2" a="1"/>
  <c r="B4442" i="2"/>
  <c r="G4441" i="2" a="1"/>
  <c r="G4441" i="2"/>
  <c r="E4441" i="2" a="1"/>
  <c r="E4441" i="2"/>
  <c r="D4441" i="2" a="1"/>
  <c r="D4441" i="2"/>
  <c r="B4441" i="2" a="1"/>
  <c r="B4441" i="2"/>
  <c r="G4440" i="2" a="1"/>
  <c r="G4440" i="2"/>
  <c r="E4440" i="2" a="1"/>
  <c r="E4440" i="2"/>
  <c r="D4440" i="2" a="1"/>
  <c r="D4440" i="2"/>
  <c r="B4440" i="2" a="1"/>
  <c r="B4440" i="2"/>
  <c r="G4439" i="2" a="1"/>
  <c r="G4439" i="2"/>
  <c r="E4439" i="2" a="1"/>
  <c r="E4439" i="2"/>
  <c r="D4439" i="2" a="1"/>
  <c r="D4439" i="2"/>
  <c r="B4439" i="2" a="1"/>
  <c r="B4439" i="2"/>
  <c r="G4438" i="2" a="1"/>
  <c r="G4438" i="2"/>
  <c r="E4438" i="2" a="1"/>
  <c r="E4438" i="2"/>
  <c r="D4438" i="2" a="1"/>
  <c r="D4438" i="2"/>
  <c r="B4438" i="2" a="1"/>
  <c r="B4438" i="2"/>
  <c r="G4437" i="2" a="1"/>
  <c r="G4437" i="2"/>
  <c r="E4437" i="2" a="1"/>
  <c r="E4437" i="2"/>
  <c r="D4437" i="2" a="1"/>
  <c r="D4437" i="2"/>
  <c r="B4437" i="2" a="1"/>
  <c r="B4437" i="2"/>
  <c r="G4436" i="2" a="1"/>
  <c r="G4436" i="2"/>
  <c r="E4436" i="2" a="1"/>
  <c r="E4436" i="2"/>
  <c r="D4436" i="2" a="1"/>
  <c r="D4436" i="2"/>
  <c r="B4436" i="2" a="1"/>
  <c r="B4436" i="2"/>
  <c r="G4435" i="2" a="1"/>
  <c r="G4435" i="2"/>
  <c r="E4435" i="2" a="1"/>
  <c r="E4435" i="2"/>
  <c r="D4435" i="2" a="1"/>
  <c r="D4435" i="2"/>
  <c r="B4435" i="2" a="1"/>
  <c r="B4435" i="2"/>
  <c r="G4434" i="2" a="1"/>
  <c r="G4434" i="2"/>
  <c r="E4434" i="2" a="1"/>
  <c r="E4434" i="2"/>
  <c r="D4434" i="2" a="1"/>
  <c r="D4434" i="2"/>
  <c r="B4434" i="2" a="1"/>
  <c r="B4434" i="2"/>
  <c r="G4433" i="2" a="1"/>
  <c r="G4433" i="2"/>
  <c r="E4433" i="2" a="1"/>
  <c r="E4433" i="2"/>
  <c r="D4433" i="2" a="1"/>
  <c r="D4433" i="2"/>
  <c r="B4433" i="2" a="1"/>
  <c r="B4433" i="2"/>
  <c r="G4432" i="2" a="1"/>
  <c r="G4432" i="2"/>
  <c r="E4432" i="2" a="1"/>
  <c r="E4432" i="2"/>
  <c r="D4432" i="2" a="1"/>
  <c r="D4432" i="2"/>
  <c r="B4432" i="2" a="1"/>
  <c r="B4432" i="2"/>
  <c r="G4431" i="2" a="1"/>
  <c r="G4431" i="2"/>
  <c r="E4431" i="2" a="1"/>
  <c r="E4431" i="2"/>
  <c r="D4431" i="2" a="1"/>
  <c r="D4431" i="2"/>
  <c r="B4431" i="2" a="1"/>
  <c r="B4431" i="2"/>
  <c r="G4430" i="2" a="1"/>
  <c r="G4430" i="2"/>
  <c r="E4430" i="2" a="1"/>
  <c r="E4430" i="2"/>
  <c r="D4430" i="2" a="1"/>
  <c r="D4430" i="2"/>
  <c r="B4430" i="2" a="1"/>
  <c r="B4430" i="2"/>
  <c r="G4429" i="2" a="1"/>
  <c r="G4429" i="2"/>
  <c r="E4429" i="2" a="1"/>
  <c r="E4429" i="2"/>
  <c r="D4429" i="2" a="1"/>
  <c r="D4429" i="2"/>
  <c r="B4429" i="2" a="1"/>
  <c r="B4429" i="2"/>
  <c r="G4428" i="2" a="1"/>
  <c r="G4428" i="2"/>
  <c r="E4428" i="2" a="1"/>
  <c r="E4428" i="2"/>
  <c r="D4428" i="2" a="1"/>
  <c r="D4428" i="2"/>
  <c r="B4428" i="2" a="1"/>
  <c r="B4428" i="2"/>
  <c r="G4427" i="2" a="1"/>
  <c r="G4427" i="2"/>
  <c r="E4427" i="2" a="1"/>
  <c r="E4427" i="2"/>
  <c r="D4427" i="2" a="1"/>
  <c r="D4427" i="2"/>
  <c r="B4427" i="2" a="1"/>
  <c r="B4427" i="2"/>
  <c r="G4426" i="2" a="1"/>
  <c r="G4426" i="2"/>
  <c r="E4426" i="2" a="1"/>
  <c r="E4426" i="2"/>
  <c r="D4426" i="2" a="1"/>
  <c r="D4426" i="2"/>
  <c r="B4426" i="2" a="1"/>
  <c r="B4426" i="2"/>
  <c r="G4425" i="2" a="1"/>
  <c r="G4425" i="2"/>
  <c r="E4425" i="2" a="1"/>
  <c r="E4425" i="2"/>
  <c r="D4425" i="2" a="1"/>
  <c r="D4425" i="2"/>
  <c r="B4425" i="2" a="1"/>
  <c r="B4425" i="2"/>
  <c r="G4424" i="2" a="1"/>
  <c r="G4424" i="2"/>
  <c r="E4424" i="2" a="1"/>
  <c r="E4424" i="2"/>
  <c r="D4424" i="2" a="1"/>
  <c r="D4424" i="2"/>
  <c r="B4424" i="2" a="1"/>
  <c r="B4424" i="2"/>
  <c r="G4423" i="2" a="1"/>
  <c r="G4423" i="2"/>
  <c r="E4423" i="2" a="1"/>
  <c r="E4423" i="2"/>
  <c r="D4423" i="2" a="1"/>
  <c r="D4423" i="2"/>
  <c r="B4423" i="2" a="1"/>
  <c r="B4423" i="2"/>
  <c r="G4422" i="2" a="1"/>
  <c r="G4422" i="2"/>
  <c r="E4422" i="2" a="1"/>
  <c r="E4422" i="2"/>
  <c r="D4422" i="2" a="1"/>
  <c r="D4422" i="2"/>
  <c r="B4422" i="2" a="1"/>
  <c r="B4422" i="2"/>
  <c r="G4421" i="2" a="1"/>
  <c r="G4421" i="2"/>
  <c r="E4421" i="2" a="1"/>
  <c r="E4421" i="2"/>
  <c r="D4421" i="2" a="1"/>
  <c r="D4421" i="2"/>
  <c r="B4421" i="2" a="1"/>
  <c r="B4421" i="2"/>
  <c r="G4420" i="2" a="1"/>
  <c r="G4420" i="2"/>
  <c r="E4420" i="2" a="1"/>
  <c r="E4420" i="2"/>
  <c r="D4420" i="2" a="1"/>
  <c r="D4420" i="2"/>
  <c r="B4420" i="2" a="1"/>
  <c r="B4420" i="2"/>
  <c r="G4419" i="2" a="1"/>
  <c r="G4419" i="2"/>
  <c r="E4419" i="2" a="1"/>
  <c r="E4419" i="2"/>
  <c r="D4419" i="2" a="1"/>
  <c r="D4419" i="2"/>
  <c r="B4419" i="2" a="1"/>
  <c r="B4419" i="2"/>
  <c r="G4418" i="2" a="1"/>
  <c r="G4418" i="2"/>
  <c r="E4418" i="2" a="1"/>
  <c r="E4418" i="2"/>
  <c r="D4418" i="2" a="1"/>
  <c r="D4418" i="2"/>
  <c r="B4418" i="2" a="1"/>
  <c r="B4418" i="2"/>
  <c r="G4417" i="2" a="1"/>
  <c r="G4417" i="2"/>
  <c r="E4417" i="2" a="1"/>
  <c r="E4417" i="2"/>
  <c r="D4417" i="2" a="1"/>
  <c r="D4417" i="2"/>
  <c r="B4417" i="2" a="1"/>
  <c r="B4417" i="2"/>
  <c r="G4416" i="2" a="1"/>
  <c r="G4416" i="2"/>
  <c r="E4416" i="2" a="1"/>
  <c r="E4416" i="2"/>
  <c r="D4416" i="2" a="1"/>
  <c r="D4416" i="2"/>
  <c r="B4416" i="2" a="1"/>
  <c r="B4416" i="2"/>
  <c r="G4415" i="2" a="1"/>
  <c r="G4415" i="2"/>
  <c r="E4415" i="2" a="1"/>
  <c r="E4415" i="2"/>
  <c r="D4415" i="2" a="1"/>
  <c r="D4415" i="2"/>
  <c r="B4415" i="2" a="1"/>
  <c r="B4415" i="2"/>
  <c r="G4414" i="2" a="1"/>
  <c r="G4414" i="2"/>
  <c r="E4414" i="2" a="1"/>
  <c r="E4414" i="2"/>
  <c r="D4414" i="2" a="1"/>
  <c r="D4414" i="2"/>
  <c r="B4414" i="2" a="1"/>
  <c r="B4414" i="2"/>
  <c r="G4413" i="2" a="1"/>
  <c r="G4413" i="2"/>
  <c r="E4413" i="2" a="1"/>
  <c r="E4413" i="2"/>
  <c r="D4413" i="2" a="1"/>
  <c r="D4413" i="2"/>
  <c r="B4413" i="2" a="1"/>
  <c r="B4413" i="2"/>
  <c r="G4412" i="2" a="1"/>
  <c r="G4412" i="2"/>
  <c r="E4412" i="2" a="1"/>
  <c r="E4412" i="2"/>
  <c r="D4412" i="2" a="1"/>
  <c r="D4412" i="2"/>
  <c r="B4412" i="2" a="1"/>
  <c r="B4412" i="2"/>
  <c r="G4411" i="2" a="1"/>
  <c r="G4411" i="2"/>
  <c r="E4411" i="2" a="1"/>
  <c r="E4411" i="2"/>
  <c r="D4411" i="2" a="1"/>
  <c r="D4411" i="2"/>
  <c r="B4411" i="2" a="1"/>
  <c r="B4411" i="2"/>
  <c r="G4410" i="2" a="1"/>
  <c r="G4410" i="2"/>
  <c r="E4410" i="2" a="1"/>
  <c r="E4410" i="2"/>
  <c r="D4410" i="2" a="1"/>
  <c r="D4410" i="2"/>
  <c r="B4410" i="2" a="1"/>
  <c r="B4410" i="2"/>
  <c r="G4409" i="2" a="1"/>
  <c r="G4409" i="2"/>
  <c r="E4409" i="2" a="1"/>
  <c r="E4409" i="2"/>
  <c r="D4409" i="2" a="1"/>
  <c r="D4409" i="2"/>
  <c r="B4409" i="2" a="1"/>
  <c r="B4409" i="2"/>
  <c r="G4408" i="2" a="1"/>
  <c r="G4408" i="2"/>
  <c r="E4408" i="2" a="1"/>
  <c r="E4408" i="2"/>
  <c r="D4408" i="2" a="1"/>
  <c r="D4408" i="2"/>
  <c r="B4408" i="2" a="1"/>
  <c r="B4408" i="2"/>
  <c r="G4407" i="2" a="1"/>
  <c r="G4407" i="2"/>
  <c r="E4407" i="2" a="1"/>
  <c r="E4407" i="2"/>
  <c r="D4407" i="2" a="1"/>
  <c r="D4407" i="2"/>
  <c r="B4407" i="2" a="1"/>
  <c r="B4407" i="2"/>
  <c r="G4406" i="2" a="1"/>
  <c r="G4406" i="2"/>
  <c r="E4406" i="2" a="1"/>
  <c r="E4406" i="2"/>
  <c r="D4406" i="2" a="1"/>
  <c r="D4406" i="2"/>
  <c r="B4406" i="2" a="1"/>
  <c r="B4406" i="2"/>
  <c r="G4405" i="2" a="1"/>
  <c r="G4405" i="2"/>
  <c r="E4405" i="2" a="1"/>
  <c r="E4405" i="2"/>
  <c r="D4405" i="2" a="1"/>
  <c r="D4405" i="2"/>
  <c r="B4405" i="2" a="1"/>
  <c r="B4405" i="2"/>
  <c r="G4404" i="2" a="1"/>
  <c r="G4404" i="2"/>
  <c r="E4404" i="2" a="1"/>
  <c r="E4404" i="2"/>
  <c r="D4404" i="2" a="1"/>
  <c r="D4404" i="2"/>
  <c r="B4404" i="2" a="1"/>
  <c r="B4404" i="2"/>
  <c r="G4403" i="2" a="1"/>
  <c r="G4403" i="2"/>
  <c r="E4403" i="2" a="1"/>
  <c r="E4403" i="2"/>
  <c r="D4403" i="2" a="1"/>
  <c r="D4403" i="2"/>
  <c r="B4403" i="2" a="1"/>
  <c r="B4403" i="2"/>
  <c r="G4402" i="2" a="1"/>
  <c r="G4402" i="2"/>
  <c r="E4402" i="2" a="1"/>
  <c r="E4402" i="2"/>
  <c r="D4402" i="2" a="1"/>
  <c r="D4402" i="2"/>
  <c r="B4402" i="2" a="1"/>
  <c r="B4402" i="2"/>
  <c r="G4401" i="2" a="1"/>
  <c r="G4401" i="2"/>
  <c r="E4401" i="2" a="1"/>
  <c r="E4401" i="2"/>
  <c r="D4401" i="2" a="1"/>
  <c r="D4401" i="2"/>
  <c r="B4401" i="2" a="1"/>
  <c r="B4401" i="2"/>
  <c r="G4400" i="2" a="1"/>
  <c r="G4400" i="2"/>
  <c r="E4400" i="2" a="1"/>
  <c r="E4400" i="2"/>
  <c r="D4400" i="2" a="1"/>
  <c r="D4400" i="2"/>
  <c r="B4400" i="2" a="1"/>
  <c r="B4400" i="2"/>
  <c r="G4399" i="2" a="1"/>
  <c r="G4399" i="2"/>
  <c r="E4399" i="2" a="1"/>
  <c r="E4399" i="2"/>
  <c r="D4399" i="2" a="1"/>
  <c r="D4399" i="2"/>
  <c r="B4399" i="2" a="1"/>
  <c r="B4399" i="2"/>
  <c r="G4398" i="2" a="1"/>
  <c r="G4398" i="2"/>
  <c r="E4398" i="2" a="1"/>
  <c r="E4398" i="2"/>
  <c r="D4398" i="2" a="1"/>
  <c r="D4398" i="2"/>
  <c r="B4398" i="2" a="1"/>
  <c r="B4398" i="2"/>
  <c r="G4397" i="2" a="1"/>
  <c r="G4397" i="2"/>
  <c r="E4397" i="2" a="1"/>
  <c r="E4397" i="2"/>
  <c r="D4397" i="2" a="1"/>
  <c r="D4397" i="2"/>
  <c r="B4397" i="2" a="1"/>
  <c r="B4397" i="2"/>
  <c r="G4396" i="2" a="1"/>
  <c r="G4396" i="2"/>
  <c r="E4396" i="2" a="1"/>
  <c r="E4396" i="2"/>
  <c r="D4396" i="2" a="1"/>
  <c r="D4396" i="2"/>
  <c r="B4396" i="2" a="1"/>
  <c r="B4396" i="2"/>
  <c r="G4395" i="2" a="1"/>
  <c r="G4395" i="2"/>
  <c r="E4395" i="2" a="1"/>
  <c r="E4395" i="2"/>
  <c r="D4395" i="2" a="1"/>
  <c r="D4395" i="2"/>
  <c r="B4395" i="2" a="1"/>
  <c r="B4395" i="2"/>
  <c r="G4394" i="2" a="1"/>
  <c r="G4394" i="2"/>
  <c r="E4394" i="2" a="1"/>
  <c r="E4394" i="2"/>
  <c r="D4394" i="2" a="1"/>
  <c r="D4394" i="2"/>
  <c r="B4394" i="2" a="1"/>
  <c r="B4394" i="2"/>
  <c r="G4393" i="2" a="1"/>
  <c r="G4393" i="2"/>
  <c r="E4393" i="2" a="1"/>
  <c r="E4393" i="2"/>
  <c r="D4393" i="2" a="1"/>
  <c r="D4393" i="2"/>
  <c r="B4393" i="2" a="1"/>
  <c r="B4393" i="2"/>
  <c r="G4392" i="2" a="1"/>
  <c r="G4392" i="2"/>
  <c r="E4392" i="2" a="1"/>
  <c r="E4392" i="2"/>
  <c r="D4392" i="2" a="1"/>
  <c r="D4392" i="2"/>
  <c r="B4392" i="2" a="1"/>
  <c r="B4392" i="2"/>
  <c r="G4391" i="2" a="1"/>
  <c r="G4391" i="2"/>
  <c r="E4391" i="2" a="1"/>
  <c r="E4391" i="2"/>
  <c r="D4391" i="2" a="1"/>
  <c r="D4391" i="2"/>
  <c r="B4391" i="2" a="1"/>
  <c r="B4391" i="2"/>
  <c r="G4390" i="2" a="1"/>
  <c r="G4390" i="2"/>
  <c r="E4390" i="2" a="1"/>
  <c r="E4390" i="2"/>
  <c r="D4390" i="2" a="1"/>
  <c r="D4390" i="2"/>
  <c r="B4390" i="2" a="1"/>
  <c r="B4390" i="2"/>
  <c r="G4389" i="2" a="1"/>
  <c r="G4389" i="2"/>
  <c r="E4389" i="2" a="1"/>
  <c r="E4389" i="2"/>
  <c r="D4389" i="2" a="1"/>
  <c r="D4389" i="2"/>
  <c r="B4389" i="2" a="1"/>
  <c r="B4389" i="2"/>
  <c r="G4388" i="2" a="1"/>
  <c r="G4388" i="2"/>
  <c r="E4388" i="2" a="1"/>
  <c r="E4388" i="2"/>
  <c r="D4388" i="2" a="1"/>
  <c r="D4388" i="2"/>
  <c r="B4388" i="2" a="1"/>
  <c r="B4388" i="2"/>
  <c r="G4387" i="2" a="1"/>
  <c r="G4387" i="2"/>
  <c r="E4387" i="2" a="1"/>
  <c r="E4387" i="2"/>
  <c r="D4387" i="2" a="1"/>
  <c r="D4387" i="2"/>
  <c r="B4387" i="2" a="1"/>
  <c r="B4387" i="2"/>
  <c r="G4386" i="2" a="1"/>
  <c r="G4386" i="2"/>
  <c r="E4386" i="2" a="1"/>
  <c r="E4386" i="2"/>
  <c r="D4386" i="2" a="1"/>
  <c r="D4386" i="2"/>
  <c r="B4386" i="2" a="1"/>
  <c r="B4386" i="2"/>
  <c r="G4385" i="2" a="1"/>
  <c r="G4385" i="2"/>
  <c r="E4385" i="2" a="1"/>
  <c r="E4385" i="2"/>
  <c r="D4385" i="2" a="1"/>
  <c r="D4385" i="2"/>
  <c r="B4385" i="2" a="1"/>
  <c r="B4385" i="2"/>
  <c r="G4384" i="2" a="1"/>
  <c r="G4384" i="2"/>
  <c r="E4384" i="2" a="1"/>
  <c r="E4384" i="2"/>
  <c r="D4384" i="2" a="1"/>
  <c r="D4384" i="2"/>
  <c r="B4384" i="2" a="1"/>
  <c r="B4384" i="2"/>
  <c r="G4383" i="2" a="1"/>
  <c r="G4383" i="2"/>
  <c r="E4383" i="2" a="1"/>
  <c r="E4383" i="2"/>
  <c r="D4383" i="2" a="1"/>
  <c r="D4383" i="2"/>
  <c r="B4383" i="2" a="1"/>
  <c r="B4383" i="2"/>
  <c r="G4382" i="2" a="1"/>
  <c r="G4382" i="2"/>
  <c r="E4382" i="2" a="1"/>
  <c r="E4382" i="2"/>
  <c r="D4382" i="2" a="1"/>
  <c r="D4382" i="2"/>
  <c r="B4382" i="2" a="1"/>
  <c r="B4382" i="2"/>
  <c r="G4381" i="2" a="1"/>
  <c r="G4381" i="2"/>
  <c r="E4381" i="2" a="1"/>
  <c r="E4381" i="2"/>
  <c r="D4381" i="2" a="1"/>
  <c r="D4381" i="2"/>
  <c r="B4381" i="2" a="1"/>
  <c r="B4381" i="2"/>
  <c r="G4380" i="2" a="1"/>
  <c r="G4380" i="2"/>
  <c r="E4380" i="2" a="1"/>
  <c r="E4380" i="2"/>
  <c r="D4380" i="2" a="1"/>
  <c r="D4380" i="2"/>
  <c r="B4380" i="2" a="1"/>
  <c r="B4380" i="2"/>
  <c r="G4379" i="2" a="1"/>
  <c r="G4379" i="2"/>
  <c r="E4379" i="2" a="1"/>
  <c r="E4379" i="2"/>
  <c r="D4379" i="2" a="1"/>
  <c r="D4379" i="2"/>
  <c r="B4379" i="2" a="1"/>
  <c r="B4379" i="2"/>
  <c r="G4378" i="2" a="1"/>
  <c r="G4378" i="2"/>
  <c r="E4378" i="2" a="1"/>
  <c r="E4378" i="2"/>
  <c r="D4378" i="2" a="1"/>
  <c r="D4378" i="2"/>
  <c r="B4378" i="2" a="1"/>
  <c r="B4378" i="2"/>
  <c r="G4377" i="2" a="1"/>
  <c r="G4377" i="2"/>
  <c r="E4377" i="2" a="1"/>
  <c r="E4377" i="2"/>
  <c r="D4377" i="2" a="1"/>
  <c r="D4377" i="2"/>
  <c r="B4377" i="2" a="1"/>
  <c r="B4377" i="2"/>
  <c r="G4376" i="2" a="1"/>
  <c r="G4376" i="2"/>
  <c r="E4376" i="2" a="1"/>
  <c r="E4376" i="2"/>
  <c r="D4376" i="2" a="1"/>
  <c r="D4376" i="2"/>
  <c r="B4376" i="2" a="1"/>
  <c r="B4376" i="2"/>
  <c r="G4375" i="2" a="1"/>
  <c r="G4375" i="2"/>
  <c r="E4375" i="2" a="1"/>
  <c r="E4375" i="2"/>
  <c r="D4375" i="2" a="1"/>
  <c r="D4375" i="2"/>
  <c r="B4375" i="2" a="1"/>
  <c r="B4375" i="2"/>
  <c r="G4374" i="2" a="1"/>
  <c r="G4374" i="2"/>
  <c r="E4374" i="2" a="1"/>
  <c r="E4374" i="2"/>
  <c r="D4374" i="2" a="1"/>
  <c r="D4374" i="2"/>
  <c r="B4374" i="2" a="1"/>
  <c r="B4374" i="2"/>
  <c r="G4373" i="2" a="1"/>
  <c r="G4373" i="2"/>
  <c r="E4373" i="2" a="1"/>
  <c r="E4373" i="2"/>
  <c r="D4373" i="2" a="1"/>
  <c r="D4373" i="2"/>
  <c r="B4373" i="2" a="1"/>
  <c r="B4373" i="2"/>
  <c r="G4372" i="2" a="1"/>
  <c r="G4372" i="2"/>
  <c r="E4372" i="2" a="1"/>
  <c r="E4372" i="2"/>
  <c r="D4372" i="2" a="1"/>
  <c r="D4372" i="2"/>
  <c r="B4372" i="2" a="1"/>
  <c r="B4372" i="2"/>
  <c r="G4371" i="2" a="1"/>
  <c r="G4371" i="2"/>
  <c r="E4371" i="2" a="1"/>
  <c r="E4371" i="2"/>
  <c r="D4371" i="2" a="1"/>
  <c r="D4371" i="2"/>
  <c r="B4371" i="2" a="1"/>
  <c r="B4371" i="2"/>
  <c r="G4370" i="2" a="1"/>
  <c r="G4370" i="2"/>
  <c r="E4370" i="2" a="1"/>
  <c r="E4370" i="2"/>
  <c r="D4370" i="2" a="1"/>
  <c r="D4370" i="2"/>
  <c r="B4370" i="2" a="1"/>
  <c r="B4370" i="2"/>
  <c r="G4369" i="2" a="1"/>
  <c r="G4369" i="2"/>
  <c r="E4369" i="2" a="1"/>
  <c r="E4369" i="2"/>
  <c r="D4369" i="2" a="1"/>
  <c r="D4369" i="2"/>
  <c r="B4369" i="2" a="1"/>
  <c r="B4369" i="2"/>
  <c r="G4368" i="2" a="1"/>
  <c r="G4368" i="2"/>
  <c r="E4368" i="2" a="1"/>
  <c r="E4368" i="2"/>
  <c r="D4368" i="2" a="1"/>
  <c r="D4368" i="2"/>
  <c r="B4368" i="2" a="1"/>
  <c r="B4368" i="2"/>
  <c r="G4367" i="2" a="1"/>
  <c r="G4367" i="2"/>
  <c r="E4367" i="2" a="1"/>
  <c r="E4367" i="2"/>
  <c r="D4367" i="2" a="1"/>
  <c r="D4367" i="2"/>
  <c r="B4367" i="2" a="1"/>
  <c r="B4367" i="2"/>
  <c r="G4366" i="2" a="1"/>
  <c r="G4366" i="2"/>
  <c r="E4366" i="2" a="1"/>
  <c r="E4366" i="2"/>
  <c r="D4366" i="2" a="1"/>
  <c r="D4366" i="2"/>
  <c r="B4366" i="2" a="1"/>
  <c r="B4366" i="2"/>
  <c r="G4365" i="2" a="1"/>
  <c r="G4365" i="2"/>
  <c r="E4365" i="2" a="1"/>
  <c r="E4365" i="2"/>
  <c r="D4365" i="2" a="1"/>
  <c r="D4365" i="2"/>
  <c r="B4365" i="2" a="1"/>
  <c r="B4365" i="2"/>
  <c r="G4364" i="2" a="1"/>
  <c r="G4364" i="2"/>
  <c r="E4364" i="2" a="1"/>
  <c r="E4364" i="2"/>
  <c r="D4364" i="2" a="1"/>
  <c r="D4364" i="2"/>
  <c r="B4364" i="2" a="1"/>
  <c r="B4364" i="2"/>
  <c r="G4363" i="2" a="1"/>
  <c r="G4363" i="2"/>
  <c r="E4363" i="2" a="1"/>
  <c r="E4363" i="2"/>
  <c r="D4363" i="2" a="1"/>
  <c r="D4363" i="2"/>
  <c r="B4363" i="2" a="1"/>
  <c r="B4363" i="2"/>
  <c r="G4362" i="2" a="1"/>
  <c r="G4362" i="2"/>
  <c r="E4362" i="2" a="1"/>
  <c r="E4362" i="2"/>
  <c r="D4362" i="2" a="1"/>
  <c r="D4362" i="2"/>
  <c r="B4362" i="2" a="1"/>
  <c r="B4362" i="2"/>
  <c r="G4361" i="2" a="1"/>
  <c r="G4361" i="2"/>
  <c r="E4361" i="2" a="1"/>
  <c r="E4361" i="2"/>
  <c r="D4361" i="2" a="1"/>
  <c r="D4361" i="2"/>
  <c r="B4361" i="2" a="1"/>
  <c r="B4361" i="2"/>
  <c r="G4360" i="2" a="1"/>
  <c r="G4360" i="2"/>
  <c r="E4360" i="2" a="1"/>
  <c r="E4360" i="2"/>
  <c r="D4360" i="2" a="1"/>
  <c r="D4360" i="2"/>
  <c r="B4360" i="2" a="1"/>
  <c r="B4360" i="2"/>
  <c r="G4359" i="2" a="1"/>
  <c r="G4359" i="2"/>
  <c r="E4359" i="2" a="1"/>
  <c r="E4359" i="2"/>
  <c r="D4359" i="2" a="1"/>
  <c r="D4359" i="2"/>
  <c r="B4359" i="2" a="1"/>
  <c r="B4359" i="2"/>
  <c r="G4358" i="2" a="1"/>
  <c r="G4358" i="2"/>
  <c r="E4358" i="2" a="1"/>
  <c r="E4358" i="2"/>
  <c r="D4358" i="2" a="1"/>
  <c r="D4358" i="2"/>
  <c r="B4358" i="2" a="1"/>
  <c r="B4358" i="2"/>
  <c r="G4357" i="2" a="1"/>
  <c r="G4357" i="2"/>
  <c r="E4357" i="2" a="1"/>
  <c r="E4357" i="2"/>
  <c r="D4357" i="2" a="1"/>
  <c r="D4357" i="2"/>
  <c r="B4357" i="2" a="1"/>
  <c r="B4357" i="2"/>
  <c r="G4356" i="2" a="1"/>
  <c r="G4356" i="2"/>
  <c r="E4356" i="2" a="1"/>
  <c r="E4356" i="2"/>
  <c r="D4356" i="2" a="1"/>
  <c r="D4356" i="2"/>
  <c r="B4356" i="2" a="1"/>
  <c r="B4356" i="2"/>
  <c r="G4355" i="2" a="1"/>
  <c r="G4355" i="2"/>
  <c r="E4355" i="2" a="1"/>
  <c r="E4355" i="2"/>
  <c r="D4355" i="2" a="1"/>
  <c r="D4355" i="2"/>
  <c r="B4355" i="2" a="1"/>
  <c r="B4355" i="2"/>
  <c r="G4354" i="2" a="1"/>
  <c r="G4354" i="2"/>
  <c r="E4354" i="2" a="1"/>
  <c r="E4354" i="2"/>
  <c r="D4354" i="2" a="1"/>
  <c r="D4354" i="2"/>
  <c r="B4354" i="2" a="1"/>
  <c r="B4354" i="2"/>
  <c r="G4353" i="2" a="1"/>
  <c r="G4353" i="2"/>
  <c r="E4353" i="2" a="1"/>
  <c r="E4353" i="2"/>
  <c r="D4353" i="2" a="1"/>
  <c r="D4353" i="2"/>
  <c r="B4353" i="2" a="1"/>
  <c r="B4353" i="2"/>
  <c r="G4352" i="2" a="1"/>
  <c r="G4352" i="2"/>
  <c r="E4352" i="2" a="1"/>
  <c r="E4352" i="2"/>
  <c r="D4352" i="2" a="1"/>
  <c r="D4352" i="2"/>
  <c r="B4352" i="2" a="1"/>
  <c r="B4352" i="2"/>
  <c r="G4351" i="2" a="1"/>
  <c r="G4351" i="2"/>
  <c r="E4351" i="2" a="1"/>
  <c r="E4351" i="2"/>
  <c r="D4351" i="2" a="1"/>
  <c r="D4351" i="2"/>
  <c r="B4351" i="2" a="1"/>
  <c r="B4351" i="2"/>
  <c r="G4350" i="2" a="1"/>
  <c r="G4350" i="2"/>
  <c r="E4350" i="2" a="1"/>
  <c r="E4350" i="2"/>
  <c r="D4350" i="2" a="1"/>
  <c r="D4350" i="2"/>
  <c r="B4350" i="2" a="1"/>
  <c r="B4350" i="2"/>
  <c r="G4349" i="2" a="1"/>
  <c r="G4349" i="2"/>
  <c r="E4349" i="2" a="1"/>
  <c r="E4349" i="2"/>
  <c r="D4349" i="2" a="1"/>
  <c r="D4349" i="2"/>
  <c r="B4349" i="2" a="1"/>
  <c r="B4349" i="2"/>
  <c r="G4348" i="2" a="1"/>
  <c r="G4348" i="2"/>
  <c r="E4348" i="2" a="1"/>
  <c r="E4348" i="2"/>
  <c r="D4348" i="2" a="1"/>
  <c r="D4348" i="2"/>
  <c r="B4348" i="2" a="1"/>
  <c r="B4348" i="2"/>
  <c r="G4347" i="2" a="1"/>
  <c r="G4347" i="2"/>
  <c r="E4347" i="2" a="1"/>
  <c r="E4347" i="2"/>
  <c r="D4347" i="2" a="1"/>
  <c r="D4347" i="2"/>
  <c r="B4347" i="2" a="1"/>
  <c r="B4347" i="2"/>
  <c r="G4346" i="2" a="1"/>
  <c r="G4346" i="2"/>
  <c r="E4346" i="2" a="1"/>
  <c r="E4346" i="2"/>
  <c r="D4346" i="2" a="1"/>
  <c r="D4346" i="2"/>
  <c r="B4346" i="2" a="1"/>
  <c r="B4346" i="2"/>
  <c r="G4345" i="2" a="1"/>
  <c r="G4345" i="2"/>
  <c r="E4345" i="2" a="1"/>
  <c r="E4345" i="2"/>
  <c r="D4345" i="2" a="1"/>
  <c r="D4345" i="2"/>
  <c r="B4345" i="2" a="1"/>
  <c r="B4345" i="2"/>
  <c r="G4344" i="2" a="1"/>
  <c r="G4344" i="2"/>
  <c r="E4344" i="2" a="1"/>
  <c r="E4344" i="2"/>
  <c r="D4344" i="2" a="1"/>
  <c r="D4344" i="2"/>
  <c r="B4344" i="2" a="1"/>
  <c r="B4344" i="2"/>
  <c r="G4343" i="2" a="1"/>
  <c r="G4343" i="2"/>
  <c r="E4343" i="2" a="1"/>
  <c r="E4343" i="2"/>
  <c r="D4343" i="2" a="1"/>
  <c r="D4343" i="2"/>
  <c r="B4343" i="2" a="1"/>
  <c r="B4343" i="2"/>
  <c r="G4342" i="2" a="1"/>
  <c r="G4342" i="2"/>
  <c r="E4342" i="2" a="1"/>
  <c r="E4342" i="2"/>
  <c r="D4342" i="2" a="1"/>
  <c r="D4342" i="2"/>
  <c r="B4342" i="2" a="1"/>
  <c r="B4342" i="2"/>
  <c r="G4341" i="2" a="1"/>
  <c r="G4341" i="2"/>
  <c r="E4341" i="2" a="1"/>
  <c r="E4341" i="2"/>
  <c r="D4341" i="2" a="1"/>
  <c r="D4341" i="2"/>
  <c r="B4341" i="2" a="1"/>
  <c r="B4341" i="2"/>
  <c r="G4340" i="2" a="1"/>
  <c r="G4340" i="2"/>
  <c r="E4340" i="2" a="1"/>
  <c r="E4340" i="2"/>
  <c r="D4340" i="2" a="1"/>
  <c r="D4340" i="2"/>
  <c r="B4340" i="2" a="1"/>
  <c r="B4340" i="2"/>
  <c r="G4339" i="2" a="1"/>
  <c r="G4339" i="2"/>
  <c r="E4339" i="2" a="1"/>
  <c r="E4339" i="2"/>
  <c r="D4339" i="2" a="1"/>
  <c r="D4339" i="2"/>
  <c r="B4339" i="2" a="1"/>
  <c r="B4339" i="2"/>
  <c r="G4338" i="2" a="1"/>
  <c r="G4338" i="2"/>
  <c r="E4338" i="2" a="1"/>
  <c r="E4338" i="2"/>
  <c r="D4338" i="2" a="1"/>
  <c r="D4338" i="2"/>
  <c r="B4338" i="2" a="1"/>
  <c r="B4338" i="2"/>
  <c r="G4337" i="2" a="1"/>
  <c r="G4337" i="2"/>
  <c r="E4337" i="2" a="1"/>
  <c r="E4337" i="2"/>
  <c r="D4337" i="2" a="1"/>
  <c r="D4337" i="2"/>
  <c r="B4337" i="2" a="1"/>
  <c r="B4337" i="2"/>
  <c r="G4336" i="2" a="1"/>
  <c r="G4336" i="2"/>
  <c r="E4336" i="2" a="1"/>
  <c r="E4336" i="2"/>
  <c r="D4336" i="2" a="1"/>
  <c r="D4336" i="2"/>
  <c r="B4336" i="2" a="1"/>
  <c r="B4336" i="2"/>
  <c r="G4335" i="2" a="1"/>
  <c r="G4335" i="2"/>
  <c r="E4335" i="2" a="1"/>
  <c r="E4335" i="2"/>
  <c r="D4335" i="2" a="1"/>
  <c r="D4335" i="2"/>
  <c r="B4335" i="2" a="1"/>
  <c r="B4335" i="2"/>
  <c r="G4334" i="2" a="1"/>
  <c r="G4334" i="2"/>
  <c r="E4334" i="2" a="1"/>
  <c r="E4334" i="2"/>
  <c r="D4334" i="2" a="1"/>
  <c r="D4334" i="2"/>
  <c r="B4334" i="2" a="1"/>
  <c r="B4334" i="2"/>
  <c r="G4333" i="2" a="1"/>
  <c r="G4333" i="2"/>
  <c r="E4333" i="2" a="1"/>
  <c r="E4333" i="2"/>
  <c r="D4333" i="2" a="1"/>
  <c r="D4333" i="2"/>
  <c r="B4333" i="2" a="1"/>
  <c r="B4333" i="2"/>
  <c r="G4332" i="2" a="1"/>
  <c r="G4332" i="2"/>
  <c r="E4332" i="2" a="1"/>
  <c r="E4332" i="2"/>
  <c r="D4332" i="2" a="1"/>
  <c r="D4332" i="2"/>
  <c r="B4332" i="2" a="1"/>
  <c r="B4332" i="2"/>
  <c r="G4331" i="2" a="1"/>
  <c r="G4331" i="2"/>
  <c r="E4331" i="2" a="1"/>
  <c r="E4331" i="2"/>
  <c r="D4331" i="2" a="1"/>
  <c r="D4331" i="2"/>
  <c r="B4331" i="2" a="1"/>
  <c r="B4331" i="2"/>
  <c r="G4330" i="2" a="1"/>
  <c r="G4330" i="2"/>
  <c r="E4330" i="2" a="1"/>
  <c r="E4330" i="2"/>
  <c r="D4330" i="2" a="1"/>
  <c r="D4330" i="2"/>
  <c r="B4330" i="2" a="1"/>
  <c r="B4330" i="2"/>
  <c r="G4329" i="2" a="1"/>
  <c r="G4329" i="2"/>
  <c r="E4329" i="2" a="1"/>
  <c r="E4329" i="2"/>
  <c r="D4329" i="2" a="1"/>
  <c r="D4329" i="2"/>
  <c r="B4329" i="2" a="1"/>
  <c r="B4329" i="2"/>
  <c r="G4328" i="2" a="1"/>
  <c r="G4328" i="2"/>
  <c r="E4328" i="2" a="1"/>
  <c r="E4328" i="2"/>
  <c r="D4328" i="2" a="1"/>
  <c r="D4328" i="2"/>
  <c r="B4328" i="2" a="1"/>
  <c r="B4328" i="2"/>
  <c r="G4327" i="2" a="1"/>
  <c r="G4327" i="2"/>
  <c r="E4327" i="2" a="1"/>
  <c r="E4327" i="2"/>
  <c r="D4327" i="2" a="1"/>
  <c r="D4327" i="2"/>
  <c r="B4327" i="2" a="1"/>
  <c r="B4327" i="2"/>
  <c r="G4326" i="2" a="1"/>
  <c r="G4326" i="2"/>
  <c r="E4326" i="2" a="1"/>
  <c r="E4326" i="2"/>
  <c r="D4326" i="2" a="1"/>
  <c r="D4326" i="2"/>
  <c r="B4326" i="2" a="1"/>
  <c r="B4326" i="2"/>
  <c r="G4325" i="2" a="1"/>
  <c r="G4325" i="2"/>
  <c r="E4325" i="2" a="1"/>
  <c r="E4325" i="2"/>
  <c r="D4325" i="2" a="1"/>
  <c r="D4325" i="2"/>
  <c r="B4325" i="2" a="1"/>
  <c r="B4325" i="2"/>
  <c r="G4324" i="2" a="1"/>
  <c r="G4324" i="2"/>
  <c r="E4324" i="2" a="1"/>
  <c r="E4324" i="2"/>
  <c r="D4324" i="2" a="1"/>
  <c r="D4324" i="2"/>
  <c r="B4324" i="2" a="1"/>
  <c r="B4324" i="2"/>
  <c r="G4323" i="2" a="1"/>
  <c r="G4323" i="2"/>
  <c r="E4323" i="2" a="1"/>
  <c r="E4323" i="2"/>
  <c r="D4323" i="2" a="1"/>
  <c r="D4323" i="2"/>
  <c r="B4323" i="2" a="1"/>
  <c r="B4323" i="2"/>
  <c r="G4322" i="2" a="1"/>
  <c r="G4322" i="2"/>
  <c r="E4322" i="2" a="1"/>
  <c r="E4322" i="2"/>
  <c r="D4322" i="2" a="1"/>
  <c r="D4322" i="2"/>
  <c r="B4322" i="2" a="1"/>
  <c r="B4322" i="2"/>
  <c r="G4321" i="2" a="1"/>
  <c r="G4321" i="2"/>
  <c r="E4321" i="2" a="1"/>
  <c r="E4321" i="2"/>
  <c r="D4321" i="2" a="1"/>
  <c r="D4321" i="2"/>
  <c r="B4321" i="2" a="1"/>
  <c r="B4321" i="2"/>
  <c r="G4320" i="2" a="1"/>
  <c r="G4320" i="2"/>
  <c r="E4320" i="2" a="1"/>
  <c r="E4320" i="2"/>
  <c r="D4320" i="2" a="1"/>
  <c r="D4320" i="2"/>
  <c r="B4320" i="2" a="1"/>
  <c r="B4320" i="2"/>
  <c r="G4319" i="2" a="1"/>
  <c r="G4319" i="2"/>
  <c r="E4319" i="2" a="1"/>
  <c r="E4319" i="2"/>
  <c r="D4319" i="2" a="1"/>
  <c r="D4319" i="2"/>
  <c r="B4319" i="2" a="1"/>
  <c r="B4319" i="2"/>
  <c r="G4318" i="2" a="1"/>
  <c r="G4318" i="2"/>
  <c r="E4318" i="2" a="1"/>
  <c r="E4318" i="2"/>
  <c r="D4318" i="2" a="1"/>
  <c r="D4318" i="2"/>
  <c r="B4318" i="2" a="1"/>
  <c r="B4318" i="2"/>
  <c r="G4317" i="2" a="1"/>
  <c r="G4317" i="2"/>
  <c r="E4317" i="2" a="1"/>
  <c r="E4317" i="2"/>
  <c r="D4317" i="2" a="1"/>
  <c r="D4317" i="2"/>
  <c r="B4317" i="2" a="1"/>
  <c r="B4317" i="2"/>
  <c r="G4316" i="2" a="1"/>
  <c r="G4316" i="2"/>
  <c r="E4316" i="2" a="1"/>
  <c r="E4316" i="2"/>
  <c r="D4316" i="2" a="1"/>
  <c r="D4316" i="2"/>
  <c r="B4316" i="2" a="1"/>
  <c r="B4316" i="2"/>
  <c r="G4315" i="2" a="1"/>
  <c r="G4315" i="2"/>
  <c r="E4315" i="2" a="1"/>
  <c r="E4315" i="2"/>
  <c r="D4315" i="2" a="1"/>
  <c r="D4315" i="2"/>
  <c r="B4315" i="2" a="1"/>
  <c r="B4315" i="2"/>
  <c r="G4314" i="2" a="1"/>
  <c r="G4314" i="2"/>
  <c r="E4314" i="2" a="1"/>
  <c r="E4314" i="2"/>
  <c r="D4314" i="2" a="1"/>
  <c r="D4314" i="2"/>
  <c r="B4314" i="2" a="1"/>
  <c r="B4314" i="2"/>
  <c r="G4313" i="2" a="1"/>
  <c r="G4313" i="2"/>
  <c r="E4313" i="2" a="1"/>
  <c r="E4313" i="2"/>
  <c r="D4313" i="2" a="1"/>
  <c r="D4313" i="2"/>
  <c r="B4313" i="2" a="1"/>
  <c r="B4313" i="2"/>
  <c r="G4312" i="2" a="1"/>
  <c r="G4312" i="2"/>
  <c r="E4312" i="2" a="1"/>
  <c r="E4312" i="2"/>
  <c r="D4312" i="2" a="1"/>
  <c r="D4312" i="2"/>
  <c r="B4312" i="2" a="1"/>
  <c r="B4312" i="2"/>
  <c r="G4311" i="2" a="1"/>
  <c r="G4311" i="2"/>
  <c r="E4311" i="2" a="1"/>
  <c r="E4311" i="2"/>
  <c r="D4311" i="2" a="1"/>
  <c r="D4311" i="2"/>
  <c r="B4311" i="2" a="1"/>
  <c r="B4311" i="2"/>
  <c r="G4310" i="2" a="1"/>
  <c r="G4310" i="2"/>
  <c r="E4310" i="2" a="1"/>
  <c r="E4310" i="2"/>
  <c r="D4310" i="2" a="1"/>
  <c r="D4310" i="2"/>
  <c r="B4310" i="2" a="1"/>
  <c r="B4310" i="2"/>
  <c r="G4309" i="2" a="1"/>
  <c r="G4309" i="2"/>
  <c r="E4309" i="2" a="1"/>
  <c r="E4309" i="2"/>
  <c r="D4309" i="2" a="1"/>
  <c r="D4309" i="2"/>
  <c r="B4309" i="2" a="1"/>
  <c r="B4309" i="2"/>
  <c r="G4308" i="2" a="1"/>
  <c r="G4308" i="2"/>
  <c r="E4308" i="2" a="1"/>
  <c r="E4308" i="2"/>
  <c r="D4308" i="2" a="1"/>
  <c r="D4308" i="2"/>
  <c r="B4308" i="2" a="1"/>
  <c r="B4308" i="2"/>
  <c r="G4307" i="2" a="1"/>
  <c r="G4307" i="2"/>
  <c r="E4307" i="2" a="1"/>
  <c r="E4307" i="2"/>
  <c r="D4307" i="2" a="1"/>
  <c r="D4307" i="2"/>
  <c r="B4307" i="2" a="1"/>
  <c r="B4307" i="2"/>
  <c r="G4306" i="2" a="1"/>
  <c r="G4306" i="2"/>
  <c r="E4306" i="2" a="1"/>
  <c r="E4306" i="2"/>
  <c r="D4306" i="2" a="1"/>
  <c r="D4306" i="2"/>
  <c r="B4306" i="2" a="1"/>
  <c r="B4306" i="2"/>
  <c r="G4305" i="2" a="1"/>
  <c r="G4305" i="2"/>
  <c r="E4305" i="2" a="1"/>
  <c r="E4305" i="2"/>
  <c r="D4305" i="2" a="1"/>
  <c r="D4305" i="2"/>
  <c r="B4305" i="2" a="1"/>
  <c r="B4305" i="2"/>
  <c r="G4304" i="2" a="1"/>
  <c r="G4304" i="2"/>
  <c r="E4304" i="2" a="1"/>
  <c r="E4304" i="2"/>
  <c r="D4304" i="2" a="1"/>
  <c r="D4304" i="2"/>
  <c r="B4304" i="2" a="1"/>
  <c r="B4304" i="2"/>
  <c r="G4303" i="2" a="1"/>
  <c r="G4303" i="2"/>
  <c r="E4303" i="2" a="1"/>
  <c r="E4303" i="2"/>
  <c r="D4303" i="2" a="1"/>
  <c r="D4303" i="2"/>
  <c r="B4303" i="2" a="1"/>
  <c r="B4303" i="2"/>
  <c r="G4302" i="2" a="1"/>
  <c r="G4302" i="2"/>
  <c r="E4302" i="2" a="1"/>
  <c r="E4302" i="2"/>
  <c r="D4302" i="2" a="1"/>
  <c r="D4302" i="2"/>
  <c r="B4302" i="2" a="1"/>
  <c r="B4302" i="2"/>
  <c r="G4301" i="2" a="1"/>
  <c r="G4301" i="2"/>
  <c r="E4301" i="2" a="1"/>
  <c r="E4301" i="2"/>
  <c r="D4301" i="2" a="1"/>
  <c r="D4301" i="2"/>
  <c r="B4301" i="2" a="1"/>
  <c r="B4301" i="2"/>
  <c r="G4300" i="2" a="1"/>
  <c r="G4300" i="2"/>
  <c r="E4300" i="2" a="1"/>
  <c r="E4300" i="2"/>
  <c r="D4300" i="2" a="1"/>
  <c r="D4300" i="2"/>
  <c r="B4300" i="2" a="1"/>
  <c r="B4300" i="2"/>
  <c r="G4299" i="2" a="1"/>
  <c r="G4299" i="2"/>
  <c r="E4299" i="2" a="1"/>
  <c r="E4299" i="2"/>
  <c r="D4299" i="2" a="1"/>
  <c r="D4299" i="2"/>
  <c r="B4299" i="2" a="1"/>
  <c r="B4299" i="2"/>
  <c r="G4298" i="2" a="1"/>
  <c r="G4298" i="2"/>
  <c r="E4298" i="2" a="1"/>
  <c r="E4298" i="2"/>
  <c r="D4298" i="2" a="1"/>
  <c r="D4298" i="2"/>
  <c r="B4298" i="2" a="1"/>
  <c r="B4298" i="2"/>
  <c r="G4297" i="2" a="1"/>
  <c r="G4297" i="2"/>
  <c r="E4297" i="2" a="1"/>
  <c r="E4297" i="2"/>
  <c r="D4297" i="2" a="1"/>
  <c r="D4297" i="2"/>
  <c r="B4297" i="2" a="1"/>
  <c r="B4297" i="2"/>
  <c r="G4296" i="2" a="1"/>
  <c r="G4296" i="2"/>
  <c r="E4296" i="2" a="1"/>
  <c r="E4296" i="2"/>
  <c r="D4296" i="2" a="1"/>
  <c r="D4296" i="2"/>
  <c r="B4296" i="2" a="1"/>
  <c r="B4296" i="2"/>
  <c r="G4295" i="2" a="1"/>
  <c r="G4295" i="2"/>
  <c r="E4295" i="2" a="1"/>
  <c r="E4295" i="2"/>
  <c r="D4295" i="2" a="1"/>
  <c r="D4295" i="2"/>
  <c r="B4295" i="2" a="1"/>
  <c r="B4295" i="2"/>
  <c r="G4294" i="2" a="1"/>
  <c r="G4294" i="2"/>
  <c r="E4294" i="2" a="1"/>
  <c r="E4294" i="2"/>
  <c r="D4294" i="2" a="1"/>
  <c r="D4294" i="2"/>
  <c r="B4294" i="2" a="1"/>
  <c r="B4294" i="2"/>
  <c r="G4293" i="2" a="1"/>
  <c r="G4293" i="2"/>
  <c r="E4293" i="2" a="1"/>
  <c r="E4293" i="2"/>
  <c r="D4293" i="2" a="1"/>
  <c r="D4293" i="2"/>
  <c r="B4293" i="2" a="1"/>
  <c r="B4293" i="2"/>
  <c r="G4292" i="2" a="1"/>
  <c r="G4292" i="2"/>
  <c r="E4292" i="2" a="1"/>
  <c r="E4292" i="2"/>
  <c r="D4292" i="2" a="1"/>
  <c r="D4292" i="2"/>
  <c r="B4292" i="2" a="1"/>
  <c r="B4292" i="2"/>
  <c r="G4291" i="2" a="1"/>
  <c r="G4291" i="2"/>
  <c r="E4291" i="2" a="1"/>
  <c r="E4291" i="2"/>
  <c r="D4291" i="2" a="1"/>
  <c r="D4291" i="2"/>
  <c r="B4291" i="2" a="1"/>
  <c r="B4291" i="2"/>
  <c r="G4290" i="2" a="1"/>
  <c r="G4290" i="2"/>
  <c r="E4290" i="2" a="1"/>
  <c r="E4290" i="2"/>
  <c r="D4290" i="2" a="1"/>
  <c r="D4290" i="2"/>
  <c r="B4290" i="2" a="1"/>
  <c r="B4290" i="2"/>
  <c r="G4289" i="2" a="1"/>
  <c r="G4289" i="2"/>
  <c r="E4289" i="2" a="1"/>
  <c r="E4289" i="2"/>
  <c r="D4289" i="2" a="1"/>
  <c r="D4289" i="2"/>
  <c r="B4289" i="2" a="1"/>
  <c r="B4289" i="2"/>
  <c r="G4288" i="2" a="1"/>
  <c r="G4288" i="2"/>
  <c r="E4288" i="2" a="1"/>
  <c r="E4288" i="2"/>
  <c r="D4288" i="2" a="1"/>
  <c r="D4288" i="2"/>
  <c r="B4288" i="2" a="1"/>
  <c r="B4288" i="2"/>
  <c r="G4287" i="2" a="1"/>
  <c r="G4287" i="2"/>
  <c r="E4287" i="2" a="1"/>
  <c r="E4287" i="2"/>
  <c r="D4287" i="2" a="1"/>
  <c r="D4287" i="2"/>
  <c r="B4287" i="2" a="1"/>
  <c r="B4287" i="2"/>
  <c r="G4286" i="2" a="1"/>
  <c r="G4286" i="2"/>
  <c r="E4286" i="2" a="1"/>
  <c r="E4286" i="2"/>
  <c r="D4286" i="2" a="1"/>
  <c r="D4286" i="2"/>
  <c r="B4286" i="2" a="1"/>
  <c r="B4286" i="2"/>
  <c r="G4285" i="2" a="1"/>
  <c r="G4285" i="2"/>
  <c r="E4285" i="2" a="1"/>
  <c r="E4285" i="2"/>
  <c r="D4285" i="2" a="1"/>
  <c r="D4285" i="2"/>
  <c r="B4285" i="2" a="1"/>
  <c r="B4285" i="2"/>
  <c r="G4284" i="2" a="1"/>
  <c r="G4284" i="2"/>
  <c r="E4284" i="2" a="1"/>
  <c r="E4284" i="2"/>
  <c r="D4284" i="2" a="1"/>
  <c r="D4284" i="2"/>
  <c r="B4284" i="2" a="1"/>
  <c r="B4284" i="2"/>
  <c r="G4283" i="2" a="1"/>
  <c r="G4283" i="2"/>
  <c r="E4283" i="2" a="1"/>
  <c r="E4283" i="2"/>
  <c r="D4283" i="2" a="1"/>
  <c r="D4283" i="2"/>
  <c r="B4283" i="2" a="1"/>
  <c r="B4283" i="2"/>
  <c r="G4282" i="2" a="1"/>
  <c r="G4282" i="2"/>
  <c r="E4282" i="2" a="1"/>
  <c r="E4282" i="2"/>
  <c r="D4282" i="2" a="1"/>
  <c r="D4282" i="2"/>
  <c r="B4282" i="2" a="1"/>
  <c r="B4282" i="2"/>
  <c r="G4281" i="2" a="1"/>
  <c r="G4281" i="2"/>
  <c r="E4281" i="2" a="1"/>
  <c r="E4281" i="2"/>
  <c r="D4281" i="2" a="1"/>
  <c r="D4281" i="2"/>
  <c r="B4281" i="2" a="1"/>
  <c r="B4281" i="2"/>
  <c r="G4280" i="2" a="1"/>
  <c r="G4280" i="2"/>
  <c r="E4280" i="2" a="1"/>
  <c r="E4280" i="2"/>
  <c r="D4280" i="2" a="1"/>
  <c r="D4280" i="2"/>
  <c r="B4280" i="2" a="1"/>
  <c r="B4280" i="2"/>
  <c r="G4279" i="2" a="1"/>
  <c r="G4279" i="2"/>
  <c r="E4279" i="2" a="1"/>
  <c r="E4279" i="2"/>
  <c r="D4279" i="2" a="1"/>
  <c r="D4279" i="2"/>
  <c r="B4279" i="2" a="1"/>
  <c r="B4279" i="2"/>
  <c r="G4278" i="2" a="1"/>
  <c r="G4278" i="2"/>
  <c r="E4278" i="2" a="1"/>
  <c r="E4278" i="2"/>
  <c r="D4278" i="2" a="1"/>
  <c r="D4278" i="2"/>
  <c r="B4278" i="2" a="1"/>
  <c r="B4278" i="2"/>
  <c r="G4277" i="2" a="1"/>
  <c r="G4277" i="2"/>
  <c r="E4277" i="2" a="1"/>
  <c r="E4277" i="2"/>
  <c r="D4277" i="2" a="1"/>
  <c r="D4277" i="2"/>
  <c r="B4277" i="2" a="1"/>
  <c r="B4277" i="2"/>
  <c r="G4276" i="2" a="1"/>
  <c r="G4276" i="2"/>
  <c r="E4276" i="2" a="1"/>
  <c r="E4276" i="2"/>
  <c r="D4276" i="2" a="1"/>
  <c r="D4276" i="2"/>
  <c r="B4276" i="2" a="1"/>
  <c r="B4276" i="2"/>
  <c r="G4275" i="2" a="1"/>
  <c r="G4275" i="2"/>
  <c r="E4275" i="2" a="1"/>
  <c r="E4275" i="2"/>
  <c r="D4275" i="2" a="1"/>
  <c r="D4275" i="2"/>
  <c r="B4275" i="2" a="1"/>
  <c r="B4275" i="2"/>
  <c r="G4274" i="2" a="1"/>
  <c r="G4274" i="2"/>
  <c r="E4274" i="2" a="1"/>
  <c r="E4274" i="2"/>
  <c r="D4274" i="2" a="1"/>
  <c r="D4274" i="2"/>
  <c r="B4274" i="2" a="1"/>
  <c r="B4274" i="2"/>
  <c r="G4273" i="2" a="1"/>
  <c r="G4273" i="2"/>
  <c r="E4273" i="2" a="1"/>
  <c r="E4273" i="2"/>
  <c r="D4273" i="2" a="1"/>
  <c r="D4273" i="2"/>
  <c r="B4273" i="2" a="1"/>
  <c r="B4273" i="2"/>
  <c r="G4272" i="2" a="1"/>
  <c r="G4272" i="2"/>
  <c r="E4272" i="2" a="1"/>
  <c r="E4272" i="2"/>
  <c r="D4272" i="2" a="1"/>
  <c r="D4272" i="2"/>
  <c r="B4272" i="2" a="1"/>
  <c r="B4272" i="2"/>
  <c r="G4271" i="2" a="1"/>
  <c r="G4271" i="2"/>
  <c r="E4271" i="2" a="1"/>
  <c r="E4271" i="2"/>
  <c r="D4271" i="2" a="1"/>
  <c r="D4271" i="2"/>
  <c r="B4271" i="2" a="1"/>
  <c r="B4271" i="2"/>
  <c r="G4270" i="2" a="1"/>
  <c r="G4270" i="2"/>
  <c r="E4270" i="2" a="1"/>
  <c r="E4270" i="2"/>
  <c r="D4270" i="2" a="1"/>
  <c r="D4270" i="2"/>
  <c r="B4270" i="2" a="1"/>
  <c r="B4270" i="2"/>
  <c r="G4269" i="2" a="1"/>
  <c r="G4269" i="2"/>
  <c r="E4269" i="2" a="1"/>
  <c r="E4269" i="2"/>
  <c r="D4269" i="2" a="1"/>
  <c r="D4269" i="2"/>
  <c r="B4269" i="2" a="1"/>
  <c r="B4269" i="2"/>
  <c r="G4268" i="2" a="1"/>
  <c r="G4268" i="2"/>
  <c r="E4268" i="2" a="1"/>
  <c r="E4268" i="2"/>
  <c r="D4268" i="2" a="1"/>
  <c r="D4268" i="2"/>
  <c r="B4268" i="2" a="1"/>
  <c r="B4268" i="2"/>
  <c r="G4267" i="2" a="1"/>
  <c r="G4267" i="2"/>
  <c r="E4267" i="2" a="1"/>
  <c r="E4267" i="2"/>
  <c r="D4267" i="2" a="1"/>
  <c r="D4267" i="2"/>
  <c r="B4267" i="2" a="1"/>
  <c r="B4267" i="2"/>
  <c r="G4266" i="2" a="1"/>
  <c r="G4266" i="2"/>
  <c r="E4266" i="2" a="1"/>
  <c r="E4266" i="2"/>
  <c r="D4266" i="2" a="1"/>
  <c r="D4266" i="2"/>
  <c r="B4266" i="2" a="1"/>
  <c r="B4266" i="2"/>
  <c r="G4265" i="2" a="1"/>
  <c r="G4265" i="2"/>
  <c r="E4265" i="2" a="1"/>
  <c r="E4265" i="2"/>
  <c r="D4265" i="2" a="1"/>
  <c r="D4265" i="2"/>
  <c r="B4265" i="2" a="1"/>
  <c r="B4265" i="2"/>
  <c r="G4264" i="2" a="1"/>
  <c r="G4264" i="2"/>
  <c r="E4264" i="2" a="1"/>
  <c r="E4264" i="2"/>
  <c r="D4264" i="2" a="1"/>
  <c r="D4264" i="2"/>
  <c r="B4264" i="2" a="1"/>
  <c r="B4264" i="2"/>
  <c r="G4263" i="2" a="1"/>
  <c r="G4263" i="2"/>
  <c r="E4263" i="2" a="1"/>
  <c r="E4263" i="2"/>
  <c r="D4263" i="2" a="1"/>
  <c r="D4263" i="2"/>
  <c r="B4263" i="2" a="1"/>
  <c r="B4263" i="2"/>
  <c r="G4262" i="2" a="1"/>
  <c r="G4262" i="2"/>
  <c r="E4262" i="2" a="1"/>
  <c r="E4262" i="2"/>
  <c r="D4262" i="2" a="1"/>
  <c r="D4262" i="2"/>
  <c r="B4262" i="2" a="1"/>
  <c r="B4262" i="2"/>
  <c r="G4261" i="2" a="1"/>
  <c r="G4261" i="2"/>
  <c r="E4261" i="2" a="1"/>
  <c r="E4261" i="2"/>
  <c r="D4261" i="2" a="1"/>
  <c r="D4261" i="2"/>
  <c r="B4261" i="2" a="1"/>
  <c r="B4261" i="2"/>
  <c r="G4260" i="2" a="1"/>
  <c r="G4260" i="2"/>
  <c r="E4260" i="2" a="1"/>
  <c r="E4260" i="2"/>
  <c r="D4260" i="2" a="1"/>
  <c r="D4260" i="2"/>
  <c r="B4260" i="2" a="1"/>
  <c r="B4260" i="2"/>
  <c r="G4259" i="2" a="1"/>
  <c r="G4259" i="2"/>
  <c r="E4259" i="2" a="1"/>
  <c r="E4259" i="2"/>
  <c r="D4259" i="2" a="1"/>
  <c r="D4259" i="2"/>
  <c r="B4259" i="2" a="1"/>
  <c r="B4259" i="2"/>
  <c r="G4258" i="2" a="1"/>
  <c r="G4258" i="2"/>
  <c r="E4258" i="2" a="1"/>
  <c r="E4258" i="2"/>
  <c r="D4258" i="2" a="1"/>
  <c r="D4258" i="2"/>
  <c r="B4258" i="2" a="1"/>
  <c r="B4258" i="2"/>
  <c r="G4257" i="2" a="1"/>
  <c r="G4257" i="2"/>
  <c r="E4257" i="2" a="1"/>
  <c r="E4257" i="2"/>
  <c r="D4257" i="2" a="1"/>
  <c r="D4257" i="2"/>
  <c r="B4257" i="2" a="1"/>
  <c r="B4257" i="2"/>
  <c r="G4256" i="2" a="1"/>
  <c r="G4256" i="2"/>
  <c r="E4256" i="2" a="1"/>
  <c r="E4256" i="2"/>
  <c r="D4256" i="2" a="1"/>
  <c r="D4256" i="2"/>
  <c r="B4256" i="2" a="1"/>
  <c r="B4256" i="2"/>
  <c r="G4255" i="2" a="1"/>
  <c r="G4255" i="2"/>
  <c r="E4255" i="2" a="1"/>
  <c r="E4255" i="2"/>
  <c r="D4255" i="2" a="1"/>
  <c r="D4255" i="2"/>
  <c r="B4255" i="2" a="1"/>
  <c r="B4255" i="2"/>
  <c r="G4254" i="2" a="1"/>
  <c r="G4254" i="2"/>
  <c r="E4254" i="2" a="1"/>
  <c r="E4254" i="2"/>
  <c r="D4254" i="2" a="1"/>
  <c r="D4254" i="2"/>
  <c r="B4254" i="2" a="1"/>
  <c r="B4254" i="2"/>
  <c r="G4253" i="2" a="1"/>
  <c r="G4253" i="2"/>
  <c r="E4253" i="2" a="1"/>
  <c r="E4253" i="2"/>
  <c r="D4253" i="2" a="1"/>
  <c r="D4253" i="2"/>
  <c r="B4253" i="2" a="1"/>
  <c r="B4253" i="2"/>
  <c r="G4252" i="2" a="1"/>
  <c r="G4252" i="2"/>
  <c r="E4252" i="2" a="1"/>
  <c r="E4252" i="2"/>
  <c r="D4252" i="2" a="1"/>
  <c r="D4252" i="2"/>
  <c r="B4252" i="2" a="1"/>
  <c r="B4252" i="2"/>
  <c r="G4251" i="2" a="1"/>
  <c r="G4251" i="2"/>
  <c r="E4251" i="2" a="1"/>
  <c r="E4251" i="2"/>
  <c r="D4251" i="2" a="1"/>
  <c r="D4251" i="2"/>
  <c r="B4251" i="2" a="1"/>
  <c r="B4251" i="2"/>
  <c r="G4250" i="2" a="1"/>
  <c r="G4250" i="2"/>
  <c r="E4250" i="2" a="1"/>
  <c r="E4250" i="2"/>
  <c r="D4250" i="2" a="1"/>
  <c r="D4250" i="2"/>
  <c r="B4250" i="2" a="1"/>
  <c r="B4250" i="2"/>
  <c r="G4249" i="2" a="1"/>
  <c r="G4249" i="2"/>
  <c r="E4249" i="2" a="1"/>
  <c r="E4249" i="2"/>
  <c r="D4249" i="2" a="1"/>
  <c r="D4249" i="2"/>
  <c r="B4249" i="2" a="1"/>
  <c r="B4249" i="2"/>
  <c r="G4248" i="2" a="1"/>
  <c r="G4248" i="2"/>
  <c r="E4248" i="2" a="1"/>
  <c r="E4248" i="2"/>
  <c r="D4248" i="2" a="1"/>
  <c r="D4248" i="2"/>
  <c r="B4248" i="2" a="1"/>
  <c r="B4248" i="2"/>
  <c r="G4247" i="2" a="1"/>
  <c r="G4247" i="2"/>
  <c r="E4247" i="2" a="1"/>
  <c r="E4247" i="2"/>
  <c r="D4247" i="2" a="1"/>
  <c r="D4247" i="2"/>
  <c r="B4247" i="2" a="1"/>
  <c r="B4247" i="2"/>
  <c r="G4246" i="2" a="1"/>
  <c r="G4246" i="2"/>
  <c r="E4246" i="2" a="1"/>
  <c r="E4246" i="2"/>
  <c r="D4246" i="2" a="1"/>
  <c r="D4246" i="2"/>
  <c r="B4246" i="2" a="1"/>
  <c r="B4246" i="2"/>
  <c r="G4245" i="2" a="1"/>
  <c r="G4245" i="2"/>
  <c r="E4245" i="2" a="1"/>
  <c r="E4245" i="2"/>
  <c r="D4245" i="2" a="1"/>
  <c r="D4245" i="2"/>
  <c r="B4245" i="2" a="1"/>
  <c r="B4245" i="2"/>
  <c r="G4244" i="2" a="1"/>
  <c r="G4244" i="2"/>
  <c r="E4244" i="2" a="1"/>
  <c r="E4244" i="2"/>
  <c r="D4244" i="2" a="1"/>
  <c r="D4244" i="2"/>
  <c r="B4244" i="2" a="1"/>
  <c r="B4244" i="2"/>
  <c r="G4243" i="2" a="1"/>
  <c r="G4243" i="2"/>
  <c r="E4243" i="2" a="1"/>
  <c r="E4243" i="2"/>
  <c r="D4243" i="2" a="1"/>
  <c r="D4243" i="2"/>
  <c r="B4243" i="2" a="1"/>
  <c r="B4243" i="2"/>
  <c r="G4242" i="2" a="1"/>
  <c r="G4242" i="2"/>
  <c r="E4242" i="2" a="1"/>
  <c r="E4242" i="2"/>
  <c r="D4242" i="2" a="1"/>
  <c r="D4242" i="2"/>
  <c r="B4242" i="2" a="1"/>
  <c r="B4242" i="2"/>
  <c r="G4241" i="2" a="1"/>
  <c r="G4241" i="2"/>
  <c r="E4241" i="2" a="1"/>
  <c r="E4241" i="2"/>
  <c r="D4241" i="2" a="1"/>
  <c r="D4241" i="2"/>
  <c r="B4241" i="2" a="1"/>
  <c r="B4241" i="2"/>
  <c r="G4240" i="2" a="1"/>
  <c r="G4240" i="2"/>
  <c r="E4240" i="2" a="1"/>
  <c r="E4240" i="2"/>
  <c r="D4240" i="2" a="1"/>
  <c r="D4240" i="2"/>
  <c r="B4240" i="2" a="1"/>
  <c r="B4240" i="2"/>
  <c r="G4239" i="2" a="1"/>
  <c r="G4239" i="2"/>
  <c r="E4239" i="2" a="1"/>
  <c r="E4239" i="2"/>
  <c r="D4239" i="2" a="1"/>
  <c r="D4239" i="2"/>
  <c r="B4239" i="2" a="1"/>
  <c r="B4239" i="2"/>
  <c r="G4238" i="2" a="1"/>
  <c r="G4238" i="2"/>
  <c r="E4238" i="2" a="1"/>
  <c r="E4238" i="2"/>
  <c r="D4238" i="2" a="1"/>
  <c r="D4238" i="2"/>
  <c r="B4238" i="2" a="1"/>
  <c r="B4238" i="2"/>
  <c r="G4237" i="2" a="1"/>
  <c r="G4237" i="2"/>
  <c r="E4237" i="2" a="1"/>
  <c r="E4237" i="2"/>
  <c r="D4237" i="2" a="1"/>
  <c r="D4237" i="2"/>
  <c r="B4237" i="2" a="1"/>
  <c r="B4237" i="2"/>
  <c r="G4236" i="2" a="1"/>
  <c r="G4236" i="2"/>
  <c r="E4236" i="2" a="1"/>
  <c r="E4236" i="2"/>
  <c r="D4236" i="2" a="1"/>
  <c r="D4236" i="2"/>
  <c r="B4236" i="2" a="1"/>
  <c r="B4236" i="2"/>
  <c r="G4235" i="2" a="1"/>
  <c r="G4235" i="2"/>
  <c r="E4235" i="2" a="1"/>
  <c r="E4235" i="2"/>
  <c r="D4235" i="2" a="1"/>
  <c r="D4235" i="2"/>
  <c r="B4235" i="2" a="1"/>
  <c r="B4235" i="2"/>
  <c r="G4234" i="2" a="1"/>
  <c r="G4234" i="2"/>
  <c r="E4234" i="2" a="1"/>
  <c r="E4234" i="2"/>
  <c r="D4234" i="2" a="1"/>
  <c r="D4234" i="2"/>
  <c r="B4234" i="2" a="1"/>
  <c r="B4234" i="2"/>
  <c r="G4233" i="2" a="1"/>
  <c r="G4233" i="2"/>
  <c r="E4233" i="2" a="1"/>
  <c r="E4233" i="2"/>
  <c r="D4233" i="2" a="1"/>
  <c r="D4233" i="2"/>
  <c r="B4233" i="2" a="1"/>
  <c r="B4233" i="2"/>
  <c r="G4232" i="2" a="1"/>
  <c r="G4232" i="2"/>
  <c r="E4232" i="2" a="1"/>
  <c r="E4232" i="2"/>
  <c r="D4232" i="2" a="1"/>
  <c r="D4232" i="2"/>
  <c r="B4232" i="2" a="1"/>
  <c r="B4232" i="2"/>
  <c r="G4231" i="2" a="1"/>
  <c r="G4231" i="2"/>
  <c r="E4231" i="2" a="1"/>
  <c r="E4231" i="2"/>
  <c r="D4231" i="2" a="1"/>
  <c r="D4231" i="2"/>
  <c r="B4231" i="2" a="1"/>
  <c r="B4231" i="2"/>
  <c r="G4230" i="2" a="1"/>
  <c r="G4230" i="2"/>
  <c r="E4230" i="2" a="1"/>
  <c r="E4230" i="2"/>
  <c r="D4230" i="2" a="1"/>
  <c r="D4230" i="2"/>
  <c r="B4230" i="2" a="1"/>
  <c r="B4230" i="2"/>
  <c r="G4229" i="2" a="1"/>
  <c r="G4229" i="2"/>
  <c r="E4229" i="2" a="1"/>
  <c r="E4229" i="2"/>
  <c r="D4229" i="2" a="1"/>
  <c r="D4229" i="2"/>
  <c r="B4229" i="2" a="1"/>
  <c r="B4229" i="2"/>
  <c r="G4228" i="2" a="1"/>
  <c r="G4228" i="2"/>
  <c r="E4228" i="2" a="1"/>
  <c r="E4228" i="2"/>
  <c r="D4228" i="2" a="1"/>
  <c r="D4228" i="2"/>
  <c r="B4228" i="2" a="1"/>
  <c r="B4228" i="2"/>
  <c r="G4227" i="2" a="1"/>
  <c r="G4227" i="2"/>
  <c r="E4227" i="2" a="1"/>
  <c r="E4227" i="2"/>
  <c r="D4227" i="2" a="1"/>
  <c r="D4227" i="2"/>
  <c r="B4227" i="2" a="1"/>
  <c r="B4227" i="2"/>
  <c r="G4226" i="2" a="1"/>
  <c r="G4226" i="2"/>
  <c r="E4226" i="2" a="1"/>
  <c r="E4226" i="2"/>
  <c r="D4226" i="2" a="1"/>
  <c r="D4226" i="2"/>
  <c r="B4226" i="2" a="1"/>
  <c r="B4226" i="2"/>
  <c r="G4225" i="2" a="1"/>
  <c r="G4225" i="2"/>
  <c r="E4225" i="2" a="1"/>
  <c r="E4225" i="2"/>
  <c r="D4225" i="2" a="1"/>
  <c r="D4225" i="2"/>
  <c r="B4225" i="2" a="1"/>
  <c r="B4225" i="2"/>
  <c r="G4224" i="2" a="1"/>
  <c r="G4224" i="2"/>
  <c r="E4224" i="2" a="1"/>
  <c r="E4224" i="2"/>
  <c r="D4224" i="2" a="1"/>
  <c r="D4224" i="2"/>
  <c r="B4224" i="2" a="1"/>
  <c r="B4224" i="2"/>
  <c r="G4223" i="2" a="1"/>
  <c r="G4223" i="2"/>
  <c r="E4223" i="2" a="1"/>
  <c r="E4223" i="2"/>
  <c r="D4223" i="2" a="1"/>
  <c r="D4223" i="2"/>
  <c r="B4223" i="2" a="1"/>
  <c r="B4223" i="2"/>
  <c r="G4222" i="2" a="1"/>
  <c r="G4222" i="2"/>
  <c r="E4222" i="2" a="1"/>
  <c r="E4222" i="2"/>
  <c r="D4222" i="2" a="1"/>
  <c r="D4222" i="2"/>
  <c r="B4222" i="2" a="1"/>
  <c r="B4222" i="2"/>
  <c r="G4221" i="2" a="1"/>
  <c r="G4221" i="2"/>
  <c r="E4221" i="2" a="1"/>
  <c r="E4221" i="2"/>
  <c r="D4221" i="2" a="1"/>
  <c r="D4221" i="2"/>
  <c r="B4221" i="2" a="1"/>
  <c r="B4221" i="2"/>
  <c r="G4220" i="2" a="1"/>
  <c r="G4220" i="2"/>
  <c r="E4220" i="2" a="1"/>
  <c r="E4220" i="2"/>
  <c r="D4220" i="2" a="1"/>
  <c r="D4220" i="2"/>
  <c r="B4220" i="2" a="1"/>
  <c r="B4220" i="2"/>
  <c r="G4219" i="2" a="1"/>
  <c r="G4219" i="2"/>
  <c r="E4219" i="2" a="1"/>
  <c r="E4219" i="2"/>
  <c r="D4219" i="2" a="1"/>
  <c r="D4219" i="2"/>
  <c r="B4219" i="2" a="1"/>
  <c r="B4219" i="2"/>
  <c r="G4218" i="2" a="1"/>
  <c r="G4218" i="2"/>
  <c r="E4218" i="2" a="1"/>
  <c r="E4218" i="2"/>
  <c r="D4218" i="2" a="1"/>
  <c r="D4218" i="2"/>
  <c r="B4218" i="2" a="1"/>
  <c r="B4218" i="2"/>
  <c r="G4217" i="2" a="1"/>
  <c r="G4217" i="2"/>
  <c r="E4217" i="2" a="1"/>
  <c r="E4217" i="2"/>
  <c r="D4217" i="2" a="1"/>
  <c r="D4217" i="2"/>
  <c r="B4217" i="2" a="1"/>
  <c r="B4217" i="2"/>
  <c r="G4216" i="2" a="1"/>
  <c r="G4216" i="2"/>
  <c r="E4216" i="2" a="1"/>
  <c r="E4216" i="2"/>
  <c r="D4216" i="2" a="1"/>
  <c r="D4216" i="2"/>
  <c r="B4216" i="2" a="1"/>
  <c r="B4216" i="2"/>
  <c r="G4215" i="2" a="1"/>
  <c r="G4215" i="2"/>
  <c r="E4215" i="2" a="1"/>
  <c r="E4215" i="2"/>
  <c r="D4215" i="2" a="1"/>
  <c r="D4215" i="2"/>
  <c r="B4215" i="2" a="1"/>
  <c r="B4215" i="2"/>
  <c r="G4214" i="2" a="1"/>
  <c r="G4214" i="2"/>
  <c r="E4214" i="2" a="1"/>
  <c r="E4214" i="2"/>
  <c r="D4214" i="2" a="1"/>
  <c r="D4214" i="2"/>
  <c r="B4214" i="2" a="1"/>
  <c r="B4214" i="2"/>
  <c r="G4213" i="2" a="1"/>
  <c r="G4213" i="2"/>
  <c r="E4213" i="2" a="1"/>
  <c r="E4213" i="2"/>
  <c r="D4213" i="2" a="1"/>
  <c r="D4213" i="2"/>
  <c r="B4213" i="2" a="1"/>
  <c r="B4213" i="2"/>
  <c r="G4212" i="2" a="1"/>
  <c r="G4212" i="2"/>
  <c r="E4212" i="2" a="1"/>
  <c r="E4212" i="2"/>
  <c r="D4212" i="2" a="1"/>
  <c r="D4212" i="2"/>
  <c r="B4212" i="2" a="1"/>
  <c r="B4212" i="2"/>
  <c r="G4211" i="2" a="1"/>
  <c r="G4211" i="2"/>
  <c r="E4211" i="2" a="1"/>
  <c r="E4211" i="2"/>
  <c r="D4211" i="2" a="1"/>
  <c r="D4211" i="2"/>
  <c r="B4211" i="2" a="1"/>
  <c r="B4211" i="2"/>
  <c r="G4210" i="2" a="1"/>
  <c r="G4210" i="2"/>
  <c r="E4210" i="2" a="1"/>
  <c r="E4210" i="2"/>
  <c r="D4210" i="2" a="1"/>
  <c r="D4210" i="2"/>
  <c r="B4210" i="2" a="1"/>
  <c r="B4210" i="2"/>
  <c r="G4209" i="2" a="1"/>
  <c r="G4209" i="2"/>
  <c r="E4209" i="2" a="1"/>
  <c r="E4209" i="2"/>
  <c r="D4209" i="2" a="1"/>
  <c r="D4209" i="2"/>
  <c r="B4209" i="2" a="1"/>
  <c r="B4209" i="2"/>
  <c r="G4208" i="2" a="1"/>
  <c r="G4208" i="2"/>
  <c r="E4208" i="2" a="1"/>
  <c r="E4208" i="2"/>
  <c r="D4208" i="2" a="1"/>
  <c r="D4208" i="2"/>
  <c r="B4208" i="2" a="1"/>
  <c r="B4208" i="2"/>
  <c r="G4207" i="2" a="1"/>
  <c r="G4207" i="2"/>
  <c r="E4207" i="2" a="1"/>
  <c r="E4207" i="2"/>
  <c r="D4207" i="2" a="1"/>
  <c r="D4207" i="2"/>
  <c r="B4207" i="2" a="1"/>
  <c r="B4207" i="2"/>
  <c r="G4206" i="2" a="1"/>
  <c r="G4206" i="2"/>
  <c r="E4206" i="2" a="1"/>
  <c r="E4206" i="2"/>
  <c r="D4206" i="2" a="1"/>
  <c r="D4206" i="2"/>
  <c r="B4206" i="2" a="1"/>
  <c r="B4206" i="2"/>
  <c r="G4205" i="2" a="1"/>
  <c r="G4205" i="2"/>
  <c r="E4205" i="2" a="1"/>
  <c r="E4205" i="2"/>
  <c r="D4205" i="2" a="1"/>
  <c r="D4205" i="2"/>
  <c r="B4205" i="2" a="1"/>
  <c r="B4205" i="2"/>
  <c r="G4204" i="2" a="1"/>
  <c r="G4204" i="2"/>
  <c r="E4204" i="2" a="1"/>
  <c r="E4204" i="2"/>
  <c r="D4204" i="2" a="1"/>
  <c r="D4204" i="2"/>
  <c r="B4204" i="2" a="1"/>
  <c r="B4204" i="2"/>
  <c r="G4203" i="2" a="1"/>
  <c r="G4203" i="2"/>
  <c r="E4203" i="2" a="1"/>
  <c r="E4203" i="2"/>
  <c r="D4203" i="2" a="1"/>
  <c r="D4203" i="2"/>
  <c r="B4203" i="2" a="1"/>
  <c r="B4203" i="2"/>
  <c r="G4202" i="2" a="1"/>
  <c r="G4202" i="2"/>
  <c r="E4202" i="2" a="1"/>
  <c r="E4202" i="2"/>
  <c r="D4202" i="2" a="1"/>
  <c r="D4202" i="2"/>
  <c r="B4202" i="2" a="1"/>
  <c r="B4202" i="2"/>
  <c r="G4201" i="2" a="1"/>
  <c r="G4201" i="2"/>
  <c r="E4201" i="2" a="1"/>
  <c r="E4201" i="2"/>
  <c r="D4201" i="2" a="1"/>
  <c r="D4201" i="2"/>
  <c r="B4201" i="2" a="1"/>
  <c r="B4201" i="2"/>
  <c r="G4200" i="2" a="1"/>
  <c r="G4200" i="2"/>
  <c r="E4200" i="2" a="1"/>
  <c r="E4200" i="2"/>
  <c r="D4200" i="2" a="1"/>
  <c r="D4200" i="2"/>
  <c r="B4200" i="2" a="1"/>
  <c r="B4200" i="2"/>
  <c r="G4199" i="2" a="1"/>
  <c r="G4199" i="2"/>
  <c r="E4199" i="2" a="1"/>
  <c r="E4199" i="2"/>
  <c r="D4199" i="2" a="1"/>
  <c r="D4199" i="2"/>
  <c r="B4199" i="2" a="1"/>
  <c r="B4199" i="2"/>
  <c r="G4198" i="2" a="1"/>
  <c r="G4198" i="2"/>
  <c r="E4198" i="2" a="1"/>
  <c r="E4198" i="2"/>
  <c r="D4198" i="2" a="1"/>
  <c r="D4198" i="2"/>
  <c r="B4198" i="2" a="1"/>
  <c r="B4198" i="2"/>
  <c r="G4197" i="2" a="1"/>
  <c r="G4197" i="2"/>
  <c r="E4197" i="2" a="1"/>
  <c r="E4197" i="2"/>
  <c r="D4197" i="2" a="1"/>
  <c r="D4197" i="2"/>
  <c r="B4197" i="2" a="1"/>
  <c r="B4197" i="2"/>
  <c r="G4196" i="2" a="1"/>
  <c r="G4196" i="2"/>
  <c r="E4196" i="2" a="1"/>
  <c r="E4196" i="2"/>
  <c r="D4196" i="2" a="1"/>
  <c r="D4196" i="2"/>
  <c r="B4196" i="2" a="1"/>
  <c r="B4196" i="2"/>
  <c r="G4195" i="2" a="1"/>
  <c r="G4195" i="2"/>
  <c r="E4195" i="2" a="1"/>
  <c r="E4195" i="2"/>
  <c r="D4195" i="2" a="1"/>
  <c r="D4195" i="2"/>
  <c r="B4195" i="2" a="1"/>
  <c r="B4195" i="2"/>
  <c r="G4194" i="2" a="1"/>
  <c r="G4194" i="2"/>
  <c r="E4194" i="2" a="1"/>
  <c r="E4194" i="2"/>
  <c r="D4194" i="2" a="1"/>
  <c r="D4194" i="2"/>
  <c r="B4194" i="2" a="1"/>
  <c r="B4194" i="2"/>
  <c r="G4193" i="2" a="1"/>
  <c r="G4193" i="2"/>
  <c r="E4193" i="2" a="1"/>
  <c r="E4193" i="2"/>
  <c r="D4193" i="2" a="1"/>
  <c r="D4193" i="2"/>
  <c r="B4193" i="2" a="1"/>
  <c r="B4193" i="2"/>
  <c r="G4192" i="2" a="1"/>
  <c r="G4192" i="2"/>
  <c r="E4192" i="2" a="1"/>
  <c r="E4192" i="2"/>
  <c r="D4192" i="2" a="1"/>
  <c r="D4192" i="2"/>
  <c r="B4192" i="2" a="1"/>
  <c r="B4192" i="2"/>
  <c r="G4191" i="2" a="1"/>
  <c r="G4191" i="2"/>
  <c r="E4191" i="2" a="1"/>
  <c r="E4191" i="2"/>
  <c r="D4191" i="2" a="1"/>
  <c r="D4191" i="2"/>
  <c r="B4191" i="2" a="1"/>
  <c r="B4191" i="2"/>
  <c r="G4190" i="2" a="1"/>
  <c r="G4190" i="2"/>
  <c r="E4190" i="2" a="1"/>
  <c r="E4190" i="2"/>
  <c r="D4190" i="2" a="1"/>
  <c r="D4190" i="2"/>
  <c r="B4190" i="2" a="1"/>
  <c r="B4190" i="2"/>
  <c r="G4189" i="2" a="1"/>
  <c r="G4189" i="2"/>
  <c r="E4189" i="2" a="1"/>
  <c r="E4189" i="2"/>
  <c r="D4189" i="2" a="1"/>
  <c r="D4189" i="2"/>
  <c r="B4189" i="2" a="1"/>
  <c r="B4189" i="2"/>
  <c r="G4188" i="2" a="1"/>
  <c r="G4188" i="2"/>
  <c r="E4188" i="2" a="1"/>
  <c r="E4188" i="2"/>
  <c r="D4188" i="2" a="1"/>
  <c r="D4188" i="2"/>
  <c r="B4188" i="2" a="1"/>
  <c r="B4188" i="2"/>
  <c r="G4187" i="2" a="1"/>
  <c r="G4187" i="2"/>
  <c r="E4187" i="2" a="1"/>
  <c r="E4187" i="2"/>
  <c r="D4187" i="2" a="1"/>
  <c r="D4187" i="2"/>
  <c r="B4187" i="2" a="1"/>
  <c r="B4187" i="2"/>
  <c r="G4186" i="2" a="1"/>
  <c r="G4186" i="2"/>
  <c r="E4186" i="2" a="1"/>
  <c r="E4186" i="2"/>
  <c r="D4186" i="2" a="1"/>
  <c r="D4186" i="2"/>
  <c r="B4186" i="2" a="1"/>
  <c r="B4186" i="2"/>
  <c r="G4185" i="2" a="1"/>
  <c r="G4185" i="2"/>
  <c r="E4185" i="2" a="1"/>
  <c r="E4185" i="2"/>
  <c r="D4185" i="2" a="1"/>
  <c r="D4185" i="2"/>
  <c r="B4185" i="2" a="1"/>
  <c r="B4185" i="2"/>
  <c r="G4184" i="2" a="1"/>
  <c r="G4184" i="2"/>
  <c r="E4184" i="2" a="1"/>
  <c r="E4184" i="2"/>
  <c r="D4184" i="2" a="1"/>
  <c r="D4184" i="2"/>
  <c r="B4184" i="2" a="1"/>
  <c r="B4184" i="2"/>
  <c r="G4183" i="2" a="1"/>
  <c r="G4183" i="2"/>
  <c r="E4183" i="2" a="1"/>
  <c r="E4183" i="2"/>
  <c r="D4183" i="2" a="1"/>
  <c r="D4183" i="2"/>
  <c r="B4183" i="2" a="1"/>
  <c r="B4183" i="2"/>
  <c r="G4182" i="2" a="1"/>
  <c r="G4182" i="2"/>
  <c r="E4182" i="2" a="1"/>
  <c r="E4182" i="2"/>
  <c r="D4182" i="2" a="1"/>
  <c r="D4182" i="2"/>
  <c r="B4182" i="2" a="1"/>
  <c r="B4182" i="2"/>
  <c r="G4181" i="2" a="1"/>
  <c r="G4181" i="2"/>
  <c r="E4181" i="2" a="1"/>
  <c r="E4181" i="2"/>
  <c r="D4181" i="2" a="1"/>
  <c r="D4181" i="2"/>
  <c r="B4181" i="2" a="1"/>
  <c r="B4181" i="2"/>
  <c r="G4180" i="2" a="1"/>
  <c r="G4180" i="2"/>
  <c r="E4180" i="2" a="1"/>
  <c r="E4180" i="2"/>
  <c r="D4180" i="2" a="1"/>
  <c r="D4180" i="2"/>
  <c r="B4180" i="2" a="1"/>
  <c r="B4180" i="2"/>
  <c r="G4179" i="2" a="1"/>
  <c r="G4179" i="2"/>
  <c r="E4179" i="2" a="1"/>
  <c r="E4179" i="2"/>
  <c r="D4179" i="2" a="1"/>
  <c r="D4179" i="2"/>
  <c r="B4179" i="2" a="1"/>
  <c r="B4179" i="2"/>
  <c r="G4178" i="2" a="1"/>
  <c r="G4178" i="2"/>
  <c r="E4178" i="2" a="1"/>
  <c r="E4178" i="2"/>
  <c r="D4178" i="2" a="1"/>
  <c r="D4178" i="2"/>
  <c r="B4178" i="2" a="1"/>
  <c r="B4178" i="2"/>
  <c r="G4177" i="2" a="1"/>
  <c r="G4177" i="2"/>
  <c r="E4177" i="2" a="1"/>
  <c r="E4177" i="2"/>
  <c r="D4177" i="2" a="1"/>
  <c r="D4177" i="2"/>
  <c r="B4177" i="2" a="1"/>
  <c r="B4177" i="2"/>
  <c r="G4176" i="2" a="1"/>
  <c r="G4176" i="2"/>
  <c r="E4176" i="2" a="1"/>
  <c r="E4176" i="2"/>
  <c r="D4176" i="2" a="1"/>
  <c r="D4176" i="2"/>
  <c r="B4176" i="2" a="1"/>
  <c r="B4176" i="2"/>
  <c r="G4175" i="2" a="1"/>
  <c r="G4175" i="2"/>
  <c r="E4175" i="2" a="1"/>
  <c r="E4175" i="2"/>
  <c r="D4175" i="2" a="1"/>
  <c r="D4175" i="2"/>
  <c r="B4175" i="2" a="1"/>
  <c r="B4175" i="2"/>
  <c r="G4174" i="2" a="1"/>
  <c r="G4174" i="2"/>
  <c r="E4174" i="2" a="1"/>
  <c r="E4174" i="2"/>
  <c r="D4174" i="2" a="1"/>
  <c r="D4174" i="2"/>
  <c r="B4174" i="2" a="1"/>
  <c r="B4174" i="2"/>
  <c r="G4173" i="2" a="1"/>
  <c r="G4173" i="2"/>
  <c r="E4173" i="2" a="1"/>
  <c r="E4173" i="2"/>
  <c r="D4173" i="2" a="1"/>
  <c r="D4173" i="2"/>
  <c r="B4173" i="2" a="1"/>
  <c r="B4173" i="2"/>
  <c r="G4172" i="2" a="1"/>
  <c r="G4172" i="2"/>
  <c r="E4172" i="2" a="1"/>
  <c r="E4172" i="2"/>
  <c r="D4172" i="2" a="1"/>
  <c r="D4172" i="2"/>
  <c r="B4172" i="2" a="1"/>
  <c r="B4172" i="2"/>
  <c r="G4171" i="2" a="1"/>
  <c r="G4171" i="2"/>
  <c r="E4171" i="2" a="1"/>
  <c r="E4171" i="2"/>
  <c r="D4171" i="2" a="1"/>
  <c r="D4171" i="2"/>
  <c r="B4171" i="2" a="1"/>
  <c r="B4171" i="2"/>
  <c r="G4170" i="2" a="1"/>
  <c r="G4170" i="2"/>
  <c r="E4170" i="2" a="1"/>
  <c r="E4170" i="2"/>
  <c r="D4170" i="2" a="1"/>
  <c r="D4170" i="2"/>
  <c r="B4170" i="2" a="1"/>
  <c r="B4170" i="2"/>
  <c r="G4169" i="2" a="1"/>
  <c r="G4169" i="2"/>
  <c r="E4169" i="2" a="1"/>
  <c r="E4169" i="2"/>
  <c r="D4169" i="2" a="1"/>
  <c r="D4169" i="2"/>
  <c r="B4169" i="2" a="1"/>
  <c r="B4169" i="2"/>
  <c r="G4168" i="2" a="1"/>
  <c r="G4168" i="2"/>
  <c r="E4168" i="2" a="1"/>
  <c r="E4168" i="2"/>
  <c r="D4168" i="2" a="1"/>
  <c r="D4168" i="2"/>
  <c r="B4168" i="2" a="1"/>
  <c r="B4168" i="2"/>
  <c r="G4167" i="2" a="1"/>
  <c r="G4167" i="2"/>
  <c r="E4167" i="2" a="1"/>
  <c r="E4167" i="2"/>
  <c r="D4167" i="2" a="1"/>
  <c r="D4167" i="2"/>
  <c r="B4167" i="2" a="1"/>
  <c r="B4167" i="2"/>
  <c r="G4166" i="2" a="1"/>
  <c r="G4166" i="2"/>
  <c r="E4166" i="2" a="1"/>
  <c r="E4166" i="2"/>
  <c r="D4166" i="2" a="1"/>
  <c r="D4166" i="2"/>
  <c r="B4166" i="2" a="1"/>
  <c r="B4166" i="2"/>
  <c r="G4165" i="2" a="1"/>
  <c r="G4165" i="2"/>
  <c r="E4165" i="2" a="1"/>
  <c r="E4165" i="2"/>
  <c r="D4165" i="2" a="1"/>
  <c r="D4165" i="2"/>
  <c r="B4165" i="2" a="1"/>
  <c r="B4165" i="2"/>
  <c r="G4164" i="2" a="1"/>
  <c r="G4164" i="2"/>
  <c r="E4164" i="2" a="1"/>
  <c r="E4164" i="2"/>
  <c r="D4164" i="2" a="1"/>
  <c r="D4164" i="2"/>
  <c r="B4164" i="2" a="1"/>
  <c r="B4164" i="2"/>
  <c r="G4163" i="2" a="1"/>
  <c r="G4163" i="2"/>
  <c r="E4163" i="2" a="1"/>
  <c r="E4163" i="2"/>
  <c r="D4163" i="2" a="1"/>
  <c r="D4163" i="2"/>
  <c r="B4163" i="2" a="1"/>
  <c r="B4163" i="2"/>
  <c r="G4162" i="2" a="1"/>
  <c r="G4162" i="2"/>
  <c r="E4162" i="2" a="1"/>
  <c r="E4162" i="2"/>
  <c r="D4162" i="2" a="1"/>
  <c r="D4162" i="2"/>
  <c r="B4162" i="2" a="1"/>
  <c r="B4162" i="2"/>
  <c r="G4161" i="2" a="1"/>
  <c r="G4161" i="2"/>
  <c r="E4161" i="2" a="1"/>
  <c r="E4161" i="2"/>
  <c r="D4161" i="2" a="1"/>
  <c r="D4161" i="2"/>
  <c r="B4161" i="2" a="1"/>
  <c r="B4161" i="2"/>
  <c r="G4160" i="2" a="1"/>
  <c r="G4160" i="2"/>
  <c r="E4160" i="2" a="1"/>
  <c r="E4160" i="2"/>
  <c r="D4160" i="2" a="1"/>
  <c r="D4160" i="2"/>
  <c r="B4160" i="2" a="1"/>
  <c r="B4160" i="2"/>
  <c r="G4159" i="2" a="1"/>
  <c r="G4159" i="2"/>
  <c r="E4159" i="2" a="1"/>
  <c r="E4159" i="2"/>
  <c r="D4159" i="2" a="1"/>
  <c r="D4159" i="2"/>
  <c r="B4159" i="2" a="1"/>
  <c r="B4159" i="2"/>
  <c r="G4158" i="2" a="1"/>
  <c r="G4158" i="2"/>
  <c r="E4158" i="2" a="1"/>
  <c r="E4158" i="2"/>
  <c r="D4158" i="2" a="1"/>
  <c r="D4158" i="2"/>
  <c r="B4158" i="2" a="1"/>
  <c r="B4158" i="2"/>
  <c r="G4157" i="2" a="1"/>
  <c r="G4157" i="2"/>
  <c r="E4157" i="2" a="1"/>
  <c r="E4157" i="2"/>
  <c r="D4157" i="2" a="1"/>
  <c r="D4157" i="2"/>
  <c r="B4157" i="2" a="1"/>
  <c r="B4157" i="2"/>
  <c r="G4156" i="2" a="1"/>
  <c r="G4156" i="2"/>
  <c r="E4156" i="2" a="1"/>
  <c r="E4156" i="2"/>
  <c r="D4156" i="2" a="1"/>
  <c r="D4156" i="2"/>
  <c r="B4156" i="2" a="1"/>
  <c r="B4156" i="2"/>
  <c r="G4155" i="2" a="1"/>
  <c r="G4155" i="2"/>
  <c r="E4155" i="2" a="1"/>
  <c r="E4155" i="2"/>
  <c r="D4155" i="2" a="1"/>
  <c r="D4155" i="2"/>
  <c r="B4155" i="2" a="1"/>
  <c r="B4155" i="2"/>
  <c r="G4154" i="2" a="1"/>
  <c r="G4154" i="2"/>
  <c r="E4154" i="2" a="1"/>
  <c r="E4154" i="2"/>
  <c r="D4154" i="2" a="1"/>
  <c r="D4154" i="2"/>
  <c r="B4154" i="2" a="1"/>
  <c r="B4154" i="2"/>
  <c r="G4153" i="2" a="1"/>
  <c r="G4153" i="2"/>
  <c r="E4153" i="2" a="1"/>
  <c r="E4153" i="2"/>
  <c r="D4153" i="2" a="1"/>
  <c r="D4153" i="2"/>
  <c r="B4153" i="2" a="1"/>
  <c r="B4153" i="2"/>
  <c r="G4152" i="2" a="1"/>
  <c r="G4152" i="2"/>
  <c r="E4152" i="2" a="1"/>
  <c r="E4152" i="2"/>
  <c r="D4152" i="2" a="1"/>
  <c r="D4152" i="2"/>
  <c r="B4152" i="2" a="1"/>
  <c r="B4152" i="2"/>
  <c r="G4151" i="2" a="1"/>
  <c r="G4151" i="2"/>
  <c r="E4151" i="2" a="1"/>
  <c r="E4151" i="2"/>
  <c r="D4151" i="2" a="1"/>
  <c r="D4151" i="2"/>
  <c r="B4151" i="2" a="1"/>
  <c r="B4151" i="2"/>
  <c r="G4150" i="2" a="1"/>
  <c r="G4150" i="2"/>
  <c r="E4150" i="2" a="1"/>
  <c r="E4150" i="2"/>
  <c r="D4150" i="2" a="1"/>
  <c r="D4150" i="2"/>
  <c r="B4150" i="2" a="1"/>
  <c r="B4150" i="2"/>
  <c r="G4149" i="2" a="1"/>
  <c r="G4149" i="2"/>
  <c r="E4149" i="2" a="1"/>
  <c r="E4149" i="2"/>
  <c r="D4149" i="2" a="1"/>
  <c r="D4149" i="2"/>
  <c r="B4149" i="2" a="1"/>
  <c r="B4149" i="2"/>
  <c r="G4148" i="2" a="1"/>
  <c r="G4148" i="2"/>
  <c r="E4148" i="2" a="1"/>
  <c r="E4148" i="2"/>
  <c r="D4148" i="2" a="1"/>
  <c r="D4148" i="2"/>
  <c r="B4148" i="2" a="1"/>
  <c r="B4148" i="2"/>
  <c r="G4147" i="2" a="1"/>
  <c r="G4147" i="2"/>
  <c r="E4147" i="2" a="1"/>
  <c r="E4147" i="2"/>
  <c r="D4147" i="2" a="1"/>
  <c r="D4147" i="2"/>
  <c r="B4147" i="2" a="1"/>
  <c r="B4147" i="2"/>
  <c r="G4146" i="2" a="1"/>
  <c r="G4146" i="2"/>
  <c r="E4146" i="2" a="1"/>
  <c r="E4146" i="2"/>
  <c r="D4146" i="2" a="1"/>
  <c r="D4146" i="2"/>
  <c r="B4146" i="2" a="1"/>
  <c r="B4146" i="2"/>
  <c r="G4145" i="2" a="1"/>
  <c r="G4145" i="2"/>
  <c r="E4145" i="2" a="1"/>
  <c r="E4145" i="2"/>
  <c r="D4145" i="2" a="1"/>
  <c r="D4145" i="2"/>
  <c r="B4145" i="2" a="1"/>
  <c r="B4145" i="2"/>
  <c r="G4144" i="2" a="1"/>
  <c r="G4144" i="2"/>
  <c r="E4144" i="2" a="1"/>
  <c r="E4144" i="2"/>
  <c r="D4144" i="2" a="1"/>
  <c r="D4144" i="2"/>
  <c r="B4144" i="2" a="1"/>
  <c r="B4144" i="2"/>
  <c r="G4143" i="2" a="1"/>
  <c r="G4143" i="2"/>
  <c r="E4143" i="2" a="1"/>
  <c r="E4143" i="2"/>
  <c r="D4143" i="2" a="1"/>
  <c r="D4143" i="2"/>
  <c r="B4143" i="2" a="1"/>
  <c r="B4143" i="2"/>
  <c r="G4142" i="2" a="1"/>
  <c r="G4142" i="2"/>
  <c r="E4142" i="2" a="1"/>
  <c r="E4142" i="2"/>
  <c r="D4142" i="2" a="1"/>
  <c r="D4142" i="2"/>
  <c r="B4142" i="2" a="1"/>
  <c r="B4142" i="2"/>
  <c r="G4141" i="2" a="1"/>
  <c r="G4141" i="2"/>
  <c r="E4141" i="2" a="1"/>
  <c r="E4141" i="2"/>
  <c r="D4141" i="2" a="1"/>
  <c r="D4141" i="2"/>
  <c r="B4141" i="2" a="1"/>
  <c r="B4141" i="2"/>
  <c r="G4140" i="2" a="1"/>
  <c r="G4140" i="2"/>
  <c r="E4140" i="2" a="1"/>
  <c r="E4140" i="2"/>
  <c r="D4140" i="2" a="1"/>
  <c r="D4140" i="2"/>
  <c r="B4140" i="2" a="1"/>
  <c r="B4140" i="2"/>
  <c r="G4139" i="2" a="1"/>
  <c r="G4139" i="2"/>
  <c r="E4139" i="2" a="1"/>
  <c r="E4139" i="2"/>
  <c r="D4139" i="2" a="1"/>
  <c r="D4139" i="2"/>
  <c r="B4139" i="2" a="1"/>
  <c r="B4139" i="2"/>
  <c r="G4138" i="2" a="1"/>
  <c r="G4138" i="2"/>
  <c r="E4138" i="2" a="1"/>
  <c r="E4138" i="2"/>
  <c r="D4138" i="2" a="1"/>
  <c r="D4138" i="2"/>
  <c r="B4138" i="2" a="1"/>
  <c r="B4138" i="2"/>
  <c r="G4137" i="2" a="1"/>
  <c r="G4137" i="2"/>
  <c r="E4137" i="2" a="1"/>
  <c r="E4137" i="2"/>
  <c r="D4137" i="2" a="1"/>
  <c r="D4137" i="2"/>
  <c r="B4137" i="2" a="1"/>
  <c r="B4137" i="2"/>
  <c r="G4136" i="2" a="1"/>
  <c r="G4136" i="2"/>
  <c r="E4136" i="2" a="1"/>
  <c r="E4136" i="2"/>
  <c r="D4136" i="2" a="1"/>
  <c r="D4136" i="2"/>
  <c r="B4136" i="2" a="1"/>
  <c r="B4136" i="2"/>
  <c r="G4135" i="2" a="1"/>
  <c r="G4135" i="2"/>
  <c r="E4135" i="2" a="1"/>
  <c r="E4135" i="2"/>
  <c r="D4135" i="2" a="1"/>
  <c r="D4135" i="2"/>
  <c r="B4135" i="2" a="1"/>
  <c r="B4135" i="2"/>
  <c r="G4134" i="2" a="1"/>
  <c r="G4134" i="2"/>
  <c r="E4134" i="2" a="1"/>
  <c r="E4134" i="2"/>
  <c r="D4134" i="2" a="1"/>
  <c r="D4134" i="2"/>
  <c r="B4134" i="2" a="1"/>
  <c r="B4134" i="2"/>
  <c r="G4133" i="2" a="1"/>
  <c r="G4133" i="2"/>
  <c r="E4133" i="2" a="1"/>
  <c r="E4133" i="2"/>
  <c r="D4133" i="2" a="1"/>
  <c r="D4133" i="2"/>
  <c r="B4133" i="2" a="1"/>
  <c r="B4133" i="2"/>
  <c r="G4132" i="2" a="1"/>
  <c r="G4132" i="2"/>
  <c r="E4132" i="2" a="1"/>
  <c r="E4132" i="2"/>
  <c r="D4132" i="2" a="1"/>
  <c r="D4132" i="2"/>
  <c r="B4132" i="2" a="1"/>
  <c r="B4132" i="2"/>
  <c r="G4131" i="2" a="1"/>
  <c r="G4131" i="2"/>
  <c r="E4131" i="2" a="1"/>
  <c r="E4131" i="2"/>
  <c r="D4131" i="2" a="1"/>
  <c r="D4131" i="2"/>
  <c r="B4131" i="2" a="1"/>
  <c r="B4131" i="2"/>
  <c r="G4130" i="2" a="1"/>
  <c r="G4130" i="2"/>
  <c r="E4130" i="2" a="1"/>
  <c r="E4130" i="2"/>
  <c r="D4130" i="2" a="1"/>
  <c r="D4130" i="2"/>
  <c r="B4130" i="2" a="1"/>
  <c r="B4130" i="2"/>
  <c r="G4129" i="2" a="1"/>
  <c r="G4129" i="2"/>
  <c r="E4129" i="2" a="1"/>
  <c r="E4129" i="2"/>
  <c r="D4129" i="2" a="1"/>
  <c r="D4129" i="2"/>
  <c r="B4129" i="2" a="1"/>
  <c r="B4129" i="2"/>
  <c r="G4128" i="2" a="1"/>
  <c r="G4128" i="2"/>
  <c r="E4128" i="2" a="1"/>
  <c r="E4128" i="2"/>
  <c r="D4128" i="2" a="1"/>
  <c r="D4128" i="2"/>
  <c r="B4128" i="2" a="1"/>
  <c r="B4128" i="2"/>
  <c r="G4127" i="2" a="1"/>
  <c r="G4127" i="2"/>
  <c r="E4127" i="2" a="1"/>
  <c r="E4127" i="2"/>
  <c r="D4127" i="2" a="1"/>
  <c r="D4127" i="2"/>
  <c r="B4127" i="2" a="1"/>
  <c r="B4127" i="2"/>
  <c r="G4126" i="2" a="1"/>
  <c r="G4126" i="2"/>
  <c r="E4126" i="2" a="1"/>
  <c r="E4126" i="2"/>
  <c r="D4126" i="2" a="1"/>
  <c r="D4126" i="2"/>
  <c r="B4126" i="2" a="1"/>
  <c r="B4126" i="2"/>
  <c r="G4125" i="2" a="1"/>
  <c r="G4125" i="2"/>
  <c r="E4125" i="2" a="1"/>
  <c r="E4125" i="2"/>
  <c r="D4125" i="2" a="1"/>
  <c r="D4125" i="2"/>
  <c r="B4125" i="2" a="1"/>
  <c r="B4125" i="2"/>
  <c r="G4124" i="2" a="1"/>
  <c r="G4124" i="2"/>
  <c r="E4124" i="2" a="1"/>
  <c r="E4124" i="2"/>
  <c r="D4124" i="2" a="1"/>
  <c r="D4124" i="2"/>
  <c r="B4124" i="2" a="1"/>
  <c r="B4124" i="2"/>
  <c r="G4123" i="2" a="1"/>
  <c r="G4123" i="2"/>
  <c r="E4123" i="2" a="1"/>
  <c r="E4123" i="2"/>
  <c r="D4123" i="2" a="1"/>
  <c r="D4123" i="2"/>
  <c r="B4123" i="2" a="1"/>
  <c r="B4123" i="2"/>
  <c r="G4122" i="2" a="1"/>
  <c r="G4122" i="2"/>
  <c r="E4122" i="2" a="1"/>
  <c r="E4122" i="2"/>
  <c r="D4122" i="2" a="1"/>
  <c r="D4122" i="2"/>
  <c r="B4122" i="2" a="1"/>
  <c r="B4122" i="2"/>
  <c r="G4121" i="2" a="1"/>
  <c r="G4121" i="2"/>
  <c r="E4121" i="2" a="1"/>
  <c r="E4121" i="2"/>
  <c r="D4121" i="2" a="1"/>
  <c r="D4121" i="2"/>
  <c r="B4121" i="2" a="1"/>
  <c r="B4121" i="2"/>
  <c r="G4120" i="2" a="1"/>
  <c r="G4120" i="2"/>
  <c r="E4120" i="2" a="1"/>
  <c r="E4120" i="2"/>
  <c r="D4120" i="2" a="1"/>
  <c r="D4120" i="2"/>
  <c r="B4120" i="2" a="1"/>
  <c r="B4120" i="2"/>
  <c r="G4119" i="2" a="1"/>
  <c r="G4119" i="2"/>
  <c r="E4119" i="2" a="1"/>
  <c r="E4119" i="2"/>
  <c r="D4119" i="2" a="1"/>
  <c r="D4119" i="2"/>
  <c r="B4119" i="2" a="1"/>
  <c r="B4119" i="2"/>
  <c r="G4118" i="2" a="1"/>
  <c r="G4118" i="2"/>
  <c r="E4118" i="2" a="1"/>
  <c r="E4118" i="2"/>
  <c r="D4118" i="2" a="1"/>
  <c r="D4118" i="2"/>
  <c r="B4118" i="2" a="1"/>
  <c r="B4118" i="2"/>
  <c r="G4117" i="2" a="1"/>
  <c r="G4117" i="2"/>
  <c r="E4117" i="2" a="1"/>
  <c r="E4117" i="2"/>
  <c r="D4117" i="2" a="1"/>
  <c r="D4117" i="2"/>
  <c r="B4117" i="2" a="1"/>
  <c r="B4117" i="2"/>
  <c r="G4116" i="2" a="1"/>
  <c r="G4116" i="2"/>
  <c r="E4116" i="2" a="1"/>
  <c r="E4116" i="2"/>
  <c r="D4116" i="2" a="1"/>
  <c r="D4116" i="2"/>
  <c r="B4116" i="2" a="1"/>
  <c r="B4116" i="2"/>
  <c r="G4115" i="2" a="1"/>
  <c r="G4115" i="2"/>
  <c r="E4115" i="2" a="1"/>
  <c r="E4115" i="2"/>
  <c r="D4115" i="2" a="1"/>
  <c r="D4115" i="2"/>
  <c r="B4115" i="2" a="1"/>
  <c r="B4115" i="2"/>
  <c r="G4114" i="2" a="1"/>
  <c r="G4114" i="2"/>
  <c r="E4114" i="2" a="1"/>
  <c r="E4114" i="2"/>
  <c r="D4114" i="2" a="1"/>
  <c r="D4114" i="2"/>
  <c r="B4114" i="2" a="1"/>
  <c r="B4114" i="2"/>
  <c r="G4113" i="2" a="1"/>
  <c r="G4113" i="2"/>
  <c r="E4113" i="2" a="1"/>
  <c r="E4113" i="2"/>
  <c r="D4113" i="2" a="1"/>
  <c r="D4113" i="2"/>
  <c r="B4113" i="2" a="1"/>
  <c r="B4113" i="2"/>
  <c r="G4112" i="2" a="1"/>
  <c r="G4112" i="2"/>
  <c r="E4112" i="2" a="1"/>
  <c r="E4112" i="2"/>
  <c r="D4112" i="2" a="1"/>
  <c r="D4112" i="2"/>
  <c r="B4112" i="2" a="1"/>
  <c r="B4112" i="2"/>
  <c r="G4111" i="2" a="1"/>
  <c r="G4111" i="2"/>
  <c r="E4111" i="2" a="1"/>
  <c r="E4111" i="2"/>
  <c r="D4111" i="2" a="1"/>
  <c r="D4111" i="2"/>
  <c r="B4111" i="2" a="1"/>
  <c r="B4111" i="2"/>
  <c r="G4110" i="2" a="1"/>
  <c r="G4110" i="2"/>
  <c r="E4110" i="2" a="1"/>
  <c r="E4110" i="2"/>
  <c r="D4110" i="2" a="1"/>
  <c r="D4110" i="2"/>
  <c r="B4110" i="2" a="1"/>
  <c r="B4110" i="2"/>
  <c r="G4109" i="2" a="1"/>
  <c r="G4109" i="2"/>
  <c r="E4109" i="2" a="1"/>
  <c r="E4109" i="2"/>
  <c r="D4109" i="2" a="1"/>
  <c r="D4109" i="2"/>
  <c r="B4109" i="2" a="1"/>
  <c r="B4109" i="2"/>
  <c r="G4108" i="2" a="1"/>
  <c r="G4108" i="2"/>
  <c r="E4108" i="2" a="1"/>
  <c r="E4108" i="2"/>
  <c r="D4108" i="2" a="1"/>
  <c r="D4108" i="2"/>
  <c r="B4108" i="2" a="1"/>
  <c r="B4108" i="2"/>
  <c r="G4107" i="2" a="1"/>
  <c r="G4107" i="2"/>
  <c r="E4107" i="2" a="1"/>
  <c r="E4107" i="2"/>
  <c r="D4107" i="2" a="1"/>
  <c r="D4107" i="2"/>
  <c r="B4107" i="2" a="1"/>
  <c r="B4107" i="2"/>
  <c r="G4106" i="2" a="1"/>
  <c r="G4106" i="2"/>
  <c r="E4106" i="2" a="1"/>
  <c r="E4106" i="2"/>
  <c r="D4106" i="2" a="1"/>
  <c r="D4106" i="2"/>
  <c r="B4106" i="2" a="1"/>
  <c r="B4106" i="2"/>
  <c r="G4105" i="2" a="1"/>
  <c r="G4105" i="2"/>
  <c r="E4105" i="2" a="1"/>
  <c r="E4105" i="2"/>
  <c r="D4105" i="2" a="1"/>
  <c r="D4105" i="2"/>
  <c r="B4105" i="2" a="1"/>
  <c r="B4105" i="2"/>
  <c r="G4104" i="2" a="1"/>
  <c r="G4104" i="2"/>
  <c r="E4104" i="2" a="1"/>
  <c r="E4104" i="2"/>
  <c r="D4104" i="2" a="1"/>
  <c r="D4104" i="2"/>
  <c r="B4104" i="2" a="1"/>
  <c r="B4104" i="2"/>
  <c r="G4103" i="2" a="1"/>
  <c r="G4103" i="2"/>
  <c r="E4103" i="2" a="1"/>
  <c r="E4103" i="2"/>
  <c r="D4103" i="2" a="1"/>
  <c r="D4103" i="2"/>
  <c r="B4103" i="2" a="1"/>
  <c r="B4103" i="2"/>
  <c r="G4102" i="2" a="1"/>
  <c r="G4102" i="2"/>
  <c r="E4102" i="2" a="1"/>
  <c r="E4102" i="2"/>
  <c r="D4102" i="2" a="1"/>
  <c r="D4102" i="2"/>
  <c r="B4102" i="2" a="1"/>
  <c r="B4102" i="2"/>
  <c r="G4101" i="2" a="1"/>
  <c r="G4101" i="2"/>
  <c r="E4101" i="2" a="1"/>
  <c r="E4101" i="2"/>
  <c r="D4101" i="2" a="1"/>
  <c r="D4101" i="2"/>
  <c r="B4101" i="2" a="1"/>
  <c r="B4101" i="2"/>
  <c r="G4100" i="2" a="1"/>
  <c r="G4100" i="2"/>
  <c r="E4100" i="2" a="1"/>
  <c r="E4100" i="2"/>
  <c r="D4100" i="2" a="1"/>
  <c r="D4100" i="2"/>
  <c r="B4100" i="2" a="1"/>
  <c r="B4100" i="2"/>
  <c r="G4099" i="2" a="1"/>
  <c r="G4099" i="2"/>
  <c r="E4099" i="2" a="1"/>
  <c r="E4099" i="2"/>
  <c r="D4099" i="2" a="1"/>
  <c r="D4099" i="2"/>
  <c r="B4099" i="2" a="1"/>
  <c r="B4099" i="2"/>
  <c r="G4098" i="2" a="1"/>
  <c r="G4098" i="2"/>
  <c r="E4098" i="2" a="1"/>
  <c r="E4098" i="2"/>
  <c r="D4098" i="2" a="1"/>
  <c r="D4098" i="2"/>
  <c r="B4098" i="2" a="1"/>
  <c r="B4098" i="2"/>
  <c r="G4097" i="2" a="1"/>
  <c r="G4097" i="2"/>
  <c r="E4097" i="2" a="1"/>
  <c r="E4097" i="2"/>
  <c r="D4097" i="2" a="1"/>
  <c r="D4097" i="2"/>
  <c r="B4097" i="2" a="1"/>
  <c r="B4097" i="2"/>
  <c r="G4096" i="2" a="1"/>
  <c r="G4096" i="2"/>
  <c r="E4096" i="2" a="1"/>
  <c r="E4096" i="2"/>
  <c r="D4096" i="2" a="1"/>
  <c r="D4096" i="2"/>
  <c r="B4096" i="2" a="1"/>
  <c r="B4096" i="2"/>
  <c r="G4095" i="2" a="1"/>
  <c r="G4095" i="2"/>
  <c r="E4095" i="2" a="1"/>
  <c r="E4095" i="2"/>
  <c r="D4095" i="2" a="1"/>
  <c r="D4095" i="2"/>
  <c r="B4095" i="2" a="1"/>
  <c r="B4095" i="2"/>
  <c r="G4094" i="2" a="1"/>
  <c r="G4094" i="2"/>
  <c r="E4094" i="2" a="1"/>
  <c r="E4094" i="2"/>
  <c r="D4094" i="2" a="1"/>
  <c r="D4094" i="2"/>
  <c r="B4094" i="2" a="1"/>
  <c r="B4094" i="2"/>
  <c r="G4093" i="2" a="1"/>
  <c r="G4093" i="2"/>
  <c r="E4093" i="2" a="1"/>
  <c r="E4093" i="2"/>
  <c r="D4093" i="2" a="1"/>
  <c r="D4093" i="2"/>
  <c r="B4093" i="2" a="1"/>
  <c r="B4093" i="2"/>
  <c r="G4092" i="2" a="1"/>
  <c r="G4092" i="2"/>
  <c r="E4092" i="2" a="1"/>
  <c r="E4092" i="2"/>
  <c r="D4092" i="2" a="1"/>
  <c r="D4092" i="2"/>
  <c r="B4092" i="2" a="1"/>
  <c r="B4092" i="2"/>
  <c r="G4091" i="2" a="1"/>
  <c r="G4091" i="2"/>
  <c r="E4091" i="2" a="1"/>
  <c r="E4091" i="2"/>
  <c r="D4091" i="2" a="1"/>
  <c r="D4091" i="2"/>
  <c r="B4091" i="2" a="1"/>
  <c r="B4091" i="2"/>
  <c r="G4090" i="2" a="1"/>
  <c r="G4090" i="2"/>
  <c r="E4090" i="2" a="1"/>
  <c r="E4090" i="2"/>
  <c r="D4090" i="2" a="1"/>
  <c r="D4090" i="2"/>
  <c r="B4090" i="2" a="1"/>
  <c r="B4090" i="2"/>
  <c r="G4089" i="2" a="1"/>
  <c r="G4089" i="2"/>
  <c r="E4089" i="2" a="1"/>
  <c r="E4089" i="2"/>
  <c r="D4089" i="2" a="1"/>
  <c r="D4089" i="2"/>
  <c r="B4089" i="2" a="1"/>
  <c r="B4089" i="2"/>
  <c r="G4088" i="2" a="1"/>
  <c r="G4088" i="2"/>
  <c r="E4088" i="2" a="1"/>
  <c r="E4088" i="2"/>
  <c r="D4088" i="2" a="1"/>
  <c r="D4088" i="2"/>
  <c r="B4088" i="2" a="1"/>
  <c r="B4088" i="2"/>
  <c r="G4087" i="2" a="1"/>
  <c r="G4087" i="2"/>
  <c r="E4087" i="2" a="1"/>
  <c r="E4087" i="2"/>
  <c r="D4087" i="2" a="1"/>
  <c r="D4087" i="2"/>
  <c r="B4087" i="2" a="1"/>
  <c r="B4087" i="2"/>
  <c r="G4086" i="2" a="1"/>
  <c r="G4086" i="2"/>
  <c r="E4086" i="2" a="1"/>
  <c r="E4086" i="2"/>
  <c r="D4086" i="2" a="1"/>
  <c r="D4086" i="2"/>
  <c r="B4086" i="2" a="1"/>
  <c r="B4086" i="2"/>
  <c r="G4085" i="2" a="1"/>
  <c r="G4085" i="2"/>
  <c r="E4085" i="2" a="1"/>
  <c r="E4085" i="2"/>
  <c r="D4085" i="2" a="1"/>
  <c r="D4085" i="2"/>
  <c r="B4085" i="2" a="1"/>
  <c r="B4085" i="2"/>
  <c r="G4084" i="2" a="1"/>
  <c r="G4084" i="2"/>
  <c r="E4084" i="2" a="1"/>
  <c r="E4084" i="2"/>
  <c r="D4084" i="2" a="1"/>
  <c r="D4084" i="2"/>
  <c r="B4084" i="2" a="1"/>
  <c r="B4084" i="2"/>
  <c r="G4083" i="2" a="1"/>
  <c r="G4083" i="2"/>
  <c r="E4083" i="2" a="1"/>
  <c r="E4083" i="2"/>
  <c r="D4083" i="2" a="1"/>
  <c r="D4083" i="2"/>
  <c r="B4083" i="2" a="1"/>
  <c r="B4083" i="2"/>
  <c r="G4082" i="2" a="1"/>
  <c r="G4082" i="2"/>
  <c r="E4082" i="2" a="1"/>
  <c r="E4082" i="2"/>
  <c r="D4082" i="2" a="1"/>
  <c r="D4082" i="2"/>
  <c r="B4082" i="2" a="1"/>
  <c r="B4082" i="2"/>
  <c r="G4081" i="2" a="1"/>
  <c r="G4081" i="2"/>
  <c r="E4081" i="2" a="1"/>
  <c r="E4081" i="2"/>
  <c r="D4081" i="2" a="1"/>
  <c r="D4081" i="2"/>
  <c r="B4081" i="2" a="1"/>
  <c r="B4081" i="2"/>
  <c r="G4080" i="2" a="1"/>
  <c r="G4080" i="2"/>
  <c r="E4080" i="2" a="1"/>
  <c r="E4080" i="2"/>
  <c r="D4080" i="2" a="1"/>
  <c r="D4080" i="2"/>
  <c r="B4080" i="2" a="1"/>
  <c r="B4080" i="2"/>
  <c r="G4079" i="2" a="1"/>
  <c r="G4079" i="2"/>
  <c r="E4079" i="2" a="1"/>
  <c r="E4079" i="2"/>
  <c r="D4079" i="2" a="1"/>
  <c r="D4079" i="2"/>
  <c r="B4079" i="2" a="1"/>
  <c r="B4079" i="2"/>
  <c r="G4078" i="2" a="1"/>
  <c r="G4078" i="2"/>
  <c r="E4078" i="2" a="1"/>
  <c r="E4078" i="2"/>
  <c r="D4078" i="2" a="1"/>
  <c r="D4078" i="2"/>
  <c r="B4078" i="2" a="1"/>
  <c r="B4078" i="2"/>
  <c r="G4077" i="2" a="1"/>
  <c r="G4077" i="2"/>
  <c r="E4077" i="2" a="1"/>
  <c r="E4077" i="2"/>
  <c r="D4077" i="2" a="1"/>
  <c r="D4077" i="2"/>
  <c r="B4077" i="2" a="1"/>
  <c r="B4077" i="2"/>
  <c r="G4076" i="2" a="1"/>
  <c r="G4076" i="2"/>
  <c r="E4076" i="2" a="1"/>
  <c r="E4076" i="2"/>
  <c r="D4076" i="2" a="1"/>
  <c r="D4076" i="2"/>
  <c r="B4076" i="2" a="1"/>
  <c r="B4076" i="2"/>
  <c r="G4075" i="2" a="1"/>
  <c r="G4075" i="2"/>
  <c r="E4075" i="2" a="1"/>
  <c r="E4075" i="2"/>
  <c r="D4075" i="2" a="1"/>
  <c r="D4075" i="2"/>
  <c r="B4075" i="2" a="1"/>
  <c r="B4075" i="2"/>
  <c r="G4074" i="2" a="1"/>
  <c r="G4074" i="2"/>
  <c r="E4074" i="2" a="1"/>
  <c r="E4074" i="2"/>
  <c r="D4074" i="2" a="1"/>
  <c r="D4074" i="2"/>
  <c r="B4074" i="2" a="1"/>
  <c r="B4074" i="2"/>
  <c r="G4073" i="2" a="1"/>
  <c r="G4073" i="2"/>
  <c r="E4073" i="2" a="1"/>
  <c r="E4073" i="2"/>
  <c r="D4073" i="2" a="1"/>
  <c r="D4073" i="2"/>
  <c r="B4073" i="2" a="1"/>
  <c r="B4073" i="2"/>
  <c r="G4072" i="2" a="1"/>
  <c r="G4072" i="2"/>
  <c r="E4072" i="2" a="1"/>
  <c r="E4072" i="2"/>
  <c r="D4072" i="2" a="1"/>
  <c r="D4072" i="2"/>
  <c r="B4072" i="2" a="1"/>
  <c r="B4072" i="2"/>
  <c r="G4071" i="2" a="1"/>
  <c r="G4071" i="2"/>
  <c r="E4071" i="2" a="1"/>
  <c r="E4071" i="2"/>
  <c r="D4071" i="2" a="1"/>
  <c r="D4071" i="2"/>
  <c r="B4071" i="2" a="1"/>
  <c r="B4071" i="2"/>
  <c r="G4070" i="2" a="1"/>
  <c r="G4070" i="2"/>
  <c r="E4070" i="2" a="1"/>
  <c r="E4070" i="2"/>
  <c r="D4070" i="2" a="1"/>
  <c r="D4070" i="2"/>
  <c r="B4070" i="2" a="1"/>
  <c r="B4070" i="2"/>
  <c r="G4069" i="2" a="1"/>
  <c r="G4069" i="2"/>
  <c r="E4069" i="2" a="1"/>
  <c r="E4069" i="2"/>
  <c r="D4069" i="2" a="1"/>
  <c r="D4069" i="2"/>
  <c r="B4069" i="2" a="1"/>
  <c r="B4069" i="2"/>
  <c r="G4068" i="2" a="1"/>
  <c r="G4068" i="2"/>
  <c r="E4068" i="2" a="1"/>
  <c r="E4068" i="2"/>
  <c r="D4068" i="2" a="1"/>
  <c r="D4068" i="2"/>
  <c r="B4068" i="2" a="1"/>
  <c r="B4068" i="2"/>
  <c r="G4067" i="2" a="1"/>
  <c r="G4067" i="2"/>
  <c r="E4067" i="2" a="1"/>
  <c r="E4067" i="2"/>
  <c r="D4067" i="2" a="1"/>
  <c r="D4067" i="2"/>
  <c r="B4067" i="2" a="1"/>
  <c r="B4067" i="2"/>
  <c r="G4066" i="2" a="1"/>
  <c r="G4066" i="2"/>
  <c r="E4066" i="2" a="1"/>
  <c r="E4066" i="2"/>
  <c r="D4066" i="2" a="1"/>
  <c r="D4066" i="2"/>
  <c r="B4066" i="2" a="1"/>
  <c r="B4066" i="2"/>
  <c r="G4065" i="2" a="1"/>
  <c r="G4065" i="2"/>
  <c r="E4065" i="2" a="1"/>
  <c r="E4065" i="2"/>
  <c r="D4065" i="2" a="1"/>
  <c r="D4065" i="2"/>
  <c r="B4065" i="2" a="1"/>
  <c r="B4065" i="2"/>
  <c r="G4064" i="2" a="1"/>
  <c r="G4064" i="2"/>
  <c r="E4064" i="2" a="1"/>
  <c r="E4064" i="2"/>
  <c r="D4064" i="2" a="1"/>
  <c r="D4064" i="2"/>
  <c r="B4064" i="2" a="1"/>
  <c r="B4064" i="2"/>
  <c r="G4063" i="2" a="1"/>
  <c r="G4063" i="2"/>
  <c r="E4063" i="2" a="1"/>
  <c r="E4063" i="2"/>
  <c r="D4063" i="2" a="1"/>
  <c r="D4063" i="2"/>
  <c r="B4063" i="2" a="1"/>
  <c r="B4063" i="2"/>
  <c r="G4062" i="2" a="1"/>
  <c r="G4062" i="2"/>
  <c r="E4062" i="2" a="1"/>
  <c r="E4062" i="2"/>
  <c r="D4062" i="2" a="1"/>
  <c r="D4062" i="2"/>
  <c r="B4062" i="2" a="1"/>
  <c r="B4062" i="2"/>
  <c r="G4061" i="2" a="1"/>
  <c r="G4061" i="2"/>
  <c r="E4061" i="2" a="1"/>
  <c r="E4061" i="2"/>
  <c r="D4061" i="2" a="1"/>
  <c r="D4061" i="2"/>
  <c r="B4061" i="2" a="1"/>
  <c r="B4061" i="2"/>
  <c r="G4060" i="2" a="1"/>
  <c r="G4060" i="2"/>
  <c r="E4060" i="2" a="1"/>
  <c r="E4060" i="2"/>
  <c r="D4060" i="2" a="1"/>
  <c r="D4060" i="2"/>
  <c r="B4060" i="2" a="1"/>
  <c r="B4060" i="2"/>
  <c r="G4059" i="2" a="1"/>
  <c r="G4059" i="2"/>
  <c r="E4059" i="2" a="1"/>
  <c r="E4059" i="2"/>
  <c r="D4059" i="2" a="1"/>
  <c r="D4059" i="2"/>
  <c r="B4059" i="2" a="1"/>
  <c r="B4059" i="2"/>
  <c r="G4058" i="2" a="1"/>
  <c r="G4058" i="2"/>
  <c r="E4058" i="2" a="1"/>
  <c r="E4058" i="2"/>
  <c r="D4058" i="2" a="1"/>
  <c r="D4058" i="2"/>
  <c r="B4058" i="2" a="1"/>
  <c r="B4058" i="2"/>
  <c r="G4057" i="2" a="1"/>
  <c r="G4057" i="2"/>
  <c r="E4057" i="2" a="1"/>
  <c r="E4057" i="2"/>
  <c r="D4057" i="2" a="1"/>
  <c r="D4057" i="2"/>
  <c r="B4057" i="2" a="1"/>
  <c r="B4057" i="2"/>
  <c r="G4056" i="2" a="1"/>
  <c r="G4056" i="2"/>
  <c r="E4056" i="2" a="1"/>
  <c r="E4056" i="2"/>
  <c r="D4056" i="2" a="1"/>
  <c r="D4056" i="2"/>
  <c r="B4056" i="2" a="1"/>
  <c r="B4056" i="2"/>
  <c r="G4055" i="2" a="1"/>
  <c r="G4055" i="2"/>
  <c r="E4055" i="2" a="1"/>
  <c r="E4055" i="2"/>
  <c r="D4055" i="2" a="1"/>
  <c r="D4055" i="2"/>
  <c r="B4055" i="2" a="1"/>
  <c r="B4055" i="2"/>
  <c r="G4054" i="2" a="1"/>
  <c r="G4054" i="2"/>
  <c r="E4054" i="2" a="1"/>
  <c r="E4054" i="2"/>
  <c r="D4054" i="2" a="1"/>
  <c r="D4054" i="2"/>
  <c r="B4054" i="2" a="1"/>
  <c r="B4054" i="2"/>
  <c r="G4053" i="2" a="1"/>
  <c r="G4053" i="2"/>
  <c r="E4053" i="2" a="1"/>
  <c r="E4053" i="2"/>
  <c r="D4053" i="2" a="1"/>
  <c r="D4053" i="2"/>
  <c r="B4053" i="2" a="1"/>
  <c r="B4053" i="2"/>
  <c r="G4052" i="2" a="1"/>
  <c r="G4052" i="2"/>
  <c r="E4052" i="2" a="1"/>
  <c r="E4052" i="2"/>
  <c r="D4052" i="2" a="1"/>
  <c r="D4052" i="2"/>
  <c r="B4052" i="2" a="1"/>
  <c r="B4052" i="2"/>
  <c r="G4051" i="2" a="1"/>
  <c r="G4051" i="2"/>
  <c r="E4051" i="2" a="1"/>
  <c r="E4051" i="2"/>
  <c r="D4051" i="2" a="1"/>
  <c r="D4051" i="2"/>
  <c r="B4051" i="2" a="1"/>
  <c r="B4051" i="2"/>
  <c r="G4050" i="2" a="1"/>
  <c r="G4050" i="2"/>
  <c r="E4050" i="2" a="1"/>
  <c r="E4050" i="2"/>
  <c r="D4050" i="2" a="1"/>
  <c r="D4050" i="2"/>
  <c r="B4050" i="2" a="1"/>
  <c r="B4050" i="2"/>
  <c r="G4049" i="2" a="1"/>
  <c r="G4049" i="2"/>
  <c r="E4049" i="2" a="1"/>
  <c r="E4049" i="2"/>
  <c r="D4049" i="2" a="1"/>
  <c r="D4049" i="2"/>
  <c r="B4049" i="2" a="1"/>
  <c r="B4049" i="2"/>
  <c r="G4048" i="2" a="1"/>
  <c r="G4048" i="2"/>
  <c r="E4048" i="2" a="1"/>
  <c r="E4048" i="2"/>
  <c r="D4048" i="2" a="1"/>
  <c r="D4048" i="2"/>
  <c r="B4048" i="2" a="1"/>
  <c r="B4048" i="2"/>
  <c r="G4047" i="2" a="1"/>
  <c r="G4047" i="2"/>
  <c r="E4047" i="2" a="1"/>
  <c r="E4047" i="2"/>
  <c r="D4047" i="2" a="1"/>
  <c r="D4047" i="2"/>
  <c r="B4047" i="2" a="1"/>
  <c r="B4047" i="2"/>
  <c r="G4046" i="2" a="1"/>
  <c r="G4046" i="2"/>
  <c r="E4046" i="2" a="1"/>
  <c r="E4046" i="2"/>
  <c r="D4046" i="2" a="1"/>
  <c r="D4046" i="2"/>
  <c r="B4046" i="2" a="1"/>
  <c r="B4046" i="2"/>
  <c r="G4045" i="2" a="1"/>
  <c r="G4045" i="2"/>
  <c r="E4045" i="2" a="1"/>
  <c r="E4045" i="2"/>
  <c r="D4045" i="2" a="1"/>
  <c r="D4045" i="2"/>
  <c r="B4045" i="2" a="1"/>
  <c r="B4045" i="2"/>
  <c r="G4044" i="2" a="1"/>
  <c r="G4044" i="2"/>
  <c r="E4044" i="2" a="1"/>
  <c r="E4044" i="2"/>
  <c r="D4044" i="2" a="1"/>
  <c r="D4044" i="2"/>
  <c r="B4044" i="2" a="1"/>
  <c r="B4044" i="2"/>
  <c r="G4043" i="2" a="1"/>
  <c r="G4043" i="2"/>
  <c r="E4043" i="2" a="1"/>
  <c r="E4043" i="2"/>
  <c r="D4043" i="2" a="1"/>
  <c r="D4043" i="2"/>
  <c r="B4043" i="2" a="1"/>
  <c r="B4043" i="2"/>
  <c r="G4042" i="2" a="1"/>
  <c r="G4042" i="2"/>
  <c r="E4042" i="2" a="1"/>
  <c r="E4042" i="2"/>
  <c r="D4042" i="2" a="1"/>
  <c r="D4042" i="2"/>
  <c r="B4042" i="2" a="1"/>
  <c r="B4042" i="2"/>
  <c r="G4041" i="2" a="1"/>
  <c r="G4041" i="2"/>
  <c r="E4041" i="2" a="1"/>
  <c r="E4041" i="2"/>
  <c r="D4041" i="2" a="1"/>
  <c r="D4041" i="2"/>
  <c r="B4041" i="2" a="1"/>
  <c r="B4041" i="2"/>
  <c r="G4040" i="2" a="1"/>
  <c r="G4040" i="2"/>
  <c r="E4040" i="2" a="1"/>
  <c r="E4040" i="2"/>
  <c r="D4040" i="2" a="1"/>
  <c r="D4040" i="2"/>
  <c r="B4040" i="2" a="1"/>
  <c r="B4040" i="2"/>
  <c r="G4039" i="2" a="1"/>
  <c r="G4039" i="2"/>
  <c r="E4039" i="2" a="1"/>
  <c r="E4039" i="2"/>
  <c r="D4039" i="2" a="1"/>
  <c r="D4039" i="2"/>
  <c r="B4039" i="2" a="1"/>
  <c r="B4039" i="2"/>
  <c r="G4038" i="2" a="1"/>
  <c r="G4038" i="2"/>
  <c r="E4038" i="2" a="1"/>
  <c r="E4038" i="2"/>
  <c r="D4038" i="2" a="1"/>
  <c r="D4038" i="2"/>
  <c r="B4038" i="2" a="1"/>
  <c r="B4038" i="2"/>
  <c r="G4037" i="2" a="1"/>
  <c r="G4037" i="2"/>
  <c r="E4037" i="2" a="1"/>
  <c r="E4037" i="2"/>
  <c r="D4037" i="2" a="1"/>
  <c r="D4037" i="2"/>
  <c r="B4037" i="2" a="1"/>
  <c r="B4037" i="2"/>
  <c r="G4036" i="2" a="1"/>
  <c r="G4036" i="2"/>
  <c r="E4036" i="2" a="1"/>
  <c r="E4036" i="2"/>
  <c r="D4036" i="2" a="1"/>
  <c r="D4036" i="2"/>
  <c r="B4036" i="2" a="1"/>
  <c r="B4036" i="2"/>
  <c r="G4035" i="2" a="1"/>
  <c r="G4035" i="2"/>
  <c r="E4035" i="2" a="1"/>
  <c r="E4035" i="2"/>
  <c r="D4035" i="2" a="1"/>
  <c r="D4035" i="2"/>
  <c r="B4035" i="2" a="1"/>
  <c r="B4035" i="2"/>
  <c r="G4034" i="2" a="1"/>
  <c r="G4034" i="2"/>
  <c r="E4034" i="2" a="1"/>
  <c r="E4034" i="2"/>
  <c r="D4034" i="2" a="1"/>
  <c r="D4034" i="2"/>
  <c r="B4034" i="2" a="1"/>
  <c r="B4034" i="2"/>
  <c r="G4033" i="2" a="1"/>
  <c r="G4033" i="2"/>
  <c r="E4033" i="2" a="1"/>
  <c r="E4033" i="2"/>
  <c r="D4033" i="2" a="1"/>
  <c r="D4033" i="2"/>
  <c r="B4033" i="2" a="1"/>
  <c r="B4033" i="2"/>
  <c r="G4032" i="2" a="1"/>
  <c r="G4032" i="2"/>
  <c r="E4032" i="2" a="1"/>
  <c r="E4032" i="2"/>
  <c r="D4032" i="2" a="1"/>
  <c r="D4032" i="2"/>
  <c r="B4032" i="2" a="1"/>
  <c r="B4032" i="2"/>
  <c r="G4031" i="2" a="1"/>
  <c r="G4031" i="2"/>
  <c r="E4031" i="2" a="1"/>
  <c r="E4031" i="2"/>
  <c r="D4031" i="2" a="1"/>
  <c r="D4031" i="2"/>
  <c r="B4031" i="2" a="1"/>
  <c r="B4031" i="2"/>
  <c r="G4030" i="2" a="1"/>
  <c r="G4030" i="2"/>
  <c r="E4030" i="2" a="1"/>
  <c r="E4030" i="2"/>
  <c r="D4030" i="2" a="1"/>
  <c r="D4030" i="2"/>
  <c r="B4030" i="2" a="1"/>
  <c r="B4030" i="2"/>
  <c r="G4029" i="2" a="1"/>
  <c r="G4029" i="2"/>
  <c r="E4029" i="2" a="1"/>
  <c r="E4029" i="2"/>
  <c r="D4029" i="2" a="1"/>
  <c r="D4029" i="2"/>
  <c r="B4029" i="2" a="1"/>
  <c r="B4029" i="2"/>
  <c r="G4028" i="2" a="1"/>
  <c r="G4028" i="2"/>
  <c r="E4028" i="2" a="1"/>
  <c r="E4028" i="2"/>
  <c r="D4028" i="2" a="1"/>
  <c r="D4028" i="2"/>
  <c r="B4028" i="2" a="1"/>
  <c r="B4028" i="2"/>
  <c r="G4027" i="2" a="1"/>
  <c r="G4027" i="2"/>
  <c r="E4027" i="2" a="1"/>
  <c r="E4027" i="2"/>
  <c r="D4027" i="2" a="1"/>
  <c r="D4027" i="2"/>
  <c r="B4027" i="2" a="1"/>
  <c r="B4027" i="2"/>
  <c r="G4026" i="2" a="1"/>
  <c r="G4026" i="2"/>
  <c r="E4026" i="2" a="1"/>
  <c r="E4026" i="2"/>
  <c r="D4026" i="2" a="1"/>
  <c r="D4026" i="2"/>
  <c r="B4026" i="2" a="1"/>
  <c r="B4026" i="2"/>
  <c r="G4025" i="2" a="1"/>
  <c r="G4025" i="2"/>
  <c r="E4025" i="2" a="1"/>
  <c r="E4025" i="2"/>
  <c r="D4025" i="2" a="1"/>
  <c r="D4025" i="2"/>
  <c r="B4025" i="2" a="1"/>
  <c r="B4025" i="2"/>
  <c r="G4024" i="2" a="1"/>
  <c r="G4024" i="2"/>
  <c r="E4024" i="2" a="1"/>
  <c r="E4024" i="2"/>
  <c r="D4024" i="2" a="1"/>
  <c r="D4024" i="2"/>
  <c r="B4024" i="2" a="1"/>
  <c r="B4024" i="2"/>
  <c r="G4023" i="2" a="1"/>
  <c r="G4023" i="2"/>
  <c r="E4023" i="2" a="1"/>
  <c r="E4023" i="2"/>
  <c r="D4023" i="2" a="1"/>
  <c r="D4023" i="2"/>
  <c r="B4023" i="2" a="1"/>
  <c r="B4023" i="2"/>
  <c r="G4022" i="2" a="1"/>
  <c r="G4022" i="2"/>
  <c r="E4022" i="2" a="1"/>
  <c r="E4022" i="2"/>
  <c r="D4022" i="2" a="1"/>
  <c r="D4022" i="2"/>
  <c r="B4022" i="2" a="1"/>
  <c r="B4022" i="2"/>
  <c r="G4021" i="2" a="1"/>
  <c r="G4021" i="2"/>
  <c r="E4021" i="2" a="1"/>
  <c r="E4021" i="2"/>
  <c r="D4021" i="2" a="1"/>
  <c r="D4021" i="2"/>
  <c r="B4021" i="2" a="1"/>
  <c r="B4021" i="2"/>
  <c r="G4020" i="2" a="1"/>
  <c r="G4020" i="2"/>
  <c r="E4020" i="2" a="1"/>
  <c r="E4020" i="2"/>
  <c r="D4020" i="2" a="1"/>
  <c r="D4020" i="2"/>
  <c r="B4020" i="2" a="1"/>
  <c r="B4020" i="2"/>
  <c r="G4019" i="2" a="1"/>
  <c r="G4019" i="2"/>
  <c r="E4019" i="2" a="1"/>
  <c r="E4019" i="2"/>
  <c r="D4019" i="2" a="1"/>
  <c r="D4019" i="2"/>
  <c r="B4019" i="2" a="1"/>
  <c r="B4019" i="2"/>
  <c r="G4018" i="2" a="1"/>
  <c r="G4018" i="2"/>
  <c r="E4018" i="2" a="1"/>
  <c r="E4018" i="2"/>
  <c r="D4018" i="2" a="1"/>
  <c r="D4018" i="2"/>
  <c r="B4018" i="2" a="1"/>
  <c r="B4018" i="2"/>
  <c r="G4017" i="2" a="1"/>
  <c r="G4017" i="2"/>
  <c r="E4017" i="2" a="1"/>
  <c r="E4017" i="2"/>
  <c r="D4017" i="2" a="1"/>
  <c r="D4017" i="2"/>
  <c r="B4017" i="2" a="1"/>
  <c r="B4017" i="2"/>
  <c r="G4016" i="2" a="1"/>
  <c r="G4016" i="2"/>
  <c r="E4016" i="2" a="1"/>
  <c r="E4016" i="2"/>
  <c r="D4016" i="2" a="1"/>
  <c r="D4016" i="2"/>
  <c r="B4016" i="2" a="1"/>
  <c r="B4016" i="2"/>
  <c r="G4015" i="2" a="1"/>
  <c r="G4015" i="2"/>
  <c r="E4015" i="2" a="1"/>
  <c r="E4015" i="2"/>
  <c r="D4015" i="2" a="1"/>
  <c r="D4015" i="2"/>
  <c r="B4015" i="2" a="1"/>
  <c r="B4015" i="2"/>
  <c r="G4014" i="2" a="1"/>
  <c r="G4014" i="2"/>
  <c r="E4014" i="2" a="1"/>
  <c r="E4014" i="2"/>
  <c r="D4014" i="2" a="1"/>
  <c r="D4014" i="2"/>
  <c r="B4014" i="2" a="1"/>
  <c r="B4014" i="2"/>
  <c r="G4013" i="2" a="1"/>
  <c r="G4013" i="2"/>
  <c r="E4013" i="2" a="1"/>
  <c r="E4013" i="2"/>
  <c r="D4013" i="2" a="1"/>
  <c r="D4013" i="2"/>
  <c r="B4013" i="2" a="1"/>
  <c r="B4013" i="2"/>
  <c r="G4012" i="2" a="1"/>
  <c r="G4012" i="2"/>
  <c r="E4012" i="2" a="1"/>
  <c r="E4012" i="2"/>
  <c r="D4012" i="2" a="1"/>
  <c r="D4012" i="2"/>
  <c r="B4012" i="2" a="1"/>
  <c r="B4012" i="2"/>
  <c r="G4011" i="2" a="1"/>
  <c r="G4011" i="2"/>
  <c r="E4011" i="2" a="1"/>
  <c r="E4011" i="2"/>
  <c r="D4011" i="2" a="1"/>
  <c r="D4011" i="2"/>
  <c r="B4011" i="2" a="1"/>
  <c r="B4011" i="2"/>
  <c r="G4010" i="2" a="1"/>
  <c r="G4010" i="2"/>
  <c r="E4010" i="2" a="1"/>
  <c r="E4010" i="2"/>
  <c r="D4010" i="2" a="1"/>
  <c r="D4010" i="2"/>
  <c r="B4010" i="2" a="1"/>
  <c r="B4010" i="2"/>
  <c r="G4009" i="2" a="1"/>
  <c r="G4009" i="2"/>
  <c r="E4009" i="2" a="1"/>
  <c r="E4009" i="2"/>
  <c r="D4009" i="2" a="1"/>
  <c r="D4009" i="2"/>
  <c r="B4009" i="2" a="1"/>
  <c r="B4009" i="2"/>
  <c r="G4008" i="2" a="1"/>
  <c r="G4008" i="2"/>
  <c r="E4008" i="2" a="1"/>
  <c r="E4008" i="2"/>
  <c r="D4008" i="2" a="1"/>
  <c r="D4008" i="2"/>
  <c r="B4008" i="2" a="1"/>
  <c r="B4008" i="2"/>
  <c r="G4007" i="2" a="1"/>
  <c r="G4007" i="2"/>
  <c r="E4007" i="2" a="1"/>
  <c r="E4007" i="2"/>
  <c r="D4007" i="2" a="1"/>
  <c r="D4007" i="2"/>
  <c r="B4007" i="2" a="1"/>
  <c r="B4007" i="2"/>
  <c r="G4006" i="2" a="1"/>
  <c r="G4006" i="2"/>
  <c r="E4006" i="2" a="1"/>
  <c r="E4006" i="2"/>
  <c r="D4006" i="2" a="1"/>
  <c r="D4006" i="2"/>
  <c r="B4006" i="2" a="1"/>
  <c r="B4006" i="2"/>
  <c r="G4005" i="2" a="1"/>
  <c r="G4005" i="2"/>
  <c r="E4005" i="2" a="1"/>
  <c r="E4005" i="2"/>
  <c r="D4005" i="2" a="1"/>
  <c r="D4005" i="2"/>
  <c r="B4005" i="2" a="1"/>
  <c r="B4005" i="2"/>
  <c r="G4004" i="2" a="1"/>
  <c r="G4004" i="2"/>
  <c r="E4004" i="2" a="1"/>
  <c r="E4004" i="2"/>
  <c r="D4004" i="2" a="1"/>
  <c r="D4004" i="2"/>
  <c r="B4004" i="2" a="1"/>
  <c r="B4004" i="2"/>
  <c r="G4003" i="2" a="1"/>
  <c r="G4003" i="2"/>
  <c r="E4003" i="2" a="1"/>
  <c r="E4003" i="2"/>
  <c r="D4003" i="2" a="1"/>
  <c r="D4003" i="2"/>
  <c r="B4003" i="2" a="1"/>
  <c r="B4003" i="2"/>
  <c r="G4002" i="2" a="1"/>
  <c r="G4002" i="2"/>
  <c r="E4002" i="2" a="1"/>
  <c r="E4002" i="2"/>
  <c r="D4002" i="2" a="1"/>
  <c r="D4002" i="2"/>
  <c r="B4002" i="2" a="1"/>
  <c r="B4002" i="2"/>
  <c r="G4001" i="2" a="1"/>
  <c r="G4001" i="2"/>
  <c r="E4001" i="2" a="1"/>
  <c r="E4001" i="2"/>
  <c r="D4001" i="2" a="1"/>
  <c r="D4001" i="2"/>
  <c r="B4001" i="2" a="1"/>
  <c r="B4001" i="2"/>
  <c r="G4000" i="2" a="1"/>
  <c r="G4000" i="2"/>
  <c r="E4000" i="2" a="1"/>
  <c r="E4000" i="2"/>
  <c r="D4000" i="2" a="1"/>
  <c r="D4000" i="2"/>
  <c r="B4000" i="2" a="1"/>
  <c r="B4000" i="2"/>
  <c r="G3999" i="2" a="1"/>
  <c r="G3999" i="2"/>
  <c r="E3999" i="2" a="1"/>
  <c r="E3999" i="2"/>
  <c r="D3999" i="2" a="1"/>
  <c r="D3999" i="2"/>
  <c r="B3999" i="2" a="1"/>
  <c r="B3999" i="2"/>
  <c r="G3998" i="2" a="1"/>
  <c r="G3998" i="2"/>
  <c r="E3998" i="2" a="1"/>
  <c r="E3998" i="2"/>
  <c r="D3998" i="2" a="1"/>
  <c r="D3998" i="2"/>
  <c r="B3998" i="2" a="1"/>
  <c r="B3998" i="2"/>
  <c r="G3997" i="2" a="1"/>
  <c r="G3997" i="2"/>
  <c r="E3997" i="2" a="1"/>
  <c r="E3997" i="2"/>
  <c r="D3997" i="2" a="1"/>
  <c r="D3997" i="2"/>
  <c r="B3997" i="2" a="1"/>
  <c r="B3997" i="2"/>
  <c r="G3996" i="2" a="1"/>
  <c r="G3996" i="2"/>
  <c r="E3996" i="2" a="1"/>
  <c r="E3996" i="2"/>
  <c r="D3996" i="2" a="1"/>
  <c r="D3996" i="2"/>
  <c r="B3996" i="2" a="1"/>
  <c r="B3996" i="2"/>
  <c r="G3995" i="2" a="1"/>
  <c r="G3995" i="2"/>
  <c r="E3995" i="2" a="1"/>
  <c r="E3995" i="2"/>
  <c r="D3995" i="2" a="1"/>
  <c r="D3995" i="2"/>
  <c r="B3995" i="2" a="1"/>
  <c r="B3995" i="2"/>
  <c r="G3994" i="2" a="1"/>
  <c r="G3994" i="2"/>
  <c r="E3994" i="2" a="1"/>
  <c r="E3994" i="2"/>
  <c r="D3994" i="2" a="1"/>
  <c r="D3994" i="2"/>
  <c r="B3994" i="2" a="1"/>
  <c r="B3994" i="2"/>
  <c r="G3993" i="2" a="1"/>
  <c r="G3993" i="2"/>
  <c r="E3993" i="2" a="1"/>
  <c r="E3993" i="2"/>
  <c r="D3993" i="2" a="1"/>
  <c r="D3993" i="2"/>
  <c r="B3993" i="2" a="1"/>
  <c r="B3993" i="2"/>
  <c r="G3992" i="2" a="1"/>
  <c r="G3992" i="2"/>
  <c r="E3992" i="2" a="1"/>
  <c r="E3992" i="2"/>
  <c r="D3992" i="2" a="1"/>
  <c r="D3992" i="2"/>
  <c r="B3992" i="2" a="1"/>
  <c r="B3992" i="2"/>
  <c r="G3991" i="2" a="1"/>
  <c r="G3991" i="2"/>
  <c r="E3991" i="2" a="1"/>
  <c r="E3991" i="2"/>
  <c r="D3991" i="2" a="1"/>
  <c r="D3991" i="2"/>
  <c r="B3991" i="2" a="1"/>
  <c r="B3991" i="2"/>
  <c r="G3990" i="2" a="1"/>
  <c r="G3990" i="2"/>
  <c r="E3990" i="2" a="1"/>
  <c r="E3990" i="2"/>
  <c r="D3990" i="2" a="1"/>
  <c r="D3990" i="2"/>
  <c r="B3990" i="2" a="1"/>
  <c r="B3990" i="2"/>
  <c r="G3989" i="2" a="1"/>
  <c r="G3989" i="2"/>
  <c r="E3989" i="2" a="1"/>
  <c r="E3989" i="2"/>
  <c r="D3989" i="2" a="1"/>
  <c r="D3989" i="2"/>
  <c r="B3989" i="2" a="1"/>
  <c r="B3989" i="2"/>
  <c r="G3988" i="2" a="1"/>
  <c r="G3988" i="2"/>
  <c r="E3988" i="2" a="1"/>
  <c r="E3988" i="2"/>
  <c r="D3988" i="2" a="1"/>
  <c r="D3988" i="2"/>
  <c r="B3988" i="2" a="1"/>
  <c r="B3988" i="2"/>
  <c r="G3987" i="2" a="1"/>
  <c r="G3987" i="2"/>
  <c r="E3987" i="2" a="1"/>
  <c r="E3987" i="2"/>
  <c r="D3987" i="2" a="1"/>
  <c r="D3987" i="2"/>
  <c r="B3987" i="2" a="1"/>
  <c r="B3987" i="2"/>
  <c r="G3986" i="2" a="1"/>
  <c r="G3986" i="2"/>
  <c r="E3986" i="2" a="1"/>
  <c r="E3986" i="2"/>
  <c r="D3986" i="2" a="1"/>
  <c r="D3986" i="2"/>
  <c r="B3986" i="2" a="1"/>
  <c r="B3986" i="2"/>
  <c r="G3985" i="2" a="1"/>
  <c r="G3985" i="2"/>
  <c r="E3985" i="2" a="1"/>
  <c r="E3985" i="2"/>
  <c r="D3985" i="2" a="1"/>
  <c r="D3985" i="2"/>
  <c r="B3985" i="2" a="1"/>
  <c r="B3985" i="2"/>
  <c r="G3984" i="2" a="1"/>
  <c r="G3984" i="2"/>
  <c r="E3984" i="2" a="1"/>
  <c r="E3984" i="2"/>
  <c r="D3984" i="2" a="1"/>
  <c r="D3984" i="2"/>
  <c r="B3984" i="2" a="1"/>
  <c r="B3984" i="2"/>
  <c r="G3983" i="2" a="1"/>
  <c r="G3983" i="2"/>
  <c r="E3983" i="2" a="1"/>
  <c r="E3983" i="2"/>
  <c r="D3983" i="2" a="1"/>
  <c r="D3983" i="2"/>
  <c r="B3983" i="2" a="1"/>
  <c r="B3983" i="2"/>
  <c r="G3982" i="2" a="1"/>
  <c r="G3982" i="2"/>
  <c r="E3982" i="2" a="1"/>
  <c r="E3982" i="2"/>
  <c r="D3982" i="2" a="1"/>
  <c r="D3982" i="2"/>
  <c r="B3982" i="2" a="1"/>
  <c r="B3982" i="2"/>
  <c r="G3981" i="2" a="1"/>
  <c r="G3981" i="2"/>
  <c r="E3981" i="2" a="1"/>
  <c r="E3981" i="2"/>
  <c r="D3981" i="2" a="1"/>
  <c r="D3981" i="2"/>
  <c r="B3981" i="2" a="1"/>
  <c r="B3981" i="2"/>
  <c r="G3980" i="2" a="1"/>
  <c r="G3980" i="2"/>
  <c r="E3980" i="2" a="1"/>
  <c r="E3980" i="2"/>
  <c r="D3980" i="2" a="1"/>
  <c r="D3980" i="2"/>
  <c r="B3980" i="2" a="1"/>
  <c r="B3980" i="2"/>
  <c r="G3979" i="2" a="1"/>
  <c r="G3979" i="2"/>
  <c r="E3979" i="2" a="1"/>
  <c r="E3979" i="2"/>
  <c r="D3979" i="2" a="1"/>
  <c r="D3979" i="2"/>
  <c r="B3979" i="2" a="1"/>
  <c r="B3979" i="2"/>
  <c r="G3978" i="2" a="1"/>
  <c r="G3978" i="2"/>
  <c r="E3978" i="2" a="1"/>
  <c r="E3978" i="2"/>
  <c r="D3978" i="2" a="1"/>
  <c r="D3978" i="2"/>
  <c r="B3978" i="2" a="1"/>
  <c r="B3978" i="2"/>
  <c r="G3977" i="2" a="1"/>
  <c r="G3977" i="2"/>
  <c r="E3977" i="2" a="1"/>
  <c r="E3977" i="2"/>
  <c r="D3977" i="2" a="1"/>
  <c r="D3977" i="2"/>
  <c r="B3977" i="2" a="1"/>
  <c r="B3977" i="2"/>
  <c r="G3976" i="2" a="1"/>
  <c r="G3976" i="2"/>
  <c r="E3976" i="2" a="1"/>
  <c r="E3976" i="2"/>
  <c r="D3976" i="2" a="1"/>
  <c r="D3976" i="2"/>
  <c r="B3976" i="2" a="1"/>
  <c r="B3976" i="2"/>
  <c r="G3975" i="2" a="1"/>
  <c r="G3975" i="2"/>
  <c r="E3975" i="2" a="1"/>
  <c r="E3975" i="2"/>
  <c r="D3975" i="2" a="1"/>
  <c r="D3975" i="2"/>
  <c r="B3975" i="2" a="1"/>
  <c r="B3975" i="2"/>
  <c r="G3974" i="2" a="1"/>
  <c r="G3974" i="2"/>
  <c r="E3974" i="2" a="1"/>
  <c r="E3974" i="2"/>
  <c r="D3974" i="2" a="1"/>
  <c r="D3974" i="2"/>
  <c r="B3974" i="2" a="1"/>
  <c r="B3974" i="2"/>
  <c r="G3973" i="2" a="1"/>
  <c r="G3973" i="2"/>
  <c r="E3973" i="2" a="1"/>
  <c r="E3973" i="2"/>
  <c r="D3973" i="2" a="1"/>
  <c r="D3973" i="2"/>
  <c r="B3973" i="2" a="1"/>
  <c r="B3973" i="2"/>
  <c r="G3972" i="2" a="1"/>
  <c r="G3972" i="2"/>
  <c r="E3972" i="2" a="1"/>
  <c r="E3972" i="2"/>
  <c r="D3972" i="2" a="1"/>
  <c r="D3972" i="2"/>
  <c r="B3972" i="2" a="1"/>
  <c r="B3972" i="2"/>
  <c r="G3971" i="2" a="1"/>
  <c r="G3971" i="2"/>
  <c r="E3971" i="2" a="1"/>
  <c r="E3971" i="2"/>
  <c r="D3971" i="2" a="1"/>
  <c r="D3971" i="2"/>
  <c r="B3971" i="2" a="1"/>
  <c r="B3971" i="2"/>
  <c r="G3970" i="2" a="1"/>
  <c r="G3970" i="2"/>
  <c r="E3970" i="2" a="1"/>
  <c r="E3970" i="2"/>
  <c r="D3970" i="2" a="1"/>
  <c r="D3970" i="2"/>
  <c r="B3970" i="2" a="1"/>
  <c r="B3970" i="2"/>
  <c r="G3969" i="2" a="1"/>
  <c r="G3969" i="2"/>
  <c r="E3969" i="2" a="1"/>
  <c r="E3969" i="2"/>
  <c r="D3969" i="2" a="1"/>
  <c r="D3969" i="2"/>
  <c r="B3969" i="2" a="1"/>
  <c r="B3969" i="2"/>
  <c r="G3968" i="2" a="1"/>
  <c r="G3968" i="2"/>
  <c r="E3968" i="2" a="1"/>
  <c r="E3968" i="2"/>
  <c r="D3968" i="2" a="1"/>
  <c r="D3968" i="2"/>
  <c r="B3968" i="2" a="1"/>
  <c r="B3968" i="2"/>
  <c r="G3967" i="2" a="1"/>
  <c r="G3967" i="2"/>
  <c r="E3967" i="2" a="1"/>
  <c r="E3967" i="2"/>
  <c r="D3967" i="2" a="1"/>
  <c r="D3967" i="2"/>
  <c r="B3967" i="2" a="1"/>
  <c r="B3967" i="2"/>
  <c r="G3966" i="2" a="1"/>
  <c r="G3966" i="2"/>
  <c r="E3966" i="2" a="1"/>
  <c r="E3966" i="2"/>
  <c r="D3966" i="2" a="1"/>
  <c r="D3966" i="2"/>
  <c r="B3966" i="2" a="1"/>
  <c r="B3966" i="2"/>
  <c r="G3965" i="2" a="1"/>
  <c r="G3965" i="2"/>
  <c r="E3965" i="2" a="1"/>
  <c r="E3965" i="2"/>
  <c r="D3965" i="2" a="1"/>
  <c r="D3965" i="2"/>
  <c r="B3965" i="2" a="1"/>
  <c r="B3965" i="2"/>
  <c r="G3964" i="2" a="1"/>
  <c r="G3964" i="2"/>
  <c r="E3964" i="2" a="1"/>
  <c r="E3964" i="2"/>
  <c r="D3964" i="2" a="1"/>
  <c r="D3964" i="2"/>
  <c r="B3964" i="2" a="1"/>
  <c r="B3964" i="2"/>
  <c r="G3963" i="2" a="1"/>
  <c r="G3963" i="2"/>
  <c r="E3963" i="2" a="1"/>
  <c r="E3963" i="2"/>
  <c r="D3963" i="2" a="1"/>
  <c r="D3963" i="2"/>
  <c r="B3963" i="2" a="1"/>
  <c r="B3963" i="2"/>
  <c r="G3962" i="2" a="1"/>
  <c r="G3962" i="2"/>
  <c r="E3962" i="2" a="1"/>
  <c r="E3962" i="2"/>
  <c r="D3962" i="2" a="1"/>
  <c r="D3962" i="2"/>
  <c r="B3962" i="2" a="1"/>
  <c r="B3962" i="2"/>
  <c r="G3961" i="2" a="1"/>
  <c r="G3961" i="2"/>
  <c r="E3961" i="2" a="1"/>
  <c r="E3961" i="2"/>
  <c r="D3961" i="2" a="1"/>
  <c r="D3961" i="2"/>
  <c r="B3961" i="2" a="1"/>
  <c r="B3961" i="2"/>
  <c r="G3960" i="2" a="1"/>
  <c r="G3960" i="2"/>
  <c r="E3960" i="2" a="1"/>
  <c r="E3960" i="2"/>
  <c r="D3960" i="2" a="1"/>
  <c r="D3960" i="2"/>
  <c r="B3960" i="2" a="1"/>
  <c r="B3960" i="2"/>
  <c r="G3959" i="2" a="1"/>
  <c r="G3959" i="2"/>
  <c r="E3959" i="2" a="1"/>
  <c r="E3959" i="2"/>
  <c r="D3959" i="2" a="1"/>
  <c r="D3959" i="2"/>
  <c r="B3959" i="2" a="1"/>
  <c r="B3959" i="2"/>
  <c r="G3958" i="2" a="1"/>
  <c r="G3958" i="2"/>
  <c r="E3958" i="2" a="1"/>
  <c r="E3958" i="2"/>
  <c r="D3958" i="2" a="1"/>
  <c r="D3958" i="2"/>
  <c r="B3958" i="2" a="1"/>
  <c r="B3958" i="2"/>
  <c r="G3957" i="2" a="1"/>
  <c r="G3957" i="2"/>
  <c r="E3957" i="2" a="1"/>
  <c r="E3957" i="2"/>
  <c r="D3957" i="2" a="1"/>
  <c r="D3957" i="2"/>
  <c r="B3957" i="2" a="1"/>
  <c r="B3957" i="2"/>
  <c r="G3956" i="2" a="1"/>
  <c r="G3956" i="2"/>
  <c r="E3956" i="2" a="1"/>
  <c r="E3956" i="2"/>
  <c r="D3956" i="2" a="1"/>
  <c r="D3956" i="2"/>
  <c r="B3956" i="2" a="1"/>
  <c r="B3956" i="2"/>
  <c r="G3955" i="2" a="1"/>
  <c r="G3955" i="2"/>
  <c r="E3955" i="2" a="1"/>
  <c r="E3955" i="2"/>
  <c r="D3955" i="2" a="1"/>
  <c r="D3955" i="2"/>
  <c r="B3955" i="2" a="1"/>
  <c r="B3955" i="2"/>
  <c r="G3954" i="2" a="1"/>
  <c r="G3954" i="2"/>
  <c r="E3954" i="2" a="1"/>
  <c r="E3954" i="2"/>
  <c r="D3954" i="2" a="1"/>
  <c r="D3954" i="2"/>
  <c r="B3954" i="2" a="1"/>
  <c r="B3954" i="2"/>
  <c r="G3953" i="2" a="1"/>
  <c r="G3953" i="2"/>
  <c r="E3953" i="2" a="1"/>
  <c r="E3953" i="2"/>
  <c r="D3953" i="2" a="1"/>
  <c r="D3953" i="2"/>
  <c r="B3953" i="2" a="1"/>
  <c r="B3953" i="2"/>
  <c r="G3952" i="2" a="1"/>
  <c r="G3952" i="2"/>
  <c r="E3952" i="2" a="1"/>
  <c r="E3952" i="2"/>
  <c r="D3952" i="2" a="1"/>
  <c r="D3952" i="2"/>
  <c r="B3952" i="2" a="1"/>
  <c r="B3952" i="2"/>
  <c r="G3951" i="2" a="1"/>
  <c r="G3951" i="2"/>
  <c r="E3951" i="2" a="1"/>
  <c r="E3951" i="2"/>
  <c r="D3951" i="2" a="1"/>
  <c r="D3951" i="2"/>
  <c r="B3951" i="2" a="1"/>
  <c r="B3951" i="2"/>
  <c r="G3950" i="2" a="1"/>
  <c r="G3950" i="2"/>
  <c r="E3950" i="2" a="1"/>
  <c r="E3950" i="2"/>
  <c r="D3950" i="2" a="1"/>
  <c r="D3950" i="2"/>
  <c r="B3950" i="2" a="1"/>
  <c r="B3950" i="2"/>
  <c r="G3949" i="2" a="1"/>
  <c r="G3949" i="2"/>
  <c r="E3949" i="2" a="1"/>
  <c r="E3949" i="2"/>
  <c r="D3949" i="2" a="1"/>
  <c r="D3949" i="2"/>
  <c r="B3949" i="2" a="1"/>
  <c r="B3949" i="2"/>
  <c r="G3948" i="2" a="1"/>
  <c r="G3948" i="2"/>
  <c r="E3948" i="2" a="1"/>
  <c r="E3948" i="2"/>
  <c r="D3948" i="2" a="1"/>
  <c r="D3948" i="2"/>
  <c r="B3948" i="2" a="1"/>
  <c r="B3948" i="2"/>
  <c r="G3947" i="2" a="1"/>
  <c r="G3947" i="2"/>
  <c r="E3947" i="2" a="1"/>
  <c r="E3947" i="2"/>
  <c r="D3947" i="2" a="1"/>
  <c r="D3947" i="2"/>
  <c r="B3947" i="2" a="1"/>
  <c r="B3947" i="2"/>
  <c r="G3946" i="2" a="1"/>
  <c r="G3946" i="2"/>
  <c r="E3946" i="2" a="1"/>
  <c r="E3946" i="2"/>
  <c r="D3946" i="2" a="1"/>
  <c r="D3946" i="2"/>
  <c r="B3946" i="2" a="1"/>
  <c r="B3946" i="2"/>
  <c r="G3945" i="2" a="1"/>
  <c r="G3945" i="2"/>
  <c r="E3945" i="2" a="1"/>
  <c r="E3945" i="2"/>
  <c r="D3945" i="2" a="1"/>
  <c r="D3945" i="2"/>
  <c r="B3945" i="2" a="1"/>
  <c r="B3945" i="2"/>
  <c r="G3944" i="2" a="1"/>
  <c r="G3944" i="2"/>
  <c r="E3944" i="2" a="1"/>
  <c r="E3944" i="2"/>
  <c r="D3944" i="2" a="1"/>
  <c r="D3944" i="2"/>
  <c r="B3944" i="2" a="1"/>
  <c r="B3944" i="2"/>
  <c r="G3943" i="2" a="1"/>
  <c r="G3943" i="2"/>
  <c r="E3943" i="2" a="1"/>
  <c r="E3943" i="2"/>
  <c r="D3943" i="2" a="1"/>
  <c r="D3943" i="2"/>
  <c r="B3943" i="2" a="1"/>
  <c r="B3943" i="2"/>
  <c r="G3942" i="2" a="1"/>
  <c r="G3942" i="2"/>
  <c r="E3942" i="2" a="1"/>
  <c r="E3942" i="2"/>
  <c r="D3942" i="2" a="1"/>
  <c r="D3942" i="2"/>
  <c r="B3942" i="2" a="1"/>
  <c r="B3942" i="2"/>
  <c r="G3941" i="2" a="1"/>
  <c r="G3941" i="2"/>
  <c r="E3941" i="2" a="1"/>
  <c r="E3941" i="2"/>
  <c r="D3941" i="2" a="1"/>
  <c r="D3941" i="2"/>
  <c r="B3941" i="2" a="1"/>
  <c r="B3941" i="2"/>
  <c r="G3940" i="2" a="1"/>
  <c r="G3940" i="2"/>
  <c r="E3940" i="2" a="1"/>
  <c r="E3940" i="2"/>
  <c r="D3940" i="2" a="1"/>
  <c r="D3940" i="2"/>
  <c r="B3940" i="2" a="1"/>
  <c r="B3940" i="2"/>
  <c r="G3939" i="2" a="1"/>
  <c r="G3939" i="2"/>
  <c r="E3939" i="2" a="1"/>
  <c r="E3939" i="2"/>
  <c r="D3939" i="2" a="1"/>
  <c r="D3939" i="2"/>
  <c r="B3939" i="2" a="1"/>
  <c r="B3939" i="2"/>
  <c r="G3938" i="2" a="1"/>
  <c r="G3938" i="2"/>
  <c r="E3938" i="2" a="1"/>
  <c r="E3938" i="2"/>
  <c r="D3938" i="2" a="1"/>
  <c r="D3938" i="2"/>
  <c r="B3938" i="2" a="1"/>
  <c r="B3938" i="2"/>
  <c r="G3937" i="2" a="1"/>
  <c r="G3937" i="2"/>
  <c r="E3937" i="2" a="1"/>
  <c r="E3937" i="2"/>
  <c r="D3937" i="2" a="1"/>
  <c r="D3937" i="2"/>
  <c r="B3937" i="2" a="1"/>
  <c r="B3937" i="2"/>
  <c r="G3936" i="2" a="1"/>
  <c r="G3936" i="2"/>
  <c r="E3936" i="2" a="1"/>
  <c r="E3936" i="2"/>
  <c r="D3936" i="2" a="1"/>
  <c r="D3936" i="2"/>
  <c r="B3936" i="2" a="1"/>
  <c r="B3936" i="2"/>
  <c r="G3935" i="2" a="1"/>
  <c r="G3935" i="2"/>
  <c r="E3935" i="2" a="1"/>
  <c r="E3935" i="2"/>
  <c r="D3935" i="2" a="1"/>
  <c r="D3935" i="2"/>
  <c r="B3935" i="2" a="1"/>
  <c r="B3935" i="2"/>
  <c r="G3934" i="2" a="1"/>
  <c r="G3934" i="2"/>
  <c r="E3934" i="2" a="1"/>
  <c r="E3934" i="2"/>
  <c r="D3934" i="2" a="1"/>
  <c r="D3934" i="2"/>
  <c r="B3934" i="2" a="1"/>
  <c r="B3934" i="2"/>
  <c r="G3933" i="2" a="1"/>
  <c r="G3933" i="2"/>
  <c r="E3933" i="2" a="1"/>
  <c r="E3933" i="2"/>
  <c r="D3933" i="2" a="1"/>
  <c r="D3933" i="2"/>
  <c r="B3933" i="2" a="1"/>
  <c r="B3933" i="2"/>
  <c r="G3932" i="2" a="1"/>
  <c r="G3932" i="2"/>
  <c r="E3932" i="2" a="1"/>
  <c r="E3932" i="2"/>
  <c r="D3932" i="2" a="1"/>
  <c r="D3932" i="2"/>
  <c r="B3932" i="2" a="1"/>
  <c r="B3932" i="2"/>
  <c r="G3931" i="2" a="1"/>
  <c r="G3931" i="2"/>
  <c r="E3931" i="2" a="1"/>
  <c r="E3931" i="2"/>
  <c r="D3931" i="2" a="1"/>
  <c r="D3931" i="2"/>
  <c r="B3931" i="2" a="1"/>
  <c r="B3931" i="2"/>
  <c r="G3930" i="2" a="1"/>
  <c r="G3930" i="2"/>
  <c r="E3930" i="2" a="1"/>
  <c r="E3930" i="2"/>
  <c r="D3930" i="2" a="1"/>
  <c r="D3930" i="2"/>
  <c r="B3930" i="2" a="1"/>
  <c r="B3930" i="2"/>
  <c r="G3929" i="2" a="1"/>
  <c r="G3929" i="2"/>
  <c r="E3929" i="2" a="1"/>
  <c r="E3929" i="2"/>
  <c r="D3929" i="2" a="1"/>
  <c r="D3929" i="2"/>
  <c r="B3929" i="2" a="1"/>
  <c r="B3929" i="2"/>
  <c r="G3928" i="2" a="1"/>
  <c r="G3928" i="2"/>
  <c r="E3928" i="2" a="1"/>
  <c r="E3928" i="2"/>
  <c r="D3928" i="2" a="1"/>
  <c r="D3928" i="2"/>
  <c r="B3928" i="2" a="1"/>
  <c r="B3928" i="2"/>
  <c r="G3927" i="2" a="1"/>
  <c r="G3927" i="2"/>
  <c r="E3927" i="2" a="1"/>
  <c r="E3927" i="2"/>
  <c r="D3927" i="2" a="1"/>
  <c r="D3927" i="2"/>
  <c r="B3927" i="2" a="1"/>
  <c r="B3927" i="2"/>
  <c r="G3926" i="2" a="1"/>
  <c r="G3926" i="2"/>
  <c r="E3926" i="2" a="1"/>
  <c r="E3926" i="2"/>
  <c r="D3926" i="2" a="1"/>
  <c r="D3926" i="2"/>
  <c r="B3926" i="2" a="1"/>
  <c r="B3926" i="2"/>
  <c r="G3925" i="2" a="1"/>
  <c r="G3925" i="2"/>
  <c r="E3925" i="2" a="1"/>
  <c r="E3925" i="2"/>
  <c r="D3925" i="2" a="1"/>
  <c r="D3925" i="2"/>
  <c r="B3925" i="2" a="1"/>
  <c r="B3925" i="2"/>
  <c r="G3924" i="2" a="1"/>
  <c r="G3924" i="2"/>
  <c r="E3924" i="2" a="1"/>
  <c r="E3924" i="2"/>
  <c r="D3924" i="2" a="1"/>
  <c r="D3924" i="2"/>
  <c r="B3924" i="2" a="1"/>
  <c r="B3924" i="2"/>
  <c r="G3923" i="2" a="1"/>
  <c r="G3923" i="2"/>
  <c r="E3923" i="2" a="1"/>
  <c r="E3923" i="2"/>
  <c r="D3923" i="2" a="1"/>
  <c r="D3923" i="2"/>
  <c r="B3923" i="2" a="1"/>
  <c r="B3923" i="2"/>
  <c r="G3922" i="2" a="1"/>
  <c r="G3922" i="2"/>
  <c r="E3922" i="2" a="1"/>
  <c r="E3922" i="2"/>
  <c r="D3922" i="2" a="1"/>
  <c r="D3922" i="2"/>
  <c r="B3922" i="2" a="1"/>
  <c r="B3922" i="2"/>
  <c r="G3921" i="2" a="1"/>
  <c r="G3921" i="2"/>
  <c r="E3921" i="2" a="1"/>
  <c r="E3921" i="2"/>
  <c r="D3921" i="2" a="1"/>
  <c r="D3921" i="2"/>
  <c r="B3921" i="2" a="1"/>
  <c r="B3921" i="2"/>
  <c r="G3920" i="2" a="1"/>
  <c r="G3920" i="2"/>
  <c r="E3920" i="2" a="1"/>
  <c r="E3920" i="2"/>
  <c r="D3920" i="2" a="1"/>
  <c r="D3920" i="2"/>
  <c r="B3920" i="2" a="1"/>
  <c r="B3920" i="2"/>
  <c r="G3919" i="2" a="1"/>
  <c r="G3919" i="2"/>
  <c r="E3919" i="2" a="1"/>
  <c r="E3919" i="2"/>
  <c r="D3919" i="2" a="1"/>
  <c r="D3919" i="2"/>
  <c r="B3919" i="2" a="1"/>
  <c r="B3919" i="2"/>
  <c r="G3918" i="2" a="1"/>
  <c r="G3918" i="2"/>
  <c r="E3918" i="2" a="1"/>
  <c r="E3918" i="2"/>
  <c r="D3918" i="2" a="1"/>
  <c r="D3918" i="2"/>
  <c r="B3918" i="2" a="1"/>
  <c r="B3918" i="2"/>
  <c r="G3917" i="2" a="1"/>
  <c r="G3917" i="2"/>
  <c r="E3917" i="2" a="1"/>
  <c r="E3917" i="2"/>
  <c r="D3917" i="2" a="1"/>
  <c r="D3917" i="2"/>
  <c r="B3917" i="2" a="1"/>
  <c r="B3917" i="2"/>
  <c r="G3916" i="2" a="1"/>
  <c r="G3916" i="2"/>
  <c r="E3916" i="2" a="1"/>
  <c r="E3916" i="2"/>
  <c r="D3916" i="2" a="1"/>
  <c r="D3916" i="2"/>
  <c r="B3916" i="2" a="1"/>
  <c r="B3916" i="2"/>
  <c r="G3915" i="2" a="1"/>
  <c r="G3915" i="2"/>
  <c r="E3915" i="2" a="1"/>
  <c r="E3915" i="2"/>
  <c r="D3915" i="2" a="1"/>
  <c r="D3915" i="2"/>
  <c r="B3915" i="2" a="1"/>
  <c r="B3915" i="2"/>
  <c r="G3914" i="2" a="1"/>
  <c r="G3914" i="2"/>
  <c r="E3914" i="2" a="1"/>
  <c r="E3914" i="2"/>
  <c r="D3914" i="2" a="1"/>
  <c r="D3914" i="2"/>
  <c r="B3914" i="2" a="1"/>
  <c r="B3914" i="2"/>
  <c r="G3913" i="2" a="1"/>
  <c r="G3913" i="2"/>
  <c r="E3913" i="2" a="1"/>
  <c r="E3913" i="2"/>
  <c r="D3913" i="2" a="1"/>
  <c r="D3913" i="2"/>
  <c r="B3913" i="2" a="1"/>
  <c r="B3913" i="2"/>
  <c r="G3912" i="2" a="1"/>
  <c r="G3912" i="2"/>
  <c r="E3912" i="2" a="1"/>
  <c r="E3912" i="2"/>
  <c r="D3912" i="2" a="1"/>
  <c r="D3912" i="2"/>
  <c r="B3912" i="2" a="1"/>
  <c r="B3912" i="2"/>
  <c r="G3911" i="2" a="1"/>
  <c r="G3911" i="2"/>
  <c r="E3911" i="2" a="1"/>
  <c r="E3911" i="2"/>
  <c r="D3911" i="2" a="1"/>
  <c r="D3911" i="2"/>
  <c r="B3911" i="2" a="1"/>
  <c r="B3911" i="2"/>
  <c r="G3910" i="2" a="1"/>
  <c r="G3910" i="2"/>
  <c r="E3910" i="2" a="1"/>
  <c r="E3910" i="2"/>
  <c r="D3910" i="2" a="1"/>
  <c r="D3910" i="2"/>
  <c r="B3910" i="2" a="1"/>
  <c r="B3910" i="2"/>
  <c r="G3909" i="2" a="1"/>
  <c r="G3909" i="2"/>
  <c r="E3909" i="2" a="1"/>
  <c r="E3909" i="2"/>
  <c r="D3909" i="2" a="1"/>
  <c r="D3909" i="2"/>
  <c r="B3909" i="2" a="1"/>
  <c r="B3909" i="2"/>
  <c r="G3908" i="2" a="1"/>
  <c r="G3908" i="2"/>
  <c r="E3908" i="2" a="1"/>
  <c r="E3908" i="2"/>
  <c r="D3908" i="2" a="1"/>
  <c r="D3908" i="2"/>
  <c r="B3908" i="2" a="1"/>
  <c r="B3908" i="2"/>
  <c r="G3907" i="2" a="1"/>
  <c r="G3907" i="2"/>
  <c r="E3907" i="2" a="1"/>
  <c r="E3907" i="2"/>
  <c r="D3907" i="2" a="1"/>
  <c r="D3907" i="2"/>
  <c r="B3907" i="2" a="1"/>
  <c r="B3907" i="2"/>
  <c r="G3906" i="2" a="1"/>
  <c r="G3906" i="2"/>
  <c r="E3906" i="2" a="1"/>
  <c r="E3906" i="2"/>
  <c r="D3906" i="2" a="1"/>
  <c r="D3906" i="2"/>
  <c r="B3906" i="2" a="1"/>
  <c r="B3906" i="2"/>
  <c r="G3905" i="2" a="1"/>
  <c r="G3905" i="2"/>
  <c r="E3905" i="2" a="1"/>
  <c r="E3905" i="2"/>
  <c r="D3905" i="2" a="1"/>
  <c r="D3905" i="2"/>
  <c r="B3905" i="2" a="1"/>
  <c r="B3905" i="2"/>
  <c r="G3904" i="2" a="1"/>
  <c r="G3904" i="2"/>
  <c r="E3904" i="2" a="1"/>
  <c r="E3904" i="2"/>
  <c r="D3904" i="2" a="1"/>
  <c r="D3904" i="2"/>
  <c r="B3904" i="2" a="1"/>
  <c r="B3904" i="2"/>
  <c r="G3903" i="2" a="1"/>
  <c r="G3903" i="2"/>
  <c r="E3903" i="2" a="1"/>
  <c r="E3903" i="2"/>
  <c r="D3903" i="2" a="1"/>
  <c r="D3903" i="2"/>
  <c r="B3903" i="2" a="1"/>
  <c r="B3903" i="2"/>
  <c r="G3902" i="2" a="1"/>
  <c r="G3902" i="2"/>
  <c r="E3902" i="2" a="1"/>
  <c r="E3902" i="2"/>
  <c r="D3902" i="2" a="1"/>
  <c r="D3902" i="2"/>
  <c r="B3902" i="2" a="1"/>
  <c r="B3902" i="2"/>
  <c r="G3901" i="2" a="1"/>
  <c r="G3901" i="2"/>
  <c r="E3901" i="2" a="1"/>
  <c r="E3901" i="2"/>
  <c r="D3901" i="2" a="1"/>
  <c r="D3901" i="2"/>
  <c r="B3901" i="2" a="1"/>
  <c r="B3901" i="2"/>
  <c r="G3900" i="2" a="1"/>
  <c r="G3900" i="2"/>
  <c r="E3900" i="2" a="1"/>
  <c r="E3900" i="2"/>
  <c r="D3900" i="2" a="1"/>
  <c r="D3900" i="2"/>
  <c r="B3900" i="2" a="1"/>
  <c r="B3900" i="2"/>
  <c r="G3899" i="2" a="1"/>
  <c r="G3899" i="2"/>
  <c r="E3899" i="2" a="1"/>
  <c r="E3899" i="2"/>
  <c r="D3899" i="2" a="1"/>
  <c r="D3899" i="2"/>
  <c r="B3899" i="2" a="1"/>
  <c r="B3899" i="2"/>
  <c r="G3898" i="2" a="1"/>
  <c r="G3898" i="2"/>
  <c r="E3898" i="2" a="1"/>
  <c r="E3898" i="2"/>
  <c r="D3898" i="2" a="1"/>
  <c r="D3898" i="2"/>
  <c r="B3898" i="2" a="1"/>
  <c r="B3898" i="2"/>
  <c r="G3897" i="2" a="1"/>
  <c r="G3897" i="2"/>
  <c r="E3897" i="2" a="1"/>
  <c r="E3897" i="2"/>
  <c r="D3897" i="2" a="1"/>
  <c r="D3897" i="2"/>
  <c r="B3897" i="2" a="1"/>
  <c r="B3897" i="2"/>
  <c r="G3896" i="2" a="1"/>
  <c r="G3896" i="2"/>
  <c r="E3896" i="2" a="1"/>
  <c r="E3896" i="2"/>
  <c r="D3896" i="2" a="1"/>
  <c r="D3896" i="2"/>
  <c r="B3896" i="2" a="1"/>
  <c r="B3896" i="2"/>
  <c r="G3895" i="2" a="1"/>
  <c r="G3895" i="2"/>
  <c r="E3895" i="2" a="1"/>
  <c r="E3895" i="2"/>
  <c r="D3895" i="2" a="1"/>
  <c r="D3895" i="2"/>
  <c r="B3895" i="2" a="1"/>
  <c r="B3895" i="2"/>
  <c r="G3894" i="2" a="1"/>
  <c r="G3894" i="2"/>
  <c r="E3894" i="2" a="1"/>
  <c r="E3894" i="2"/>
  <c r="D3894" i="2" a="1"/>
  <c r="D3894" i="2"/>
  <c r="B3894" i="2" a="1"/>
  <c r="B3894" i="2"/>
  <c r="G3893" i="2" a="1"/>
  <c r="G3893" i="2"/>
  <c r="E3893" i="2" a="1"/>
  <c r="E3893" i="2"/>
  <c r="D3893" i="2" a="1"/>
  <c r="D3893" i="2"/>
  <c r="B3893" i="2" a="1"/>
  <c r="B3893" i="2"/>
  <c r="G3892" i="2" a="1"/>
  <c r="G3892" i="2"/>
  <c r="E3892" i="2" a="1"/>
  <c r="E3892" i="2"/>
  <c r="D3892" i="2" a="1"/>
  <c r="D3892" i="2"/>
  <c r="B3892" i="2" a="1"/>
  <c r="B3892" i="2"/>
  <c r="G3891" i="2" a="1"/>
  <c r="G3891" i="2"/>
  <c r="E3891" i="2" a="1"/>
  <c r="E3891" i="2"/>
  <c r="D3891" i="2" a="1"/>
  <c r="D3891" i="2"/>
  <c r="B3891" i="2" a="1"/>
  <c r="B3891" i="2"/>
  <c r="G3890" i="2" a="1"/>
  <c r="G3890" i="2"/>
  <c r="E3890" i="2" a="1"/>
  <c r="E3890" i="2"/>
  <c r="D3890" i="2" a="1"/>
  <c r="D3890" i="2"/>
  <c r="B3890" i="2" a="1"/>
  <c r="B3890" i="2"/>
  <c r="G3889" i="2" a="1"/>
  <c r="G3889" i="2"/>
  <c r="E3889" i="2" a="1"/>
  <c r="E3889" i="2"/>
  <c r="D3889" i="2" a="1"/>
  <c r="D3889" i="2"/>
  <c r="B3889" i="2" a="1"/>
  <c r="B3889" i="2"/>
  <c r="G3888" i="2" a="1"/>
  <c r="G3888" i="2"/>
  <c r="E3888" i="2" a="1"/>
  <c r="E3888" i="2"/>
  <c r="D3888" i="2" a="1"/>
  <c r="D3888" i="2"/>
  <c r="B3888" i="2" a="1"/>
  <c r="B3888" i="2"/>
  <c r="G3887" i="2" a="1"/>
  <c r="G3887" i="2"/>
  <c r="E3887" i="2" a="1"/>
  <c r="E3887" i="2"/>
  <c r="D3887" i="2" a="1"/>
  <c r="D3887" i="2"/>
  <c r="B3887" i="2" a="1"/>
  <c r="B3887" i="2"/>
  <c r="G3886" i="2" a="1"/>
  <c r="G3886" i="2"/>
  <c r="E3886" i="2" a="1"/>
  <c r="E3886" i="2"/>
  <c r="D3886" i="2" a="1"/>
  <c r="D3886" i="2"/>
  <c r="B3886" i="2" a="1"/>
  <c r="B3886" i="2"/>
  <c r="G3885" i="2" a="1"/>
  <c r="G3885" i="2"/>
  <c r="E3885" i="2" a="1"/>
  <c r="E3885" i="2"/>
  <c r="D3885" i="2" a="1"/>
  <c r="D3885" i="2"/>
  <c r="B3885" i="2" a="1"/>
  <c r="B3885" i="2"/>
  <c r="G3884" i="2" a="1"/>
  <c r="G3884" i="2"/>
  <c r="E3884" i="2" a="1"/>
  <c r="E3884" i="2"/>
  <c r="D3884" i="2" a="1"/>
  <c r="D3884" i="2"/>
  <c r="B3884" i="2" a="1"/>
  <c r="B3884" i="2"/>
  <c r="G3883" i="2" a="1"/>
  <c r="G3883" i="2"/>
  <c r="E3883" i="2" a="1"/>
  <c r="E3883" i="2"/>
  <c r="D3883" i="2" a="1"/>
  <c r="D3883" i="2"/>
  <c r="B3883" i="2" a="1"/>
  <c r="B3883" i="2"/>
  <c r="G3882" i="2" a="1"/>
  <c r="G3882" i="2"/>
  <c r="E3882" i="2" a="1"/>
  <c r="E3882" i="2" s="1"/>
  <c r="D3882" i="2" a="1"/>
  <c r="D3882" i="2"/>
  <c r="B3882" i="2" a="1"/>
  <c r="B3882" i="2" s="1"/>
  <c r="G3881" i="2" a="1"/>
  <c r="G3881" i="2"/>
  <c r="E3881" i="2" a="1"/>
  <c r="E3881" i="2" s="1"/>
  <c r="D3881" i="2" a="1"/>
  <c r="D3881" i="2"/>
  <c r="B3881" i="2" a="1"/>
  <c r="B3881" i="2" s="1"/>
  <c r="G3880" i="2" a="1"/>
  <c r="G3880" i="2"/>
  <c r="E3880" i="2" a="1"/>
  <c r="E3880" i="2" s="1"/>
  <c r="D3880" i="2" a="1"/>
  <c r="D3880" i="2"/>
  <c r="B3880" i="2" a="1"/>
  <c r="B3880" i="2" s="1"/>
  <c r="G3879" i="2" a="1"/>
  <c r="G3879" i="2"/>
  <c r="E3879" i="2" a="1"/>
  <c r="E3879" i="2" s="1"/>
  <c r="D3879" i="2" a="1"/>
  <c r="D3879" i="2"/>
  <c r="B3879" i="2" a="1"/>
  <c r="B3879" i="2" s="1"/>
  <c r="G3878" i="2" a="1"/>
  <c r="G3878" i="2"/>
  <c r="E3878" i="2" a="1"/>
  <c r="E3878" i="2" s="1"/>
  <c r="D3878" i="2" a="1"/>
  <c r="D3878" i="2"/>
  <c r="B3878" i="2" a="1"/>
  <c r="B3878" i="2" s="1"/>
  <c r="G3877" i="2" a="1"/>
  <c r="G3877" i="2"/>
  <c r="E3877" i="2" a="1"/>
  <c r="E3877" i="2" s="1"/>
  <c r="D3877" i="2" a="1"/>
  <c r="D3877" i="2"/>
  <c r="B3877" i="2" a="1"/>
  <c r="B3877" i="2" s="1"/>
  <c r="G3876" i="2" a="1"/>
  <c r="G3876" i="2"/>
  <c r="E3876" i="2" a="1"/>
  <c r="E3876" i="2" s="1"/>
  <c r="D3876" i="2" a="1"/>
  <c r="D3876" i="2"/>
  <c r="B3876" i="2" a="1"/>
  <c r="B3876" i="2" s="1"/>
  <c r="G3875" i="2" a="1"/>
  <c r="G3875" i="2"/>
  <c r="E3875" i="2" a="1"/>
  <c r="E3875" i="2" s="1"/>
  <c r="D3875" i="2" a="1"/>
  <c r="D3875" i="2"/>
  <c r="B3875" i="2" a="1"/>
  <c r="B3875" i="2" s="1"/>
  <c r="G3874" i="2" a="1"/>
  <c r="G3874" i="2"/>
  <c r="E3874" i="2" a="1"/>
  <c r="E3874" i="2" s="1"/>
  <c r="D3874" i="2" a="1"/>
  <c r="D3874" i="2"/>
  <c r="B3874" i="2" a="1"/>
  <c r="B3874" i="2" s="1"/>
  <c r="G3873" i="2" a="1"/>
  <c r="G3873" i="2"/>
  <c r="E3873" i="2" a="1"/>
  <c r="E3873" i="2" s="1"/>
  <c r="D3873" i="2" a="1"/>
  <c r="D3873" i="2"/>
  <c r="B3873" i="2" a="1"/>
  <c r="B3873" i="2" s="1"/>
  <c r="G3872" i="2" a="1"/>
  <c r="G3872" i="2"/>
  <c r="E3872" i="2" a="1"/>
  <c r="E3872" i="2" s="1"/>
  <c r="D3872" i="2" a="1"/>
  <c r="D3872" i="2"/>
  <c r="B3872" i="2" a="1"/>
  <c r="B3872" i="2" s="1"/>
  <c r="G3871" i="2" a="1"/>
  <c r="G3871" i="2"/>
  <c r="E3871" i="2" a="1"/>
  <c r="E3871" i="2" s="1"/>
  <c r="D3871" i="2" a="1"/>
  <c r="D3871" i="2"/>
  <c r="B3871" i="2" a="1"/>
  <c r="B3871" i="2" s="1"/>
  <c r="G3870" i="2" a="1"/>
  <c r="G3870" i="2"/>
  <c r="E3870" i="2" a="1"/>
  <c r="E3870" i="2" s="1"/>
  <c r="D3870" i="2" a="1"/>
  <c r="D3870" i="2"/>
  <c r="B3870" i="2" a="1"/>
  <c r="B3870" i="2" s="1"/>
  <c r="G3869" i="2" a="1"/>
  <c r="G3869" i="2"/>
  <c r="E3869" i="2" a="1"/>
  <c r="E3869" i="2" s="1"/>
  <c r="D3869" i="2" a="1"/>
  <c r="D3869" i="2"/>
  <c r="B3869" i="2" a="1"/>
  <c r="B3869" i="2" s="1"/>
  <c r="G3868" i="2" a="1"/>
  <c r="G3868" i="2"/>
  <c r="E3868" i="2" a="1"/>
  <c r="E3868" i="2" s="1"/>
  <c r="D3868" i="2" a="1"/>
  <c r="D3868" i="2"/>
  <c r="B3868" i="2" a="1"/>
  <c r="B3868" i="2" s="1"/>
  <c r="G3867" i="2" a="1"/>
  <c r="G3867" i="2"/>
  <c r="E3867" i="2" a="1"/>
  <c r="E3867" i="2" s="1"/>
  <c r="D3867" i="2" a="1"/>
  <c r="D3867" i="2"/>
  <c r="B3867" i="2" a="1"/>
  <c r="B3867" i="2" s="1"/>
  <c r="G3866" i="2" a="1"/>
  <c r="G3866" i="2"/>
  <c r="E3866" i="2" a="1"/>
  <c r="E3866" i="2" s="1"/>
  <c r="D3866" i="2" a="1"/>
  <c r="D3866" i="2"/>
  <c r="B3866" i="2" a="1"/>
  <c r="B3866" i="2" s="1"/>
  <c r="G3865" i="2" a="1"/>
  <c r="G3865" i="2"/>
  <c r="E3865" i="2" a="1"/>
  <c r="E3865" i="2" s="1"/>
  <c r="D3865" i="2" a="1"/>
  <c r="D3865" i="2"/>
  <c r="B3865" i="2" a="1"/>
  <c r="B3865" i="2" s="1"/>
  <c r="G3864" i="2" a="1"/>
  <c r="G3864" i="2"/>
  <c r="E3864" i="2" a="1"/>
  <c r="E3864" i="2" s="1"/>
  <c r="D3864" i="2" a="1"/>
  <c r="D3864" i="2"/>
  <c r="B3864" i="2" a="1"/>
  <c r="B3864" i="2" s="1"/>
  <c r="G3863" i="2" a="1"/>
  <c r="G3863" i="2"/>
  <c r="E3863" i="2" a="1"/>
  <c r="E3863" i="2" s="1"/>
  <c r="D3863" i="2" a="1"/>
  <c r="D3863" i="2"/>
  <c r="B3863" i="2" a="1"/>
  <c r="B3863" i="2" s="1"/>
  <c r="G3862" i="2" a="1"/>
  <c r="G3862" i="2"/>
  <c r="E3862" i="2" a="1"/>
  <c r="E3862" i="2" s="1"/>
  <c r="D3862" i="2" a="1"/>
  <c r="D3862" i="2"/>
  <c r="B3862" i="2" a="1"/>
  <c r="B3862" i="2" s="1"/>
  <c r="G3861" i="2" a="1"/>
  <c r="G3861" i="2"/>
  <c r="E3861" i="2" a="1"/>
  <c r="E3861" i="2" s="1"/>
  <c r="D3861" i="2" a="1"/>
  <c r="D3861" i="2"/>
  <c r="B3861" i="2" a="1"/>
  <c r="B3861" i="2" s="1"/>
  <c r="G3860" i="2" a="1"/>
  <c r="G3860" i="2"/>
  <c r="E3860" i="2" a="1"/>
  <c r="E3860" i="2" s="1"/>
  <c r="D3860" i="2" a="1"/>
  <c r="D3860" i="2"/>
  <c r="B3860" i="2" a="1"/>
  <c r="B3860" i="2" s="1"/>
  <c r="G3859" i="2" a="1"/>
  <c r="G3859" i="2"/>
  <c r="E3859" i="2" a="1"/>
  <c r="E3859" i="2" s="1"/>
  <c r="D3859" i="2" a="1"/>
  <c r="D3859" i="2"/>
  <c r="B3859" i="2" a="1"/>
  <c r="B3859" i="2" s="1"/>
  <c r="G3858" i="2" a="1"/>
  <c r="G3858" i="2"/>
  <c r="E3858" i="2" a="1"/>
  <c r="E3858" i="2" s="1"/>
  <c r="D3858" i="2" a="1"/>
  <c r="D3858" i="2"/>
  <c r="B3858" i="2" a="1"/>
  <c r="B3858" i="2" s="1"/>
  <c r="G3857" i="2" a="1"/>
  <c r="G3857" i="2"/>
  <c r="E3857" i="2" a="1"/>
  <c r="E3857" i="2" s="1"/>
  <c r="D3857" i="2" a="1"/>
  <c r="D3857" i="2"/>
  <c r="B3857" i="2" a="1"/>
  <c r="B3857" i="2" s="1"/>
  <c r="G3856" i="2" a="1"/>
  <c r="G3856" i="2"/>
  <c r="E3856" i="2" a="1"/>
  <c r="E3856" i="2" s="1"/>
  <c r="D3856" i="2" a="1"/>
  <c r="D3856" i="2"/>
  <c r="B3856" i="2" a="1"/>
  <c r="B3856" i="2" s="1"/>
  <c r="G3855" i="2" a="1"/>
  <c r="G3855" i="2"/>
  <c r="E3855" i="2" a="1"/>
  <c r="E3855" i="2" s="1"/>
  <c r="D3855" i="2" a="1"/>
  <c r="D3855" i="2"/>
  <c r="B3855" i="2" a="1"/>
  <c r="B3855" i="2" s="1"/>
  <c r="G3854" i="2" a="1"/>
  <c r="G3854" i="2"/>
  <c r="E3854" i="2" a="1"/>
  <c r="E3854" i="2" s="1"/>
  <c r="D3854" i="2" a="1"/>
  <c r="D3854" i="2"/>
  <c r="B3854" i="2" a="1"/>
  <c r="B3854" i="2" s="1"/>
  <c r="G3853" i="2" a="1"/>
  <c r="G3853" i="2"/>
  <c r="E3853" i="2" a="1"/>
  <c r="E3853" i="2" s="1"/>
  <c r="D3853" i="2" a="1"/>
  <c r="D3853" i="2"/>
  <c r="B3853" i="2" a="1"/>
  <c r="B3853" i="2" s="1"/>
  <c r="G3852" i="2" a="1"/>
  <c r="G3852" i="2"/>
  <c r="E3852" i="2" a="1"/>
  <c r="E3852" i="2" s="1"/>
  <c r="D3852" i="2" a="1"/>
  <c r="D3852" i="2"/>
  <c r="B3852" i="2" a="1"/>
  <c r="B3852" i="2" s="1"/>
  <c r="G3851" i="2" a="1"/>
  <c r="G3851" i="2"/>
  <c r="E3851" i="2" a="1"/>
  <c r="E3851" i="2" s="1"/>
  <c r="D3851" i="2" a="1"/>
  <c r="D3851" i="2"/>
  <c r="B3851" i="2" a="1"/>
  <c r="B3851" i="2" s="1"/>
  <c r="G3850" i="2" a="1"/>
  <c r="G3850" i="2"/>
  <c r="E3850" i="2" a="1"/>
  <c r="E3850" i="2" s="1"/>
  <c r="D3850" i="2" a="1"/>
  <c r="D3850" i="2"/>
  <c r="B3850" i="2" a="1"/>
  <c r="B3850" i="2" s="1"/>
  <c r="G3849" i="2" a="1"/>
  <c r="G3849" i="2"/>
  <c r="E3849" i="2" a="1"/>
  <c r="E3849" i="2" s="1"/>
  <c r="D3849" i="2" a="1"/>
  <c r="D3849" i="2"/>
  <c r="B3849" i="2" a="1"/>
  <c r="B3849" i="2" s="1"/>
  <c r="G3848" i="2" a="1"/>
  <c r="G3848" i="2"/>
  <c r="E3848" i="2" a="1"/>
  <c r="E3848" i="2" s="1"/>
  <c r="D3848" i="2" a="1"/>
  <c r="D3848" i="2"/>
  <c r="B3848" i="2" a="1"/>
  <c r="B3848" i="2" s="1"/>
  <c r="G3847" i="2" a="1"/>
  <c r="G3847" i="2"/>
  <c r="E3847" i="2" a="1"/>
  <c r="E3847" i="2" s="1"/>
  <c r="D3847" i="2" a="1"/>
  <c r="D3847" i="2"/>
  <c r="B3847" i="2" a="1"/>
  <c r="B3847" i="2" s="1"/>
  <c r="G3846" i="2" a="1"/>
  <c r="G3846" i="2"/>
  <c r="E3846" i="2" a="1"/>
  <c r="E3846" i="2" s="1"/>
  <c r="D3846" i="2" a="1"/>
  <c r="D3846" i="2"/>
  <c r="B3846" i="2" a="1"/>
  <c r="B3846" i="2" s="1"/>
  <c r="G3845" i="2" a="1"/>
  <c r="G3845" i="2"/>
  <c r="E3845" i="2" a="1"/>
  <c r="E3845" i="2" s="1"/>
  <c r="D3845" i="2" a="1"/>
  <c r="D3845" i="2"/>
  <c r="B3845" i="2" a="1"/>
  <c r="B3845" i="2" s="1"/>
  <c r="G3844" i="2" a="1"/>
  <c r="G3844" i="2"/>
  <c r="E3844" i="2" a="1"/>
  <c r="E3844" i="2" s="1"/>
  <c r="D3844" i="2" a="1"/>
  <c r="D3844" i="2"/>
  <c r="B3844" i="2" a="1"/>
  <c r="B3844" i="2" s="1"/>
  <c r="G3843" i="2" a="1"/>
  <c r="G3843" i="2"/>
  <c r="E3843" i="2" a="1"/>
  <c r="E3843" i="2" s="1"/>
  <c r="D3843" i="2" a="1"/>
  <c r="D3843" i="2"/>
  <c r="B3843" i="2" a="1"/>
  <c r="B3843" i="2" s="1"/>
  <c r="G3842" i="2" a="1"/>
  <c r="G3842" i="2"/>
  <c r="E3842" i="2" a="1"/>
  <c r="E3842" i="2" s="1"/>
  <c r="D3842" i="2" a="1"/>
  <c r="D3842" i="2"/>
  <c r="B3842" i="2" a="1"/>
  <c r="B3842" i="2" s="1"/>
  <c r="G3841" i="2" a="1"/>
  <c r="G3841" i="2"/>
  <c r="E3841" i="2" a="1"/>
  <c r="E3841" i="2" s="1"/>
  <c r="D3841" i="2" a="1"/>
  <c r="D3841" i="2"/>
  <c r="B3841" i="2" a="1"/>
  <c r="B3841" i="2" s="1"/>
  <c r="G3840" i="2" a="1"/>
  <c r="G3840" i="2"/>
  <c r="E3840" i="2" a="1"/>
  <c r="E3840" i="2" s="1"/>
  <c r="D3840" i="2" a="1"/>
  <c r="D3840" i="2"/>
  <c r="B3840" i="2" a="1"/>
  <c r="B3840" i="2" s="1"/>
  <c r="G3839" i="2" a="1"/>
  <c r="G3839" i="2"/>
  <c r="E3839" i="2" a="1"/>
  <c r="E3839" i="2" s="1"/>
  <c r="D3839" i="2" a="1"/>
  <c r="D3839" i="2"/>
  <c r="B3839" i="2" a="1"/>
  <c r="B3839" i="2" s="1"/>
  <c r="G3838" i="2" a="1"/>
  <c r="G3838" i="2"/>
  <c r="E3838" i="2" a="1"/>
  <c r="E3838" i="2" s="1"/>
  <c r="D3838" i="2" a="1"/>
  <c r="D3838" i="2"/>
  <c r="B3838" i="2" a="1"/>
  <c r="B3838" i="2" s="1"/>
  <c r="G3837" i="2" a="1"/>
  <c r="G3837" i="2"/>
  <c r="E3837" i="2" a="1"/>
  <c r="E3837" i="2" s="1"/>
  <c r="D3837" i="2" a="1"/>
  <c r="D3837" i="2"/>
  <c r="B3837" i="2" a="1"/>
  <c r="B3837" i="2" s="1"/>
  <c r="G3836" i="2" a="1"/>
  <c r="G3836" i="2"/>
  <c r="E3836" i="2" a="1"/>
  <c r="E3836" i="2" s="1"/>
  <c r="D3836" i="2" a="1"/>
  <c r="D3836" i="2"/>
  <c r="B3836" i="2" a="1"/>
  <c r="B3836" i="2" s="1"/>
  <c r="G3835" i="2" a="1"/>
  <c r="G3835" i="2"/>
  <c r="E3835" i="2" a="1"/>
  <c r="E3835" i="2" s="1"/>
  <c r="D3835" i="2" a="1"/>
  <c r="D3835" i="2"/>
  <c r="B3835" i="2" a="1"/>
  <c r="B3835" i="2" s="1"/>
  <c r="G3834" i="2" a="1"/>
  <c r="G3834" i="2"/>
  <c r="E3834" i="2" a="1"/>
  <c r="E3834" i="2" s="1"/>
  <c r="D3834" i="2" a="1"/>
  <c r="D3834" i="2"/>
  <c r="B3834" i="2" a="1"/>
  <c r="B3834" i="2" s="1"/>
  <c r="G3833" i="2" a="1"/>
  <c r="G3833" i="2"/>
  <c r="E3833" i="2" a="1"/>
  <c r="E3833" i="2" s="1"/>
  <c r="D3833" i="2" a="1"/>
  <c r="D3833" i="2"/>
  <c r="B3833" i="2" a="1"/>
  <c r="B3833" i="2" s="1"/>
  <c r="G3832" i="2" a="1"/>
  <c r="G3832" i="2"/>
  <c r="E3832" i="2" a="1"/>
  <c r="E3832" i="2" s="1"/>
  <c r="D3832" i="2" a="1"/>
  <c r="D3832" i="2"/>
  <c r="B3832" i="2" a="1"/>
  <c r="B3832" i="2" s="1"/>
  <c r="G3831" i="2" a="1"/>
  <c r="G3831" i="2"/>
  <c r="E3831" i="2" a="1"/>
  <c r="E3831" i="2" s="1"/>
  <c r="D3831" i="2" a="1"/>
  <c r="D3831" i="2"/>
  <c r="B3831" i="2" a="1"/>
  <c r="B3831" i="2" s="1"/>
  <c r="G3830" i="2" a="1"/>
  <c r="G3830" i="2"/>
  <c r="E3830" i="2" a="1"/>
  <c r="E3830" i="2" s="1"/>
  <c r="D3830" i="2" a="1"/>
  <c r="D3830" i="2"/>
  <c r="B3830" i="2" a="1"/>
  <c r="B3830" i="2" s="1"/>
  <c r="G3829" i="2" a="1"/>
  <c r="G3829" i="2"/>
  <c r="E3829" i="2" a="1"/>
  <c r="E3829" i="2" s="1"/>
  <c r="D3829" i="2" a="1"/>
  <c r="D3829" i="2"/>
  <c r="B3829" i="2" a="1"/>
  <c r="B3829" i="2" s="1"/>
  <c r="G3828" i="2" a="1"/>
  <c r="G3828" i="2"/>
  <c r="E3828" i="2" a="1"/>
  <c r="E3828" i="2" s="1"/>
  <c r="D3828" i="2" a="1"/>
  <c r="D3828" i="2"/>
  <c r="B3828" i="2" a="1"/>
  <c r="B3828" i="2" s="1"/>
  <c r="G3827" i="2" a="1"/>
  <c r="G3827" i="2"/>
  <c r="E3827" i="2" a="1"/>
  <c r="E3827" i="2" s="1"/>
  <c r="D3827" i="2" a="1"/>
  <c r="D3827" i="2"/>
  <c r="B3827" i="2" a="1"/>
  <c r="B3827" i="2" s="1"/>
  <c r="G3826" i="2" a="1"/>
  <c r="G3826" i="2"/>
  <c r="E3826" i="2" a="1"/>
  <c r="E3826" i="2" s="1"/>
  <c r="D3826" i="2" a="1"/>
  <c r="D3826" i="2"/>
  <c r="B3826" i="2" a="1"/>
  <c r="B3826" i="2" s="1"/>
  <c r="G3825" i="2" a="1"/>
  <c r="G3825" i="2"/>
  <c r="E3825" i="2" a="1"/>
  <c r="E3825" i="2" s="1"/>
  <c r="D3825" i="2" a="1"/>
  <c r="D3825" i="2"/>
  <c r="B3825" i="2" a="1"/>
  <c r="B3825" i="2" s="1"/>
  <c r="G3824" i="2" a="1"/>
  <c r="G3824" i="2"/>
  <c r="E3824" i="2" a="1"/>
  <c r="E3824" i="2" s="1"/>
  <c r="D3824" i="2" a="1"/>
  <c r="D3824" i="2"/>
  <c r="B3824" i="2" a="1"/>
  <c r="B3824" i="2" s="1"/>
  <c r="G3823" i="2" a="1"/>
  <c r="G3823" i="2"/>
  <c r="E3823" i="2" a="1"/>
  <c r="E3823" i="2" s="1"/>
  <c r="D3823" i="2" a="1"/>
  <c r="D3823" i="2"/>
  <c r="B3823" i="2" a="1"/>
  <c r="B3823" i="2" s="1"/>
  <c r="G3822" i="2" a="1"/>
  <c r="G3822" i="2"/>
  <c r="E3822" i="2" a="1"/>
  <c r="E3822" i="2" s="1"/>
  <c r="D3822" i="2" a="1"/>
  <c r="D3822" i="2"/>
  <c r="B3822" i="2" a="1"/>
  <c r="B3822" i="2" s="1"/>
  <c r="G3821" i="2" a="1"/>
  <c r="G3821" i="2"/>
  <c r="E3821" i="2" a="1"/>
  <c r="E3821" i="2" s="1"/>
  <c r="D3821" i="2" a="1"/>
  <c r="D3821" i="2"/>
  <c r="B3821" i="2" a="1"/>
  <c r="B3821" i="2" s="1"/>
  <c r="G3820" i="2" a="1"/>
  <c r="G3820" i="2"/>
  <c r="E3820" i="2" a="1"/>
  <c r="E3820" i="2" s="1"/>
  <c r="D3820" i="2" a="1"/>
  <c r="D3820" i="2"/>
  <c r="B3820" i="2" a="1"/>
  <c r="B3820" i="2" s="1"/>
  <c r="G3819" i="2" a="1"/>
  <c r="G3819" i="2"/>
  <c r="E3819" i="2" a="1"/>
  <c r="E3819" i="2" s="1"/>
  <c r="D3819" i="2" a="1"/>
  <c r="D3819" i="2"/>
  <c r="B3819" i="2" a="1"/>
  <c r="B3819" i="2" s="1"/>
  <c r="G3818" i="2" a="1"/>
  <c r="G3818" i="2"/>
  <c r="E3818" i="2" a="1"/>
  <c r="E3818" i="2" s="1"/>
  <c r="D3818" i="2" a="1"/>
  <c r="D3818" i="2"/>
  <c r="B3818" i="2" a="1"/>
  <c r="B3818" i="2" s="1"/>
  <c r="G3817" i="2" a="1"/>
  <c r="G3817" i="2"/>
  <c r="E3817" i="2" a="1"/>
  <c r="E3817" i="2" s="1"/>
  <c r="D3817" i="2" a="1"/>
  <c r="D3817" i="2"/>
  <c r="B3817" i="2" a="1"/>
  <c r="B3817" i="2" s="1"/>
  <c r="G3816" i="2" a="1"/>
  <c r="G3816" i="2"/>
  <c r="E3816" i="2" a="1"/>
  <c r="E3816" i="2" s="1"/>
  <c r="D3816" i="2" a="1"/>
  <c r="D3816" i="2"/>
  <c r="B3816" i="2" a="1"/>
  <c r="B3816" i="2" s="1"/>
  <c r="G3815" i="2" a="1"/>
  <c r="G3815" i="2"/>
  <c r="E3815" i="2" a="1"/>
  <c r="E3815" i="2" s="1"/>
  <c r="D3815" i="2" a="1"/>
  <c r="D3815" i="2"/>
  <c r="B3815" i="2" a="1"/>
  <c r="B3815" i="2" s="1"/>
  <c r="G3814" i="2" a="1"/>
  <c r="G3814" i="2"/>
  <c r="E3814" i="2" a="1"/>
  <c r="E3814" i="2" s="1"/>
  <c r="D3814" i="2" a="1"/>
  <c r="D3814" i="2"/>
  <c r="B3814" i="2" a="1"/>
  <c r="B3814" i="2" s="1"/>
  <c r="G3813" i="2" a="1"/>
  <c r="G3813" i="2"/>
  <c r="E3813" i="2" a="1"/>
  <c r="E3813" i="2" s="1"/>
  <c r="D3813" i="2" a="1"/>
  <c r="D3813" i="2"/>
  <c r="B3813" i="2" a="1"/>
  <c r="B3813" i="2" s="1"/>
  <c r="G3812" i="2" a="1"/>
  <c r="G3812" i="2"/>
  <c r="E3812" i="2" a="1"/>
  <c r="E3812" i="2" s="1"/>
  <c r="D3812" i="2" a="1"/>
  <c r="D3812" i="2"/>
  <c r="B3812" i="2" a="1"/>
  <c r="B3812" i="2" s="1"/>
  <c r="G3811" i="2" a="1"/>
  <c r="G3811" i="2"/>
  <c r="E3811" i="2" a="1"/>
  <c r="E3811" i="2" s="1"/>
  <c r="D3811" i="2" a="1"/>
  <c r="D3811" i="2"/>
  <c r="B3811" i="2" a="1"/>
  <c r="B3811" i="2" s="1"/>
  <c r="G3810" i="2" a="1"/>
  <c r="G3810" i="2"/>
  <c r="E3810" i="2" a="1"/>
  <c r="E3810" i="2" s="1"/>
  <c r="D3810" i="2" a="1"/>
  <c r="D3810" i="2"/>
  <c r="B3810" i="2" a="1"/>
  <c r="B3810" i="2" s="1"/>
  <c r="G3809" i="2" a="1"/>
  <c r="G3809" i="2"/>
  <c r="E3809" i="2" a="1"/>
  <c r="E3809" i="2" s="1"/>
  <c r="D3809" i="2" a="1"/>
  <c r="D3809" i="2"/>
  <c r="B3809" i="2" a="1"/>
  <c r="B3809" i="2" s="1"/>
  <c r="G3808" i="2" a="1"/>
  <c r="G3808" i="2"/>
  <c r="E3808" i="2" a="1"/>
  <c r="E3808" i="2" s="1"/>
  <c r="D3808" i="2" a="1"/>
  <c r="D3808" i="2"/>
  <c r="B3808" i="2" a="1"/>
  <c r="B3808" i="2" s="1"/>
  <c r="G3807" i="2" a="1"/>
  <c r="G3807" i="2"/>
  <c r="E3807" i="2" a="1"/>
  <c r="E3807" i="2" s="1"/>
  <c r="D3807" i="2" a="1"/>
  <c r="D3807" i="2"/>
  <c r="B3807" i="2" a="1"/>
  <c r="B3807" i="2" s="1"/>
  <c r="G3806" i="2" a="1"/>
  <c r="G3806" i="2"/>
  <c r="E3806" i="2" a="1"/>
  <c r="E3806" i="2" s="1"/>
  <c r="D3806" i="2" a="1"/>
  <c r="D3806" i="2"/>
  <c r="B3806" i="2" a="1"/>
  <c r="B3806" i="2" s="1"/>
  <c r="G3805" i="2" a="1"/>
  <c r="G3805" i="2"/>
  <c r="E3805" i="2" a="1"/>
  <c r="E3805" i="2" s="1"/>
  <c r="D3805" i="2" a="1"/>
  <c r="D3805" i="2"/>
  <c r="B3805" i="2" a="1"/>
  <c r="B3805" i="2" s="1"/>
  <c r="G3804" i="2" a="1"/>
  <c r="G3804" i="2"/>
  <c r="E3804" i="2" a="1"/>
  <c r="E3804" i="2" s="1"/>
  <c r="D3804" i="2" a="1"/>
  <c r="D3804" i="2"/>
  <c r="B3804" i="2" a="1"/>
  <c r="B3804" i="2" s="1"/>
  <c r="G3803" i="2" a="1"/>
  <c r="G3803" i="2"/>
  <c r="E3803" i="2" a="1"/>
  <c r="E3803" i="2" s="1"/>
  <c r="D3803" i="2" a="1"/>
  <c r="D3803" i="2"/>
  <c r="B3803" i="2" a="1"/>
  <c r="B3803" i="2" s="1"/>
  <c r="G3802" i="2" a="1"/>
  <c r="G3802" i="2"/>
  <c r="E3802" i="2" a="1"/>
  <c r="E3802" i="2" s="1"/>
  <c r="D3802" i="2" a="1"/>
  <c r="D3802" i="2"/>
  <c r="B3802" i="2" a="1"/>
  <c r="B3802" i="2" s="1"/>
  <c r="G3801" i="2" a="1"/>
  <c r="G3801" i="2"/>
  <c r="E3801" i="2" a="1"/>
  <c r="E3801" i="2" s="1"/>
  <c r="D3801" i="2" a="1"/>
  <c r="D3801" i="2"/>
  <c r="B3801" i="2" a="1"/>
  <c r="B3801" i="2" s="1"/>
  <c r="G3800" i="2" a="1"/>
  <c r="G3800" i="2"/>
  <c r="E3800" i="2" a="1"/>
  <c r="E3800" i="2" s="1"/>
  <c r="D3800" i="2" a="1"/>
  <c r="D3800" i="2"/>
  <c r="B3800" i="2" a="1"/>
  <c r="B3800" i="2" s="1"/>
  <c r="G3799" i="2" a="1"/>
  <c r="G3799" i="2"/>
  <c r="E3799" i="2" a="1"/>
  <c r="E3799" i="2" s="1"/>
  <c r="D3799" i="2" a="1"/>
  <c r="D3799" i="2"/>
  <c r="B3799" i="2" a="1"/>
  <c r="B3799" i="2" s="1"/>
  <c r="G3798" i="2" a="1"/>
  <c r="G3798" i="2"/>
  <c r="E3798" i="2" a="1"/>
  <c r="E3798" i="2" s="1"/>
  <c r="D3798" i="2" a="1"/>
  <c r="D3798" i="2"/>
  <c r="B3798" i="2" a="1"/>
  <c r="B3798" i="2" s="1"/>
  <c r="G3797" i="2" a="1"/>
  <c r="G3797" i="2"/>
  <c r="E3797" i="2" a="1"/>
  <c r="E3797" i="2" s="1"/>
  <c r="D3797" i="2" a="1"/>
  <c r="D3797" i="2"/>
  <c r="B3797" i="2" a="1"/>
  <c r="B3797" i="2" s="1"/>
  <c r="G3796" i="2" a="1"/>
  <c r="G3796" i="2"/>
  <c r="E3796" i="2" a="1"/>
  <c r="E3796" i="2" s="1"/>
  <c r="D3796" i="2" a="1"/>
  <c r="D3796" i="2"/>
  <c r="B3796" i="2" a="1"/>
  <c r="B3796" i="2" s="1"/>
  <c r="G3795" i="2" a="1"/>
  <c r="G3795" i="2"/>
  <c r="E3795" i="2" a="1"/>
  <c r="E3795" i="2" s="1"/>
  <c r="D3795" i="2" a="1"/>
  <c r="D3795" i="2"/>
  <c r="B3795" i="2" a="1"/>
  <c r="B3795" i="2" s="1"/>
  <c r="G3794" i="2" a="1"/>
  <c r="G3794" i="2"/>
  <c r="E3794" i="2" a="1"/>
  <c r="E3794" i="2" s="1"/>
  <c r="D3794" i="2" a="1"/>
  <c r="D3794" i="2"/>
  <c r="B3794" i="2" a="1"/>
  <c r="B3794" i="2" s="1"/>
  <c r="G3793" i="2" a="1"/>
  <c r="G3793" i="2"/>
  <c r="E3793" i="2" a="1"/>
  <c r="E3793" i="2" s="1"/>
  <c r="D3793" i="2" a="1"/>
  <c r="D3793" i="2"/>
  <c r="B3793" i="2" a="1"/>
  <c r="B3793" i="2" s="1"/>
  <c r="G3792" i="2" a="1"/>
  <c r="G3792" i="2"/>
  <c r="E3792" i="2" a="1"/>
  <c r="E3792" i="2" s="1"/>
  <c r="D3792" i="2" a="1"/>
  <c r="D3792" i="2"/>
  <c r="B3792" i="2" a="1"/>
  <c r="B3792" i="2" s="1"/>
  <c r="G3791" i="2" a="1"/>
  <c r="G3791" i="2"/>
  <c r="E3791" i="2" a="1"/>
  <c r="E3791" i="2" s="1"/>
  <c r="D3791" i="2" a="1"/>
  <c r="D3791" i="2"/>
  <c r="B3791" i="2" a="1"/>
  <c r="B3791" i="2" s="1"/>
  <c r="G3790" i="2" a="1"/>
  <c r="G3790" i="2"/>
  <c r="E3790" i="2" a="1"/>
  <c r="E3790" i="2" s="1"/>
  <c r="D3790" i="2" a="1"/>
  <c r="D3790" i="2"/>
  <c r="B3790" i="2" a="1"/>
  <c r="B3790" i="2" s="1"/>
  <c r="G3789" i="2" a="1"/>
  <c r="G3789" i="2" s="1"/>
  <c r="E3789" i="2" a="1"/>
  <c r="E3789" i="2"/>
  <c r="D3789" i="2" a="1"/>
  <c r="D3789" i="2" s="1"/>
  <c r="B3789" i="2" a="1"/>
  <c r="B3789" i="2"/>
  <c r="G3788" i="2" a="1"/>
  <c r="G3788" i="2" s="1"/>
  <c r="E3788" i="2" a="1"/>
  <c r="E3788" i="2"/>
  <c r="D3788" i="2" a="1"/>
  <c r="D3788" i="2" s="1"/>
  <c r="B3788" i="2" a="1"/>
  <c r="B3788" i="2"/>
  <c r="G3787" i="2" a="1"/>
  <c r="G3787" i="2" s="1"/>
  <c r="E3787" i="2" a="1"/>
  <c r="E3787" i="2"/>
  <c r="D3787" i="2" a="1"/>
  <c r="D3787" i="2" s="1"/>
  <c r="B3787" i="2" a="1"/>
  <c r="B3787" i="2"/>
  <c r="G3786" i="2" a="1"/>
  <c r="G3786" i="2" s="1"/>
  <c r="E3786" i="2" a="1"/>
  <c r="E3786" i="2"/>
  <c r="D3786" i="2" a="1"/>
  <c r="D3786" i="2" s="1"/>
  <c r="B3786" i="2" a="1"/>
  <c r="B3786" i="2"/>
  <c r="G3785" i="2" a="1"/>
  <c r="G3785" i="2" s="1"/>
  <c r="E3785" i="2" a="1"/>
  <c r="E3785" i="2"/>
  <c r="D3785" i="2" a="1"/>
  <c r="D3785" i="2" s="1"/>
  <c r="B3785" i="2" a="1"/>
  <c r="B3785" i="2"/>
  <c r="G3784" i="2" a="1"/>
  <c r="G3784" i="2" s="1"/>
  <c r="E3784" i="2" a="1"/>
  <c r="E3784" i="2"/>
  <c r="D3784" i="2" a="1"/>
  <c r="D3784" i="2" s="1"/>
  <c r="B3784" i="2" a="1"/>
  <c r="B3784" i="2"/>
  <c r="G3783" i="2" a="1"/>
  <c r="G3783" i="2" s="1"/>
  <c r="E3783" i="2" a="1"/>
  <c r="E3783" i="2"/>
  <c r="D3783" i="2" a="1"/>
  <c r="D3783" i="2" s="1"/>
  <c r="B3783" i="2" a="1"/>
  <c r="B3783" i="2"/>
  <c r="G3782" i="2" a="1"/>
  <c r="G3782" i="2" s="1"/>
  <c r="I3789" i="2" s="1"/>
  <c r="E3782" i="2" a="1"/>
  <c r="E3782" i="2"/>
  <c r="D3782" i="2" a="1"/>
  <c r="D3782" i="2" s="1"/>
  <c r="B3782" i="2" a="1"/>
  <c r="B3782" i="2"/>
  <c r="G3781" i="2" a="1"/>
  <c r="G3781" i="2" s="1"/>
  <c r="E3781" i="2" a="1"/>
  <c r="E3781" i="2"/>
  <c r="D3781" i="2" a="1"/>
  <c r="D3781" i="2" s="1"/>
  <c r="B3781" i="2" a="1"/>
  <c r="B3781" i="2"/>
  <c r="G3780" i="2" a="1"/>
  <c r="G3780" i="2"/>
  <c r="E3780" i="2" a="1"/>
  <c r="E3780" i="2" s="1"/>
  <c r="D3780" i="2" a="1"/>
  <c r="D3780" i="2"/>
  <c r="B3780" i="2" a="1"/>
  <c r="B3780" i="2" s="1"/>
  <c r="G3779" i="2" a="1"/>
  <c r="G3779" i="2"/>
  <c r="E3779" i="2" a="1"/>
  <c r="E3779" i="2" s="1"/>
  <c r="D3779" i="2" a="1"/>
  <c r="D3779" i="2"/>
  <c r="B3779" i="2" a="1"/>
  <c r="B3779" i="2" s="1"/>
  <c r="G3778" i="2" a="1"/>
  <c r="G3778" i="2"/>
  <c r="E3778" i="2" a="1"/>
  <c r="E3778" i="2" s="1"/>
  <c r="D3778" i="2" a="1"/>
  <c r="D3778" i="2"/>
  <c r="B3778" i="2" a="1"/>
  <c r="B3778" i="2" s="1"/>
  <c r="G3777" i="2" a="1"/>
  <c r="G3777" i="2"/>
  <c r="E3777" i="2" a="1"/>
  <c r="E3777" i="2" s="1"/>
  <c r="D3777" i="2" a="1"/>
  <c r="D3777" i="2"/>
  <c r="B3777" i="2" a="1"/>
  <c r="B3777" i="2" s="1"/>
  <c r="G3776" i="2" a="1"/>
  <c r="G3776" i="2"/>
  <c r="E3776" i="2" a="1"/>
  <c r="E3776" i="2" s="1"/>
  <c r="D3776" i="2" a="1"/>
  <c r="D3776" i="2"/>
  <c r="B3776" i="2" a="1"/>
  <c r="B3776" i="2" s="1"/>
  <c r="G3775" i="2" a="1"/>
  <c r="G3775" i="2"/>
  <c r="E3775" i="2" a="1"/>
  <c r="E3775" i="2" s="1"/>
  <c r="D3775" i="2" a="1"/>
  <c r="D3775" i="2"/>
  <c r="B3775" i="2" a="1"/>
  <c r="B3775" i="2" s="1"/>
  <c r="G3774" i="2" a="1"/>
  <c r="G3774" i="2"/>
  <c r="E3774" i="2" a="1"/>
  <c r="E3774" i="2" s="1"/>
  <c r="D3774" i="2" a="1"/>
  <c r="D3774" i="2"/>
  <c r="B3774" i="2" a="1"/>
  <c r="B3774" i="2" s="1"/>
  <c r="G3773" i="2" a="1"/>
  <c r="G3773" i="2"/>
  <c r="I3780" i="2" s="1"/>
  <c r="E3773" i="2" a="1"/>
  <c r="E3773" i="2" s="1"/>
  <c r="D3773" i="2" a="1"/>
  <c r="D3773" i="2"/>
  <c r="B3773" i="2" a="1"/>
  <c r="B3773" i="2" s="1"/>
  <c r="G3772" i="2" a="1"/>
  <c r="G3772" i="2"/>
  <c r="E3772" i="2" a="1"/>
  <c r="E3772" i="2" s="1"/>
  <c r="D3772" i="2" a="1"/>
  <c r="D3772" i="2"/>
  <c r="B3772" i="2" a="1"/>
  <c r="B3772" i="2" s="1"/>
  <c r="G3771" i="2" a="1"/>
  <c r="G3771" i="2"/>
  <c r="E3771" i="2" a="1"/>
  <c r="E3771" i="2" s="1"/>
  <c r="D3771" i="2" a="1"/>
  <c r="D3771" i="2"/>
  <c r="B3771" i="2" a="1"/>
  <c r="B3771" i="2" s="1"/>
  <c r="G3770" i="2" a="1"/>
  <c r="G3770" i="2"/>
  <c r="E3770" i="2" a="1"/>
  <c r="E3770" i="2" s="1"/>
  <c r="D3770" i="2" a="1"/>
  <c r="D3770" i="2"/>
  <c r="B3770" i="2" a="1"/>
  <c r="B3770" i="2" s="1"/>
  <c r="G3769" i="2" a="1"/>
  <c r="G3769" i="2"/>
  <c r="E3769" i="2" a="1"/>
  <c r="E3769" i="2" s="1"/>
  <c r="D3769" i="2" a="1"/>
  <c r="D3769" i="2"/>
  <c r="B3769" i="2" a="1"/>
  <c r="B3769" i="2" s="1"/>
  <c r="G3768" i="2" a="1"/>
  <c r="G3768" i="2"/>
  <c r="E3768" i="2" a="1"/>
  <c r="E3768" i="2" s="1"/>
  <c r="D3768" i="2" a="1"/>
  <c r="D3768" i="2"/>
  <c r="B3768" i="2" a="1"/>
  <c r="B3768" i="2" s="1"/>
  <c r="G3767" i="2" a="1"/>
  <c r="G3767" i="2"/>
  <c r="E3767" i="2" a="1"/>
  <c r="E3767" i="2" s="1"/>
  <c r="D3767" i="2" a="1"/>
  <c r="D3767" i="2"/>
  <c r="B3767" i="2" a="1"/>
  <c r="B3767" i="2" s="1"/>
  <c r="G3766" i="2" a="1"/>
  <c r="G3766" i="2"/>
  <c r="E3766" i="2" a="1"/>
  <c r="E3766" i="2" s="1"/>
  <c r="D3766" i="2" a="1"/>
  <c r="D3766" i="2"/>
  <c r="B3766" i="2" a="1"/>
  <c r="B3766" i="2" s="1"/>
  <c r="G3765" i="2" a="1"/>
  <c r="G3765" i="2"/>
  <c r="E3765" i="2" a="1"/>
  <c r="E3765" i="2" s="1"/>
  <c r="D3765" i="2" a="1"/>
  <c r="D3765" i="2"/>
  <c r="B3765" i="2" a="1"/>
  <c r="B3765" i="2" s="1"/>
  <c r="G3764" i="2" a="1"/>
  <c r="G3764" i="2"/>
  <c r="E3764" i="2" a="1"/>
  <c r="E3764" i="2" s="1"/>
  <c r="D3764" i="2" a="1"/>
  <c r="D3764" i="2"/>
  <c r="B3764" i="2" a="1"/>
  <c r="B3764" i="2" s="1"/>
  <c r="G3763" i="2" a="1"/>
  <c r="G3763" i="2"/>
  <c r="E3763" i="2" a="1"/>
  <c r="E3763" i="2" s="1"/>
  <c r="D3763" i="2" a="1"/>
  <c r="D3763" i="2"/>
  <c r="B3763" i="2" a="1"/>
  <c r="B3763" i="2" s="1"/>
  <c r="G3762" i="2" a="1"/>
  <c r="G3762" i="2"/>
  <c r="E3762" i="2" a="1"/>
  <c r="E3762" i="2" s="1"/>
  <c r="D3762" i="2" a="1"/>
  <c r="D3762" i="2"/>
  <c r="B3762" i="2" a="1"/>
  <c r="B3762" i="2" s="1"/>
  <c r="G3761" i="2" a="1"/>
  <c r="G3761" i="2"/>
  <c r="E3761" i="2" a="1"/>
  <c r="E3761" i="2" s="1"/>
  <c r="D3761" i="2" a="1"/>
  <c r="D3761" i="2"/>
  <c r="B3761" i="2" a="1"/>
  <c r="B3761" i="2" s="1"/>
  <c r="G3760" i="2" a="1"/>
  <c r="G3760" i="2"/>
  <c r="E3760" i="2" a="1"/>
  <c r="E3760" i="2" s="1"/>
  <c r="D3760" i="2" a="1"/>
  <c r="D3760" i="2"/>
  <c r="B3760" i="2" a="1"/>
  <c r="B3760" i="2" s="1"/>
  <c r="G3759" i="2" a="1"/>
  <c r="G3759" i="2"/>
  <c r="E3759" i="2" a="1"/>
  <c r="E3759" i="2" s="1"/>
  <c r="D3759" i="2" a="1"/>
  <c r="D3759" i="2"/>
  <c r="B3759" i="2" a="1"/>
  <c r="B3759" i="2" s="1"/>
  <c r="G3758" i="2" a="1"/>
  <c r="G3758" i="2"/>
  <c r="I3772" i="2" s="1"/>
  <c r="E3758" i="2" a="1"/>
  <c r="E3758" i="2" s="1"/>
  <c r="D3758" i="2" a="1"/>
  <c r="D3758" i="2"/>
  <c r="B3758" i="2" a="1"/>
  <c r="B3758" i="2" s="1"/>
  <c r="G3757" i="2" a="1"/>
  <c r="G3757" i="2" s="1"/>
  <c r="E3757" i="2" a="1"/>
  <c r="E3757" i="2"/>
  <c r="D3757" i="2" a="1"/>
  <c r="D3757" i="2" s="1"/>
  <c r="B3757" i="2" a="1"/>
  <c r="B3757" i="2"/>
  <c r="G3756" i="2" a="1"/>
  <c r="G3756" i="2" s="1"/>
  <c r="E3756" i="2" a="1"/>
  <c r="E3756" i="2"/>
  <c r="D3756" i="2" a="1"/>
  <c r="D3756" i="2" s="1"/>
  <c r="B3756" i="2" a="1"/>
  <c r="B3756" i="2"/>
  <c r="G3755" i="2" a="1"/>
  <c r="G3755" i="2" s="1"/>
  <c r="E3755" i="2" a="1"/>
  <c r="E3755" i="2"/>
  <c r="D3755" i="2" a="1"/>
  <c r="D3755" i="2" s="1"/>
  <c r="B3755" i="2" a="1"/>
  <c r="B3755" i="2"/>
  <c r="G3754" i="2" a="1"/>
  <c r="G3754" i="2" s="1"/>
  <c r="E3754" i="2" a="1"/>
  <c r="E3754" i="2"/>
  <c r="D3754" i="2" a="1"/>
  <c r="D3754" i="2" s="1"/>
  <c r="B3754" i="2" a="1"/>
  <c r="B3754" i="2"/>
  <c r="G3753" i="2" a="1"/>
  <c r="G3753" i="2" s="1"/>
  <c r="E3753" i="2" a="1"/>
  <c r="E3753" i="2"/>
  <c r="D3753" i="2" a="1"/>
  <c r="D3753" i="2" s="1"/>
  <c r="B3753" i="2" a="1"/>
  <c r="B3753" i="2"/>
  <c r="G3752" i="2" a="1"/>
  <c r="G3752" i="2" s="1"/>
  <c r="E3752" i="2" a="1"/>
  <c r="E3752" i="2"/>
  <c r="D3752" i="2" a="1"/>
  <c r="D3752" i="2" s="1"/>
  <c r="B3752" i="2" a="1"/>
  <c r="B3752" i="2"/>
  <c r="G3751" i="2" a="1"/>
  <c r="G3751" i="2" s="1"/>
  <c r="E3751" i="2" a="1"/>
  <c r="E3751" i="2"/>
  <c r="D3751" i="2" a="1"/>
  <c r="D3751" i="2" s="1"/>
  <c r="B3751" i="2" a="1"/>
  <c r="B3751" i="2"/>
  <c r="G3750" i="2" a="1"/>
  <c r="G3750" i="2" s="1"/>
  <c r="E3750" i="2" a="1"/>
  <c r="E3750" i="2"/>
  <c r="D3750" i="2" a="1"/>
  <c r="D3750" i="2" s="1"/>
  <c r="B3750" i="2" a="1"/>
  <c r="B3750" i="2"/>
  <c r="G3749" i="2" a="1"/>
  <c r="G3749" i="2" s="1"/>
  <c r="E3749" i="2" a="1"/>
  <c r="E3749" i="2"/>
  <c r="D3749" i="2" a="1"/>
  <c r="D3749" i="2" s="1"/>
  <c r="B3749" i="2" a="1"/>
  <c r="B3749" i="2"/>
  <c r="I3748" i="2"/>
  <c r="G3748" i="2" a="1"/>
  <c r="G3748" i="2" s="1"/>
  <c r="E3748" i="2" a="1"/>
  <c r="E3748" i="2"/>
  <c r="D3748" i="2" a="1"/>
  <c r="D3748" i="2" s="1"/>
  <c r="B3748" i="2" a="1"/>
  <c r="B3748" i="2"/>
  <c r="G3747" i="2" a="1"/>
  <c r="G3747" i="2" s="1"/>
  <c r="E3747" i="2" a="1"/>
  <c r="E3747" i="2"/>
  <c r="D3747" i="2" a="1"/>
  <c r="D3747" i="2" s="1"/>
  <c r="B3747" i="2" a="1"/>
  <c r="B3747" i="2"/>
  <c r="G3746" i="2" a="1"/>
  <c r="G3746" i="2" s="1"/>
  <c r="E3746" i="2" a="1"/>
  <c r="E3746" i="2"/>
  <c r="D3746" i="2" a="1"/>
  <c r="D3746" i="2" s="1"/>
  <c r="B3746" i="2" a="1"/>
  <c r="B3746" i="2"/>
  <c r="G3745" i="2" a="1"/>
  <c r="G3745" i="2" s="1"/>
  <c r="E3745" i="2" a="1"/>
  <c r="E3745" i="2"/>
  <c r="D3745" i="2" a="1"/>
  <c r="D3745" i="2" s="1"/>
  <c r="B3745" i="2" a="1"/>
  <c r="B3745" i="2"/>
  <c r="G3744" i="2" a="1"/>
  <c r="G3744" i="2" s="1"/>
  <c r="E3744" i="2" a="1"/>
  <c r="E3744" i="2"/>
  <c r="D3744" i="2" a="1"/>
  <c r="D3744" i="2" s="1"/>
  <c r="B3744" i="2" a="1"/>
  <c r="B3744" i="2"/>
  <c r="G3743" i="2" a="1"/>
  <c r="G3743" i="2" s="1"/>
  <c r="E3743" i="2" a="1"/>
  <c r="E3743" i="2"/>
  <c r="D3743" i="2" a="1"/>
  <c r="D3743" i="2" s="1"/>
  <c r="B3743" i="2" a="1"/>
  <c r="B3743" i="2"/>
  <c r="G3742" i="2" a="1"/>
  <c r="G3742" i="2" s="1"/>
  <c r="E3742" i="2" a="1"/>
  <c r="E3742" i="2"/>
  <c r="D3742" i="2" a="1"/>
  <c r="D3742" i="2" s="1"/>
  <c r="B3742" i="2" a="1"/>
  <c r="B3742" i="2"/>
  <c r="G3741" i="2" a="1"/>
  <c r="G3741" i="2" s="1"/>
  <c r="E3741" i="2" a="1"/>
  <c r="E3741" i="2"/>
  <c r="D3741" i="2" a="1"/>
  <c r="D3741" i="2" s="1"/>
  <c r="B3741" i="2" a="1"/>
  <c r="B3741" i="2"/>
  <c r="G3740" i="2" a="1"/>
  <c r="G3740" i="2" s="1"/>
  <c r="E3740" i="2" a="1"/>
  <c r="E3740" i="2"/>
  <c r="D3740" i="2" a="1"/>
  <c r="D3740" i="2" s="1"/>
  <c r="B3740" i="2" a="1"/>
  <c r="B3740" i="2"/>
  <c r="G3739" i="2" a="1"/>
  <c r="G3739" i="2" s="1"/>
  <c r="E3739" i="2" a="1"/>
  <c r="E3739" i="2"/>
  <c r="D3739" i="2" a="1"/>
  <c r="D3739" i="2" s="1"/>
  <c r="B3739" i="2" a="1"/>
  <c r="B3739" i="2"/>
  <c r="G3738" i="2" a="1"/>
  <c r="G3738" i="2"/>
  <c r="E3738" i="2" a="1"/>
  <c r="E3738" i="2" s="1"/>
  <c r="D3738" i="2" a="1"/>
  <c r="D3738" i="2"/>
  <c r="B3738" i="2" a="1"/>
  <c r="B3738" i="2" s="1"/>
  <c r="G3737" i="2" a="1"/>
  <c r="G3737" i="2"/>
  <c r="E3737" i="2" a="1"/>
  <c r="E3737" i="2" s="1"/>
  <c r="D3737" i="2" a="1"/>
  <c r="D3737" i="2"/>
  <c r="B3737" i="2" a="1"/>
  <c r="B3737" i="2" s="1"/>
  <c r="G3736" i="2" a="1"/>
  <c r="G3736" i="2"/>
  <c r="E3736" i="2" a="1"/>
  <c r="E3736" i="2" s="1"/>
  <c r="D3736" i="2" a="1"/>
  <c r="D3736" i="2"/>
  <c r="B3736" i="2" a="1"/>
  <c r="B3736" i="2" s="1"/>
  <c r="G3735" i="2" a="1"/>
  <c r="G3735" i="2"/>
  <c r="E3735" i="2" a="1"/>
  <c r="E3735" i="2" s="1"/>
  <c r="D3735" i="2" a="1"/>
  <c r="D3735" i="2"/>
  <c r="B3735" i="2" a="1"/>
  <c r="B3735" i="2" s="1"/>
  <c r="G3734" i="2" a="1"/>
  <c r="G3734" i="2"/>
  <c r="E3734" i="2" a="1"/>
  <c r="E3734" i="2" s="1"/>
  <c r="D3734" i="2" a="1"/>
  <c r="D3734" i="2"/>
  <c r="B3734" i="2" a="1"/>
  <c r="B3734" i="2" s="1"/>
  <c r="G3733" i="2" a="1"/>
  <c r="G3733" i="2"/>
  <c r="I3738" i="2" s="1"/>
  <c r="E3733" i="2" a="1"/>
  <c r="E3733" i="2" s="1"/>
  <c r="D3733" i="2" a="1"/>
  <c r="D3733" i="2"/>
  <c r="B3733" i="2" a="1"/>
  <c r="B3733" i="2" s="1"/>
  <c r="G3732" i="2" a="1"/>
  <c r="G3732" i="2"/>
  <c r="E3732" i="2" a="1"/>
  <c r="E3732" i="2" s="1"/>
  <c r="D3732" i="2" a="1"/>
  <c r="D3732" i="2"/>
  <c r="B3732" i="2" a="1"/>
  <c r="B3732" i="2" s="1"/>
  <c r="G3731" i="2" a="1"/>
  <c r="G3731" i="2"/>
  <c r="E3731" i="2" a="1"/>
  <c r="E3731" i="2" s="1"/>
  <c r="D3731" i="2" a="1"/>
  <c r="D3731" i="2"/>
  <c r="B3731" i="2" a="1"/>
  <c r="B3731" i="2" s="1"/>
  <c r="G3730" i="2" a="1"/>
  <c r="G3730" i="2"/>
  <c r="E3730" i="2" a="1"/>
  <c r="E3730" i="2" s="1"/>
  <c r="D3730" i="2" a="1"/>
  <c r="D3730" i="2"/>
  <c r="B3730" i="2" a="1"/>
  <c r="B3730" i="2" s="1"/>
  <c r="G3729" i="2" a="1"/>
  <c r="G3729" i="2"/>
  <c r="E3729" i="2" a="1"/>
  <c r="E3729" i="2" s="1"/>
  <c r="D3729" i="2" a="1"/>
  <c r="D3729" i="2"/>
  <c r="B3729" i="2" a="1"/>
  <c r="B3729" i="2" s="1"/>
  <c r="G3728" i="2" a="1"/>
  <c r="G3728" i="2"/>
  <c r="E3728" i="2" a="1"/>
  <c r="E3728" i="2" s="1"/>
  <c r="D3728" i="2" a="1"/>
  <c r="D3728" i="2"/>
  <c r="B3728" i="2" a="1"/>
  <c r="B3728" i="2" s="1"/>
  <c r="G3727" i="2" a="1"/>
  <c r="G3727" i="2"/>
  <c r="E3727" i="2" a="1"/>
  <c r="E3727" i="2" s="1"/>
  <c r="D3727" i="2" a="1"/>
  <c r="D3727" i="2"/>
  <c r="B3727" i="2" a="1"/>
  <c r="B3727" i="2" s="1"/>
  <c r="G3726" i="2" a="1"/>
  <c r="G3726" i="2"/>
  <c r="E3726" i="2" a="1"/>
  <c r="E3726" i="2" s="1"/>
  <c r="D3726" i="2" a="1"/>
  <c r="D3726" i="2"/>
  <c r="B3726" i="2" a="1"/>
  <c r="B3726" i="2" s="1"/>
  <c r="G3725" i="2" a="1"/>
  <c r="G3725" i="2"/>
  <c r="I3732" i="2" s="1"/>
  <c r="E3725" i="2" a="1"/>
  <c r="E3725" i="2" s="1"/>
  <c r="D3725" i="2" a="1"/>
  <c r="D3725" i="2"/>
  <c r="B3725" i="2" a="1"/>
  <c r="B3725" i="2" s="1"/>
  <c r="G3724" i="2" a="1"/>
  <c r="G3724" i="2" s="1"/>
  <c r="E3724" i="2" a="1"/>
  <c r="E3724" i="2"/>
  <c r="D3724" i="2" a="1"/>
  <c r="D3724" i="2" s="1"/>
  <c r="B3724" i="2" a="1"/>
  <c r="B3724" i="2"/>
  <c r="G3723" i="2" a="1"/>
  <c r="G3723" i="2" s="1"/>
  <c r="E3723" i="2" a="1"/>
  <c r="E3723" i="2"/>
  <c r="D3723" i="2" a="1"/>
  <c r="D3723" i="2" s="1"/>
  <c r="B3723" i="2" a="1"/>
  <c r="B3723" i="2"/>
  <c r="G3722" i="2" a="1"/>
  <c r="G3722" i="2" s="1"/>
  <c r="E3722" i="2" a="1"/>
  <c r="E3722" i="2"/>
  <c r="D3722" i="2" a="1"/>
  <c r="D3722" i="2" s="1"/>
  <c r="B3722" i="2" a="1"/>
  <c r="B3722" i="2"/>
  <c r="G3721" i="2" a="1"/>
  <c r="G3721" i="2" s="1"/>
  <c r="E3721" i="2" a="1"/>
  <c r="E3721" i="2"/>
  <c r="D3721" i="2" a="1"/>
  <c r="D3721" i="2" s="1"/>
  <c r="B3721" i="2" a="1"/>
  <c r="B3721" i="2"/>
  <c r="G3720" i="2" a="1"/>
  <c r="G3720" i="2" s="1"/>
  <c r="E3720" i="2" a="1"/>
  <c r="E3720" i="2"/>
  <c r="D3720" i="2" a="1"/>
  <c r="D3720" i="2" s="1"/>
  <c r="B3720" i="2" a="1"/>
  <c r="B3720" i="2"/>
  <c r="G3719" i="2" a="1"/>
  <c r="G3719" i="2" s="1"/>
  <c r="E3719" i="2" a="1"/>
  <c r="E3719" i="2"/>
  <c r="D3719" i="2" a="1"/>
  <c r="D3719" i="2" s="1"/>
  <c r="B3719" i="2" a="1"/>
  <c r="B3719" i="2"/>
  <c r="G3718" i="2" a="1"/>
  <c r="G3718" i="2" s="1"/>
  <c r="E3718" i="2" a="1"/>
  <c r="E3718" i="2"/>
  <c r="D3718" i="2" a="1"/>
  <c r="D3718" i="2" s="1"/>
  <c r="B3718" i="2" a="1"/>
  <c r="B3718" i="2"/>
  <c r="G3717" i="2" a="1"/>
  <c r="G3717" i="2" s="1"/>
  <c r="E3717" i="2" a="1"/>
  <c r="E3717" i="2"/>
  <c r="D3717" i="2" a="1"/>
  <c r="D3717" i="2" s="1"/>
  <c r="B3717" i="2" a="1"/>
  <c r="B3717" i="2"/>
  <c r="G3716" i="2" a="1"/>
  <c r="G3716" i="2" s="1"/>
  <c r="E3716" i="2" a="1"/>
  <c r="E3716" i="2"/>
  <c r="D3716" i="2" a="1"/>
  <c r="D3716" i="2" s="1"/>
  <c r="B3716" i="2" a="1"/>
  <c r="B3716" i="2"/>
  <c r="G3715" i="2" a="1"/>
  <c r="G3715" i="2" s="1"/>
  <c r="E3715" i="2" a="1"/>
  <c r="E3715" i="2"/>
  <c r="D3715" i="2" a="1"/>
  <c r="D3715" i="2" s="1"/>
  <c r="B3715" i="2" a="1"/>
  <c r="B3715" i="2"/>
  <c r="G3714" i="2" a="1"/>
  <c r="G3714" i="2" s="1"/>
  <c r="E3714" i="2" a="1"/>
  <c r="E3714" i="2"/>
  <c r="D3714" i="2" a="1"/>
  <c r="D3714" i="2" s="1"/>
  <c r="B3714" i="2" a="1"/>
  <c r="B3714" i="2"/>
  <c r="G3713" i="2" a="1"/>
  <c r="G3713" i="2" s="1"/>
  <c r="E3713" i="2" a="1"/>
  <c r="E3713" i="2"/>
  <c r="D3713" i="2" a="1"/>
  <c r="D3713" i="2" s="1"/>
  <c r="B3713" i="2" a="1"/>
  <c r="B3713" i="2"/>
  <c r="G3712" i="2" a="1"/>
  <c r="G3712" i="2" s="1"/>
  <c r="E3712" i="2" a="1"/>
  <c r="E3712" i="2"/>
  <c r="D3712" i="2" a="1"/>
  <c r="D3712" i="2" s="1"/>
  <c r="B3712" i="2" a="1"/>
  <c r="B3712" i="2"/>
  <c r="G3711" i="2" a="1"/>
  <c r="G3711" i="2" s="1"/>
  <c r="E3711" i="2" a="1"/>
  <c r="E3711" i="2"/>
  <c r="D3711" i="2" a="1"/>
  <c r="D3711" i="2" s="1"/>
  <c r="B3711" i="2" a="1"/>
  <c r="B3711" i="2"/>
  <c r="G3710" i="2" a="1"/>
  <c r="G3710" i="2" s="1"/>
  <c r="E3710" i="2" a="1"/>
  <c r="E3710" i="2"/>
  <c r="D3710" i="2" a="1"/>
  <c r="D3710" i="2" s="1"/>
  <c r="B3710" i="2" a="1"/>
  <c r="B3710" i="2"/>
  <c r="G3709" i="2" a="1"/>
  <c r="G3709" i="2" s="1"/>
  <c r="E3709" i="2" a="1"/>
  <c r="E3709" i="2"/>
  <c r="D3709" i="2" a="1"/>
  <c r="D3709" i="2" s="1"/>
  <c r="B3709" i="2" a="1"/>
  <c r="B3709" i="2"/>
  <c r="G3708" i="2" a="1"/>
  <c r="G3708" i="2" s="1"/>
  <c r="E3708" i="2" a="1"/>
  <c r="E3708" i="2"/>
  <c r="D3708" i="2" a="1"/>
  <c r="D3708" i="2" s="1"/>
  <c r="B3708" i="2" a="1"/>
  <c r="B3708" i="2"/>
  <c r="G3707" i="2" a="1"/>
  <c r="G3707" i="2" s="1"/>
  <c r="E3707" i="2" a="1"/>
  <c r="E3707" i="2"/>
  <c r="D3707" i="2" a="1"/>
  <c r="D3707" i="2" s="1"/>
  <c r="B3707" i="2" a="1"/>
  <c r="B3707" i="2"/>
  <c r="G3706" i="2" a="1"/>
  <c r="G3706" i="2" s="1"/>
  <c r="E3706" i="2" a="1"/>
  <c r="E3706" i="2"/>
  <c r="D3706" i="2" a="1"/>
  <c r="D3706" i="2" s="1"/>
  <c r="B3706" i="2" a="1"/>
  <c r="B3706" i="2"/>
  <c r="G3705" i="2" a="1"/>
  <c r="G3705" i="2" s="1"/>
  <c r="I3716" i="2" s="1"/>
  <c r="E3705" i="2" a="1"/>
  <c r="E3705" i="2"/>
  <c r="D3705" i="2" a="1"/>
  <c r="D3705" i="2" s="1"/>
  <c r="B3705" i="2" a="1"/>
  <c r="B3705" i="2"/>
  <c r="G3704" i="2" a="1"/>
  <c r="G3704" i="2"/>
  <c r="E3704" i="2" a="1"/>
  <c r="E3704" i="2" s="1"/>
  <c r="D3704" i="2" a="1"/>
  <c r="D3704" i="2"/>
  <c r="B3704" i="2" a="1"/>
  <c r="B3704" i="2" s="1"/>
  <c r="G3703" i="2" a="1"/>
  <c r="G3703" i="2"/>
  <c r="E3703" i="2" a="1"/>
  <c r="E3703" i="2" s="1"/>
  <c r="D3703" i="2" a="1"/>
  <c r="D3703" i="2"/>
  <c r="B3703" i="2" a="1"/>
  <c r="B3703" i="2" s="1"/>
  <c r="G3702" i="2" a="1"/>
  <c r="G3702" i="2"/>
  <c r="E3702" i="2" a="1"/>
  <c r="E3702" i="2" s="1"/>
  <c r="D3702" i="2" a="1"/>
  <c r="D3702" i="2"/>
  <c r="B3702" i="2" a="1"/>
  <c r="B3702" i="2" s="1"/>
  <c r="G3701" i="2" a="1"/>
  <c r="G3701" i="2"/>
  <c r="E3701" i="2" a="1"/>
  <c r="E3701" i="2" s="1"/>
  <c r="D3701" i="2" a="1"/>
  <c r="D3701" i="2"/>
  <c r="B3701" i="2" a="1"/>
  <c r="B3701" i="2" s="1"/>
  <c r="G3700" i="2" a="1"/>
  <c r="G3700" i="2"/>
  <c r="E3700" i="2" a="1"/>
  <c r="E3700" i="2" s="1"/>
  <c r="D3700" i="2" a="1"/>
  <c r="D3700" i="2"/>
  <c r="B3700" i="2" a="1"/>
  <c r="B3700" i="2" s="1"/>
  <c r="G3699" i="2" a="1"/>
  <c r="G3699" i="2"/>
  <c r="E3699" i="2" a="1"/>
  <c r="E3699" i="2" s="1"/>
  <c r="D3699" i="2" a="1"/>
  <c r="D3699" i="2"/>
  <c r="B3699" i="2" a="1"/>
  <c r="B3699" i="2" s="1"/>
  <c r="G3698" i="2" a="1"/>
  <c r="G3698" i="2"/>
  <c r="I3704" i="2" s="1"/>
  <c r="E3698" i="2" a="1"/>
  <c r="E3698" i="2" s="1"/>
  <c r="D3698" i="2" a="1"/>
  <c r="D3698" i="2"/>
  <c r="B3698" i="2" a="1"/>
  <c r="B3698" i="2" s="1"/>
  <c r="G3697" i="2" a="1"/>
  <c r="G3697" i="2"/>
  <c r="E3697" i="2" a="1"/>
  <c r="E3697" i="2" s="1"/>
  <c r="D3697" i="2" a="1"/>
  <c r="D3697" i="2"/>
  <c r="B3697" i="2" a="1"/>
  <c r="B3697" i="2" s="1"/>
  <c r="G3696" i="2" a="1"/>
  <c r="G3696" i="2"/>
  <c r="E3696" i="2" a="1"/>
  <c r="E3696" i="2" s="1"/>
  <c r="D3696" i="2" a="1"/>
  <c r="D3696" i="2"/>
  <c r="B3696" i="2" a="1"/>
  <c r="B3696" i="2" s="1"/>
  <c r="G3695" i="2" a="1"/>
  <c r="G3695" i="2"/>
  <c r="E3695" i="2" a="1"/>
  <c r="E3695" i="2" s="1"/>
  <c r="D3695" i="2" a="1"/>
  <c r="D3695" i="2"/>
  <c r="B3695" i="2" a="1"/>
  <c r="B3695" i="2" s="1"/>
  <c r="G3694" i="2" a="1"/>
  <c r="G3694" i="2"/>
  <c r="E3694" i="2" a="1"/>
  <c r="E3694" i="2" s="1"/>
  <c r="D3694" i="2" a="1"/>
  <c r="D3694" i="2"/>
  <c r="B3694" i="2" a="1"/>
  <c r="B3694" i="2" s="1"/>
  <c r="G3693" i="2" a="1"/>
  <c r="G3693" i="2"/>
  <c r="E3693" i="2" a="1"/>
  <c r="E3693" i="2" s="1"/>
  <c r="D3693" i="2" a="1"/>
  <c r="D3693" i="2"/>
  <c r="B3693" i="2" a="1"/>
  <c r="B3693" i="2" s="1"/>
  <c r="G3692" i="2" a="1"/>
  <c r="G3692" i="2"/>
  <c r="E3692" i="2" a="1"/>
  <c r="E3692" i="2" s="1"/>
  <c r="D3692" i="2" a="1"/>
  <c r="D3692" i="2"/>
  <c r="B3692" i="2" a="1"/>
  <c r="B3692" i="2" s="1"/>
  <c r="G3691" i="2" a="1"/>
  <c r="G3691" i="2"/>
  <c r="E3691" i="2" a="1"/>
  <c r="E3691" i="2" s="1"/>
  <c r="D3691" i="2" a="1"/>
  <c r="D3691" i="2"/>
  <c r="B3691" i="2" a="1"/>
  <c r="B3691" i="2" s="1"/>
  <c r="G3690" i="2" a="1"/>
  <c r="G3690" i="2"/>
  <c r="E3690" i="2" a="1"/>
  <c r="E3690" i="2" s="1"/>
  <c r="D3690" i="2" a="1"/>
  <c r="D3690" i="2"/>
  <c r="B3690" i="2" a="1"/>
  <c r="B3690" i="2" s="1"/>
  <c r="G3689" i="2" a="1"/>
  <c r="G3689" i="2"/>
  <c r="E3689" i="2" a="1"/>
  <c r="E3689" i="2" s="1"/>
  <c r="D3689" i="2" a="1"/>
  <c r="D3689" i="2"/>
  <c r="B3689" i="2" a="1"/>
  <c r="B3689" i="2" s="1"/>
  <c r="G3688" i="2" a="1"/>
  <c r="G3688" i="2"/>
  <c r="E3688" i="2" a="1"/>
  <c r="E3688" i="2" s="1"/>
  <c r="D3688" i="2" a="1"/>
  <c r="D3688" i="2"/>
  <c r="B3688" i="2" a="1"/>
  <c r="B3688" i="2" s="1"/>
  <c r="G3687" i="2" a="1"/>
  <c r="G3687" i="2" s="1"/>
  <c r="E3687" i="2" a="1"/>
  <c r="E3687" i="2"/>
  <c r="D3687" i="2" a="1"/>
  <c r="D3687" i="2" s="1"/>
  <c r="B3687" i="2" a="1"/>
  <c r="B3687" i="2"/>
  <c r="G3686" i="2" a="1"/>
  <c r="G3686" i="2" s="1"/>
  <c r="E3686" i="2" a="1"/>
  <c r="E3686" i="2"/>
  <c r="D3686" i="2" a="1"/>
  <c r="D3686" i="2" s="1"/>
  <c r="B3686" i="2" a="1"/>
  <c r="B3686" i="2"/>
  <c r="G3685" i="2" a="1"/>
  <c r="G3685" i="2" s="1"/>
  <c r="E3685" i="2" a="1"/>
  <c r="E3685" i="2"/>
  <c r="D3685" i="2" a="1"/>
  <c r="D3685" i="2" s="1"/>
  <c r="B3685" i="2" a="1"/>
  <c r="B3685" i="2"/>
  <c r="G3684" i="2" a="1"/>
  <c r="G3684" i="2" s="1"/>
  <c r="E3684" i="2" a="1"/>
  <c r="E3684" i="2"/>
  <c r="D3684" i="2" a="1"/>
  <c r="D3684" i="2" s="1"/>
  <c r="B3684" i="2" a="1"/>
  <c r="B3684" i="2"/>
  <c r="G3683" i="2" a="1"/>
  <c r="G3683" i="2" s="1"/>
  <c r="E3683" i="2" a="1"/>
  <c r="E3683" i="2"/>
  <c r="D3683" i="2" a="1"/>
  <c r="D3683" i="2" s="1"/>
  <c r="B3683" i="2" a="1"/>
  <c r="B3683" i="2"/>
  <c r="G3682" i="2" a="1"/>
  <c r="G3682" i="2" s="1"/>
  <c r="E3682" i="2" a="1"/>
  <c r="E3682" i="2"/>
  <c r="D3682" i="2" a="1"/>
  <c r="D3682" i="2" s="1"/>
  <c r="B3682" i="2" a="1"/>
  <c r="B3682" i="2"/>
  <c r="G3681" i="2" a="1"/>
  <c r="G3681" i="2" s="1"/>
  <c r="E3681" i="2" a="1"/>
  <c r="E3681" i="2"/>
  <c r="D3681" i="2" a="1"/>
  <c r="D3681" i="2" s="1"/>
  <c r="B3681" i="2" a="1"/>
  <c r="B3681" i="2"/>
  <c r="G3680" i="2" a="1"/>
  <c r="G3680" i="2" s="1"/>
  <c r="E3680" i="2" a="1"/>
  <c r="E3680" i="2"/>
  <c r="D3680" i="2" a="1"/>
  <c r="D3680" i="2" s="1"/>
  <c r="B3680" i="2" a="1"/>
  <c r="B3680" i="2"/>
  <c r="I3679" i="2"/>
  <c r="G3679" i="2" a="1"/>
  <c r="G3679" i="2" s="1"/>
  <c r="E3679" i="2" a="1"/>
  <c r="E3679" i="2"/>
  <c r="D3679" i="2" a="1"/>
  <c r="D3679" i="2" s="1"/>
  <c r="B3679" i="2" a="1"/>
  <c r="B3679" i="2"/>
  <c r="G3678" i="2" a="1"/>
  <c r="G3678" i="2" s="1"/>
  <c r="E3678" i="2" a="1"/>
  <c r="E3678" i="2"/>
  <c r="D3678" i="2" a="1"/>
  <c r="D3678" i="2" s="1"/>
  <c r="B3678" i="2" a="1"/>
  <c r="B3678" i="2"/>
  <c r="G3677" i="2" a="1"/>
  <c r="G3677" i="2" s="1"/>
  <c r="E3677" i="2" a="1"/>
  <c r="E3677" i="2"/>
  <c r="D3677" i="2" a="1"/>
  <c r="D3677" i="2" s="1"/>
  <c r="B3677" i="2" a="1"/>
  <c r="B3677" i="2"/>
  <c r="G3676" i="2" a="1"/>
  <c r="G3676" i="2" s="1"/>
  <c r="E3676" i="2" a="1"/>
  <c r="E3676" i="2"/>
  <c r="D3676" i="2" a="1"/>
  <c r="D3676" i="2" s="1"/>
  <c r="B3676" i="2" a="1"/>
  <c r="B3676" i="2"/>
  <c r="G3675" i="2" a="1"/>
  <c r="G3675" i="2" s="1"/>
  <c r="E3675" i="2" a="1"/>
  <c r="E3675" i="2"/>
  <c r="D3675" i="2" a="1"/>
  <c r="D3675" i="2" s="1"/>
  <c r="B3675" i="2" a="1"/>
  <c r="B3675" i="2"/>
  <c r="G3674" i="2" a="1"/>
  <c r="G3674" i="2" s="1"/>
  <c r="E3674" i="2" a="1"/>
  <c r="E3674" i="2"/>
  <c r="D3674" i="2" a="1"/>
  <c r="D3674" i="2" s="1"/>
  <c r="B3674" i="2" a="1"/>
  <c r="B3674" i="2"/>
  <c r="G3673" i="2" a="1"/>
  <c r="G3673" i="2" s="1"/>
  <c r="E3673" i="2" a="1"/>
  <c r="E3673" i="2"/>
  <c r="D3673" i="2" a="1"/>
  <c r="D3673" i="2" s="1"/>
  <c r="B3673" i="2" a="1"/>
  <c r="B3673" i="2"/>
  <c r="G3672" i="2" a="1"/>
  <c r="G3672" i="2" s="1"/>
  <c r="E3672" i="2" a="1"/>
  <c r="E3672" i="2"/>
  <c r="D3672" i="2" a="1"/>
  <c r="D3672" i="2" s="1"/>
  <c r="B3672" i="2" a="1"/>
  <c r="B3672" i="2"/>
  <c r="G3671" i="2" a="1"/>
  <c r="G3671" i="2"/>
  <c r="E3671" i="2" a="1"/>
  <c r="E3671" i="2" s="1"/>
  <c r="D3671" i="2" a="1"/>
  <c r="D3671" i="2"/>
  <c r="B3671" i="2" a="1"/>
  <c r="B3671" i="2" s="1"/>
  <c r="G3670" i="2" a="1"/>
  <c r="G3670" i="2"/>
  <c r="E3670" i="2" a="1"/>
  <c r="E3670" i="2" s="1"/>
  <c r="D3670" i="2" a="1"/>
  <c r="D3670" i="2"/>
  <c r="B3670" i="2" a="1"/>
  <c r="B3670" i="2" s="1"/>
  <c r="G3669" i="2" a="1"/>
  <c r="G3669" i="2"/>
  <c r="E3669" i="2" a="1"/>
  <c r="E3669" i="2" s="1"/>
  <c r="D3669" i="2" a="1"/>
  <c r="D3669" i="2"/>
  <c r="B3669" i="2" a="1"/>
  <c r="B3669" i="2" s="1"/>
  <c r="G3668" i="2" a="1"/>
  <c r="G3668" i="2"/>
  <c r="E3668" i="2" a="1"/>
  <c r="E3668" i="2" s="1"/>
  <c r="D3668" i="2" a="1"/>
  <c r="D3668" i="2"/>
  <c r="B3668" i="2" a="1"/>
  <c r="B3668" i="2" s="1"/>
  <c r="G3667" i="2" a="1"/>
  <c r="G3667" i="2"/>
  <c r="E3667" i="2" a="1"/>
  <c r="E3667" i="2" s="1"/>
  <c r="D3667" i="2" a="1"/>
  <c r="D3667" i="2"/>
  <c r="B3667" i="2" a="1"/>
  <c r="B3667" i="2" s="1"/>
  <c r="G3666" i="2" a="1"/>
  <c r="G3666" i="2"/>
  <c r="E3666" i="2" a="1"/>
  <c r="E3666" i="2" s="1"/>
  <c r="D3666" i="2" a="1"/>
  <c r="D3666" i="2"/>
  <c r="B3666" i="2" a="1"/>
  <c r="B3666" i="2" s="1"/>
  <c r="G3665" i="2" a="1"/>
  <c r="G3665" i="2"/>
  <c r="E3665" i="2" a="1"/>
  <c r="E3665" i="2" s="1"/>
  <c r="D3665" i="2" a="1"/>
  <c r="D3665" i="2"/>
  <c r="B3665" i="2" a="1"/>
  <c r="B3665" i="2" s="1"/>
  <c r="G3664" i="2" a="1"/>
  <c r="G3664" i="2"/>
  <c r="E3664" i="2" a="1"/>
  <c r="E3664" i="2" s="1"/>
  <c r="D3664" i="2" a="1"/>
  <c r="D3664" i="2"/>
  <c r="B3664" i="2" a="1"/>
  <c r="B3664" i="2" s="1"/>
  <c r="G3663" i="2" a="1"/>
  <c r="G3663" i="2"/>
  <c r="E3663" i="2" a="1"/>
  <c r="E3663" i="2" s="1"/>
  <c r="D3663" i="2" a="1"/>
  <c r="D3663" i="2"/>
  <c r="B3663" i="2" a="1"/>
  <c r="B3663" i="2" s="1"/>
  <c r="G3662" i="2" a="1"/>
  <c r="G3662" i="2"/>
  <c r="I3671" i="2" s="1"/>
  <c r="E3662" i="2" a="1"/>
  <c r="E3662" i="2" s="1"/>
  <c r="D3662" i="2" a="1"/>
  <c r="D3662" i="2"/>
  <c r="B3662" i="2" a="1"/>
  <c r="B3662" i="2" s="1"/>
  <c r="G3661" i="2" a="1"/>
  <c r="G3661" i="2"/>
  <c r="E3661" i="2" a="1"/>
  <c r="E3661" i="2" s="1"/>
  <c r="D3661" i="2" a="1"/>
  <c r="D3661" i="2"/>
  <c r="B3661" i="2" a="1"/>
  <c r="B3661" i="2" s="1"/>
  <c r="G3660" i="2" a="1"/>
  <c r="G3660" i="2"/>
  <c r="E3660" i="2" a="1"/>
  <c r="E3660" i="2" s="1"/>
  <c r="D3660" i="2" a="1"/>
  <c r="D3660" i="2"/>
  <c r="B3660" i="2" a="1"/>
  <c r="B3660" i="2" s="1"/>
  <c r="G3659" i="2" a="1"/>
  <c r="G3659" i="2"/>
  <c r="E3659" i="2" a="1"/>
  <c r="E3659" i="2" s="1"/>
  <c r="D3659" i="2" a="1"/>
  <c r="D3659" i="2"/>
  <c r="B3659" i="2" a="1"/>
  <c r="B3659" i="2" s="1"/>
  <c r="G3658" i="2" a="1"/>
  <c r="G3658" i="2"/>
  <c r="E3658" i="2" a="1"/>
  <c r="E3658" i="2" s="1"/>
  <c r="D3658" i="2" a="1"/>
  <c r="D3658" i="2"/>
  <c r="B3658" i="2" a="1"/>
  <c r="B3658" i="2" s="1"/>
  <c r="G3657" i="2" a="1"/>
  <c r="G3657" i="2"/>
  <c r="E3657" i="2" a="1"/>
  <c r="E3657" i="2" s="1"/>
  <c r="D3657" i="2" a="1"/>
  <c r="D3657" i="2"/>
  <c r="B3657" i="2" a="1"/>
  <c r="B3657" i="2" s="1"/>
  <c r="G3656" i="2" a="1"/>
  <c r="G3656" i="2"/>
  <c r="E3656" i="2" a="1"/>
  <c r="E3656" i="2" s="1"/>
  <c r="D3656" i="2" a="1"/>
  <c r="D3656" i="2"/>
  <c r="B3656" i="2" a="1"/>
  <c r="B3656" i="2" s="1"/>
  <c r="G3655" i="2" a="1"/>
  <c r="G3655" i="2"/>
  <c r="E3655" i="2" a="1"/>
  <c r="E3655" i="2" s="1"/>
  <c r="D3655" i="2" a="1"/>
  <c r="D3655" i="2"/>
  <c r="B3655" i="2" a="1"/>
  <c r="B3655" i="2" s="1"/>
  <c r="G3654" i="2" a="1"/>
  <c r="G3654" i="2"/>
  <c r="E3654" i="2" a="1"/>
  <c r="E3654" i="2" s="1"/>
  <c r="D3654" i="2" a="1"/>
  <c r="D3654" i="2"/>
  <c r="B3654" i="2" a="1"/>
  <c r="B3654" i="2" s="1"/>
  <c r="G3653" i="2" a="1"/>
  <c r="G3653" i="2"/>
  <c r="E3653" i="2" a="1"/>
  <c r="E3653" i="2" s="1"/>
  <c r="D3653" i="2" a="1"/>
  <c r="D3653" i="2"/>
  <c r="B3653" i="2" a="1"/>
  <c r="B3653" i="2" s="1"/>
  <c r="G3652" i="2" a="1"/>
  <c r="G3652" i="2"/>
  <c r="E3652" i="2" a="1"/>
  <c r="E3652" i="2" s="1"/>
  <c r="D3652" i="2" a="1"/>
  <c r="D3652" i="2"/>
  <c r="B3652" i="2" a="1"/>
  <c r="B3652" i="2" s="1"/>
  <c r="G3651" i="2" a="1"/>
  <c r="G3651" i="2"/>
  <c r="E3651" i="2" a="1"/>
  <c r="E3651" i="2" s="1"/>
  <c r="D3651" i="2" a="1"/>
  <c r="D3651" i="2"/>
  <c r="B3651" i="2" a="1"/>
  <c r="B3651" i="2" s="1"/>
  <c r="G3650" i="2" a="1"/>
  <c r="G3650" i="2"/>
  <c r="E3650" i="2" a="1"/>
  <c r="E3650" i="2" s="1"/>
  <c r="D3650" i="2" a="1"/>
  <c r="D3650" i="2"/>
  <c r="B3650" i="2" a="1"/>
  <c r="B3650" i="2" s="1"/>
  <c r="G3649" i="2" a="1"/>
  <c r="G3649" i="2"/>
  <c r="E3649" i="2" a="1"/>
  <c r="E3649" i="2" s="1"/>
  <c r="D3649" i="2" a="1"/>
  <c r="D3649" i="2"/>
  <c r="B3649" i="2" a="1"/>
  <c r="B3649" i="2" s="1"/>
  <c r="G3648" i="2" a="1"/>
  <c r="G3648" i="2"/>
  <c r="I3661" i="2" s="1"/>
  <c r="E3648" i="2" a="1"/>
  <c r="E3648" i="2" s="1"/>
  <c r="D3648" i="2" a="1"/>
  <c r="D3648" i="2"/>
  <c r="B3648" i="2" a="1"/>
  <c r="B3648" i="2" s="1"/>
  <c r="G3647" i="2" a="1"/>
  <c r="G3647" i="2" s="1"/>
  <c r="E3647" i="2" a="1"/>
  <c r="E3647" i="2"/>
  <c r="D3647" i="2"/>
  <c r="B3647" i="2" a="1"/>
  <c r="B3647" i="2" s="1"/>
  <c r="G3646" i="2" a="1"/>
  <c r="G3646" i="2"/>
  <c r="E3646" i="2" a="1"/>
  <c r="E3646" i="2" s="1"/>
  <c r="D3646" i="2" a="1"/>
  <c r="D3646" i="2"/>
  <c r="B3646" i="2" a="1"/>
  <c r="B3646" i="2" s="1"/>
  <c r="G3645" i="2" a="1"/>
  <c r="G3645" i="2"/>
  <c r="E3645" i="2" a="1"/>
  <c r="E3645" i="2" s="1"/>
  <c r="D3645" i="2" a="1"/>
  <c r="D3645" i="2"/>
  <c r="B3645" i="2" a="1"/>
  <c r="B3645" i="2" s="1"/>
  <c r="G3644" i="2" a="1"/>
  <c r="G3644" i="2"/>
  <c r="E3644" i="2" a="1"/>
  <c r="E3644" i="2" s="1"/>
  <c r="D3644" i="2" a="1"/>
  <c r="D3644" i="2"/>
  <c r="B3644" i="2" a="1"/>
  <c r="B3644" i="2" s="1"/>
  <c r="G3643" i="2" a="1"/>
  <c r="G3643" i="2"/>
  <c r="E3643" i="2" a="1"/>
  <c r="E3643" i="2" s="1"/>
  <c r="D3643" i="2" a="1"/>
  <c r="D3643" i="2"/>
  <c r="B3643" i="2" a="1"/>
  <c r="B3643" i="2" s="1"/>
  <c r="G3642" i="2" a="1"/>
  <c r="G3642" i="2"/>
  <c r="E3642" i="2" a="1"/>
  <c r="E3642" i="2" s="1"/>
  <c r="D3642" i="2" a="1"/>
  <c r="D3642" i="2"/>
  <c r="B3642" i="2" a="1"/>
  <c r="B3642" i="2" s="1"/>
  <c r="G3641" i="2" a="1"/>
  <c r="G3641" i="2"/>
  <c r="E3641" i="2" a="1"/>
  <c r="E3641" i="2" s="1"/>
  <c r="D3641" i="2" a="1"/>
  <c r="D3641" i="2"/>
  <c r="B3641" i="2" a="1"/>
  <c r="B3641" i="2" s="1"/>
  <c r="G3640" i="2" a="1"/>
  <c r="G3640" i="2"/>
  <c r="E3640" i="2" a="1"/>
  <c r="E3640" i="2" s="1"/>
  <c r="D3640" i="2" a="1"/>
  <c r="D3640" i="2"/>
  <c r="B3640" i="2" a="1"/>
  <c r="B3640" i="2" s="1"/>
  <c r="G3639" i="2" a="1"/>
  <c r="G3639" i="2"/>
  <c r="E3639" i="2" a="1"/>
  <c r="E3639" i="2" s="1"/>
  <c r="D3639" i="2" a="1"/>
  <c r="D3639" i="2"/>
  <c r="B3639" i="2" a="1"/>
  <c r="B3639" i="2" s="1"/>
  <c r="G3638" i="2" a="1"/>
  <c r="G3638" i="2"/>
  <c r="E3638" i="2" a="1"/>
  <c r="E3638" i="2" s="1"/>
  <c r="D3638" i="2" a="1"/>
  <c r="D3638" i="2"/>
  <c r="B3638" i="2" a="1"/>
  <c r="B3638" i="2" s="1"/>
  <c r="G3637" i="2" a="1"/>
  <c r="G3637" i="2" s="1"/>
  <c r="E3637" i="2" a="1"/>
  <c r="E3637" i="2"/>
  <c r="D3637" i="2" a="1"/>
  <c r="D3637" i="2" s="1"/>
  <c r="B3637" i="2" a="1"/>
  <c r="B3637" i="2"/>
  <c r="G3636" i="2" a="1"/>
  <c r="G3636" i="2" s="1"/>
  <c r="E3636" i="2" a="1"/>
  <c r="E3636" i="2"/>
  <c r="D3636" i="2" a="1"/>
  <c r="D3636" i="2" s="1"/>
  <c r="B3636" i="2" a="1"/>
  <c r="B3636" i="2"/>
  <c r="G3635" i="2" a="1"/>
  <c r="G3635" i="2" s="1"/>
  <c r="E3635" i="2" a="1"/>
  <c r="E3635" i="2"/>
  <c r="D3635" i="2" a="1"/>
  <c r="D3635" i="2" s="1"/>
  <c r="B3635" i="2" a="1"/>
  <c r="B3635" i="2"/>
  <c r="G3634" i="2" a="1"/>
  <c r="G3634" i="2" s="1"/>
  <c r="E3634" i="2" a="1"/>
  <c r="E3634" i="2"/>
  <c r="D3634" i="2" a="1"/>
  <c r="D3634" i="2" s="1"/>
  <c r="B3634" i="2" a="1"/>
  <c r="B3634" i="2"/>
  <c r="G3633" i="2" a="1"/>
  <c r="G3633" i="2" s="1"/>
  <c r="E3633" i="2" a="1"/>
  <c r="E3633" i="2"/>
  <c r="D3633" i="2" a="1"/>
  <c r="D3633" i="2" s="1"/>
  <c r="B3633" i="2" a="1"/>
  <c r="B3633" i="2"/>
  <c r="G3632" i="2" a="1"/>
  <c r="G3632" i="2" s="1"/>
  <c r="E3632" i="2" a="1"/>
  <c r="E3632" i="2"/>
  <c r="D3632" i="2" a="1"/>
  <c r="D3632" i="2" s="1"/>
  <c r="B3632" i="2" a="1"/>
  <c r="B3632" i="2"/>
  <c r="G3631" i="2" a="1"/>
  <c r="G3631" i="2" s="1"/>
  <c r="E3631" i="2" a="1"/>
  <c r="E3631" i="2"/>
  <c r="D3631" i="2" a="1"/>
  <c r="D3631" i="2" s="1"/>
  <c r="B3631" i="2" a="1"/>
  <c r="B3631" i="2"/>
  <c r="G3630" i="2" a="1"/>
  <c r="G3630" i="2" s="1"/>
  <c r="E3630" i="2" a="1"/>
  <c r="E3630" i="2"/>
  <c r="D3630" i="2" a="1"/>
  <c r="D3630" i="2" s="1"/>
  <c r="B3630" i="2" a="1"/>
  <c r="B3630" i="2"/>
  <c r="G3629" i="2" a="1"/>
  <c r="G3629" i="2" s="1"/>
  <c r="I3637" i="2" s="1"/>
  <c r="E3629" i="2" a="1"/>
  <c r="E3629" i="2"/>
  <c r="D3629" i="2" a="1"/>
  <c r="D3629" i="2" s="1"/>
  <c r="B3629" i="2" a="1"/>
  <c r="B3629" i="2"/>
  <c r="G3628" i="2" a="1"/>
  <c r="G3628" i="2" s="1"/>
  <c r="E3628" i="2" a="1"/>
  <c r="E3628" i="2"/>
  <c r="D3628" i="2" a="1"/>
  <c r="D3628" i="2" s="1"/>
  <c r="B3628" i="2" a="1"/>
  <c r="B3628" i="2"/>
  <c r="G3627" i="2" a="1"/>
  <c r="G3627" i="2" s="1"/>
  <c r="E3627" i="2" a="1"/>
  <c r="E3627" i="2"/>
  <c r="D3627" i="2" a="1"/>
  <c r="D3627" i="2" s="1"/>
  <c r="B3627" i="2" a="1"/>
  <c r="B3627" i="2"/>
  <c r="G3626" i="2" a="1"/>
  <c r="G3626" i="2" s="1"/>
  <c r="E3626" i="2" a="1"/>
  <c r="E3626" i="2"/>
  <c r="D3626" i="2" a="1"/>
  <c r="D3626" i="2" s="1"/>
  <c r="B3626" i="2" a="1"/>
  <c r="B3626" i="2"/>
  <c r="G3625" i="2" a="1"/>
  <c r="G3625" i="2" s="1"/>
  <c r="E3625" i="2" a="1"/>
  <c r="E3625" i="2"/>
  <c r="D3625" i="2" a="1"/>
  <c r="D3625" i="2" s="1"/>
  <c r="B3625" i="2" a="1"/>
  <c r="B3625" i="2"/>
  <c r="G3624" i="2" a="1"/>
  <c r="G3624" i="2" s="1"/>
  <c r="E3624" i="2" a="1"/>
  <c r="E3624" i="2"/>
  <c r="D3624" i="2" a="1"/>
  <c r="D3624" i="2" s="1"/>
  <c r="B3624" i="2" a="1"/>
  <c r="B3624" i="2"/>
  <c r="G3623" i="2" a="1"/>
  <c r="G3623" i="2" s="1"/>
  <c r="E3623" i="2" a="1"/>
  <c r="E3623" i="2"/>
  <c r="D3623" i="2" a="1"/>
  <c r="D3623" i="2" s="1"/>
  <c r="B3623" i="2" a="1"/>
  <c r="B3623" i="2"/>
  <c r="G3622" i="2" a="1"/>
  <c r="G3622" i="2" s="1"/>
  <c r="I3628" i="2" s="1"/>
  <c r="E3622" i="2" a="1"/>
  <c r="E3622" i="2"/>
  <c r="D3622" i="2" a="1"/>
  <c r="D3622" i="2" s="1"/>
  <c r="B3622" i="2" a="1"/>
  <c r="B3622" i="2"/>
  <c r="G3621" i="2" a="1"/>
  <c r="G3621" i="2"/>
  <c r="E3621" i="2" a="1"/>
  <c r="E3621" i="2" s="1"/>
  <c r="D3621" i="2" a="1"/>
  <c r="D3621" i="2"/>
  <c r="B3621" i="2" a="1"/>
  <c r="B3621" i="2" s="1"/>
  <c r="G3620" i="2" a="1"/>
  <c r="G3620" i="2"/>
  <c r="E3620" i="2" a="1"/>
  <c r="E3620" i="2" s="1"/>
  <c r="D3620" i="2" a="1"/>
  <c r="D3620" i="2"/>
  <c r="B3620" i="2" a="1"/>
  <c r="B3620" i="2" s="1"/>
  <c r="G3619" i="2" a="1"/>
  <c r="G3619" i="2"/>
  <c r="E3619" i="2" a="1"/>
  <c r="E3619" i="2" s="1"/>
  <c r="D3619" i="2" a="1"/>
  <c r="D3619" i="2"/>
  <c r="B3619" i="2" a="1"/>
  <c r="B3619" i="2" s="1"/>
  <c r="G3618" i="2" a="1"/>
  <c r="G3618" i="2"/>
  <c r="E3618" i="2" a="1"/>
  <c r="E3618" i="2" s="1"/>
  <c r="D3618" i="2" a="1"/>
  <c r="D3618" i="2"/>
  <c r="B3618" i="2" a="1"/>
  <c r="B3618" i="2" s="1"/>
  <c r="G3617" i="2" a="1"/>
  <c r="G3617" i="2"/>
  <c r="E3617" i="2" a="1"/>
  <c r="E3617" i="2" s="1"/>
  <c r="D3617" i="2" a="1"/>
  <c r="D3617" i="2"/>
  <c r="B3617" i="2" a="1"/>
  <c r="B3617" i="2" s="1"/>
  <c r="G3616" i="2" a="1"/>
  <c r="G3616" i="2"/>
  <c r="E3616" i="2" a="1"/>
  <c r="E3616" i="2" s="1"/>
  <c r="D3616" i="2" a="1"/>
  <c r="D3616" i="2"/>
  <c r="B3616" i="2" a="1"/>
  <c r="B3616" i="2" s="1"/>
  <c r="G3615" i="2" a="1"/>
  <c r="G3615" i="2"/>
  <c r="I3621" i="2" s="1"/>
  <c r="E3615" i="2" a="1"/>
  <c r="E3615" i="2" s="1"/>
  <c r="D3615" i="2" a="1"/>
  <c r="D3615" i="2"/>
  <c r="B3615" i="2" a="1"/>
  <c r="B3615" i="2" s="1"/>
  <c r="G3614" i="2" a="1"/>
  <c r="G3614" i="2"/>
  <c r="E3614" i="2" a="1"/>
  <c r="E3614" i="2" s="1"/>
  <c r="D3614" i="2" a="1"/>
  <c r="D3614" i="2"/>
  <c r="B3614" i="2" a="1"/>
  <c r="B3614" i="2" s="1"/>
  <c r="G3613" i="2" a="1"/>
  <c r="G3613" i="2"/>
  <c r="E3613" i="2" a="1"/>
  <c r="E3613" i="2" s="1"/>
  <c r="D3613" i="2" a="1"/>
  <c r="D3613" i="2"/>
  <c r="B3613" i="2" a="1"/>
  <c r="B3613" i="2" s="1"/>
  <c r="G3612" i="2" a="1"/>
  <c r="G3612" i="2"/>
  <c r="E3612" i="2" a="1"/>
  <c r="E3612" i="2" s="1"/>
  <c r="D3612" i="2" a="1"/>
  <c r="D3612" i="2"/>
  <c r="B3612" i="2" a="1"/>
  <c r="B3612" i="2" s="1"/>
  <c r="G3611" i="2" a="1"/>
  <c r="G3611" i="2"/>
  <c r="E3611" i="2" a="1"/>
  <c r="E3611" i="2" s="1"/>
  <c r="D3611" i="2" a="1"/>
  <c r="D3611" i="2"/>
  <c r="B3611" i="2" a="1"/>
  <c r="B3611" i="2" s="1"/>
  <c r="G3610" i="2" a="1"/>
  <c r="G3610" i="2"/>
  <c r="E3610" i="2" a="1"/>
  <c r="E3610" i="2" s="1"/>
  <c r="D3610" i="2" a="1"/>
  <c r="D3610" i="2"/>
  <c r="B3610" i="2" a="1"/>
  <c r="B3610" i="2" s="1"/>
  <c r="G3609" i="2" a="1"/>
  <c r="G3609" i="2"/>
  <c r="E3609" i="2" a="1"/>
  <c r="E3609" i="2" s="1"/>
  <c r="D3609" i="2" a="1"/>
  <c r="D3609" i="2"/>
  <c r="B3609" i="2" a="1"/>
  <c r="B3609" i="2" s="1"/>
  <c r="G3608" i="2" a="1"/>
  <c r="G3608" i="2" s="1"/>
  <c r="E3608" i="2" a="1"/>
  <c r="E3608" i="2"/>
  <c r="D3608" i="2" a="1"/>
  <c r="D3608" i="2" s="1"/>
  <c r="B3608" i="2" a="1"/>
  <c r="B3608" i="2"/>
  <c r="G3607" i="2" a="1"/>
  <c r="G3607" i="2" s="1"/>
  <c r="E3607" i="2" a="1"/>
  <c r="E3607" i="2"/>
  <c r="D3607" i="2" a="1"/>
  <c r="D3607" i="2" s="1"/>
  <c r="B3607" i="2" a="1"/>
  <c r="B3607" i="2"/>
  <c r="G3606" i="2" a="1"/>
  <c r="G3606" i="2" s="1"/>
  <c r="E3606" i="2" a="1"/>
  <c r="E3606" i="2"/>
  <c r="D3606" i="2" a="1"/>
  <c r="D3606" i="2" s="1"/>
  <c r="B3606" i="2" a="1"/>
  <c r="B3606" i="2"/>
  <c r="G3605" i="2" a="1"/>
  <c r="G3605" i="2" s="1"/>
  <c r="E3605" i="2" a="1"/>
  <c r="E3605" i="2"/>
  <c r="D3605" i="2" a="1"/>
  <c r="D3605" i="2" s="1"/>
  <c r="B3605" i="2" a="1"/>
  <c r="B3605" i="2"/>
  <c r="G3604" i="2" a="1"/>
  <c r="G3604" i="2" s="1"/>
  <c r="E3604" i="2" a="1"/>
  <c r="E3604" i="2"/>
  <c r="D3604" i="2" a="1"/>
  <c r="D3604" i="2" s="1"/>
  <c r="B3604" i="2" a="1"/>
  <c r="B3604" i="2"/>
  <c r="G3603" i="2" a="1"/>
  <c r="G3603" i="2" s="1"/>
  <c r="I3608" i="2" s="1"/>
  <c r="E3603" i="2" a="1"/>
  <c r="E3603" i="2"/>
  <c r="D3603" i="2" a="1"/>
  <c r="D3603" i="2" s="1"/>
  <c r="B3603" i="2" a="1"/>
  <c r="B3603" i="2"/>
  <c r="G3602" i="2" a="1"/>
  <c r="G3602" i="2" s="1"/>
  <c r="E3602" i="2" a="1"/>
  <c r="E3602" i="2"/>
  <c r="D3602" i="2" a="1"/>
  <c r="D3602" i="2" s="1"/>
  <c r="B3602" i="2" a="1"/>
  <c r="B3602" i="2"/>
  <c r="G3601" i="2" a="1"/>
  <c r="G3601" i="2" s="1"/>
  <c r="E3601" i="2" a="1"/>
  <c r="E3601" i="2"/>
  <c r="D3601" i="2" a="1"/>
  <c r="D3601" i="2" s="1"/>
  <c r="B3601" i="2" a="1"/>
  <c r="B3601" i="2"/>
  <c r="G3600" i="2" a="1"/>
  <c r="G3600" i="2" s="1"/>
  <c r="E3600" i="2" a="1"/>
  <c r="E3600" i="2"/>
  <c r="D3600" i="2" a="1"/>
  <c r="D3600" i="2" s="1"/>
  <c r="B3600" i="2" a="1"/>
  <c r="B3600" i="2"/>
  <c r="G3599" i="2" a="1"/>
  <c r="G3599" i="2" s="1"/>
  <c r="E3599" i="2" a="1"/>
  <c r="E3599" i="2"/>
  <c r="D3599" i="2" a="1"/>
  <c r="D3599" i="2" s="1"/>
  <c r="B3599" i="2" a="1"/>
  <c r="B3599" i="2"/>
  <c r="G3598" i="2" a="1"/>
  <c r="G3598" i="2" s="1"/>
  <c r="I3602" i="2" s="1"/>
  <c r="E3598" i="2" a="1"/>
  <c r="E3598" i="2"/>
  <c r="D3598" i="2" a="1"/>
  <c r="D3598" i="2" s="1"/>
  <c r="B3598" i="2" a="1"/>
  <c r="B3598" i="2"/>
  <c r="G3597" i="2" a="1"/>
  <c r="G3597" i="2"/>
  <c r="E3597" i="2" a="1"/>
  <c r="E3597" i="2" s="1"/>
  <c r="D3597" i="2" a="1"/>
  <c r="D3597" i="2"/>
  <c r="B3597" i="2" a="1"/>
  <c r="B3597" i="2" s="1"/>
  <c r="G3596" i="2" a="1"/>
  <c r="G3596" i="2"/>
  <c r="E3596" i="2" a="1"/>
  <c r="E3596" i="2" s="1"/>
  <c r="D3596" i="2" a="1"/>
  <c r="D3596" i="2"/>
  <c r="B3596" i="2" a="1"/>
  <c r="B3596" i="2" s="1"/>
  <c r="G3595" i="2" a="1"/>
  <c r="G3595" i="2"/>
  <c r="E3595" i="2" a="1"/>
  <c r="E3595" i="2" s="1"/>
  <c r="D3595" i="2" a="1"/>
  <c r="D3595" i="2"/>
  <c r="B3595" i="2" a="1"/>
  <c r="B3595" i="2" s="1"/>
  <c r="G3594" i="2" a="1"/>
  <c r="G3594" i="2"/>
  <c r="E3594" i="2" a="1"/>
  <c r="E3594" i="2" s="1"/>
  <c r="D3594" i="2" a="1"/>
  <c r="D3594" i="2"/>
  <c r="B3594" i="2" a="1"/>
  <c r="B3594" i="2" s="1"/>
  <c r="G3593" i="2" a="1"/>
  <c r="G3593" i="2"/>
  <c r="E3593" i="2" a="1"/>
  <c r="E3593" i="2" s="1"/>
  <c r="D3593" i="2" a="1"/>
  <c r="D3593" i="2"/>
  <c r="B3593" i="2" a="1"/>
  <c r="B3593" i="2" s="1"/>
  <c r="G3592" i="2" a="1"/>
  <c r="G3592" i="2"/>
  <c r="E3592" i="2" a="1"/>
  <c r="E3592" i="2" s="1"/>
  <c r="D3592" i="2" a="1"/>
  <c r="D3592" i="2"/>
  <c r="B3592" i="2" a="1"/>
  <c r="B3592" i="2" s="1"/>
  <c r="G3591" i="2" a="1"/>
  <c r="G3591" i="2"/>
  <c r="I3597" i="2" s="1"/>
  <c r="E3591" i="2" a="1"/>
  <c r="E3591" i="2" s="1"/>
  <c r="D3591" i="2" a="1"/>
  <c r="D3591" i="2"/>
  <c r="B3591" i="2" a="1"/>
  <c r="B3591" i="2" s="1"/>
  <c r="G3590" i="2" a="1"/>
  <c r="G3590" i="2"/>
  <c r="E3590" i="2" a="1"/>
  <c r="E3590" i="2" s="1"/>
  <c r="D3590" i="2" a="1"/>
  <c r="D3590" i="2"/>
  <c r="B3590" i="2" a="1"/>
  <c r="B3590" i="2" s="1"/>
  <c r="G3589" i="2" a="1"/>
  <c r="G3589" i="2"/>
  <c r="E3589" i="2" a="1"/>
  <c r="E3589" i="2" s="1"/>
  <c r="D3589" i="2" a="1"/>
  <c r="D3589" i="2"/>
  <c r="B3589" i="2" a="1"/>
  <c r="B3589" i="2" s="1"/>
  <c r="G3588" i="2" a="1"/>
  <c r="G3588" i="2"/>
  <c r="E3588" i="2" a="1"/>
  <c r="E3588" i="2" s="1"/>
  <c r="D3588" i="2" a="1"/>
  <c r="D3588" i="2"/>
  <c r="B3588" i="2" a="1"/>
  <c r="B3588" i="2" s="1"/>
  <c r="G3587" i="2" a="1"/>
  <c r="G3587" i="2"/>
  <c r="E3587" i="2" a="1"/>
  <c r="E3587" i="2" s="1"/>
  <c r="D3587" i="2" a="1"/>
  <c r="D3587" i="2"/>
  <c r="B3587" i="2" a="1"/>
  <c r="B3587" i="2" s="1"/>
  <c r="G3586" i="2" a="1"/>
  <c r="G3586" i="2"/>
  <c r="E3586" i="2" a="1"/>
  <c r="E3586" i="2" s="1"/>
  <c r="D3586" i="2" a="1"/>
  <c r="D3586" i="2"/>
  <c r="B3586" i="2" a="1"/>
  <c r="B3586" i="2" s="1"/>
  <c r="G3585" i="2" a="1"/>
  <c r="G3585" i="2"/>
  <c r="E3585" i="2" a="1"/>
  <c r="E3585" i="2" s="1"/>
  <c r="D3585" i="2" a="1"/>
  <c r="D3585" i="2"/>
  <c r="B3585" i="2" a="1"/>
  <c r="B3585" i="2" s="1"/>
  <c r="G3584" i="2" a="1"/>
  <c r="G3584" i="2"/>
  <c r="E3584" i="2" a="1"/>
  <c r="E3584" i="2" s="1"/>
  <c r="D3584" i="2" a="1"/>
  <c r="D3584" i="2"/>
  <c r="B3584" i="2" a="1"/>
  <c r="B3584" i="2" s="1"/>
  <c r="G3583" i="2" a="1"/>
  <c r="G3583" i="2"/>
  <c r="B3583" i="2" a="1"/>
  <c r="B3583" i="2" s="1"/>
  <c r="G3582" i="2" a="1"/>
  <c r="G3582" i="2"/>
  <c r="B3582" i="2" a="1"/>
  <c r="B3582" i="2" s="1"/>
  <c r="G3581" i="2" a="1"/>
  <c r="G3581" i="2"/>
  <c r="B3581" i="2" a="1"/>
  <c r="B3581" i="2" s="1"/>
  <c r="G3580" i="2" a="1"/>
  <c r="G3580" i="2"/>
  <c r="I3590" i="2" s="1"/>
  <c r="B3580" i="2" a="1"/>
  <c r="B3580" i="2" s="1"/>
  <c r="G3579" i="2" a="1"/>
  <c r="G3579" i="2" s="1"/>
  <c r="B3579" i="2" a="1"/>
  <c r="B3579" i="2"/>
  <c r="G3578" i="2" a="1"/>
  <c r="G3578" i="2" s="1"/>
  <c r="B3578" i="2" a="1"/>
  <c r="B3578" i="2"/>
  <c r="G3577" i="2" a="1"/>
  <c r="G3577" i="2" s="1"/>
  <c r="B3577" i="2" a="1"/>
  <c r="B3577" i="2"/>
  <c r="G3576" i="2" a="1"/>
  <c r="G3576" i="2" s="1"/>
  <c r="B3576" i="2" a="1"/>
  <c r="B3576" i="2"/>
  <c r="G3575" i="2" a="1"/>
  <c r="G3575" i="2" s="1"/>
  <c r="B3575" i="2" a="1"/>
  <c r="B3575" i="2"/>
  <c r="G3574" i="2" a="1"/>
  <c r="G3574" i="2" s="1"/>
  <c r="B3574" i="2" a="1"/>
  <c r="B3574" i="2"/>
  <c r="G3573" i="2" a="1"/>
  <c r="G3573" i="2" s="1"/>
  <c r="B3573" i="2" a="1"/>
  <c r="B3573" i="2"/>
  <c r="G3572" i="2" a="1"/>
  <c r="G3572" i="2" s="1"/>
  <c r="B3572" i="2" a="1"/>
  <c r="B3572" i="2"/>
  <c r="G3571" i="2" a="1"/>
  <c r="G3571" i="2" s="1"/>
  <c r="B3571" i="2" a="1"/>
  <c r="B3571" i="2"/>
  <c r="G3570" i="2" a="1"/>
  <c r="G3570" i="2" s="1"/>
  <c r="B3570" i="2" a="1"/>
  <c r="B3570" i="2"/>
  <c r="G3569" i="2" a="1"/>
  <c r="G3569" i="2" s="1"/>
  <c r="I3575" i="2" s="1"/>
  <c r="B3569" i="2" a="1"/>
  <c r="B3569" i="2"/>
  <c r="G3568" i="2" a="1"/>
  <c r="G3568" i="2"/>
  <c r="E3568" i="2" a="1"/>
  <c r="E3568" i="2" s="1"/>
  <c r="D3568" i="2" a="1"/>
  <c r="D3568" i="2"/>
  <c r="B3568" i="2" a="1"/>
  <c r="B3568" i="2" s="1"/>
  <c r="G3567" i="2" a="1"/>
  <c r="G3567" i="2"/>
  <c r="E3567" i="2" a="1"/>
  <c r="E3567" i="2" s="1"/>
  <c r="D3567" i="2" a="1"/>
  <c r="D3567" i="2"/>
  <c r="B3567" i="2" a="1"/>
  <c r="B3567" i="2" s="1"/>
  <c r="G3566" i="2" a="1"/>
  <c r="G3566" i="2"/>
  <c r="E3566" i="2" a="1"/>
  <c r="E3566" i="2" s="1"/>
  <c r="D3566" i="2" a="1"/>
  <c r="D3566" i="2"/>
  <c r="B3566" i="2" a="1"/>
  <c r="B3566" i="2" s="1"/>
  <c r="G3565" i="2" a="1"/>
  <c r="G3565" i="2"/>
  <c r="E3565" i="2" a="1"/>
  <c r="E3565" i="2" s="1"/>
  <c r="D3565" i="2" a="1"/>
  <c r="D3565" i="2"/>
  <c r="B3565" i="2" a="1"/>
  <c r="B3565" i="2" s="1"/>
  <c r="G3564" i="2" a="1"/>
  <c r="G3564" i="2"/>
  <c r="E3564" i="2" a="1"/>
  <c r="E3564" i="2" s="1"/>
  <c r="D3564" i="2" a="1"/>
  <c r="D3564" i="2"/>
  <c r="B3564" i="2" a="1"/>
  <c r="B3564" i="2" s="1"/>
  <c r="G3563" i="2" a="1"/>
  <c r="G3563" i="2"/>
  <c r="E3563" i="2" a="1"/>
  <c r="E3563" i="2" s="1"/>
  <c r="D3563" i="2" a="1"/>
  <c r="D3563" i="2"/>
  <c r="B3563" i="2" a="1"/>
  <c r="B3563" i="2" s="1"/>
  <c r="G3562" i="2" a="1"/>
  <c r="G3562" i="2"/>
  <c r="E3562" i="2" a="1"/>
  <c r="E3562" i="2" s="1"/>
  <c r="D3562" i="2" a="1"/>
  <c r="D3562" i="2"/>
  <c r="B3562" i="2" a="1"/>
  <c r="B3562" i="2" s="1"/>
  <c r="G3561" i="2" a="1"/>
  <c r="G3561" i="2"/>
  <c r="E3561" i="2" a="1"/>
  <c r="E3561" i="2" s="1"/>
  <c r="D3561" i="2" a="1"/>
  <c r="D3561" i="2"/>
  <c r="B3561" i="2" a="1"/>
  <c r="B3561" i="2" s="1"/>
  <c r="G3560" i="2" a="1"/>
  <c r="G3560" i="2"/>
  <c r="I3568" i="2" s="1"/>
  <c r="E3560" i="2" a="1"/>
  <c r="E3560" i="2" s="1"/>
  <c r="D3560" i="2" a="1"/>
  <c r="D3560" i="2"/>
  <c r="B3560" i="2" a="1"/>
  <c r="B3560" i="2" s="1"/>
  <c r="G3559" i="2" a="1"/>
  <c r="G3559" i="2"/>
  <c r="E3559" i="2" a="1"/>
  <c r="E3559" i="2" s="1"/>
  <c r="D3559" i="2" a="1"/>
  <c r="D3559" i="2"/>
  <c r="B3559" i="2" a="1"/>
  <c r="B3559" i="2" s="1"/>
  <c r="G3558" i="2" a="1"/>
  <c r="G3558" i="2"/>
  <c r="E3558" i="2" a="1"/>
  <c r="E3558" i="2" s="1"/>
  <c r="D3558" i="2" a="1"/>
  <c r="D3558" i="2"/>
  <c r="B3558" i="2" a="1"/>
  <c r="B3558" i="2" s="1"/>
  <c r="G3557" i="2" a="1"/>
  <c r="G3557" i="2"/>
  <c r="E3557" i="2" a="1"/>
  <c r="E3557" i="2" s="1"/>
  <c r="D3557" i="2" a="1"/>
  <c r="D3557" i="2"/>
  <c r="B3557" i="2" a="1"/>
  <c r="B3557" i="2" s="1"/>
  <c r="G3556" i="2" a="1"/>
  <c r="G3556" i="2"/>
  <c r="E3556" i="2" a="1"/>
  <c r="E3556" i="2" s="1"/>
  <c r="D3556" i="2" a="1"/>
  <c r="D3556" i="2"/>
  <c r="B3556" i="2" a="1"/>
  <c r="B3556" i="2" s="1"/>
  <c r="G3555" i="2" a="1"/>
  <c r="G3555" i="2"/>
  <c r="E3555" i="2" a="1"/>
  <c r="E3555" i="2" s="1"/>
  <c r="D3555" i="2" a="1"/>
  <c r="D3555" i="2"/>
  <c r="B3555" i="2" a="1"/>
  <c r="B3555" i="2" s="1"/>
  <c r="G3554" i="2" a="1"/>
  <c r="G3554" i="2"/>
  <c r="E3554" i="2" a="1"/>
  <c r="E3554" i="2" s="1"/>
  <c r="D3554" i="2" a="1"/>
  <c r="D3554" i="2"/>
  <c r="B3554" i="2" a="1"/>
  <c r="B3554" i="2" s="1"/>
  <c r="G3553" i="2" a="1"/>
  <c r="G3553" i="2"/>
  <c r="E3553" i="2" a="1"/>
  <c r="E3553" i="2" s="1"/>
  <c r="D3553" i="2" a="1"/>
  <c r="D3553" i="2"/>
  <c r="B3553" i="2" a="1"/>
  <c r="B3553" i="2" s="1"/>
  <c r="G3552" i="2" a="1"/>
  <c r="G3552" i="2" s="1"/>
  <c r="E3552" i="2" a="1"/>
  <c r="E3552" i="2"/>
  <c r="D3552" i="2" a="1"/>
  <c r="D3552" i="2" s="1"/>
  <c r="B3552" i="2" a="1"/>
  <c r="B3552" i="2"/>
  <c r="G3551" i="2" a="1"/>
  <c r="G3551" i="2" s="1"/>
  <c r="E3551" i="2" a="1"/>
  <c r="E3551" i="2"/>
  <c r="D3551" i="2" a="1"/>
  <c r="D3551" i="2" s="1"/>
  <c r="B3551" i="2" a="1"/>
  <c r="B3551" i="2"/>
  <c r="G3550" i="2" a="1"/>
  <c r="G3550" i="2" s="1"/>
  <c r="E3550" i="2" a="1"/>
  <c r="E3550" i="2"/>
  <c r="D3550" i="2" a="1"/>
  <c r="D3550" i="2" s="1"/>
  <c r="B3550" i="2" a="1"/>
  <c r="B3550" i="2"/>
  <c r="G3549" i="2" a="1"/>
  <c r="G3549" i="2" s="1"/>
  <c r="E3549" i="2" a="1"/>
  <c r="E3549" i="2"/>
  <c r="D3549" i="2" a="1"/>
  <c r="D3549" i="2" s="1"/>
  <c r="B3549" i="2" a="1"/>
  <c r="B3549" i="2"/>
  <c r="G3548" i="2" a="1"/>
  <c r="G3548" i="2" s="1"/>
  <c r="E3548" i="2" a="1"/>
  <c r="E3548" i="2"/>
  <c r="D3548" i="2" a="1"/>
  <c r="D3548" i="2" s="1"/>
  <c r="B3548" i="2" a="1"/>
  <c r="B3548" i="2"/>
  <c r="G3547" i="2" a="1"/>
  <c r="G3547" i="2" s="1"/>
  <c r="E3547" i="2" a="1"/>
  <c r="E3547" i="2"/>
  <c r="D3547" i="2" a="1"/>
  <c r="D3547" i="2" s="1"/>
  <c r="B3547" i="2" a="1"/>
  <c r="B3547" i="2"/>
  <c r="G3546" i="2" a="1"/>
  <c r="G3546" i="2" s="1"/>
  <c r="E3546" i="2" a="1"/>
  <c r="E3546" i="2"/>
  <c r="D3546" i="2" a="1"/>
  <c r="D3546" i="2" s="1"/>
  <c r="B3546" i="2" a="1"/>
  <c r="B3546" i="2"/>
  <c r="G3545" i="2" a="1"/>
  <c r="G3545" i="2" s="1"/>
  <c r="E3545" i="2" a="1"/>
  <c r="E3545" i="2"/>
  <c r="D3545" i="2" a="1"/>
  <c r="D3545" i="2" s="1"/>
  <c r="B3545" i="2" a="1"/>
  <c r="B3545" i="2"/>
  <c r="I3544" i="2"/>
  <c r="G3544" i="2" a="1"/>
  <c r="G3544" i="2" s="1"/>
  <c r="E3544" i="2" a="1"/>
  <c r="E3544" i="2"/>
  <c r="D3544" i="2" a="1"/>
  <c r="D3544" i="2" s="1"/>
  <c r="B3544" i="2" a="1"/>
  <c r="B3544" i="2"/>
  <c r="G3543" i="2" a="1"/>
  <c r="G3543" i="2" s="1"/>
  <c r="E3543" i="2" a="1"/>
  <c r="E3543" i="2"/>
  <c r="D3543" i="2" a="1"/>
  <c r="D3543" i="2" s="1"/>
  <c r="B3543" i="2" a="1"/>
  <c r="B3543" i="2"/>
  <c r="G3542" i="2" a="1"/>
  <c r="G3542" i="2" s="1"/>
  <c r="E3542" i="2" a="1"/>
  <c r="E3542" i="2"/>
  <c r="D3542" i="2" a="1"/>
  <c r="D3542" i="2" s="1"/>
  <c r="B3542" i="2" a="1"/>
  <c r="B3542" i="2"/>
  <c r="G3541" i="2" a="1"/>
  <c r="G3541" i="2" s="1"/>
  <c r="E3541" i="2" a="1"/>
  <c r="E3541" i="2"/>
  <c r="D3541" i="2" a="1"/>
  <c r="D3541" i="2" s="1"/>
  <c r="B3541" i="2" a="1"/>
  <c r="B3541" i="2"/>
  <c r="G3540" i="2" a="1"/>
  <c r="G3540" i="2" s="1"/>
  <c r="E3540" i="2" a="1"/>
  <c r="E3540" i="2"/>
  <c r="D3540" i="2" a="1"/>
  <c r="D3540" i="2" s="1"/>
  <c r="B3540" i="2" a="1"/>
  <c r="B3540" i="2"/>
  <c r="G3539" i="2" a="1"/>
  <c r="G3539" i="2" s="1"/>
  <c r="E3539" i="2" a="1"/>
  <c r="E3539" i="2"/>
  <c r="D3539" i="2" a="1"/>
  <c r="D3539" i="2" s="1"/>
  <c r="B3539" i="2" a="1"/>
  <c r="B3539" i="2"/>
  <c r="G3538" i="2" a="1"/>
  <c r="G3538" i="2" s="1"/>
  <c r="E3538" i="2" a="1"/>
  <c r="E3538" i="2"/>
  <c r="D3538" i="2" a="1"/>
  <c r="D3538" i="2" s="1"/>
  <c r="B3538" i="2" a="1"/>
  <c r="B3538" i="2"/>
  <c r="G3537" i="2" a="1"/>
  <c r="G3537" i="2" s="1"/>
  <c r="E3537" i="2" a="1"/>
  <c r="E3537" i="2"/>
  <c r="D3537" i="2" a="1"/>
  <c r="D3537" i="2" s="1"/>
  <c r="B3537" i="2" a="1"/>
  <c r="B3537" i="2"/>
  <c r="G3536" i="2" a="1"/>
  <c r="G3536" i="2" s="1"/>
  <c r="E3536" i="2" a="1"/>
  <c r="E3536" i="2"/>
  <c r="D3536" i="2" a="1"/>
  <c r="D3536" i="2" s="1"/>
  <c r="B3536" i="2" a="1"/>
  <c r="B3536" i="2"/>
  <c r="G3535" i="2" a="1"/>
  <c r="G3535" i="2" s="1"/>
  <c r="E3535" i="2" a="1"/>
  <c r="E3535" i="2"/>
  <c r="D3535" i="2" a="1"/>
  <c r="D3535" i="2" s="1"/>
  <c r="B3535" i="2" a="1"/>
  <c r="B3535" i="2"/>
  <c r="G3534" i="2" a="1"/>
  <c r="G3534" i="2" s="1"/>
  <c r="E3534" i="2" a="1"/>
  <c r="E3534" i="2"/>
  <c r="D3534" i="2" a="1"/>
  <c r="D3534" i="2" s="1"/>
  <c r="B3534" i="2" a="1"/>
  <c r="B3534" i="2"/>
  <c r="G3533" i="2" a="1"/>
  <c r="G3533" i="2" s="1"/>
  <c r="E3533" i="2" a="1"/>
  <c r="E3533" i="2"/>
  <c r="D3533" i="2" a="1"/>
  <c r="D3533" i="2" s="1"/>
  <c r="B3533" i="2" a="1"/>
  <c r="B3533" i="2"/>
  <c r="G3532" i="2" a="1"/>
  <c r="G3532" i="2" s="1"/>
  <c r="E3532" i="2" a="1"/>
  <c r="E3532" i="2"/>
  <c r="D3532" i="2" a="1"/>
  <c r="D3532" i="2" s="1"/>
  <c r="B3532" i="2" a="1"/>
  <c r="B3532" i="2"/>
  <c r="G3531" i="2" a="1"/>
  <c r="G3531" i="2" s="1"/>
  <c r="E3531" i="2" a="1"/>
  <c r="E3531" i="2"/>
  <c r="D3531" i="2" a="1"/>
  <c r="D3531" i="2" s="1"/>
  <c r="B3531" i="2" a="1"/>
  <c r="B3531" i="2"/>
  <c r="G3530" i="2" a="1"/>
  <c r="G3530" i="2"/>
  <c r="E3530" i="2" a="1"/>
  <c r="E3530" i="2" s="1"/>
  <c r="D3530" i="2" a="1"/>
  <c r="D3530" i="2"/>
  <c r="B3530" i="2" a="1"/>
  <c r="B3530" i="2" s="1"/>
  <c r="G3529" i="2" a="1"/>
  <c r="G3529" i="2"/>
  <c r="E3529" i="2" a="1"/>
  <c r="E3529" i="2" s="1"/>
  <c r="D3529" i="2" a="1"/>
  <c r="D3529" i="2"/>
  <c r="B3529" i="2" a="1"/>
  <c r="B3529" i="2" s="1"/>
  <c r="G3528" i="2" a="1"/>
  <c r="G3528" i="2"/>
  <c r="E3528" i="2" a="1"/>
  <c r="E3528" i="2" s="1"/>
  <c r="D3528" i="2" a="1"/>
  <c r="D3528" i="2"/>
  <c r="B3528" i="2" a="1"/>
  <c r="B3528" i="2" s="1"/>
  <c r="G3527" i="2" a="1"/>
  <c r="G3527" i="2"/>
  <c r="E3527" i="2" a="1"/>
  <c r="E3527" i="2" s="1"/>
  <c r="D3527" i="2" a="1"/>
  <c r="D3527" i="2"/>
  <c r="B3527" i="2" a="1"/>
  <c r="B3527" i="2" s="1"/>
  <c r="G3526" i="2" a="1"/>
  <c r="G3526" i="2"/>
  <c r="E3526" i="2" a="1"/>
  <c r="E3526" i="2" s="1"/>
  <c r="D3526" i="2" a="1"/>
  <c r="D3526" i="2"/>
  <c r="B3526" i="2" a="1"/>
  <c r="B3526" i="2" s="1"/>
  <c r="G3525" i="2" a="1"/>
  <c r="G3525" i="2"/>
  <c r="E3525" i="2" a="1"/>
  <c r="E3525" i="2" s="1"/>
  <c r="D3525" i="2" a="1"/>
  <c r="D3525" i="2"/>
  <c r="B3525" i="2" a="1"/>
  <c r="B3525" i="2" s="1"/>
  <c r="G3524" i="2" a="1"/>
  <c r="G3524" i="2"/>
  <c r="E3524" i="2" a="1"/>
  <c r="E3524" i="2" s="1"/>
  <c r="D3524" i="2" a="1"/>
  <c r="D3524" i="2"/>
  <c r="B3524" i="2" a="1"/>
  <c r="B3524" i="2" s="1"/>
  <c r="G3523" i="2" a="1"/>
  <c r="G3523" i="2"/>
  <c r="E3523" i="2" a="1"/>
  <c r="E3523" i="2" s="1"/>
  <c r="D3523" i="2" a="1"/>
  <c r="D3523" i="2"/>
  <c r="B3523" i="2" a="1"/>
  <c r="B3523" i="2" s="1"/>
  <c r="G3522" i="2" a="1"/>
  <c r="G3522" i="2"/>
  <c r="E3522" i="2" a="1"/>
  <c r="E3522" i="2" s="1"/>
  <c r="D3522" i="2" a="1"/>
  <c r="D3522" i="2"/>
  <c r="B3522" i="2" a="1"/>
  <c r="B3522" i="2" s="1"/>
  <c r="G3521" i="2" a="1"/>
  <c r="G3521" i="2"/>
  <c r="E3521" i="2" a="1"/>
  <c r="E3521" i="2" s="1"/>
  <c r="D3521" i="2" a="1"/>
  <c r="D3521" i="2"/>
  <c r="B3521" i="2" a="1"/>
  <c r="B3521" i="2" s="1"/>
  <c r="G3520" i="2" a="1"/>
  <c r="G3520" i="2"/>
  <c r="E3520" i="2" a="1"/>
  <c r="E3520" i="2" s="1"/>
  <c r="D3520" i="2" a="1"/>
  <c r="D3520" i="2"/>
  <c r="B3520" i="2" a="1"/>
  <c r="B3520" i="2" s="1"/>
  <c r="G3519" i="2" a="1"/>
  <c r="G3519" i="2"/>
  <c r="E3519" i="2" a="1"/>
  <c r="E3519" i="2" s="1"/>
  <c r="D3519" i="2" a="1"/>
  <c r="D3519" i="2"/>
  <c r="B3519" i="2" a="1"/>
  <c r="B3519" i="2" s="1"/>
  <c r="G3518" i="2" a="1"/>
  <c r="G3518" i="2"/>
  <c r="I3530" i="2" s="1"/>
  <c r="E3518" i="2" a="1"/>
  <c r="E3518" i="2" s="1"/>
  <c r="D3518" i="2" a="1"/>
  <c r="D3518" i="2"/>
  <c r="B3518" i="2" a="1"/>
  <c r="B3518" i="2" s="1"/>
  <c r="G3517" i="2" a="1"/>
  <c r="G3517" i="2"/>
  <c r="E3517" i="2" a="1"/>
  <c r="E3517" i="2" s="1"/>
  <c r="D3517" i="2" a="1"/>
  <c r="D3517" i="2"/>
  <c r="B3517" i="2" a="1"/>
  <c r="B3517" i="2" s="1"/>
  <c r="G3516" i="2" a="1"/>
  <c r="G3516" i="2"/>
  <c r="E3516" i="2" a="1"/>
  <c r="E3516" i="2" s="1"/>
  <c r="D3516" i="2" a="1"/>
  <c r="D3516" i="2"/>
  <c r="B3516" i="2" a="1"/>
  <c r="B3516" i="2" s="1"/>
  <c r="G3515" i="2" a="1"/>
  <c r="G3515" i="2"/>
  <c r="E3515" i="2" a="1"/>
  <c r="E3515" i="2" s="1"/>
  <c r="D3515" i="2" a="1"/>
  <c r="D3515" i="2"/>
  <c r="B3515" i="2" a="1"/>
  <c r="B3515" i="2" s="1"/>
  <c r="G3514" i="2" a="1"/>
  <c r="G3514" i="2"/>
  <c r="E3514" i="2" a="1"/>
  <c r="E3514" i="2" s="1"/>
  <c r="D3514" i="2" a="1"/>
  <c r="D3514" i="2"/>
  <c r="B3514" i="2" a="1"/>
  <c r="B3514" i="2" s="1"/>
  <c r="G3513" i="2" a="1"/>
  <c r="G3513" i="2"/>
  <c r="I3517" i="2" s="1"/>
  <c r="E3513" i="2" a="1"/>
  <c r="E3513" i="2" s="1"/>
  <c r="D3513" i="2" a="1"/>
  <c r="D3513" i="2"/>
  <c r="B3513" i="2" a="1"/>
  <c r="B3513" i="2" s="1"/>
  <c r="G3512" i="2" a="1"/>
  <c r="G3512" i="2" s="1"/>
  <c r="E3512" i="2" a="1"/>
  <c r="E3512" i="2"/>
  <c r="D3512" i="2" a="1"/>
  <c r="D3512" i="2" s="1"/>
  <c r="B3512" i="2" a="1"/>
  <c r="B3512" i="2"/>
  <c r="G3511" i="2" a="1"/>
  <c r="G3511" i="2" s="1"/>
  <c r="E3511" i="2" a="1"/>
  <c r="E3511" i="2"/>
  <c r="D3511" i="2" a="1"/>
  <c r="D3511" i="2" s="1"/>
  <c r="B3511" i="2" a="1"/>
  <c r="B3511" i="2"/>
  <c r="G3510" i="2" a="1"/>
  <c r="G3510" i="2" s="1"/>
  <c r="E3510" i="2" a="1"/>
  <c r="E3510" i="2"/>
  <c r="D3510" i="2" a="1"/>
  <c r="D3510" i="2" s="1"/>
  <c r="B3510" i="2" a="1"/>
  <c r="B3510" i="2"/>
  <c r="G3509" i="2" a="1"/>
  <c r="G3509" i="2" s="1"/>
  <c r="E3509" i="2" a="1"/>
  <c r="E3509" i="2"/>
  <c r="D3509" i="2" a="1"/>
  <c r="D3509" i="2" s="1"/>
  <c r="B3509" i="2" a="1"/>
  <c r="B3509" i="2"/>
  <c r="G3508" i="2" a="1"/>
  <c r="G3508" i="2" s="1"/>
  <c r="E3508" i="2" a="1"/>
  <c r="E3508" i="2"/>
  <c r="D3508" i="2" a="1"/>
  <c r="D3508" i="2" s="1"/>
  <c r="B3508" i="2" a="1"/>
  <c r="B3508" i="2"/>
  <c r="G3507" i="2" a="1"/>
  <c r="G3507" i="2" s="1"/>
  <c r="E3507" i="2" a="1"/>
  <c r="E3507" i="2"/>
  <c r="D3507" i="2" a="1"/>
  <c r="D3507" i="2" s="1"/>
  <c r="B3507" i="2" a="1"/>
  <c r="B3507" i="2"/>
  <c r="G3506" i="2" a="1"/>
  <c r="G3506" i="2" s="1"/>
  <c r="E3506" i="2" a="1"/>
  <c r="E3506" i="2"/>
  <c r="D3506" i="2" a="1"/>
  <c r="D3506" i="2" s="1"/>
  <c r="B3506" i="2" a="1"/>
  <c r="B3506" i="2"/>
  <c r="G3505" i="2" a="1"/>
  <c r="G3505" i="2" s="1"/>
  <c r="E3505" i="2" a="1"/>
  <c r="E3505" i="2"/>
  <c r="D3505" i="2" a="1"/>
  <c r="D3505" i="2" s="1"/>
  <c r="B3505" i="2" a="1"/>
  <c r="B3505" i="2"/>
  <c r="G3504" i="2" a="1"/>
  <c r="G3504" i="2" s="1"/>
  <c r="E3504" i="2" a="1"/>
  <c r="E3504" i="2"/>
  <c r="D3504" i="2" a="1"/>
  <c r="D3504" i="2" s="1"/>
  <c r="B3504" i="2" a="1"/>
  <c r="B3504" i="2"/>
  <c r="G3503" i="2" a="1"/>
  <c r="G3503" i="2" s="1"/>
  <c r="E3503" i="2" a="1"/>
  <c r="E3503" i="2"/>
  <c r="D3503" i="2" a="1"/>
  <c r="D3503" i="2" s="1"/>
  <c r="B3503" i="2" a="1"/>
  <c r="B3503" i="2"/>
  <c r="G3502" i="2" a="1"/>
  <c r="G3502" i="2" s="1"/>
  <c r="E3502" i="2" a="1"/>
  <c r="E3502" i="2"/>
  <c r="D3502" i="2" a="1"/>
  <c r="D3502" i="2" s="1"/>
  <c r="B3502" i="2" a="1"/>
  <c r="B3502" i="2"/>
  <c r="G3501" i="2" a="1"/>
  <c r="G3501" i="2" s="1"/>
  <c r="E3501" i="2" a="1"/>
  <c r="E3501" i="2"/>
  <c r="D3501" i="2" a="1"/>
  <c r="D3501" i="2" s="1"/>
  <c r="B3501" i="2" a="1"/>
  <c r="B3501" i="2"/>
  <c r="G3500" i="2" a="1"/>
  <c r="G3500" i="2" s="1"/>
  <c r="E3500" i="2" a="1"/>
  <c r="E3500" i="2"/>
  <c r="D3500" i="2" a="1"/>
  <c r="D3500" i="2" s="1"/>
  <c r="B3500" i="2" a="1"/>
  <c r="B3500" i="2"/>
  <c r="G3499" i="2" a="1"/>
  <c r="G3499" i="2" s="1"/>
  <c r="I3506" i="2" s="1"/>
  <c r="E3499" i="2" a="1"/>
  <c r="E3499" i="2"/>
  <c r="D3499" i="2" a="1"/>
  <c r="D3499" i="2" s="1"/>
  <c r="B3499" i="2" a="1"/>
  <c r="B3499" i="2"/>
  <c r="G3498" i="2" a="1"/>
  <c r="G3498" i="2"/>
  <c r="E3498" i="2" a="1"/>
  <c r="E3498" i="2" s="1"/>
  <c r="D3498" i="2" a="1"/>
  <c r="D3498" i="2"/>
  <c r="B3498" i="2" a="1"/>
  <c r="B3498" i="2" s="1"/>
  <c r="G3497" i="2" a="1"/>
  <c r="G3497" i="2"/>
  <c r="E3497" i="2" a="1"/>
  <c r="E3497" i="2" s="1"/>
  <c r="D3497" i="2" a="1"/>
  <c r="D3497" i="2"/>
  <c r="B3497" i="2" a="1"/>
  <c r="B3497" i="2" s="1"/>
  <c r="G3496" i="2" a="1"/>
  <c r="G3496" i="2"/>
  <c r="E3496" i="2" a="1"/>
  <c r="E3496" i="2" s="1"/>
  <c r="D3496" i="2" a="1"/>
  <c r="D3496" i="2"/>
  <c r="B3496" i="2" a="1"/>
  <c r="B3496" i="2" s="1"/>
  <c r="G3495" i="2" a="1"/>
  <c r="G3495" i="2"/>
  <c r="E3495" i="2" a="1"/>
  <c r="E3495" i="2" s="1"/>
  <c r="D3495" i="2" a="1"/>
  <c r="D3495" i="2"/>
  <c r="B3495" i="2" a="1"/>
  <c r="B3495" i="2" s="1"/>
  <c r="G3494" i="2" a="1"/>
  <c r="G3494" i="2"/>
  <c r="E3494" i="2" a="1"/>
  <c r="E3494" i="2" s="1"/>
  <c r="D3494" i="2" a="1"/>
  <c r="D3494" i="2"/>
  <c r="B3494" i="2" a="1"/>
  <c r="B3494" i="2" s="1"/>
  <c r="G3493" i="2" a="1"/>
  <c r="G3493" i="2"/>
  <c r="E3493" i="2" a="1"/>
  <c r="E3493" i="2" s="1"/>
  <c r="D3493" i="2" a="1"/>
  <c r="D3493" i="2"/>
  <c r="B3493" i="2" a="1"/>
  <c r="B3493" i="2" s="1"/>
  <c r="G3492" i="2" a="1"/>
  <c r="G3492" i="2"/>
  <c r="I3498" i="2" s="1"/>
  <c r="E3492" i="2" a="1"/>
  <c r="E3492" i="2" s="1"/>
  <c r="D3492" i="2" a="1"/>
  <c r="D3492" i="2"/>
  <c r="B3492" i="2" a="1"/>
  <c r="B3492" i="2" s="1"/>
  <c r="G3491" i="2" a="1"/>
  <c r="G3491" i="2"/>
  <c r="E3491" i="2" a="1"/>
  <c r="E3491" i="2" s="1"/>
  <c r="D3491" i="2" a="1"/>
  <c r="D3491" i="2"/>
  <c r="B3491" i="2" a="1"/>
  <c r="B3491" i="2" s="1"/>
  <c r="G3490" i="2" a="1"/>
  <c r="G3490" i="2"/>
  <c r="E3490" i="2" a="1"/>
  <c r="E3490" i="2" s="1"/>
  <c r="D3490" i="2" a="1"/>
  <c r="D3490" i="2"/>
  <c r="B3490" i="2" a="1"/>
  <c r="B3490" i="2" s="1"/>
  <c r="G3489" i="2" a="1"/>
  <c r="G3489" i="2"/>
  <c r="E3489" i="2" a="1"/>
  <c r="E3489" i="2" s="1"/>
  <c r="D3489" i="2" a="1"/>
  <c r="D3489" i="2"/>
  <c r="B3489" i="2" a="1"/>
  <c r="B3489" i="2" s="1"/>
  <c r="G3488" i="2" a="1"/>
  <c r="G3488" i="2"/>
  <c r="E3488" i="2" a="1"/>
  <c r="E3488" i="2" s="1"/>
  <c r="D3488" i="2" a="1"/>
  <c r="D3488" i="2"/>
  <c r="B3488" i="2" a="1"/>
  <c r="B3488" i="2" s="1"/>
  <c r="G3487" i="2" a="1"/>
  <c r="G3487" i="2"/>
  <c r="E3487" i="2" a="1"/>
  <c r="E3487" i="2" s="1"/>
  <c r="D3487" i="2" a="1"/>
  <c r="D3487" i="2"/>
  <c r="B3487" i="2" a="1"/>
  <c r="B3487" i="2" s="1"/>
  <c r="G3486" i="2" a="1"/>
  <c r="G3486" i="2"/>
  <c r="E3486" i="2" a="1"/>
  <c r="E3486" i="2" s="1"/>
  <c r="D3486" i="2" a="1"/>
  <c r="D3486" i="2"/>
  <c r="B3486" i="2" a="1"/>
  <c r="B3486" i="2" s="1"/>
  <c r="G3485" i="2" a="1"/>
  <c r="G3485" i="2"/>
  <c r="I3491" i="2" s="1"/>
  <c r="E3485" i="2" a="1"/>
  <c r="E3485" i="2" s="1"/>
  <c r="D3485" i="2" a="1"/>
  <c r="D3485" i="2"/>
  <c r="B3485" i="2" a="1"/>
  <c r="B3485" i="2" s="1"/>
  <c r="G3484" i="2" a="1"/>
  <c r="G3484" i="2" s="1"/>
  <c r="E3484" i="2" a="1"/>
  <c r="E3484" i="2"/>
  <c r="D3484" i="2" a="1"/>
  <c r="D3484" i="2" s="1"/>
  <c r="B3484" i="2" a="1"/>
  <c r="B3484" i="2"/>
  <c r="G3483" i="2" a="1"/>
  <c r="G3483" i="2" s="1"/>
  <c r="E3483" i="2" a="1"/>
  <c r="E3483" i="2"/>
  <c r="D3483" i="2" a="1"/>
  <c r="D3483" i="2" s="1"/>
  <c r="B3483" i="2" a="1"/>
  <c r="B3483" i="2"/>
  <c r="G3482" i="2" a="1"/>
  <c r="G3482" i="2" s="1"/>
  <c r="E3482" i="2" a="1"/>
  <c r="E3482" i="2"/>
  <c r="D3482" i="2" a="1"/>
  <c r="D3482" i="2" s="1"/>
  <c r="B3482" i="2" a="1"/>
  <c r="B3482" i="2"/>
  <c r="G3481" i="2" a="1"/>
  <c r="G3481" i="2" s="1"/>
  <c r="E3481" i="2" a="1"/>
  <c r="E3481" i="2"/>
  <c r="D3481" i="2" a="1"/>
  <c r="D3481" i="2" s="1"/>
  <c r="B3481" i="2" a="1"/>
  <c r="B3481" i="2"/>
  <c r="G3480" i="2" a="1"/>
  <c r="G3480" i="2" s="1"/>
  <c r="E3480" i="2" a="1"/>
  <c r="E3480" i="2"/>
  <c r="D3480" i="2" a="1"/>
  <c r="D3480" i="2" s="1"/>
  <c r="B3480" i="2" a="1"/>
  <c r="B3480" i="2"/>
  <c r="G3479" i="2" a="1"/>
  <c r="G3479" i="2" s="1"/>
  <c r="E3479" i="2" a="1"/>
  <c r="E3479" i="2"/>
  <c r="D3479" i="2" a="1"/>
  <c r="D3479" i="2" s="1"/>
  <c r="B3479" i="2" a="1"/>
  <c r="B3479" i="2"/>
  <c r="G3478" i="2" a="1"/>
  <c r="G3478" i="2" s="1"/>
  <c r="E3478" i="2" a="1"/>
  <c r="E3478" i="2"/>
  <c r="D3478" i="2" a="1"/>
  <c r="D3478" i="2" s="1"/>
  <c r="B3478" i="2" a="1"/>
  <c r="B3478" i="2"/>
  <c r="G3477" i="2" a="1"/>
  <c r="G3477" i="2" s="1"/>
  <c r="E3477" i="2" a="1"/>
  <c r="E3477" i="2"/>
  <c r="D3477" i="2" a="1"/>
  <c r="D3477" i="2" s="1"/>
  <c r="B3477" i="2" a="1"/>
  <c r="B3477" i="2"/>
  <c r="G3476" i="2" a="1"/>
  <c r="G3476" i="2" s="1"/>
  <c r="E3476" i="2" a="1"/>
  <c r="E3476" i="2"/>
  <c r="D3476" i="2" a="1"/>
  <c r="D3476" i="2" s="1"/>
  <c r="B3476" i="2" a="1"/>
  <c r="B3476" i="2"/>
  <c r="G3475" i="2" a="1"/>
  <c r="G3475" i="2" s="1"/>
  <c r="E3475" i="2" a="1"/>
  <c r="E3475" i="2"/>
  <c r="D3475" i="2" a="1"/>
  <c r="D3475" i="2" s="1"/>
  <c r="B3475" i="2" a="1"/>
  <c r="B3475" i="2"/>
  <c r="G3474" i="2" a="1"/>
  <c r="G3474" i="2" s="1"/>
  <c r="E3474" i="2" a="1"/>
  <c r="E3474" i="2"/>
  <c r="D3474" i="2" a="1"/>
  <c r="D3474" i="2" s="1"/>
  <c r="B3474" i="2" a="1"/>
  <c r="B3474" i="2"/>
  <c r="G3473" i="2" a="1"/>
  <c r="G3473" i="2" s="1"/>
  <c r="E3473" i="2" a="1"/>
  <c r="E3473" i="2"/>
  <c r="D3473" i="2" a="1"/>
  <c r="D3473" i="2" s="1"/>
  <c r="B3473" i="2" a="1"/>
  <c r="B3473" i="2"/>
  <c r="G3472" i="2" a="1"/>
  <c r="G3472" i="2" s="1"/>
  <c r="E3472" i="2" a="1"/>
  <c r="E3472" i="2"/>
  <c r="D3472" i="2" a="1"/>
  <c r="D3472" i="2" s="1"/>
  <c r="B3472" i="2" a="1"/>
  <c r="B3472" i="2"/>
  <c r="I3471" i="2"/>
  <c r="G3471" i="2" a="1"/>
  <c r="G3471" i="2" s="1"/>
  <c r="E3471" i="2" a="1"/>
  <c r="E3471" i="2"/>
  <c r="D3471" i="2" a="1"/>
  <c r="D3471" i="2" s="1"/>
  <c r="B3471" i="2" a="1"/>
  <c r="B3471" i="2"/>
  <c r="G3470" i="2" a="1"/>
  <c r="G3470" i="2" s="1"/>
  <c r="E3470" i="2" a="1"/>
  <c r="E3470" i="2"/>
  <c r="D3470" i="2" a="1"/>
  <c r="D3470" i="2" s="1"/>
  <c r="B3470" i="2" a="1"/>
  <c r="B3470" i="2"/>
  <c r="G3469" i="2" a="1"/>
  <c r="G3469" i="2" s="1"/>
  <c r="E3469" i="2" a="1"/>
  <c r="E3469" i="2"/>
  <c r="D3469" i="2" a="1"/>
  <c r="D3469" i="2" s="1"/>
  <c r="B3469" i="2" a="1"/>
  <c r="B3469" i="2"/>
  <c r="G3468" i="2" a="1"/>
  <c r="G3468" i="2" s="1"/>
  <c r="E3468" i="2" a="1"/>
  <c r="E3468" i="2"/>
  <c r="D3468" i="2" a="1"/>
  <c r="D3468" i="2" s="1"/>
  <c r="B3468" i="2" a="1"/>
  <c r="B3468" i="2"/>
  <c r="G3467" i="2" a="1"/>
  <c r="G3467" i="2" s="1"/>
  <c r="E3467" i="2" a="1"/>
  <c r="E3467" i="2"/>
  <c r="D3467" i="2" a="1"/>
  <c r="D3467" i="2" s="1"/>
  <c r="B3467" i="2" a="1"/>
  <c r="B3467" i="2"/>
  <c r="G3466" i="2" a="1"/>
  <c r="G3466" i="2" s="1"/>
  <c r="E3466" i="2" a="1"/>
  <c r="E3466" i="2"/>
  <c r="D3466" i="2" a="1"/>
  <c r="D3466" i="2" s="1"/>
  <c r="B3466" i="2" a="1"/>
  <c r="B3466" i="2"/>
  <c r="G3465" i="2" a="1"/>
  <c r="G3465" i="2" s="1"/>
  <c r="E3465" i="2" a="1"/>
  <c r="E3465" i="2"/>
  <c r="D3465" i="2" a="1"/>
  <c r="D3465" i="2" s="1"/>
  <c r="B3465" i="2" a="1"/>
  <c r="B3465" i="2"/>
  <c r="G3464" i="2" a="1"/>
  <c r="G3464" i="2" s="1"/>
  <c r="E3464" i="2" a="1"/>
  <c r="E3464" i="2"/>
  <c r="D3464" i="2" a="1"/>
  <c r="D3464" i="2" s="1"/>
  <c r="B3464" i="2" a="1"/>
  <c r="B3464" i="2"/>
  <c r="G3463" i="2" a="1"/>
  <c r="G3463" i="2" s="1"/>
  <c r="E3463" i="2" a="1"/>
  <c r="E3463" i="2"/>
  <c r="D3463" i="2" a="1"/>
  <c r="D3463" i="2" s="1"/>
  <c r="B3463" i="2" a="1"/>
  <c r="B3463" i="2"/>
  <c r="G3462" i="2" a="1"/>
  <c r="G3462" i="2" s="1"/>
  <c r="E3462" i="2" a="1"/>
  <c r="E3462" i="2"/>
  <c r="D3462" i="2" a="1"/>
  <c r="D3462" i="2" s="1"/>
  <c r="B3462" i="2" a="1"/>
  <c r="B3462" i="2"/>
  <c r="G3461" i="2" a="1"/>
  <c r="G3461" i="2" s="1"/>
  <c r="E3461" i="2" a="1"/>
  <c r="E3461" i="2"/>
  <c r="D3461" i="2" a="1"/>
  <c r="D3461" i="2" s="1"/>
  <c r="B3461" i="2" a="1"/>
  <c r="B3461" i="2"/>
  <c r="G3460" i="2" a="1"/>
  <c r="G3460" i="2" s="1"/>
  <c r="E3460" i="2" a="1"/>
  <c r="E3460" i="2"/>
  <c r="D3460" i="2" a="1"/>
  <c r="D3460" i="2" s="1"/>
  <c r="B3460" i="2" a="1"/>
  <c r="B3460" i="2"/>
  <c r="G3459" i="2" a="1"/>
  <c r="G3459" i="2"/>
  <c r="E3459" i="2" a="1"/>
  <c r="E3459" i="2" s="1"/>
  <c r="D3459" i="2" a="1"/>
  <c r="D3459" i="2"/>
  <c r="B3459" i="2" a="1"/>
  <c r="B3459" i="2" s="1"/>
  <c r="G3458" i="2" a="1"/>
  <c r="G3458" i="2"/>
  <c r="E3458" i="2" a="1"/>
  <c r="E3458" i="2" s="1"/>
  <c r="D3458" i="2" a="1"/>
  <c r="D3458" i="2"/>
  <c r="B3458" i="2" a="1"/>
  <c r="B3458" i="2" s="1"/>
  <c r="G3457" i="2" a="1"/>
  <c r="G3457" i="2"/>
  <c r="E3457" i="2" a="1"/>
  <c r="E3457" i="2" s="1"/>
  <c r="D3457" i="2" a="1"/>
  <c r="D3457" i="2"/>
  <c r="B3457" i="2" a="1"/>
  <c r="B3457" i="2" s="1"/>
  <c r="G3456" i="2" a="1"/>
  <c r="G3456" i="2"/>
  <c r="E3456" i="2" a="1"/>
  <c r="E3456" i="2" s="1"/>
  <c r="D3456" i="2" a="1"/>
  <c r="D3456" i="2"/>
  <c r="B3456" i="2" a="1"/>
  <c r="B3456" i="2" s="1"/>
  <c r="G3455" i="2" a="1"/>
  <c r="G3455" i="2"/>
  <c r="E3455" i="2" a="1"/>
  <c r="E3455" i="2" s="1"/>
  <c r="D3455" i="2" a="1"/>
  <c r="D3455" i="2"/>
  <c r="B3455" i="2" a="1"/>
  <c r="B3455" i="2" s="1"/>
  <c r="G3454" i="2" a="1"/>
  <c r="G3454" i="2"/>
  <c r="E3454" i="2" a="1"/>
  <c r="E3454" i="2" s="1"/>
  <c r="D3454" i="2" a="1"/>
  <c r="D3454" i="2"/>
  <c r="B3454" i="2" a="1"/>
  <c r="B3454" i="2" s="1"/>
  <c r="G3453" i="2" a="1"/>
  <c r="G3453" i="2"/>
  <c r="I3459" i="2" s="1"/>
  <c r="E3453" i="2" a="1"/>
  <c r="E3453" i="2" s="1"/>
  <c r="D3453" i="2" a="1"/>
  <c r="D3453" i="2"/>
  <c r="B3453" i="2" a="1"/>
  <c r="B3453" i="2" s="1"/>
  <c r="G3452" i="2" a="1"/>
  <c r="G3452" i="2"/>
  <c r="E3452" i="2" a="1"/>
  <c r="E3452" i="2" s="1"/>
  <c r="D3452" i="2" a="1"/>
  <c r="D3452" i="2"/>
  <c r="B3452" i="2" a="1"/>
  <c r="B3452" i="2" s="1"/>
  <c r="G3451" i="2" a="1"/>
  <c r="G3451" i="2"/>
  <c r="E3451" i="2" a="1"/>
  <c r="E3451" i="2" s="1"/>
  <c r="D3451" i="2" a="1"/>
  <c r="D3451" i="2"/>
  <c r="B3451" i="2" a="1"/>
  <c r="B3451" i="2" s="1"/>
  <c r="G3450" i="2" a="1"/>
  <c r="G3450" i="2"/>
  <c r="E3450" i="2" a="1"/>
  <c r="E3450" i="2" s="1"/>
  <c r="D3450" i="2" a="1"/>
  <c r="D3450" i="2"/>
  <c r="B3450" i="2" a="1"/>
  <c r="B3450" i="2" s="1"/>
  <c r="G3449" i="2" a="1"/>
  <c r="G3449" i="2"/>
  <c r="E3449" i="2" a="1"/>
  <c r="E3449" i="2" s="1"/>
  <c r="D3449" i="2" a="1"/>
  <c r="D3449" i="2"/>
  <c r="B3449" i="2" a="1"/>
  <c r="B3449" i="2" s="1"/>
  <c r="G3448" i="2" a="1"/>
  <c r="G3448" i="2"/>
  <c r="E3448" i="2" a="1"/>
  <c r="E3448" i="2" s="1"/>
  <c r="D3448" i="2" a="1"/>
  <c r="D3448" i="2"/>
  <c r="B3448" i="2" a="1"/>
  <c r="B3448" i="2" s="1"/>
  <c r="G3447" i="2" a="1"/>
  <c r="G3447" i="2"/>
  <c r="E3447" i="2" a="1"/>
  <c r="E3447" i="2" s="1"/>
  <c r="D3447" i="2" a="1"/>
  <c r="D3447" i="2"/>
  <c r="B3447" i="2" a="1"/>
  <c r="B3447" i="2" s="1"/>
  <c r="G3446" i="2" a="1"/>
  <c r="G3446" i="2"/>
  <c r="E3446" i="2" a="1"/>
  <c r="E3446" i="2" s="1"/>
  <c r="D3446" i="2" a="1"/>
  <c r="D3446" i="2"/>
  <c r="B3446" i="2" a="1"/>
  <c r="B3446" i="2" s="1"/>
  <c r="G3445" i="2" a="1"/>
  <c r="G3445" i="2"/>
  <c r="E3445" i="2" a="1"/>
  <c r="E3445" i="2" s="1"/>
  <c r="D3445" i="2" a="1"/>
  <c r="D3445" i="2"/>
  <c r="B3445" i="2" a="1"/>
  <c r="B3445" i="2" s="1"/>
  <c r="G3444" i="2" a="1"/>
  <c r="G3444" i="2"/>
  <c r="I3452" i="2" s="1"/>
  <c r="E3444" i="2" a="1"/>
  <c r="E3444" i="2" s="1"/>
  <c r="D3444" i="2" a="1"/>
  <c r="D3444" i="2"/>
  <c r="B3444" i="2" a="1"/>
  <c r="B3444" i="2" s="1"/>
  <c r="G3443" i="2" a="1"/>
  <c r="G3443" i="2" s="1"/>
  <c r="E3443" i="2" a="1"/>
  <c r="E3443" i="2"/>
  <c r="D3443" i="2" a="1"/>
  <c r="D3443" i="2" s="1"/>
  <c r="B3443" i="2" a="1"/>
  <c r="B3443" i="2"/>
  <c r="G3442" i="2" a="1"/>
  <c r="G3442" i="2" s="1"/>
  <c r="E3442" i="2" a="1"/>
  <c r="E3442" i="2"/>
  <c r="D3442" i="2" a="1"/>
  <c r="D3442" i="2" s="1"/>
  <c r="B3442" i="2" a="1"/>
  <c r="B3442" i="2"/>
  <c r="G3441" i="2" a="1"/>
  <c r="G3441" i="2" s="1"/>
  <c r="E3441" i="2" a="1"/>
  <c r="E3441" i="2"/>
  <c r="D3441" i="2" a="1"/>
  <c r="D3441" i="2" s="1"/>
  <c r="B3441" i="2" a="1"/>
  <c r="B3441" i="2"/>
  <c r="G3440" i="2" a="1"/>
  <c r="G3440" i="2" s="1"/>
  <c r="E3440" i="2" a="1"/>
  <c r="E3440" i="2"/>
  <c r="D3440" i="2" a="1"/>
  <c r="D3440" i="2" s="1"/>
  <c r="B3440" i="2" a="1"/>
  <c r="B3440" i="2"/>
  <c r="G3439" i="2" a="1"/>
  <c r="G3439" i="2" s="1"/>
  <c r="E3439" i="2" a="1"/>
  <c r="E3439" i="2"/>
  <c r="D3439" i="2" a="1"/>
  <c r="D3439" i="2" s="1"/>
  <c r="B3439" i="2" a="1"/>
  <c r="B3439" i="2"/>
  <c r="G3438" i="2" a="1"/>
  <c r="G3438" i="2" s="1"/>
  <c r="E3438" i="2" a="1"/>
  <c r="E3438" i="2"/>
  <c r="D3438" i="2" a="1"/>
  <c r="D3438" i="2" s="1"/>
  <c r="B3438" i="2" a="1"/>
  <c r="B3438" i="2"/>
  <c r="G3437" i="2" a="1"/>
  <c r="G3437" i="2" s="1"/>
  <c r="I3443" i="2" s="1"/>
  <c r="E3437" i="2" a="1"/>
  <c r="E3437" i="2"/>
  <c r="D3437" i="2" a="1"/>
  <c r="D3437" i="2" s="1"/>
  <c r="B3437" i="2" a="1"/>
  <c r="B3437" i="2"/>
  <c r="G3436" i="2" a="1"/>
  <c r="G3436" i="2" s="1"/>
  <c r="E3436" i="2" a="1"/>
  <c r="E3436" i="2"/>
  <c r="D3436" i="2" a="1"/>
  <c r="D3436" i="2" s="1"/>
  <c r="B3436" i="2" a="1"/>
  <c r="B3436" i="2"/>
  <c r="G3435" i="2" a="1"/>
  <c r="G3435" i="2" s="1"/>
  <c r="E3435" i="2" a="1"/>
  <c r="E3435" i="2"/>
  <c r="D3435" i="2" a="1"/>
  <c r="D3435" i="2" s="1"/>
  <c r="B3435" i="2" a="1"/>
  <c r="B3435" i="2"/>
  <c r="G3434" i="2" a="1"/>
  <c r="G3434" i="2" s="1"/>
  <c r="E3434" i="2" a="1"/>
  <c r="E3434" i="2"/>
  <c r="D3434" i="2" a="1"/>
  <c r="D3434" i="2" s="1"/>
  <c r="B3434" i="2" a="1"/>
  <c r="B3434" i="2"/>
  <c r="G3433" i="2" a="1"/>
  <c r="G3433" i="2" s="1"/>
  <c r="E3433" i="2" a="1"/>
  <c r="E3433" i="2"/>
  <c r="D3433" i="2" a="1"/>
  <c r="D3433" i="2" s="1"/>
  <c r="B3433" i="2" a="1"/>
  <c r="B3433" i="2"/>
  <c r="G3432" i="2" a="1"/>
  <c r="G3432" i="2" s="1"/>
  <c r="E3432" i="2" a="1"/>
  <c r="E3432" i="2"/>
  <c r="D3432" i="2" a="1"/>
  <c r="D3432" i="2" s="1"/>
  <c r="B3432" i="2" a="1"/>
  <c r="B3432" i="2"/>
  <c r="G3431" i="2" a="1"/>
  <c r="G3431" i="2" s="1"/>
  <c r="E3431" i="2" a="1"/>
  <c r="E3431" i="2"/>
  <c r="D3431" i="2" a="1"/>
  <c r="D3431" i="2" s="1"/>
  <c r="B3431" i="2" a="1"/>
  <c r="B3431" i="2"/>
  <c r="G3430" i="2" a="1"/>
  <c r="G3430" i="2" s="1"/>
  <c r="E3430" i="2" a="1"/>
  <c r="E3430" i="2"/>
  <c r="D3430" i="2" a="1"/>
  <c r="D3430" i="2" s="1"/>
  <c r="B3430" i="2" a="1"/>
  <c r="B3430" i="2"/>
  <c r="G3429" i="2" a="1"/>
  <c r="G3429" i="2" s="1"/>
  <c r="E3429" i="2" a="1"/>
  <c r="E3429" i="2"/>
  <c r="D3429" i="2" a="1"/>
  <c r="D3429" i="2" s="1"/>
  <c r="B3429" i="2" a="1"/>
  <c r="B3429" i="2"/>
  <c r="G3428" i="2" a="1"/>
  <c r="G3428" i="2" s="1"/>
  <c r="I3436" i="2" s="1"/>
  <c r="E3428" i="2" a="1"/>
  <c r="E3428" i="2"/>
  <c r="D3428" i="2" a="1"/>
  <c r="D3428" i="2" s="1"/>
  <c r="B3428" i="2" a="1"/>
  <c r="B3428" i="2"/>
  <c r="G3427" i="2" a="1"/>
  <c r="G3427" i="2"/>
  <c r="E3427" i="2" a="1"/>
  <c r="E3427" i="2" s="1"/>
  <c r="D3427" i="2" a="1"/>
  <c r="D3427" i="2"/>
  <c r="B3427" i="2" a="1"/>
  <c r="B3427" i="2" s="1"/>
  <c r="G3426" i="2" a="1"/>
  <c r="G3426" i="2"/>
  <c r="E3426" i="2" a="1"/>
  <c r="E3426" i="2" s="1"/>
  <c r="D3426" i="2" a="1"/>
  <c r="D3426" i="2"/>
  <c r="B3426" i="2" a="1"/>
  <c r="B3426" i="2" s="1"/>
  <c r="G3425" i="2" a="1"/>
  <c r="G3425" i="2"/>
  <c r="E3425" i="2" a="1"/>
  <c r="E3425" i="2" s="1"/>
  <c r="D3425" i="2" a="1"/>
  <c r="D3425" i="2"/>
  <c r="B3425" i="2" a="1"/>
  <c r="B3425" i="2" s="1"/>
  <c r="G3424" i="2" a="1"/>
  <c r="G3424" i="2"/>
  <c r="E3424" i="2" a="1"/>
  <c r="E3424" i="2" s="1"/>
  <c r="D3424" i="2" a="1"/>
  <c r="D3424" i="2"/>
  <c r="B3424" i="2" a="1"/>
  <c r="B3424" i="2" s="1"/>
  <c r="G3423" i="2" a="1"/>
  <c r="G3423" i="2"/>
  <c r="E3423" i="2" a="1"/>
  <c r="E3423" i="2" s="1"/>
  <c r="D3423" i="2" a="1"/>
  <c r="D3423" i="2"/>
  <c r="B3423" i="2" a="1"/>
  <c r="B3423" i="2" s="1"/>
  <c r="G3422" i="2" a="1"/>
  <c r="G3422" i="2"/>
  <c r="E3422" i="2" a="1"/>
  <c r="E3422" i="2" s="1"/>
  <c r="D3422" i="2" a="1"/>
  <c r="D3422" i="2"/>
  <c r="B3422" i="2" a="1"/>
  <c r="B3422" i="2" s="1"/>
  <c r="G3421" i="2" a="1"/>
  <c r="G3421" i="2"/>
  <c r="E3421" i="2" a="1"/>
  <c r="E3421" i="2" s="1"/>
  <c r="D3421" i="2" a="1"/>
  <c r="D3421" i="2"/>
  <c r="B3421" i="2" a="1"/>
  <c r="B3421" i="2" s="1"/>
  <c r="G3420" i="2" a="1"/>
  <c r="G3420" i="2"/>
  <c r="E3420" i="2" a="1"/>
  <c r="E3420" i="2" s="1"/>
  <c r="D3420" i="2" a="1"/>
  <c r="D3420" i="2"/>
  <c r="B3420" i="2" a="1"/>
  <c r="B3420" i="2" s="1"/>
  <c r="G3419" i="2" a="1"/>
  <c r="G3419" i="2"/>
  <c r="E3419" i="2" a="1"/>
  <c r="E3419" i="2" s="1"/>
  <c r="D3419" i="2" a="1"/>
  <c r="D3419" i="2"/>
  <c r="B3419" i="2" a="1"/>
  <c r="B3419" i="2" s="1"/>
  <c r="G3418" i="2" a="1"/>
  <c r="G3418" i="2"/>
  <c r="E3418" i="2" a="1"/>
  <c r="E3418" i="2" s="1"/>
  <c r="D3418" i="2" a="1"/>
  <c r="D3418" i="2"/>
  <c r="B3418" i="2" a="1"/>
  <c r="B3418" i="2" s="1"/>
  <c r="G3417" i="2" a="1"/>
  <c r="G3417" i="2"/>
  <c r="I3427" i="2" s="1"/>
  <c r="E3417" i="2" a="1"/>
  <c r="E3417" i="2" s="1"/>
  <c r="D3417" i="2" a="1"/>
  <c r="D3417" i="2"/>
  <c r="B3417" i="2" a="1"/>
  <c r="B3417" i="2" s="1"/>
  <c r="G3416" i="2" a="1"/>
  <c r="G3416" i="2"/>
  <c r="E3416" i="2" a="1"/>
  <c r="E3416" i="2" s="1"/>
  <c r="D3416" i="2" a="1"/>
  <c r="D3416" i="2"/>
  <c r="B3416" i="2" a="1"/>
  <c r="B3416" i="2" s="1"/>
  <c r="G3415" i="2" a="1"/>
  <c r="G3415" i="2"/>
  <c r="E3415" i="2" a="1"/>
  <c r="E3415" i="2" s="1"/>
  <c r="D3415" i="2" a="1"/>
  <c r="D3415" i="2"/>
  <c r="B3415" i="2" a="1"/>
  <c r="B3415" i="2" s="1"/>
  <c r="G3414" i="2" a="1"/>
  <c r="G3414" i="2"/>
  <c r="E3414" i="2" a="1"/>
  <c r="E3414" i="2" s="1"/>
  <c r="D3414" i="2" a="1"/>
  <c r="D3414" i="2"/>
  <c r="B3414" i="2" a="1"/>
  <c r="B3414" i="2" s="1"/>
  <c r="G3413" i="2" a="1"/>
  <c r="G3413" i="2"/>
  <c r="E3413" i="2" a="1"/>
  <c r="E3413" i="2" s="1"/>
  <c r="D3413" i="2" a="1"/>
  <c r="D3413" i="2"/>
  <c r="B3413" i="2" a="1"/>
  <c r="B3413" i="2" s="1"/>
  <c r="G3412" i="2" a="1"/>
  <c r="G3412" i="2"/>
  <c r="E3412" i="2" a="1"/>
  <c r="E3412" i="2" s="1"/>
  <c r="D3412" i="2" a="1"/>
  <c r="D3412" i="2"/>
  <c r="B3412" i="2" a="1"/>
  <c r="B3412" i="2" s="1"/>
  <c r="G3411" i="2" a="1"/>
  <c r="G3411" i="2"/>
  <c r="E3411" i="2" a="1"/>
  <c r="E3411" i="2" s="1"/>
  <c r="D3411" i="2" a="1"/>
  <c r="D3411" i="2"/>
  <c r="B3411" i="2" a="1"/>
  <c r="B3411" i="2" s="1"/>
  <c r="G3410" i="2" a="1"/>
  <c r="G3410" i="2"/>
  <c r="E3410" i="2" a="1"/>
  <c r="E3410" i="2" s="1"/>
  <c r="D3410" i="2" a="1"/>
  <c r="D3410" i="2"/>
  <c r="B3410" i="2" a="1"/>
  <c r="B3410" i="2" s="1"/>
  <c r="G3409" i="2" a="1"/>
  <c r="G3409" i="2"/>
  <c r="E3409" i="2" a="1"/>
  <c r="E3409" i="2" s="1"/>
  <c r="D3409" i="2" a="1"/>
  <c r="D3409" i="2"/>
  <c r="B3409" i="2" a="1"/>
  <c r="B3409" i="2" s="1"/>
  <c r="G3408" i="2" a="1"/>
  <c r="G3408" i="2"/>
  <c r="I3416" i="2" s="1"/>
  <c r="E3408" i="2" a="1"/>
  <c r="E3408" i="2" s="1"/>
  <c r="D3408" i="2" a="1"/>
  <c r="D3408" i="2"/>
  <c r="B3408" i="2" a="1"/>
  <c r="B3408" i="2" s="1"/>
  <c r="G3407" i="2" a="1"/>
  <c r="G3407" i="2" s="1"/>
  <c r="E3407" i="2" a="1"/>
  <c r="E3407" i="2"/>
  <c r="D3407" i="2" a="1"/>
  <c r="D3407" i="2" s="1"/>
  <c r="B3407" i="2" a="1"/>
  <c r="B3407" i="2"/>
  <c r="G3406" i="2" a="1"/>
  <c r="G3406" i="2" s="1"/>
  <c r="E3406" i="2" a="1"/>
  <c r="E3406" i="2"/>
  <c r="D3406" i="2" a="1"/>
  <c r="D3406" i="2" s="1"/>
  <c r="B3406" i="2" a="1"/>
  <c r="B3406" i="2"/>
  <c r="G3405" i="2" a="1"/>
  <c r="G3405" i="2" s="1"/>
  <c r="E3405" i="2" a="1"/>
  <c r="E3405" i="2"/>
  <c r="D3405" i="2" a="1"/>
  <c r="D3405" i="2" s="1"/>
  <c r="B3405" i="2" a="1"/>
  <c r="B3405" i="2"/>
  <c r="G3404" i="2" a="1"/>
  <c r="G3404" i="2" s="1"/>
  <c r="E3404" i="2" a="1"/>
  <c r="E3404" i="2"/>
  <c r="D3404" i="2" a="1"/>
  <c r="D3404" i="2" s="1"/>
  <c r="B3404" i="2" a="1"/>
  <c r="B3404" i="2"/>
  <c r="G3403" i="2" a="1"/>
  <c r="G3403" i="2" s="1"/>
  <c r="E3403" i="2" a="1"/>
  <c r="E3403" i="2"/>
  <c r="D3403" i="2" a="1"/>
  <c r="D3403" i="2" s="1"/>
  <c r="B3403" i="2" a="1"/>
  <c r="B3403" i="2"/>
  <c r="G3402" i="2" a="1"/>
  <c r="G3402" i="2" s="1"/>
  <c r="E3402" i="2" a="1"/>
  <c r="E3402" i="2"/>
  <c r="D3402" i="2" a="1"/>
  <c r="D3402" i="2" s="1"/>
  <c r="B3402" i="2" a="1"/>
  <c r="B3402" i="2"/>
  <c r="G3401" i="2" a="1"/>
  <c r="G3401" i="2" s="1"/>
  <c r="E3401" i="2" a="1"/>
  <c r="E3401" i="2"/>
  <c r="D3401" i="2" a="1"/>
  <c r="D3401" i="2" s="1"/>
  <c r="B3401" i="2" a="1"/>
  <c r="B3401" i="2"/>
  <c r="G3400" i="2" a="1"/>
  <c r="G3400" i="2" s="1"/>
  <c r="E3400" i="2" a="1"/>
  <c r="E3400" i="2"/>
  <c r="D3400" i="2" a="1"/>
  <c r="D3400" i="2" s="1"/>
  <c r="B3400" i="2" a="1"/>
  <c r="B3400" i="2"/>
  <c r="G3399" i="2" a="1"/>
  <c r="G3399" i="2" s="1"/>
  <c r="E3399" i="2" a="1"/>
  <c r="E3399" i="2"/>
  <c r="D3399" i="2" a="1"/>
  <c r="D3399" i="2" s="1"/>
  <c r="B3399" i="2" a="1"/>
  <c r="B3399" i="2"/>
  <c r="G3398" i="2" a="1"/>
  <c r="G3398" i="2" s="1"/>
  <c r="E3398" i="2" a="1"/>
  <c r="E3398" i="2"/>
  <c r="D3398" i="2" a="1"/>
  <c r="D3398" i="2" s="1"/>
  <c r="B3398" i="2" a="1"/>
  <c r="B3398" i="2"/>
  <c r="G3397" i="2" a="1"/>
  <c r="G3397" i="2" s="1"/>
  <c r="E3397" i="2" a="1"/>
  <c r="E3397" i="2"/>
  <c r="D3397" i="2" a="1"/>
  <c r="D3397" i="2" s="1"/>
  <c r="B3397" i="2" a="1"/>
  <c r="B3397" i="2"/>
  <c r="G3396" i="2" a="1"/>
  <c r="G3396" i="2" s="1"/>
  <c r="E3396" i="2" a="1"/>
  <c r="E3396" i="2"/>
  <c r="D3396" i="2" a="1"/>
  <c r="D3396" i="2" s="1"/>
  <c r="B3396" i="2" a="1"/>
  <c r="B3396" i="2"/>
  <c r="G3395" i="2" a="1"/>
  <c r="G3395" i="2" s="1"/>
  <c r="E3395" i="2" a="1"/>
  <c r="E3395" i="2"/>
  <c r="D3395" i="2" a="1"/>
  <c r="D3395" i="2" s="1"/>
  <c r="B3395" i="2" a="1"/>
  <c r="B3395" i="2"/>
  <c r="I3394" i="2"/>
  <c r="G3394" i="2" a="1"/>
  <c r="G3394" i="2" s="1"/>
  <c r="E3394" i="2" a="1"/>
  <c r="E3394" i="2"/>
  <c r="D3394" i="2" a="1"/>
  <c r="D3394" i="2" s="1"/>
  <c r="B3394" i="2" a="1"/>
  <c r="B3394" i="2"/>
  <c r="G3393" i="2" a="1"/>
  <c r="G3393" i="2" s="1"/>
  <c r="E3393" i="2" a="1"/>
  <c r="E3393" i="2"/>
  <c r="D3393" i="2" a="1"/>
  <c r="D3393" i="2" s="1"/>
  <c r="B3393" i="2" a="1"/>
  <c r="B3393" i="2"/>
  <c r="G3392" i="2" a="1"/>
  <c r="G3392" i="2" s="1"/>
  <c r="E3392" i="2" a="1"/>
  <c r="E3392" i="2"/>
  <c r="D3392" i="2" a="1"/>
  <c r="D3392" i="2" s="1"/>
  <c r="B3392" i="2" a="1"/>
  <c r="B3392" i="2"/>
  <c r="G3391" i="2" a="1"/>
  <c r="G3391" i="2" s="1"/>
  <c r="E3391" i="2" a="1"/>
  <c r="E3391" i="2"/>
  <c r="D3391" i="2" a="1"/>
  <c r="D3391" i="2" s="1"/>
  <c r="B3391" i="2" a="1"/>
  <c r="B3391" i="2"/>
  <c r="G3390" i="2" a="1"/>
  <c r="G3390" i="2" s="1"/>
  <c r="E3390" i="2" a="1"/>
  <c r="E3390" i="2"/>
  <c r="D3390" i="2" a="1"/>
  <c r="D3390" i="2" s="1"/>
  <c r="B3390" i="2" a="1"/>
  <c r="B3390" i="2"/>
  <c r="G3389" i="2" a="1"/>
  <c r="G3389" i="2" s="1"/>
  <c r="E3389" i="2" a="1"/>
  <c r="E3389" i="2"/>
  <c r="D3389" i="2" a="1"/>
  <c r="D3389" i="2" s="1"/>
  <c r="B3389" i="2" a="1"/>
  <c r="B3389" i="2"/>
  <c r="G3388" i="2" a="1"/>
  <c r="G3388" i="2"/>
  <c r="E3388" i="2" a="1"/>
  <c r="E3388" i="2" s="1"/>
  <c r="D3388" i="2" a="1"/>
  <c r="D3388" i="2"/>
  <c r="B3388" i="2" a="1"/>
  <c r="B3388" i="2" s="1"/>
  <c r="G3387" i="2" a="1"/>
  <c r="G3387" i="2"/>
  <c r="E3387" i="2" a="1"/>
  <c r="E3387" i="2" s="1"/>
  <c r="D3387" i="2" a="1"/>
  <c r="D3387" i="2"/>
  <c r="B3387" i="2" a="1"/>
  <c r="B3387" i="2" s="1"/>
  <c r="G3386" i="2" a="1"/>
  <c r="G3386" i="2"/>
  <c r="E3386" i="2" a="1"/>
  <c r="E3386" i="2" s="1"/>
  <c r="D3386" i="2" a="1"/>
  <c r="D3386" i="2"/>
  <c r="B3386" i="2" a="1"/>
  <c r="B3386" i="2" s="1"/>
  <c r="G3385" i="2" a="1"/>
  <c r="G3385" i="2"/>
  <c r="E3385" i="2" a="1"/>
  <c r="E3385" i="2" s="1"/>
  <c r="D3385" i="2" a="1"/>
  <c r="D3385" i="2"/>
  <c r="B3385" i="2" a="1"/>
  <c r="B3385" i="2" s="1"/>
  <c r="G3384" i="2" a="1"/>
  <c r="G3384" i="2"/>
  <c r="E3384" i="2" a="1"/>
  <c r="E3384" i="2" s="1"/>
  <c r="D3384" i="2" a="1"/>
  <c r="D3384" i="2"/>
  <c r="B3384" i="2" a="1"/>
  <c r="B3384" i="2" s="1"/>
  <c r="G3383" i="2" a="1"/>
  <c r="G3383" i="2"/>
  <c r="E3383" i="2" a="1"/>
  <c r="E3383" i="2" s="1"/>
  <c r="D3383" i="2" a="1"/>
  <c r="D3383" i="2"/>
  <c r="B3383" i="2" a="1"/>
  <c r="B3383" i="2" s="1"/>
  <c r="G3382" i="2" a="1"/>
  <c r="G3382" i="2"/>
  <c r="E3382" i="2" a="1"/>
  <c r="E3382" i="2" s="1"/>
  <c r="D3382" i="2" a="1"/>
  <c r="D3382" i="2"/>
  <c r="B3382" i="2" a="1"/>
  <c r="B3382" i="2" s="1"/>
  <c r="G3381" i="2" a="1"/>
  <c r="G3381" i="2"/>
  <c r="E3381" i="2" a="1"/>
  <c r="E3381" i="2" s="1"/>
  <c r="D3381" i="2" a="1"/>
  <c r="D3381" i="2"/>
  <c r="B3381" i="2" a="1"/>
  <c r="B3381" i="2" s="1"/>
  <c r="G3380" i="2" a="1"/>
  <c r="G3380" i="2"/>
  <c r="I3388" i="2" s="1"/>
  <c r="E3380" i="2" a="1"/>
  <c r="E3380" i="2" s="1"/>
  <c r="D3380" i="2" a="1"/>
  <c r="D3380" i="2"/>
  <c r="B3380" i="2" a="1"/>
  <c r="B3380" i="2" s="1"/>
  <c r="G3379" i="2" a="1"/>
  <c r="G3379" i="2"/>
  <c r="E3379" i="2" a="1"/>
  <c r="E3379" i="2" s="1"/>
  <c r="D3379" i="2" a="1"/>
  <c r="D3379" i="2"/>
  <c r="B3379" i="2" a="1"/>
  <c r="B3379" i="2" s="1"/>
  <c r="G3378" i="2" a="1"/>
  <c r="G3378" i="2"/>
  <c r="E3378" i="2" a="1"/>
  <c r="E3378" i="2" s="1"/>
  <c r="D3378" i="2" a="1"/>
  <c r="D3378" i="2"/>
  <c r="B3378" i="2" a="1"/>
  <c r="B3378" i="2" s="1"/>
  <c r="G3377" i="2" a="1"/>
  <c r="G3377" i="2"/>
  <c r="E3377" i="2" a="1"/>
  <c r="E3377" i="2" s="1"/>
  <c r="D3377" i="2" a="1"/>
  <c r="D3377" i="2"/>
  <c r="B3377" i="2" a="1"/>
  <c r="B3377" i="2" s="1"/>
  <c r="G3376" i="2" a="1"/>
  <c r="G3376" i="2"/>
  <c r="E3376" i="2" a="1"/>
  <c r="E3376" i="2" s="1"/>
  <c r="D3376" i="2" a="1"/>
  <c r="D3376" i="2"/>
  <c r="B3376" i="2" a="1"/>
  <c r="B3376" i="2" s="1"/>
  <c r="G3375" i="2" a="1"/>
  <c r="G3375" i="2"/>
  <c r="E3375" i="2" a="1"/>
  <c r="E3375" i="2" s="1"/>
  <c r="D3375" i="2" a="1"/>
  <c r="D3375" i="2"/>
  <c r="B3375" i="2" a="1"/>
  <c r="B3375" i="2" s="1"/>
  <c r="G3374" i="2" a="1"/>
  <c r="G3374" i="2"/>
  <c r="E3374" i="2" a="1"/>
  <c r="E3374" i="2" s="1"/>
  <c r="D3374" i="2" a="1"/>
  <c r="D3374" i="2"/>
  <c r="B3374" i="2" a="1"/>
  <c r="B3374" i="2" s="1"/>
  <c r="G3373" i="2" a="1"/>
  <c r="G3373" i="2"/>
  <c r="I3379" i="2" s="1"/>
  <c r="E3373" i="2" a="1"/>
  <c r="E3373" i="2" s="1"/>
  <c r="D3373" i="2" a="1"/>
  <c r="D3373" i="2"/>
  <c r="B3373" i="2" a="1"/>
  <c r="B3373" i="2" s="1"/>
  <c r="G3372" i="2" a="1"/>
  <c r="G3372" i="2" s="1"/>
  <c r="E3372" i="2" a="1"/>
  <c r="E3372" i="2"/>
  <c r="D3372" i="2" a="1"/>
  <c r="D3372" i="2" s="1"/>
  <c r="B3372" i="2" a="1"/>
  <c r="B3372" i="2"/>
  <c r="G3371" i="2" a="1"/>
  <c r="G3371" i="2" s="1"/>
  <c r="E3371" i="2" a="1"/>
  <c r="E3371" i="2"/>
  <c r="D3371" i="2" a="1"/>
  <c r="D3371" i="2" s="1"/>
  <c r="B3371" i="2" a="1"/>
  <c r="B3371" i="2"/>
  <c r="G3370" i="2" a="1"/>
  <c r="G3370" i="2" s="1"/>
  <c r="E3370" i="2" a="1"/>
  <c r="E3370" i="2"/>
  <c r="D3370" i="2" a="1"/>
  <c r="D3370" i="2" s="1"/>
  <c r="B3370" i="2" a="1"/>
  <c r="B3370" i="2"/>
  <c r="G3369" i="2" a="1"/>
  <c r="G3369" i="2" s="1"/>
  <c r="E3369" i="2" a="1"/>
  <c r="E3369" i="2"/>
  <c r="D3369" i="2" a="1"/>
  <c r="D3369" i="2" s="1"/>
  <c r="B3369" i="2" a="1"/>
  <c r="B3369" i="2"/>
  <c r="G3368" i="2" a="1"/>
  <c r="G3368" i="2" s="1"/>
  <c r="E3368" i="2" a="1"/>
  <c r="E3368" i="2"/>
  <c r="D3368" i="2" a="1"/>
  <c r="D3368" i="2" s="1"/>
  <c r="B3368" i="2" a="1"/>
  <c r="B3368" i="2"/>
  <c r="G3367" i="2" a="1"/>
  <c r="G3367" i="2" s="1"/>
  <c r="E3367" i="2" a="1"/>
  <c r="E3367" i="2"/>
  <c r="D3367" i="2" a="1"/>
  <c r="D3367" i="2" s="1"/>
  <c r="B3367" i="2" a="1"/>
  <c r="B3367" i="2"/>
  <c r="G3366" i="2" a="1"/>
  <c r="G3366" i="2" s="1"/>
  <c r="I3372" i="2" s="1"/>
  <c r="E3366" i="2" a="1"/>
  <c r="E3366" i="2"/>
  <c r="D3366" i="2" a="1"/>
  <c r="D3366" i="2" s="1"/>
  <c r="B3366" i="2" a="1"/>
  <c r="B3366" i="2"/>
  <c r="G3365" i="2" a="1"/>
  <c r="G3365" i="2" s="1"/>
  <c r="E3365" i="2" a="1"/>
  <c r="E3365" i="2"/>
  <c r="D3365" i="2" a="1"/>
  <c r="D3365" i="2" s="1"/>
  <c r="B3365" i="2" a="1"/>
  <c r="B3365" i="2"/>
  <c r="G3364" i="2" a="1"/>
  <c r="G3364" i="2" s="1"/>
  <c r="E3364" i="2" a="1"/>
  <c r="E3364" i="2"/>
  <c r="D3364" i="2" a="1"/>
  <c r="D3364" i="2" s="1"/>
  <c r="B3364" i="2" a="1"/>
  <c r="B3364" i="2"/>
  <c r="G3363" i="2" a="1"/>
  <c r="G3363" i="2" s="1"/>
  <c r="E3363" i="2" a="1"/>
  <c r="E3363" i="2"/>
  <c r="D3363" i="2" a="1"/>
  <c r="D3363" i="2" s="1"/>
  <c r="B3363" i="2" a="1"/>
  <c r="B3363" i="2"/>
  <c r="G3362" i="2" a="1"/>
  <c r="G3362" i="2" s="1"/>
  <c r="E3362" i="2" a="1"/>
  <c r="E3362" i="2"/>
  <c r="D3362" i="2" a="1"/>
  <c r="D3362" i="2" s="1"/>
  <c r="B3362" i="2" a="1"/>
  <c r="B3362" i="2"/>
  <c r="G3361" i="2" a="1"/>
  <c r="G3361" i="2" s="1"/>
  <c r="E3361" i="2" a="1"/>
  <c r="E3361" i="2"/>
  <c r="D3361" i="2" a="1"/>
  <c r="D3361" i="2" s="1"/>
  <c r="B3361" i="2" a="1"/>
  <c r="B3361" i="2"/>
  <c r="G3360" i="2" a="1"/>
  <c r="G3360" i="2" s="1"/>
  <c r="E3360" i="2" a="1"/>
  <c r="E3360" i="2"/>
  <c r="D3360" i="2" a="1"/>
  <c r="D3360" i="2" s="1"/>
  <c r="B3360" i="2" a="1"/>
  <c r="B3360" i="2"/>
  <c r="G3359" i="2" a="1"/>
  <c r="G3359" i="2" s="1"/>
  <c r="E3359" i="2" a="1"/>
  <c r="E3359" i="2"/>
  <c r="D3359" i="2" a="1"/>
  <c r="D3359" i="2" s="1"/>
  <c r="B3359" i="2" a="1"/>
  <c r="B3359" i="2"/>
  <c r="G3358" i="2" a="1"/>
  <c r="G3358" i="2" s="1"/>
  <c r="E3358" i="2" a="1"/>
  <c r="E3358" i="2"/>
  <c r="D3358" i="2" a="1"/>
  <c r="D3358" i="2" s="1"/>
  <c r="B3358" i="2" a="1"/>
  <c r="B3358" i="2"/>
  <c r="G3357" i="2" a="1"/>
  <c r="G3357" i="2" s="1"/>
  <c r="I3365" i="2" s="1"/>
  <c r="E3357" i="2" a="1"/>
  <c r="E3357" i="2"/>
  <c r="D3357" i="2" a="1"/>
  <c r="D3357" i="2" s="1"/>
  <c r="B3357" i="2" a="1"/>
  <c r="B3357" i="2"/>
  <c r="G3356" i="2" a="1"/>
  <c r="G3356" i="2" s="1"/>
  <c r="E3356" i="2" a="1"/>
  <c r="E3356" i="2"/>
  <c r="D3356" i="2" a="1"/>
  <c r="D3356" i="2" s="1"/>
  <c r="B3356" i="2" a="1"/>
  <c r="B3356" i="2"/>
  <c r="G3355" i="2" a="1"/>
  <c r="G3355" i="2"/>
  <c r="E3355" i="2" a="1"/>
  <c r="E3355" i="2" s="1"/>
  <c r="D3355" i="2" a="1"/>
  <c r="D3355" i="2"/>
  <c r="B3355" i="2" a="1"/>
  <c r="B3355" i="2" s="1"/>
  <c r="G3354" i="2" a="1"/>
  <c r="G3354" i="2"/>
  <c r="E3354" i="2" a="1"/>
  <c r="E3354" i="2" s="1"/>
  <c r="D3354" i="2" a="1"/>
  <c r="D3354" i="2"/>
  <c r="B3354" i="2" a="1"/>
  <c r="B3354" i="2" s="1"/>
  <c r="G3353" i="2" a="1"/>
  <c r="G3353" i="2"/>
  <c r="E3353" i="2" a="1"/>
  <c r="E3353" i="2" s="1"/>
  <c r="D3353" i="2" a="1"/>
  <c r="D3353" i="2"/>
  <c r="B3353" i="2" a="1"/>
  <c r="B3353" i="2" s="1"/>
  <c r="G3352" i="2" a="1"/>
  <c r="G3352" i="2"/>
  <c r="E3352" i="2" a="1"/>
  <c r="E3352" i="2" s="1"/>
  <c r="D3352" i="2" a="1"/>
  <c r="D3352" i="2"/>
  <c r="B3352" i="2" a="1"/>
  <c r="B3352" i="2" s="1"/>
  <c r="G3351" i="2" a="1"/>
  <c r="G3351" i="2"/>
  <c r="E3351" i="2" a="1"/>
  <c r="E3351" i="2" s="1"/>
  <c r="D3351" i="2" a="1"/>
  <c r="D3351" i="2"/>
  <c r="B3351" i="2" a="1"/>
  <c r="B3351" i="2" s="1"/>
  <c r="G3350" i="2" a="1"/>
  <c r="G3350" i="2"/>
  <c r="E3350" i="2" a="1"/>
  <c r="E3350" i="2" s="1"/>
  <c r="D3350" i="2" a="1"/>
  <c r="D3350" i="2"/>
  <c r="B3350" i="2" a="1"/>
  <c r="B3350" i="2" s="1"/>
  <c r="G3349" i="2" a="1"/>
  <c r="G3349" i="2"/>
  <c r="E3349" i="2" a="1"/>
  <c r="E3349" i="2" s="1"/>
  <c r="D3349" i="2" a="1"/>
  <c r="D3349" i="2"/>
  <c r="B3349" i="2" a="1"/>
  <c r="B3349" i="2" s="1"/>
  <c r="G3348" i="2" a="1"/>
  <c r="G3348" i="2"/>
  <c r="E3348" i="2" a="1"/>
  <c r="E3348" i="2" s="1"/>
  <c r="D3348" i="2" a="1"/>
  <c r="D3348" i="2"/>
  <c r="B3348" i="2" a="1"/>
  <c r="B3348" i="2" s="1"/>
  <c r="G3347" i="2" a="1"/>
  <c r="G3347" i="2"/>
  <c r="I3355" i="2" s="1"/>
  <c r="E3347" i="2" a="1"/>
  <c r="E3347" i="2" s="1"/>
  <c r="D3347" i="2" a="1"/>
  <c r="D3347" i="2"/>
  <c r="B3347" i="2" a="1"/>
  <c r="B3347" i="2" s="1"/>
  <c r="G3346" i="2" a="1"/>
  <c r="G3346" i="2"/>
  <c r="E3346" i="2" a="1"/>
  <c r="E3346" i="2" s="1"/>
  <c r="D3346" i="2" a="1"/>
  <c r="D3346" i="2"/>
  <c r="B3346" i="2" a="1"/>
  <c r="B3346" i="2" s="1"/>
  <c r="G3345" i="2" a="1"/>
  <c r="G3345" i="2"/>
  <c r="E3345" i="2" a="1"/>
  <c r="E3345" i="2" s="1"/>
  <c r="D3345" i="2" a="1"/>
  <c r="D3345" i="2"/>
  <c r="B3345" i="2" a="1"/>
  <c r="B3345" i="2" s="1"/>
  <c r="G3344" i="2" a="1"/>
  <c r="G3344" i="2"/>
  <c r="E3344" i="2" a="1"/>
  <c r="E3344" i="2" s="1"/>
  <c r="D3344" i="2" a="1"/>
  <c r="D3344" i="2"/>
  <c r="B3344" i="2" a="1"/>
  <c r="B3344" i="2" s="1"/>
  <c r="G3343" i="2" a="1"/>
  <c r="G3343" i="2"/>
  <c r="E3343" i="2" a="1"/>
  <c r="E3343" i="2" s="1"/>
  <c r="D3343" i="2" a="1"/>
  <c r="D3343" i="2"/>
  <c r="B3343" i="2" a="1"/>
  <c r="B3343" i="2" s="1"/>
  <c r="G3342" i="2" a="1"/>
  <c r="G3342" i="2"/>
  <c r="E3342" i="2" a="1"/>
  <c r="E3342" i="2" s="1"/>
  <c r="D3342" i="2" a="1"/>
  <c r="D3342" i="2"/>
  <c r="B3342" i="2" a="1"/>
  <c r="B3342" i="2" s="1"/>
  <c r="G3341" i="2" a="1"/>
  <c r="G3341" i="2"/>
  <c r="E3341" i="2" a="1"/>
  <c r="E3341" i="2" s="1"/>
  <c r="D3341" i="2" a="1"/>
  <c r="D3341" i="2"/>
  <c r="B3341" i="2" a="1"/>
  <c r="B3341" i="2" s="1"/>
  <c r="G3340" i="2" a="1"/>
  <c r="G3340" i="2"/>
  <c r="E3340" i="2" a="1"/>
  <c r="E3340" i="2" s="1"/>
  <c r="D3340" i="2" a="1"/>
  <c r="D3340" i="2"/>
  <c r="B3340" i="2" a="1"/>
  <c r="B3340" i="2" s="1"/>
  <c r="G3339" i="2" a="1"/>
  <c r="G3339" i="2"/>
  <c r="I3346" i="2" s="1"/>
  <c r="E3339" i="2" a="1"/>
  <c r="E3339" i="2" s="1"/>
  <c r="D3339" i="2" a="1"/>
  <c r="D3339" i="2"/>
  <c r="B3339" i="2" a="1"/>
  <c r="B3339" i="2" s="1"/>
  <c r="G3338" i="2" a="1"/>
  <c r="G3338" i="2" s="1"/>
  <c r="E3338" i="2" a="1"/>
  <c r="E3338" i="2"/>
  <c r="D3338" i="2" a="1"/>
  <c r="D3338" i="2" s="1"/>
  <c r="B3338" i="2" a="1"/>
  <c r="B3338" i="2"/>
  <c r="G3337" i="2" a="1"/>
  <c r="G3337" i="2" s="1"/>
  <c r="E3337" i="2" a="1"/>
  <c r="E3337" i="2"/>
  <c r="D3337" i="2" a="1"/>
  <c r="D3337" i="2" s="1"/>
  <c r="B3337" i="2" a="1"/>
  <c r="B3337" i="2"/>
  <c r="G3336" i="2" a="1"/>
  <c r="G3336" i="2" s="1"/>
  <c r="E3336" i="2" a="1"/>
  <c r="E3336" i="2"/>
  <c r="D3336" i="2" a="1"/>
  <c r="D3336" i="2" s="1"/>
  <c r="B3336" i="2" a="1"/>
  <c r="B3336" i="2"/>
  <c r="G3335" i="2" a="1"/>
  <c r="G3335" i="2" s="1"/>
  <c r="E3335" i="2" a="1"/>
  <c r="E3335" i="2"/>
  <c r="D3335" i="2" a="1"/>
  <c r="D3335" i="2" s="1"/>
  <c r="B3335" i="2" a="1"/>
  <c r="B3335" i="2"/>
  <c r="G3334" i="2" a="1"/>
  <c r="G3334" i="2" s="1"/>
  <c r="E3334" i="2" a="1"/>
  <c r="E3334" i="2"/>
  <c r="D3334" i="2" a="1"/>
  <c r="D3334" i="2" s="1"/>
  <c r="B3334" i="2" a="1"/>
  <c r="B3334" i="2"/>
  <c r="G3333" i="2" a="1"/>
  <c r="G3333" i="2" s="1"/>
  <c r="E3333" i="2" a="1"/>
  <c r="E3333" i="2"/>
  <c r="D3333" i="2" a="1"/>
  <c r="D3333" i="2" s="1"/>
  <c r="B3333" i="2" a="1"/>
  <c r="B3333" i="2"/>
  <c r="G3332" i="2" a="1"/>
  <c r="G3332" i="2" s="1"/>
  <c r="E3332" i="2" a="1"/>
  <c r="E3332" i="2"/>
  <c r="D3332" i="2" a="1"/>
  <c r="D3332" i="2" s="1"/>
  <c r="B3332" i="2" a="1"/>
  <c r="B3332" i="2"/>
  <c r="G3331" i="2" a="1"/>
  <c r="G3331" i="2" s="1"/>
  <c r="I3338" i="2" s="1"/>
  <c r="E3331" i="2" a="1"/>
  <c r="E3331" i="2"/>
  <c r="D3331" i="2" a="1"/>
  <c r="D3331" i="2" s="1"/>
  <c r="B3331" i="2" a="1"/>
  <c r="B3331" i="2"/>
  <c r="G3330" i="2" a="1"/>
  <c r="G3330" i="2" s="1"/>
  <c r="E3330" i="2" a="1"/>
  <c r="E3330" i="2"/>
  <c r="D3330" i="2" a="1"/>
  <c r="D3330" i="2" s="1"/>
  <c r="B3330" i="2" a="1"/>
  <c r="B3330" i="2"/>
  <c r="G3329" i="2" a="1"/>
  <c r="G3329" i="2" s="1"/>
  <c r="E3329" i="2" a="1"/>
  <c r="E3329" i="2"/>
  <c r="D3329" i="2" a="1"/>
  <c r="D3329" i="2" s="1"/>
  <c r="B3329" i="2" a="1"/>
  <c r="B3329" i="2"/>
  <c r="G3328" i="2" a="1"/>
  <c r="G3328" i="2" s="1"/>
  <c r="E3328" i="2" a="1"/>
  <c r="E3328" i="2"/>
  <c r="D3328" i="2" a="1"/>
  <c r="D3328" i="2" s="1"/>
  <c r="B3328" i="2" a="1"/>
  <c r="B3328" i="2"/>
  <c r="G3327" i="2" a="1"/>
  <c r="G3327" i="2" s="1"/>
  <c r="E3327" i="2" a="1"/>
  <c r="E3327" i="2"/>
  <c r="D3327" i="2" a="1"/>
  <c r="D3327" i="2" s="1"/>
  <c r="B3327" i="2" a="1"/>
  <c r="B3327" i="2"/>
  <c r="G3326" i="2" a="1"/>
  <c r="G3326" i="2" s="1"/>
  <c r="E3326" i="2" a="1"/>
  <c r="E3326" i="2"/>
  <c r="D3326" i="2" a="1"/>
  <c r="D3326" i="2" s="1"/>
  <c r="B3326" i="2" a="1"/>
  <c r="B3326" i="2"/>
  <c r="G3325" i="2" a="1"/>
  <c r="G3325" i="2" s="1"/>
  <c r="E3325" i="2" a="1"/>
  <c r="E3325" i="2"/>
  <c r="D3325" i="2" a="1"/>
  <c r="D3325" i="2" s="1"/>
  <c r="B3325" i="2" a="1"/>
  <c r="B3325" i="2"/>
  <c r="G3324" i="2" a="1"/>
  <c r="G3324" i="2" s="1"/>
  <c r="E3324" i="2" a="1"/>
  <c r="E3324" i="2"/>
  <c r="D3324" i="2" a="1"/>
  <c r="D3324" i="2" s="1"/>
  <c r="B3324" i="2" a="1"/>
  <c r="B3324" i="2"/>
  <c r="G3323" i="2" a="1"/>
  <c r="G3323" i="2" s="1"/>
  <c r="E3323" i="2" a="1"/>
  <c r="E3323" i="2"/>
  <c r="D3323" i="2" a="1"/>
  <c r="D3323" i="2" s="1"/>
  <c r="B3323" i="2" a="1"/>
  <c r="B3323" i="2"/>
  <c r="G3322" i="2" a="1"/>
  <c r="G3322" i="2" s="1"/>
  <c r="E3322" i="2" a="1"/>
  <c r="E3322" i="2"/>
  <c r="D3322" i="2" a="1"/>
  <c r="D3322" i="2" s="1"/>
  <c r="B3322" i="2" a="1"/>
  <c r="B3322" i="2"/>
  <c r="G3321" i="2" a="1"/>
  <c r="G3321" i="2" s="1"/>
  <c r="I3330" i="2" s="1"/>
  <c r="E3321" i="2" a="1"/>
  <c r="E3321" i="2"/>
  <c r="D3321" i="2" a="1"/>
  <c r="D3321" i="2" s="1"/>
  <c r="B3321" i="2" a="1"/>
  <c r="B3321" i="2"/>
  <c r="G3320" i="2" a="1"/>
  <c r="G3320" i="2"/>
  <c r="E3320" i="2" a="1"/>
  <c r="E3320" i="2" s="1"/>
  <c r="D3320" i="2" a="1"/>
  <c r="D3320" i="2"/>
  <c r="B3320" i="2" a="1"/>
  <c r="B3320" i="2" s="1"/>
  <c r="G3319" i="2" a="1"/>
  <c r="G3319" i="2"/>
  <c r="E3319" i="2" a="1"/>
  <c r="E3319" i="2" s="1"/>
  <c r="D3319" i="2" a="1"/>
  <c r="D3319" i="2"/>
  <c r="B3319" i="2" a="1"/>
  <c r="B3319" i="2" s="1"/>
  <c r="G3318" i="2" a="1"/>
  <c r="G3318" i="2"/>
  <c r="E3318" i="2" a="1"/>
  <c r="E3318" i="2" s="1"/>
  <c r="D3318" i="2" a="1"/>
  <c r="D3318" i="2"/>
  <c r="B3318" i="2" a="1"/>
  <c r="B3318" i="2" s="1"/>
  <c r="G3317" i="2" a="1"/>
  <c r="G3317" i="2"/>
  <c r="E3317" i="2" a="1"/>
  <c r="E3317" i="2" s="1"/>
  <c r="D3317" i="2" a="1"/>
  <c r="D3317" i="2"/>
  <c r="B3317" i="2" a="1"/>
  <c r="B3317" i="2" s="1"/>
  <c r="G3316" i="2" a="1"/>
  <c r="G3316" i="2"/>
  <c r="E3316" i="2" a="1"/>
  <c r="E3316" i="2" s="1"/>
  <c r="D3316" i="2" a="1"/>
  <c r="D3316" i="2"/>
  <c r="B3316" i="2" a="1"/>
  <c r="B3316" i="2" s="1"/>
  <c r="G3315" i="2" a="1"/>
  <c r="G3315" i="2"/>
  <c r="E3315" i="2" a="1"/>
  <c r="E3315" i="2" s="1"/>
  <c r="D3315" i="2" a="1"/>
  <c r="D3315" i="2"/>
  <c r="B3315" i="2" a="1"/>
  <c r="B3315" i="2" s="1"/>
  <c r="G3314" i="2" a="1"/>
  <c r="G3314" i="2"/>
  <c r="I3320" i="2" s="1"/>
  <c r="E3314" i="2" a="1"/>
  <c r="E3314" i="2" s="1"/>
  <c r="D3314" i="2" a="1"/>
  <c r="D3314" i="2"/>
  <c r="B3314" i="2" a="1"/>
  <c r="B3314" i="2" s="1"/>
  <c r="G3313" i="2" a="1"/>
  <c r="G3313" i="2"/>
  <c r="E3313" i="2" a="1"/>
  <c r="E3313" i="2" s="1"/>
  <c r="D3313" i="2" a="1"/>
  <c r="D3313" i="2"/>
  <c r="B3313" i="2" a="1"/>
  <c r="B3313" i="2" s="1"/>
  <c r="G3312" i="2" a="1"/>
  <c r="G3312" i="2"/>
  <c r="E3312" i="2" a="1"/>
  <c r="E3312" i="2" s="1"/>
  <c r="D3312" i="2" a="1"/>
  <c r="D3312" i="2"/>
  <c r="B3312" i="2" a="1"/>
  <c r="B3312" i="2" s="1"/>
  <c r="G3311" i="2" a="1"/>
  <c r="G3311" i="2"/>
  <c r="E3311" i="2" a="1"/>
  <c r="E3311" i="2" s="1"/>
  <c r="D3311" i="2" a="1"/>
  <c r="D3311" i="2"/>
  <c r="B3311" i="2" a="1"/>
  <c r="B3311" i="2" s="1"/>
  <c r="G3310" i="2" a="1"/>
  <c r="G3310" i="2"/>
  <c r="E3310" i="2" a="1"/>
  <c r="E3310" i="2" s="1"/>
  <c r="D3310" i="2" a="1"/>
  <c r="D3310" i="2"/>
  <c r="B3310" i="2" a="1"/>
  <c r="B3310" i="2" s="1"/>
  <c r="G3309" i="2" a="1"/>
  <c r="G3309" i="2"/>
  <c r="E3309" i="2" a="1"/>
  <c r="E3309" i="2" s="1"/>
  <c r="D3309" i="2" a="1"/>
  <c r="D3309" i="2"/>
  <c r="B3309" i="2" a="1"/>
  <c r="B3309" i="2" s="1"/>
  <c r="G3308" i="2" a="1"/>
  <c r="G3308" i="2"/>
  <c r="E3308" i="2" a="1"/>
  <c r="E3308" i="2" s="1"/>
  <c r="D3308" i="2" a="1"/>
  <c r="D3308" i="2"/>
  <c r="B3308" i="2" a="1"/>
  <c r="B3308" i="2" s="1"/>
  <c r="G3307" i="2" a="1"/>
  <c r="G3307" i="2"/>
  <c r="E3307" i="2" a="1"/>
  <c r="E3307" i="2" s="1"/>
  <c r="D3307" i="2" a="1"/>
  <c r="D3307" i="2"/>
  <c r="B3307" i="2" a="1"/>
  <c r="B3307" i="2" s="1"/>
  <c r="G3306" i="2" a="1"/>
  <c r="G3306" i="2" s="1"/>
  <c r="E3306" i="2" a="1"/>
  <c r="E3306" i="2"/>
  <c r="D3306" i="2" a="1"/>
  <c r="D3306" i="2" s="1"/>
  <c r="B3306" i="2" a="1"/>
  <c r="B3306" i="2"/>
  <c r="G3305" i="2" a="1"/>
  <c r="G3305" i="2" s="1"/>
  <c r="E3305" i="2" a="1"/>
  <c r="E3305" i="2"/>
  <c r="D3305" i="2" a="1"/>
  <c r="D3305" i="2" s="1"/>
  <c r="B3305" i="2" a="1"/>
  <c r="B3305" i="2"/>
  <c r="G3304" i="2" a="1"/>
  <c r="G3304" i="2" s="1"/>
  <c r="E3304" i="2" a="1"/>
  <c r="E3304" i="2"/>
  <c r="D3304" i="2" a="1"/>
  <c r="D3304" i="2" s="1"/>
  <c r="B3304" i="2" a="1"/>
  <c r="B3304" i="2"/>
  <c r="G3303" i="2" a="1"/>
  <c r="G3303" i="2" s="1"/>
  <c r="E3303" i="2" a="1"/>
  <c r="E3303" i="2"/>
  <c r="D3303" i="2" a="1"/>
  <c r="D3303" i="2" s="1"/>
  <c r="B3303" i="2" a="1"/>
  <c r="B3303" i="2"/>
  <c r="G3302" i="2" a="1"/>
  <c r="G3302" i="2" s="1"/>
  <c r="E3302" i="2" a="1"/>
  <c r="E3302" i="2"/>
  <c r="D3302" i="2" a="1"/>
  <c r="D3302" i="2" s="1"/>
  <c r="B3302" i="2" a="1"/>
  <c r="B3302" i="2"/>
  <c r="G3301" i="2" a="1"/>
  <c r="G3301" i="2" s="1"/>
  <c r="E3301" i="2" a="1"/>
  <c r="E3301" i="2"/>
  <c r="D3301" i="2" a="1"/>
  <c r="D3301" i="2" s="1"/>
  <c r="B3301" i="2" a="1"/>
  <c r="B3301" i="2"/>
  <c r="G3300" i="2" a="1"/>
  <c r="G3300" i="2" s="1"/>
  <c r="E3300" i="2" a="1"/>
  <c r="E3300" i="2"/>
  <c r="D3300" i="2" a="1"/>
  <c r="D3300" i="2" s="1"/>
  <c r="B3300" i="2" a="1"/>
  <c r="B3300" i="2"/>
  <c r="G3299" i="2" a="1"/>
  <c r="G3299" i="2" s="1"/>
  <c r="E3299" i="2" a="1"/>
  <c r="E3299" i="2"/>
  <c r="D3299" i="2" a="1"/>
  <c r="D3299" i="2" s="1"/>
  <c r="B3299" i="2" a="1"/>
  <c r="B3299" i="2"/>
  <c r="G3298" i="2" a="1"/>
  <c r="G3298" i="2" s="1"/>
  <c r="E3298" i="2" a="1"/>
  <c r="E3298" i="2"/>
  <c r="D3298" i="2" a="1"/>
  <c r="D3298" i="2" s="1"/>
  <c r="B3298" i="2" a="1"/>
  <c r="B3298" i="2"/>
  <c r="G3297" i="2" a="1"/>
  <c r="G3297" i="2" s="1"/>
  <c r="E3297" i="2" a="1"/>
  <c r="E3297" i="2"/>
  <c r="D3297" i="2" a="1"/>
  <c r="D3297" i="2" s="1"/>
  <c r="B3297" i="2" a="1"/>
  <c r="B3297" i="2"/>
  <c r="G3296" i="2" a="1"/>
  <c r="G3296" i="2" s="1"/>
  <c r="E3296" i="2" a="1"/>
  <c r="E3296" i="2"/>
  <c r="D3296" i="2" a="1"/>
  <c r="D3296" i="2" s="1"/>
  <c r="B3296" i="2" a="1"/>
  <c r="B3296" i="2"/>
  <c r="G3295" i="2" a="1"/>
  <c r="G3295" i="2" s="1"/>
  <c r="E3295" i="2" a="1"/>
  <c r="E3295" i="2"/>
  <c r="D3295" i="2" a="1"/>
  <c r="D3295" i="2" s="1"/>
  <c r="B3295" i="2" a="1"/>
  <c r="B3295" i="2"/>
  <c r="G3294" i="2" a="1"/>
  <c r="G3294" i="2" s="1"/>
  <c r="E3294" i="2" a="1"/>
  <c r="E3294" i="2"/>
  <c r="D3294" i="2" a="1"/>
  <c r="D3294" i="2" s="1"/>
  <c r="B3294" i="2" a="1"/>
  <c r="B3294" i="2"/>
  <c r="G3293" i="2" a="1"/>
  <c r="G3293" i="2" s="1"/>
  <c r="E3293" i="2" a="1"/>
  <c r="E3293" i="2"/>
  <c r="D3293" i="2" a="1"/>
  <c r="D3293" i="2" s="1"/>
  <c r="B3293" i="2" a="1"/>
  <c r="B3293" i="2"/>
  <c r="G3292" i="2" a="1"/>
  <c r="G3292" i="2" s="1"/>
  <c r="E3292" i="2" a="1"/>
  <c r="E3292" i="2"/>
  <c r="D3292" i="2" a="1"/>
  <c r="D3292" i="2" s="1"/>
  <c r="B3292" i="2" a="1"/>
  <c r="B3292" i="2"/>
  <c r="G3291" i="2" a="1"/>
  <c r="G3291" i="2" s="1"/>
  <c r="E3291" i="2" a="1"/>
  <c r="E3291" i="2"/>
  <c r="D3291" i="2" a="1"/>
  <c r="D3291" i="2" s="1"/>
  <c r="B3291" i="2" a="1"/>
  <c r="B3291" i="2"/>
  <c r="G3290" i="2" a="1"/>
  <c r="G3290" i="2" s="1"/>
  <c r="E3290" i="2" a="1"/>
  <c r="E3290" i="2"/>
  <c r="D3290" i="2" a="1"/>
  <c r="D3290" i="2" s="1"/>
  <c r="B3290" i="2" a="1"/>
  <c r="B3290" i="2"/>
  <c r="G3289" i="2" a="1"/>
  <c r="G3289" i="2" s="1"/>
  <c r="E3289" i="2" a="1"/>
  <c r="E3289" i="2"/>
  <c r="D3289" i="2" a="1"/>
  <c r="D3289" i="2" s="1"/>
  <c r="B3289" i="2" a="1"/>
  <c r="B3289" i="2"/>
  <c r="G3288" i="2" a="1"/>
  <c r="G3288" i="2" s="1"/>
  <c r="E3288" i="2" a="1"/>
  <c r="E3288" i="2"/>
  <c r="D3288" i="2" a="1"/>
  <c r="D3288" i="2" s="1"/>
  <c r="B3288" i="2" a="1"/>
  <c r="B3288" i="2"/>
  <c r="G3287" i="2" a="1"/>
  <c r="G3287" i="2" s="1"/>
  <c r="E3287" i="2" a="1"/>
  <c r="E3287" i="2"/>
  <c r="D3287" i="2" a="1"/>
  <c r="D3287" i="2" s="1"/>
  <c r="B3287" i="2" a="1"/>
  <c r="B3287" i="2"/>
  <c r="G3286" i="2" a="1"/>
  <c r="G3286" i="2" s="1"/>
  <c r="E3286" i="2" a="1"/>
  <c r="E3286" i="2"/>
  <c r="D3286" i="2" a="1"/>
  <c r="D3286" i="2" s="1"/>
  <c r="B3286" i="2" a="1"/>
  <c r="B3286" i="2"/>
  <c r="G3285" i="2" a="1"/>
  <c r="G3285" i="2" s="1"/>
  <c r="E3285" i="2" a="1"/>
  <c r="E3285" i="2"/>
  <c r="D3285" i="2" a="1"/>
  <c r="D3285" i="2" s="1"/>
  <c r="B3285" i="2" a="1"/>
  <c r="B3285" i="2"/>
  <c r="G3284" i="2" a="1"/>
  <c r="G3284" i="2" s="1"/>
  <c r="I3297" i="2" s="1"/>
  <c r="E3284" i="2" a="1"/>
  <c r="E3284" i="2"/>
  <c r="D3284" i="2" a="1"/>
  <c r="D3284" i="2" s="1"/>
  <c r="B3284" i="2" a="1"/>
  <c r="B3284" i="2"/>
  <c r="G3283" i="2" a="1"/>
  <c r="G3283" i="2" s="1"/>
  <c r="E3283" i="2" a="1"/>
  <c r="E3283" i="2"/>
  <c r="D3283" i="2" a="1"/>
  <c r="D3283" i="2" s="1"/>
  <c r="B3283" i="2" a="1"/>
  <c r="B3283" i="2"/>
  <c r="G3282" i="2" a="1"/>
  <c r="G3282" i="2"/>
  <c r="E3282" i="2" a="1"/>
  <c r="E3282" i="2" s="1"/>
  <c r="D3282" i="2" a="1"/>
  <c r="D3282" i="2"/>
  <c r="B3282" i="2" a="1"/>
  <c r="B3282" i="2" s="1"/>
  <c r="G3281" i="2" a="1"/>
  <c r="G3281" i="2"/>
  <c r="E3281" i="2" a="1"/>
  <c r="E3281" i="2" s="1"/>
  <c r="D3281" i="2" a="1"/>
  <c r="D3281" i="2"/>
  <c r="B3281" i="2" a="1"/>
  <c r="B3281" i="2" s="1"/>
  <c r="G3280" i="2" a="1"/>
  <c r="G3280" i="2"/>
  <c r="E3280" i="2" a="1"/>
  <c r="E3280" i="2" s="1"/>
  <c r="D3280" i="2" a="1"/>
  <c r="D3280" i="2"/>
  <c r="B3280" i="2" a="1"/>
  <c r="B3280" i="2" s="1"/>
  <c r="G3279" i="2" a="1"/>
  <c r="G3279" i="2"/>
  <c r="E3279" i="2" a="1"/>
  <c r="E3279" i="2" s="1"/>
  <c r="D3279" i="2" a="1"/>
  <c r="D3279" i="2"/>
  <c r="B3279" i="2" a="1"/>
  <c r="B3279" i="2" s="1"/>
  <c r="G3278" i="2" a="1"/>
  <c r="G3278" i="2"/>
  <c r="E3278" i="2" a="1"/>
  <c r="E3278" i="2" s="1"/>
  <c r="D3278" i="2" a="1"/>
  <c r="D3278" i="2"/>
  <c r="B3278" i="2" a="1"/>
  <c r="B3278" i="2" s="1"/>
  <c r="G3277" i="2" a="1"/>
  <c r="G3277" i="2"/>
  <c r="E3277" i="2" a="1"/>
  <c r="E3277" i="2" s="1"/>
  <c r="D3277" i="2" a="1"/>
  <c r="D3277" i="2"/>
  <c r="B3277" i="2" a="1"/>
  <c r="B3277" i="2" s="1"/>
  <c r="G3276" i="2" a="1"/>
  <c r="G3276" i="2"/>
  <c r="E3276" i="2" a="1"/>
  <c r="E3276" i="2" s="1"/>
  <c r="D3276" i="2" a="1"/>
  <c r="D3276" i="2"/>
  <c r="B3276" i="2" a="1"/>
  <c r="B3276" i="2" s="1"/>
  <c r="G3275" i="2" a="1"/>
  <c r="G3275" i="2"/>
  <c r="E3275" i="2" a="1"/>
  <c r="E3275" i="2" s="1"/>
  <c r="D3275" i="2" a="1"/>
  <c r="D3275" i="2"/>
  <c r="B3275" i="2" a="1"/>
  <c r="B3275" i="2" s="1"/>
  <c r="G3274" i="2" a="1"/>
  <c r="G3274" i="2"/>
  <c r="I3282" i="2" s="1"/>
  <c r="E3274" i="2" a="1"/>
  <c r="E3274" i="2" s="1"/>
  <c r="D3274" i="2" a="1"/>
  <c r="D3274" i="2"/>
  <c r="B3274" i="2" a="1"/>
  <c r="B3274" i="2" s="1"/>
  <c r="G3273" i="2" a="1"/>
  <c r="G3273" i="2"/>
  <c r="E3273" i="2" a="1"/>
  <c r="E3273" i="2" s="1"/>
  <c r="D3273" i="2" a="1"/>
  <c r="D3273" i="2"/>
  <c r="B3273" i="2" a="1"/>
  <c r="B3273" i="2" s="1"/>
  <c r="G3272" i="2" a="1"/>
  <c r="G3272" i="2"/>
  <c r="E3272" i="2" a="1"/>
  <c r="E3272" i="2" s="1"/>
  <c r="D3272" i="2" a="1"/>
  <c r="D3272" i="2"/>
  <c r="B3272" i="2" a="1"/>
  <c r="B3272" i="2" s="1"/>
  <c r="G3271" i="2" a="1"/>
  <c r="G3271" i="2"/>
  <c r="E3271" i="2" a="1"/>
  <c r="E3271" i="2" s="1"/>
  <c r="D3271" i="2" a="1"/>
  <c r="D3271" i="2"/>
  <c r="B3271" i="2" a="1"/>
  <c r="B3271" i="2" s="1"/>
  <c r="G3270" i="2" a="1"/>
  <c r="G3270" i="2"/>
  <c r="E3270" i="2" a="1"/>
  <c r="E3270" i="2" s="1"/>
  <c r="D3270" i="2" a="1"/>
  <c r="D3270" i="2"/>
  <c r="B3270" i="2" a="1"/>
  <c r="B3270" i="2" s="1"/>
  <c r="G3269" i="2" a="1"/>
  <c r="G3269" i="2"/>
  <c r="E3269" i="2" a="1"/>
  <c r="E3269" i="2" s="1"/>
  <c r="D3269" i="2" a="1"/>
  <c r="D3269" i="2"/>
  <c r="B3269" i="2" a="1"/>
  <c r="B3269" i="2" s="1"/>
  <c r="G3268" i="2" a="1"/>
  <c r="G3268" i="2"/>
  <c r="E3268" i="2" a="1"/>
  <c r="E3268" i="2" s="1"/>
  <c r="D3268" i="2" a="1"/>
  <c r="D3268" i="2"/>
  <c r="B3268" i="2" a="1"/>
  <c r="B3268" i="2" s="1"/>
  <c r="G3267" i="2" a="1"/>
  <c r="G3267" i="2"/>
  <c r="E3267" i="2" a="1"/>
  <c r="E3267" i="2" s="1"/>
  <c r="D3267" i="2" a="1"/>
  <c r="D3267" i="2"/>
  <c r="B3267" i="2" a="1"/>
  <c r="B3267" i="2" s="1"/>
  <c r="G3266" i="2" a="1"/>
  <c r="G3266" i="2"/>
  <c r="E3266" i="2" a="1"/>
  <c r="E3266" i="2" s="1"/>
  <c r="D3266" i="2" a="1"/>
  <c r="D3266" i="2"/>
  <c r="B3266" i="2" a="1"/>
  <c r="B3266" i="2" s="1"/>
  <c r="G3265" i="2" a="1"/>
  <c r="G3265" i="2"/>
  <c r="E3265" i="2" a="1"/>
  <c r="E3265" i="2" s="1"/>
  <c r="D3265" i="2" a="1"/>
  <c r="D3265" i="2"/>
  <c r="B3265" i="2" a="1"/>
  <c r="B3265" i="2" s="1"/>
  <c r="G3264" i="2" a="1"/>
  <c r="G3264" i="2" s="1"/>
  <c r="E3264" i="2" a="1"/>
  <c r="E3264" i="2"/>
  <c r="D3264" i="2" a="1"/>
  <c r="D3264" i="2" s="1"/>
  <c r="B3264" i="2" a="1"/>
  <c r="B3264" i="2"/>
  <c r="G3263" i="2" a="1"/>
  <c r="G3263" i="2" s="1"/>
  <c r="E3263" i="2" a="1"/>
  <c r="E3263" i="2"/>
  <c r="D3263" i="2" a="1"/>
  <c r="D3263" i="2" s="1"/>
  <c r="B3263" i="2" a="1"/>
  <c r="B3263" i="2"/>
  <c r="G3262" i="2" a="1"/>
  <c r="G3262" i="2" s="1"/>
  <c r="E3262" i="2" a="1"/>
  <c r="E3262" i="2"/>
  <c r="D3262" i="2" a="1"/>
  <c r="D3262" i="2" s="1"/>
  <c r="B3262" i="2" a="1"/>
  <c r="B3262" i="2"/>
  <c r="G3261" i="2" a="1"/>
  <c r="G3261" i="2" s="1"/>
  <c r="E3261" i="2" a="1"/>
  <c r="E3261" i="2"/>
  <c r="D3261" i="2" a="1"/>
  <c r="D3261" i="2" s="1"/>
  <c r="B3261" i="2" a="1"/>
  <c r="B3261" i="2"/>
  <c r="G3260" i="2" a="1"/>
  <c r="G3260" i="2" s="1"/>
  <c r="E3260" i="2" a="1"/>
  <c r="E3260" i="2"/>
  <c r="D3260" i="2" a="1"/>
  <c r="D3260" i="2" s="1"/>
  <c r="B3260" i="2" a="1"/>
  <c r="B3260" i="2"/>
  <c r="G3259" i="2" a="1"/>
  <c r="G3259" i="2" s="1"/>
  <c r="E3259" i="2" a="1"/>
  <c r="E3259" i="2"/>
  <c r="D3259" i="2" a="1"/>
  <c r="D3259" i="2" s="1"/>
  <c r="B3259" i="2" a="1"/>
  <c r="B3259" i="2"/>
  <c r="G3258" i="2" a="1"/>
  <c r="G3258" i="2" s="1"/>
  <c r="E3258" i="2" a="1"/>
  <c r="E3258" i="2"/>
  <c r="D3258" i="2" a="1"/>
  <c r="D3258" i="2" s="1"/>
  <c r="B3258" i="2" a="1"/>
  <c r="B3258" i="2"/>
  <c r="G3257" i="2" a="1"/>
  <c r="G3257" i="2" s="1"/>
  <c r="E3257" i="2" a="1"/>
  <c r="E3257" i="2"/>
  <c r="D3257" i="2" a="1"/>
  <c r="D3257" i="2" s="1"/>
  <c r="B3257" i="2" a="1"/>
  <c r="B3257" i="2"/>
  <c r="I3256" i="2"/>
  <c r="G3256" i="2" a="1"/>
  <c r="G3256" i="2" s="1"/>
  <c r="E3256" i="2" a="1"/>
  <c r="E3256" i="2"/>
  <c r="D3256" i="2" a="1"/>
  <c r="D3256" i="2" s="1"/>
  <c r="B3256" i="2" a="1"/>
  <c r="B3256" i="2"/>
  <c r="G3255" i="2" a="1"/>
  <c r="G3255" i="2" s="1"/>
  <c r="E3255" i="2" a="1"/>
  <c r="E3255" i="2"/>
  <c r="D3255" i="2" a="1"/>
  <c r="D3255" i="2" s="1"/>
  <c r="B3255" i="2" a="1"/>
  <c r="B3255" i="2"/>
  <c r="G3254" i="2" a="1"/>
  <c r="G3254" i="2" s="1"/>
  <c r="E3254" i="2" a="1"/>
  <c r="E3254" i="2"/>
  <c r="D3254" i="2" a="1"/>
  <c r="D3254" i="2" s="1"/>
  <c r="B3254" i="2" a="1"/>
  <c r="B3254" i="2"/>
  <c r="G3253" i="2" a="1"/>
  <c r="G3253" i="2" s="1"/>
  <c r="E3253" i="2" a="1"/>
  <c r="E3253" i="2"/>
  <c r="D3253" i="2" a="1"/>
  <c r="D3253" i="2" s="1"/>
  <c r="B3253" i="2" a="1"/>
  <c r="B3253" i="2"/>
  <c r="G3252" i="2" a="1"/>
  <c r="G3252" i="2" s="1"/>
  <c r="E3252" i="2" a="1"/>
  <c r="E3252" i="2"/>
  <c r="D3252" i="2" a="1"/>
  <c r="D3252" i="2" s="1"/>
  <c r="B3252" i="2" a="1"/>
  <c r="B3252" i="2"/>
  <c r="G3251" i="2" a="1"/>
  <c r="G3251" i="2" s="1"/>
  <c r="E3251" i="2" a="1"/>
  <c r="E3251" i="2"/>
  <c r="D3251" i="2" a="1"/>
  <c r="D3251" i="2" s="1"/>
  <c r="B3251" i="2" a="1"/>
  <c r="B3251" i="2"/>
  <c r="G3250" i="2" a="1"/>
  <c r="G3250" i="2"/>
  <c r="E3250" i="2" a="1"/>
  <c r="E3250" i="2" s="1"/>
  <c r="D3250" i="2" a="1"/>
  <c r="D3250" i="2"/>
  <c r="B3250" i="2" a="1"/>
  <c r="B3250" i="2" s="1"/>
  <c r="G3249" i="2" a="1"/>
  <c r="G3249" i="2"/>
  <c r="E3249" i="2" a="1"/>
  <c r="E3249" i="2" s="1"/>
  <c r="D3249" i="2" a="1"/>
  <c r="D3249" i="2"/>
  <c r="B3249" i="2" a="1"/>
  <c r="B3249" i="2" s="1"/>
  <c r="G3248" i="2" a="1"/>
  <c r="G3248" i="2"/>
  <c r="E3248" i="2" a="1"/>
  <c r="E3248" i="2" s="1"/>
  <c r="D3248" i="2" a="1"/>
  <c r="D3248" i="2"/>
  <c r="B3248" i="2" a="1"/>
  <c r="B3248" i="2" s="1"/>
  <c r="G3247" i="2" a="1"/>
  <c r="G3247" i="2"/>
  <c r="E3247" i="2" a="1"/>
  <c r="E3247" i="2" s="1"/>
  <c r="D3247" i="2" a="1"/>
  <c r="D3247" i="2"/>
  <c r="B3247" i="2" a="1"/>
  <c r="B3247" i="2" s="1"/>
  <c r="G3246" i="2" a="1"/>
  <c r="G3246" i="2"/>
  <c r="E3246" i="2" a="1"/>
  <c r="E3246" i="2" s="1"/>
  <c r="D3246" i="2" a="1"/>
  <c r="D3246" i="2"/>
  <c r="B3246" i="2" a="1"/>
  <c r="B3246" i="2" s="1"/>
  <c r="G3245" i="2" a="1"/>
  <c r="G3245" i="2"/>
  <c r="I3250" i="2" s="1"/>
  <c r="E3245" i="2" a="1"/>
  <c r="E3245" i="2" s="1"/>
  <c r="D3245" i="2" a="1"/>
  <c r="D3245" i="2"/>
  <c r="B3245" i="2" a="1"/>
  <c r="B3245" i="2" s="1"/>
  <c r="G3244" i="2" a="1"/>
  <c r="G3244" i="2"/>
  <c r="E3244" i="2" a="1"/>
  <c r="E3244" i="2" s="1"/>
  <c r="D3244" i="2" a="1"/>
  <c r="D3244" i="2"/>
  <c r="B3244" i="2" a="1"/>
  <c r="B3244" i="2" s="1"/>
  <c r="G3243" i="2" a="1"/>
  <c r="G3243" i="2"/>
  <c r="E3243" i="2" a="1"/>
  <c r="E3243" i="2" s="1"/>
  <c r="D3243" i="2" a="1"/>
  <c r="D3243" i="2"/>
  <c r="B3243" i="2" a="1"/>
  <c r="B3243" i="2" s="1"/>
  <c r="G3242" i="2" a="1"/>
  <c r="G3242" i="2"/>
  <c r="E3242" i="2" a="1"/>
  <c r="E3242" i="2" s="1"/>
  <c r="D3242" i="2" a="1"/>
  <c r="D3242" i="2"/>
  <c r="B3242" i="2" a="1"/>
  <c r="B3242" i="2" s="1"/>
  <c r="G3241" i="2" a="1"/>
  <c r="G3241" i="2"/>
  <c r="E3241" i="2" a="1"/>
  <c r="E3241" i="2" s="1"/>
  <c r="D3241" i="2" a="1"/>
  <c r="D3241" i="2"/>
  <c r="B3241" i="2" a="1"/>
  <c r="B3241" i="2" s="1"/>
  <c r="G3240" i="2" a="1"/>
  <c r="G3240" i="2"/>
  <c r="E3240" i="2" a="1"/>
  <c r="E3240" i="2" s="1"/>
  <c r="D3240" i="2" a="1"/>
  <c r="D3240" i="2"/>
  <c r="B3240" i="2" a="1"/>
  <c r="B3240" i="2" s="1"/>
  <c r="G3239" i="2" a="1"/>
  <c r="G3239" i="2"/>
  <c r="E3239" i="2" a="1"/>
  <c r="E3239" i="2" s="1"/>
  <c r="D3239" i="2" a="1"/>
  <c r="D3239" i="2"/>
  <c r="B3239" i="2" a="1"/>
  <c r="B3239" i="2" s="1"/>
  <c r="G3238" i="2" a="1"/>
  <c r="G3238" i="2"/>
  <c r="E3238" i="2" a="1"/>
  <c r="E3238" i="2" s="1"/>
  <c r="D3238" i="2" a="1"/>
  <c r="D3238" i="2"/>
  <c r="B3238" i="2" a="1"/>
  <c r="B3238" i="2" s="1"/>
  <c r="G3237" i="2" a="1"/>
  <c r="G3237" i="2"/>
  <c r="E3237" i="2" a="1"/>
  <c r="E3237" i="2" s="1"/>
  <c r="D3237" i="2" a="1"/>
  <c r="D3237" i="2"/>
  <c r="B3237" i="2" a="1"/>
  <c r="B3237" i="2" s="1"/>
  <c r="G3236" i="2" a="1"/>
  <c r="G3236" i="2"/>
  <c r="E3236" i="2" a="1"/>
  <c r="E3236" i="2" s="1"/>
  <c r="D3236" i="2" a="1"/>
  <c r="D3236" i="2"/>
  <c r="B3236" i="2" a="1"/>
  <c r="B3236" i="2" s="1"/>
  <c r="G3235" i="2" a="1"/>
  <c r="G3235" i="2"/>
  <c r="I3244" i="2" s="1"/>
  <c r="E3235" i="2" a="1"/>
  <c r="E3235" i="2" s="1"/>
  <c r="D3235" i="2" a="1"/>
  <c r="D3235" i="2"/>
  <c r="B3235" i="2" a="1"/>
  <c r="B3235" i="2" s="1"/>
  <c r="G3234" i="2" a="1"/>
  <c r="G3234" i="2" s="1"/>
  <c r="E3234" i="2" a="1"/>
  <c r="E3234" i="2"/>
  <c r="D3234" i="2" a="1"/>
  <c r="D3234" i="2" s="1"/>
  <c r="B3234" i="2" a="1"/>
  <c r="B3234" i="2"/>
  <c r="G3233" i="2" a="1"/>
  <c r="G3233" i="2" s="1"/>
  <c r="E3233" i="2" a="1"/>
  <c r="E3233" i="2"/>
  <c r="D3233" i="2" a="1"/>
  <c r="D3233" i="2" s="1"/>
  <c r="B3233" i="2" a="1"/>
  <c r="B3233" i="2"/>
  <c r="G3232" i="2" a="1"/>
  <c r="G3232" i="2" s="1"/>
  <c r="E3232" i="2" a="1"/>
  <c r="E3232" i="2"/>
  <c r="D3232" i="2" a="1"/>
  <c r="D3232" i="2" s="1"/>
  <c r="B3232" i="2" a="1"/>
  <c r="B3232" i="2"/>
  <c r="G3231" i="2" a="1"/>
  <c r="G3231" i="2" s="1"/>
  <c r="E3231" i="2" a="1"/>
  <c r="E3231" i="2"/>
  <c r="D3231" i="2" a="1"/>
  <c r="D3231" i="2" s="1"/>
  <c r="B3231" i="2" a="1"/>
  <c r="B3231" i="2"/>
  <c r="G3230" i="2" a="1"/>
  <c r="G3230" i="2" s="1"/>
  <c r="E3230" i="2" a="1"/>
  <c r="E3230" i="2"/>
  <c r="D3230" i="2" a="1"/>
  <c r="D3230" i="2" s="1"/>
  <c r="B3230" i="2" a="1"/>
  <c r="B3230" i="2"/>
  <c r="G3229" i="2" a="1"/>
  <c r="G3229" i="2" s="1"/>
  <c r="E3229" i="2" a="1"/>
  <c r="E3229" i="2"/>
  <c r="D3229" i="2" a="1"/>
  <c r="D3229" i="2" s="1"/>
  <c r="B3229" i="2" a="1"/>
  <c r="B3229" i="2"/>
  <c r="G3228" i="2" a="1"/>
  <c r="G3228" i="2" s="1"/>
  <c r="E3228" i="2" a="1"/>
  <c r="E3228" i="2"/>
  <c r="D3228" i="2" a="1"/>
  <c r="D3228" i="2" s="1"/>
  <c r="B3228" i="2" a="1"/>
  <c r="B3228" i="2"/>
  <c r="G3227" i="2" a="1"/>
  <c r="G3227" i="2" s="1"/>
  <c r="E3227" i="2" a="1"/>
  <c r="E3227" i="2"/>
  <c r="D3227" i="2" a="1"/>
  <c r="D3227" i="2" s="1"/>
  <c r="B3227" i="2" a="1"/>
  <c r="B3227" i="2"/>
  <c r="G3226" i="2" a="1"/>
  <c r="G3226" i="2" s="1"/>
  <c r="E3226" i="2" a="1"/>
  <c r="E3226" i="2"/>
  <c r="D3226" i="2" a="1"/>
  <c r="D3226" i="2" s="1"/>
  <c r="B3226" i="2" a="1"/>
  <c r="B3226" i="2"/>
  <c r="G3225" i="2" a="1"/>
  <c r="G3225" i="2" s="1"/>
  <c r="E3225" i="2" a="1"/>
  <c r="E3225" i="2"/>
  <c r="D3225" i="2" a="1"/>
  <c r="D3225" i="2" s="1"/>
  <c r="B3225" i="2" a="1"/>
  <c r="B3225" i="2"/>
  <c r="G3224" i="2" a="1"/>
  <c r="G3224" i="2" s="1"/>
  <c r="E3224" i="2" a="1"/>
  <c r="E3224" i="2"/>
  <c r="D3224" i="2" a="1"/>
  <c r="D3224" i="2" s="1"/>
  <c r="B3224" i="2" a="1"/>
  <c r="B3224" i="2"/>
  <c r="G3223" i="2" a="1"/>
  <c r="G3223" i="2" s="1"/>
  <c r="E3223" i="2" a="1"/>
  <c r="E3223" i="2"/>
  <c r="D3223" i="2" a="1"/>
  <c r="D3223" i="2" s="1"/>
  <c r="B3223" i="2" a="1"/>
  <c r="B3223" i="2"/>
  <c r="G3222" i="2" a="1"/>
  <c r="G3222" i="2" s="1"/>
  <c r="I3234" i="2" s="1"/>
  <c r="E3222" i="2" a="1"/>
  <c r="E3222" i="2"/>
  <c r="D3222" i="2" a="1"/>
  <c r="D3222" i="2" s="1"/>
  <c r="B3222" i="2" a="1"/>
  <c r="B3222" i="2"/>
  <c r="G3221" i="2" a="1"/>
  <c r="G3221" i="2" s="1"/>
  <c r="E3221" i="2" a="1"/>
  <c r="E3221" i="2"/>
  <c r="D3221" i="2" a="1"/>
  <c r="D3221" i="2" s="1"/>
  <c r="B3221" i="2" a="1"/>
  <c r="B3221" i="2"/>
  <c r="G3220" i="2" a="1"/>
  <c r="G3220" i="2" s="1"/>
  <c r="E3220" i="2" a="1"/>
  <c r="E3220" i="2"/>
  <c r="D3220" i="2" a="1"/>
  <c r="D3220" i="2" s="1"/>
  <c r="B3220" i="2" a="1"/>
  <c r="B3220" i="2"/>
  <c r="G3219" i="2" a="1"/>
  <c r="G3219" i="2" s="1"/>
  <c r="E3219" i="2" a="1"/>
  <c r="E3219" i="2"/>
  <c r="D3219" i="2" a="1"/>
  <c r="D3219" i="2" s="1"/>
  <c r="B3219" i="2" a="1"/>
  <c r="B3219" i="2"/>
  <c r="G3218" i="2" a="1"/>
  <c r="G3218" i="2" s="1"/>
  <c r="E3218" i="2" a="1"/>
  <c r="E3218" i="2"/>
  <c r="D3218" i="2" a="1"/>
  <c r="D3218" i="2" s="1"/>
  <c r="B3218" i="2" a="1"/>
  <c r="B3218" i="2"/>
  <c r="G3217" i="2" a="1"/>
  <c r="G3217" i="2" s="1"/>
  <c r="E3217" i="2" a="1"/>
  <c r="E3217" i="2"/>
  <c r="D3217" i="2" a="1"/>
  <c r="D3217" i="2" s="1"/>
  <c r="B3217" i="2" a="1"/>
  <c r="B3217" i="2"/>
  <c r="G3216" i="2" a="1"/>
  <c r="G3216" i="2" s="1"/>
  <c r="E3216" i="2" a="1"/>
  <c r="E3216" i="2"/>
  <c r="D3216" i="2" a="1"/>
  <c r="D3216" i="2" s="1"/>
  <c r="B3216" i="2" a="1"/>
  <c r="B3216" i="2"/>
  <c r="G3215" i="2" a="1"/>
  <c r="G3215" i="2" s="1"/>
  <c r="E3215" i="2" a="1"/>
  <c r="E3215" i="2"/>
  <c r="D3215" i="2" a="1"/>
  <c r="D3215" i="2" s="1"/>
  <c r="B3215" i="2" a="1"/>
  <c r="B3215" i="2"/>
  <c r="G3214" i="2" a="1"/>
  <c r="G3214" i="2" s="1"/>
  <c r="E3214" i="2" a="1"/>
  <c r="E3214" i="2"/>
  <c r="D3214" i="2" a="1"/>
  <c r="D3214" i="2" s="1"/>
  <c r="B3214" i="2" a="1"/>
  <c r="B3214" i="2"/>
  <c r="G3213" i="2" a="1"/>
  <c r="G3213" i="2" s="1"/>
  <c r="E3213" i="2" a="1"/>
  <c r="E3213" i="2"/>
  <c r="D3213" i="2" a="1"/>
  <c r="D3213" i="2" s="1"/>
  <c r="B3213" i="2" a="1"/>
  <c r="B3213" i="2"/>
  <c r="G3212" i="2" a="1"/>
  <c r="G3212" i="2" s="1"/>
  <c r="E3212" i="2" a="1"/>
  <c r="E3212" i="2"/>
  <c r="D3212" i="2" a="1"/>
  <c r="D3212" i="2" s="1"/>
  <c r="B3212" i="2" a="1"/>
  <c r="B3212" i="2"/>
  <c r="G3211" i="2" a="1"/>
  <c r="G3211" i="2" s="1"/>
  <c r="E3211" i="2" a="1"/>
  <c r="E3211" i="2"/>
  <c r="D3211" i="2" a="1"/>
  <c r="D3211" i="2" s="1"/>
  <c r="B3211" i="2" a="1"/>
  <c r="B3211" i="2"/>
  <c r="G3210" i="2" a="1"/>
  <c r="G3210" i="2" s="1"/>
  <c r="E3210" i="2" a="1"/>
  <c r="E3210" i="2"/>
  <c r="D3210" i="2" a="1"/>
  <c r="D3210" i="2" s="1"/>
  <c r="B3210" i="2" a="1"/>
  <c r="B3210" i="2"/>
  <c r="G3209" i="2" a="1"/>
  <c r="G3209" i="2" s="1"/>
  <c r="E3209" i="2" a="1"/>
  <c r="E3209" i="2"/>
  <c r="D3209" i="2" a="1"/>
  <c r="D3209" i="2" s="1"/>
  <c r="B3209" i="2" a="1"/>
  <c r="B3209" i="2"/>
  <c r="G3208" i="2" a="1"/>
  <c r="G3208" i="2" s="1"/>
  <c r="E3208" i="2" a="1"/>
  <c r="E3208" i="2"/>
  <c r="D3208" i="2" a="1"/>
  <c r="D3208" i="2" s="1"/>
  <c r="B3208" i="2" a="1"/>
  <c r="B3208" i="2"/>
  <c r="G3207" i="2" a="1"/>
  <c r="G3207" i="2" s="1"/>
  <c r="I3221" i="2" s="1"/>
  <c r="E3207" i="2" a="1"/>
  <c r="E3207" i="2"/>
  <c r="D3207" i="2" a="1"/>
  <c r="D3207" i="2" s="1"/>
  <c r="B3207" i="2" a="1"/>
  <c r="B3207" i="2"/>
  <c r="G3206" i="2" a="1"/>
  <c r="G3206" i="2" s="1"/>
  <c r="E3206" i="2" a="1"/>
  <c r="E3206" i="2"/>
  <c r="D3206" i="2" a="1"/>
  <c r="D3206" i="2" s="1"/>
  <c r="B3206" i="2" a="1"/>
  <c r="B3206" i="2"/>
  <c r="G3205" i="2" a="1"/>
  <c r="G3205" i="2"/>
  <c r="E3205" i="2" a="1"/>
  <c r="E3205" i="2" s="1"/>
  <c r="D3205" i="2" a="1"/>
  <c r="D3205" i="2"/>
  <c r="B3205" i="2" a="1"/>
  <c r="B3205" i="2" s="1"/>
  <c r="G3204" i="2" a="1"/>
  <c r="G3204" i="2"/>
  <c r="E3204" i="2" a="1"/>
  <c r="E3204" i="2" s="1"/>
  <c r="D3204" i="2" a="1"/>
  <c r="D3204" i="2"/>
  <c r="B3204" i="2" a="1"/>
  <c r="B3204" i="2" s="1"/>
  <c r="G3203" i="2" a="1"/>
  <c r="G3203" i="2"/>
  <c r="E3203" i="2" a="1"/>
  <c r="E3203" i="2" s="1"/>
  <c r="D3203" i="2" a="1"/>
  <c r="D3203" i="2"/>
  <c r="B3203" i="2" a="1"/>
  <c r="B3203" i="2" s="1"/>
  <c r="G3202" i="2" a="1"/>
  <c r="G3202" i="2"/>
  <c r="E3202" i="2" a="1"/>
  <c r="E3202" i="2" s="1"/>
  <c r="D3202" i="2" a="1"/>
  <c r="D3202" i="2"/>
  <c r="B3202" i="2" a="1"/>
  <c r="B3202" i="2" s="1"/>
  <c r="G3201" i="2" a="1"/>
  <c r="G3201" i="2"/>
  <c r="E3201" i="2" a="1"/>
  <c r="E3201" i="2" s="1"/>
  <c r="D3201" i="2" a="1"/>
  <c r="D3201" i="2"/>
  <c r="B3201" i="2" a="1"/>
  <c r="B3201" i="2" s="1"/>
  <c r="G3200" i="2" a="1"/>
  <c r="G3200" i="2"/>
  <c r="E3200" i="2" a="1"/>
  <c r="E3200" i="2" s="1"/>
  <c r="D3200" i="2" a="1"/>
  <c r="D3200" i="2"/>
  <c r="B3200" i="2" a="1"/>
  <c r="B3200" i="2" s="1"/>
  <c r="G3199" i="2" a="1"/>
  <c r="G3199" i="2"/>
  <c r="E3199" i="2" a="1"/>
  <c r="E3199" i="2" s="1"/>
  <c r="D3199" i="2" a="1"/>
  <c r="D3199" i="2"/>
  <c r="B3199" i="2" a="1"/>
  <c r="B3199" i="2" s="1"/>
  <c r="G3198" i="2" a="1"/>
  <c r="G3198" i="2"/>
  <c r="E3198" i="2" a="1"/>
  <c r="E3198" i="2" s="1"/>
  <c r="D3198" i="2" a="1"/>
  <c r="D3198" i="2"/>
  <c r="B3198" i="2" a="1"/>
  <c r="B3198" i="2" s="1"/>
  <c r="G3197" i="2" a="1"/>
  <c r="G3197" i="2"/>
  <c r="I3205" i="2" s="1"/>
  <c r="E3197" i="2" a="1"/>
  <c r="E3197" i="2" s="1"/>
  <c r="D3197" i="2" a="1"/>
  <c r="D3197" i="2"/>
  <c r="B3197" i="2" a="1"/>
  <c r="B3197" i="2" s="1"/>
  <c r="G3196" i="2" a="1"/>
  <c r="G3196" i="2"/>
  <c r="E3196" i="2" a="1"/>
  <c r="E3196" i="2" s="1"/>
  <c r="D3196" i="2" a="1"/>
  <c r="D3196" i="2"/>
  <c r="B3196" i="2" a="1"/>
  <c r="B3196" i="2" s="1"/>
  <c r="G3195" i="2" a="1"/>
  <c r="G3195" i="2"/>
  <c r="E3195" i="2" a="1"/>
  <c r="E3195" i="2" s="1"/>
  <c r="D3195" i="2" a="1"/>
  <c r="D3195" i="2"/>
  <c r="B3195" i="2" a="1"/>
  <c r="B3195" i="2" s="1"/>
  <c r="G3194" i="2" a="1"/>
  <c r="G3194" i="2"/>
  <c r="E3194" i="2" a="1"/>
  <c r="E3194" i="2" s="1"/>
  <c r="D3194" i="2" a="1"/>
  <c r="D3194" i="2"/>
  <c r="B3194" i="2" a="1"/>
  <c r="B3194" i="2" s="1"/>
  <c r="G3193" i="2" a="1"/>
  <c r="G3193" i="2"/>
  <c r="E3193" i="2" a="1"/>
  <c r="E3193" i="2" s="1"/>
  <c r="D3193" i="2" a="1"/>
  <c r="D3193" i="2"/>
  <c r="B3193" i="2" a="1"/>
  <c r="B3193" i="2" s="1"/>
  <c r="G3192" i="2" a="1"/>
  <c r="G3192" i="2"/>
  <c r="E3192" i="2" a="1"/>
  <c r="E3192" i="2" s="1"/>
  <c r="D3192" i="2" a="1"/>
  <c r="D3192" i="2"/>
  <c r="B3192" i="2" a="1"/>
  <c r="B3192" i="2" s="1"/>
  <c r="G3191" i="2" a="1"/>
  <c r="G3191" i="2"/>
  <c r="E3191" i="2" a="1"/>
  <c r="E3191" i="2" s="1"/>
  <c r="D3191" i="2" a="1"/>
  <c r="D3191" i="2"/>
  <c r="B3191" i="2" a="1"/>
  <c r="B3191" i="2" s="1"/>
  <c r="G3190" i="2" a="1"/>
  <c r="G3190" i="2"/>
  <c r="E3190" i="2" a="1"/>
  <c r="E3190" i="2" s="1"/>
  <c r="D3190" i="2" a="1"/>
  <c r="D3190" i="2"/>
  <c r="B3190" i="2" a="1"/>
  <c r="B3190" i="2" s="1"/>
  <c r="G3189" i="2" a="1"/>
  <c r="G3189" i="2"/>
  <c r="E3189" i="2" a="1"/>
  <c r="E3189" i="2" s="1"/>
  <c r="D3189" i="2" a="1"/>
  <c r="D3189" i="2"/>
  <c r="B3189" i="2" a="1"/>
  <c r="B3189" i="2" s="1"/>
  <c r="G3188" i="2" a="1"/>
  <c r="G3188" i="2"/>
  <c r="E3188" i="2" a="1"/>
  <c r="E3188" i="2" s="1"/>
  <c r="D3188" i="2" a="1"/>
  <c r="D3188" i="2"/>
  <c r="B3188" i="2" a="1"/>
  <c r="B3188" i="2" s="1"/>
  <c r="G3187" i="2" a="1"/>
  <c r="G3187" i="2"/>
  <c r="I3196" i="2" s="1"/>
  <c r="E3187" i="2" a="1"/>
  <c r="E3187" i="2" s="1"/>
  <c r="D3187" i="2" a="1"/>
  <c r="D3187" i="2"/>
  <c r="B3187" i="2" a="1"/>
  <c r="B3187" i="2" s="1"/>
  <c r="G3186" i="2" a="1"/>
  <c r="G3186" i="2" s="1"/>
  <c r="E3186" i="2" a="1"/>
  <c r="E3186" i="2"/>
  <c r="D3186" i="2" a="1"/>
  <c r="D3186" i="2" s="1"/>
  <c r="B3186" i="2" a="1"/>
  <c r="B3186" i="2"/>
  <c r="G3185" i="2" a="1"/>
  <c r="G3185" i="2" s="1"/>
  <c r="E3185" i="2" a="1"/>
  <c r="E3185" i="2"/>
  <c r="D3185" i="2" a="1"/>
  <c r="D3185" i="2" s="1"/>
  <c r="B3185" i="2" a="1"/>
  <c r="B3185" i="2"/>
  <c r="G3184" i="2" a="1"/>
  <c r="G3184" i="2" s="1"/>
  <c r="E3184" i="2" a="1"/>
  <c r="E3184" i="2"/>
  <c r="D3184" i="2" a="1"/>
  <c r="D3184" i="2" s="1"/>
  <c r="B3184" i="2" a="1"/>
  <c r="B3184" i="2"/>
  <c r="G3183" i="2" a="1"/>
  <c r="G3183" i="2" s="1"/>
  <c r="E3183" i="2" a="1"/>
  <c r="E3183" i="2"/>
  <c r="D3183" i="2" a="1"/>
  <c r="D3183" i="2" s="1"/>
  <c r="B3183" i="2" a="1"/>
  <c r="B3183" i="2"/>
  <c r="G3182" i="2" a="1"/>
  <c r="G3182" i="2" s="1"/>
  <c r="E3182" i="2" a="1"/>
  <c r="E3182" i="2"/>
  <c r="D3182" i="2" a="1"/>
  <c r="D3182" i="2" s="1"/>
  <c r="B3182" i="2" a="1"/>
  <c r="B3182" i="2"/>
  <c r="G3181" i="2" a="1"/>
  <c r="G3181" i="2" s="1"/>
  <c r="E3181" i="2" a="1"/>
  <c r="E3181" i="2"/>
  <c r="D3181" i="2" a="1"/>
  <c r="D3181" i="2" s="1"/>
  <c r="B3181" i="2" a="1"/>
  <c r="B3181" i="2"/>
  <c r="G3180" i="2" a="1"/>
  <c r="G3180" i="2" s="1"/>
  <c r="E3180" i="2" a="1"/>
  <c r="E3180" i="2"/>
  <c r="D3180" i="2" a="1"/>
  <c r="D3180" i="2" s="1"/>
  <c r="B3180" i="2" a="1"/>
  <c r="B3180" i="2"/>
  <c r="G3179" i="2" a="1"/>
  <c r="G3179" i="2" s="1"/>
  <c r="E3179" i="2" a="1"/>
  <c r="E3179" i="2"/>
  <c r="D3179" i="2" a="1"/>
  <c r="D3179" i="2" s="1"/>
  <c r="B3179" i="2" a="1"/>
  <c r="B3179" i="2"/>
  <c r="G3178" i="2" a="1"/>
  <c r="G3178" i="2" s="1"/>
  <c r="E3178" i="2" a="1"/>
  <c r="E3178" i="2"/>
  <c r="D3178" i="2" a="1"/>
  <c r="D3178" i="2" s="1"/>
  <c r="B3178" i="2" a="1"/>
  <c r="B3178" i="2"/>
  <c r="G3177" i="2" a="1"/>
  <c r="G3177" i="2" s="1"/>
  <c r="E3177" i="2" a="1"/>
  <c r="E3177" i="2"/>
  <c r="D3177" i="2" a="1"/>
  <c r="D3177" i="2" s="1"/>
  <c r="B3177" i="2" a="1"/>
  <c r="B3177" i="2"/>
  <c r="G3176" i="2" a="1"/>
  <c r="G3176" i="2" s="1"/>
  <c r="E3176" i="2" a="1"/>
  <c r="E3176" i="2"/>
  <c r="D3176" i="2" a="1"/>
  <c r="D3176" i="2" s="1"/>
  <c r="B3176" i="2" a="1"/>
  <c r="B3176" i="2"/>
  <c r="I3175" i="2"/>
  <c r="G3175" i="2" a="1"/>
  <c r="G3175" i="2" s="1"/>
  <c r="E3175" i="2" a="1"/>
  <c r="E3175" i="2"/>
  <c r="D3175" i="2" a="1"/>
  <c r="D3175" i="2" s="1"/>
  <c r="B3175" i="2" a="1"/>
  <c r="B3175" i="2"/>
  <c r="G3174" i="2" a="1"/>
  <c r="G3174" i="2" s="1"/>
  <c r="E3174" i="2" a="1"/>
  <c r="E3174" i="2"/>
  <c r="D3174" i="2" a="1"/>
  <c r="D3174" i="2" s="1"/>
  <c r="B3174" i="2" a="1"/>
  <c r="B3174" i="2"/>
  <c r="G3173" i="2" a="1"/>
  <c r="G3173" i="2" s="1"/>
  <c r="E3173" i="2" a="1"/>
  <c r="E3173" i="2"/>
  <c r="D3173" i="2" a="1"/>
  <c r="D3173" i="2" s="1"/>
  <c r="B3173" i="2" a="1"/>
  <c r="B3173" i="2"/>
  <c r="G3172" i="2" a="1"/>
  <c r="G3172" i="2" s="1"/>
  <c r="E3172" i="2" a="1"/>
  <c r="E3172" i="2"/>
  <c r="D3172" i="2" a="1"/>
  <c r="D3172" i="2" s="1"/>
  <c r="B3172" i="2" a="1"/>
  <c r="B3172" i="2"/>
  <c r="G3171" i="2" a="1"/>
  <c r="G3171" i="2" s="1"/>
  <c r="E3171" i="2" a="1"/>
  <c r="E3171" i="2"/>
  <c r="D3171" i="2" a="1"/>
  <c r="D3171" i="2" s="1"/>
  <c r="B3171" i="2" a="1"/>
  <c r="B3171" i="2"/>
  <c r="G3170" i="2" a="1"/>
  <c r="G3170" i="2" s="1"/>
  <c r="E3170" i="2" a="1"/>
  <c r="E3170" i="2"/>
  <c r="D3170" i="2" a="1"/>
  <c r="D3170" i="2" s="1"/>
  <c r="B3170" i="2" a="1"/>
  <c r="B3170" i="2"/>
  <c r="G3169" i="2" a="1"/>
  <c r="G3169" i="2" s="1"/>
  <c r="E3169" i="2" a="1"/>
  <c r="E3169" i="2"/>
  <c r="D3169" i="2" a="1"/>
  <c r="D3169" i="2" s="1"/>
  <c r="B3169" i="2" a="1"/>
  <c r="B3169" i="2"/>
  <c r="G3168" i="2" a="1"/>
  <c r="G3168" i="2" s="1"/>
  <c r="E3168" i="2" a="1"/>
  <c r="E3168" i="2"/>
  <c r="D3168" i="2" a="1"/>
  <c r="D3168" i="2" s="1"/>
  <c r="B3168" i="2" a="1"/>
  <c r="B3168" i="2"/>
  <c r="G3167" i="2" a="1"/>
  <c r="G3167" i="2"/>
  <c r="E3167" i="2" a="1"/>
  <c r="E3167" i="2" s="1"/>
  <c r="D3167" i="2" a="1"/>
  <c r="D3167" i="2"/>
  <c r="B3167" i="2" a="1"/>
  <c r="B3167" i="2" s="1"/>
  <c r="G3166" i="2" a="1"/>
  <c r="G3166" i="2"/>
  <c r="E3166" i="2" a="1"/>
  <c r="E3166" i="2" s="1"/>
  <c r="D3166" i="2" a="1"/>
  <c r="D3166" i="2"/>
  <c r="B3166" i="2" a="1"/>
  <c r="B3166" i="2" s="1"/>
  <c r="G3165" i="2" a="1"/>
  <c r="G3165" i="2"/>
  <c r="E3165" i="2" a="1"/>
  <c r="E3165" i="2" s="1"/>
  <c r="D3165" i="2" a="1"/>
  <c r="D3165" i="2"/>
  <c r="B3165" i="2" a="1"/>
  <c r="B3165" i="2" s="1"/>
  <c r="G3164" i="2" a="1"/>
  <c r="G3164" i="2"/>
  <c r="E3164" i="2" a="1"/>
  <c r="E3164" i="2" s="1"/>
  <c r="D3164" i="2" a="1"/>
  <c r="D3164" i="2"/>
  <c r="B3164" i="2" a="1"/>
  <c r="B3164" i="2" s="1"/>
  <c r="G3163" i="2" a="1"/>
  <c r="G3163" i="2"/>
  <c r="E3163" i="2" a="1"/>
  <c r="E3163" i="2" s="1"/>
  <c r="D3163" i="2" a="1"/>
  <c r="D3163" i="2"/>
  <c r="B3163" i="2" a="1"/>
  <c r="B3163" i="2" s="1"/>
  <c r="G3162" i="2" a="1"/>
  <c r="G3162" i="2"/>
  <c r="E3162" i="2" a="1"/>
  <c r="E3162" i="2" s="1"/>
  <c r="D3162" i="2" a="1"/>
  <c r="D3162" i="2"/>
  <c r="B3162" i="2" a="1"/>
  <c r="B3162" i="2" s="1"/>
  <c r="G3161" i="2" a="1"/>
  <c r="G3161" i="2"/>
  <c r="E3161" i="2" a="1"/>
  <c r="E3161" i="2" s="1"/>
  <c r="D3161" i="2" a="1"/>
  <c r="D3161" i="2"/>
  <c r="B3161" i="2" a="1"/>
  <c r="B3161" i="2" s="1"/>
  <c r="G3160" i="2" a="1"/>
  <c r="G3160" i="2"/>
  <c r="E3160" i="2" a="1"/>
  <c r="E3160" i="2" s="1"/>
  <c r="D3160" i="2" a="1"/>
  <c r="D3160" i="2"/>
  <c r="B3160" i="2" a="1"/>
  <c r="B3160" i="2" s="1"/>
  <c r="G3159" i="2" a="1"/>
  <c r="G3159" i="2"/>
  <c r="E3159" i="2" a="1"/>
  <c r="E3159" i="2" s="1"/>
  <c r="D3159" i="2" a="1"/>
  <c r="D3159" i="2"/>
  <c r="B3159" i="2" a="1"/>
  <c r="B3159" i="2" s="1"/>
  <c r="G3158" i="2" a="1"/>
  <c r="G3158" i="2"/>
  <c r="E3158" i="2" a="1"/>
  <c r="E3158" i="2" s="1"/>
  <c r="D3158" i="2" a="1"/>
  <c r="D3158" i="2"/>
  <c r="B3158" i="2" a="1"/>
  <c r="B3158" i="2" s="1"/>
  <c r="G3157" i="2" a="1"/>
  <c r="G3157" i="2"/>
  <c r="E3157" i="2" a="1"/>
  <c r="E3157" i="2" s="1"/>
  <c r="D3157" i="2" a="1"/>
  <c r="D3157" i="2"/>
  <c r="B3157" i="2" a="1"/>
  <c r="B3157" i="2" s="1"/>
  <c r="G3156" i="2" a="1"/>
  <c r="G3156" i="2"/>
  <c r="I3167" i="2" s="1"/>
  <c r="E3156" i="2" a="1"/>
  <c r="E3156" i="2" s="1"/>
  <c r="D3156" i="2" a="1"/>
  <c r="D3156" i="2"/>
  <c r="B3156" i="2" a="1"/>
  <c r="B3156" i="2" s="1"/>
  <c r="G3155" i="2" a="1"/>
  <c r="G3155" i="2"/>
  <c r="E3155" i="2" a="1"/>
  <c r="E3155" i="2" s="1"/>
  <c r="D3155" i="2" a="1"/>
  <c r="D3155" i="2"/>
  <c r="B3155" i="2" a="1"/>
  <c r="B3155" i="2" s="1"/>
  <c r="G3154" i="2" a="1"/>
  <c r="G3154" i="2"/>
  <c r="E3154" i="2" a="1"/>
  <c r="E3154" i="2" s="1"/>
  <c r="D3154" i="2" a="1"/>
  <c r="D3154" i="2"/>
  <c r="B3154" i="2" a="1"/>
  <c r="B3154" i="2" s="1"/>
  <c r="G3153" i="2" a="1"/>
  <c r="G3153" i="2"/>
  <c r="E3153" i="2" a="1"/>
  <c r="E3153" i="2" s="1"/>
  <c r="D3153" i="2" a="1"/>
  <c r="D3153" i="2"/>
  <c r="B3153" i="2" a="1"/>
  <c r="B3153" i="2" s="1"/>
  <c r="G3152" i="2" a="1"/>
  <c r="G3152" i="2"/>
  <c r="E3152" i="2" a="1"/>
  <c r="E3152" i="2" s="1"/>
  <c r="D3152" i="2" a="1"/>
  <c r="D3152" i="2"/>
  <c r="B3152" i="2" a="1"/>
  <c r="B3152" i="2" s="1"/>
  <c r="G3151" i="2" a="1"/>
  <c r="G3151" i="2"/>
  <c r="E3151" i="2" a="1"/>
  <c r="E3151" i="2" s="1"/>
  <c r="D3151" i="2" a="1"/>
  <c r="D3151" i="2"/>
  <c r="B3151" i="2" a="1"/>
  <c r="B3151" i="2" s="1"/>
  <c r="G3150" i="2" a="1"/>
  <c r="G3150" i="2"/>
  <c r="E3150" i="2" a="1"/>
  <c r="E3150" i="2" s="1"/>
  <c r="D3150" i="2" a="1"/>
  <c r="D3150" i="2"/>
  <c r="B3150" i="2" a="1"/>
  <c r="B3150" i="2" s="1"/>
  <c r="G3149" i="2" a="1"/>
  <c r="G3149" i="2"/>
  <c r="E3149" i="2" a="1"/>
  <c r="E3149" i="2" s="1"/>
  <c r="D3149" i="2" a="1"/>
  <c r="D3149" i="2"/>
  <c r="B3149" i="2" a="1"/>
  <c r="B3149" i="2" s="1"/>
  <c r="G3148" i="2" a="1"/>
  <c r="G3148" i="2"/>
  <c r="E3148" i="2" a="1"/>
  <c r="E3148" i="2" s="1"/>
  <c r="D3148" i="2" a="1"/>
  <c r="D3148" i="2"/>
  <c r="B3148" i="2" a="1"/>
  <c r="B3148" i="2" s="1"/>
  <c r="G3147" i="2" a="1"/>
  <c r="G3147" i="2"/>
  <c r="E3147" i="2" a="1"/>
  <c r="E3147" i="2" s="1"/>
  <c r="D3147" i="2" a="1"/>
  <c r="D3147" i="2"/>
  <c r="B3147" i="2" a="1"/>
  <c r="B3147" i="2" s="1"/>
  <c r="G3146" i="2" a="1"/>
  <c r="G3146" i="2"/>
  <c r="E3146" i="2" a="1"/>
  <c r="E3146" i="2" s="1"/>
  <c r="D3146" i="2" a="1"/>
  <c r="D3146" i="2"/>
  <c r="B3146" i="2" a="1"/>
  <c r="B3146" i="2" s="1"/>
  <c r="G3145" i="2" a="1"/>
  <c r="G3145" i="2"/>
  <c r="E3145" i="2" a="1"/>
  <c r="E3145" i="2" s="1"/>
  <c r="D3145" i="2" a="1"/>
  <c r="D3145" i="2"/>
  <c r="B3145" i="2" a="1"/>
  <c r="B3145" i="2" s="1"/>
  <c r="G3144" i="2" a="1"/>
  <c r="G3144" i="2"/>
  <c r="E3144" i="2" a="1"/>
  <c r="E3144" i="2" s="1"/>
  <c r="D3144" i="2" a="1"/>
  <c r="D3144" i="2"/>
  <c r="B3144" i="2" a="1"/>
  <c r="B3144" i="2" s="1"/>
  <c r="G3143" i="2" a="1"/>
  <c r="G3143" i="2"/>
  <c r="E3143" i="2" a="1"/>
  <c r="E3143" i="2" s="1"/>
  <c r="D3143" i="2" a="1"/>
  <c r="D3143" i="2"/>
  <c r="B3143" i="2" a="1"/>
  <c r="B3143" i="2" s="1"/>
  <c r="G3142" i="2" a="1"/>
  <c r="G3142" i="2" s="1"/>
  <c r="E3142" i="2" a="1"/>
  <c r="E3142" i="2"/>
  <c r="D3142" i="2" a="1"/>
  <c r="D3142" i="2" s="1"/>
  <c r="B3142" i="2" a="1"/>
  <c r="B3142" i="2"/>
  <c r="G3141" i="2" a="1"/>
  <c r="G3141" i="2" s="1"/>
  <c r="E3141" i="2" a="1"/>
  <c r="E3141" i="2"/>
  <c r="D3141" i="2" a="1"/>
  <c r="D3141" i="2" s="1"/>
  <c r="B3141" i="2" a="1"/>
  <c r="B3141" i="2"/>
  <c r="G3140" i="2" a="1"/>
  <c r="G3140" i="2" s="1"/>
  <c r="E3140" i="2" a="1"/>
  <c r="E3140" i="2"/>
  <c r="D3140" i="2" a="1"/>
  <c r="D3140" i="2" s="1"/>
  <c r="B3140" i="2" a="1"/>
  <c r="B3140" i="2"/>
  <c r="G3139" i="2" a="1"/>
  <c r="G3139" i="2" s="1"/>
  <c r="E3139" i="2" a="1"/>
  <c r="E3139" i="2"/>
  <c r="D3139" i="2" a="1"/>
  <c r="D3139" i="2" s="1"/>
  <c r="B3139" i="2" a="1"/>
  <c r="B3139" i="2"/>
  <c r="G3138" i="2" a="1"/>
  <c r="G3138" i="2" s="1"/>
  <c r="E3138" i="2" a="1"/>
  <c r="E3138" i="2"/>
  <c r="D3138" i="2" a="1"/>
  <c r="D3138" i="2" s="1"/>
  <c r="B3138" i="2" a="1"/>
  <c r="B3138" i="2"/>
  <c r="G3137" i="2" a="1"/>
  <c r="G3137" i="2" s="1"/>
  <c r="E3137" i="2" a="1"/>
  <c r="E3137" i="2"/>
  <c r="D3137" i="2" a="1"/>
  <c r="D3137" i="2" s="1"/>
  <c r="B3137" i="2" a="1"/>
  <c r="B3137" i="2"/>
  <c r="G3136" i="2" a="1"/>
  <c r="G3136" i="2" s="1"/>
  <c r="E3136" i="2" a="1"/>
  <c r="E3136" i="2"/>
  <c r="D3136" i="2" a="1"/>
  <c r="D3136" i="2" s="1"/>
  <c r="B3136" i="2" a="1"/>
  <c r="B3136" i="2"/>
  <c r="G3135" i="2" a="1"/>
  <c r="G3135" i="2" s="1"/>
  <c r="E3135" i="2" a="1"/>
  <c r="E3135" i="2"/>
  <c r="D3135" i="2" a="1"/>
  <c r="D3135" i="2" s="1"/>
  <c r="B3135" i="2" a="1"/>
  <c r="B3135" i="2"/>
  <c r="G3134" i="2" a="1"/>
  <c r="G3134" i="2" s="1"/>
  <c r="E3134" i="2" a="1"/>
  <c r="E3134" i="2"/>
  <c r="D3134" i="2" a="1"/>
  <c r="D3134" i="2" s="1"/>
  <c r="B3134" i="2" a="1"/>
  <c r="B3134" i="2"/>
  <c r="G3133" i="2" a="1"/>
  <c r="G3133" i="2" s="1"/>
  <c r="E3133" i="2" a="1"/>
  <c r="E3133" i="2"/>
  <c r="D3133" i="2" a="1"/>
  <c r="D3133" i="2" s="1"/>
  <c r="B3133" i="2" a="1"/>
  <c r="B3133" i="2"/>
  <c r="G3132" i="2" a="1"/>
  <c r="G3132" i="2" s="1"/>
  <c r="E3132" i="2" a="1"/>
  <c r="E3132" i="2"/>
  <c r="D3132" i="2" a="1"/>
  <c r="D3132" i="2" s="1"/>
  <c r="B3132" i="2" a="1"/>
  <c r="B3132" i="2"/>
  <c r="G3131" i="2" a="1"/>
  <c r="G3131" i="2" s="1"/>
  <c r="E3131" i="2" a="1"/>
  <c r="E3131" i="2"/>
  <c r="D3131" i="2" a="1"/>
  <c r="D3131" i="2" s="1"/>
  <c r="B3131" i="2" a="1"/>
  <c r="B3131" i="2"/>
  <c r="G3130" i="2" a="1"/>
  <c r="G3130" i="2" s="1"/>
  <c r="E3130" i="2" a="1"/>
  <c r="E3130" i="2"/>
  <c r="D3130" i="2" a="1"/>
  <c r="D3130" i="2" s="1"/>
  <c r="B3130" i="2" a="1"/>
  <c r="B3130" i="2"/>
  <c r="G3129" i="2" a="1"/>
  <c r="G3129" i="2" s="1"/>
  <c r="E3129" i="2" a="1"/>
  <c r="E3129" i="2"/>
  <c r="D3129" i="2" a="1"/>
  <c r="D3129" i="2" s="1"/>
  <c r="B3129" i="2" a="1"/>
  <c r="B3129" i="2"/>
  <c r="G3128" i="2" a="1"/>
  <c r="G3128" i="2" s="1"/>
  <c r="E3128" i="2" a="1"/>
  <c r="E3128" i="2"/>
  <c r="D3128" i="2" a="1"/>
  <c r="D3128" i="2" s="1"/>
  <c r="B3128" i="2" a="1"/>
  <c r="B3128" i="2"/>
  <c r="G3127" i="2" a="1"/>
  <c r="G3127" i="2" s="1"/>
  <c r="E3127" i="2" a="1"/>
  <c r="E3127" i="2"/>
  <c r="D3127" i="2" a="1"/>
  <c r="D3127" i="2" s="1"/>
  <c r="B3127" i="2" a="1"/>
  <c r="B3127" i="2"/>
  <c r="G3126" i="2" a="1"/>
  <c r="G3126" i="2" s="1"/>
  <c r="E3126" i="2" a="1"/>
  <c r="E3126" i="2"/>
  <c r="D3126" i="2" a="1"/>
  <c r="D3126" i="2" s="1"/>
  <c r="B3126" i="2" a="1"/>
  <c r="B3126" i="2"/>
  <c r="G3125" i="2" a="1"/>
  <c r="G3125" i="2" s="1"/>
  <c r="E3125" i="2" a="1"/>
  <c r="E3125" i="2"/>
  <c r="D3125" i="2" a="1"/>
  <c r="D3125" i="2" s="1"/>
  <c r="B3125" i="2" a="1"/>
  <c r="B3125" i="2"/>
  <c r="G3124" i="2" a="1"/>
  <c r="G3124" i="2" s="1"/>
  <c r="E3124" i="2" a="1"/>
  <c r="E3124" i="2"/>
  <c r="D3124" i="2" a="1"/>
  <c r="D3124" i="2" s="1"/>
  <c r="B3124" i="2" a="1"/>
  <c r="B3124" i="2"/>
  <c r="G3123" i="2" a="1"/>
  <c r="G3123" i="2" s="1"/>
  <c r="E3123" i="2" a="1"/>
  <c r="E3123" i="2"/>
  <c r="D3123" i="2" a="1"/>
  <c r="D3123" i="2" s="1"/>
  <c r="B3123" i="2" a="1"/>
  <c r="B3123" i="2"/>
  <c r="G3122" i="2" a="1"/>
  <c r="G3122" i="2" s="1"/>
  <c r="I3131" i="2" s="1"/>
  <c r="E3122" i="2" a="1"/>
  <c r="E3122" i="2"/>
  <c r="D3122" i="2" a="1"/>
  <c r="D3122" i="2" s="1"/>
  <c r="B3122" i="2" a="1"/>
  <c r="B3122" i="2"/>
  <c r="G3121" i="2" a="1"/>
  <c r="G3121" i="2"/>
  <c r="E3121" i="2" a="1"/>
  <c r="E3121" i="2" s="1"/>
  <c r="D3121" i="2" a="1"/>
  <c r="D3121" i="2"/>
  <c r="B3121" i="2" a="1"/>
  <c r="B3121" i="2" s="1"/>
  <c r="G3120" i="2" a="1"/>
  <c r="G3120" i="2"/>
  <c r="E3120" i="2" a="1"/>
  <c r="E3120" i="2" s="1"/>
  <c r="D3120" i="2" a="1"/>
  <c r="D3120" i="2"/>
  <c r="B3120" i="2" a="1"/>
  <c r="B3120" i="2" s="1"/>
  <c r="G3119" i="2" a="1"/>
  <c r="G3119" i="2"/>
  <c r="E3119" i="2" a="1"/>
  <c r="E3119" i="2" s="1"/>
  <c r="D3119" i="2" a="1"/>
  <c r="D3119" i="2"/>
  <c r="B3119" i="2" a="1"/>
  <c r="B3119" i="2" s="1"/>
  <c r="G3118" i="2" a="1"/>
  <c r="G3118" i="2"/>
  <c r="E3118" i="2" a="1"/>
  <c r="E3118" i="2" s="1"/>
  <c r="D3118" i="2" a="1"/>
  <c r="D3118" i="2"/>
  <c r="B3118" i="2" a="1"/>
  <c r="B3118" i="2" s="1"/>
  <c r="G3117" i="2" a="1"/>
  <c r="G3117" i="2"/>
  <c r="E3117" i="2" a="1"/>
  <c r="E3117" i="2" s="1"/>
  <c r="D3117" i="2" a="1"/>
  <c r="D3117" i="2"/>
  <c r="B3117" i="2" a="1"/>
  <c r="B3117" i="2" s="1"/>
  <c r="G3116" i="2" a="1"/>
  <c r="G3116" i="2"/>
  <c r="E3116" i="2" a="1"/>
  <c r="E3116" i="2" s="1"/>
  <c r="D3116" i="2" a="1"/>
  <c r="D3116" i="2"/>
  <c r="B3116" i="2" a="1"/>
  <c r="B3116" i="2" s="1"/>
  <c r="G3115" i="2" a="1"/>
  <c r="G3115" i="2"/>
  <c r="E3115" i="2" a="1"/>
  <c r="E3115" i="2" s="1"/>
  <c r="D3115" i="2" a="1"/>
  <c r="D3115" i="2"/>
  <c r="B3115" i="2" a="1"/>
  <c r="B3115" i="2" s="1"/>
  <c r="G3114" i="2" a="1"/>
  <c r="G3114" i="2"/>
  <c r="E3114" i="2" a="1"/>
  <c r="E3114" i="2" s="1"/>
  <c r="D3114" i="2" a="1"/>
  <c r="D3114" i="2"/>
  <c r="B3114" i="2" a="1"/>
  <c r="B3114" i="2" s="1"/>
  <c r="G3113" i="2" a="1"/>
  <c r="G3113" i="2"/>
  <c r="E3113" i="2" a="1"/>
  <c r="E3113" i="2" s="1"/>
  <c r="D3113" i="2" a="1"/>
  <c r="D3113" i="2"/>
  <c r="B3113" i="2" a="1"/>
  <c r="B3113" i="2" s="1"/>
  <c r="G3112" i="2" a="1"/>
  <c r="G3112" i="2"/>
  <c r="E3112" i="2" a="1"/>
  <c r="E3112" i="2" s="1"/>
  <c r="D3112" i="2" a="1"/>
  <c r="D3112" i="2"/>
  <c r="B3112" i="2" a="1"/>
  <c r="B3112" i="2" s="1"/>
  <c r="G3111" i="2" a="1"/>
  <c r="G3111" i="2"/>
  <c r="I3121" i="2" s="1"/>
  <c r="E3111" i="2" a="1"/>
  <c r="E3111" i="2" s="1"/>
  <c r="D3111" i="2" a="1"/>
  <c r="D3111" i="2"/>
  <c r="B3111" i="2" a="1"/>
  <c r="B3111" i="2" s="1"/>
  <c r="G3110" i="2" a="1"/>
  <c r="G3110" i="2"/>
  <c r="E3110" i="2" a="1"/>
  <c r="E3110" i="2" s="1"/>
  <c r="D3110" i="2" a="1"/>
  <c r="D3110" i="2"/>
  <c r="B3110" i="2" a="1"/>
  <c r="B3110" i="2" s="1"/>
  <c r="G3109" i="2" a="1"/>
  <c r="G3109" i="2"/>
  <c r="E3109" i="2" a="1"/>
  <c r="E3109" i="2" s="1"/>
  <c r="D3109" i="2" a="1"/>
  <c r="D3109" i="2"/>
  <c r="B3109" i="2" a="1"/>
  <c r="B3109" i="2" s="1"/>
  <c r="G3108" i="2" a="1"/>
  <c r="G3108" i="2"/>
  <c r="E3108" i="2" a="1"/>
  <c r="E3108" i="2" s="1"/>
  <c r="D3108" i="2" a="1"/>
  <c r="D3108" i="2"/>
  <c r="B3108" i="2" a="1"/>
  <c r="B3108" i="2" s="1"/>
  <c r="G3107" i="2" a="1"/>
  <c r="G3107" i="2"/>
  <c r="E3107" i="2" a="1"/>
  <c r="E3107" i="2" s="1"/>
  <c r="D3107" i="2" a="1"/>
  <c r="D3107" i="2"/>
  <c r="B3107" i="2" a="1"/>
  <c r="B3107" i="2" s="1"/>
  <c r="G3106" i="2" a="1"/>
  <c r="G3106" i="2"/>
  <c r="E3106" i="2" a="1"/>
  <c r="E3106" i="2" s="1"/>
  <c r="D3106" i="2" a="1"/>
  <c r="D3106" i="2"/>
  <c r="B3106" i="2" a="1"/>
  <c r="B3106" i="2" s="1"/>
  <c r="G3105" i="2" a="1"/>
  <c r="G3105" i="2"/>
  <c r="E3105" i="2" a="1"/>
  <c r="E3105" i="2" s="1"/>
  <c r="D3105" i="2" a="1"/>
  <c r="D3105" i="2"/>
  <c r="B3105" i="2" a="1"/>
  <c r="B3105" i="2" s="1"/>
  <c r="G3104" i="2" a="1"/>
  <c r="G3104" i="2"/>
  <c r="E3104" i="2" a="1"/>
  <c r="E3104" i="2" s="1"/>
  <c r="D3104" i="2" a="1"/>
  <c r="D3104" i="2"/>
  <c r="B3104" i="2" a="1"/>
  <c r="B3104" i="2" s="1"/>
  <c r="G3103" i="2" a="1"/>
  <c r="G3103" i="2"/>
  <c r="E3103" i="2" a="1"/>
  <c r="E3103" i="2" s="1"/>
  <c r="D3103" i="2" a="1"/>
  <c r="D3103" i="2"/>
  <c r="B3103" i="2" a="1"/>
  <c r="B3103" i="2" s="1"/>
  <c r="G3102" i="2" a="1"/>
  <c r="G3102" i="2"/>
  <c r="I3110" i="2" s="1"/>
  <c r="E3102" i="2" a="1"/>
  <c r="E3102" i="2" s="1"/>
  <c r="D3102" i="2" a="1"/>
  <c r="D3102" i="2"/>
  <c r="B3102" i="2" a="1"/>
  <c r="B3102" i="2" s="1"/>
  <c r="G3101" i="2" a="1"/>
  <c r="G3101" i="2" s="1"/>
  <c r="E3101" i="2" a="1"/>
  <c r="E3101" i="2"/>
  <c r="D3101" i="2" a="1"/>
  <c r="D3101" i="2" s="1"/>
  <c r="B3101" i="2" a="1"/>
  <c r="B3101" i="2"/>
  <c r="G3100" i="2" a="1"/>
  <c r="G3100" i="2" s="1"/>
  <c r="E3100" i="2" a="1"/>
  <c r="E3100" i="2"/>
  <c r="D3100" i="2" a="1"/>
  <c r="D3100" i="2" s="1"/>
  <c r="B3100" i="2" a="1"/>
  <c r="B3100" i="2"/>
  <c r="G3099" i="2" a="1"/>
  <c r="G3099" i="2" s="1"/>
  <c r="E3099" i="2" a="1"/>
  <c r="E3099" i="2"/>
  <c r="D3099" i="2" a="1"/>
  <c r="D3099" i="2" s="1"/>
  <c r="B3099" i="2" a="1"/>
  <c r="B3099" i="2"/>
  <c r="G3098" i="2" a="1"/>
  <c r="G3098" i="2" s="1"/>
  <c r="E3098" i="2" a="1"/>
  <c r="E3098" i="2"/>
  <c r="D3098" i="2" a="1"/>
  <c r="D3098" i="2" s="1"/>
  <c r="B3098" i="2" a="1"/>
  <c r="B3098" i="2"/>
  <c r="G3097" i="2" a="1"/>
  <c r="G3097" i="2" s="1"/>
  <c r="E3097" i="2" a="1"/>
  <c r="E3097" i="2"/>
  <c r="D3097" i="2" a="1"/>
  <c r="D3097" i="2" s="1"/>
  <c r="B3097" i="2" a="1"/>
  <c r="B3097" i="2"/>
  <c r="G3096" i="2" a="1"/>
  <c r="G3096" i="2" s="1"/>
  <c r="E3096" i="2" a="1"/>
  <c r="E3096" i="2"/>
  <c r="D3096" i="2" a="1"/>
  <c r="D3096" i="2" s="1"/>
  <c r="B3096" i="2" a="1"/>
  <c r="B3096" i="2"/>
  <c r="G3095" i="2" a="1"/>
  <c r="G3095" i="2" s="1"/>
  <c r="E3095" i="2" a="1"/>
  <c r="E3095" i="2"/>
  <c r="D3095" i="2" a="1"/>
  <c r="D3095" i="2" s="1"/>
  <c r="B3095" i="2" a="1"/>
  <c r="B3095" i="2"/>
  <c r="G3094" i="2" a="1"/>
  <c r="G3094" i="2" s="1"/>
  <c r="E3094" i="2" a="1"/>
  <c r="E3094" i="2"/>
  <c r="D3094" i="2" a="1"/>
  <c r="D3094" i="2" s="1"/>
  <c r="B3094" i="2" a="1"/>
  <c r="B3094" i="2"/>
  <c r="G3093" i="2" a="1"/>
  <c r="G3093" i="2" s="1"/>
  <c r="E3093" i="2" a="1"/>
  <c r="E3093" i="2"/>
  <c r="D3093" i="2" a="1"/>
  <c r="D3093" i="2" s="1"/>
  <c r="B3093" i="2" a="1"/>
  <c r="B3093" i="2"/>
  <c r="G3092" i="2" a="1"/>
  <c r="G3092" i="2" s="1"/>
  <c r="E3092" i="2" a="1"/>
  <c r="E3092" i="2"/>
  <c r="D3092" i="2" a="1"/>
  <c r="D3092" i="2" s="1"/>
  <c r="B3092" i="2" a="1"/>
  <c r="B3092" i="2"/>
  <c r="G3091" i="2" a="1"/>
  <c r="G3091" i="2" s="1"/>
  <c r="E3091" i="2" a="1"/>
  <c r="E3091" i="2"/>
  <c r="D3091" i="2" a="1"/>
  <c r="D3091" i="2" s="1"/>
  <c r="B3091" i="2" a="1"/>
  <c r="B3091" i="2"/>
  <c r="G3090" i="2" a="1"/>
  <c r="G3090" i="2" s="1"/>
  <c r="E3090" i="2" a="1"/>
  <c r="E3090" i="2"/>
  <c r="D3090" i="2" a="1"/>
  <c r="D3090" i="2" s="1"/>
  <c r="B3090" i="2" a="1"/>
  <c r="B3090" i="2"/>
  <c r="G3089" i="2" a="1"/>
  <c r="G3089" i="2" s="1"/>
  <c r="E3089" i="2" a="1"/>
  <c r="E3089" i="2"/>
  <c r="D3089" i="2" a="1"/>
  <c r="D3089" i="2" s="1"/>
  <c r="B3089" i="2" a="1"/>
  <c r="B3089" i="2"/>
  <c r="G3088" i="2" a="1"/>
  <c r="G3088" i="2" s="1"/>
  <c r="E3088" i="2" a="1"/>
  <c r="E3088" i="2"/>
  <c r="D3088" i="2" a="1"/>
  <c r="D3088" i="2" s="1"/>
  <c r="B3088" i="2" a="1"/>
  <c r="B3088" i="2"/>
  <c r="G3087" i="2" a="1"/>
  <c r="G3087" i="2" s="1"/>
  <c r="E3087" i="2" a="1"/>
  <c r="E3087" i="2"/>
  <c r="D3087" i="2" a="1"/>
  <c r="D3087" i="2" s="1"/>
  <c r="B3087" i="2" a="1"/>
  <c r="B3087" i="2"/>
  <c r="G3086" i="2" a="1"/>
  <c r="G3086" i="2" s="1"/>
  <c r="E3086" i="2" a="1"/>
  <c r="E3086" i="2"/>
  <c r="D3086" i="2" a="1"/>
  <c r="D3086" i="2" s="1"/>
  <c r="B3086" i="2" a="1"/>
  <c r="B3086" i="2"/>
  <c r="G3085" i="2" a="1"/>
  <c r="G3085" i="2" s="1"/>
  <c r="E3085" i="2" a="1"/>
  <c r="E3085" i="2"/>
  <c r="D3085" i="2" a="1"/>
  <c r="D3085" i="2" s="1"/>
  <c r="B3085" i="2" a="1"/>
  <c r="B3085" i="2"/>
  <c r="G3084" i="2" a="1"/>
  <c r="G3084" i="2" s="1"/>
  <c r="I3091" i="2" s="1"/>
  <c r="E3084" i="2" a="1"/>
  <c r="E3084" i="2"/>
  <c r="D3084" i="2" a="1"/>
  <c r="D3084" i="2" s="1"/>
  <c r="B3084" i="2" a="1"/>
  <c r="B3084" i="2"/>
  <c r="G3083" i="2" a="1"/>
  <c r="G3083" i="2"/>
  <c r="E3083" i="2" a="1"/>
  <c r="E3083" i="2" s="1"/>
  <c r="D3083" i="2" a="1"/>
  <c r="D3083" i="2"/>
  <c r="B3083" i="2" a="1"/>
  <c r="B3083" i="2" s="1"/>
  <c r="G3082" i="2" a="1"/>
  <c r="G3082" i="2"/>
  <c r="E3082" i="2" a="1"/>
  <c r="E3082" i="2" s="1"/>
  <c r="D3082" i="2" a="1"/>
  <c r="D3082" i="2"/>
  <c r="B3082" i="2" a="1"/>
  <c r="B3082" i="2" s="1"/>
  <c r="G3081" i="2" a="1"/>
  <c r="G3081" i="2"/>
  <c r="E3081" i="2" a="1"/>
  <c r="E3081" i="2" s="1"/>
  <c r="D3081" i="2" a="1"/>
  <c r="D3081" i="2"/>
  <c r="B3081" i="2" a="1"/>
  <c r="B3081" i="2" s="1"/>
  <c r="G3080" i="2" a="1"/>
  <c r="G3080" i="2"/>
  <c r="E3080" i="2" a="1"/>
  <c r="E3080" i="2" s="1"/>
  <c r="D3080" i="2" a="1"/>
  <c r="D3080" i="2"/>
  <c r="B3080" i="2" a="1"/>
  <c r="B3080" i="2" s="1"/>
  <c r="G3079" i="2" a="1"/>
  <c r="G3079" i="2"/>
  <c r="E3079" i="2" a="1"/>
  <c r="E3079" i="2" s="1"/>
  <c r="D3079" i="2" a="1"/>
  <c r="D3079" i="2"/>
  <c r="B3079" i="2" a="1"/>
  <c r="B3079" i="2" s="1"/>
  <c r="G3078" i="2" a="1"/>
  <c r="G3078" i="2"/>
  <c r="E3078" i="2" a="1"/>
  <c r="E3078" i="2" s="1"/>
  <c r="D3078" i="2" a="1"/>
  <c r="D3078" i="2"/>
  <c r="B3078" i="2" a="1"/>
  <c r="B3078" i="2" s="1"/>
  <c r="G3077" i="2" a="1"/>
  <c r="G3077" i="2"/>
  <c r="E3077" i="2" a="1"/>
  <c r="E3077" i="2" s="1"/>
  <c r="D3077" i="2" a="1"/>
  <c r="D3077" i="2"/>
  <c r="B3077" i="2" a="1"/>
  <c r="B3077" i="2" s="1"/>
  <c r="G3076" i="2" a="1"/>
  <c r="G3076" i="2"/>
  <c r="E3076" i="2" a="1"/>
  <c r="E3076" i="2" s="1"/>
  <c r="D3076" i="2" a="1"/>
  <c r="D3076" i="2"/>
  <c r="B3076" i="2" a="1"/>
  <c r="B3076" i="2" s="1"/>
  <c r="G3075" i="2" a="1"/>
  <c r="G3075" i="2"/>
  <c r="E3075" i="2" a="1"/>
  <c r="E3075" i="2" s="1"/>
  <c r="D3075" i="2" a="1"/>
  <c r="D3075" i="2"/>
  <c r="B3075" i="2" a="1"/>
  <c r="B3075" i="2" s="1"/>
  <c r="G3074" i="2" a="1"/>
  <c r="G3074" i="2"/>
  <c r="E3074" i="2" a="1"/>
  <c r="E3074" i="2" s="1"/>
  <c r="D3074" i="2" a="1"/>
  <c r="D3074" i="2"/>
  <c r="B3074" i="2" a="1"/>
  <c r="B3074" i="2" s="1"/>
  <c r="G3073" i="2" a="1"/>
  <c r="G3073" i="2"/>
  <c r="E3073" i="2" a="1"/>
  <c r="E3073" i="2" s="1"/>
  <c r="D3073" i="2" a="1"/>
  <c r="D3073" i="2"/>
  <c r="B3073" i="2" a="1"/>
  <c r="B3073" i="2" s="1"/>
  <c r="G3072" i="2" a="1"/>
  <c r="G3072" i="2"/>
  <c r="E3072" i="2" a="1"/>
  <c r="E3072" i="2" s="1"/>
  <c r="D3072" i="2" a="1"/>
  <c r="D3072" i="2"/>
  <c r="B3072" i="2" a="1"/>
  <c r="B3072" i="2" s="1"/>
  <c r="G3071" i="2" a="1"/>
  <c r="G3071" i="2"/>
  <c r="E3071" i="2" a="1"/>
  <c r="E3071" i="2" s="1"/>
  <c r="D3071" i="2" a="1"/>
  <c r="D3071" i="2"/>
  <c r="B3071" i="2" a="1"/>
  <c r="B3071" i="2" s="1"/>
  <c r="G3070" i="2" a="1"/>
  <c r="G3070" i="2"/>
  <c r="E3070" i="2" a="1"/>
  <c r="E3070" i="2" s="1"/>
  <c r="D3070" i="2" a="1"/>
  <c r="D3070" i="2"/>
  <c r="B3070" i="2" a="1"/>
  <c r="B3070" i="2" s="1"/>
  <c r="G3069" i="2" a="1"/>
  <c r="G3069" i="2"/>
  <c r="E3069" i="2" a="1"/>
  <c r="E3069" i="2" s="1"/>
  <c r="D3069" i="2" a="1"/>
  <c r="D3069" i="2"/>
  <c r="B3069" i="2" a="1"/>
  <c r="B3069" i="2" s="1"/>
  <c r="G3068" i="2" a="1"/>
  <c r="G3068" i="2"/>
  <c r="I3083" i="2" s="1"/>
  <c r="E3068" i="2" a="1"/>
  <c r="E3068" i="2" s="1"/>
  <c r="D3068" i="2" a="1"/>
  <c r="D3068" i="2"/>
  <c r="B3068" i="2" a="1"/>
  <c r="B3068" i="2" s="1"/>
  <c r="G3067" i="2" a="1"/>
  <c r="G3067" i="2"/>
  <c r="E3067" i="2" a="1"/>
  <c r="E3067" i="2" s="1"/>
  <c r="D3067" i="2" a="1"/>
  <c r="D3067" i="2"/>
  <c r="B3067" i="2" a="1"/>
  <c r="B3067" i="2" s="1"/>
  <c r="G3066" i="2" a="1"/>
  <c r="G3066" i="2"/>
  <c r="E3066" i="2" a="1"/>
  <c r="E3066" i="2" s="1"/>
  <c r="D3066" i="2" a="1"/>
  <c r="D3066" i="2"/>
  <c r="B3066" i="2" a="1"/>
  <c r="B3066" i="2" s="1"/>
  <c r="G3065" i="2" a="1"/>
  <c r="G3065" i="2"/>
  <c r="E3065" i="2" a="1"/>
  <c r="E3065" i="2" s="1"/>
  <c r="D3065" i="2" a="1"/>
  <c r="D3065" i="2"/>
  <c r="B3065" i="2" a="1"/>
  <c r="B3065" i="2" s="1"/>
  <c r="G3064" i="2" a="1"/>
  <c r="G3064" i="2"/>
  <c r="E3064" i="2" a="1"/>
  <c r="E3064" i="2" s="1"/>
  <c r="D3064" i="2" a="1"/>
  <c r="D3064" i="2"/>
  <c r="B3064" i="2" a="1"/>
  <c r="B3064" i="2" s="1"/>
  <c r="G3063" i="2" a="1"/>
  <c r="G3063" i="2"/>
  <c r="E3063" i="2" a="1"/>
  <c r="E3063" i="2" s="1"/>
  <c r="D3063" i="2" a="1"/>
  <c r="D3063" i="2"/>
  <c r="B3063" i="2" a="1"/>
  <c r="B3063" i="2" s="1"/>
  <c r="G3062" i="2" a="1"/>
  <c r="G3062" i="2"/>
  <c r="E3062" i="2" a="1"/>
  <c r="E3062" i="2" s="1"/>
  <c r="D3062" i="2" a="1"/>
  <c r="D3062" i="2"/>
  <c r="B3062" i="2" a="1"/>
  <c r="B3062" i="2" s="1"/>
  <c r="G3061" i="2" a="1"/>
  <c r="G3061" i="2"/>
  <c r="E3061" i="2" a="1"/>
  <c r="E3061" i="2" s="1"/>
  <c r="D3061" i="2" a="1"/>
  <c r="D3061" i="2"/>
  <c r="B3061" i="2" a="1"/>
  <c r="B3061" i="2" s="1"/>
  <c r="G3060" i="2" a="1"/>
  <c r="G3060" i="2"/>
  <c r="E3060" i="2" a="1"/>
  <c r="E3060" i="2" s="1"/>
  <c r="D3060" i="2" a="1"/>
  <c r="D3060" i="2"/>
  <c r="B3060" i="2" a="1"/>
  <c r="B3060" i="2" s="1"/>
  <c r="G3059" i="2" a="1"/>
  <c r="G3059" i="2"/>
  <c r="E3059" i="2" a="1"/>
  <c r="E3059" i="2" s="1"/>
  <c r="D3059" i="2" a="1"/>
  <c r="D3059" i="2"/>
  <c r="B3059" i="2" a="1"/>
  <c r="B3059" i="2" s="1"/>
  <c r="G3058" i="2" a="1"/>
  <c r="G3058" i="2"/>
  <c r="E3058" i="2" a="1"/>
  <c r="E3058" i="2" s="1"/>
  <c r="D3058" i="2" a="1"/>
  <c r="D3058" i="2"/>
  <c r="B3058" i="2" a="1"/>
  <c r="B3058" i="2" s="1"/>
  <c r="G3057" i="2" a="1"/>
  <c r="G3057" i="2"/>
  <c r="E3057" i="2" a="1"/>
  <c r="E3057" i="2" s="1"/>
  <c r="D3057" i="2" a="1"/>
  <c r="D3057" i="2"/>
  <c r="B3057" i="2" a="1"/>
  <c r="B3057" i="2" s="1"/>
  <c r="G3056" i="2" a="1"/>
  <c r="G3056" i="2"/>
  <c r="E3056" i="2" a="1"/>
  <c r="E3056" i="2" s="1"/>
  <c r="D3056" i="2" a="1"/>
  <c r="D3056" i="2"/>
  <c r="B3056" i="2" a="1"/>
  <c r="B3056" i="2" s="1"/>
  <c r="G3055" i="2" a="1"/>
  <c r="G3055" i="2"/>
  <c r="E3055" i="2" a="1"/>
  <c r="E3055" i="2" s="1"/>
  <c r="D3055" i="2" a="1"/>
  <c r="D3055" i="2"/>
  <c r="B3055" i="2" a="1"/>
  <c r="B3055" i="2" s="1"/>
  <c r="G3054" i="2" a="1"/>
  <c r="G3054" i="2"/>
  <c r="E3054" i="2" a="1"/>
  <c r="E3054" i="2" s="1"/>
  <c r="D3054" i="2" a="1"/>
  <c r="D3054" i="2"/>
  <c r="B3054" i="2" a="1"/>
  <c r="B3054" i="2" s="1"/>
  <c r="G3053" i="2" a="1"/>
  <c r="G3053" i="2"/>
  <c r="E3053" i="2" a="1"/>
  <c r="E3053" i="2" s="1"/>
  <c r="D3053" i="2" a="1"/>
  <c r="D3053" i="2"/>
  <c r="B3053" i="2" a="1"/>
  <c r="B3053" i="2" s="1"/>
  <c r="G3052" i="2" a="1"/>
  <c r="G3052" i="2"/>
  <c r="E3052" i="2" a="1"/>
  <c r="E3052" i="2" s="1"/>
  <c r="D3052" i="2" a="1"/>
  <c r="D3052" i="2"/>
  <c r="B3052" i="2" a="1"/>
  <c r="B3052" i="2" s="1"/>
  <c r="G3051" i="2" a="1"/>
  <c r="G3051" i="2" s="1"/>
  <c r="E3051" i="2" a="1"/>
  <c r="E3051" i="2"/>
  <c r="D3051" i="2" a="1"/>
  <c r="D3051" i="2" s="1"/>
  <c r="B3051" i="2" a="1"/>
  <c r="B3051" i="2"/>
  <c r="G3050" i="2" a="1"/>
  <c r="G3050" i="2" s="1"/>
  <c r="E3050" i="2" a="1"/>
  <c r="E3050" i="2"/>
  <c r="D3050" i="2" a="1"/>
  <c r="D3050" i="2" s="1"/>
  <c r="B3050" i="2" a="1"/>
  <c r="B3050" i="2"/>
  <c r="G3049" i="2" a="1"/>
  <c r="G3049" i="2" s="1"/>
  <c r="E3049" i="2" a="1"/>
  <c r="E3049" i="2"/>
  <c r="D3049" i="2" a="1"/>
  <c r="D3049" i="2" s="1"/>
  <c r="B3049" i="2" a="1"/>
  <c r="B3049" i="2"/>
  <c r="G3048" i="2" a="1"/>
  <c r="G3048" i="2" s="1"/>
  <c r="E3048" i="2" a="1"/>
  <c r="E3048" i="2"/>
  <c r="D3048" i="2" a="1"/>
  <c r="D3048" i="2" s="1"/>
  <c r="B3048" i="2" a="1"/>
  <c r="B3048" i="2"/>
  <c r="G3047" i="2" a="1"/>
  <c r="G3047" i="2" s="1"/>
  <c r="E3047" i="2" a="1"/>
  <c r="E3047" i="2"/>
  <c r="D3047" i="2" a="1"/>
  <c r="D3047" i="2" s="1"/>
  <c r="B3047" i="2" a="1"/>
  <c r="B3047" i="2"/>
  <c r="G3046" i="2" a="1"/>
  <c r="G3046" i="2" s="1"/>
  <c r="E3046" i="2" a="1"/>
  <c r="E3046" i="2"/>
  <c r="D3046" i="2" a="1"/>
  <c r="D3046" i="2" s="1"/>
  <c r="B3046" i="2" a="1"/>
  <c r="B3046" i="2"/>
  <c r="G3045" i="2" a="1"/>
  <c r="G3045" i="2" s="1"/>
  <c r="E3045" i="2" a="1"/>
  <c r="E3045" i="2"/>
  <c r="D3045" i="2" a="1"/>
  <c r="D3045" i="2" s="1"/>
  <c r="B3045" i="2" a="1"/>
  <c r="B3045" i="2"/>
  <c r="G3044" i="2" a="1"/>
  <c r="G3044" i="2" s="1"/>
  <c r="I3051" i="2" s="1"/>
  <c r="E3044" i="2" a="1"/>
  <c r="E3044" i="2"/>
  <c r="D3044" i="2" a="1"/>
  <c r="D3044" i="2" s="1"/>
  <c r="B3044" i="2" a="1"/>
  <c r="B3044" i="2"/>
  <c r="G3043" i="2" a="1"/>
  <c r="G3043" i="2" s="1"/>
  <c r="E3043" i="2" a="1"/>
  <c r="E3043" i="2"/>
  <c r="D3043" i="2" a="1"/>
  <c r="D3043" i="2" s="1"/>
  <c r="B3043" i="2" a="1"/>
  <c r="B3043" i="2"/>
  <c r="G3042" i="2" a="1"/>
  <c r="G3042" i="2" s="1"/>
  <c r="E3042" i="2" a="1"/>
  <c r="E3042" i="2"/>
  <c r="D3042" i="2" a="1"/>
  <c r="D3042" i="2" s="1"/>
  <c r="B3042" i="2" a="1"/>
  <c r="B3042" i="2"/>
  <c r="G3041" i="2" a="1"/>
  <c r="G3041" i="2" s="1"/>
  <c r="E3041" i="2" a="1"/>
  <c r="E3041" i="2"/>
  <c r="D3041" i="2" a="1"/>
  <c r="D3041" i="2" s="1"/>
  <c r="B3041" i="2" a="1"/>
  <c r="B3041" i="2"/>
  <c r="G3040" i="2" a="1"/>
  <c r="G3040" i="2" s="1"/>
  <c r="E3040" i="2" a="1"/>
  <c r="E3040" i="2"/>
  <c r="D3040" i="2" a="1"/>
  <c r="D3040" i="2" s="1"/>
  <c r="B3040" i="2" a="1"/>
  <c r="B3040" i="2"/>
  <c r="G3039" i="2" a="1"/>
  <c r="G3039" i="2" s="1"/>
  <c r="E3039" i="2" a="1"/>
  <c r="E3039" i="2"/>
  <c r="D3039" i="2" a="1"/>
  <c r="D3039" i="2" s="1"/>
  <c r="B3039" i="2" a="1"/>
  <c r="B3039" i="2"/>
  <c r="G3038" i="2" a="1"/>
  <c r="G3038" i="2" s="1"/>
  <c r="E3038" i="2" a="1"/>
  <c r="E3038" i="2"/>
  <c r="D3038" i="2" a="1"/>
  <c r="D3038" i="2" s="1"/>
  <c r="B3038" i="2" a="1"/>
  <c r="B3038" i="2"/>
  <c r="G3037" i="2" a="1"/>
  <c r="G3037" i="2" s="1"/>
  <c r="E3037" i="2" a="1"/>
  <c r="E3037" i="2"/>
  <c r="D3037" i="2" a="1"/>
  <c r="D3037" i="2" s="1"/>
  <c r="B3037" i="2" a="1"/>
  <c r="B3037" i="2"/>
  <c r="G3036" i="2" a="1"/>
  <c r="G3036" i="2" s="1"/>
  <c r="E3036" i="2" a="1"/>
  <c r="E3036" i="2"/>
  <c r="D3036" i="2" a="1"/>
  <c r="D3036" i="2" s="1"/>
  <c r="B3036" i="2" a="1"/>
  <c r="B3036" i="2"/>
  <c r="G3035" i="2" a="1"/>
  <c r="G3035" i="2" s="1"/>
  <c r="I3043" i="2" s="1"/>
  <c r="E3035" i="2" a="1"/>
  <c r="E3035" i="2"/>
  <c r="D3035" i="2" a="1"/>
  <c r="D3035" i="2" s="1"/>
  <c r="B3035" i="2" a="1"/>
  <c r="B3035" i="2"/>
  <c r="G3034" i="2" a="1"/>
  <c r="G3034" i="2" s="1"/>
  <c r="E3034" i="2" a="1"/>
  <c r="E3034" i="2"/>
  <c r="D3034" i="2" a="1"/>
  <c r="D3034" i="2" s="1"/>
  <c r="B3034" i="2" a="1"/>
  <c r="B3034" i="2"/>
  <c r="G3033" i="2" a="1"/>
  <c r="G3033" i="2"/>
  <c r="E3033" i="2" a="1"/>
  <c r="E3033" i="2" s="1"/>
  <c r="D3033" i="2" a="1"/>
  <c r="D3033" i="2"/>
  <c r="B3033" i="2" a="1"/>
  <c r="B3033" i="2" s="1"/>
  <c r="G3032" i="2" a="1"/>
  <c r="G3032" i="2"/>
  <c r="E3032" i="2" a="1"/>
  <c r="E3032" i="2" s="1"/>
  <c r="D3032" i="2" a="1"/>
  <c r="D3032" i="2"/>
  <c r="B3032" i="2" a="1"/>
  <c r="B3032" i="2" s="1"/>
  <c r="G3031" i="2" a="1"/>
  <c r="G3031" i="2"/>
  <c r="E3031" i="2" a="1"/>
  <c r="E3031" i="2" s="1"/>
  <c r="D3031" i="2" a="1"/>
  <c r="D3031" i="2"/>
  <c r="B3031" i="2" a="1"/>
  <c r="B3031" i="2" s="1"/>
  <c r="G3030" i="2" a="1"/>
  <c r="G3030" i="2"/>
  <c r="E3030" i="2" a="1"/>
  <c r="E3030" i="2" s="1"/>
  <c r="D3030" i="2" a="1"/>
  <c r="D3030" i="2"/>
  <c r="B3030" i="2" a="1"/>
  <c r="B3030" i="2" s="1"/>
  <c r="G3029" i="2" a="1"/>
  <c r="G3029" i="2"/>
  <c r="E3029" i="2" a="1"/>
  <c r="E3029" i="2" s="1"/>
  <c r="D3029" i="2" a="1"/>
  <c r="D3029" i="2"/>
  <c r="B3029" i="2" a="1"/>
  <c r="B3029" i="2" s="1"/>
  <c r="G3028" i="2" a="1"/>
  <c r="G3028" i="2"/>
  <c r="E3028" i="2" a="1"/>
  <c r="E3028" i="2" s="1"/>
  <c r="D3028" i="2" a="1"/>
  <c r="D3028" i="2"/>
  <c r="B3028" i="2" a="1"/>
  <c r="B3028" i="2" s="1"/>
  <c r="G3027" i="2" a="1"/>
  <c r="G3027" i="2"/>
  <c r="E3027" i="2" a="1"/>
  <c r="E3027" i="2" s="1"/>
  <c r="D3027" i="2" a="1"/>
  <c r="D3027" i="2"/>
  <c r="B3027" i="2" a="1"/>
  <c r="B3027" i="2" s="1"/>
  <c r="G3026" i="2" a="1"/>
  <c r="G3026" i="2"/>
  <c r="E3026" i="2" a="1"/>
  <c r="E3026" i="2" s="1"/>
  <c r="D3026" i="2" a="1"/>
  <c r="D3026" i="2"/>
  <c r="B3026" i="2" a="1"/>
  <c r="B3026" i="2" s="1"/>
  <c r="G3025" i="2" a="1"/>
  <c r="G3025" i="2"/>
  <c r="E3025" i="2" a="1"/>
  <c r="E3025" i="2" s="1"/>
  <c r="D3025" i="2" a="1"/>
  <c r="D3025" i="2"/>
  <c r="B3025" i="2" a="1"/>
  <c r="B3025" i="2" s="1"/>
  <c r="G3024" i="2" a="1"/>
  <c r="G3024" i="2"/>
  <c r="E3024" i="2" a="1"/>
  <c r="E3024" i="2" s="1"/>
  <c r="D3024" i="2" a="1"/>
  <c r="D3024" i="2"/>
  <c r="B3024" i="2" a="1"/>
  <c r="B3024" i="2" s="1"/>
  <c r="G3023" i="2" a="1"/>
  <c r="G3023" i="2"/>
  <c r="I3033" i="2" s="1"/>
  <c r="E3023" i="2" a="1"/>
  <c r="E3023" i="2" s="1"/>
  <c r="D3023" i="2" a="1"/>
  <c r="D3023" i="2"/>
  <c r="B3023" i="2" a="1"/>
  <c r="B3023" i="2" s="1"/>
  <c r="G3022" i="2" a="1"/>
  <c r="G3022" i="2"/>
  <c r="E3022" i="2" a="1"/>
  <c r="E3022" i="2" s="1"/>
  <c r="D3022" i="2" a="1"/>
  <c r="D3022" i="2"/>
  <c r="B3022" i="2" a="1"/>
  <c r="B3022" i="2" s="1"/>
  <c r="G3021" i="2" a="1"/>
  <c r="G3021" i="2"/>
  <c r="E3021" i="2" a="1"/>
  <c r="E3021" i="2" s="1"/>
  <c r="D3021" i="2" a="1"/>
  <c r="D3021" i="2"/>
  <c r="B3021" i="2" a="1"/>
  <c r="B3021" i="2" s="1"/>
  <c r="G3020" i="2" a="1"/>
  <c r="G3020" i="2"/>
  <c r="E3020" i="2" a="1"/>
  <c r="E3020" i="2" s="1"/>
  <c r="D3020" i="2" a="1"/>
  <c r="D3020" i="2"/>
  <c r="B3020" i="2" a="1"/>
  <c r="B3020" i="2" s="1"/>
  <c r="G3019" i="2" a="1"/>
  <c r="G3019" i="2"/>
  <c r="E3019" i="2" a="1"/>
  <c r="E3019" i="2" s="1"/>
  <c r="D3019" i="2" a="1"/>
  <c r="D3019" i="2"/>
  <c r="B3019" i="2" a="1"/>
  <c r="B3019" i="2" s="1"/>
  <c r="G3018" i="2" a="1"/>
  <c r="G3018" i="2"/>
  <c r="E3018" i="2" a="1"/>
  <c r="E3018" i="2" s="1"/>
  <c r="D3018" i="2" a="1"/>
  <c r="D3018" i="2"/>
  <c r="B3018" i="2" a="1"/>
  <c r="B3018" i="2" s="1"/>
  <c r="G3017" i="2" a="1"/>
  <c r="G3017" i="2"/>
  <c r="E3017" i="2" a="1"/>
  <c r="E3017" i="2" s="1"/>
  <c r="D3017" i="2" a="1"/>
  <c r="D3017" i="2"/>
  <c r="B3017" i="2" a="1"/>
  <c r="B3017" i="2" s="1"/>
  <c r="G3016" i="2" a="1"/>
  <c r="G3016" i="2"/>
  <c r="E3016" i="2" a="1"/>
  <c r="E3016" i="2" s="1"/>
  <c r="D3016" i="2" a="1"/>
  <c r="D3016" i="2"/>
  <c r="B3016" i="2" a="1"/>
  <c r="B3016" i="2" s="1"/>
  <c r="G3015" i="2" a="1"/>
  <c r="G3015" i="2"/>
  <c r="E3015" i="2" a="1"/>
  <c r="E3015" i="2" s="1"/>
  <c r="D3015" i="2" a="1"/>
  <c r="D3015" i="2"/>
  <c r="B3015" i="2" a="1"/>
  <c r="B3015" i="2" s="1"/>
  <c r="G3014" i="2" a="1"/>
  <c r="G3014" i="2"/>
  <c r="E3014" i="2" a="1"/>
  <c r="E3014" i="2" s="1"/>
  <c r="D3014" i="2" a="1"/>
  <c r="D3014" i="2"/>
  <c r="B3014" i="2" a="1"/>
  <c r="B3014" i="2" s="1"/>
  <c r="G3013" i="2" a="1"/>
  <c r="G3013" i="2"/>
  <c r="I3022" i="2" s="1"/>
  <c r="E3013" i="2" a="1"/>
  <c r="E3013" i="2" s="1"/>
  <c r="D3013" i="2" a="1"/>
  <c r="D3013" i="2"/>
  <c r="B3013" i="2" a="1"/>
  <c r="B3013" i="2" s="1"/>
  <c r="G3012" i="2" a="1"/>
  <c r="G3012" i="2" s="1"/>
  <c r="E3012" i="2" a="1"/>
  <c r="E3012" i="2"/>
  <c r="D3012" i="2" a="1"/>
  <c r="D3012" i="2" s="1"/>
  <c r="B3012" i="2" a="1"/>
  <c r="B3012" i="2"/>
  <c r="G3011" i="2" a="1"/>
  <c r="G3011" i="2" s="1"/>
  <c r="E3011" i="2" a="1"/>
  <c r="E3011" i="2"/>
  <c r="D3011" i="2" a="1"/>
  <c r="D3011" i="2" s="1"/>
  <c r="B3011" i="2" a="1"/>
  <c r="B3011" i="2"/>
  <c r="G3010" i="2" a="1"/>
  <c r="G3010" i="2" s="1"/>
  <c r="E3010" i="2" a="1"/>
  <c r="E3010" i="2"/>
  <c r="D3010" i="2" a="1"/>
  <c r="D3010" i="2" s="1"/>
  <c r="B3010" i="2" a="1"/>
  <c r="B3010" i="2"/>
  <c r="G3009" i="2" a="1"/>
  <c r="G3009" i="2" s="1"/>
  <c r="E3009" i="2" a="1"/>
  <c r="E3009" i="2"/>
  <c r="D3009" i="2" a="1"/>
  <c r="D3009" i="2" s="1"/>
  <c r="B3009" i="2" a="1"/>
  <c r="B3009" i="2"/>
  <c r="G3008" i="2" a="1"/>
  <c r="G3008" i="2" s="1"/>
  <c r="E3008" i="2" a="1"/>
  <c r="E3008" i="2"/>
  <c r="D3008" i="2" a="1"/>
  <c r="D3008" i="2" s="1"/>
  <c r="B3008" i="2" a="1"/>
  <c r="B3008" i="2"/>
  <c r="G3007" i="2" a="1"/>
  <c r="G3007" i="2" s="1"/>
  <c r="E3007" i="2" a="1"/>
  <c r="E3007" i="2"/>
  <c r="D3007" i="2" a="1"/>
  <c r="D3007" i="2" s="1"/>
  <c r="B3007" i="2" a="1"/>
  <c r="B3007" i="2"/>
  <c r="G3006" i="2" a="1"/>
  <c r="G3006" i="2" s="1"/>
  <c r="E3006" i="2" a="1"/>
  <c r="E3006" i="2"/>
  <c r="D3006" i="2" a="1"/>
  <c r="D3006" i="2" s="1"/>
  <c r="B3006" i="2" a="1"/>
  <c r="B3006" i="2"/>
  <c r="G3005" i="2" a="1"/>
  <c r="G3005" i="2" s="1"/>
  <c r="E3005" i="2" a="1"/>
  <c r="E3005" i="2"/>
  <c r="D3005" i="2" a="1"/>
  <c r="D3005" i="2" s="1"/>
  <c r="B3005" i="2" a="1"/>
  <c r="B3005" i="2"/>
  <c r="G3004" i="2" a="1"/>
  <c r="G3004" i="2" s="1"/>
  <c r="E3004" i="2" a="1"/>
  <c r="E3004" i="2"/>
  <c r="D3004" i="2" a="1"/>
  <c r="D3004" i="2" s="1"/>
  <c r="B3004" i="2" a="1"/>
  <c r="B3004" i="2"/>
  <c r="I3003" i="2"/>
  <c r="G3003" i="2" a="1"/>
  <c r="G3003" i="2" s="1"/>
  <c r="E3003" i="2" a="1"/>
  <c r="E3003" i="2"/>
  <c r="D3003" i="2" a="1"/>
  <c r="D3003" i="2" s="1"/>
  <c r="B3003" i="2" a="1"/>
  <c r="B3003" i="2"/>
  <c r="G3002" i="2" a="1"/>
  <c r="G3002" i="2" s="1"/>
  <c r="E3002" i="2" a="1"/>
  <c r="E3002" i="2"/>
  <c r="D3002" i="2" a="1"/>
  <c r="D3002" i="2" s="1"/>
  <c r="B3002" i="2" a="1"/>
  <c r="B3002" i="2"/>
  <c r="G3001" i="2" a="1"/>
  <c r="G3001" i="2" s="1"/>
  <c r="E3001" i="2" a="1"/>
  <c r="E3001" i="2"/>
  <c r="D3001" i="2" a="1"/>
  <c r="D3001" i="2" s="1"/>
  <c r="B3001" i="2" a="1"/>
  <c r="B3001" i="2"/>
  <c r="G3000" i="2" a="1"/>
  <c r="G3000" i="2" s="1"/>
  <c r="E3000" i="2" a="1"/>
  <c r="E3000" i="2"/>
  <c r="D3000" i="2" a="1"/>
  <c r="D3000" i="2" s="1"/>
  <c r="B3000" i="2" a="1"/>
  <c r="B3000" i="2"/>
  <c r="G2999" i="2" a="1"/>
  <c r="G2999" i="2" s="1"/>
  <c r="E2999" i="2" a="1"/>
  <c r="E2999" i="2"/>
  <c r="D2999" i="2" a="1"/>
  <c r="D2999" i="2" s="1"/>
  <c r="B2999" i="2" a="1"/>
  <c r="B2999" i="2"/>
  <c r="G2998" i="2" a="1"/>
  <c r="G2998" i="2" s="1"/>
  <c r="E2998" i="2" a="1"/>
  <c r="E2998" i="2"/>
  <c r="D2998" i="2" a="1"/>
  <c r="D2998" i="2" s="1"/>
  <c r="B2998" i="2" a="1"/>
  <c r="B2998" i="2"/>
  <c r="G2997" i="2" a="1"/>
  <c r="G2997" i="2" s="1"/>
  <c r="E2997" i="2" a="1"/>
  <c r="E2997" i="2"/>
  <c r="D2997" i="2" a="1"/>
  <c r="D2997" i="2" s="1"/>
  <c r="B2997" i="2" a="1"/>
  <c r="B2997" i="2"/>
  <c r="G2996" i="2" a="1"/>
  <c r="G2996" i="2" s="1"/>
  <c r="E2996" i="2" a="1"/>
  <c r="E2996" i="2"/>
  <c r="D2996" i="2" a="1"/>
  <c r="D2996" i="2" s="1"/>
  <c r="B2996" i="2" a="1"/>
  <c r="B2996" i="2"/>
  <c r="G2995" i="2" a="1"/>
  <c r="G2995" i="2" s="1"/>
  <c r="E2995" i="2" a="1"/>
  <c r="E2995" i="2"/>
  <c r="D2995" i="2" a="1"/>
  <c r="D2995" i="2" s="1"/>
  <c r="B2995" i="2" a="1"/>
  <c r="B2995" i="2"/>
  <c r="G2994" i="2" a="1"/>
  <c r="G2994" i="2" s="1"/>
  <c r="E2994" i="2" a="1"/>
  <c r="E2994" i="2"/>
  <c r="D2994" i="2" a="1"/>
  <c r="D2994" i="2" s="1"/>
  <c r="B2994" i="2" a="1"/>
  <c r="B2994" i="2"/>
  <c r="G2993" i="2" a="1"/>
  <c r="G2993" i="2" s="1"/>
  <c r="E2993" i="2" a="1"/>
  <c r="E2993" i="2"/>
  <c r="D2993" i="2" a="1"/>
  <c r="D2993" i="2" s="1"/>
  <c r="B2993" i="2" a="1"/>
  <c r="B2993" i="2"/>
  <c r="G2992" i="2" a="1"/>
  <c r="G2992" i="2" s="1"/>
  <c r="E2992" i="2" a="1"/>
  <c r="E2992" i="2"/>
  <c r="D2992" i="2" a="1"/>
  <c r="D2992" i="2" s="1"/>
  <c r="B2992" i="2" a="1"/>
  <c r="B2992" i="2"/>
  <c r="G2991" i="2" a="1"/>
  <c r="G2991" i="2" s="1"/>
  <c r="E2991" i="2" a="1"/>
  <c r="E2991" i="2"/>
  <c r="D2991" i="2" a="1"/>
  <c r="D2991" i="2" s="1"/>
  <c r="B2991" i="2" a="1"/>
  <c r="B2991" i="2"/>
  <c r="G2990" i="2" a="1"/>
  <c r="G2990" i="2" s="1"/>
  <c r="E2990" i="2" a="1"/>
  <c r="E2990" i="2"/>
  <c r="D2990" i="2" a="1"/>
  <c r="D2990" i="2" s="1"/>
  <c r="B2990" i="2" a="1"/>
  <c r="B2990" i="2"/>
  <c r="G2989" i="2" a="1"/>
  <c r="G2989" i="2"/>
  <c r="E2989" i="2" a="1"/>
  <c r="E2989" i="2" s="1"/>
  <c r="D2989" i="2" a="1"/>
  <c r="D2989" i="2"/>
  <c r="B2989" i="2" a="1"/>
  <c r="B2989" i="2" s="1"/>
  <c r="G2988" i="2" a="1"/>
  <c r="G2988" i="2"/>
  <c r="E2988" i="2" a="1"/>
  <c r="E2988" i="2" s="1"/>
  <c r="D2988" i="2" a="1"/>
  <c r="D2988" i="2"/>
  <c r="B2988" i="2" a="1"/>
  <c r="B2988" i="2" s="1"/>
  <c r="G2987" i="2" a="1"/>
  <c r="G2987" i="2"/>
  <c r="E2987" i="2" a="1"/>
  <c r="E2987" i="2" s="1"/>
  <c r="D2987" i="2" a="1"/>
  <c r="D2987" i="2"/>
  <c r="B2987" i="2" a="1"/>
  <c r="B2987" i="2" s="1"/>
  <c r="G2986" i="2" a="1"/>
  <c r="G2986" i="2"/>
  <c r="E2986" i="2" a="1"/>
  <c r="E2986" i="2" s="1"/>
  <c r="D2986" i="2" a="1"/>
  <c r="D2986" i="2"/>
  <c r="B2986" i="2" a="1"/>
  <c r="B2986" i="2" s="1"/>
  <c r="G2985" i="2" a="1"/>
  <c r="G2985" i="2"/>
  <c r="E2985" i="2" a="1"/>
  <c r="E2985" i="2" s="1"/>
  <c r="D2985" i="2" a="1"/>
  <c r="D2985" i="2"/>
  <c r="B2985" i="2" a="1"/>
  <c r="B2985" i="2" s="1"/>
  <c r="G2984" i="2" a="1"/>
  <c r="G2984" i="2"/>
  <c r="E2984" i="2" a="1"/>
  <c r="E2984" i="2" s="1"/>
  <c r="D2984" i="2" a="1"/>
  <c r="D2984" i="2"/>
  <c r="B2984" i="2" a="1"/>
  <c r="B2984" i="2" s="1"/>
  <c r="G2983" i="2" a="1"/>
  <c r="G2983" i="2"/>
  <c r="E2983" i="2" a="1"/>
  <c r="E2983" i="2" s="1"/>
  <c r="D2983" i="2" a="1"/>
  <c r="D2983" i="2"/>
  <c r="B2983" i="2" a="1"/>
  <c r="B2983" i="2" s="1"/>
  <c r="G2982" i="2" a="1"/>
  <c r="G2982" i="2"/>
  <c r="E2982" i="2" a="1"/>
  <c r="E2982" i="2" s="1"/>
  <c r="D2982" i="2" a="1"/>
  <c r="D2982" i="2"/>
  <c r="B2982" i="2" a="1"/>
  <c r="B2982" i="2" s="1"/>
  <c r="G2981" i="2" a="1"/>
  <c r="G2981" i="2"/>
  <c r="E2981" i="2" a="1"/>
  <c r="E2981" i="2" s="1"/>
  <c r="D2981" i="2" a="1"/>
  <c r="D2981" i="2"/>
  <c r="B2981" i="2" a="1"/>
  <c r="B2981" i="2" s="1"/>
  <c r="G2980" i="2" a="1"/>
  <c r="G2980" i="2"/>
  <c r="E2980" i="2" a="1"/>
  <c r="E2980" i="2" s="1"/>
  <c r="D2980" i="2" a="1"/>
  <c r="D2980" i="2"/>
  <c r="B2980" i="2" a="1"/>
  <c r="B2980" i="2" s="1"/>
  <c r="G2979" i="2" a="1"/>
  <c r="G2979" i="2"/>
  <c r="I2989" i="2" s="1"/>
  <c r="E2979" i="2" a="1"/>
  <c r="E2979" i="2" s="1"/>
  <c r="D2979" i="2" a="1"/>
  <c r="D2979" i="2"/>
  <c r="B2979" i="2" a="1"/>
  <c r="B2979" i="2" s="1"/>
  <c r="G2978" i="2" a="1"/>
  <c r="G2978" i="2"/>
  <c r="E2978" i="2" a="1"/>
  <c r="E2978" i="2" s="1"/>
  <c r="D2978" i="2" a="1"/>
  <c r="D2978" i="2"/>
  <c r="B2978" i="2" a="1"/>
  <c r="B2978" i="2" s="1"/>
  <c r="G2977" i="2" a="1"/>
  <c r="G2977" i="2"/>
  <c r="E2977" i="2" a="1"/>
  <c r="E2977" i="2" s="1"/>
  <c r="D2977" i="2" a="1"/>
  <c r="D2977" i="2"/>
  <c r="B2977" i="2" a="1"/>
  <c r="B2977" i="2" s="1"/>
  <c r="G2976" i="2" a="1"/>
  <c r="G2976" i="2"/>
  <c r="E2976" i="2" a="1"/>
  <c r="E2976" i="2" s="1"/>
  <c r="D2976" i="2" a="1"/>
  <c r="D2976" i="2"/>
  <c r="B2976" i="2" a="1"/>
  <c r="B2976" i="2" s="1"/>
  <c r="G2975" i="2" a="1"/>
  <c r="G2975" i="2"/>
  <c r="E2975" i="2" a="1"/>
  <c r="E2975" i="2" s="1"/>
  <c r="D2975" i="2" a="1"/>
  <c r="D2975" i="2"/>
  <c r="B2975" i="2" a="1"/>
  <c r="B2975" i="2" s="1"/>
  <c r="G2974" i="2" a="1"/>
  <c r="G2974" i="2"/>
  <c r="E2974" i="2" a="1"/>
  <c r="E2974" i="2" s="1"/>
  <c r="D2974" i="2" a="1"/>
  <c r="D2974" i="2"/>
  <c r="B2974" i="2" a="1"/>
  <c r="B2974" i="2" s="1"/>
  <c r="G2973" i="2" a="1"/>
  <c r="G2973" i="2"/>
  <c r="E2973" i="2" a="1"/>
  <c r="E2973" i="2" s="1"/>
  <c r="D2973" i="2" a="1"/>
  <c r="D2973" i="2"/>
  <c r="B2973" i="2" a="1"/>
  <c r="B2973" i="2" s="1"/>
  <c r="G2972" i="2" a="1"/>
  <c r="G2972" i="2"/>
  <c r="E2972" i="2" a="1"/>
  <c r="E2972" i="2" s="1"/>
  <c r="D2972" i="2" a="1"/>
  <c r="D2972" i="2"/>
  <c r="B2972" i="2" a="1"/>
  <c r="B2972" i="2" s="1"/>
  <c r="G2971" i="2" a="1"/>
  <c r="G2971" i="2"/>
  <c r="E2971" i="2" a="1"/>
  <c r="E2971" i="2" s="1"/>
  <c r="D2971" i="2" a="1"/>
  <c r="D2971" i="2"/>
  <c r="B2971" i="2" a="1"/>
  <c r="B2971" i="2" s="1"/>
  <c r="G2970" i="2" a="1"/>
  <c r="G2970" i="2" s="1"/>
  <c r="E2970" i="2" a="1"/>
  <c r="E2970" i="2"/>
  <c r="D2970" i="2" a="1"/>
  <c r="D2970" i="2" s="1"/>
  <c r="B2970" i="2" a="1"/>
  <c r="B2970" i="2"/>
  <c r="G2969" i="2" a="1"/>
  <c r="G2969" i="2" s="1"/>
  <c r="E2969" i="2" a="1"/>
  <c r="E2969" i="2"/>
  <c r="D2969" i="2" a="1"/>
  <c r="D2969" i="2" s="1"/>
  <c r="B2969" i="2" a="1"/>
  <c r="B2969" i="2"/>
  <c r="G2968" i="2" a="1"/>
  <c r="G2968" i="2" s="1"/>
  <c r="E2968" i="2" a="1"/>
  <c r="E2968" i="2"/>
  <c r="D2968" i="2" a="1"/>
  <c r="D2968" i="2" s="1"/>
  <c r="B2968" i="2" a="1"/>
  <c r="B2968" i="2"/>
  <c r="G2967" i="2" a="1"/>
  <c r="G2967" i="2" s="1"/>
  <c r="E2967" i="2" a="1"/>
  <c r="E2967" i="2"/>
  <c r="D2967" i="2" a="1"/>
  <c r="D2967" i="2" s="1"/>
  <c r="B2967" i="2" a="1"/>
  <c r="B2967" i="2"/>
  <c r="G2966" i="2" a="1"/>
  <c r="G2966" i="2" s="1"/>
  <c r="E2966" i="2" a="1"/>
  <c r="E2966" i="2"/>
  <c r="D2966" i="2" a="1"/>
  <c r="D2966" i="2" s="1"/>
  <c r="B2966" i="2" a="1"/>
  <c r="B2966" i="2"/>
  <c r="G2965" i="2" a="1"/>
  <c r="G2965" i="2" s="1"/>
  <c r="E2965" i="2" a="1"/>
  <c r="E2965" i="2"/>
  <c r="D2965" i="2" a="1"/>
  <c r="D2965" i="2" s="1"/>
  <c r="B2965" i="2" a="1"/>
  <c r="B2965" i="2"/>
  <c r="G2964" i="2" a="1"/>
  <c r="G2964" i="2" s="1"/>
  <c r="E2964" i="2" a="1"/>
  <c r="E2964" i="2"/>
  <c r="D2964" i="2" a="1"/>
  <c r="D2964" i="2" s="1"/>
  <c r="B2964" i="2" a="1"/>
  <c r="B2964" i="2"/>
  <c r="G2963" i="2" a="1"/>
  <c r="G2963" i="2" s="1"/>
  <c r="E2963" i="2" a="1"/>
  <c r="E2963" i="2"/>
  <c r="D2963" i="2" a="1"/>
  <c r="D2963" i="2" s="1"/>
  <c r="B2963" i="2" a="1"/>
  <c r="B2963" i="2"/>
  <c r="G2962" i="2" a="1"/>
  <c r="G2962" i="2" s="1"/>
  <c r="E2962" i="2" a="1"/>
  <c r="E2962" i="2"/>
  <c r="D2962" i="2" a="1"/>
  <c r="D2962" i="2" s="1"/>
  <c r="B2962" i="2" a="1"/>
  <c r="B2962" i="2"/>
  <c r="G2961" i="2" a="1"/>
  <c r="G2961" i="2" s="1"/>
  <c r="E2961" i="2" a="1"/>
  <c r="E2961" i="2"/>
  <c r="D2961" i="2" a="1"/>
  <c r="D2961" i="2" s="1"/>
  <c r="B2961" i="2" a="1"/>
  <c r="B2961" i="2"/>
  <c r="G2960" i="2" a="1"/>
  <c r="G2960" i="2" s="1"/>
  <c r="E2960" i="2" a="1"/>
  <c r="E2960" i="2"/>
  <c r="D2960" i="2" a="1"/>
  <c r="D2960" i="2" s="1"/>
  <c r="B2960" i="2" a="1"/>
  <c r="B2960" i="2"/>
  <c r="G2959" i="2" a="1"/>
  <c r="G2959" i="2" s="1"/>
  <c r="I2970" i="2" s="1"/>
  <c r="E2959" i="2" a="1"/>
  <c r="E2959" i="2"/>
  <c r="D2959" i="2" a="1"/>
  <c r="D2959" i="2" s="1"/>
  <c r="B2959" i="2" a="1"/>
  <c r="B2959" i="2"/>
  <c r="G2958" i="2" a="1"/>
  <c r="G2958" i="2" s="1"/>
  <c r="E2958" i="2" a="1"/>
  <c r="E2958" i="2"/>
  <c r="D2958" i="2" a="1"/>
  <c r="D2958" i="2" s="1"/>
  <c r="B2958" i="2" a="1"/>
  <c r="B2958" i="2"/>
  <c r="G2957" i="2" a="1"/>
  <c r="G2957" i="2" s="1"/>
  <c r="E2957" i="2" a="1"/>
  <c r="E2957" i="2"/>
  <c r="D2957" i="2" a="1"/>
  <c r="D2957" i="2" s="1"/>
  <c r="B2957" i="2" a="1"/>
  <c r="B2957" i="2"/>
  <c r="G2956" i="2" a="1"/>
  <c r="G2956" i="2" s="1"/>
  <c r="E2956" i="2" a="1"/>
  <c r="E2956" i="2"/>
  <c r="D2956" i="2" a="1"/>
  <c r="D2956" i="2" s="1"/>
  <c r="B2956" i="2" a="1"/>
  <c r="B2956" i="2"/>
  <c r="G2955" i="2" a="1"/>
  <c r="G2955" i="2" s="1"/>
  <c r="E2955" i="2" a="1"/>
  <c r="E2955" i="2"/>
  <c r="D2955" i="2" a="1"/>
  <c r="D2955" i="2" s="1"/>
  <c r="B2955" i="2" a="1"/>
  <c r="B2955" i="2"/>
  <c r="G2954" i="2" a="1"/>
  <c r="G2954" i="2" s="1"/>
  <c r="E2954" i="2" a="1"/>
  <c r="E2954" i="2"/>
  <c r="D2954" i="2" a="1"/>
  <c r="D2954" i="2" s="1"/>
  <c r="B2954" i="2" a="1"/>
  <c r="B2954" i="2"/>
  <c r="G2953" i="2" a="1"/>
  <c r="G2953" i="2" s="1"/>
  <c r="E2953" i="2" a="1"/>
  <c r="E2953" i="2"/>
  <c r="D2953" i="2" a="1"/>
  <c r="D2953" i="2" s="1"/>
  <c r="B2953" i="2" a="1"/>
  <c r="B2953" i="2"/>
  <c r="G2952" i="2" a="1"/>
  <c r="G2952" i="2" s="1"/>
  <c r="E2952" i="2" a="1"/>
  <c r="E2952" i="2"/>
  <c r="D2952" i="2" a="1"/>
  <c r="D2952" i="2" s="1"/>
  <c r="B2952" i="2" a="1"/>
  <c r="B2952" i="2"/>
  <c r="G2951" i="2" a="1"/>
  <c r="G2951" i="2" s="1"/>
  <c r="E2951" i="2" a="1"/>
  <c r="E2951" i="2"/>
  <c r="D2951" i="2" a="1"/>
  <c r="D2951" i="2" s="1"/>
  <c r="B2951" i="2" a="1"/>
  <c r="B2951" i="2"/>
  <c r="G2950" i="2" a="1"/>
  <c r="G2950" i="2" s="1"/>
  <c r="I2958" i="2" s="1"/>
  <c r="E2950" i="2" a="1"/>
  <c r="E2950" i="2"/>
  <c r="D2950" i="2" a="1"/>
  <c r="D2950" i="2" s="1"/>
  <c r="B2950" i="2" a="1"/>
  <c r="B2950" i="2"/>
  <c r="G2949" i="2" a="1"/>
  <c r="G2949" i="2"/>
  <c r="E2949" i="2" a="1"/>
  <c r="E2949" i="2" s="1"/>
  <c r="D2949" i="2" a="1"/>
  <c r="D2949" i="2"/>
  <c r="B2949" i="2" a="1"/>
  <c r="B2949" i="2" s="1"/>
  <c r="G2948" i="2" a="1"/>
  <c r="G2948" i="2"/>
  <c r="E2948" i="2" a="1"/>
  <c r="E2948" i="2" s="1"/>
  <c r="D2948" i="2" a="1"/>
  <c r="D2948" i="2"/>
  <c r="B2948" i="2" a="1"/>
  <c r="B2948" i="2" s="1"/>
  <c r="G2947" i="2" a="1"/>
  <c r="G2947" i="2"/>
  <c r="E2947" i="2" a="1"/>
  <c r="E2947" i="2" s="1"/>
  <c r="D2947" i="2" a="1"/>
  <c r="D2947" i="2"/>
  <c r="B2947" i="2" a="1"/>
  <c r="B2947" i="2" s="1"/>
  <c r="G2946" i="2" a="1"/>
  <c r="G2946" i="2"/>
  <c r="E2946" i="2" a="1"/>
  <c r="E2946" i="2" s="1"/>
  <c r="D2946" i="2" a="1"/>
  <c r="D2946" i="2"/>
  <c r="B2946" i="2" a="1"/>
  <c r="B2946" i="2" s="1"/>
  <c r="G2945" i="2" a="1"/>
  <c r="G2945" i="2"/>
  <c r="E2945" i="2" a="1"/>
  <c r="E2945" i="2" s="1"/>
  <c r="D2945" i="2" a="1"/>
  <c r="D2945" i="2"/>
  <c r="B2945" i="2" a="1"/>
  <c r="B2945" i="2" s="1"/>
  <c r="G2944" i="2" a="1"/>
  <c r="G2944" i="2"/>
  <c r="E2944" i="2" a="1"/>
  <c r="E2944" i="2" s="1"/>
  <c r="D2944" i="2" a="1"/>
  <c r="D2944" i="2"/>
  <c r="B2944" i="2" a="1"/>
  <c r="B2944" i="2" s="1"/>
  <c r="G2943" i="2" a="1"/>
  <c r="G2943" i="2"/>
  <c r="E2943" i="2" a="1"/>
  <c r="E2943" i="2" s="1"/>
  <c r="D2943" i="2" a="1"/>
  <c r="D2943" i="2"/>
  <c r="B2943" i="2" a="1"/>
  <c r="B2943" i="2" s="1"/>
  <c r="G2942" i="2" a="1"/>
  <c r="G2942" i="2"/>
  <c r="I2949" i="2" s="1"/>
  <c r="E2942" i="2" a="1"/>
  <c r="E2942" i="2" s="1"/>
  <c r="D2942" i="2" a="1"/>
  <c r="D2942" i="2"/>
  <c r="B2942" i="2" a="1"/>
  <c r="B2942" i="2" s="1"/>
  <c r="G2941" i="2" a="1"/>
  <c r="G2941" i="2"/>
  <c r="E2941" i="2" a="1"/>
  <c r="E2941" i="2" s="1"/>
  <c r="D2941" i="2" a="1"/>
  <c r="D2941" i="2"/>
  <c r="B2941" i="2" a="1"/>
  <c r="B2941" i="2" s="1"/>
  <c r="G2940" i="2" a="1"/>
  <c r="G2940" i="2"/>
  <c r="E2940" i="2" a="1"/>
  <c r="E2940" i="2" s="1"/>
  <c r="D2940" i="2" a="1"/>
  <c r="D2940" i="2"/>
  <c r="B2940" i="2" a="1"/>
  <c r="B2940" i="2" s="1"/>
  <c r="G2939" i="2" a="1"/>
  <c r="G2939" i="2"/>
  <c r="E2939" i="2" a="1"/>
  <c r="E2939" i="2" s="1"/>
  <c r="D2939" i="2" a="1"/>
  <c r="D2939" i="2"/>
  <c r="B2939" i="2" a="1"/>
  <c r="B2939" i="2" s="1"/>
  <c r="G2938" i="2" a="1"/>
  <c r="G2938" i="2"/>
  <c r="E2938" i="2" a="1"/>
  <c r="E2938" i="2" s="1"/>
  <c r="D2938" i="2" a="1"/>
  <c r="D2938" i="2"/>
  <c r="B2938" i="2" a="1"/>
  <c r="B2938" i="2" s="1"/>
  <c r="G2937" i="2" a="1"/>
  <c r="G2937" i="2"/>
  <c r="E2937" i="2" a="1"/>
  <c r="E2937" i="2" s="1"/>
  <c r="D2937" i="2" a="1"/>
  <c r="D2937" i="2"/>
  <c r="B2937" i="2" a="1"/>
  <c r="B2937" i="2" s="1"/>
  <c r="G2936" i="2" a="1"/>
  <c r="G2936" i="2"/>
  <c r="E2936" i="2" a="1"/>
  <c r="E2936" i="2" s="1"/>
  <c r="D2936" i="2" a="1"/>
  <c r="D2936" i="2"/>
  <c r="B2936" i="2" a="1"/>
  <c r="B2936" i="2" s="1"/>
  <c r="G2935" i="2" a="1"/>
  <c r="G2935" i="2"/>
  <c r="E2935" i="2" a="1"/>
  <c r="E2935" i="2" s="1"/>
  <c r="D2935" i="2" a="1"/>
  <c r="D2935" i="2"/>
  <c r="B2935" i="2" a="1"/>
  <c r="B2935" i="2" s="1"/>
  <c r="G2934" i="2" a="1"/>
  <c r="G2934" i="2"/>
  <c r="E2934" i="2" a="1"/>
  <c r="E2934" i="2" s="1"/>
  <c r="D2934" i="2" a="1"/>
  <c r="D2934" i="2"/>
  <c r="B2934" i="2" a="1"/>
  <c r="B2934" i="2" s="1"/>
  <c r="G2933" i="2" a="1"/>
  <c r="G2933" i="2"/>
  <c r="E2933" i="2" a="1"/>
  <c r="E2933" i="2" s="1"/>
  <c r="D2933" i="2" a="1"/>
  <c r="D2933" i="2"/>
  <c r="B2933" i="2" a="1"/>
  <c r="B2933" i="2" s="1"/>
  <c r="G2932" i="2" a="1"/>
  <c r="G2932" i="2" s="1"/>
  <c r="E2932" i="2" a="1"/>
  <c r="E2932" i="2"/>
  <c r="D2932" i="2" a="1"/>
  <c r="D2932" i="2" s="1"/>
  <c r="B2932" i="2" a="1"/>
  <c r="B2932" i="2"/>
  <c r="G2931" i="2" a="1"/>
  <c r="G2931" i="2" s="1"/>
  <c r="E2931" i="2" a="1"/>
  <c r="E2931" i="2"/>
  <c r="D2931" i="2" a="1"/>
  <c r="D2931" i="2" s="1"/>
  <c r="B2931" i="2" a="1"/>
  <c r="B2931" i="2"/>
  <c r="G2930" i="2" a="1"/>
  <c r="G2930" i="2" s="1"/>
  <c r="E2930" i="2" a="1"/>
  <c r="E2930" i="2"/>
  <c r="D2930" i="2" a="1"/>
  <c r="D2930" i="2" s="1"/>
  <c r="B2930" i="2" a="1"/>
  <c r="B2930" i="2"/>
  <c r="G2929" i="2" a="1"/>
  <c r="G2929" i="2" s="1"/>
  <c r="E2929" i="2" a="1"/>
  <c r="E2929" i="2"/>
  <c r="D2929" i="2" a="1"/>
  <c r="D2929" i="2" s="1"/>
  <c r="B2929" i="2" a="1"/>
  <c r="B2929" i="2"/>
  <c r="G2928" i="2" a="1"/>
  <c r="G2928" i="2" s="1"/>
  <c r="E2928" i="2" a="1"/>
  <c r="E2928" i="2"/>
  <c r="D2928" i="2" a="1"/>
  <c r="D2928" i="2" s="1"/>
  <c r="B2928" i="2" a="1"/>
  <c r="B2928" i="2"/>
  <c r="G2927" i="2" a="1"/>
  <c r="G2927" i="2" s="1"/>
  <c r="E2927" i="2" a="1"/>
  <c r="E2927" i="2"/>
  <c r="D2927" i="2" a="1"/>
  <c r="D2927" i="2" s="1"/>
  <c r="B2927" i="2" a="1"/>
  <c r="B2927" i="2"/>
  <c r="G2926" i="2" a="1"/>
  <c r="G2926" i="2" s="1"/>
  <c r="E2926" i="2" a="1"/>
  <c r="E2926" i="2"/>
  <c r="D2926" i="2" a="1"/>
  <c r="D2926" i="2" s="1"/>
  <c r="B2926" i="2" a="1"/>
  <c r="B2926" i="2"/>
  <c r="G2925" i="2" a="1"/>
  <c r="G2925" i="2" s="1"/>
  <c r="E2925" i="2" a="1"/>
  <c r="E2925" i="2"/>
  <c r="D2925" i="2" a="1"/>
  <c r="D2925" i="2" s="1"/>
  <c r="B2925" i="2" a="1"/>
  <c r="B2925" i="2"/>
  <c r="G2924" i="2" a="1"/>
  <c r="G2924" i="2" s="1"/>
  <c r="E2924" i="2" a="1"/>
  <c r="E2924" i="2"/>
  <c r="D2924" i="2" a="1"/>
  <c r="D2924" i="2" s="1"/>
  <c r="B2924" i="2" a="1"/>
  <c r="B2924" i="2"/>
  <c r="G2923" i="2" a="1"/>
  <c r="G2923" i="2" s="1"/>
  <c r="E2923" i="2" a="1"/>
  <c r="E2923" i="2"/>
  <c r="D2923" i="2" a="1"/>
  <c r="D2923" i="2" s="1"/>
  <c r="B2923" i="2" a="1"/>
  <c r="B2923" i="2"/>
  <c r="G2922" i="2" a="1"/>
  <c r="G2922" i="2" s="1"/>
  <c r="E2922" i="2" a="1"/>
  <c r="E2922" i="2"/>
  <c r="D2922" i="2" a="1"/>
  <c r="D2922" i="2" s="1"/>
  <c r="B2922" i="2" a="1"/>
  <c r="B2922" i="2"/>
  <c r="G2921" i="2" a="1"/>
  <c r="G2921" i="2" s="1"/>
  <c r="E2921" i="2" a="1"/>
  <c r="E2921" i="2"/>
  <c r="D2921" i="2" a="1"/>
  <c r="D2921" i="2" s="1"/>
  <c r="B2921" i="2" a="1"/>
  <c r="B2921" i="2"/>
  <c r="G2920" i="2" a="1"/>
  <c r="G2920" i="2" s="1"/>
  <c r="I2932" i="2" s="1"/>
  <c r="E2920" i="2" a="1"/>
  <c r="E2920" i="2"/>
  <c r="D2920" i="2" a="1"/>
  <c r="D2920" i="2" s="1"/>
  <c r="B2920" i="2" a="1"/>
  <c r="B2920" i="2"/>
  <c r="G2919" i="2" a="1"/>
  <c r="G2919" i="2" s="1"/>
  <c r="E2919" i="2" a="1"/>
  <c r="E2919" i="2"/>
  <c r="D2919" i="2" a="1"/>
  <c r="D2919" i="2" s="1"/>
  <c r="B2919" i="2" a="1"/>
  <c r="B2919" i="2"/>
  <c r="G2918" i="2" a="1"/>
  <c r="G2918" i="2" s="1"/>
  <c r="E2918" i="2" a="1"/>
  <c r="E2918" i="2"/>
  <c r="D2918" i="2" a="1"/>
  <c r="D2918" i="2" s="1"/>
  <c r="B2918" i="2" a="1"/>
  <c r="B2918" i="2"/>
  <c r="G2917" i="2" a="1"/>
  <c r="G2917" i="2" s="1"/>
  <c r="E2917" i="2" a="1"/>
  <c r="E2917" i="2"/>
  <c r="D2917" i="2" a="1"/>
  <c r="D2917" i="2" s="1"/>
  <c r="B2917" i="2" a="1"/>
  <c r="B2917" i="2"/>
  <c r="G2916" i="2" a="1"/>
  <c r="G2916" i="2" s="1"/>
  <c r="E2916" i="2" a="1"/>
  <c r="E2916" i="2"/>
  <c r="D2916" i="2" a="1"/>
  <c r="D2916" i="2" s="1"/>
  <c r="B2916" i="2" a="1"/>
  <c r="B2916" i="2"/>
  <c r="G2915" i="2" a="1"/>
  <c r="G2915" i="2" s="1"/>
  <c r="E2915" i="2" a="1"/>
  <c r="E2915" i="2"/>
  <c r="D2915" i="2" a="1"/>
  <c r="D2915" i="2" s="1"/>
  <c r="B2915" i="2" a="1"/>
  <c r="B2915" i="2"/>
  <c r="G2914" i="2" a="1"/>
  <c r="G2914" i="2" s="1"/>
  <c r="E2914" i="2" a="1"/>
  <c r="E2914" i="2"/>
  <c r="D2914" i="2" a="1"/>
  <c r="D2914" i="2" s="1"/>
  <c r="B2914" i="2" a="1"/>
  <c r="B2914" i="2"/>
  <c r="G2913" i="2" a="1"/>
  <c r="G2913" i="2" s="1"/>
  <c r="E2913" i="2" a="1"/>
  <c r="E2913" i="2"/>
  <c r="D2913" i="2" a="1"/>
  <c r="D2913" i="2" s="1"/>
  <c r="B2913" i="2" a="1"/>
  <c r="B2913" i="2"/>
  <c r="G2912" i="2" a="1"/>
  <c r="G2912" i="2" s="1"/>
  <c r="E2912" i="2" a="1"/>
  <c r="E2912" i="2"/>
  <c r="D2912" i="2" a="1"/>
  <c r="D2912" i="2" s="1"/>
  <c r="B2912" i="2" a="1"/>
  <c r="B2912" i="2"/>
  <c r="G2911" i="2" a="1"/>
  <c r="G2911" i="2" s="1"/>
  <c r="E2911" i="2" a="1"/>
  <c r="E2911" i="2"/>
  <c r="D2911" i="2" a="1"/>
  <c r="D2911" i="2" s="1"/>
  <c r="B2911" i="2" a="1"/>
  <c r="B2911" i="2"/>
  <c r="G2910" i="2" a="1"/>
  <c r="G2910" i="2" s="1"/>
  <c r="E2910" i="2" a="1"/>
  <c r="E2910" i="2"/>
  <c r="D2910" i="2" a="1"/>
  <c r="D2910" i="2" s="1"/>
  <c r="B2910" i="2" a="1"/>
  <c r="B2910" i="2"/>
  <c r="G2909" i="2" a="1"/>
  <c r="G2909" i="2" s="1"/>
  <c r="E2909" i="2" a="1"/>
  <c r="E2909" i="2"/>
  <c r="D2909" i="2" a="1"/>
  <c r="D2909" i="2" s="1"/>
  <c r="B2909" i="2" a="1"/>
  <c r="B2909" i="2"/>
  <c r="G2908" i="2" a="1"/>
  <c r="G2908" i="2" s="1"/>
  <c r="E2908" i="2" a="1"/>
  <c r="E2908" i="2"/>
  <c r="D2908" i="2" a="1"/>
  <c r="D2908" i="2" s="1"/>
  <c r="B2908" i="2" a="1"/>
  <c r="B2908" i="2"/>
  <c r="G2907" i="2" a="1"/>
  <c r="G2907" i="2" s="1"/>
  <c r="E2907" i="2" a="1"/>
  <c r="E2907" i="2"/>
  <c r="D2907" i="2" a="1"/>
  <c r="D2907" i="2" s="1"/>
  <c r="B2907" i="2" a="1"/>
  <c r="B2907" i="2"/>
  <c r="G2906" i="2" a="1"/>
  <c r="G2906" i="2" s="1"/>
  <c r="E2906" i="2" a="1"/>
  <c r="E2906" i="2"/>
  <c r="D2906" i="2" a="1"/>
  <c r="D2906" i="2" s="1"/>
  <c r="B2906" i="2" a="1"/>
  <c r="B2906" i="2"/>
  <c r="G2905" i="2" a="1"/>
  <c r="G2905" i="2" s="1"/>
  <c r="E2905" i="2" a="1"/>
  <c r="E2905" i="2"/>
  <c r="D2905" i="2" a="1"/>
  <c r="D2905" i="2" s="1"/>
  <c r="B2905" i="2" a="1"/>
  <c r="B2905" i="2"/>
  <c r="G2904" i="2" a="1"/>
  <c r="G2904" i="2" s="1"/>
  <c r="I2919" i="2" s="1"/>
  <c r="E2904" i="2" a="1"/>
  <c r="E2904" i="2"/>
  <c r="D2904" i="2" a="1"/>
  <c r="D2904" i="2" s="1"/>
  <c r="B2904" i="2" a="1"/>
  <c r="B2904" i="2"/>
  <c r="G2903" i="2" a="1"/>
  <c r="G2903" i="2"/>
  <c r="E2903" i="2" a="1"/>
  <c r="E2903" i="2" s="1"/>
  <c r="D2903" i="2" a="1"/>
  <c r="D2903" i="2"/>
  <c r="B2903" i="2" a="1"/>
  <c r="B2903" i="2" s="1"/>
  <c r="G2902" i="2" a="1"/>
  <c r="G2902" i="2"/>
  <c r="E2902" i="2" a="1"/>
  <c r="E2902" i="2" s="1"/>
  <c r="D2902" i="2" a="1"/>
  <c r="D2902" i="2"/>
  <c r="B2902" i="2" a="1"/>
  <c r="B2902" i="2" s="1"/>
  <c r="G2901" i="2" a="1"/>
  <c r="G2901" i="2"/>
  <c r="E2901" i="2" a="1"/>
  <c r="E2901" i="2" s="1"/>
  <c r="D2901" i="2" a="1"/>
  <c r="D2901" i="2"/>
  <c r="B2901" i="2" a="1"/>
  <c r="B2901" i="2" s="1"/>
  <c r="G2900" i="2" a="1"/>
  <c r="G2900" i="2"/>
  <c r="E2900" i="2" a="1"/>
  <c r="E2900" i="2" s="1"/>
  <c r="D2900" i="2" a="1"/>
  <c r="D2900" i="2"/>
  <c r="B2900" i="2" a="1"/>
  <c r="B2900" i="2" s="1"/>
  <c r="G2899" i="2" a="1"/>
  <c r="G2899" i="2"/>
  <c r="E2899" i="2" a="1"/>
  <c r="E2899" i="2" s="1"/>
  <c r="D2899" i="2" a="1"/>
  <c r="D2899" i="2"/>
  <c r="B2899" i="2" a="1"/>
  <c r="B2899" i="2" s="1"/>
  <c r="G2898" i="2" a="1"/>
  <c r="G2898" i="2"/>
  <c r="E2898" i="2" a="1"/>
  <c r="E2898" i="2" s="1"/>
  <c r="D2898" i="2" a="1"/>
  <c r="D2898" i="2"/>
  <c r="B2898" i="2" a="1"/>
  <c r="B2898" i="2" s="1"/>
  <c r="G2897" i="2" a="1"/>
  <c r="G2897" i="2"/>
  <c r="E2897" i="2" a="1"/>
  <c r="E2897" i="2" s="1"/>
  <c r="D2897" i="2" a="1"/>
  <c r="D2897" i="2"/>
  <c r="B2897" i="2" a="1"/>
  <c r="B2897" i="2" s="1"/>
  <c r="G2896" i="2" a="1"/>
  <c r="G2896" i="2"/>
  <c r="E2896" i="2" a="1"/>
  <c r="E2896" i="2" s="1"/>
  <c r="D2896" i="2" a="1"/>
  <c r="D2896" i="2"/>
  <c r="B2896" i="2" a="1"/>
  <c r="B2896" i="2" s="1"/>
  <c r="G2895" i="2" a="1"/>
  <c r="G2895" i="2"/>
  <c r="E2895" i="2" a="1"/>
  <c r="E2895" i="2" s="1"/>
  <c r="D2895" i="2" a="1"/>
  <c r="D2895" i="2"/>
  <c r="B2895" i="2" a="1"/>
  <c r="B2895" i="2" s="1"/>
  <c r="G2894" i="2" a="1"/>
  <c r="G2894" i="2"/>
  <c r="I2903" i="2" s="1"/>
  <c r="E2894" i="2" a="1"/>
  <c r="E2894" i="2" s="1"/>
  <c r="D2894" i="2" a="1"/>
  <c r="D2894" i="2"/>
  <c r="B2894" i="2" a="1"/>
  <c r="B2894" i="2" s="1"/>
  <c r="G2893" i="2" a="1"/>
  <c r="G2893" i="2"/>
  <c r="E2893" i="2" a="1"/>
  <c r="E2893" i="2" s="1"/>
  <c r="D2893" i="2" a="1"/>
  <c r="D2893" i="2"/>
  <c r="B2893" i="2" a="1"/>
  <c r="B2893" i="2" s="1"/>
  <c r="G2892" i="2" a="1"/>
  <c r="G2892" i="2"/>
  <c r="E2892" i="2" a="1"/>
  <c r="E2892" i="2" s="1"/>
  <c r="D2892" i="2" a="1"/>
  <c r="D2892" i="2"/>
  <c r="B2892" i="2" a="1"/>
  <c r="B2892" i="2" s="1"/>
  <c r="G2891" i="2" a="1"/>
  <c r="G2891" i="2"/>
  <c r="E2891" i="2" a="1"/>
  <c r="E2891" i="2" s="1"/>
  <c r="D2891" i="2" a="1"/>
  <c r="D2891" i="2"/>
  <c r="B2891" i="2" a="1"/>
  <c r="B2891" i="2" s="1"/>
  <c r="G2890" i="2" a="1"/>
  <c r="G2890" i="2"/>
  <c r="E2890" i="2" a="1"/>
  <c r="E2890" i="2" s="1"/>
  <c r="D2890" i="2" a="1"/>
  <c r="D2890" i="2"/>
  <c r="B2890" i="2" a="1"/>
  <c r="B2890" i="2" s="1"/>
  <c r="G2889" i="2" a="1"/>
  <c r="G2889" i="2"/>
  <c r="E2889" i="2" a="1"/>
  <c r="E2889" i="2" s="1"/>
  <c r="D2889" i="2" a="1"/>
  <c r="D2889" i="2"/>
  <c r="B2889" i="2" a="1"/>
  <c r="B2889" i="2" s="1"/>
  <c r="G2888" i="2" a="1"/>
  <c r="G2888" i="2"/>
  <c r="E2888" i="2" a="1"/>
  <c r="E2888" i="2" s="1"/>
  <c r="D2888" i="2" a="1"/>
  <c r="D2888" i="2"/>
  <c r="B2888" i="2" a="1"/>
  <c r="B2888" i="2" s="1"/>
  <c r="G2887" i="2" a="1"/>
  <c r="G2887" i="2"/>
  <c r="E2887" i="2" a="1"/>
  <c r="E2887" i="2" s="1"/>
  <c r="D2887" i="2" a="1"/>
  <c r="D2887" i="2"/>
  <c r="B2887" i="2" a="1"/>
  <c r="B2887" i="2" s="1"/>
  <c r="G2886" i="2" a="1"/>
  <c r="G2886" i="2"/>
  <c r="E2886" i="2" a="1"/>
  <c r="E2886" i="2" s="1"/>
  <c r="D2886" i="2" a="1"/>
  <c r="D2886" i="2"/>
  <c r="B2886" i="2" a="1"/>
  <c r="B2886" i="2" s="1"/>
  <c r="G2885" i="2" a="1"/>
  <c r="G2885" i="2"/>
  <c r="E2885" i="2" a="1"/>
  <c r="E2885" i="2" s="1"/>
  <c r="D2885" i="2" a="1"/>
  <c r="D2885" i="2"/>
  <c r="B2885" i="2" a="1"/>
  <c r="B2885" i="2" s="1"/>
  <c r="G2884" i="2" a="1"/>
  <c r="G2884" i="2"/>
  <c r="E2884" i="2" a="1"/>
  <c r="E2884" i="2" s="1"/>
  <c r="D2884" i="2" a="1"/>
  <c r="D2884" i="2"/>
  <c r="B2884" i="2" a="1"/>
  <c r="B2884" i="2" s="1"/>
  <c r="G2883" i="2" a="1"/>
  <c r="G2883" i="2" s="1"/>
  <c r="E2883" i="2" a="1"/>
  <c r="E2883" i="2"/>
  <c r="D2883" i="2" a="1"/>
  <c r="D2883" i="2" s="1"/>
  <c r="B2883" i="2" a="1"/>
  <c r="B2883" i="2"/>
  <c r="G2882" i="2" a="1"/>
  <c r="G2882" i="2" s="1"/>
  <c r="E2882" i="2" a="1"/>
  <c r="E2882" i="2"/>
  <c r="D2882" i="2" a="1"/>
  <c r="D2882" i="2" s="1"/>
  <c r="B2882" i="2" a="1"/>
  <c r="B2882" i="2"/>
  <c r="G2881" i="2" a="1"/>
  <c r="G2881" i="2" s="1"/>
  <c r="E2881" i="2" a="1"/>
  <c r="E2881" i="2"/>
  <c r="D2881" i="2" a="1"/>
  <c r="D2881" i="2" s="1"/>
  <c r="B2881" i="2" a="1"/>
  <c r="B2881" i="2"/>
  <c r="G2880" i="2" a="1"/>
  <c r="G2880" i="2" s="1"/>
  <c r="E2880" i="2" a="1"/>
  <c r="E2880" i="2"/>
  <c r="D2880" i="2" a="1"/>
  <c r="D2880" i="2" s="1"/>
  <c r="B2880" i="2" a="1"/>
  <c r="B2880" i="2"/>
  <c r="G2879" i="2" a="1"/>
  <c r="G2879" i="2" s="1"/>
  <c r="E2879" i="2" a="1"/>
  <c r="E2879" i="2"/>
  <c r="D2879" i="2" a="1"/>
  <c r="D2879" i="2" s="1"/>
  <c r="B2879" i="2" a="1"/>
  <c r="B2879" i="2"/>
  <c r="G2878" i="2" a="1"/>
  <c r="G2878" i="2" s="1"/>
  <c r="E2878" i="2" a="1"/>
  <c r="E2878" i="2"/>
  <c r="D2878" i="2" a="1"/>
  <c r="D2878" i="2" s="1"/>
  <c r="B2878" i="2" a="1"/>
  <c r="B2878" i="2"/>
  <c r="G2877" i="2" a="1"/>
  <c r="G2877" i="2" s="1"/>
  <c r="E2877" i="2" a="1"/>
  <c r="E2877" i="2"/>
  <c r="D2877" i="2" a="1"/>
  <c r="D2877" i="2" s="1"/>
  <c r="B2877" i="2" a="1"/>
  <c r="B2877" i="2"/>
  <c r="G2876" i="2" a="1"/>
  <c r="G2876" i="2" s="1"/>
  <c r="I2883" i="2" s="1"/>
  <c r="E2876" i="2" a="1"/>
  <c r="E2876" i="2"/>
  <c r="D2876" i="2" a="1"/>
  <c r="D2876" i="2" s="1"/>
  <c r="B2876" i="2" a="1"/>
  <c r="B2876" i="2"/>
  <c r="G2875" i="2" a="1"/>
  <c r="G2875" i="2" s="1"/>
  <c r="E2875" i="2" a="1"/>
  <c r="E2875" i="2"/>
  <c r="D2875" i="2" a="1"/>
  <c r="D2875" i="2" s="1"/>
  <c r="B2875" i="2" a="1"/>
  <c r="B2875" i="2"/>
  <c r="G2874" i="2" a="1"/>
  <c r="G2874" i="2" s="1"/>
  <c r="E2874" i="2" a="1"/>
  <c r="E2874" i="2"/>
  <c r="D2874" i="2" a="1"/>
  <c r="D2874" i="2" s="1"/>
  <c r="B2874" i="2" a="1"/>
  <c r="B2874" i="2"/>
  <c r="G2873" i="2" a="1"/>
  <c r="G2873" i="2" s="1"/>
  <c r="E2873" i="2" a="1"/>
  <c r="E2873" i="2"/>
  <c r="D2873" i="2" a="1"/>
  <c r="D2873" i="2" s="1"/>
  <c r="B2873" i="2" a="1"/>
  <c r="B2873" i="2"/>
  <c r="G2872" i="2" a="1"/>
  <c r="G2872" i="2" s="1"/>
  <c r="E2872" i="2" a="1"/>
  <c r="E2872" i="2"/>
  <c r="D2872" i="2" a="1"/>
  <c r="D2872" i="2" s="1"/>
  <c r="B2872" i="2" a="1"/>
  <c r="B2872" i="2"/>
  <c r="G2871" i="2" a="1"/>
  <c r="G2871" i="2" s="1"/>
  <c r="E2871" i="2" a="1"/>
  <c r="E2871" i="2"/>
  <c r="D2871" i="2" a="1"/>
  <c r="D2871" i="2" s="1"/>
  <c r="B2871" i="2" a="1"/>
  <c r="B2871" i="2"/>
  <c r="G2870" i="2" a="1"/>
  <c r="G2870" i="2" s="1"/>
  <c r="E2870" i="2" a="1"/>
  <c r="E2870" i="2"/>
  <c r="D2870" i="2" a="1"/>
  <c r="D2870" i="2" s="1"/>
  <c r="B2870" i="2" a="1"/>
  <c r="B2870" i="2"/>
  <c r="G2869" i="2" a="1"/>
  <c r="G2869" i="2" s="1"/>
  <c r="E2869" i="2" a="1"/>
  <c r="E2869" i="2"/>
  <c r="D2869" i="2" a="1"/>
  <c r="D2869" i="2" s="1"/>
  <c r="B2869" i="2" a="1"/>
  <c r="B2869" i="2"/>
  <c r="G2868" i="2" a="1"/>
  <c r="G2868" i="2" s="1"/>
  <c r="E2868" i="2" a="1"/>
  <c r="E2868" i="2"/>
  <c r="D2868" i="2" a="1"/>
  <c r="D2868" i="2" s="1"/>
  <c r="B2868" i="2" a="1"/>
  <c r="B2868" i="2"/>
  <c r="G2867" i="2" a="1"/>
  <c r="G2867" i="2" s="1"/>
  <c r="E2867" i="2" a="1"/>
  <c r="E2867" i="2"/>
  <c r="D2867" i="2" a="1"/>
  <c r="D2867" i="2" s="1"/>
  <c r="B2867" i="2" a="1"/>
  <c r="B2867" i="2"/>
  <c r="G2866" i="2" a="1"/>
  <c r="G2866" i="2" s="1"/>
  <c r="E2866" i="2" a="1"/>
  <c r="E2866" i="2"/>
  <c r="D2866" i="2" a="1"/>
  <c r="D2866" i="2" s="1"/>
  <c r="B2866" i="2" a="1"/>
  <c r="B2866" i="2"/>
  <c r="G2865" i="2" a="1"/>
  <c r="G2865" i="2" s="1"/>
  <c r="I2875" i="2" s="1"/>
  <c r="E2865" i="2" a="1"/>
  <c r="E2865" i="2"/>
  <c r="D2865" i="2" a="1"/>
  <c r="D2865" i="2" s="1"/>
  <c r="B2865" i="2" a="1"/>
  <c r="B2865" i="2"/>
  <c r="G2864" i="2" a="1"/>
  <c r="G2864" i="2"/>
  <c r="E2864" i="2" a="1"/>
  <c r="E2864" i="2" s="1"/>
  <c r="D2864" i="2" a="1"/>
  <c r="D2864" i="2"/>
  <c r="B2864" i="2" a="1"/>
  <c r="B2864" i="2" s="1"/>
  <c r="G2863" i="2" a="1"/>
  <c r="G2863" i="2"/>
  <c r="E2863" i="2" a="1"/>
  <c r="E2863" i="2" s="1"/>
  <c r="D2863" i="2" a="1"/>
  <c r="D2863" i="2"/>
  <c r="B2863" i="2" a="1"/>
  <c r="B2863" i="2" s="1"/>
  <c r="G2862" i="2" a="1"/>
  <c r="G2862" i="2"/>
  <c r="E2862" i="2" a="1"/>
  <c r="E2862" i="2" s="1"/>
  <c r="D2862" i="2" a="1"/>
  <c r="D2862" i="2"/>
  <c r="B2862" i="2" a="1"/>
  <c r="B2862" i="2" s="1"/>
  <c r="G2861" i="2" a="1"/>
  <c r="G2861" i="2"/>
  <c r="E2861" i="2" a="1"/>
  <c r="E2861" i="2" s="1"/>
  <c r="D2861" i="2" a="1"/>
  <c r="D2861" i="2"/>
  <c r="B2861" i="2" a="1"/>
  <c r="B2861" i="2" s="1"/>
  <c r="G2860" i="2" a="1"/>
  <c r="G2860" i="2"/>
  <c r="E2860" i="2" a="1"/>
  <c r="E2860" i="2" s="1"/>
  <c r="D2860" i="2" a="1"/>
  <c r="D2860" i="2"/>
  <c r="B2860" i="2" a="1"/>
  <c r="B2860" i="2" s="1"/>
  <c r="G2859" i="2" a="1"/>
  <c r="G2859" i="2"/>
  <c r="E2859" i="2" a="1"/>
  <c r="E2859" i="2" s="1"/>
  <c r="D2859" i="2" a="1"/>
  <c r="D2859" i="2"/>
  <c r="B2859" i="2" a="1"/>
  <c r="B2859" i="2" s="1"/>
  <c r="G2858" i="2" a="1"/>
  <c r="G2858" i="2"/>
  <c r="E2858" i="2" a="1"/>
  <c r="E2858" i="2" s="1"/>
  <c r="D2858" i="2" a="1"/>
  <c r="D2858" i="2"/>
  <c r="B2858" i="2" a="1"/>
  <c r="B2858" i="2" s="1"/>
  <c r="G2857" i="2" a="1"/>
  <c r="G2857" i="2"/>
  <c r="E2857" i="2" a="1"/>
  <c r="E2857" i="2" s="1"/>
  <c r="D2857" i="2" a="1"/>
  <c r="D2857" i="2"/>
  <c r="B2857" i="2" a="1"/>
  <c r="B2857" i="2" s="1"/>
  <c r="G2856" i="2" a="1"/>
  <c r="G2856" i="2"/>
  <c r="E2856" i="2" a="1"/>
  <c r="E2856" i="2" s="1"/>
  <c r="D2856" i="2" a="1"/>
  <c r="D2856" i="2"/>
  <c r="B2856" i="2" a="1"/>
  <c r="B2856" i="2" s="1"/>
  <c r="G2855" i="2" a="1"/>
  <c r="G2855" i="2"/>
  <c r="I2864" i="2" s="1"/>
  <c r="E2855" i="2" a="1"/>
  <c r="E2855" i="2" s="1"/>
  <c r="D2855" i="2" a="1"/>
  <c r="D2855" i="2"/>
  <c r="B2855" i="2" a="1"/>
  <c r="B2855" i="2" s="1"/>
  <c r="G2854" i="2" a="1"/>
  <c r="G2854" i="2"/>
  <c r="E2854" i="2" a="1"/>
  <c r="E2854" i="2" s="1"/>
  <c r="D2854" i="2" a="1"/>
  <c r="D2854" i="2"/>
  <c r="B2854" i="2" a="1"/>
  <c r="B2854" i="2" s="1"/>
  <c r="G2853" i="2" a="1"/>
  <c r="G2853" i="2"/>
  <c r="E2853" i="2" a="1"/>
  <c r="E2853" i="2" s="1"/>
  <c r="D2853" i="2" a="1"/>
  <c r="D2853" i="2"/>
  <c r="B2853" i="2" a="1"/>
  <c r="B2853" i="2" s="1"/>
  <c r="G2852" i="2" a="1"/>
  <c r="G2852" i="2"/>
  <c r="E2852" i="2" a="1"/>
  <c r="E2852" i="2" s="1"/>
  <c r="D2852" i="2" a="1"/>
  <c r="D2852" i="2"/>
  <c r="B2852" i="2" a="1"/>
  <c r="B2852" i="2" s="1"/>
  <c r="G2851" i="2" a="1"/>
  <c r="G2851" i="2"/>
  <c r="E2851" i="2" a="1"/>
  <c r="E2851" i="2" s="1"/>
  <c r="D2851" i="2" a="1"/>
  <c r="D2851" i="2"/>
  <c r="B2851" i="2" a="1"/>
  <c r="B2851" i="2" s="1"/>
  <c r="G2850" i="2" a="1"/>
  <c r="G2850" i="2"/>
  <c r="E2850" i="2" a="1"/>
  <c r="E2850" i="2" s="1"/>
  <c r="D2850" i="2" a="1"/>
  <c r="D2850" i="2"/>
  <c r="B2850" i="2" a="1"/>
  <c r="B2850" i="2" s="1"/>
  <c r="G2849" i="2" a="1"/>
  <c r="G2849" i="2"/>
  <c r="E2849" i="2" a="1"/>
  <c r="E2849" i="2" s="1"/>
  <c r="D2849" i="2" a="1"/>
  <c r="D2849" i="2"/>
  <c r="B2849" i="2" a="1"/>
  <c r="B2849" i="2" s="1"/>
  <c r="G2848" i="2" a="1"/>
  <c r="G2848" i="2"/>
  <c r="E2848" i="2" a="1"/>
  <c r="E2848" i="2" s="1"/>
  <c r="D2848" i="2" a="1"/>
  <c r="D2848" i="2"/>
  <c r="B2848" i="2" a="1"/>
  <c r="B2848" i="2" s="1"/>
  <c r="G2847" i="2" a="1"/>
  <c r="G2847" i="2"/>
  <c r="E2847" i="2" a="1"/>
  <c r="E2847" i="2" s="1"/>
  <c r="D2847" i="2" a="1"/>
  <c r="D2847" i="2"/>
  <c r="B2847" i="2" a="1"/>
  <c r="B2847" i="2" s="1"/>
  <c r="G2846" i="2" a="1"/>
  <c r="G2846" i="2"/>
  <c r="E2846" i="2" a="1"/>
  <c r="E2846" i="2" s="1"/>
  <c r="D2846" i="2" a="1"/>
  <c r="D2846" i="2"/>
  <c r="B2846" i="2" a="1"/>
  <c r="B2846" i="2" s="1"/>
  <c r="G2845" i="2" a="1"/>
  <c r="G2845" i="2"/>
  <c r="E2845" i="2" a="1"/>
  <c r="E2845" i="2" s="1"/>
  <c r="D2845" i="2" a="1"/>
  <c r="D2845" i="2"/>
  <c r="B2845" i="2" a="1"/>
  <c r="B2845" i="2" s="1"/>
  <c r="G2844" i="2" a="1"/>
  <c r="G2844" i="2"/>
  <c r="E2844" i="2" a="1"/>
  <c r="E2844" i="2" s="1"/>
  <c r="D2844" i="2" a="1"/>
  <c r="D2844" i="2"/>
  <c r="B2844" i="2" a="1"/>
  <c r="B2844" i="2" s="1"/>
  <c r="G2843" i="2" a="1"/>
  <c r="G2843" i="2" s="1"/>
  <c r="E2843" i="2" a="1"/>
  <c r="E2843" i="2"/>
  <c r="D2843" i="2" a="1"/>
  <c r="D2843" i="2" s="1"/>
  <c r="B2843" i="2" a="1"/>
  <c r="B2843" i="2"/>
  <c r="G2842" i="2" a="1"/>
  <c r="G2842" i="2" s="1"/>
  <c r="E2842" i="2" a="1"/>
  <c r="E2842" i="2"/>
  <c r="D2842" i="2" a="1"/>
  <c r="D2842" i="2" s="1"/>
  <c r="B2842" i="2" a="1"/>
  <c r="B2842" i="2"/>
  <c r="G2841" i="2" a="1"/>
  <c r="G2841" i="2" s="1"/>
  <c r="E2841" i="2" a="1"/>
  <c r="E2841" i="2"/>
  <c r="D2841" i="2" a="1"/>
  <c r="D2841" i="2" s="1"/>
  <c r="B2841" i="2" a="1"/>
  <c r="B2841" i="2"/>
  <c r="G2840" i="2" a="1"/>
  <c r="G2840" i="2" s="1"/>
  <c r="E2840" i="2" a="1"/>
  <c r="E2840" i="2"/>
  <c r="D2840" i="2" a="1"/>
  <c r="D2840" i="2" s="1"/>
  <c r="B2840" i="2" a="1"/>
  <c r="B2840" i="2"/>
  <c r="G2839" i="2" a="1"/>
  <c r="G2839" i="2" s="1"/>
  <c r="E2839" i="2" a="1"/>
  <c r="E2839" i="2"/>
  <c r="D2839" i="2" a="1"/>
  <c r="D2839" i="2" s="1"/>
  <c r="B2839" i="2" a="1"/>
  <c r="B2839" i="2"/>
  <c r="G2838" i="2" a="1"/>
  <c r="G2838" i="2" s="1"/>
  <c r="E2838" i="2" a="1"/>
  <c r="E2838" i="2"/>
  <c r="D2838" i="2" a="1"/>
  <c r="D2838" i="2" s="1"/>
  <c r="B2838" i="2" a="1"/>
  <c r="B2838" i="2"/>
  <c r="G2837" i="2" a="1"/>
  <c r="G2837" i="2" s="1"/>
  <c r="E2837" i="2" a="1"/>
  <c r="E2837" i="2"/>
  <c r="D2837" i="2" a="1"/>
  <c r="D2837" i="2" s="1"/>
  <c r="B2837" i="2" a="1"/>
  <c r="B2837" i="2"/>
  <c r="G2836" i="2" a="1"/>
  <c r="G2836" i="2" s="1"/>
  <c r="E2836" i="2" a="1"/>
  <c r="E2836" i="2"/>
  <c r="D2836" i="2" a="1"/>
  <c r="D2836" i="2" s="1"/>
  <c r="B2836" i="2" a="1"/>
  <c r="B2836" i="2"/>
  <c r="G2835" i="2" a="1"/>
  <c r="G2835" i="2" s="1"/>
  <c r="E2835" i="2" a="1"/>
  <c r="E2835" i="2"/>
  <c r="D2835" i="2" a="1"/>
  <c r="D2835" i="2" s="1"/>
  <c r="B2835" i="2" a="1"/>
  <c r="B2835" i="2"/>
  <c r="G2834" i="2" a="1"/>
  <c r="G2834" i="2" s="1"/>
  <c r="E2834" i="2" a="1"/>
  <c r="E2834" i="2"/>
  <c r="D2834" i="2" a="1"/>
  <c r="D2834" i="2" s="1"/>
  <c r="B2834" i="2" a="1"/>
  <c r="B2834" i="2"/>
  <c r="G2833" i="2" a="1"/>
  <c r="G2833" i="2" s="1"/>
  <c r="E2833" i="2" a="1"/>
  <c r="E2833" i="2"/>
  <c r="D2833" i="2" a="1"/>
  <c r="D2833" i="2" s="1"/>
  <c r="B2833" i="2" a="1"/>
  <c r="B2833" i="2"/>
  <c r="G2832" i="2" a="1"/>
  <c r="G2832" i="2" s="1"/>
  <c r="E2832" i="2" a="1"/>
  <c r="E2832" i="2"/>
  <c r="D2832" i="2" a="1"/>
  <c r="D2832" i="2" s="1"/>
  <c r="B2832" i="2" a="1"/>
  <c r="B2832" i="2"/>
  <c r="G2831" i="2" a="1"/>
  <c r="G2831" i="2" s="1"/>
  <c r="E2831" i="2" a="1"/>
  <c r="E2831" i="2"/>
  <c r="D2831" i="2" a="1"/>
  <c r="D2831" i="2" s="1"/>
  <c r="B2831" i="2" a="1"/>
  <c r="B2831" i="2"/>
  <c r="G2830" i="2" a="1"/>
  <c r="G2830" i="2" s="1"/>
  <c r="E2830" i="2" a="1"/>
  <c r="E2830" i="2"/>
  <c r="D2830" i="2" a="1"/>
  <c r="D2830" i="2" s="1"/>
  <c r="B2830" i="2" a="1"/>
  <c r="B2830" i="2"/>
  <c r="I2829" i="2"/>
  <c r="G2829" i="2" a="1"/>
  <c r="G2829" i="2" s="1"/>
  <c r="E2829" i="2" a="1"/>
  <c r="E2829" i="2"/>
  <c r="D2829" i="2" a="1"/>
  <c r="D2829" i="2" s="1"/>
  <c r="B2829" i="2" a="1"/>
  <c r="B2829" i="2"/>
  <c r="G2828" i="2" a="1"/>
  <c r="G2828" i="2" s="1"/>
  <c r="E2828" i="2" a="1"/>
  <c r="E2828" i="2"/>
  <c r="D2828" i="2" a="1"/>
  <c r="D2828" i="2" s="1"/>
  <c r="B2828" i="2" a="1"/>
  <c r="B2828" i="2"/>
  <c r="G2827" i="2" a="1"/>
  <c r="G2827" i="2" s="1"/>
  <c r="E2827" i="2" a="1"/>
  <c r="E2827" i="2"/>
  <c r="D2827" i="2" a="1"/>
  <c r="D2827" i="2" s="1"/>
  <c r="B2827" i="2" a="1"/>
  <c r="B2827" i="2"/>
  <c r="G2826" i="2" a="1"/>
  <c r="G2826" i="2" s="1"/>
  <c r="E2826" i="2" a="1"/>
  <c r="E2826" i="2"/>
  <c r="D2826" i="2" a="1"/>
  <c r="D2826" i="2" s="1"/>
  <c r="B2826" i="2" a="1"/>
  <c r="B2826" i="2"/>
  <c r="G2825" i="2" a="1"/>
  <c r="G2825" i="2" s="1"/>
  <c r="E2825" i="2" a="1"/>
  <c r="E2825" i="2"/>
  <c r="D2825" i="2" a="1"/>
  <c r="D2825" i="2" s="1"/>
  <c r="B2825" i="2" a="1"/>
  <c r="B2825" i="2"/>
  <c r="G2824" i="2" a="1"/>
  <c r="G2824" i="2" s="1"/>
  <c r="E2824" i="2" a="1"/>
  <c r="E2824" i="2"/>
  <c r="D2824" i="2" a="1"/>
  <c r="D2824" i="2" s="1"/>
  <c r="B2824" i="2" a="1"/>
  <c r="B2824" i="2"/>
  <c r="G2823" i="2" a="1"/>
  <c r="G2823" i="2" s="1"/>
  <c r="E2823" i="2" a="1"/>
  <c r="E2823" i="2"/>
  <c r="D2823" i="2" a="1"/>
  <c r="D2823" i="2" s="1"/>
  <c r="B2823" i="2" a="1"/>
  <c r="B2823" i="2"/>
  <c r="G2822" i="2" a="1"/>
  <c r="G2822" i="2" s="1"/>
  <c r="E2822" i="2" a="1"/>
  <c r="E2822" i="2"/>
  <c r="D2822" i="2" a="1"/>
  <c r="D2822" i="2" s="1"/>
  <c r="B2822" i="2" a="1"/>
  <c r="B2822" i="2"/>
  <c r="G2821" i="2" a="1"/>
  <c r="G2821" i="2"/>
  <c r="E2821" i="2" a="1"/>
  <c r="E2821" i="2" s="1"/>
  <c r="D2821" i="2" a="1"/>
  <c r="D2821" i="2"/>
  <c r="B2821" i="2" a="1"/>
  <c r="B2821" i="2" s="1"/>
  <c r="G2820" i="2" a="1"/>
  <c r="G2820" i="2"/>
  <c r="E2820" i="2" a="1"/>
  <c r="E2820" i="2" s="1"/>
  <c r="D2820" i="2" a="1"/>
  <c r="D2820" i="2"/>
  <c r="B2820" i="2" a="1"/>
  <c r="B2820" i="2" s="1"/>
  <c r="G2819" i="2" a="1"/>
  <c r="G2819" i="2"/>
  <c r="E2819" i="2" a="1"/>
  <c r="E2819" i="2" s="1"/>
  <c r="D2819" i="2" a="1"/>
  <c r="D2819" i="2"/>
  <c r="B2819" i="2" a="1"/>
  <c r="B2819" i="2" s="1"/>
  <c r="G2818" i="2" a="1"/>
  <c r="G2818" i="2"/>
  <c r="E2818" i="2" a="1"/>
  <c r="E2818" i="2" s="1"/>
  <c r="D2818" i="2" a="1"/>
  <c r="D2818" i="2"/>
  <c r="B2818" i="2" a="1"/>
  <c r="B2818" i="2" s="1"/>
  <c r="G2817" i="2" a="1"/>
  <c r="G2817" i="2"/>
  <c r="E2817" i="2" a="1"/>
  <c r="E2817" i="2" s="1"/>
  <c r="D2817" i="2" a="1"/>
  <c r="D2817" i="2"/>
  <c r="B2817" i="2" a="1"/>
  <c r="B2817" i="2" s="1"/>
  <c r="G2816" i="2" a="1"/>
  <c r="G2816" i="2"/>
  <c r="E2816" i="2" a="1"/>
  <c r="E2816" i="2" s="1"/>
  <c r="D2816" i="2" a="1"/>
  <c r="D2816" i="2"/>
  <c r="B2816" i="2" a="1"/>
  <c r="B2816" i="2" s="1"/>
  <c r="G2815" i="2" a="1"/>
  <c r="G2815" i="2"/>
  <c r="E2815" i="2" a="1"/>
  <c r="E2815" i="2" s="1"/>
  <c r="D2815" i="2" a="1"/>
  <c r="D2815" i="2"/>
  <c r="B2815" i="2" a="1"/>
  <c r="B2815" i="2" s="1"/>
  <c r="G2814" i="2" a="1"/>
  <c r="G2814" i="2"/>
  <c r="E2814" i="2" a="1"/>
  <c r="E2814" i="2" s="1"/>
  <c r="D2814" i="2" a="1"/>
  <c r="D2814" i="2"/>
  <c r="B2814" i="2" a="1"/>
  <c r="B2814" i="2" s="1"/>
  <c r="G2813" i="2" a="1"/>
  <c r="G2813" i="2"/>
  <c r="E2813" i="2" a="1"/>
  <c r="E2813" i="2" s="1"/>
  <c r="D2813" i="2" a="1"/>
  <c r="D2813" i="2"/>
  <c r="B2813" i="2" a="1"/>
  <c r="B2813" i="2" s="1"/>
  <c r="G2812" i="2" a="1"/>
  <c r="G2812" i="2"/>
  <c r="E2812" i="2" a="1"/>
  <c r="E2812" i="2" s="1"/>
  <c r="D2812" i="2" a="1"/>
  <c r="D2812" i="2"/>
  <c r="B2812" i="2" a="1"/>
  <c r="B2812" i="2" s="1"/>
  <c r="G2811" i="2" a="1"/>
  <c r="G2811" i="2"/>
  <c r="I2821" i="2" s="1"/>
  <c r="E2811" i="2" a="1"/>
  <c r="E2811" i="2" s="1"/>
  <c r="D2811" i="2" a="1"/>
  <c r="D2811" i="2"/>
  <c r="B2811" i="2" a="1"/>
  <c r="B2811" i="2" s="1"/>
  <c r="G2810" i="2" a="1"/>
  <c r="G2810" i="2"/>
  <c r="E2810" i="2" a="1"/>
  <c r="E2810" i="2" s="1"/>
  <c r="D2810" i="2" a="1"/>
  <c r="D2810" i="2"/>
  <c r="B2810" i="2" a="1"/>
  <c r="B2810" i="2" s="1"/>
  <c r="G2809" i="2" a="1"/>
  <c r="G2809" i="2"/>
  <c r="E2809" i="2" a="1"/>
  <c r="E2809" i="2" s="1"/>
  <c r="D2809" i="2" a="1"/>
  <c r="D2809" i="2"/>
  <c r="B2809" i="2" a="1"/>
  <c r="B2809" i="2" s="1"/>
  <c r="G2808" i="2" a="1"/>
  <c r="G2808" i="2"/>
  <c r="E2808" i="2" a="1"/>
  <c r="E2808" i="2" s="1"/>
  <c r="D2808" i="2" a="1"/>
  <c r="D2808" i="2"/>
  <c r="B2808" i="2" a="1"/>
  <c r="B2808" i="2" s="1"/>
  <c r="G2807" i="2" a="1"/>
  <c r="G2807" i="2"/>
  <c r="E2807" i="2" a="1"/>
  <c r="E2807" i="2" s="1"/>
  <c r="D2807" i="2" a="1"/>
  <c r="D2807" i="2"/>
  <c r="B2807" i="2" a="1"/>
  <c r="B2807" i="2" s="1"/>
  <c r="G2806" i="2" a="1"/>
  <c r="G2806" i="2"/>
  <c r="E2806" i="2" a="1"/>
  <c r="E2806" i="2" s="1"/>
  <c r="D2806" i="2" a="1"/>
  <c r="D2806" i="2"/>
  <c r="B2806" i="2" a="1"/>
  <c r="B2806" i="2" s="1"/>
  <c r="G2805" i="2" a="1"/>
  <c r="G2805" i="2"/>
  <c r="E2805" i="2" a="1"/>
  <c r="E2805" i="2" s="1"/>
  <c r="D2805" i="2" a="1"/>
  <c r="D2805" i="2"/>
  <c r="B2805" i="2" a="1"/>
  <c r="B2805" i="2" s="1"/>
  <c r="G2804" i="2" a="1"/>
  <c r="G2804" i="2"/>
  <c r="E2804" i="2" a="1"/>
  <c r="E2804" i="2" s="1"/>
  <c r="D2804" i="2" a="1"/>
  <c r="D2804" i="2"/>
  <c r="B2804" i="2" a="1"/>
  <c r="B2804" i="2" s="1"/>
  <c r="G2803" i="2" a="1"/>
  <c r="G2803" i="2"/>
  <c r="E2803" i="2" a="1"/>
  <c r="E2803" i="2" s="1"/>
  <c r="D2803" i="2" a="1"/>
  <c r="D2803" i="2"/>
  <c r="B2803" i="2" a="1"/>
  <c r="B2803" i="2" s="1"/>
  <c r="G2802" i="2" a="1"/>
  <c r="G2802" i="2"/>
  <c r="E2802" i="2" a="1"/>
  <c r="E2802" i="2" s="1"/>
  <c r="D2802" i="2" a="1"/>
  <c r="D2802" i="2"/>
  <c r="B2802" i="2" a="1"/>
  <c r="B2802" i="2" s="1"/>
  <c r="G2801" i="2" a="1"/>
  <c r="G2801" i="2"/>
  <c r="E2801" i="2" a="1"/>
  <c r="E2801" i="2" s="1"/>
  <c r="D2801" i="2" a="1"/>
  <c r="D2801" i="2"/>
  <c r="B2801" i="2" a="1"/>
  <c r="B2801" i="2" s="1"/>
  <c r="G2800" i="2" a="1"/>
  <c r="G2800" i="2"/>
  <c r="I2810" i="2" s="1"/>
  <c r="E2800" i="2" a="1"/>
  <c r="E2800" i="2" s="1"/>
  <c r="D2800" i="2" a="1"/>
  <c r="D2800" i="2"/>
  <c r="B2800" i="2" a="1"/>
  <c r="B2800" i="2" s="1"/>
  <c r="G2799" i="2" a="1"/>
  <c r="G2799" i="2" s="1"/>
  <c r="E2799" i="2" a="1"/>
  <c r="E2799" i="2"/>
  <c r="D2799" i="2" a="1"/>
  <c r="D2799" i="2" s="1"/>
  <c r="B2799" i="2" a="1"/>
  <c r="B2799" i="2"/>
  <c r="G2798" i="2" a="1"/>
  <c r="G2798" i="2" s="1"/>
  <c r="E2798" i="2" a="1"/>
  <c r="E2798" i="2"/>
  <c r="D2798" i="2" a="1"/>
  <c r="D2798" i="2" s="1"/>
  <c r="B2798" i="2" a="1"/>
  <c r="B2798" i="2"/>
  <c r="G2797" i="2" a="1"/>
  <c r="G2797" i="2" s="1"/>
  <c r="E2797" i="2" a="1"/>
  <c r="E2797" i="2"/>
  <c r="D2797" i="2" a="1"/>
  <c r="D2797" i="2" s="1"/>
  <c r="B2797" i="2" a="1"/>
  <c r="B2797" i="2"/>
  <c r="G2796" i="2" a="1"/>
  <c r="G2796" i="2" s="1"/>
  <c r="E2796" i="2" a="1"/>
  <c r="E2796" i="2"/>
  <c r="D2796" i="2" a="1"/>
  <c r="D2796" i="2" s="1"/>
  <c r="B2796" i="2" a="1"/>
  <c r="B2796" i="2"/>
  <c r="G2795" i="2" a="1"/>
  <c r="G2795" i="2" s="1"/>
  <c r="E2795" i="2" a="1"/>
  <c r="E2795" i="2"/>
  <c r="D2795" i="2" a="1"/>
  <c r="D2795" i="2" s="1"/>
  <c r="B2795" i="2" a="1"/>
  <c r="B2795" i="2"/>
  <c r="G2794" i="2" a="1"/>
  <c r="G2794" i="2" s="1"/>
  <c r="E2794" i="2" a="1"/>
  <c r="E2794" i="2"/>
  <c r="D2794" i="2" a="1"/>
  <c r="D2794" i="2" s="1"/>
  <c r="B2794" i="2" a="1"/>
  <c r="B2794" i="2"/>
  <c r="G2793" i="2" a="1"/>
  <c r="G2793" i="2" s="1"/>
  <c r="E2793" i="2" a="1"/>
  <c r="E2793" i="2"/>
  <c r="D2793" i="2" a="1"/>
  <c r="D2793" i="2" s="1"/>
  <c r="B2793" i="2" a="1"/>
  <c r="B2793" i="2"/>
  <c r="G2792" i="2" a="1"/>
  <c r="G2792" i="2" s="1"/>
  <c r="E2792" i="2" a="1"/>
  <c r="E2792" i="2"/>
  <c r="D2792" i="2" a="1"/>
  <c r="D2792" i="2" s="1"/>
  <c r="B2792" i="2" a="1"/>
  <c r="B2792" i="2"/>
  <c r="G2791" i="2" a="1"/>
  <c r="G2791" i="2" s="1"/>
  <c r="E2791" i="2" a="1"/>
  <c r="E2791" i="2"/>
  <c r="D2791" i="2" a="1"/>
  <c r="D2791" i="2" s="1"/>
  <c r="B2791" i="2" a="1"/>
  <c r="B2791" i="2"/>
  <c r="G2790" i="2" a="1"/>
  <c r="G2790" i="2" s="1"/>
  <c r="E2790" i="2" a="1"/>
  <c r="E2790" i="2"/>
  <c r="D2790" i="2" a="1"/>
  <c r="D2790" i="2" s="1"/>
  <c r="B2790" i="2" a="1"/>
  <c r="B2790" i="2"/>
  <c r="G2789" i="2" a="1"/>
  <c r="G2789" i="2" s="1"/>
  <c r="I2799" i="2" s="1"/>
  <c r="E2789" i="2" a="1"/>
  <c r="E2789" i="2"/>
  <c r="D2789" i="2" a="1"/>
  <c r="D2789" i="2" s="1"/>
  <c r="B2789" i="2" a="1"/>
  <c r="B2789" i="2"/>
  <c r="G2788" i="2" a="1"/>
  <c r="G2788" i="2" s="1"/>
  <c r="E2788" i="2" a="1"/>
  <c r="E2788" i="2"/>
  <c r="D2788" i="2" a="1"/>
  <c r="D2788" i="2" s="1"/>
  <c r="B2788" i="2" a="1"/>
  <c r="B2788" i="2"/>
  <c r="G2787" i="2" a="1"/>
  <c r="G2787" i="2" s="1"/>
  <c r="E2787" i="2" a="1"/>
  <c r="E2787" i="2"/>
  <c r="D2787" i="2" a="1"/>
  <c r="D2787" i="2" s="1"/>
  <c r="B2787" i="2" a="1"/>
  <c r="B2787" i="2"/>
  <c r="G2786" i="2" a="1"/>
  <c r="G2786" i="2" s="1"/>
  <c r="E2786" i="2" a="1"/>
  <c r="E2786" i="2"/>
  <c r="D2786" i="2" a="1"/>
  <c r="D2786" i="2" s="1"/>
  <c r="B2786" i="2" a="1"/>
  <c r="B2786" i="2"/>
  <c r="G2785" i="2" a="1"/>
  <c r="G2785" i="2" s="1"/>
  <c r="E2785" i="2" a="1"/>
  <c r="E2785" i="2"/>
  <c r="D2785" i="2" a="1"/>
  <c r="D2785" i="2" s="1"/>
  <c r="B2785" i="2" a="1"/>
  <c r="B2785" i="2"/>
  <c r="G2784" i="2" a="1"/>
  <c r="G2784" i="2" s="1"/>
  <c r="E2784" i="2" a="1"/>
  <c r="E2784" i="2"/>
  <c r="D2784" i="2" a="1"/>
  <c r="D2784" i="2" s="1"/>
  <c r="B2784" i="2" a="1"/>
  <c r="B2784" i="2"/>
  <c r="G2783" i="2" a="1"/>
  <c r="G2783" i="2" s="1"/>
  <c r="E2783" i="2" a="1"/>
  <c r="E2783" i="2"/>
  <c r="D2783" i="2" a="1"/>
  <c r="D2783" i="2" s="1"/>
  <c r="B2783" i="2" a="1"/>
  <c r="B2783" i="2"/>
  <c r="G2782" i="2" a="1"/>
  <c r="G2782" i="2" s="1"/>
  <c r="E2782" i="2" a="1"/>
  <c r="E2782" i="2"/>
  <c r="D2782" i="2" a="1"/>
  <c r="D2782" i="2" s="1"/>
  <c r="B2782" i="2" a="1"/>
  <c r="B2782" i="2"/>
  <c r="G2781" i="2" a="1"/>
  <c r="G2781" i="2" s="1"/>
  <c r="E2781" i="2" a="1"/>
  <c r="E2781" i="2"/>
  <c r="D2781" i="2" a="1"/>
  <c r="D2781" i="2" s="1"/>
  <c r="B2781" i="2" a="1"/>
  <c r="B2781" i="2"/>
  <c r="G2780" i="2" a="1"/>
  <c r="G2780" i="2" s="1"/>
  <c r="E2780" i="2" a="1"/>
  <c r="E2780" i="2"/>
  <c r="D2780" i="2" a="1"/>
  <c r="D2780" i="2" s="1"/>
  <c r="B2780" i="2" a="1"/>
  <c r="B2780" i="2"/>
  <c r="G2779" i="2" a="1"/>
  <c r="G2779" i="2" s="1"/>
  <c r="E2779" i="2" a="1"/>
  <c r="E2779" i="2"/>
  <c r="D2779" i="2" a="1"/>
  <c r="D2779" i="2" s="1"/>
  <c r="B2779" i="2" a="1"/>
  <c r="B2779" i="2"/>
  <c r="G2778" i="2" a="1"/>
  <c r="G2778" i="2" s="1"/>
  <c r="E2778" i="2" a="1"/>
  <c r="E2778" i="2"/>
  <c r="D2778" i="2" a="1"/>
  <c r="D2778" i="2" s="1"/>
  <c r="B2778" i="2" a="1"/>
  <c r="B2778" i="2"/>
  <c r="G2777" i="2" a="1"/>
  <c r="G2777" i="2" s="1"/>
  <c r="E2777" i="2" a="1"/>
  <c r="E2777" i="2"/>
  <c r="D2777" i="2" a="1"/>
  <c r="D2777" i="2" s="1"/>
  <c r="B2777" i="2" a="1"/>
  <c r="B2777" i="2"/>
  <c r="G2776" i="2" a="1"/>
  <c r="G2776" i="2" s="1"/>
  <c r="E2776" i="2" a="1"/>
  <c r="E2776" i="2"/>
  <c r="D2776" i="2" a="1"/>
  <c r="D2776" i="2" s="1"/>
  <c r="B2776" i="2" a="1"/>
  <c r="B2776" i="2"/>
  <c r="G2775" i="2" a="1"/>
  <c r="G2775" i="2" s="1"/>
  <c r="E2775" i="2" a="1"/>
  <c r="E2775" i="2"/>
  <c r="D2775" i="2" a="1"/>
  <c r="D2775" i="2" s="1"/>
  <c r="B2775" i="2" a="1"/>
  <c r="B2775" i="2"/>
  <c r="G2774" i="2" a="1"/>
  <c r="G2774" i="2" s="1"/>
  <c r="E2774" i="2" a="1"/>
  <c r="E2774" i="2"/>
  <c r="D2774" i="2" a="1"/>
  <c r="D2774" i="2" s="1"/>
  <c r="B2774" i="2" a="1"/>
  <c r="B2774" i="2"/>
  <c r="G2773" i="2" a="1"/>
  <c r="G2773" i="2" s="1"/>
  <c r="E2773" i="2" a="1"/>
  <c r="E2773" i="2"/>
  <c r="D2773" i="2" a="1"/>
  <c r="D2773" i="2" s="1"/>
  <c r="B2773" i="2" a="1"/>
  <c r="B2773" i="2"/>
  <c r="G2772" i="2" a="1"/>
  <c r="G2772" i="2" s="1"/>
  <c r="I2788" i="2" s="1"/>
  <c r="E2772" i="2" a="1"/>
  <c r="E2772" i="2"/>
  <c r="D2772" i="2" a="1"/>
  <c r="D2772" i="2" s="1"/>
  <c r="B2772" i="2" a="1"/>
  <c r="B2772" i="2"/>
  <c r="G2771" i="2" a="1"/>
  <c r="G2771" i="2"/>
  <c r="E2771" i="2" a="1"/>
  <c r="E2771" i="2" s="1"/>
  <c r="D2771" i="2" a="1"/>
  <c r="D2771" i="2"/>
  <c r="B2771" i="2" a="1"/>
  <c r="B2771" i="2" s="1"/>
  <c r="G2770" i="2" a="1"/>
  <c r="G2770" i="2"/>
  <c r="E2770" i="2" a="1"/>
  <c r="E2770" i="2" s="1"/>
  <c r="D2770" i="2" a="1"/>
  <c r="D2770" i="2"/>
  <c r="B2770" i="2" a="1"/>
  <c r="B2770" i="2" s="1"/>
  <c r="G2769" i="2" a="1"/>
  <c r="G2769" i="2"/>
  <c r="E2769" i="2" a="1"/>
  <c r="E2769" i="2" s="1"/>
  <c r="D2769" i="2" a="1"/>
  <c r="D2769" i="2"/>
  <c r="B2769" i="2" a="1"/>
  <c r="B2769" i="2" s="1"/>
  <c r="G2768" i="2" a="1"/>
  <c r="G2768" i="2"/>
  <c r="E2768" i="2" a="1"/>
  <c r="E2768" i="2" s="1"/>
  <c r="D2768" i="2" a="1"/>
  <c r="D2768" i="2"/>
  <c r="B2768" i="2" a="1"/>
  <c r="B2768" i="2" s="1"/>
  <c r="G2767" i="2" a="1"/>
  <c r="G2767" i="2"/>
  <c r="E2767" i="2" a="1"/>
  <c r="E2767" i="2" s="1"/>
  <c r="D2767" i="2" a="1"/>
  <c r="D2767" i="2"/>
  <c r="B2767" i="2" a="1"/>
  <c r="B2767" i="2" s="1"/>
  <c r="G2766" i="2" a="1"/>
  <c r="G2766" i="2"/>
  <c r="E2766" i="2" a="1"/>
  <c r="E2766" i="2" s="1"/>
  <c r="D2766" i="2" a="1"/>
  <c r="D2766" i="2"/>
  <c r="B2766" i="2" a="1"/>
  <c r="B2766" i="2" s="1"/>
  <c r="G2765" i="2" a="1"/>
  <c r="G2765" i="2"/>
  <c r="E2765" i="2" a="1"/>
  <c r="E2765" i="2" s="1"/>
  <c r="D2765" i="2" a="1"/>
  <c r="D2765" i="2"/>
  <c r="B2765" i="2" a="1"/>
  <c r="B2765" i="2" s="1"/>
  <c r="G2764" i="2" a="1"/>
  <c r="G2764" i="2"/>
  <c r="E2764" i="2" a="1"/>
  <c r="E2764" i="2" s="1"/>
  <c r="D2764" i="2" a="1"/>
  <c r="D2764" i="2"/>
  <c r="B2764" i="2" a="1"/>
  <c r="B2764" i="2" s="1"/>
  <c r="G2763" i="2" a="1"/>
  <c r="G2763" i="2"/>
  <c r="E2763" i="2" a="1"/>
  <c r="E2763" i="2" s="1"/>
  <c r="D2763" i="2" a="1"/>
  <c r="D2763" i="2"/>
  <c r="B2763" i="2" a="1"/>
  <c r="B2763" i="2" s="1"/>
  <c r="G2762" i="2" a="1"/>
  <c r="G2762" i="2"/>
  <c r="E2762" i="2" a="1"/>
  <c r="E2762" i="2" s="1"/>
  <c r="D2762" i="2" a="1"/>
  <c r="D2762" i="2"/>
  <c r="B2762" i="2" a="1"/>
  <c r="B2762" i="2" s="1"/>
  <c r="G2761" i="2" a="1"/>
  <c r="G2761" i="2"/>
  <c r="E2761" i="2" a="1"/>
  <c r="E2761" i="2" s="1"/>
  <c r="D2761" i="2" a="1"/>
  <c r="D2761" i="2"/>
  <c r="B2761" i="2" a="1"/>
  <c r="B2761" i="2" s="1"/>
  <c r="G2760" i="2" a="1"/>
  <c r="G2760" i="2"/>
  <c r="E2760" i="2" a="1"/>
  <c r="E2760" i="2" s="1"/>
  <c r="D2760" i="2" a="1"/>
  <c r="D2760" i="2"/>
  <c r="B2760" i="2" a="1"/>
  <c r="B2760" i="2" s="1"/>
  <c r="G2759" i="2" a="1"/>
  <c r="G2759" i="2"/>
  <c r="I2771" i="2" s="1"/>
  <c r="E2759" i="2" a="1"/>
  <c r="E2759" i="2" s="1"/>
  <c r="D2759" i="2" a="1"/>
  <c r="D2759" i="2"/>
  <c r="B2759" i="2" a="1"/>
  <c r="B2759" i="2" s="1"/>
  <c r="G2758" i="2" a="1"/>
  <c r="G2758" i="2"/>
  <c r="E2758" i="2" a="1"/>
  <c r="E2758" i="2" s="1"/>
  <c r="D2758" i="2" a="1"/>
  <c r="D2758" i="2"/>
  <c r="B2758" i="2" a="1"/>
  <c r="B2758" i="2" s="1"/>
  <c r="G2757" i="2" a="1"/>
  <c r="G2757" i="2"/>
  <c r="E2757" i="2" a="1"/>
  <c r="E2757" i="2" s="1"/>
  <c r="D2757" i="2" a="1"/>
  <c r="D2757" i="2"/>
  <c r="B2757" i="2" a="1"/>
  <c r="B2757" i="2" s="1"/>
  <c r="G2756" i="2" a="1"/>
  <c r="G2756" i="2"/>
  <c r="E2756" i="2" a="1"/>
  <c r="E2756" i="2" s="1"/>
  <c r="D2756" i="2" a="1"/>
  <c r="D2756" i="2"/>
  <c r="B2756" i="2" a="1"/>
  <c r="B2756" i="2" s="1"/>
  <c r="G2755" i="2" a="1"/>
  <c r="G2755" i="2"/>
  <c r="E2755" i="2" a="1"/>
  <c r="E2755" i="2" s="1"/>
  <c r="D2755" i="2" a="1"/>
  <c r="D2755" i="2"/>
  <c r="B2755" i="2" a="1"/>
  <c r="B2755" i="2" s="1"/>
  <c r="G2754" i="2" a="1"/>
  <c r="G2754" i="2"/>
  <c r="E2754" i="2" a="1"/>
  <c r="E2754" i="2" s="1"/>
  <c r="D2754" i="2" a="1"/>
  <c r="D2754" i="2"/>
  <c r="B2754" i="2" a="1"/>
  <c r="B2754" i="2" s="1"/>
  <c r="G2753" i="2" a="1"/>
  <c r="G2753" i="2"/>
  <c r="E2753" i="2" a="1"/>
  <c r="E2753" i="2" s="1"/>
  <c r="D2753" i="2" a="1"/>
  <c r="D2753" i="2"/>
  <c r="B2753" i="2" a="1"/>
  <c r="B2753" i="2" s="1"/>
  <c r="G2752" i="2" a="1"/>
  <c r="G2752" i="2"/>
  <c r="E2752" i="2" a="1"/>
  <c r="E2752" i="2" s="1"/>
  <c r="D2752" i="2" a="1"/>
  <c r="D2752" i="2"/>
  <c r="B2752" i="2" a="1"/>
  <c r="B2752" i="2" s="1"/>
  <c r="G2751" i="2" a="1"/>
  <c r="G2751" i="2"/>
  <c r="E2751" i="2" a="1"/>
  <c r="E2751" i="2" s="1"/>
  <c r="D2751" i="2" a="1"/>
  <c r="D2751" i="2"/>
  <c r="B2751" i="2" a="1"/>
  <c r="B2751" i="2" s="1"/>
  <c r="G2750" i="2" a="1"/>
  <c r="G2750" i="2"/>
  <c r="E2750" i="2" a="1"/>
  <c r="E2750" i="2" s="1"/>
  <c r="D2750" i="2" a="1"/>
  <c r="D2750" i="2"/>
  <c r="B2750" i="2" a="1"/>
  <c r="B2750" i="2" s="1"/>
  <c r="G2749" i="2" a="1"/>
  <c r="G2749" i="2"/>
  <c r="E2749" i="2" a="1"/>
  <c r="E2749" i="2" s="1"/>
  <c r="D2749" i="2" a="1"/>
  <c r="D2749" i="2"/>
  <c r="B2749" i="2" a="1"/>
  <c r="B2749" i="2" s="1"/>
  <c r="G2748" i="2" a="1"/>
  <c r="G2748" i="2"/>
  <c r="E2748" i="2" a="1"/>
  <c r="E2748" i="2" s="1"/>
  <c r="D2748" i="2" a="1"/>
  <c r="D2748" i="2"/>
  <c r="B2748" i="2" a="1"/>
  <c r="B2748" i="2" s="1"/>
  <c r="G2747" i="2" a="1"/>
  <c r="G2747" i="2"/>
  <c r="E2747" i="2" a="1"/>
  <c r="E2747" i="2" s="1"/>
  <c r="D2747" i="2" a="1"/>
  <c r="D2747" i="2"/>
  <c r="B2747" i="2" a="1"/>
  <c r="B2747" i="2" s="1"/>
  <c r="G2746" i="2" a="1"/>
  <c r="G2746" i="2"/>
  <c r="E2746" i="2" a="1"/>
  <c r="E2746" i="2" s="1"/>
  <c r="D2746" i="2" a="1"/>
  <c r="D2746" i="2"/>
  <c r="B2746" i="2" a="1"/>
  <c r="B2746" i="2" s="1"/>
  <c r="G2745" i="2" a="1"/>
  <c r="G2745" i="2"/>
  <c r="E2745" i="2" a="1"/>
  <c r="E2745" i="2" s="1"/>
  <c r="D2745" i="2" a="1"/>
  <c r="D2745" i="2"/>
  <c r="B2745" i="2" a="1"/>
  <c r="B2745" i="2" s="1"/>
  <c r="G2744" i="2" a="1"/>
  <c r="G2744" i="2" s="1"/>
  <c r="E2744" i="2" a="1"/>
  <c r="E2744" i="2"/>
  <c r="D2744" i="2" a="1"/>
  <c r="D2744" i="2" s="1"/>
  <c r="B2744" i="2" a="1"/>
  <c r="B2744" i="2"/>
  <c r="G2743" i="2" a="1"/>
  <c r="G2743" i="2" s="1"/>
  <c r="E2743" i="2" a="1"/>
  <c r="E2743" i="2"/>
  <c r="D2743" i="2" a="1"/>
  <c r="D2743" i="2" s="1"/>
  <c r="B2743" i="2" a="1"/>
  <c r="B2743" i="2"/>
  <c r="G2742" i="2" a="1"/>
  <c r="G2742" i="2" s="1"/>
  <c r="E2742" i="2" a="1"/>
  <c r="E2742" i="2"/>
  <c r="D2742" i="2" a="1"/>
  <c r="D2742" i="2" s="1"/>
  <c r="B2742" i="2" a="1"/>
  <c r="B2742" i="2"/>
  <c r="G2741" i="2" a="1"/>
  <c r="G2741" i="2" s="1"/>
  <c r="E2741" i="2" a="1"/>
  <c r="E2741" i="2"/>
  <c r="D2741" i="2" a="1"/>
  <c r="D2741" i="2" s="1"/>
  <c r="B2741" i="2" a="1"/>
  <c r="B2741" i="2"/>
  <c r="G2740" i="2" a="1"/>
  <c r="G2740" i="2" s="1"/>
  <c r="E2740" i="2" a="1"/>
  <c r="E2740" i="2"/>
  <c r="D2740" i="2" a="1"/>
  <c r="D2740" i="2" s="1"/>
  <c r="B2740" i="2" a="1"/>
  <c r="B2740" i="2"/>
  <c r="G2739" i="2" a="1"/>
  <c r="G2739" i="2" s="1"/>
  <c r="E2739" i="2" a="1"/>
  <c r="E2739" i="2"/>
  <c r="D2739" i="2" a="1"/>
  <c r="D2739" i="2" s="1"/>
  <c r="B2739" i="2" a="1"/>
  <c r="B2739" i="2"/>
  <c r="G2738" i="2" a="1"/>
  <c r="G2738" i="2" s="1"/>
  <c r="E2738" i="2" a="1"/>
  <c r="E2738" i="2"/>
  <c r="D2738" i="2" a="1"/>
  <c r="D2738" i="2" s="1"/>
  <c r="B2738" i="2" a="1"/>
  <c r="B2738" i="2"/>
  <c r="G2737" i="2" a="1"/>
  <c r="G2737" i="2" s="1"/>
  <c r="E2737" i="2" a="1"/>
  <c r="E2737" i="2"/>
  <c r="D2737" i="2" a="1"/>
  <c r="D2737" i="2" s="1"/>
  <c r="B2737" i="2" a="1"/>
  <c r="B2737" i="2"/>
  <c r="G2736" i="2" a="1"/>
  <c r="G2736" i="2" s="1"/>
  <c r="E2736" i="2" a="1"/>
  <c r="E2736" i="2"/>
  <c r="D2736" i="2" a="1"/>
  <c r="D2736" i="2" s="1"/>
  <c r="B2736" i="2" a="1"/>
  <c r="B2736" i="2"/>
  <c r="G2735" i="2" a="1"/>
  <c r="G2735" i="2" s="1"/>
  <c r="E2735" i="2" a="1"/>
  <c r="E2735" i="2"/>
  <c r="D2735" i="2" a="1"/>
  <c r="D2735" i="2" s="1"/>
  <c r="B2735" i="2" a="1"/>
  <c r="B2735" i="2"/>
  <c r="G2734" i="2" a="1"/>
  <c r="G2734" i="2" s="1"/>
  <c r="E2734" i="2" a="1"/>
  <c r="E2734" i="2"/>
  <c r="D2734" i="2" a="1"/>
  <c r="D2734" i="2" s="1"/>
  <c r="B2734" i="2" a="1"/>
  <c r="B2734" i="2"/>
  <c r="G2733" i="2" a="1"/>
  <c r="G2733" i="2" s="1"/>
  <c r="E2733" i="2" a="1"/>
  <c r="E2733" i="2"/>
  <c r="D2733" i="2" a="1"/>
  <c r="D2733" i="2" s="1"/>
  <c r="B2733" i="2" a="1"/>
  <c r="B2733" i="2"/>
  <c r="G2732" i="2" a="1"/>
  <c r="G2732" i="2" s="1"/>
  <c r="I2744" i="2" s="1"/>
  <c r="E2732" i="2" a="1"/>
  <c r="E2732" i="2"/>
  <c r="D2732" i="2" a="1"/>
  <c r="D2732" i="2" s="1"/>
  <c r="B2732" i="2" a="1"/>
  <c r="B2732" i="2"/>
  <c r="G2731" i="2" a="1"/>
  <c r="G2731" i="2" s="1"/>
  <c r="E2731" i="2" a="1"/>
  <c r="E2731" i="2"/>
  <c r="D2731" i="2" a="1"/>
  <c r="D2731" i="2" s="1"/>
  <c r="B2731" i="2" a="1"/>
  <c r="B2731" i="2"/>
  <c r="G2730" i="2" a="1"/>
  <c r="G2730" i="2" s="1"/>
  <c r="E2730" i="2" a="1"/>
  <c r="E2730" i="2"/>
  <c r="D2730" i="2" a="1"/>
  <c r="D2730" i="2" s="1"/>
  <c r="B2730" i="2" a="1"/>
  <c r="B2730" i="2"/>
  <c r="G2729" i="2" a="1"/>
  <c r="G2729" i="2" s="1"/>
  <c r="E2729" i="2" a="1"/>
  <c r="E2729" i="2"/>
  <c r="D2729" i="2" a="1"/>
  <c r="D2729" i="2" s="1"/>
  <c r="B2729" i="2" a="1"/>
  <c r="B2729" i="2"/>
  <c r="G2728" i="2" a="1"/>
  <c r="G2728" i="2" s="1"/>
  <c r="E2728" i="2" a="1"/>
  <c r="E2728" i="2"/>
  <c r="D2728" i="2" a="1"/>
  <c r="D2728" i="2" s="1"/>
  <c r="B2728" i="2" a="1"/>
  <c r="B2728" i="2"/>
  <c r="G2727" i="2" a="1"/>
  <c r="G2727" i="2" s="1"/>
  <c r="E2727" i="2" a="1"/>
  <c r="E2727" i="2"/>
  <c r="D2727" i="2" a="1"/>
  <c r="D2727" i="2" s="1"/>
  <c r="B2727" i="2" a="1"/>
  <c r="B2727" i="2"/>
  <c r="G2726" i="2" a="1"/>
  <c r="G2726" i="2" s="1"/>
  <c r="E2726" i="2" a="1"/>
  <c r="E2726" i="2"/>
  <c r="D2726" i="2" a="1"/>
  <c r="D2726" i="2" s="1"/>
  <c r="B2726" i="2" a="1"/>
  <c r="B2726" i="2"/>
  <c r="G2725" i="2" a="1"/>
  <c r="G2725" i="2" s="1"/>
  <c r="E2725" i="2" a="1"/>
  <c r="E2725" i="2"/>
  <c r="D2725" i="2" a="1"/>
  <c r="D2725" i="2" s="1"/>
  <c r="B2725" i="2" a="1"/>
  <c r="B2725" i="2"/>
  <c r="G2724" i="2" a="1"/>
  <c r="G2724" i="2" s="1"/>
  <c r="E2724" i="2" a="1"/>
  <c r="E2724" i="2"/>
  <c r="D2724" i="2" a="1"/>
  <c r="D2724" i="2" s="1"/>
  <c r="B2724" i="2" a="1"/>
  <c r="B2724" i="2"/>
  <c r="G2723" i="2" a="1"/>
  <c r="G2723" i="2" s="1"/>
  <c r="E2723" i="2" a="1"/>
  <c r="E2723" i="2"/>
  <c r="D2723" i="2" a="1"/>
  <c r="D2723" i="2" s="1"/>
  <c r="B2723" i="2" a="1"/>
  <c r="B2723" i="2"/>
  <c r="G2722" i="2" a="1"/>
  <c r="G2722" i="2" s="1"/>
  <c r="E2722" i="2" a="1"/>
  <c r="E2722" i="2"/>
  <c r="D2722" i="2" a="1"/>
  <c r="D2722" i="2" s="1"/>
  <c r="B2722" i="2" a="1"/>
  <c r="B2722" i="2"/>
  <c r="G2721" i="2" a="1"/>
  <c r="G2721" i="2" s="1"/>
  <c r="E2721" i="2" a="1"/>
  <c r="E2721" i="2"/>
  <c r="D2721" i="2" a="1"/>
  <c r="D2721" i="2" s="1"/>
  <c r="B2721" i="2" a="1"/>
  <c r="B2721" i="2"/>
  <c r="G2720" i="2" a="1"/>
  <c r="G2720" i="2" s="1"/>
  <c r="E2720" i="2" a="1"/>
  <c r="E2720" i="2"/>
  <c r="D2720" i="2" a="1"/>
  <c r="D2720" i="2" s="1"/>
  <c r="B2720" i="2" a="1"/>
  <c r="B2720" i="2"/>
  <c r="G2719" i="2" a="1"/>
  <c r="G2719" i="2" s="1"/>
  <c r="I2731" i="2" s="1"/>
  <c r="E2719" i="2" a="1"/>
  <c r="E2719" i="2"/>
  <c r="D2719" i="2" a="1"/>
  <c r="D2719" i="2" s="1"/>
  <c r="B2719" i="2" a="1"/>
  <c r="B2719" i="2"/>
  <c r="G2718" i="2" a="1"/>
  <c r="G2718" i="2"/>
  <c r="E2718" i="2" a="1"/>
  <c r="E2718" i="2" s="1"/>
  <c r="D2718" i="2" a="1"/>
  <c r="D2718" i="2"/>
  <c r="B2718" i="2" a="1"/>
  <c r="B2718" i="2" s="1"/>
  <c r="G2717" i="2" a="1"/>
  <c r="G2717" i="2"/>
  <c r="E2717" i="2" a="1"/>
  <c r="E2717" i="2" s="1"/>
  <c r="D2717" i="2" a="1"/>
  <c r="D2717" i="2"/>
  <c r="B2717" i="2" a="1"/>
  <c r="B2717" i="2" s="1"/>
  <c r="G2716" i="2" a="1"/>
  <c r="G2716" i="2"/>
  <c r="E2716" i="2" a="1"/>
  <c r="E2716" i="2" s="1"/>
  <c r="D2716" i="2" a="1"/>
  <c r="D2716" i="2"/>
  <c r="B2716" i="2" a="1"/>
  <c r="B2716" i="2" s="1"/>
  <c r="G2715" i="2" a="1"/>
  <c r="G2715" i="2"/>
  <c r="E2715" i="2" a="1"/>
  <c r="E2715" i="2" s="1"/>
  <c r="D2715" i="2" a="1"/>
  <c r="D2715" i="2"/>
  <c r="B2715" i="2" a="1"/>
  <c r="B2715" i="2" s="1"/>
  <c r="G2714" i="2" a="1"/>
  <c r="G2714" i="2"/>
  <c r="E2714" i="2" a="1"/>
  <c r="E2714" i="2" s="1"/>
  <c r="D2714" i="2" a="1"/>
  <c r="D2714" i="2"/>
  <c r="B2714" i="2" a="1"/>
  <c r="B2714" i="2" s="1"/>
  <c r="G2713" i="2" a="1"/>
  <c r="G2713" i="2"/>
  <c r="E2713" i="2" a="1"/>
  <c r="E2713" i="2" s="1"/>
  <c r="D2713" i="2" a="1"/>
  <c r="D2713" i="2"/>
  <c r="B2713" i="2" a="1"/>
  <c r="B2713" i="2" s="1"/>
  <c r="G2712" i="2" a="1"/>
  <c r="G2712" i="2"/>
  <c r="E2712" i="2" a="1"/>
  <c r="E2712" i="2" s="1"/>
  <c r="D2712" i="2" a="1"/>
  <c r="D2712" i="2"/>
  <c r="B2712" i="2" a="1"/>
  <c r="B2712" i="2" s="1"/>
  <c r="G2711" i="2" a="1"/>
  <c r="G2711" i="2"/>
  <c r="E2711" i="2" a="1"/>
  <c r="E2711" i="2" s="1"/>
  <c r="D2711" i="2" a="1"/>
  <c r="D2711" i="2"/>
  <c r="B2711" i="2" a="1"/>
  <c r="B2711" i="2" s="1"/>
  <c r="G2710" i="2" a="1"/>
  <c r="G2710" i="2"/>
  <c r="E2710" i="2" a="1"/>
  <c r="E2710" i="2" s="1"/>
  <c r="D2710" i="2" a="1"/>
  <c r="D2710" i="2"/>
  <c r="B2710" i="2" a="1"/>
  <c r="B2710" i="2" s="1"/>
  <c r="G2709" i="2" a="1"/>
  <c r="G2709" i="2"/>
  <c r="E2709" i="2" a="1"/>
  <c r="E2709" i="2" s="1"/>
  <c r="D2709" i="2" a="1"/>
  <c r="D2709" i="2"/>
  <c r="B2709" i="2" a="1"/>
  <c r="B2709" i="2" s="1"/>
  <c r="G2708" i="2" a="1"/>
  <c r="G2708" i="2"/>
  <c r="E2708" i="2" a="1"/>
  <c r="E2708" i="2" s="1"/>
  <c r="D2708" i="2" a="1"/>
  <c r="D2708" i="2"/>
  <c r="B2708" i="2" a="1"/>
  <c r="B2708" i="2" s="1"/>
  <c r="G2707" i="2" a="1"/>
  <c r="G2707" i="2"/>
  <c r="I2718" i="2" s="1"/>
  <c r="E2707" i="2" a="1"/>
  <c r="E2707" i="2" s="1"/>
  <c r="D2707" i="2" a="1"/>
  <c r="D2707" i="2"/>
  <c r="B2707" i="2" a="1"/>
  <c r="B2707" i="2" s="1"/>
  <c r="G2706" i="2" a="1"/>
  <c r="G2706" i="2"/>
  <c r="E2706" i="2" a="1"/>
  <c r="E2706" i="2" s="1"/>
  <c r="D2706" i="2" a="1"/>
  <c r="D2706" i="2"/>
  <c r="B2706" i="2" a="1"/>
  <c r="B2706" i="2" s="1"/>
  <c r="G2705" i="2" a="1"/>
  <c r="G2705" i="2"/>
  <c r="E2705" i="2" a="1"/>
  <c r="E2705" i="2" s="1"/>
  <c r="D2705" i="2" a="1"/>
  <c r="D2705" i="2"/>
  <c r="B2705" i="2" a="1"/>
  <c r="B2705" i="2" s="1"/>
  <c r="G2704" i="2" a="1"/>
  <c r="G2704" i="2"/>
  <c r="E2704" i="2" a="1"/>
  <c r="E2704" i="2" s="1"/>
  <c r="D2704" i="2" a="1"/>
  <c r="D2704" i="2"/>
  <c r="B2704" i="2" a="1"/>
  <c r="B2704" i="2" s="1"/>
  <c r="G2703" i="2" a="1"/>
  <c r="G2703" i="2"/>
  <c r="E2703" i="2" a="1"/>
  <c r="E2703" i="2" s="1"/>
  <c r="D2703" i="2" a="1"/>
  <c r="D2703" i="2"/>
  <c r="B2703" i="2" a="1"/>
  <c r="B2703" i="2" s="1"/>
  <c r="G2702" i="2" a="1"/>
  <c r="G2702" i="2"/>
  <c r="E2702" i="2" a="1"/>
  <c r="E2702" i="2" s="1"/>
  <c r="D2702" i="2" a="1"/>
  <c r="D2702" i="2"/>
  <c r="B2702" i="2" a="1"/>
  <c r="B2702" i="2" s="1"/>
  <c r="G2701" i="2" a="1"/>
  <c r="G2701" i="2"/>
  <c r="E2701" i="2" a="1"/>
  <c r="E2701" i="2" s="1"/>
  <c r="D2701" i="2" a="1"/>
  <c r="D2701" i="2"/>
  <c r="B2701" i="2" a="1"/>
  <c r="B2701" i="2" s="1"/>
  <c r="G2700" i="2" a="1"/>
  <c r="G2700" i="2"/>
  <c r="E2700" i="2" a="1"/>
  <c r="E2700" i="2" s="1"/>
  <c r="D2700" i="2" a="1"/>
  <c r="D2700" i="2"/>
  <c r="B2700" i="2" a="1"/>
  <c r="B2700" i="2" s="1"/>
  <c r="G2699" i="2" a="1"/>
  <c r="G2699" i="2"/>
  <c r="E2699" i="2" a="1"/>
  <c r="E2699" i="2" s="1"/>
  <c r="D2699" i="2" a="1"/>
  <c r="D2699" i="2"/>
  <c r="B2699" i="2" a="1"/>
  <c r="B2699" i="2" s="1"/>
  <c r="G2698" i="2" a="1"/>
  <c r="G2698" i="2"/>
  <c r="E2698" i="2" a="1"/>
  <c r="E2698" i="2" s="1"/>
  <c r="D2698" i="2" a="1"/>
  <c r="D2698" i="2"/>
  <c r="B2698" i="2" a="1"/>
  <c r="B2698" i="2" s="1"/>
  <c r="G2697" i="2" a="1"/>
  <c r="G2697" i="2" s="1"/>
  <c r="E2697" i="2" a="1"/>
  <c r="E2697" i="2"/>
  <c r="D2697" i="2" a="1"/>
  <c r="D2697" i="2" s="1"/>
  <c r="B2697" i="2" a="1"/>
  <c r="B2697" i="2"/>
  <c r="G2696" i="2" a="1"/>
  <c r="G2696" i="2" s="1"/>
  <c r="E2696" i="2" a="1"/>
  <c r="E2696" i="2"/>
  <c r="D2696" i="2" a="1"/>
  <c r="D2696" i="2" s="1"/>
  <c r="B2696" i="2" a="1"/>
  <c r="B2696" i="2"/>
  <c r="G2695" i="2" a="1"/>
  <c r="G2695" i="2" s="1"/>
  <c r="E2695" i="2" a="1"/>
  <c r="E2695" i="2"/>
  <c r="D2695" i="2" a="1"/>
  <c r="D2695" i="2" s="1"/>
  <c r="B2695" i="2" a="1"/>
  <c r="B2695" i="2"/>
  <c r="G2694" i="2" a="1"/>
  <c r="G2694" i="2" s="1"/>
  <c r="E2694" i="2" a="1"/>
  <c r="E2694" i="2"/>
  <c r="D2694" i="2" a="1"/>
  <c r="D2694" i="2" s="1"/>
  <c r="B2694" i="2" a="1"/>
  <c r="B2694" i="2"/>
  <c r="G2693" i="2" a="1"/>
  <c r="G2693" i="2" s="1"/>
  <c r="E2693" i="2" a="1"/>
  <c r="E2693" i="2"/>
  <c r="D2693" i="2" a="1"/>
  <c r="D2693" i="2" s="1"/>
  <c r="B2693" i="2" a="1"/>
  <c r="B2693" i="2"/>
  <c r="G2692" i="2" a="1"/>
  <c r="G2692" i="2" s="1"/>
  <c r="E2692" i="2" a="1"/>
  <c r="E2692" i="2"/>
  <c r="D2692" i="2" a="1"/>
  <c r="D2692" i="2" s="1"/>
  <c r="B2692" i="2" a="1"/>
  <c r="B2692" i="2"/>
  <c r="G2691" i="2" a="1"/>
  <c r="G2691" i="2" s="1"/>
  <c r="E2691" i="2" a="1"/>
  <c r="E2691" i="2"/>
  <c r="D2691" i="2" a="1"/>
  <c r="D2691" i="2" s="1"/>
  <c r="B2691" i="2" a="1"/>
  <c r="B2691" i="2"/>
  <c r="G2690" i="2" a="1"/>
  <c r="G2690" i="2" s="1"/>
  <c r="E2690" i="2" a="1"/>
  <c r="E2690" i="2"/>
  <c r="D2690" i="2" a="1"/>
  <c r="D2690" i="2" s="1"/>
  <c r="B2690" i="2" a="1"/>
  <c r="B2690" i="2"/>
  <c r="G2689" i="2" a="1"/>
  <c r="G2689" i="2" s="1"/>
  <c r="E2689" i="2" a="1"/>
  <c r="E2689" i="2"/>
  <c r="D2689" i="2" a="1"/>
  <c r="D2689" i="2" s="1"/>
  <c r="B2689" i="2" a="1"/>
  <c r="B2689" i="2"/>
  <c r="G2688" i="2" a="1"/>
  <c r="G2688" i="2" s="1"/>
  <c r="I2697" i="2" s="1"/>
  <c r="E2688" i="2" a="1"/>
  <c r="E2688" i="2"/>
  <c r="D2688" i="2" a="1"/>
  <c r="D2688" i="2" s="1"/>
  <c r="B2688" i="2" a="1"/>
  <c r="B2688" i="2"/>
  <c r="G2687" i="2" a="1"/>
  <c r="G2687" i="2" s="1"/>
  <c r="E2687" i="2" a="1"/>
  <c r="E2687" i="2"/>
  <c r="D2687" i="2" a="1"/>
  <c r="D2687" i="2" s="1"/>
  <c r="B2687" i="2" a="1"/>
  <c r="B2687" i="2"/>
  <c r="G2686" i="2" a="1"/>
  <c r="G2686" i="2" s="1"/>
  <c r="E2686" i="2" a="1"/>
  <c r="E2686" i="2"/>
  <c r="D2686" i="2" a="1"/>
  <c r="D2686" i="2" s="1"/>
  <c r="B2686" i="2" a="1"/>
  <c r="B2686" i="2"/>
  <c r="G2685" i="2" a="1"/>
  <c r="G2685" i="2" s="1"/>
  <c r="E2685" i="2" a="1"/>
  <c r="E2685" i="2"/>
  <c r="D2685" i="2" a="1"/>
  <c r="D2685" i="2" s="1"/>
  <c r="B2685" i="2" a="1"/>
  <c r="B2685" i="2"/>
  <c r="G2684" i="2" a="1"/>
  <c r="G2684" i="2" s="1"/>
  <c r="E2684" i="2" a="1"/>
  <c r="E2684" i="2"/>
  <c r="D2684" i="2" a="1"/>
  <c r="D2684" i="2" s="1"/>
  <c r="B2684" i="2" a="1"/>
  <c r="B2684" i="2"/>
  <c r="G2683" i="2" a="1"/>
  <c r="G2683" i="2" s="1"/>
  <c r="E2683" i="2" a="1"/>
  <c r="E2683" i="2"/>
  <c r="D2683" i="2" a="1"/>
  <c r="D2683" i="2" s="1"/>
  <c r="B2683" i="2" a="1"/>
  <c r="B2683" i="2"/>
  <c r="G2682" i="2" a="1"/>
  <c r="G2682" i="2" s="1"/>
  <c r="E2682" i="2" a="1"/>
  <c r="E2682" i="2"/>
  <c r="D2682" i="2" a="1"/>
  <c r="D2682" i="2" s="1"/>
  <c r="B2682" i="2" a="1"/>
  <c r="B2682" i="2"/>
  <c r="G2681" i="2" a="1"/>
  <c r="G2681" i="2" s="1"/>
  <c r="E2681" i="2" a="1"/>
  <c r="E2681" i="2"/>
  <c r="D2681" i="2" a="1"/>
  <c r="D2681" i="2" s="1"/>
  <c r="B2681" i="2" a="1"/>
  <c r="B2681" i="2"/>
  <c r="G2680" i="2" a="1"/>
  <c r="G2680" i="2" s="1"/>
  <c r="E2680" i="2" a="1"/>
  <c r="E2680" i="2"/>
  <c r="D2680" i="2" a="1"/>
  <c r="D2680" i="2" s="1"/>
  <c r="B2680" i="2" a="1"/>
  <c r="B2680" i="2"/>
  <c r="G2679" i="2" a="1"/>
  <c r="G2679" i="2" s="1"/>
  <c r="I2687" i="2" s="1"/>
  <c r="E2679" i="2" a="1"/>
  <c r="E2679" i="2"/>
  <c r="D2679" i="2" a="1"/>
  <c r="D2679" i="2" s="1"/>
  <c r="B2679" i="2" a="1"/>
  <c r="B2679" i="2"/>
  <c r="G2678" i="2" a="1"/>
  <c r="G2678" i="2" s="1"/>
  <c r="E2678" i="2" a="1"/>
  <c r="E2678" i="2"/>
  <c r="D2678" i="2" a="1"/>
  <c r="D2678" i="2" s="1"/>
  <c r="B2678" i="2" a="1"/>
  <c r="B2678" i="2"/>
  <c r="G2677" i="2" a="1"/>
  <c r="G2677" i="2"/>
  <c r="E2677" i="2" a="1"/>
  <c r="E2677" i="2" s="1"/>
  <c r="D2677" i="2" a="1"/>
  <c r="D2677" i="2"/>
  <c r="B2677" i="2" a="1"/>
  <c r="B2677" i="2" s="1"/>
  <c r="G2676" i="2" a="1"/>
  <c r="G2676" i="2"/>
  <c r="E2676" i="2" a="1"/>
  <c r="E2676" i="2" s="1"/>
  <c r="D2676" i="2" a="1"/>
  <c r="D2676" i="2"/>
  <c r="B2676" i="2" a="1"/>
  <c r="B2676" i="2" s="1"/>
  <c r="G2675" i="2" a="1"/>
  <c r="G2675" i="2"/>
  <c r="E2675" i="2" a="1"/>
  <c r="E2675" i="2" s="1"/>
  <c r="D2675" i="2" a="1"/>
  <c r="D2675" i="2"/>
  <c r="B2675" i="2" a="1"/>
  <c r="B2675" i="2" s="1"/>
  <c r="G2674" i="2" a="1"/>
  <c r="G2674" i="2"/>
  <c r="E2674" i="2" a="1"/>
  <c r="E2674" i="2" s="1"/>
  <c r="D2674" i="2" a="1"/>
  <c r="D2674" i="2"/>
  <c r="B2674" i="2" a="1"/>
  <c r="B2674" i="2" s="1"/>
  <c r="G2673" i="2" a="1"/>
  <c r="G2673" i="2"/>
  <c r="E2673" i="2" a="1"/>
  <c r="E2673" i="2" s="1"/>
  <c r="D2673" i="2" a="1"/>
  <c r="D2673" i="2"/>
  <c r="B2673" i="2" a="1"/>
  <c r="B2673" i="2" s="1"/>
  <c r="G2672" i="2" a="1"/>
  <c r="G2672" i="2"/>
  <c r="E2672" i="2" a="1"/>
  <c r="E2672" i="2" s="1"/>
  <c r="D2672" i="2" a="1"/>
  <c r="D2672" i="2"/>
  <c r="B2672" i="2" a="1"/>
  <c r="B2672" i="2" s="1"/>
  <c r="G2671" i="2" a="1"/>
  <c r="G2671" i="2"/>
  <c r="E2671" i="2" a="1"/>
  <c r="E2671" i="2" s="1"/>
  <c r="D2671" i="2" a="1"/>
  <c r="D2671" i="2"/>
  <c r="B2671" i="2" a="1"/>
  <c r="B2671" i="2" s="1"/>
  <c r="G2670" i="2" a="1"/>
  <c r="G2670" i="2"/>
  <c r="E2670" i="2" a="1"/>
  <c r="E2670" i="2" s="1"/>
  <c r="D2670" i="2" a="1"/>
  <c r="D2670" i="2"/>
  <c r="B2670" i="2" a="1"/>
  <c r="B2670" i="2" s="1"/>
  <c r="G2669" i="2" a="1"/>
  <c r="G2669" i="2"/>
  <c r="E2669" i="2" a="1"/>
  <c r="E2669" i="2" s="1"/>
  <c r="D2669" i="2" a="1"/>
  <c r="D2669" i="2"/>
  <c r="B2669" i="2" a="1"/>
  <c r="B2669" i="2" s="1"/>
  <c r="G2668" i="2" a="1"/>
  <c r="G2668" i="2"/>
  <c r="E2668" i="2" a="1"/>
  <c r="E2668" i="2" s="1"/>
  <c r="D2668" i="2" a="1"/>
  <c r="D2668" i="2"/>
  <c r="B2668" i="2" a="1"/>
  <c r="B2668" i="2" s="1"/>
  <c r="G2667" i="2" a="1"/>
  <c r="G2667" i="2"/>
  <c r="I2677" i="2" s="1"/>
  <c r="E2667" i="2" a="1"/>
  <c r="E2667" i="2" s="1"/>
  <c r="D2667" i="2" a="1"/>
  <c r="D2667" i="2"/>
  <c r="B2667" i="2" a="1"/>
  <c r="B2667" i="2" s="1"/>
  <c r="G2666" i="2" a="1"/>
  <c r="G2666" i="2"/>
  <c r="E2666" i="2" a="1"/>
  <c r="E2666" i="2" s="1"/>
  <c r="D2666" i="2" a="1"/>
  <c r="D2666" i="2"/>
  <c r="B2666" i="2" a="1"/>
  <c r="B2666" i="2" s="1"/>
  <c r="G2665" i="2" a="1"/>
  <c r="G2665" i="2"/>
  <c r="E2665" i="2" a="1"/>
  <c r="E2665" i="2" s="1"/>
  <c r="D2665" i="2" a="1"/>
  <c r="D2665" i="2"/>
  <c r="B2665" i="2" a="1"/>
  <c r="B2665" i="2" s="1"/>
  <c r="G2664" i="2" a="1"/>
  <c r="G2664" i="2"/>
  <c r="E2664" i="2" a="1"/>
  <c r="E2664" i="2" s="1"/>
  <c r="D2664" i="2" a="1"/>
  <c r="D2664" i="2"/>
  <c r="B2664" i="2" a="1"/>
  <c r="B2664" i="2" s="1"/>
  <c r="G2663" i="2" a="1"/>
  <c r="G2663" i="2"/>
  <c r="E2663" i="2" a="1"/>
  <c r="E2663" i="2" s="1"/>
  <c r="D2663" i="2" a="1"/>
  <c r="D2663" i="2"/>
  <c r="B2663" i="2" a="1"/>
  <c r="B2663" i="2" s="1"/>
  <c r="G2662" i="2" a="1"/>
  <c r="G2662" i="2"/>
  <c r="E2662" i="2" a="1"/>
  <c r="E2662" i="2" s="1"/>
  <c r="D2662" i="2" a="1"/>
  <c r="D2662" i="2"/>
  <c r="B2662" i="2" a="1"/>
  <c r="B2662" i="2" s="1"/>
  <c r="G2661" i="2" a="1"/>
  <c r="G2661" i="2"/>
  <c r="E2661" i="2" a="1"/>
  <c r="E2661" i="2" s="1"/>
  <c r="D2661" i="2" a="1"/>
  <c r="D2661" i="2"/>
  <c r="B2661" i="2" a="1"/>
  <c r="B2661" i="2" s="1"/>
  <c r="G2660" i="2" a="1"/>
  <c r="G2660" i="2"/>
  <c r="E2660" i="2" a="1"/>
  <c r="E2660" i="2" s="1"/>
  <c r="D2660" i="2" a="1"/>
  <c r="D2660" i="2"/>
  <c r="B2660" i="2" a="1"/>
  <c r="B2660" i="2" s="1"/>
  <c r="G2659" i="2" a="1"/>
  <c r="G2659" i="2"/>
  <c r="E2659" i="2" a="1"/>
  <c r="E2659" i="2" s="1"/>
  <c r="D2659" i="2" a="1"/>
  <c r="D2659" i="2"/>
  <c r="B2659" i="2" a="1"/>
  <c r="B2659" i="2" s="1"/>
  <c r="G2658" i="2" a="1"/>
  <c r="G2658" i="2"/>
  <c r="E2658" i="2" a="1"/>
  <c r="E2658" i="2" s="1"/>
  <c r="D2658" i="2" a="1"/>
  <c r="D2658" i="2"/>
  <c r="B2658" i="2" a="1"/>
  <c r="B2658" i="2" s="1"/>
  <c r="G2657" i="2" a="1"/>
  <c r="G2657" i="2" s="1"/>
  <c r="E2657" i="2" a="1"/>
  <c r="E2657" i="2"/>
  <c r="D2657" i="2" a="1"/>
  <c r="D2657" i="2" s="1"/>
  <c r="B2657" i="2" a="1"/>
  <c r="B2657" i="2"/>
  <c r="G2656" i="2" a="1"/>
  <c r="G2656" i="2" s="1"/>
  <c r="E2656" i="2" a="1"/>
  <c r="E2656" i="2"/>
  <c r="D2656" i="2" a="1"/>
  <c r="D2656" i="2" s="1"/>
  <c r="B2656" i="2" a="1"/>
  <c r="B2656" i="2"/>
  <c r="G2655" i="2" a="1"/>
  <c r="G2655" i="2" s="1"/>
  <c r="E2655" i="2" a="1"/>
  <c r="E2655" i="2"/>
  <c r="D2655" i="2" a="1"/>
  <c r="D2655" i="2" s="1"/>
  <c r="B2655" i="2" a="1"/>
  <c r="B2655" i="2"/>
  <c r="G2654" i="2" a="1"/>
  <c r="G2654" i="2" s="1"/>
  <c r="E2654" i="2" a="1"/>
  <c r="E2654" i="2"/>
  <c r="D2654" i="2" a="1"/>
  <c r="D2654" i="2" s="1"/>
  <c r="B2654" i="2" a="1"/>
  <c r="B2654" i="2"/>
  <c r="G2653" i="2" a="1"/>
  <c r="G2653" i="2" s="1"/>
  <c r="E2653" i="2" a="1"/>
  <c r="E2653" i="2"/>
  <c r="D2653" i="2" a="1"/>
  <c r="D2653" i="2" s="1"/>
  <c r="B2653" i="2" a="1"/>
  <c r="B2653" i="2"/>
  <c r="G2652" i="2" a="1"/>
  <c r="G2652" i="2" s="1"/>
  <c r="E2652" i="2" a="1"/>
  <c r="E2652" i="2"/>
  <c r="D2652" i="2" a="1"/>
  <c r="D2652" i="2" s="1"/>
  <c r="B2652" i="2" a="1"/>
  <c r="B2652" i="2"/>
  <c r="G2651" i="2" a="1"/>
  <c r="G2651" i="2" s="1"/>
  <c r="E2651" i="2" a="1"/>
  <c r="E2651" i="2"/>
  <c r="D2651" i="2" a="1"/>
  <c r="D2651" i="2" s="1"/>
  <c r="B2651" i="2" a="1"/>
  <c r="B2651" i="2"/>
  <c r="G2650" i="2" a="1"/>
  <c r="G2650" i="2" s="1"/>
  <c r="E2650" i="2" a="1"/>
  <c r="E2650" i="2"/>
  <c r="D2650" i="2" a="1"/>
  <c r="D2650" i="2" s="1"/>
  <c r="B2650" i="2" a="1"/>
  <c r="B2650" i="2"/>
  <c r="I2649" i="2"/>
  <c r="G2649" i="2" a="1"/>
  <c r="G2649" i="2" s="1"/>
  <c r="E2649" i="2" a="1"/>
  <c r="E2649" i="2"/>
  <c r="D2649" i="2" a="1"/>
  <c r="D2649" i="2" s="1"/>
  <c r="B2649" i="2" a="1"/>
  <c r="B2649" i="2"/>
  <c r="G2648" i="2" a="1"/>
  <c r="G2648" i="2" s="1"/>
  <c r="E2648" i="2" a="1"/>
  <c r="E2648" i="2"/>
  <c r="D2648" i="2" a="1"/>
  <c r="D2648" i="2" s="1"/>
  <c r="B2648" i="2" a="1"/>
  <c r="B2648" i="2"/>
  <c r="G2647" i="2" a="1"/>
  <c r="G2647" i="2" s="1"/>
  <c r="E2647" i="2" a="1"/>
  <c r="E2647" i="2"/>
  <c r="D2647" i="2" a="1"/>
  <c r="D2647" i="2" s="1"/>
  <c r="B2647" i="2" a="1"/>
  <c r="B2647" i="2"/>
  <c r="G2646" i="2" a="1"/>
  <c r="G2646" i="2" s="1"/>
  <c r="E2646" i="2" a="1"/>
  <c r="E2646" i="2"/>
  <c r="D2646" i="2" a="1"/>
  <c r="D2646" i="2" s="1"/>
  <c r="B2646" i="2" a="1"/>
  <c r="B2646" i="2"/>
  <c r="G2645" i="2" a="1"/>
  <c r="G2645" i="2" s="1"/>
  <c r="E2645" i="2" a="1"/>
  <c r="E2645" i="2"/>
  <c r="D2645" i="2" a="1"/>
  <c r="D2645" i="2" s="1"/>
  <c r="B2645" i="2" a="1"/>
  <c r="B2645" i="2"/>
  <c r="G2644" i="2" a="1"/>
  <c r="G2644" i="2" s="1"/>
  <c r="E2644" i="2" a="1"/>
  <c r="E2644" i="2"/>
  <c r="D2644" i="2" a="1"/>
  <c r="D2644" i="2" s="1"/>
  <c r="B2644" i="2" a="1"/>
  <c r="B2644" i="2"/>
  <c r="G2643" i="2" a="1"/>
  <c r="G2643" i="2" s="1"/>
  <c r="E2643" i="2" a="1"/>
  <c r="E2643" i="2"/>
  <c r="D2643" i="2" a="1"/>
  <c r="D2643" i="2" s="1"/>
  <c r="B2643" i="2" a="1"/>
  <c r="B2643" i="2"/>
  <c r="G2642" i="2" a="1"/>
  <c r="G2642" i="2" s="1"/>
  <c r="E2642" i="2" a="1"/>
  <c r="E2642" i="2"/>
  <c r="D2642" i="2" a="1"/>
  <c r="D2642" i="2" s="1"/>
  <c r="B2642" i="2" a="1"/>
  <c r="B2642" i="2"/>
  <c r="G2641" i="2" a="1"/>
  <c r="G2641" i="2" s="1"/>
  <c r="E2641" i="2" a="1"/>
  <c r="E2641" i="2"/>
  <c r="D2641" i="2" a="1"/>
  <c r="D2641" i="2" s="1"/>
  <c r="B2641" i="2" a="1"/>
  <c r="B2641" i="2"/>
  <c r="G2640" i="2" a="1"/>
  <c r="G2640" i="2"/>
  <c r="E2640" i="2" a="1"/>
  <c r="E2640" i="2" s="1"/>
  <c r="D2640" i="2" a="1"/>
  <c r="D2640" i="2"/>
  <c r="B2640" i="2" a="1"/>
  <c r="B2640" i="2" s="1"/>
  <c r="G2639" i="2" a="1"/>
  <c r="G2639" i="2"/>
  <c r="E2639" i="2" a="1"/>
  <c r="E2639" i="2" s="1"/>
  <c r="D2639" i="2" a="1"/>
  <c r="D2639" i="2"/>
  <c r="B2639" i="2" a="1"/>
  <c r="B2639" i="2" s="1"/>
  <c r="G2638" i="2" a="1"/>
  <c r="G2638" i="2"/>
  <c r="E2638" i="2" a="1"/>
  <c r="E2638" i="2" s="1"/>
  <c r="D2638" i="2" a="1"/>
  <c r="D2638" i="2"/>
  <c r="B2638" i="2" a="1"/>
  <c r="B2638" i="2" s="1"/>
  <c r="G2637" i="2" a="1"/>
  <c r="G2637" i="2"/>
  <c r="E2637" i="2" a="1"/>
  <c r="E2637" i="2" s="1"/>
  <c r="D2637" i="2" a="1"/>
  <c r="D2637" i="2"/>
  <c r="B2637" i="2" a="1"/>
  <c r="B2637" i="2" s="1"/>
  <c r="G2636" i="2" a="1"/>
  <c r="G2636" i="2"/>
  <c r="E2636" i="2" a="1"/>
  <c r="E2636" i="2" s="1"/>
  <c r="D2636" i="2" a="1"/>
  <c r="D2636" i="2"/>
  <c r="B2636" i="2" a="1"/>
  <c r="B2636" i="2" s="1"/>
  <c r="G2635" i="2" a="1"/>
  <c r="G2635" i="2"/>
  <c r="E2635" i="2" a="1"/>
  <c r="E2635" i="2" s="1"/>
  <c r="D2635" i="2" a="1"/>
  <c r="D2635" i="2"/>
  <c r="B2635" i="2" a="1"/>
  <c r="B2635" i="2" s="1"/>
  <c r="G2634" i="2" a="1"/>
  <c r="G2634" i="2"/>
  <c r="E2634" i="2" a="1"/>
  <c r="E2634" i="2" s="1"/>
  <c r="D2634" i="2" a="1"/>
  <c r="D2634" i="2"/>
  <c r="B2634" i="2" a="1"/>
  <c r="B2634" i="2" s="1"/>
  <c r="G2633" i="2" a="1"/>
  <c r="G2633" i="2"/>
  <c r="E2633" i="2" a="1"/>
  <c r="E2633" i="2" s="1"/>
  <c r="D2633" i="2" a="1"/>
  <c r="D2633" i="2"/>
  <c r="B2633" i="2" a="1"/>
  <c r="B2633" i="2" s="1"/>
  <c r="G2632" i="2" a="1"/>
  <c r="G2632" i="2"/>
  <c r="I2640" i="2" s="1"/>
  <c r="E2632" i="2" a="1"/>
  <c r="E2632" i="2" s="1"/>
  <c r="D2632" i="2" a="1"/>
  <c r="D2632" i="2"/>
  <c r="B2632" i="2" a="1"/>
  <c r="B2632" i="2" s="1"/>
  <c r="G2631" i="2" a="1"/>
  <c r="G2631" i="2"/>
  <c r="E2631" i="2" a="1"/>
  <c r="E2631" i="2" s="1"/>
  <c r="D2631" i="2" a="1"/>
  <c r="D2631" i="2"/>
  <c r="B2631" i="2" a="1"/>
  <c r="B2631" i="2" s="1"/>
  <c r="G2630" i="2" a="1"/>
  <c r="G2630" i="2"/>
  <c r="E2630" i="2" a="1"/>
  <c r="E2630" i="2" s="1"/>
  <c r="D2630" i="2" a="1"/>
  <c r="D2630" i="2"/>
  <c r="B2630" i="2" a="1"/>
  <c r="B2630" i="2" s="1"/>
  <c r="G2629" i="2" a="1"/>
  <c r="G2629" i="2"/>
  <c r="E2629" i="2" a="1"/>
  <c r="E2629" i="2" s="1"/>
  <c r="D2629" i="2" a="1"/>
  <c r="D2629" i="2"/>
  <c r="B2629" i="2" a="1"/>
  <c r="B2629" i="2" s="1"/>
  <c r="G2628" i="2" a="1"/>
  <c r="G2628" i="2"/>
  <c r="E2628" i="2" a="1"/>
  <c r="E2628" i="2" s="1"/>
  <c r="D2628" i="2" a="1"/>
  <c r="D2628" i="2"/>
  <c r="B2628" i="2" a="1"/>
  <c r="B2628" i="2" s="1"/>
  <c r="G2627" i="2" a="1"/>
  <c r="G2627" i="2"/>
  <c r="E2627" i="2" a="1"/>
  <c r="E2627" i="2" s="1"/>
  <c r="D2627" i="2" a="1"/>
  <c r="D2627" i="2"/>
  <c r="B2627" i="2" a="1"/>
  <c r="B2627" i="2" s="1"/>
  <c r="G2626" i="2" a="1"/>
  <c r="G2626" i="2"/>
  <c r="E2626" i="2" a="1"/>
  <c r="E2626" i="2" s="1"/>
  <c r="D2626" i="2" a="1"/>
  <c r="D2626" i="2"/>
  <c r="B2626" i="2" a="1"/>
  <c r="B2626" i="2" s="1"/>
  <c r="G2625" i="2" a="1"/>
  <c r="G2625" i="2"/>
  <c r="E2625" i="2" a="1"/>
  <c r="E2625" i="2" s="1"/>
  <c r="D2625" i="2" a="1"/>
  <c r="D2625" i="2"/>
  <c r="B2625" i="2" a="1"/>
  <c r="B2625" i="2" s="1"/>
  <c r="G2624" i="2" a="1"/>
  <c r="G2624" i="2"/>
  <c r="E2624" i="2" a="1"/>
  <c r="E2624" i="2" s="1"/>
  <c r="D2624" i="2" a="1"/>
  <c r="D2624" i="2"/>
  <c r="B2624" i="2" a="1"/>
  <c r="B2624" i="2" s="1"/>
  <c r="G2623" i="2" a="1"/>
  <c r="G2623" i="2"/>
  <c r="E2623" i="2" a="1"/>
  <c r="E2623" i="2" s="1"/>
  <c r="D2623" i="2" a="1"/>
  <c r="D2623" i="2"/>
  <c r="B2623" i="2" a="1"/>
  <c r="B2623" i="2" s="1"/>
  <c r="G2622" i="2" a="1"/>
  <c r="G2622" i="2"/>
  <c r="I2631" i="2" s="1"/>
  <c r="E2622" i="2" a="1"/>
  <c r="E2622" i="2" s="1"/>
  <c r="D2622" i="2" a="1"/>
  <c r="D2622" i="2"/>
  <c r="B2622" i="2" a="1"/>
  <c r="B2622" i="2" s="1"/>
  <c r="G2621" i="2" a="1"/>
  <c r="G2621" i="2" s="1"/>
  <c r="E2621" i="2" a="1"/>
  <c r="E2621" i="2"/>
  <c r="D2621" i="2" a="1"/>
  <c r="D2621" i="2" s="1"/>
  <c r="B2621" i="2" a="1"/>
  <c r="B2621" i="2"/>
  <c r="G2620" i="2" a="1"/>
  <c r="G2620" i="2" s="1"/>
  <c r="E2620" i="2" a="1"/>
  <c r="E2620" i="2"/>
  <c r="D2620" i="2" a="1"/>
  <c r="D2620" i="2" s="1"/>
  <c r="B2620" i="2" a="1"/>
  <c r="B2620" i="2"/>
  <c r="G2619" i="2" a="1"/>
  <c r="G2619" i="2" s="1"/>
  <c r="E2619" i="2" a="1"/>
  <c r="E2619" i="2"/>
  <c r="D2619" i="2" a="1"/>
  <c r="D2619" i="2" s="1"/>
  <c r="B2619" i="2" a="1"/>
  <c r="B2619" i="2"/>
  <c r="G2618" i="2" a="1"/>
  <c r="G2618" i="2" s="1"/>
  <c r="E2618" i="2" a="1"/>
  <c r="E2618" i="2"/>
  <c r="D2618" i="2" a="1"/>
  <c r="D2618" i="2" s="1"/>
  <c r="B2618" i="2" a="1"/>
  <c r="B2618" i="2"/>
  <c r="G2617" i="2" a="1"/>
  <c r="G2617" i="2" s="1"/>
  <c r="E2617" i="2" a="1"/>
  <c r="E2617" i="2"/>
  <c r="D2617" i="2" a="1"/>
  <c r="D2617" i="2" s="1"/>
  <c r="B2617" i="2" a="1"/>
  <c r="B2617" i="2"/>
  <c r="G2616" i="2" a="1"/>
  <c r="G2616" i="2" s="1"/>
  <c r="E2616" i="2" a="1"/>
  <c r="E2616" i="2"/>
  <c r="D2616" i="2" a="1"/>
  <c r="D2616" i="2" s="1"/>
  <c r="B2616" i="2" a="1"/>
  <c r="B2616" i="2"/>
  <c r="G2615" i="2" a="1"/>
  <c r="G2615" i="2" s="1"/>
  <c r="E2615" i="2" a="1"/>
  <c r="E2615" i="2"/>
  <c r="D2615" i="2" a="1"/>
  <c r="D2615" i="2" s="1"/>
  <c r="B2615" i="2" a="1"/>
  <c r="B2615" i="2"/>
  <c r="G2614" i="2" a="1"/>
  <c r="G2614" i="2" s="1"/>
  <c r="E2614" i="2" a="1"/>
  <c r="E2614" i="2"/>
  <c r="D2614" i="2" a="1"/>
  <c r="D2614" i="2" s="1"/>
  <c r="B2614" i="2" a="1"/>
  <c r="B2614" i="2"/>
  <c r="G2613" i="2" a="1"/>
  <c r="G2613" i="2" s="1"/>
  <c r="E2613" i="2" a="1"/>
  <c r="E2613" i="2"/>
  <c r="D2613" i="2" a="1"/>
  <c r="D2613" i="2" s="1"/>
  <c r="B2613" i="2" a="1"/>
  <c r="B2613" i="2"/>
  <c r="G2612" i="2" a="1"/>
  <c r="G2612" i="2" s="1"/>
  <c r="E2612" i="2" a="1"/>
  <c r="E2612" i="2"/>
  <c r="D2612" i="2" a="1"/>
  <c r="D2612" i="2" s="1"/>
  <c r="B2612" i="2" a="1"/>
  <c r="B2612" i="2"/>
  <c r="G2611" i="2" a="1"/>
  <c r="G2611" i="2" s="1"/>
  <c r="E2611" i="2" a="1"/>
  <c r="E2611" i="2"/>
  <c r="D2611" i="2" a="1"/>
  <c r="D2611" i="2" s="1"/>
  <c r="B2611" i="2" a="1"/>
  <c r="B2611" i="2"/>
  <c r="G2610" i="2" a="1"/>
  <c r="G2610" i="2" s="1"/>
  <c r="E2610" i="2" a="1"/>
  <c r="E2610" i="2"/>
  <c r="D2610" i="2" a="1"/>
  <c r="D2610" i="2" s="1"/>
  <c r="B2610" i="2" a="1"/>
  <c r="B2610" i="2"/>
  <c r="G2609" i="2" a="1"/>
  <c r="G2609" i="2" s="1"/>
  <c r="E2609" i="2" a="1"/>
  <c r="E2609" i="2"/>
  <c r="D2609" i="2" a="1"/>
  <c r="D2609" i="2" s="1"/>
  <c r="B2609" i="2" a="1"/>
  <c r="B2609" i="2"/>
  <c r="G2608" i="2" a="1"/>
  <c r="G2608" i="2" s="1"/>
  <c r="E2608" i="2" a="1"/>
  <c r="E2608" i="2"/>
  <c r="D2608" i="2" a="1"/>
  <c r="D2608" i="2" s="1"/>
  <c r="B2608" i="2" a="1"/>
  <c r="B2608" i="2"/>
  <c r="G2607" i="2" a="1"/>
  <c r="G2607" i="2" s="1"/>
  <c r="E2607" i="2" a="1"/>
  <c r="E2607" i="2"/>
  <c r="D2607" i="2" a="1"/>
  <c r="D2607" i="2" s="1"/>
  <c r="B2607" i="2" a="1"/>
  <c r="B2607" i="2"/>
  <c r="G2606" i="2" a="1"/>
  <c r="G2606" i="2" s="1"/>
  <c r="E2606" i="2" a="1"/>
  <c r="E2606" i="2"/>
  <c r="D2606" i="2" a="1"/>
  <c r="D2606" i="2" s="1"/>
  <c r="B2606" i="2" a="1"/>
  <c r="B2606" i="2"/>
  <c r="G2605" i="2" a="1"/>
  <c r="G2605" i="2" s="1"/>
  <c r="E2605" i="2" a="1"/>
  <c r="E2605" i="2"/>
  <c r="D2605" i="2" a="1"/>
  <c r="D2605" i="2" s="1"/>
  <c r="B2605" i="2" a="1"/>
  <c r="B2605" i="2"/>
  <c r="G2604" i="2" a="1"/>
  <c r="G2604" i="2" s="1"/>
  <c r="E2604" i="2" a="1"/>
  <c r="E2604" i="2"/>
  <c r="D2604" i="2" a="1"/>
  <c r="D2604" i="2" s="1"/>
  <c r="B2604" i="2" a="1"/>
  <c r="B2604" i="2"/>
  <c r="G2603" i="2" a="1"/>
  <c r="G2603" i="2" s="1"/>
  <c r="E2603" i="2" a="1"/>
  <c r="E2603" i="2"/>
  <c r="D2603" i="2" a="1"/>
  <c r="D2603" i="2" s="1"/>
  <c r="B2603" i="2" a="1"/>
  <c r="B2603" i="2"/>
  <c r="G2602" i="2" a="1"/>
  <c r="G2602" i="2" s="1"/>
  <c r="E2602" i="2" a="1"/>
  <c r="E2602" i="2"/>
  <c r="D2602" i="2" a="1"/>
  <c r="D2602" i="2" s="1"/>
  <c r="B2602" i="2" a="1"/>
  <c r="B2602" i="2"/>
  <c r="G2601" i="2" a="1"/>
  <c r="G2601" i="2" s="1"/>
  <c r="E2601" i="2" a="1"/>
  <c r="E2601" i="2"/>
  <c r="D2601" i="2" a="1"/>
  <c r="D2601" i="2" s="1"/>
  <c r="B2601" i="2" a="1"/>
  <c r="B2601" i="2"/>
  <c r="G2600" i="2" a="1"/>
  <c r="G2600" i="2" s="1"/>
  <c r="E2600" i="2" a="1"/>
  <c r="E2600" i="2"/>
  <c r="D2600" i="2" a="1"/>
  <c r="D2600" i="2" s="1"/>
  <c r="B2600" i="2" a="1"/>
  <c r="B2600" i="2"/>
  <c r="G2599" i="2" a="1"/>
  <c r="G2599" i="2" s="1"/>
  <c r="E2599" i="2" a="1"/>
  <c r="E2599" i="2"/>
  <c r="D2599" i="2" a="1"/>
  <c r="D2599" i="2" s="1"/>
  <c r="B2599" i="2" a="1"/>
  <c r="B2599" i="2"/>
  <c r="G2598" i="2" a="1"/>
  <c r="G2598" i="2" s="1"/>
  <c r="E2598" i="2" a="1"/>
  <c r="E2598" i="2"/>
  <c r="D2598" i="2" a="1"/>
  <c r="D2598" i="2" s="1"/>
  <c r="B2598" i="2" a="1"/>
  <c r="B2598" i="2"/>
  <c r="G2597" i="2" a="1"/>
  <c r="G2597" i="2" s="1"/>
  <c r="E2597" i="2" a="1"/>
  <c r="E2597" i="2"/>
  <c r="D2597" i="2" a="1"/>
  <c r="D2597" i="2" s="1"/>
  <c r="B2597" i="2" a="1"/>
  <c r="B2597" i="2"/>
  <c r="G2596" i="2" a="1"/>
  <c r="G2596" i="2" s="1"/>
  <c r="E2596" i="2" a="1"/>
  <c r="E2596" i="2"/>
  <c r="D2596" i="2" a="1"/>
  <c r="D2596" i="2" s="1"/>
  <c r="B2596" i="2" a="1"/>
  <c r="B2596" i="2"/>
  <c r="G2595" i="2" a="1"/>
  <c r="G2595" i="2" s="1"/>
  <c r="E2595" i="2" a="1"/>
  <c r="E2595" i="2"/>
  <c r="D2595" i="2" a="1"/>
  <c r="D2595" i="2" s="1"/>
  <c r="B2595" i="2" a="1"/>
  <c r="B2595" i="2"/>
  <c r="G2594" i="2" a="1"/>
  <c r="G2594" i="2" s="1"/>
  <c r="E2594" i="2" a="1"/>
  <c r="E2594" i="2"/>
  <c r="D2594" i="2" a="1"/>
  <c r="D2594" i="2" s="1"/>
  <c r="B2594" i="2" a="1"/>
  <c r="B2594" i="2"/>
  <c r="G2593" i="2" a="1"/>
  <c r="G2593" i="2" s="1"/>
  <c r="E2593" i="2" a="1"/>
  <c r="E2593" i="2"/>
  <c r="D2593" i="2" a="1"/>
  <c r="D2593" i="2" s="1"/>
  <c r="B2593" i="2" a="1"/>
  <c r="B2593" i="2"/>
  <c r="G2592" i="2" a="1"/>
  <c r="G2592" i="2" s="1"/>
  <c r="E2592" i="2" a="1"/>
  <c r="E2592" i="2"/>
  <c r="D2592" i="2" a="1"/>
  <c r="D2592" i="2" s="1"/>
  <c r="B2592" i="2" a="1"/>
  <c r="B2592" i="2"/>
  <c r="G2591" i="2" a="1"/>
  <c r="G2591" i="2" s="1"/>
  <c r="E2591" i="2" a="1"/>
  <c r="E2591" i="2"/>
  <c r="D2591" i="2" a="1"/>
  <c r="D2591" i="2" s="1"/>
  <c r="B2591" i="2" a="1"/>
  <c r="B2591" i="2"/>
  <c r="G2590" i="2" a="1"/>
  <c r="G2590" i="2" s="1"/>
  <c r="I2609" i="2" s="1"/>
  <c r="E2590" i="2" a="1"/>
  <c r="E2590" i="2"/>
  <c r="D2590" i="2" a="1"/>
  <c r="D2590" i="2" s="1"/>
  <c r="B2590" i="2" a="1"/>
  <c r="B2590" i="2"/>
  <c r="G2589" i="2" a="1"/>
  <c r="G2589" i="2"/>
  <c r="E2589" i="2" a="1"/>
  <c r="E2589" i="2" s="1"/>
  <c r="D2589" i="2" a="1"/>
  <c r="D2589" i="2"/>
  <c r="B2589" i="2" a="1"/>
  <c r="B2589" i="2" s="1"/>
  <c r="G2588" i="2" a="1"/>
  <c r="G2588" i="2"/>
  <c r="E2588" i="2" a="1"/>
  <c r="E2588" i="2" s="1"/>
  <c r="D2588" i="2" a="1"/>
  <c r="D2588" i="2"/>
  <c r="B2588" i="2" a="1"/>
  <c r="B2588" i="2" s="1"/>
  <c r="G2587" i="2" a="1"/>
  <c r="G2587" i="2"/>
  <c r="E2587" i="2" a="1"/>
  <c r="E2587" i="2" s="1"/>
  <c r="D2587" i="2" a="1"/>
  <c r="D2587" i="2"/>
  <c r="B2587" i="2" a="1"/>
  <c r="B2587" i="2" s="1"/>
  <c r="G2586" i="2" a="1"/>
  <c r="G2586" i="2"/>
  <c r="E2586" i="2" a="1"/>
  <c r="E2586" i="2" s="1"/>
  <c r="D2586" i="2" a="1"/>
  <c r="D2586" i="2"/>
  <c r="B2586" i="2" a="1"/>
  <c r="B2586" i="2" s="1"/>
  <c r="G2585" i="2" a="1"/>
  <c r="G2585" i="2"/>
  <c r="E2585" i="2" a="1"/>
  <c r="E2585" i="2" s="1"/>
  <c r="D2585" i="2" a="1"/>
  <c r="D2585" i="2"/>
  <c r="B2585" i="2" a="1"/>
  <c r="B2585" i="2" s="1"/>
  <c r="G2584" i="2" a="1"/>
  <c r="G2584" i="2"/>
  <c r="E2584" i="2" a="1"/>
  <c r="E2584" i="2" s="1"/>
  <c r="D2584" i="2" a="1"/>
  <c r="D2584" i="2"/>
  <c r="B2584" i="2" a="1"/>
  <c r="B2584" i="2" s="1"/>
  <c r="G2583" i="2" a="1"/>
  <c r="G2583" i="2"/>
  <c r="E2583" i="2" a="1"/>
  <c r="E2583" i="2" s="1"/>
  <c r="D2583" i="2" a="1"/>
  <c r="D2583" i="2"/>
  <c r="B2583" i="2" a="1"/>
  <c r="B2583" i="2" s="1"/>
  <c r="G2582" i="2" a="1"/>
  <c r="G2582" i="2"/>
  <c r="E2582" i="2" a="1"/>
  <c r="E2582" i="2" s="1"/>
  <c r="D2582" i="2" a="1"/>
  <c r="D2582" i="2"/>
  <c r="B2582" i="2" a="1"/>
  <c r="B2582" i="2" s="1"/>
  <c r="G2581" i="2" a="1"/>
  <c r="G2581" i="2"/>
  <c r="I2589" i="2" s="1"/>
  <c r="E2581" i="2" a="1"/>
  <c r="E2581" i="2" s="1"/>
  <c r="D2581" i="2" a="1"/>
  <c r="D2581" i="2"/>
  <c r="B2581" i="2" a="1"/>
  <c r="B2581" i="2" s="1"/>
  <c r="G2580" i="2" a="1"/>
  <c r="G2580" i="2"/>
  <c r="E2580" i="2" a="1"/>
  <c r="E2580" i="2" s="1"/>
  <c r="D2580" i="2" a="1"/>
  <c r="D2580" i="2"/>
  <c r="B2580" i="2" a="1"/>
  <c r="B2580" i="2" s="1"/>
  <c r="G2579" i="2" a="1"/>
  <c r="G2579" i="2"/>
  <c r="E2579" i="2" a="1"/>
  <c r="E2579" i="2" s="1"/>
  <c r="D2579" i="2" a="1"/>
  <c r="D2579" i="2"/>
  <c r="B2579" i="2" a="1"/>
  <c r="B2579" i="2" s="1"/>
  <c r="G2578" i="2" a="1"/>
  <c r="G2578" i="2"/>
  <c r="E2578" i="2" a="1"/>
  <c r="E2578" i="2" s="1"/>
  <c r="D2578" i="2" a="1"/>
  <c r="D2578" i="2"/>
  <c r="B2578" i="2" a="1"/>
  <c r="B2578" i="2" s="1"/>
  <c r="G2577" i="2" a="1"/>
  <c r="G2577" i="2"/>
  <c r="E2577" i="2" a="1"/>
  <c r="E2577" i="2" s="1"/>
  <c r="D2577" i="2" a="1"/>
  <c r="D2577" i="2"/>
  <c r="B2577" i="2" a="1"/>
  <c r="B2577" i="2" s="1"/>
  <c r="G2576" i="2" a="1"/>
  <c r="G2576" i="2"/>
  <c r="E2576" i="2" a="1"/>
  <c r="E2576" i="2" s="1"/>
  <c r="D2576" i="2" a="1"/>
  <c r="D2576" i="2"/>
  <c r="B2576" i="2" a="1"/>
  <c r="B2576" i="2" s="1"/>
  <c r="G2575" i="2" a="1"/>
  <c r="G2575" i="2"/>
  <c r="E2575" i="2" a="1"/>
  <c r="E2575" i="2" s="1"/>
  <c r="D2575" i="2" a="1"/>
  <c r="D2575" i="2"/>
  <c r="B2575" i="2" a="1"/>
  <c r="B2575" i="2" s="1"/>
  <c r="G2574" i="2" a="1"/>
  <c r="G2574" i="2"/>
  <c r="E2574" i="2" a="1"/>
  <c r="E2574" i="2" s="1"/>
  <c r="D2574" i="2" a="1"/>
  <c r="D2574" i="2"/>
  <c r="B2574" i="2" a="1"/>
  <c r="B2574" i="2" s="1"/>
  <c r="G2573" i="2" a="1"/>
  <c r="G2573" i="2"/>
  <c r="E2573" i="2" a="1"/>
  <c r="E2573" i="2" s="1"/>
  <c r="D2573" i="2" a="1"/>
  <c r="D2573" i="2"/>
  <c r="B2573" i="2" a="1"/>
  <c r="B2573" i="2" s="1"/>
  <c r="G2572" i="2" a="1"/>
  <c r="G2572" i="2"/>
  <c r="E2572" i="2" a="1"/>
  <c r="E2572" i="2" s="1"/>
  <c r="D2572" i="2" a="1"/>
  <c r="D2572" i="2"/>
  <c r="B2572" i="2" a="1"/>
  <c r="B2572" i="2" s="1"/>
  <c r="G2571" i="2" a="1"/>
  <c r="G2571" i="2"/>
  <c r="E2571" i="2" a="1"/>
  <c r="E2571" i="2" s="1"/>
  <c r="D2571" i="2" a="1"/>
  <c r="D2571" i="2"/>
  <c r="B2571" i="2" a="1"/>
  <c r="B2571" i="2" s="1"/>
  <c r="G2570" i="2" a="1"/>
  <c r="G2570" i="2"/>
  <c r="E2570" i="2" a="1"/>
  <c r="E2570" i="2" s="1"/>
  <c r="D2570" i="2" a="1"/>
  <c r="D2570" i="2"/>
  <c r="B2570" i="2" a="1"/>
  <c r="B2570" i="2" s="1"/>
  <c r="G2569" i="2" a="1"/>
  <c r="G2569" i="2"/>
  <c r="E2569" i="2" a="1"/>
  <c r="E2569" i="2" s="1"/>
  <c r="D2569" i="2" a="1"/>
  <c r="D2569" i="2"/>
  <c r="B2569" i="2" a="1"/>
  <c r="B2569" i="2" s="1"/>
  <c r="G2568" i="2" a="1"/>
  <c r="G2568" i="2" s="1"/>
  <c r="E2568" i="2" a="1"/>
  <c r="E2568" i="2"/>
  <c r="D2568" i="2" a="1"/>
  <c r="D2568" i="2" s="1"/>
  <c r="B2568" i="2" a="1"/>
  <c r="B2568" i="2"/>
  <c r="G2567" i="2" a="1"/>
  <c r="G2567" i="2" s="1"/>
  <c r="E2567" i="2" a="1"/>
  <c r="E2567" i="2"/>
  <c r="D2567" i="2" a="1"/>
  <c r="D2567" i="2" s="1"/>
  <c r="B2567" i="2" a="1"/>
  <c r="B2567" i="2"/>
  <c r="G2566" i="2" a="1"/>
  <c r="G2566" i="2" s="1"/>
  <c r="E2566" i="2" a="1"/>
  <c r="E2566" i="2"/>
  <c r="D2566" i="2" a="1"/>
  <c r="D2566" i="2" s="1"/>
  <c r="B2566" i="2" a="1"/>
  <c r="B2566" i="2"/>
  <c r="G2565" i="2" a="1"/>
  <c r="G2565" i="2" s="1"/>
  <c r="E2565" i="2" a="1"/>
  <c r="E2565" i="2"/>
  <c r="D2565" i="2" a="1"/>
  <c r="D2565" i="2" s="1"/>
  <c r="B2565" i="2" a="1"/>
  <c r="B2565" i="2"/>
  <c r="G2564" i="2" a="1"/>
  <c r="G2564" i="2" s="1"/>
  <c r="E2564" i="2" a="1"/>
  <c r="E2564" i="2"/>
  <c r="D2564" i="2" a="1"/>
  <c r="D2564" i="2" s="1"/>
  <c r="B2564" i="2" a="1"/>
  <c r="B2564" i="2"/>
  <c r="G2563" i="2" a="1"/>
  <c r="G2563" i="2" s="1"/>
  <c r="E2563" i="2" a="1"/>
  <c r="E2563" i="2"/>
  <c r="D2563" i="2" a="1"/>
  <c r="D2563" i="2" s="1"/>
  <c r="B2563" i="2" a="1"/>
  <c r="B2563" i="2"/>
  <c r="G2562" i="2" a="1"/>
  <c r="G2562" i="2" s="1"/>
  <c r="E2562" i="2" a="1"/>
  <c r="E2562" i="2"/>
  <c r="D2562" i="2" a="1"/>
  <c r="D2562" i="2" s="1"/>
  <c r="B2562" i="2" a="1"/>
  <c r="B2562" i="2"/>
  <c r="G2561" i="2" a="1"/>
  <c r="G2561" i="2" s="1"/>
  <c r="E2561" i="2" a="1"/>
  <c r="E2561" i="2"/>
  <c r="D2561" i="2" a="1"/>
  <c r="D2561" i="2" s="1"/>
  <c r="B2561" i="2" a="1"/>
  <c r="B2561" i="2"/>
  <c r="G2560" i="2" a="1"/>
  <c r="G2560" i="2" s="1"/>
  <c r="E2560" i="2" a="1"/>
  <c r="E2560" i="2"/>
  <c r="D2560" i="2" a="1"/>
  <c r="D2560" i="2" s="1"/>
  <c r="B2560" i="2" a="1"/>
  <c r="B2560" i="2"/>
  <c r="G2559" i="2" a="1"/>
  <c r="G2559" i="2" s="1"/>
  <c r="E2559" i="2" a="1"/>
  <c r="E2559" i="2"/>
  <c r="D2559" i="2" a="1"/>
  <c r="D2559" i="2" s="1"/>
  <c r="B2559" i="2" a="1"/>
  <c r="B2559" i="2"/>
  <c r="I2558" i="2"/>
  <c r="G2558" i="2" a="1"/>
  <c r="G2558" i="2" s="1"/>
  <c r="E2558" i="2" a="1"/>
  <c r="E2558" i="2"/>
  <c r="D2558" i="2" a="1"/>
  <c r="D2558" i="2" s="1"/>
  <c r="B2558" i="2" a="1"/>
  <c r="B2558" i="2"/>
  <c r="G2557" i="2" a="1"/>
  <c r="G2557" i="2" s="1"/>
  <c r="E2557" i="2" a="1"/>
  <c r="E2557" i="2"/>
  <c r="D2557" i="2" a="1"/>
  <c r="D2557" i="2" s="1"/>
  <c r="B2557" i="2" a="1"/>
  <c r="B2557" i="2"/>
  <c r="G2556" i="2" a="1"/>
  <c r="G2556" i="2" s="1"/>
  <c r="E2556" i="2" a="1"/>
  <c r="E2556" i="2"/>
  <c r="D2556" i="2" a="1"/>
  <c r="D2556" i="2" s="1"/>
  <c r="B2556" i="2" a="1"/>
  <c r="B2556" i="2"/>
  <c r="G2555" i="2" a="1"/>
  <c r="G2555" i="2" s="1"/>
  <c r="E2555" i="2" a="1"/>
  <c r="E2555" i="2"/>
  <c r="D2555" i="2" a="1"/>
  <c r="D2555" i="2" s="1"/>
  <c r="B2555" i="2" a="1"/>
  <c r="B2555" i="2"/>
  <c r="G2554" i="2" a="1"/>
  <c r="G2554" i="2" s="1"/>
  <c r="E2554" i="2" a="1"/>
  <c r="E2554" i="2"/>
  <c r="D2554" i="2" a="1"/>
  <c r="D2554" i="2" s="1"/>
  <c r="B2554" i="2" a="1"/>
  <c r="B2554" i="2"/>
  <c r="G2553" i="2" a="1"/>
  <c r="G2553" i="2" s="1"/>
  <c r="E2553" i="2" a="1"/>
  <c r="E2553" i="2"/>
  <c r="D2553" i="2" a="1"/>
  <c r="D2553" i="2" s="1"/>
  <c r="B2553" i="2" a="1"/>
  <c r="B2553" i="2"/>
  <c r="G2552" i="2" a="1"/>
  <c r="G2552" i="2" s="1"/>
  <c r="E2552" i="2" a="1"/>
  <c r="E2552" i="2"/>
  <c r="D2552" i="2" a="1"/>
  <c r="D2552" i="2" s="1"/>
  <c r="B2552" i="2" a="1"/>
  <c r="B2552" i="2"/>
  <c r="G2551" i="2" a="1"/>
  <c r="G2551" i="2" s="1"/>
  <c r="E2551" i="2" a="1"/>
  <c r="E2551" i="2"/>
  <c r="D2551" i="2" a="1"/>
  <c r="D2551" i="2" s="1"/>
  <c r="B2551" i="2" a="1"/>
  <c r="B2551" i="2"/>
  <c r="G2550" i="2" a="1"/>
  <c r="G2550" i="2" s="1"/>
  <c r="E2550" i="2" a="1"/>
  <c r="E2550" i="2"/>
  <c r="D2550" i="2" a="1"/>
  <c r="D2550" i="2" s="1"/>
  <c r="B2550" i="2" a="1"/>
  <c r="B2550" i="2"/>
  <c r="G2549" i="2" a="1"/>
  <c r="G2549" i="2" s="1"/>
  <c r="E2549" i="2" a="1"/>
  <c r="E2549" i="2"/>
  <c r="D2549" i="2" a="1"/>
  <c r="D2549" i="2" s="1"/>
  <c r="B2549" i="2" a="1"/>
  <c r="B2549" i="2"/>
  <c r="G2548" i="2" a="1"/>
  <c r="G2548" i="2"/>
  <c r="E2548" i="2" a="1"/>
  <c r="E2548" i="2" s="1"/>
  <c r="D2548" i="2" a="1"/>
  <c r="D2548" i="2"/>
  <c r="B2548" i="2" a="1"/>
  <c r="B2548" i="2" s="1"/>
  <c r="G2547" i="2" a="1"/>
  <c r="G2547" i="2"/>
  <c r="E2547" i="2" a="1"/>
  <c r="E2547" i="2" s="1"/>
  <c r="D2547" i="2" a="1"/>
  <c r="D2547" i="2"/>
  <c r="B2547" i="2" a="1"/>
  <c r="B2547" i="2" s="1"/>
  <c r="G2546" i="2" a="1"/>
  <c r="G2546" i="2"/>
  <c r="E2546" i="2" a="1"/>
  <c r="E2546" i="2" s="1"/>
  <c r="D2546" i="2" a="1"/>
  <c r="D2546" i="2"/>
  <c r="B2546" i="2" a="1"/>
  <c r="B2546" i="2" s="1"/>
  <c r="G2545" i="2" a="1"/>
  <c r="G2545" i="2"/>
  <c r="E2545" i="2" a="1"/>
  <c r="E2545" i="2" s="1"/>
  <c r="D2545" i="2" a="1"/>
  <c r="D2545" i="2"/>
  <c r="B2545" i="2" a="1"/>
  <c r="B2545" i="2" s="1"/>
  <c r="G2544" i="2" a="1"/>
  <c r="G2544" i="2"/>
  <c r="E2544" i="2" a="1"/>
  <c r="E2544" i="2" s="1"/>
  <c r="D2544" i="2" a="1"/>
  <c r="D2544" i="2"/>
  <c r="B2544" i="2" a="1"/>
  <c r="B2544" i="2" s="1"/>
  <c r="G2543" i="2" a="1"/>
  <c r="G2543" i="2"/>
  <c r="E2543" i="2" a="1"/>
  <c r="E2543" i="2" s="1"/>
  <c r="D2543" i="2" a="1"/>
  <c r="D2543" i="2"/>
  <c r="B2543" i="2" a="1"/>
  <c r="B2543" i="2" s="1"/>
  <c r="G2542" i="2" a="1"/>
  <c r="G2542" i="2"/>
  <c r="E2542" i="2" a="1"/>
  <c r="E2542" i="2" s="1"/>
  <c r="D2542" i="2" a="1"/>
  <c r="D2542" i="2"/>
  <c r="B2542" i="2" a="1"/>
  <c r="B2542" i="2" s="1"/>
  <c r="G2541" i="2" a="1"/>
  <c r="G2541" i="2"/>
  <c r="E2541" i="2" a="1"/>
  <c r="E2541" i="2" s="1"/>
  <c r="D2541" i="2" a="1"/>
  <c r="D2541" i="2"/>
  <c r="B2541" i="2" a="1"/>
  <c r="B2541" i="2" s="1"/>
  <c r="G2540" i="2" a="1"/>
  <c r="G2540" i="2"/>
  <c r="E2540" i="2" a="1"/>
  <c r="E2540" i="2" s="1"/>
  <c r="D2540" i="2" a="1"/>
  <c r="D2540" i="2"/>
  <c r="B2540" i="2" a="1"/>
  <c r="B2540" i="2" s="1"/>
  <c r="G2539" i="2" a="1"/>
  <c r="G2539" i="2"/>
  <c r="E2539" i="2" a="1"/>
  <c r="E2539" i="2" s="1"/>
  <c r="D2539" i="2" a="1"/>
  <c r="D2539" i="2"/>
  <c r="B2539" i="2" a="1"/>
  <c r="B2539" i="2" s="1"/>
  <c r="G2538" i="2" a="1"/>
  <c r="G2538" i="2"/>
  <c r="E2538" i="2" a="1"/>
  <c r="E2538" i="2" s="1"/>
  <c r="D2538" i="2" a="1"/>
  <c r="D2538" i="2"/>
  <c r="B2538" i="2" a="1"/>
  <c r="B2538" i="2" s="1"/>
  <c r="G2537" i="2" a="1"/>
  <c r="G2537" i="2"/>
  <c r="E2537" i="2" a="1"/>
  <c r="E2537" i="2" s="1"/>
  <c r="D2537" i="2" a="1"/>
  <c r="D2537" i="2"/>
  <c r="B2537" i="2" a="1"/>
  <c r="B2537" i="2" s="1"/>
  <c r="G2536" i="2" a="1"/>
  <c r="G2536" i="2"/>
  <c r="E2536" i="2" a="1"/>
  <c r="E2536" i="2" s="1"/>
  <c r="D2536" i="2" a="1"/>
  <c r="D2536" i="2"/>
  <c r="B2536" i="2" a="1"/>
  <c r="B2536" i="2" s="1"/>
  <c r="G2535" i="2" a="1"/>
  <c r="G2535" i="2"/>
  <c r="I2548" i="2" s="1"/>
  <c r="E2535" i="2" a="1"/>
  <c r="E2535" i="2" s="1"/>
  <c r="D2535" i="2" a="1"/>
  <c r="D2535" i="2"/>
  <c r="B2535" i="2" a="1"/>
  <c r="B2535" i="2" s="1"/>
  <c r="G2534" i="2" a="1"/>
  <c r="G2534" i="2"/>
  <c r="E2534" i="2" a="1"/>
  <c r="E2534" i="2" s="1"/>
  <c r="D2534" i="2" a="1"/>
  <c r="D2534" i="2"/>
  <c r="B2534" i="2" a="1"/>
  <c r="B2534" i="2" s="1"/>
  <c r="G2533" i="2" a="1"/>
  <c r="G2533" i="2"/>
  <c r="E2533" i="2" a="1"/>
  <c r="E2533" i="2" s="1"/>
  <c r="D2533" i="2" a="1"/>
  <c r="D2533" i="2"/>
  <c r="B2533" i="2" a="1"/>
  <c r="B2533" i="2" s="1"/>
  <c r="G2532" i="2" a="1"/>
  <c r="G2532" i="2"/>
  <c r="E2532" i="2" a="1"/>
  <c r="E2532" i="2" s="1"/>
  <c r="D2532" i="2" a="1"/>
  <c r="D2532" i="2"/>
  <c r="B2532" i="2" a="1"/>
  <c r="B2532" i="2" s="1"/>
  <c r="G2531" i="2" a="1"/>
  <c r="G2531" i="2"/>
  <c r="E2531" i="2" a="1"/>
  <c r="E2531" i="2" s="1"/>
  <c r="D2531" i="2" a="1"/>
  <c r="D2531" i="2"/>
  <c r="B2531" i="2" a="1"/>
  <c r="B2531" i="2" s="1"/>
  <c r="G2530" i="2" a="1"/>
  <c r="G2530" i="2"/>
  <c r="E2530" i="2" a="1"/>
  <c r="E2530" i="2" s="1"/>
  <c r="D2530" i="2" a="1"/>
  <c r="D2530" i="2"/>
  <c r="B2530" i="2" a="1"/>
  <c r="B2530" i="2" s="1"/>
  <c r="G2529" i="2" a="1"/>
  <c r="G2529" i="2"/>
  <c r="E2529" i="2" a="1"/>
  <c r="E2529" i="2" s="1"/>
  <c r="D2529" i="2" a="1"/>
  <c r="D2529" i="2"/>
  <c r="B2529" i="2" a="1"/>
  <c r="B2529" i="2" s="1"/>
  <c r="G2528" i="2" a="1"/>
  <c r="G2528" i="2"/>
  <c r="E2528" i="2" a="1"/>
  <c r="E2528" i="2" s="1"/>
  <c r="D2528" i="2" a="1"/>
  <c r="D2528" i="2"/>
  <c r="B2528" i="2" a="1"/>
  <c r="B2528" i="2" s="1"/>
  <c r="G2527" i="2" a="1"/>
  <c r="G2527" i="2"/>
  <c r="E2527" i="2" a="1"/>
  <c r="E2527" i="2" s="1"/>
  <c r="D2527" i="2" a="1"/>
  <c r="D2527" i="2"/>
  <c r="B2527" i="2" a="1"/>
  <c r="B2527" i="2" s="1"/>
  <c r="G2526" i="2" a="1"/>
  <c r="G2526" i="2"/>
  <c r="E2526" i="2" a="1"/>
  <c r="E2526" i="2" s="1"/>
  <c r="D2526" i="2" a="1"/>
  <c r="D2526" i="2"/>
  <c r="B2526" i="2" a="1"/>
  <c r="B2526" i="2" s="1"/>
  <c r="G2525" i="2" a="1"/>
  <c r="G2525" i="2"/>
  <c r="I2534" i="2" s="1"/>
  <c r="E2525" i="2" a="1"/>
  <c r="E2525" i="2" s="1"/>
  <c r="D2525" i="2" a="1"/>
  <c r="D2525" i="2"/>
  <c r="B2525" i="2" a="1"/>
  <c r="B2525" i="2" s="1"/>
  <c r="G2524" i="2" a="1"/>
  <c r="G2524" i="2" s="1"/>
  <c r="E2524" i="2" a="1"/>
  <c r="E2524" i="2"/>
  <c r="D2524" i="2" a="1"/>
  <c r="D2524" i="2" s="1"/>
  <c r="B2524" i="2" a="1"/>
  <c r="B2524" i="2"/>
  <c r="G2523" i="2" a="1"/>
  <c r="G2523" i="2" s="1"/>
  <c r="E2523" i="2" a="1"/>
  <c r="E2523" i="2"/>
  <c r="D2523" i="2" a="1"/>
  <c r="D2523" i="2" s="1"/>
  <c r="B2523" i="2" a="1"/>
  <c r="B2523" i="2"/>
  <c r="G2522" i="2" a="1"/>
  <c r="G2522" i="2" s="1"/>
  <c r="E2522" i="2" a="1"/>
  <c r="E2522" i="2"/>
  <c r="D2522" i="2" a="1"/>
  <c r="D2522" i="2" s="1"/>
  <c r="B2522" i="2" a="1"/>
  <c r="B2522" i="2"/>
  <c r="G2521" i="2" a="1"/>
  <c r="G2521" i="2" s="1"/>
  <c r="E2521" i="2" a="1"/>
  <c r="E2521" i="2"/>
  <c r="D2521" i="2" a="1"/>
  <c r="D2521" i="2" s="1"/>
  <c r="B2521" i="2" a="1"/>
  <c r="B2521" i="2"/>
  <c r="G2520" i="2" a="1"/>
  <c r="G2520" i="2" s="1"/>
  <c r="E2520" i="2" a="1"/>
  <c r="E2520" i="2"/>
  <c r="D2520" i="2" a="1"/>
  <c r="D2520" i="2" s="1"/>
  <c r="B2520" i="2" a="1"/>
  <c r="B2520" i="2"/>
  <c r="G2519" i="2" a="1"/>
  <c r="G2519" i="2" s="1"/>
  <c r="E2519" i="2" a="1"/>
  <c r="E2519" i="2"/>
  <c r="D2519" i="2" a="1"/>
  <c r="D2519" i="2" s="1"/>
  <c r="B2519" i="2" a="1"/>
  <c r="B2519" i="2"/>
  <c r="G2518" i="2" a="1"/>
  <c r="G2518" i="2" s="1"/>
  <c r="E2518" i="2" a="1"/>
  <c r="E2518" i="2"/>
  <c r="D2518" i="2" a="1"/>
  <c r="D2518" i="2" s="1"/>
  <c r="B2518" i="2" a="1"/>
  <c r="B2518" i="2"/>
  <c r="G2517" i="2" a="1"/>
  <c r="G2517" i="2" s="1"/>
  <c r="E2517" i="2" a="1"/>
  <c r="E2517" i="2"/>
  <c r="D2517" i="2" a="1"/>
  <c r="D2517" i="2" s="1"/>
  <c r="B2517" i="2" a="1"/>
  <c r="B2517" i="2"/>
  <c r="G2516" i="2" a="1"/>
  <c r="G2516" i="2" s="1"/>
  <c r="I2524" i="2" s="1"/>
  <c r="E2516" i="2" a="1"/>
  <c r="E2516" i="2"/>
  <c r="D2516" i="2" a="1"/>
  <c r="D2516" i="2" s="1"/>
  <c r="B2516" i="2" a="1"/>
  <c r="B2516" i="2"/>
  <c r="G2515" i="2" a="1"/>
  <c r="G2515" i="2" s="1"/>
  <c r="E2515" i="2" a="1"/>
  <c r="E2515" i="2"/>
  <c r="D2515" i="2" a="1"/>
  <c r="D2515" i="2" s="1"/>
  <c r="B2515" i="2" a="1"/>
  <c r="B2515" i="2"/>
  <c r="G2514" i="2" a="1"/>
  <c r="G2514" i="2" s="1"/>
  <c r="E2514" i="2" a="1"/>
  <c r="E2514" i="2"/>
  <c r="D2514" i="2" a="1"/>
  <c r="D2514" i="2" s="1"/>
  <c r="B2514" i="2" a="1"/>
  <c r="B2514" i="2"/>
  <c r="G2513" i="2" a="1"/>
  <c r="G2513" i="2" s="1"/>
  <c r="E2513" i="2" a="1"/>
  <c r="E2513" i="2"/>
  <c r="D2513" i="2" a="1"/>
  <c r="D2513" i="2" s="1"/>
  <c r="B2513" i="2" a="1"/>
  <c r="B2513" i="2"/>
  <c r="G2512" i="2" a="1"/>
  <c r="G2512" i="2" s="1"/>
  <c r="E2512" i="2" a="1"/>
  <c r="E2512" i="2"/>
  <c r="D2512" i="2" a="1"/>
  <c r="D2512" i="2" s="1"/>
  <c r="B2512" i="2" a="1"/>
  <c r="B2512" i="2"/>
  <c r="G2511" i="2" a="1"/>
  <c r="G2511" i="2" s="1"/>
  <c r="E2511" i="2" a="1"/>
  <c r="E2511" i="2"/>
  <c r="D2511" i="2" a="1"/>
  <c r="D2511" i="2" s="1"/>
  <c r="B2511" i="2" a="1"/>
  <c r="B2511" i="2"/>
  <c r="G2510" i="2" a="1"/>
  <c r="G2510" i="2" s="1"/>
  <c r="E2510" i="2" a="1"/>
  <c r="E2510" i="2"/>
  <c r="D2510" i="2" a="1"/>
  <c r="D2510" i="2" s="1"/>
  <c r="B2510" i="2" a="1"/>
  <c r="B2510" i="2"/>
  <c r="G2509" i="2" a="1"/>
  <c r="G2509" i="2" s="1"/>
  <c r="E2509" i="2" a="1"/>
  <c r="E2509" i="2"/>
  <c r="D2509" i="2" a="1"/>
  <c r="D2509" i="2" s="1"/>
  <c r="B2509" i="2" a="1"/>
  <c r="B2509" i="2"/>
  <c r="G2508" i="2" a="1"/>
  <c r="G2508" i="2" s="1"/>
  <c r="E2508" i="2" a="1"/>
  <c r="E2508" i="2"/>
  <c r="D2508" i="2" a="1"/>
  <c r="D2508" i="2" s="1"/>
  <c r="B2508" i="2" a="1"/>
  <c r="B2508" i="2"/>
  <c r="G2507" i="2" a="1"/>
  <c r="G2507" i="2" s="1"/>
  <c r="I2515" i="2" s="1"/>
  <c r="E2507" i="2" a="1"/>
  <c r="E2507" i="2"/>
  <c r="D2507" i="2" a="1"/>
  <c r="D2507" i="2" s="1"/>
  <c r="B2507" i="2" a="1"/>
  <c r="B2507" i="2"/>
  <c r="G2506" i="2" a="1"/>
  <c r="G2506" i="2"/>
  <c r="E2506" i="2" a="1"/>
  <c r="E2506" i="2" s="1"/>
  <c r="D2506" i="2" a="1"/>
  <c r="D2506" i="2"/>
  <c r="B2506" i="2" a="1"/>
  <c r="B2506" i="2" s="1"/>
  <c r="G2505" i="2" a="1"/>
  <c r="G2505" i="2"/>
  <c r="E2505" i="2" a="1"/>
  <c r="E2505" i="2" s="1"/>
  <c r="D2505" i="2" a="1"/>
  <c r="D2505" i="2"/>
  <c r="B2505" i="2" a="1"/>
  <c r="B2505" i="2" s="1"/>
  <c r="G2504" i="2" a="1"/>
  <c r="G2504" i="2"/>
  <c r="E2504" i="2" a="1"/>
  <c r="E2504" i="2" s="1"/>
  <c r="D2504" i="2" a="1"/>
  <c r="D2504" i="2"/>
  <c r="B2504" i="2" a="1"/>
  <c r="B2504" i="2" s="1"/>
  <c r="G2503" i="2" a="1"/>
  <c r="G2503" i="2"/>
  <c r="E2503" i="2" a="1"/>
  <c r="E2503" i="2" s="1"/>
  <c r="D2503" i="2" a="1"/>
  <c r="D2503" i="2"/>
  <c r="B2503" i="2" a="1"/>
  <c r="B2503" i="2" s="1"/>
  <c r="G2502" i="2" a="1"/>
  <c r="G2502" i="2"/>
  <c r="E2502" i="2" a="1"/>
  <c r="E2502" i="2" s="1"/>
  <c r="D2502" i="2" a="1"/>
  <c r="D2502" i="2"/>
  <c r="B2502" i="2" a="1"/>
  <c r="B2502" i="2" s="1"/>
  <c r="G2501" i="2" a="1"/>
  <c r="G2501" i="2"/>
  <c r="E2501" i="2" a="1"/>
  <c r="E2501" i="2" s="1"/>
  <c r="D2501" i="2" a="1"/>
  <c r="D2501" i="2"/>
  <c r="B2501" i="2" a="1"/>
  <c r="B2501" i="2" s="1"/>
  <c r="G2500" i="2" a="1"/>
  <c r="G2500" i="2"/>
  <c r="E2500" i="2" a="1"/>
  <c r="E2500" i="2" s="1"/>
  <c r="D2500" i="2" a="1"/>
  <c r="D2500" i="2"/>
  <c r="B2500" i="2" a="1"/>
  <c r="B2500" i="2" s="1"/>
  <c r="G2499" i="2" a="1"/>
  <c r="G2499" i="2"/>
  <c r="E2499" i="2" a="1"/>
  <c r="E2499" i="2" s="1"/>
  <c r="D2499" i="2" a="1"/>
  <c r="D2499" i="2"/>
  <c r="B2499" i="2" a="1"/>
  <c r="B2499" i="2" s="1"/>
  <c r="G2498" i="2" a="1"/>
  <c r="G2498" i="2"/>
  <c r="E2498" i="2" a="1"/>
  <c r="E2498" i="2" s="1"/>
  <c r="D2498" i="2" a="1"/>
  <c r="D2498" i="2"/>
  <c r="B2498" i="2" a="1"/>
  <c r="B2498" i="2" s="1"/>
  <c r="G2497" i="2" a="1"/>
  <c r="G2497" i="2"/>
  <c r="E2497" i="2" a="1"/>
  <c r="E2497" i="2" s="1"/>
  <c r="D2497" i="2" a="1"/>
  <c r="D2497" i="2"/>
  <c r="B2497" i="2" a="1"/>
  <c r="B2497" i="2" s="1"/>
  <c r="G2496" i="2" a="1"/>
  <c r="G2496" i="2"/>
  <c r="I2506" i="2" s="1"/>
  <c r="E2496" i="2" a="1"/>
  <c r="E2496" i="2" s="1"/>
  <c r="D2496" i="2" a="1"/>
  <c r="D2496" i="2"/>
  <c r="B2496" i="2" a="1"/>
  <c r="B2496" i="2" s="1"/>
  <c r="G2495" i="2" a="1"/>
  <c r="G2495" i="2"/>
  <c r="E2495" i="2" a="1"/>
  <c r="E2495" i="2" s="1"/>
  <c r="D2495" i="2" a="1"/>
  <c r="D2495" i="2"/>
  <c r="B2495" i="2" a="1"/>
  <c r="B2495" i="2" s="1"/>
  <c r="G2494" i="2" a="1"/>
  <c r="G2494" i="2"/>
  <c r="E2494" i="2" a="1"/>
  <c r="E2494" i="2" s="1"/>
  <c r="D2494" i="2" a="1"/>
  <c r="D2494" i="2"/>
  <c r="B2494" i="2" a="1"/>
  <c r="B2494" i="2" s="1"/>
  <c r="G2493" i="2" a="1"/>
  <c r="G2493" i="2"/>
  <c r="E2493" i="2" a="1"/>
  <c r="E2493" i="2" s="1"/>
  <c r="D2493" i="2" a="1"/>
  <c r="D2493" i="2"/>
  <c r="B2493" i="2" a="1"/>
  <c r="B2493" i="2" s="1"/>
  <c r="G2492" i="2" a="1"/>
  <c r="G2492" i="2"/>
  <c r="E2492" i="2" a="1"/>
  <c r="E2492" i="2" s="1"/>
  <c r="D2492" i="2" a="1"/>
  <c r="D2492" i="2" s="1"/>
  <c r="B2492" i="2" a="1"/>
  <c r="B2492" i="2" s="1"/>
  <c r="G2491" i="2" a="1"/>
  <c r="G2491" i="2" s="1"/>
  <c r="E2491" i="2" a="1"/>
  <c r="E2491" i="2" s="1"/>
  <c r="D2491" i="2" a="1"/>
  <c r="D2491" i="2"/>
  <c r="B2491" i="2" a="1"/>
  <c r="B2491" i="2" s="1"/>
  <c r="G2490" i="2" a="1"/>
  <c r="G2490" i="2"/>
  <c r="E2490" i="2" a="1"/>
  <c r="E2490" i="2" s="1"/>
  <c r="D2490" i="2" a="1"/>
  <c r="D2490" i="2" s="1"/>
  <c r="B2490" i="2" a="1"/>
  <c r="B2490" i="2" s="1"/>
  <c r="G2489" i="2" a="1"/>
  <c r="G2489" i="2" s="1"/>
  <c r="E2489" i="2" a="1"/>
  <c r="E2489" i="2" s="1"/>
  <c r="D2489" i="2" a="1"/>
  <c r="D2489" i="2"/>
  <c r="B2489" i="2" a="1"/>
  <c r="B2489" i="2" s="1"/>
  <c r="G2488" i="2" a="1"/>
  <c r="G2488" i="2"/>
  <c r="E2488" i="2" a="1"/>
  <c r="E2488" i="2" s="1"/>
  <c r="D2488" i="2" a="1"/>
  <c r="D2488" i="2" s="1"/>
  <c r="B2488" i="2" a="1"/>
  <c r="B2488" i="2" s="1"/>
  <c r="G2487" i="2" a="1"/>
  <c r="G2487" i="2" s="1"/>
  <c r="E2487" i="2" a="1"/>
  <c r="E2487" i="2" s="1"/>
  <c r="D2487" i="2" a="1"/>
  <c r="D2487" i="2"/>
  <c r="B2487" i="2" a="1"/>
  <c r="B2487" i="2" s="1"/>
  <c r="G2486" i="2" a="1"/>
  <c r="G2486" i="2"/>
  <c r="E2486" i="2" a="1"/>
  <c r="E2486" i="2" s="1"/>
  <c r="D2486" i="2" a="1"/>
  <c r="D2486" i="2" s="1"/>
  <c r="B2486" i="2" a="1"/>
  <c r="B2486" i="2" s="1"/>
  <c r="I2485" i="2"/>
  <c r="G2485" i="2" a="1"/>
  <c r="G2485" i="2" s="1"/>
  <c r="E2485" i="2" a="1"/>
  <c r="E2485" i="2"/>
  <c r="D2485" i="2" a="1"/>
  <c r="D2485" i="2" s="1"/>
  <c r="B2485" i="2" a="1"/>
  <c r="B2485" i="2"/>
  <c r="G2484" i="2" a="1"/>
  <c r="G2484" i="2" s="1"/>
  <c r="E2484" i="2" a="1"/>
  <c r="E2484" i="2"/>
  <c r="D2484" i="2" a="1"/>
  <c r="D2484" i="2" s="1"/>
  <c r="B2484" i="2" a="1"/>
  <c r="B2484" i="2"/>
  <c r="G2483" i="2" a="1"/>
  <c r="G2483" i="2" s="1"/>
  <c r="E2483" i="2" a="1"/>
  <c r="E2483" i="2"/>
  <c r="D2483" i="2" a="1"/>
  <c r="D2483" i="2" s="1"/>
  <c r="B2483" i="2" a="1"/>
  <c r="B2483" i="2"/>
  <c r="G2482" i="2" a="1"/>
  <c r="G2482" i="2" s="1"/>
  <c r="E2482" i="2" a="1"/>
  <c r="E2482" i="2"/>
  <c r="D2482" i="2" a="1"/>
  <c r="D2482" i="2" s="1"/>
  <c r="B2482" i="2" a="1"/>
  <c r="B2482" i="2"/>
  <c r="G2481" i="2" a="1"/>
  <c r="G2481" i="2" s="1"/>
  <c r="E2481" i="2" a="1"/>
  <c r="E2481" i="2"/>
  <c r="D2481" i="2" a="1"/>
  <c r="D2481" i="2" s="1"/>
  <c r="B2481" i="2" a="1"/>
  <c r="B2481" i="2"/>
  <c r="G2480" i="2" a="1"/>
  <c r="G2480" i="2" s="1"/>
  <c r="E2480" i="2" a="1"/>
  <c r="E2480" i="2"/>
  <c r="D2480" i="2" a="1"/>
  <c r="D2480" i="2" s="1"/>
  <c r="B2480" i="2" a="1"/>
  <c r="B2480" i="2"/>
  <c r="G2479" i="2" a="1"/>
  <c r="G2479" i="2" s="1"/>
  <c r="E2479" i="2" a="1"/>
  <c r="E2479" i="2"/>
  <c r="D2479" i="2" a="1"/>
  <c r="D2479" i="2" s="1"/>
  <c r="B2479" i="2" a="1"/>
  <c r="B2479" i="2"/>
  <c r="G2478" i="2" a="1"/>
  <c r="G2478" i="2" s="1"/>
  <c r="E2478" i="2" a="1"/>
  <c r="E2478" i="2" s="1"/>
  <c r="D2478" i="2" a="1"/>
  <c r="D2478" i="2" s="1"/>
  <c r="B2478" i="2" a="1"/>
  <c r="B2478" i="2" s="1"/>
  <c r="G2477" i="2" a="1"/>
  <c r="G2477" i="2" s="1"/>
  <c r="E2477" i="2" a="1"/>
  <c r="E2477" i="2"/>
  <c r="D2477" i="2" a="1"/>
  <c r="D2477" i="2" s="1"/>
  <c r="B2477" i="2" a="1"/>
  <c r="B2477" i="2"/>
  <c r="G2476" i="2" a="1"/>
  <c r="G2476" i="2" s="1"/>
  <c r="E2476" i="2" a="1"/>
  <c r="E2476" i="2" s="1"/>
  <c r="D2476" i="2" a="1"/>
  <c r="D2476" i="2" s="1"/>
  <c r="B2476" i="2" a="1"/>
  <c r="B2476" i="2" s="1"/>
  <c r="G2475" i="2" a="1"/>
  <c r="G2475" i="2" s="1"/>
  <c r="E2475" i="2" a="1"/>
  <c r="E2475" i="2"/>
  <c r="D2475" i="2" a="1"/>
  <c r="D2475" i="2" s="1"/>
  <c r="B2475" i="2" a="1"/>
  <c r="B2475" i="2"/>
  <c r="G2474" i="2" a="1"/>
  <c r="G2474" i="2" s="1"/>
  <c r="E2474" i="2" a="1"/>
  <c r="E2474" i="2" s="1"/>
  <c r="D2474" i="2" a="1"/>
  <c r="D2474" i="2" s="1"/>
  <c r="B2474" i="2" a="1"/>
  <c r="B2474" i="2" s="1"/>
  <c r="G2473" i="2" a="1"/>
  <c r="G2473" i="2" s="1"/>
  <c r="E2473" i="2" a="1"/>
  <c r="E2473" i="2"/>
  <c r="D2473" i="2" a="1"/>
  <c r="D2473" i="2" s="1"/>
  <c r="B2473" i="2" a="1"/>
  <c r="B2473" i="2"/>
  <c r="G2472" i="2" a="1"/>
  <c r="G2472" i="2" s="1"/>
  <c r="E2472" i="2" a="1"/>
  <c r="E2472" i="2" s="1"/>
  <c r="D2472" i="2" a="1"/>
  <c r="D2472" i="2" s="1"/>
  <c r="B2472" i="2" a="1"/>
  <c r="B2472" i="2" s="1"/>
  <c r="G2471" i="2" a="1"/>
  <c r="G2471" i="2" s="1"/>
  <c r="E2471" i="2" a="1"/>
  <c r="E2471" i="2"/>
  <c r="D2471" i="2" a="1"/>
  <c r="D2471" i="2" s="1"/>
  <c r="B2471" i="2" a="1"/>
  <c r="B2471" i="2"/>
  <c r="G2470" i="2" a="1"/>
  <c r="G2470" i="2" s="1"/>
  <c r="E2470" i="2" a="1"/>
  <c r="E2470" i="2" s="1"/>
  <c r="D2470" i="2" a="1"/>
  <c r="D2470" i="2" s="1"/>
  <c r="B2470" i="2" a="1"/>
  <c r="B2470" i="2" s="1"/>
  <c r="G2469" i="2" a="1"/>
  <c r="G2469" i="2" s="1"/>
  <c r="E2469" i="2" a="1"/>
  <c r="E2469" i="2"/>
  <c r="D2469" i="2" a="1"/>
  <c r="D2469" i="2" s="1"/>
  <c r="B2469" i="2" a="1"/>
  <c r="B2469" i="2"/>
  <c r="G2468" i="2" a="1"/>
  <c r="G2468" i="2" s="1"/>
  <c r="I2478" i="2" s="1"/>
  <c r="E2468" i="2" a="1"/>
  <c r="E2468" i="2" s="1"/>
  <c r="D2468" i="2" a="1"/>
  <c r="D2468" i="2" s="1"/>
  <c r="B2468" i="2" a="1"/>
  <c r="B2468" i="2" s="1"/>
  <c r="G2467" i="2" a="1"/>
  <c r="G2467" i="2"/>
  <c r="E2467" i="2" a="1"/>
  <c r="E2467" i="2" s="1"/>
  <c r="D2467" i="2" a="1"/>
  <c r="D2467" i="2"/>
  <c r="B2467" i="2" a="1"/>
  <c r="B2467" i="2" s="1"/>
  <c r="G2466" i="2" a="1"/>
  <c r="G2466" i="2"/>
  <c r="E2466" i="2" a="1"/>
  <c r="E2466" i="2" s="1"/>
  <c r="D2466" i="2" a="1"/>
  <c r="D2466" i="2"/>
  <c r="B2466" i="2" a="1"/>
  <c r="B2466" i="2" s="1"/>
  <c r="G2465" i="2" a="1"/>
  <c r="G2465" i="2"/>
  <c r="E2465" i="2" a="1"/>
  <c r="E2465" i="2" s="1"/>
  <c r="D2465" i="2" a="1"/>
  <c r="D2465" i="2"/>
  <c r="B2465" i="2" a="1"/>
  <c r="B2465" i="2" s="1"/>
  <c r="G2464" i="2" a="1"/>
  <c r="G2464" i="2"/>
  <c r="E2464" i="2" a="1"/>
  <c r="E2464" i="2" s="1"/>
  <c r="D2464" i="2" a="1"/>
  <c r="D2464" i="2"/>
  <c r="B2464" i="2" a="1"/>
  <c r="B2464" i="2" s="1"/>
  <c r="G2463" i="2" a="1"/>
  <c r="G2463" i="2"/>
  <c r="E2463" i="2" a="1"/>
  <c r="E2463" i="2" s="1"/>
  <c r="D2463" i="2" a="1"/>
  <c r="D2463" i="2"/>
  <c r="B2463" i="2" a="1"/>
  <c r="B2463" i="2" s="1"/>
  <c r="G2462" i="2" a="1"/>
  <c r="G2462" i="2"/>
  <c r="E2462" i="2" a="1"/>
  <c r="E2462" i="2" s="1"/>
  <c r="D2462" i="2" a="1"/>
  <c r="D2462" i="2"/>
  <c r="B2462" i="2" a="1"/>
  <c r="B2462" i="2" s="1"/>
  <c r="G2461" i="2" a="1"/>
  <c r="G2461" i="2"/>
  <c r="E2461" i="2" a="1"/>
  <c r="E2461" i="2" s="1"/>
  <c r="D2461" i="2" a="1"/>
  <c r="D2461" i="2"/>
  <c r="B2461" i="2" a="1"/>
  <c r="B2461" i="2" s="1"/>
  <c r="G2460" i="2" a="1"/>
  <c r="G2460" i="2"/>
  <c r="E2460" i="2" a="1"/>
  <c r="E2460" i="2" s="1"/>
  <c r="D2460" i="2" a="1"/>
  <c r="D2460" i="2"/>
  <c r="B2460" i="2" a="1"/>
  <c r="B2460" i="2" s="1"/>
  <c r="G2459" i="2" a="1"/>
  <c r="G2459" i="2"/>
  <c r="E2459" i="2" a="1"/>
  <c r="E2459" i="2" s="1"/>
  <c r="D2459" i="2" a="1"/>
  <c r="D2459" i="2"/>
  <c r="B2459" i="2" a="1"/>
  <c r="B2459" i="2" s="1"/>
  <c r="G2458" i="2" a="1"/>
  <c r="G2458" i="2"/>
  <c r="E2458" i="2" a="1"/>
  <c r="E2458" i="2" s="1"/>
  <c r="D2458" i="2" a="1"/>
  <c r="D2458" i="2"/>
  <c r="B2458" i="2" a="1"/>
  <c r="B2458" i="2" s="1"/>
  <c r="G2457" i="2" a="1"/>
  <c r="G2457" i="2"/>
  <c r="E2457" i="2" a="1"/>
  <c r="E2457" i="2" s="1"/>
  <c r="D2457" i="2" a="1"/>
  <c r="D2457" i="2"/>
  <c r="B2457" i="2" a="1"/>
  <c r="B2457" i="2" s="1"/>
  <c r="G2456" i="2" a="1"/>
  <c r="G2456" i="2"/>
  <c r="E2456" i="2" a="1"/>
  <c r="E2456" i="2" s="1"/>
  <c r="D2456" i="2" a="1"/>
  <c r="D2456" i="2"/>
  <c r="B2456" i="2" a="1"/>
  <c r="B2456" i="2" s="1"/>
  <c r="G2455" i="2" a="1"/>
  <c r="G2455" i="2"/>
  <c r="E2455" i="2" a="1"/>
  <c r="E2455" i="2" s="1"/>
  <c r="D2455" i="2" a="1"/>
  <c r="D2455" i="2"/>
  <c r="B2455" i="2" a="1"/>
  <c r="B2455" i="2" s="1"/>
  <c r="G2454" i="2" a="1"/>
  <c r="G2454" i="2"/>
  <c r="E2454" i="2" a="1"/>
  <c r="E2454" i="2" s="1"/>
  <c r="D2454" i="2" a="1"/>
  <c r="D2454" i="2"/>
  <c r="B2454" i="2" a="1"/>
  <c r="B2454" i="2" s="1"/>
  <c r="G2453" i="2" a="1"/>
  <c r="G2453" i="2"/>
  <c r="E2453" i="2" a="1"/>
  <c r="E2453" i="2" s="1"/>
  <c r="D2453" i="2" a="1"/>
  <c r="D2453" i="2"/>
  <c r="B2453" i="2" a="1"/>
  <c r="B2453" i="2" s="1"/>
  <c r="G2452" i="2" a="1"/>
  <c r="G2452" i="2"/>
  <c r="E2452" i="2" a="1"/>
  <c r="E2452" i="2" s="1"/>
  <c r="D2452" i="2" a="1"/>
  <c r="D2452" i="2"/>
  <c r="B2452" i="2" a="1"/>
  <c r="B2452" i="2" s="1"/>
  <c r="G2451" i="2" a="1"/>
  <c r="G2451" i="2"/>
  <c r="E2451" i="2" a="1"/>
  <c r="E2451" i="2" s="1"/>
  <c r="D2451" i="2" a="1"/>
  <c r="D2451" i="2"/>
  <c r="B2451" i="2" a="1"/>
  <c r="B2451" i="2" s="1"/>
  <c r="G2450" i="2" a="1"/>
  <c r="G2450" i="2" s="1"/>
  <c r="E2450" i="2" a="1"/>
  <c r="E2450" i="2" s="1"/>
  <c r="D2450" i="2" a="1"/>
  <c r="D2450" i="2"/>
  <c r="B2450" i="2" a="1"/>
  <c r="B2450" i="2" s="1"/>
  <c r="G2449" i="2" a="1"/>
  <c r="G2449" i="2"/>
  <c r="E2449" i="2" a="1"/>
  <c r="E2449" i="2" s="1"/>
  <c r="D2449" i="2" a="1"/>
  <c r="D2449" i="2" s="1"/>
  <c r="B2449" i="2" a="1"/>
  <c r="B2449" i="2" s="1"/>
  <c r="G2448" i="2" a="1"/>
  <c r="G2448" i="2" s="1"/>
  <c r="E2448" i="2" a="1"/>
  <c r="E2448" i="2" s="1"/>
  <c r="D2448" i="2" a="1"/>
  <c r="D2448" i="2"/>
  <c r="B2448" i="2" a="1"/>
  <c r="B2448" i="2" s="1"/>
  <c r="G2447" i="2" a="1"/>
  <c r="G2447" i="2"/>
  <c r="E2447" i="2" a="1"/>
  <c r="E2447" i="2" s="1"/>
  <c r="D2447" i="2" a="1"/>
  <c r="D2447" i="2" s="1"/>
  <c r="B2447" i="2" a="1"/>
  <c r="B2447" i="2" s="1"/>
  <c r="G2446" i="2" a="1"/>
  <c r="G2446" i="2" s="1"/>
  <c r="E2446" i="2" a="1"/>
  <c r="E2446" i="2" s="1"/>
  <c r="D2446" i="2" a="1"/>
  <c r="D2446" i="2"/>
  <c r="B2446" i="2" a="1"/>
  <c r="B2446" i="2" s="1"/>
  <c r="G2445" i="2" a="1"/>
  <c r="G2445" i="2"/>
  <c r="E2445" i="2" a="1"/>
  <c r="E2445" i="2" s="1"/>
  <c r="D2445" i="2" a="1"/>
  <c r="D2445" i="2" s="1"/>
  <c r="B2445" i="2" a="1"/>
  <c r="B2445" i="2" s="1"/>
  <c r="G2444" i="2" a="1"/>
  <c r="G2444" i="2" s="1"/>
  <c r="E2444" i="2" a="1"/>
  <c r="E2444" i="2" s="1"/>
  <c r="D2444" i="2" a="1"/>
  <c r="D2444" i="2"/>
  <c r="B2444" i="2" a="1"/>
  <c r="B2444" i="2" s="1"/>
  <c r="G2443" i="2" a="1"/>
  <c r="G2443" i="2"/>
  <c r="E2443" i="2" a="1"/>
  <c r="E2443" i="2" s="1"/>
  <c r="D2443" i="2" a="1"/>
  <c r="D2443" i="2" s="1"/>
  <c r="B2443" i="2" a="1"/>
  <c r="B2443" i="2" s="1"/>
  <c r="G2442" i="2" a="1"/>
  <c r="G2442" i="2" s="1"/>
  <c r="E2442" i="2" a="1"/>
  <c r="E2442" i="2" s="1"/>
  <c r="D2442" i="2" a="1"/>
  <c r="D2442" i="2"/>
  <c r="B2442" i="2" a="1"/>
  <c r="B2442" i="2" s="1"/>
  <c r="G2441" i="2" a="1"/>
  <c r="G2441" i="2"/>
  <c r="E2441" i="2" a="1"/>
  <c r="E2441" i="2" s="1"/>
  <c r="D2441" i="2" a="1"/>
  <c r="D2441" i="2" s="1"/>
  <c r="B2441" i="2" a="1"/>
  <c r="B2441" i="2" s="1"/>
  <c r="G2440" i="2" a="1"/>
  <c r="G2440" i="2" s="1"/>
  <c r="E2440" i="2" a="1"/>
  <c r="E2440" i="2" s="1"/>
  <c r="D2440" i="2" a="1"/>
  <c r="D2440" i="2"/>
  <c r="B2440" i="2" a="1"/>
  <c r="B2440" i="2" s="1"/>
  <c r="G2439" i="2" a="1"/>
  <c r="G2439" i="2"/>
  <c r="E2439" i="2" a="1"/>
  <c r="E2439" i="2" s="1"/>
  <c r="D2439" i="2" a="1"/>
  <c r="D2439" i="2" s="1"/>
  <c r="B2439" i="2" a="1"/>
  <c r="B2439" i="2" s="1"/>
  <c r="G2438" i="2" a="1"/>
  <c r="G2438" i="2" s="1"/>
  <c r="E2438" i="2" a="1"/>
  <c r="E2438" i="2" s="1"/>
  <c r="D2438" i="2" a="1"/>
  <c r="D2438" i="2"/>
  <c r="B2438" i="2" a="1"/>
  <c r="B2438" i="2" s="1"/>
  <c r="G2437" i="2" a="1"/>
  <c r="G2437" i="2"/>
  <c r="E2437" i="2" a="1"/>
  <c r="E2437" i="2" s="1"/>
  <c r="D2437" i="2" a="1"/>
  <c r="D2437" i="2" s="1"/>
  <c r="B2437" i="2" a="1"/>
  <c r="B2437" i="2" s="1"/>
  <c r="G2436" i="2" a="1"/>
  <c r="G2436" i="2" s="1"/>
  <c r="E2436" i="2" a="1"/>
  <c r="E2436" i="2" s="1"/>
  <c r="D2436" i="2" a="1"/>
  <c r="D2436" i="2"/>
  <c r="B2436" i="2" a="1"/>
  <c r="B2436" i="2" s="1"/>
  <c r="G2435" i="2" a="1"/>
  <c r="G2435" i="2" s="1"/>
  <c r="E2435" i="2" a="1"/>
  <c r="E2435" i="2"/>
  <c r="D2435" i="2" a="1"/>
  <c r="D2435" i="2" s="1"/>
  <c r="B2435" i="2" a="1"/>
  <c r="B2435" i="2"/>
  <c r="G2434" i="2" a="1"/>
  <c r="G2434" i="2" s="1"/>
  <c r="E2434" i="2" a="1"/>
  <c r="E2434" i="2"/>
  <c r="D2434" i="2" a="1"/>
  <c r="D2434" i="2" s="1"/>
  <c r="B2434" i="2" a="1"/>
  <c r="B2434" i="2"/>
  <c r="G2433" i="2" a="1"/>
  <c r="G2433" i="2" s="1"/>
  <c r="E2433" i="2" a="1"/>
  <c r="E2433" i="2"/>
  <c r="D2433" i="2" a="1"/>
  <c r="D2433" i="2" s="1"/>
  <c r="B2433" i="2" a="1"/>
  <c r="B2433" i="2"/>
  <c r="G2432" i="2" a="1"/>
  <c r="G2432" i="2" s="1"/>
  <c r="E2432" i="2" a="1"/>
  <c r="E2432" i="2"/>
  <c r="D2432" i="2" a="1"/>
  <c r="D2432" i="2" s="1"/>
  <c r="B2432" i="2" a="1"/>
  <c r="B2432" i="2"/>
  <c r="G2431" i="2" a="1"/>
  <c r="G2431" i="2" s="1"/>
  <c r="E2431" i="2" a="1"/>
  <c r="E2431" i="2"/>
  <c r="D2431" i="2" a="1"/>
  <c r="D2431" i="2" s="1"/>
  <c r="B2431" i="2" a="1"/>
  <c r="B2431" i="2"/>
  <c r="G2430" i="2" a="1"/>
  <c r="G2430" i="2" s="1"/>
  <c r="E2430" i="2" a="1"/>
  <c r="E2430" i="2"/>
  <c r="D2430" i="2" a="1"/>
  <c r="D2430" i="2" s="1"/>
  <c r="B2430" i="2" a="1"/>
  <c r="B2430" i="2"/>
  <c r="G2429" i="2" a="1"/>
  <c r="G2429" i="2" s="1"/>
  <c r="E2429" i="2" a="1"/>
  <c r="E2429" i="2"/>
  <c r="D2429" i="2" a="1"/>
  <c r="D2429" i="2" s="1"/>
  <c r="B2429" i="2" a="1"/>
  <c r="B2429" i="2"/>
  <c r="G2428" i="2" a="1"/>
  <c r="G2428" i="2" s="1"/>
  <c r="I2435" i="2" s="1"/>
  <c r="E2428" i="2" a="1"/>
  <c r="E2428" i="2"/>
  <c r="D2428" i="2" a="1"/>
  <c r="D2428" i="2" s="1"/>
  <c r="B2428" i="2" a="1"/>
  <c r="B2428" i="2"/>
  <c r="G2427" i="2" a="1"/>
  <c r="G2427" i="2" s="1"/>
  <c r="E2427" i="2" a="1"/>
  <c r="E2427" i="2" s="1"/>
  <c r="D2427" i="2" a="1"/>
  <c r="D2427" i="2" s="1"/>
  <c r="B2427" i="2" a="1"/>
  <c r="B2427" i="2" s="1"/>
  <c r="G2426" i="2" a="1"/>
  <c r="G2426" i="2" s="1"/>
  <c r="E2426" i="2" a="1"/>
  <c r="E2426" i="2"/>
  <c r="D2426" i="2" a="1"/>
  <c r="D2426" i="2" s="1"/>
  <c r="B2426" i="2" a="1"/>
  <c r="B2426" i="2"/>
  <c r="G2425" i="2" a="1"/>
  <c r="G2425" i="2" s="1"/>
  <c r="E2425" i="2" a="1"/>
  <c r="E2425" i="2" s="1"/>
  <c r="D2425" i="2" a="1"/>
  <c r="D2425" i="2" s="1"/>
  <c r="B2425" i="2" a="1"/>
  <c r="B2425" i="2" s="1"/>
  <c r="G2424" i="2" a="1"/>
  <c r="G2424" i="2" s="1"/>
  <c r="E2424" i="2" a="1"/>
  <c r="E2424" i="2"/>
  <c r="D2424" i="2" a="1"/>
  <c r="D2424" i="2" s="1"/>
  <c r="B2424" i="2" a="1"/>
  <c r="B2424" i="2"/>
  <c r="G2423" i="2" a="1"/>
  <c r="G2423" i="2" s="1"/>
  <c r="E2423" i="2" a="1"/>
  <c r="E2423" i="2" s="1"/>
  <c r="D2423" i="2" a="1"/>
  <c r="D2423" i="2" s="1"/>
  <c r="B2423" i="2" a="1"/>
  <c r="B2423" i="2" s="1"/>
  <c r="G2422" i="2" a="1"/>
  <c r="G2422" i="2" s="1"/>
  <c r="E2422" i="2" a="1"/>
  <c r="E2422" i="2"/>
  <c r="D2422" i="2" a="1"/>
  <c r="D2422" i="2" s="1"/>
  <c r="B2422" i="2" a="1"/>
  <c r="B2422" i="2"/>
  <c r="G2421" i="2" a="1"/>
  <c r="G2421" i="2" s="1"/>
  <c r="E2421" i="2" a="1"/>
  <c r="E2421" i="2" s="1"/>
  <c r="D2421" i="2" a="1"/>
  <c r="D2421" i="2" s="1"/>
  <c r="B2421" i="2" a="1"/>
  <c r="B2421" i="2" s="1"/>
  <c r="G2420" i="2" a="1"/>
  <c r="G2420" i="2" s="1"/>
  <c r="E2420" i="2" a="1"/>
  <c r="E2420" i="2"/>
  <c r="D2420" i="2" a="1"/>
  <c r="D2420" i="2" s="1"/>
  <c r="B2420" i="2" a="1"/>
  <c r="B2420" i="2"/>
  <c r="G2419" i="2" a="1"/>
  <c r="G2419" i="2" s="1"/>
  <c r="I2427" i="2" s="1"/>
  <c r="E2419" i="2" a="1"/>
  <c r="E2419" i="2" s="1"/>
  <c r="D2419" i="2" a="1"/>
  <c r="D2419" i="2" s="1"/>
  <c r="B2419" i="2" a="1"/>
  <c r="B2419" i="2" s="1"/>
  <c r="G2418" i="2" a="1"/>
  <c r="G2418" i="2" s="1"/>
  <c r="E2418" i="2" a="1"/>
  <c r="E2418" i="2"/>
  <c r="D2418" i="2" a="1"/>
  <c r="D2418" i="2" s="1"/>
  <c r="B2418" i="2" a="1"/>
  <c r="B2418" i="2"/>
  <c r="G2417" i="2" a="1"/>
  <c r="G2417" i="2"/>
  <c r="E2417" i="2" a="1"/>
  <c r="E2417" i="2" s="1"/>
  <c r="D2417" i="2" a="1"/>
  <c r="D2417" i="2"/>
  <c r="B2417" i="2" a="1"/>
  <c r="B2417" i="2" s="1"/>
  <c r="G2416" i="2" a="1"/>
  <c r="G2416" i="2"/>
  <c r="E2416" i="2" a="1"/>
  <c r="E2416" i="2" s="1"/>
  <c r="D2416" i="2" a="1"/>
  <c r="D2416" i="2"/>
  <c r="B2416" i="2" a="1"/>
  <c r="B2416" i="2" s="1"/>
  <c r="G2415" i="2" a="1"/>
  <c r="G2415" i="2"/>
  <c r="E2415" i="2" a="1"/>
  <c r="E2415" i="2" s="1"/>
  <c r="D2415" i="2" a="1"/>
  <c r="D2415" i="2"/>
  <c r="B2415" i="2" a="1"/>
  <c r="B2415" i="2" s="1"/>
  <c r="G2414" i="2" a="1"/>
  <c r="G2414" i="2"/>
  <c r="E2414" i="2" a="1"/>
  <c r="E2414" i="2" s="1"/>
  <c r="D2414" i="2" a="1"/>
  <c r="D2414" i="2"/>
  <c r="B2414" i="2" a="1"/>
  <c r="B2414" i="2" s="1"/>
  <c r="G2413" i="2" a="1"/>
  <c r="G2413" i="2"/>
  <c r="E2413" i="2" a="1"/>
  <c r="E2413" i="2" s="1"/>
  <c r="D2413" i="2" a="1"/>
  <c r="D2413" i="2"/>
  <c r="B2413" i="2" a="1"/>
  <c r="B2413" i="2" s="1"/>
  <c r="G2412" i="2" a="1"/>
  <c r="G2412" i="2"/>
  <c r="E2412" i="2" a="1"/>
  <c r="E2412" i="2" s="1"/>
  <c r="D2412" i="2" a="1"/>
  <c r="D2412" i="2"/>
  <c r="B2412" i="2" a="1"/>
  <c r="B2412" i="2" s="1"/>
  <c r="G2411" i="2" a="1"/>
  <c r="G2411" i="2"/>
  <c r="E2411" i="2" a="1"/>
  <c r="E2411" i="2" s="1"/>
  <c r="D2411" i="2" a="1"/>
  <c r="D2411" i="2"/>
  <c r="B2411" i="2" a="1"/>
  <c r="B2411" i="2" s="1"/>
  <c r="G2410" i="2" a="1"/>
  <c r="G2410" i="2"/>
  <c r="E2410" i="2" a="1"/>
  <c r="E2410" i="2" s="1"/>
  <c r="D2410" i="2" a="1"/>
  <c r="D2410" i="2"/>
  <c r="B2410" i="2" a="1"/>
  <c r="B2410" i="2" s="1"/>
  <c r="G2409" i="2" a="1"/>
  <c r="G2409" i="2" s="1"/>
  <c r="E2409" i="2" a="1"/>
  <c r="E2409" i="2" s="1"/>
  <c r="D2409" i="2" a="1"/>
  <c r="D2409" i="2"/>
  <c r="B2409" i="2" a="1"/>
  <c r="B2409" i="2" s="1"/>
  <c r="G2408" i="2" a="1"/>
  <c r="G2408" i="2"/>
  <c r="E2408" i="2" a="1"/>
  <c r="E2408" i="2" s="1"/>
  <c r="D2408" i="2" a="1"/>
  <c r="D2408" i="2" s="1"/>
  <c r="B2408" i="2" a="1"/>
  <c r="B2408" i="2" s="1"/>
  <c r="G2407" i="2" a="1"/>
  <c r="G2407" i="2" s="1"/>
  <c r="E2407" i="2" a="1"/>
  <c r="E2407" i="2" s="1"/>
  <c r="D2407" i="2" a="1"/>
  <c r="D2407" i="2"/>
  <c r="B2407" i="2" a="1"/>
  <c r="B2407" i="2" s="1"/>
  <c r="G2406" i="2" a="1"/>
  <c r="G2406" i="2"/>
  <c r="E2406" i="2" a="1"/>
  <c r="E2406" i="2" s="1"/>
  <c r="D2406" i="2" a="1"/>
  <c r="D2406" i="2" s="1"/>
  <c r="B2406" i="2" a="1"/>
  <c r="B2406" i="2" s="1"/>
  <c r="G2405" i="2" a="1"/>
  <c r="G2405" i="2" s="1"/>
  <c r="E2405" i="2" a="1"/>
  <c r="E2405" i="2" s="1"/>
  <c r="D2405" i="2" a="1"/>
  <c r="D2405" i="2"/>
  <c r="B2405" i="2" a="1"/>
  <c r="B2405" i="2" s="1"/>
  <c r="G2404" i="2" a="1"/>
  <c r="G2404" i="2"/>
  <c r="E2404" i="2" a="1"/>
  <c r="E2404" i="2" s="1"/>
  <c r="D2404" i="2" a="1"/>
  <c r="D2404" i="2" s="1"/>
  <c r="B2404" i="2" a="1"/>
  <c r="B2404" i="2" s="1"/>
  <c r="G2403" i="2" a="1"/>
  <c r="G2403" i="2" s="1"/>
  <c r="E2403" i="2" a="1"/>
  <c r="E2403" i="2" s="1"/>
  <c r="D2403" i="2" a="1"/>
  <c r="D2403" i="2"/>
  <c r="B2403" i="2" a="1"/>
  <c r="B2403" i="2" s="1"/>
  <c r="G2402" i="2" a="1"/>
  <c r="G2402" i="2"/>
  <c r="E2402" i="2" a="1"/>
  <c r="E2402" i="2" s="1"/>
  <c r="D2402" i="2" a="1"/>
  <c r="D2402" i="2" s="1"/>
  <c r="B2402" i="2" a="1"/>
  <c r="B2402" i="2" s="1"/>
  <c r="G2401" i="2" a="1"/>
  <c r="G2401" i="2" s="1"/>
  <c r="E2401" i="2" a="1"/>
  <c r="E2401" i="2" s="1"/>
  <c r="D2401" i="2" a="1"/>
  <c r="D2401" i="2"/>
  <c r="B2401" i="2" a="1"/>
  <c r="B2401" i="2" s="1"/>
  <c r="G2400" i="2" a="1"/>
  <c r="G2400" i="2" s="1"/>
  <c r="E2400" i="2" a="1"/>
  <c r="E2400" i="2"/>
  <c r="D2400" i="2" a="1"/>
  <c r="D2400" i="2" s="1"/>
  <c r="B2400" i="2" a="1"/>
  <c r="B2400" i="2"/>
  <c r="G2399" i="2" a="1"/>
  <c r="G2399" i="2" s="1"/>
  <c r="E2399" i="2" a="1"/>
  <c r="E2399" i="2"/>
  <c r="D2399" i="2" a="1"/>
  <c r="D2399" i="2" s="1"/>
  <c r="B2399" i="2" a="1"/>
  <c r="B2399" i="2"/>
  <c r="G2398" i="2" a="1"/>
  <c r="G2398" i="2" s="1"/>
  <c r="E2398" i="2" a="1"/>
  <c r="E2398" i="2"/>
  <c r="D2398" i="2" a="1"/>
  <c r="D2398" i="2" s="1"/>
  <c r="B2398" i="2" a="1"/>
  <c r="B2398" i="2"/>
  <c r="G2397" i="2" a="1"/>
  <c r="G2397" i="2" s="1"/>
  <c r="E2397" i="2" a="1"/>
  <c r="E2397" i="2"/>
  <c r="D2397" i="2" a="1"/>
  <c r="D2397" i="2" s="1"/>
  <c r="B2397" i="2" a="1"/>
  <c r="B2397" i="2"/>
  <c r="G2396" i="2" a="1"/>
  <c r="G2396" i="2" s="1"/>
  <c r="E2396" i="2" a="1"/>
  <c r="E2396" i="2"/>
  <c r="D2396" i="2" a="1"/>
  <c r="D2396" i="2" s="1"/>
  <c r="B2396" i="2" a="1"/>
  <c r="B2396" i="2"/>
  <c r="G2395" i="2" a="1"/>
  <c r="G2395" i="2" s="1"/>
  <c r="E2395" i="2" a="1"/>
  <c r="E2395" i="2"/>
  <c r="D2395" i="2" a="1"/>
  <c r="D2395" i="2" s="1"/>
  <c r="B2395" i="2" a="1"/>
  <c r="B2395" i="2"/>
  <c r="G2394" i="2" a="1"/>
  <c r="G2394" i="2" s="1"/>
  <c r="E2394" i="2" a="1"/>
  <c r="E2394" i="2"/>
  <c r="D2394" i="2" a="1"/>
  <c r="D2394" i="2" s="1"/>
  <c r="B2394" i="2" a="1"/>
  <c r="B2394" i="2"/>
  <c r="G2393" i="2" a="1"/>
  <c r="G2393" i="2" s="1"/>
  <c r="E2393" i="2" a="1"/>
  <c r="E2393" i="2"/>
  <c r="D2393" i="2" a="1"/>
  <c r="D2393" i="2" s="1"/>
  <c r="B2393" i="2" a="1"/>
  <c r="B2393" i="2"/>
  <c r="G2392" i="2" a="1"/>
  <c r="G2392" i="2" s="1"/>
  <c r="I2400" i="2" s="1"/>
  <c r="E2392" i="2" a="1"/>
  <c r="E2392" i="2"/>
  <c r="D2392" i="2" a="1"/>
  <c r="D2392" i="2" s="1"/>
  <c r="B2392" i="2" a="1"/>
  <c r="B2392" i="2"/>
  <c r="G2391" i="2" a="1"/>
  <c r="G2391" i="2" s="1"/>
  <c r="E2391" i="2" a="1"/>
  <c r="E2391" i="2"/>
  <c r="D2391" i="2" a="1"/>
  <c r="D2391" i="2" s="1"/>
  <c r="B2391" i="2" a="1"/>
  <c r="B2391" i="2"/>
  <c r="G2390" i="2" a="1"/>
  <c r="G2390" i="2" s="1"/>
  <c r="E2390" i="2" a="1"/>
  <c r="E2390" i="2" s="1"/>
  <c r="D2390" i="2" a="1"/>
  <c r="D2390" i="2" s="1"/>
  <c r="B2390" i="2" a="1"/>
  <c r="B2390" i="2" s="1"/>
  <c r="G2389" i="2" a="1"/>
  <c r="G2389" i="2" s="1"/>
  <c r="E2389" i="2" a="1"/>
  <c r="E2389" i="2"/>
  <c r="D2389" i="2" a="1"/>
  <c r="D2389" i="2" s="1"/>
  <c r="B2389" i="2" a="1"/>
  <c r="B2389" i="2"/>
  <c r="G2388" i="2" a="1"/>
  <c r="G2388" i="2" s="1"/>
  <c r="E2388" i="2" a="1"/>
  <c r="E2388" i="2" s="1"/>
  <c r="D2388" i="2" a="1"/>
  <c r="D2388" i="2" s="1"/>
  <c r="B2388" i="2" a="1"/>
  <c r="B2388" i="2" s="1"/>
  <c r="G2387" i="2" a="1"/>
  <c r="G2387" i="2" s="1"/>
  <c r="E2387" i="2" a="1"/>
  <c r="E2387" i="2"/>
  <c r="D2387" i="2" a="1"/>
  <c r="D2387" i="2" s="1"/>
  <c r="B2387" i="2" a="1"/>
  <c r="B2387" i="2"/>
  <c r="G2386" i="2" a="1"/>
  <c r="G2386" i="2" s="1"/>
  <c r="E2386" i="2" a="1"/>
  <c r="E2386" i="2" s="1"/>
  <c r="D2386" i="2" a="1"/>
  <c r="D2386" i="2" s="1"/>
  <c r="B2386" i="2" a="1"/>
  <c r="B2386" i="2" s="1"/>
  <c r="G2385" i="2" a="1"/>
  <c r="G2385" i="2" s="1"/>
  <c r="E2385" i="2" a="1"/>
  <c r="E2385" i="2"/>
  <c r="D2385" i="2" a="1"/>
  <c r="D2385" i="2" s="1"/>
  <c r="B2385" i="2" a="1"/>
  <c r="B2385" i="2"/>
  <c r="G2384" i="2" a="1"/>
  <c r="G2384" i="2" s="1"/>
  <c r="E2384" i="2" a="1"/>
  <c r="E2384" i="2" s="1"/>
  <c r="D2384" i="2" a="1"/>
  <c r="D2384" i="2" s="1"/>
  <c r="B2384" i="2" a="1"/>
  <c r="B2384" i="2" s="1"/>
  <c r="G2383" i="2" a="1"/>
  <c r="G2383" i="2" s="1"/>
  <c r="E2383" i="2" a="1"/>
  <c r="E2383" i="2"/>
  <c r="D2383" i="2" a="1"/>
  <c r="D2383" i="2" s="1"/>
  <c r="B2383" i="2" a="1"/>
  <c r="B2383" i="2"/>
  <c r="G2382" i="2" a="1"/>
  <c r="G2382" i="2" s="1"/>
  <c r="E2382" i="2" a="1"/>
  <c r="E2382" i="2" s="1"/>
  <c r="D2382" i="2" a="1"/>
  <c r="D2382" i="2" s="1"/>
  <c r="B2382" i="2" a="1"/>
  <c r="B2382" i="2" s="1"/>
  <c r="G2381" i="2" a="1"/>
  <c r="G2381" i="2" s="1"/>
  <c r="E2381" i="2" a="1"/>
  <c r="E2381" i="2"/>
  <c r="D2381" i="2" a="1"/>
  <c r="D2381" i="2" s="1"/>
  <c r="B2381" i="2" a="1"/>
  <c r="B2381" i="2"/>
  <c r="G2380" i="2" a="1"/>
  <c r="G2380" i="2" s="1"/>
  <c r="E2380" i="2" a="1"/>
  <c r="E2380" i="2" s="1"/>
  <c r="D2380" i="2" a="1"/>
  <c r="D2380" i="2" s="1"/>
  <c r="B2380" i="2" a="1"/>
  <c r="B2380" i="2" s="1"/>
  <c r="G2379" i="2" a="1"/>
  <c r="G2379" i="2" s="1"/>
  <c r="E2379" i="2" a="1"/>
  <c r="E2379" i="2"/>
  <c r="D2379" i="2" a="1"/>
  <c r="D2379" i="2" s="1"/>
  <c r="B2379" i="2" a="1"/>
  <c r="B2379" i="2"/>
  <c r="G2378" i="2" a="1"/>
  <c r="G2378" i="2" s="1"/>
  <c r="I2391" i="2" s="1"/>
  <c r="E2378" i="2" a="1"/>
  <c r="E2378" i="2" s="1"/>
  <c r="D2378" i="2" a="1"/>
  <c r="D2378" i="2" s="1"/>
  <c r="B2378" i="2" a="1"/>
  <c r="B2378" i="2" s="1"/>
  <c r="G2377" i="2" a="1"/>
  <c r="G2377" i="2"/>
  <c r="E2377" i="2" a="1"/>
  <c r="E2377" i="2" s="1"/>
  <c r="D2377" i="2" a="1"/>
  <c r="D2377" i="2"/>
  <c r="B2377" i="2" a="1"/>
  <c r="B2377" i="2" s="1"/>
  <c r="G2376" i="2" a="1"/>
  <c r="G2376" i="2"/>
  <c r="E2376" i="2" a="1"/>
  <c r="E2376" i="2" s="1"/>
  <c r="D2376" i="2" a="1"/>
  <c r="D2376" i="2"/>
  <c r="B2376" i="2" a="1"/>
  <c r="B2376" i="2" s="1"/>
  <c r="G2375" i="2" a="1"/>
  <c r="G2375" i="2"/>
  <c r="E2375" i="2" a="1"/>
  <c r="E2375" i="2" s="1"/>
  <c r="D2375" i="2" a="1"/>
  <c r="D2375" i="2"/>
  <c r="B2375" i="2" a="1"/>
  <c r="B2375" i="2" s="1"/>
  <c r="G2374" i="2" a="1"/>
  <c r="G2374" i="2"/>
  <c r="E2374" i="2" a="1"/>
  <c r="E2374" i="2" s="1"/>
  <c r="D2374" i="2" a="1"/>
  <c r="D2374" i="2"/>
  <c r="B2374" i="2" a="1"/>
  <c r="B2374" i="2" s="1"/>
  <c r="G2373" i="2" a="1"/>
  <c r="G2373" i="2"/>
  <c r="E2373" i="2" a="1"/>
  <c r="E2373" i="2" s="1"/>
  <c r="D2373" i="2" a="1"/>
  <c r="D2373" i="2"/>
  <c r="B2373" i="2" a="1"/>
  <c r="B2373" i="2" s="1"/>
  <c r="G2372" i="2" a="1"/>
  <c r="G2372" i="2"/>
  <c r="E2372" i="2" a="1"/>
  <c r="E2372" i="2" s="1"/>
  <c r="D2372" i="2" a="1"/>
  <c r="D2372" i="2"/>
  <c r="B2372" i="2" a="1"/>
  <c r="B2372" i="2" s="1"/>
  <c r="G2371" i="2" a="1"/>
  <c r="G2371" i="2"/>
  <c r="E2371" i="2" a="1"/>
  <c r="E2371" i="2" s="1"/>
  <c r="D2371" i="2" a="1"/>
  <c r="D2371" i="2"/>
  <c r="B2371" i="2" a="1"/>
  <c r="B2371" i="2" s="1"/>
  <c r="G2370" i="2" a="1"/>
  <c r="G2370" i="2"/>
  <c r="E2370" i="2" a="1"/>
  <c r="E2370" i="2" s="1"/>
  <c r="D2370" i="2" a="1"/>
  <c r="D2370" i="2"/>
  <c r="B2370" i="2" a="1"/>
  <c r="B2370" i="2" s="1"/>
  <c r="G2369" i="2" a="1"/>
  <c r="G2369" i="2"/>
  <c r="E2369" i="2" a="1"/>
  <c r="E2369" i="2" s="1"/>
  <c r="D2369" i="2" a="1"/>
  <c r="D2369" i="2"/>
  <c r="B2369" i="2" a="1"/>
  <c r="B2369" i="2" s="1"/>
  <c r="G2368" i="2" a="1"/>
  <c r="G2368" i="2"/>
  <c r="I2377" i="2" s="1"/>
  <c r="E2368" i="2" a="1"/>
  <c r="E2368" i="2" s="1"/>
  <c r="D2368" i="2" a="1"/>
  <c r="D2368" i="2"/>
  <c r="B2368" i="2" a="1"/>
  <c r="B2368" i="2" s="1"/>
  <c r="G2367" i="2" a="1"/>
  <c r="G2367" i="2"/>
  <c r="E2367" i="2" a="1"/>
  <c r="E2367" i="2" s="1"/>
  <c r="D2367" i="2" a="1"/>
  <c r="D2367" i="2" s="1"/>
  <c r="B2367" i="2" a="1"/>
  <c r="B2367" i="2" s="1"/>
  <c r="G2366" i="2" a="1"/>
  <c r="G2366" i="2" s="1"/>
  <c r="E2366" i="2" a="1"/>
  <c r="E2366" i="2" s="1"/>
  <c r="D2366" i="2" a="1"/>
  <c r="D2366" i="2"/>
  <c r="B2366" i="2" a="1"/>
  <c r="B2366" i="2" s="1"/>
  <c r="G2365" i="2" a="1"/>
  <c r="G2365" i="2"/>
  <c r="E2365" i="2" a="1"/>
  <c r="E2365" i="2" s="1"/>
  <c r="D2365" i="2" a="1"/>
  <c r="D2365" i="2" s="1"/>
  <c r="B2365" i="2" a="1"/>
  <c r="B2365" i="2" s="1"/>
  <c r="G2364" i="2" a="1"/>
  <c r="G2364" i="2" s="1"/>
  <c r="E2364" i="2" a="1"/>
  <c r="E2364" i="2" s="1"/>
  <c r="D2364" i="2" a="1"/>
  <c r="D2364" i="2"/>
  <c r="B2364" i="2" a="1"/>
  <c r="B2364" i="2" s="1"/>
  <c r="G2363" i="2" a="1"/>
  <c r="G2363" i="2"/>
  <c r="E2363" i="2" a="1"/>
  <c r="E2363" i="2" s="1"/>
  <c r="D2363" i="2" a="1"/>
  <c r="D2363" i="2" s="1"/>
  <c r="B2363" i="2" a="1"/>
  <c r="B2363" i="2" s="1"/>
  <c r="G2362" i="2" a="1"/>
  <c r="G2362" i="2" s="1"/>
  <c r="E2362" i="2" a="1"/>
  <c r="E2362" i="2" s="1"/>
  <c r="D2362" i="2" a="1"/>
  <c r="D2362" i="2"/>
  <c r="B2362" i="2" a="1"/>
  <c r="B2362" i="2" s="1"/>
  <c r="G2361" i="2" a="1"/>
  <c r="G2361" i="2"/>
  <c r="E2361" i="2" a="1"/>
  <c r="E2361" i="2" s="1"/>
  <c r="D2361" i="2" a="1"/>
  <c r="D2361" i="2" s="1"/>
  <c r="B2361" i="2" a="1"/>
  <c r="B2361" i="2" s="1"/>
  <c r="G2360" i="2" a="1"/>
  <c r="G2360" i="2" s="1"/>
  <c r="E2360" i="2" a="1"/>
  <c r="E2360" i="2" s="1"/>
  <c r="D2360" i="2" a="1"/>
  <c r="D2360" i="2"/>
  <c r="B2360" i="2" a="1"/>
  <c r="B2360" i="2" s="1"/>
  <c r="G2359" i="2" a="1"/>
  <c r="G2359" i="2" s="1"/>
  <c r="E2359" i="2" a="1"/>
  <c r="E2359" i="2"/>
  <c r="D2359" i="2" a="1"/>
  <c r="D2359" i="2" s="1"/>
  <c r="B2359" i="2" a="1"/>
  <c r="B2359" i="2"/>
  <c r="G2358" i="2" a="1"/>
  <c r="G2358" i="2" s="1"/>
  <c r="E2358" i="2" a="1"/>
  <c r="E2358" i="2"/>
  <c r="D2358" i="2" a="1"/>
  <c r="D2358" i="2" s="1"/>
  <c r="B2358" i="2" a="1"/>
  <c r="B2358" i="2"/>
  <c r="G2357" i="2" a="1"/>
  <c r="G2357" i="2" s="1"/>
  <c r="E2357" i="2" a="1"/>
  <c r="E2357" i="2"/>
  <c r="D2357" i="2" a="1"/>
  <c r="D2357" i="2" s="1"/>
  <c r="B2357" i="2" a="1"/>
  <c r="B2357" i="2"/>
  <c r="G2356" i="2" a="1"/>
  <c r="G2356" i="2" s="1"/>
  <c r="E2356" i="2" a="1"/>
  <c r="E2356" i="2"/>
  <c r="D2356" i="2" a="1"/>
  <c r="D2356" i="2" s="1"/>
  <c r="B2356" i="2" a="1"/>
  <c r="B2356" i="2"/>
  <c r="G2355" i="2" a="1"/>
  <c r="G2355" i="2" s="1"/>
  <c r="E2355" i="2" a="1"/>
  <c r="E2355" i="2"/>
  <c r="D2355" i="2" a="1"/>
  <c r="D2355" i="2" s="1"/>
  <c r="B2355" i="2" a="1"/>
  <c r="B2355" i="2"/>
  <c r="G2354" i="2" a="1"/>
  <c r="G2354" i="2" s="1"/>
  <c r="E2354" i="2" a="1"/>
  <c r="E2354" i="2"/>
  <c r="D2354" i="2" a="1"/>
  <c r="D2354" i="2" s="1"/>
  <c r="B2354" i="2" a="1"/>
  <c r="B2354" i="2"/>
  <c r="G2353" i="2" a="1"/>
  <c r="G2353" i="2" s="1"/>
  <c r="E2353" i="2" a="1"/>
  <c r="E2353" i="2"/>
  <c r="D2353" i="2" a="1"/>
  <c r="D2353" i="2" s="1"/>
  <c r="B2353" i="2" a="1"/>
  <c r="B2353" i="2"/>
  <c r="G2352" i="2" a="1"/>
  <c r="G2352" i="2" s="1"/>
  <c r="E2352" i="2" a="1"/>
  <c r="E2352" i="2"/>
  <c r="D2352" i="2" a="1"/>
  <c r="D2352" i="2" s="1"/>
  <c r="B2352" i="2" a="1"/>
  <c r="B2352" i="2"/>
  <c r="G2351" i="2" a="1"/>
  <c r="G2351" i="2" s="1"/>
  <c r="E2351" i="2" a="1"/>
  <c r="E2351" i="2"/>
  <c r="D2351" i="2" a="1"/>
  <c r="D2351" i="2" s="1"/>
  <c r="B2351" i="2" a="1"/>
  <c r="B2351" i="2"/>
  <c r="G2350" i="2" a="1"/>
  <c r="G2350" i="2" s="1"/>
  <c r="I2359" i="2" s="1"/>
  <c r="E2350" i="2" a="1"/>
  <c r="E2350" i="2"/>
  <c r="D2350" i="2" a="1"/>
  <c r="D2350" i="2" s="1"/>
  <c r="B2350" i="2" a="1"/>
  <c r="B2350" i="2"/>
  <c r="G2349" i="2" a="1"/>
  <c r="G2349" i="2" s="1"/>
  <c r="E2349" i="2" a="1"/>
  <c r="E2349" i="2" s="1"/>
  <c r="D2349" i="2" a="1"/>
  <c r="D2349" i="2" s="1"/>
  <c r="B2349" i="2" a="1"/>
  <c r="B2349" i="2" s="1"/>
  <c r="G2348" i="2" a="1"/>
  <c r="G2348" i="2" s="1"/>
  <c r="E2348" i="2" a="1"/>
  <c r="E2348" i="2"/>
  <c r="D2348" i="2" a="1"/>
  <c r="D2348" i="2" s="1"/>
  <c r="B2348" i="2" a="1"/>
  <c r="B2348" i="2"/>
  <c r="G2347" i="2" a="1"/>
  <c r="G2347" i="2" s="1"/>
  <c r="E2347" i="2" a="1"/>
  <c r="E2347" i="2" s="1"/>
  <c r="D2347" i="2" a="1"/>
  <c r="D2347" i="2" s="1"/>
  <c r="B2347" i="2" a="1"/>
  <c r="B2347" i="2" s="1"/>
  <c r="G2346" i="2" a="1"/>
  <c r="G2346" i="2" s="1"/>
  <c r="E2346" i="2" a="1"/>
  <c r="E2346" i="2"/>
  <c r="D2346" i="2" a="1"/>
  <c r="D2346" i="2" s="1"/>
  <c r="B2346" i="2" a="1"/>
  <c r="B2346" i="2"/>
  <c r="G2345" i="2" a="1"/>
  <c r="G2345" i="2" s="1"/>
  <c r="E2345" i="2" a="1"/>
  <c r="E2345" i="2" s="1"/>
  <c r="D2345" i="2" a="1"/>
  <c r="D2345" i="2" s="1"/>
  <c r="B2345" i="2" a="1"/>
  <c r="B2345" i="2" s="1"/>
  <c r="G2344" i="2" a="1"/>
  <c r="G2344" i="2" s="1"/>
  <c r="E2344" i="2" a="1"/>
  <c r="E2344" i="2"/>
  <c r="D2344" i="2" a="1"/>
  <c r="D2344" i="2" s="1"/>
  <c r="B2344" i="2" a="1"/>
  <c r="B2344" i="2"/>
  <c r="G2343" i="2" a="1"/>
  <c r="G2343" i="2" s="1"/>
  <c r="E2343" i="2" a="1"/>
  <c r="E2343" i="2" s="1"/>
  <c r="D2343" i="2" a="1"/>
  <c r="D2343" i="2" s="1"/>
  <c r="B2343" i="2" a="1"/>
  <c r="B2343" i="2" s="1"/>
  <c r="G2342" i="2" a="1"/>
  <c r="G2342" i="2" s="1"/>
  <c r="E2342" i="2" a="1"/>
  <c r="E2342" i="2"/>
  <c r="D2342" i="2" a="1"/>
  <c r="D2342" i="2" s="1"/>
  <c r="B2342" i="2" a="1"/>
  <c r="B2342" i="2"/>
  <c r="G2341" i="2" a="1"/>
  <c r="G2341" i="2" s="1"/>
  <c r="I2349" i="2" s="1"/>
  <c r="E2341" i="2" a="1"/>
  <c r="E2341" i="2" s="1"/>
  <c r="D2341" i="2" a="1"/>
  <c r="D2341" i="2" s="1"/>
  <c r="B2341" i="2" a="1"/>
  <c r="B2341" i="2" s="1"/>
  <c r="G2340" i="2" a="1"/>
  <c r="G2340" i="2" s="1"/>
  <c r="E2340" i="2" a="1"/>
  <c r="E2340" i="2"/>
  <c r="D2340" i="2" a="1"/>
  <c r="D2340" i="2" s="1"/>
  <c r="B2340" i="2" a="1"/>
  <c r="B2340" i="2"/>
  <c r="G2339" i="2" a="1"/>
  <c r="G2339" i="2"/>
  <c r="E2339" i="2" a="1"/>
  <c r="E2339" i="2" s="1"/>
  <c r="D2339" i="2" a="1"/>
  <c r="D2339" i="2"/>
  <c r="B2339" i="2" a="1"/>
  <c r="B2339" i="2" s="1"/>
  <c r="G2338" i="2" a="1"/>
  <c r="G2338" i="2"/>
  <c r="E2338" i="2" a="1"/>
  <c r="E2338" i="2" s="1"/>
  <c r="D2338" i="2" a="1"/>
  <c r="D2338" i="2"/>
  <c r="B2338" i="2" a="1"/>
  <c r="B2338" i="2" s="1"/>
  <c r="G2337" i="2" a="1"/>
  <c r="G2337" i="2"/>
  <c r="E2337" i="2" a="1"/>
  <c r="E2337" i="2" s="1"/>
  <c r="D2337" i="2" a="1"/>
  <c r="D2337" i="2"/>
  <c r="B2337" i="2" a="1"/>
  <c r="B2337" i="2" s="1"/>
  <c r="G2336" i="2" a="1"/>
  <c r="G2336" i="2"/>
  <c r="E2336" i="2" a="1"/>
  <c r="E2336" i="2" s="1"/>
  <c r="D2336" i="2" a="1"/>
  <c r="D2336" i="2"/>
  <c r="B2336" i="2" a="1"/>
  <c r="B2336" i="2" s="1"/>
  <c r="G2335" i="2" a="1"/>
  <c r="G2335" i="2"/>
  <c r="E2335" i="2" a="1"/>
  <c r="E2335" i="2" s="1"/>
  <c r="D2335" i="2" a="1"/>
  <c r="D2335" i="2"/>
  <c r="B2335" i="2" a="1"/>
  <c r="B2335" i="2" s="1"/>
  <c r="G2334" i="2" a="1"/>
  <c r="G2334" i="2"/>
  <c r="E2334" i="2" a="1"/>
  <c r="E2334" i="2" s="1"/>
  <c r="D2334" i="2" a="1"/>
  <c r="D2334" i="2"/>
  <c r="B2334" i="2" a="1"/>
  <c r="B2334" i="2" s="1"/>
  <c r="G2333" i="2" a="1"/>
  <c r="G2333" i="2"/>
  <c r="E2333" i="2" a="1"/>
  <c r="E2333" i="2" s="1"/>
  <c r="D2333" i="2" a="1"/>
  <c r="D2333" i="2"/>
  <c r="B2333" i="2" a="1"/>
  <c r="B2333" i="2" s="1"/>
  <c r="G2332" i="2" a="1"/>
  <c r="G2332" i="2"/>
  <c r="E2332" i="2" a="1"/>
  <c r="E2332" i="2" s="1"/>
  <c r="D2332" i="2" a="1"/>
  <c r="D2332" i="2"/>
  <c r="B2332" i="2" a="1"/>
  <c r="B2332" i="2" s="1"/>
  <c r="G2331" i="2" a="1"/>
  <c r="G2331" i="2"/>
  <c r="E2331" i="2" a="1"/>
  <c r="E2331" i="2" s="1"/>
  <c r="D2331" i="2" a="1"/>
  <c r="D2331" i="2"/>
  <c r="B2331" i="2" a="1"/>
  <c r="B2331" i="2" s="1"/>
  <c r="G2330" i="2" a="1"/>
  <c r="G2330" i="2"/>
  <c r="E2330" i="2" a="1"/>
  <c r="E2330" i="2" s="1"/>
  <c r="D2330" i="2" a="1"/>
  <c r="D2330" i="2"/>
  <c r="B2330" i="2" a="1"/>
  <c r="B2330" i="2" s="1"/>
  <c r="G2329" i="2" a="1"/>
  <c r="G2329" i="2"/>
  <c r="I2339" i="2" s="1"/>
  <c r="E2329" i="2" a="1"/>
  <c r="E2329" i="2" s="1"/>
  <c r="D2329" i="2" a="1"/>
  <c r="D2329" i="2"/>
  <c r="B2329" i="2" a="1"/>
  <c r="B2329" i="2" s="1"/>
  <c r="G2328" i="2" a="1"/>
  <c r="G2328" i="2"/>
  <c r="E2328" i="2" a="1"/>
  <c r="E2328" i="2" s="1"/>
  <c r="D2328" i="2" a="1"/>
  <c r="D2328" i="2" s="1"/>
  <c r="B2328" i="2" a="1"/>
  <c r="B2328" i="2" s="1"/>
  <c r="G2327" i="2" a="1"/>
  <c r="G2327" i="2" s="1"/>
  <c r="E2327" i="2" a="1"/>
  <c r="E2327" i="2" s="1"/>
  <c r="D2327" i="2" a="1"/>
  <c r="D2327" i="2"/>
  <c r="B2327" i="2" a="1"/>
  <c r="B2327" i="2" s="1"/>
  <c r="G2326" i="2" a="1"/>
  <c r="G2326" i="2"/>
  <c r="E2326" i="2" a="1"/>
  <c r="E2326" i="2" s="1"/>
  <c r="D2326" i="2" a="1"/>
  <c r="D2326" i="2" s="1"/>
  <c r="B2326" i="2" a="1"/>
  <c r="B2326" i="2" s="1"/>
  <c r="G2325" i="2" a="1"/>
  <c r="G2325" i="2" s="1"/>
  <c r="E2325" i="2" a="1"/>
  <c r="E2325" i="2" s="1"/>
  <c r="D2325" i="2" a="1"/>
  <c r="D2325" i="2"/>
  <c r="B2325" i="2" a="1"/>
  <c r="B2325" i="2" s="1"/>
  <c r="G2324" i="2" a="1"/>
  <c r="G2324" i="2"/>
  <c r="E2324" i="2" a="1"/>
  <c r="E2324" i="2" s="1"/>
  <c r="D2324" i="2" a="1"/>
  <c r="D2324" i="2" s="1"/>
  <c r="B2324" i="2" a="1"/>
  <c r="B2324" i="2" s="1"/>
  <c r="G2323" i="2" a="1"/>
  <c r="G2323" i="2" s="1"/>
  <c r="E2323" i="2" a="1"/>
  <c r="E2323" i="2" s="1"/>
  <c r="D2323" i="2" a="1"/>
  <c r="D2323" i="2"/>
  <c r="B2323" i="2" a="1"/>
  <c r="B2323" i="2" s="1"/>
  <c r="G2322" i="2" a="1"/>
  <c r="G2322" i="2"/>
  <c r="E2322" i="2" a="1"/>
  <c r="E2322" i="2" s="1"/>
  <c r="D2322" i="2" a="1"/>
  <c r="D2322" i="2" s="1"/>
  <c r="B2322" i="2" a="1"/>
  <c r="B2322" i="2" s="1"/>
  <c r="G2321" i="2" a="1"/>
  <c r="G2321" i="2" s="1"/>
  <c r="E2321" i="2" a="1"/>
  <c r="E2321" i="2" s="1"/>
  <c r="D2321" i="2" a="1"/>
  <c r="D2321" i="2"/>
  <c r="B2321" i="2" a="1"/>
  <c r="B2321" i="2" s="1"/>
  <c r="G2320" i="2" a="1"/>
  <c r="G2320" i="2"/>
  <c r="E2320" i="2" a="1"/>
  <c r="E2320" i="2" s="1"/>
  <c r="D2320" i="2" a="1"/>
  <c r="D2320" i="2" s="1"/>
  <c r="B2320" i="2" a="1"/>
  <c r="B2320" i="2" s="1"/>
  <c r="G2319" i="2" a="1"/>
  <c r="G2319" i="2" s="1"/>
  <c r="E2319" i="2" a="1"/>
  <c r="E2319" i="2" s="1"/>
  <c r="D2319" i="2" a="1"/>
  <c r="D2319" i="2"/>
  <c r="B2319" i="2" a="1"/>
  <c r="B2319" i="2" s="1"/>
  <c r="G2318" i="2" a="1"/>
  <c r="G2318" i="2"/>
  <c r="E2318" i="2" a="1"/>
  <c r="E2318" i="2" s="1"/>
  <c r="D2318" i="2" a="1"/>
  <c r="D2318" i="2" s="1"/>
  <c r="B2318" i="2" a="1"/>
  <c r="B2318" i="2" s="1"/>
  <c r="G2317" i="2" a="1"/>
  <c r="G2317" i="2" s="1"/>
  <c r="E2317" i="2" a="1"/>
  <c r="E2317" i="2" s="1"/>
  <c r="D2317" i="2" a="1"/>
  <c r="D2317" i="2"/>
  <c r="B2317" i="2" a="1"/>
  <c r="B2317" i="2" s="1"/>
  <c r="G2316" i="2" a="1"/>
  <c r="G2316" i="2"/>
  <c r="E2316" i="2" a="1"/>
  <c r="E2316" i="2" s="1"/>
  <c r="D2316" i="2" a="1"/>
  <c r="D2316" i="2" s="1"/>
  <c r="B2316" i="2" a="1"/>
  <c r="B2316" i="2" s="1"/>
  <c r="G2315" i="2" a="1"/>
  <c r="G2315" i="2" s="1"/>
  <c r="E2315" i="2" a="1"/>
  <c r="E2315" i="2" s="1"/>
  <c r="D2315" i="2" a="1"/>
  <c r="D2315" i="2"/>
  <c r="B2315" i="2" a="1"/>
  <c r="B2315" i="2" s="1"/>
  <c r="G2314" i="2" a="1"/>
  <c r="G2314" i="2"/>
  <c r="E2314" i="2" a="1"/>
  <c r="E2314" i="2" s="1"/>
  <c r="D2314" i="2" a="1"/>
  <c r="D2314" i="2" s="1"/>
  <c r="B2314" i="2" a="1"/>
  <c r="B2314" i="2" s="1"/>
  <c r="G2313" i="2" a="1"/>
  <c r="G2313" i="2" s="1"/>
  <c r="E2313" i="2" a="1"/>
  <c r="E2313" i="2" s="1"/>
  <c r="D2313" i="2" a="1"/>
  <c r="D2313" i="2"/>
  <c r="B2313" i="2" a="1"/>
  <c r="B2313" i="2" s="1"/>
  <c r="G2312" i="2" a="1"/>
  <c r="G2312" i="2" s="1"/>
  <c r="E2312" i="2" a="1"/>
  <c r="E2312" i="2"/>
  <c r="D2312" i="2" a="1"/>
  <c r="D2312" i="2" s="1"/>
  <c r="B2312" i="2" a="1"/>
  <c r="B2312" i="2"/>
  <c r="G2311" i="2" a="1"/>
  <c r="G2311" i="2" s="1"/>
  <c r="E2311" i="2" a="1"/>
  <c r="E2311" i="2"/>
  <c r="D2311" i="2" a="1"/>
  <c r="D2311" i="2" s="1"/>
  <c r="B2311" i="2" a="1"/>
  <c r="B2311" i="2"/>
  <c r="G2310" i="2" a="1"/>
  <c r="G2310" i="2" s="1"/>
  <c r="E2310" i="2" a="1"/>
  <c r="E2310" i="2"/>
  <c r="D2310" i="2" a="1"/>
  <c r="D2310" i="2" s="1"/>
  <c r="B2310" i="2" a="1"/>
  <c r="B2310" i="2"/>
  <c r="G2309" i="2" a="1"/>
  <c r="G2309" i="2" s="1"/>
  <c r="E2309" i="2" a="1"/>
  <c r="E2309" i="2"/>
  <c r="D2309" i="2" a="1"/>
  <c r="D2309" i="2" s="1"/>
  <c r="B2309" i="2" a="1"/>
  <c r="B2309" i="2"/>
  <c r="G2308" i="2" a="1"/>
  <c r="G2308" i="2" s="1"/>
  <c r="E2308" i="2" a="1"/>
  <c r="E2308" i="2"/>
  <c r="D2308" i="2" a="1"/>
  <c r="D2308" i="2" s="1"/>
  <c r="B2308" i="2" a="1"/>
  <c r="B2308" i="2"/>
  <c r="G2307" i="2" a="1"/>
  <c r="G2307" i="2" s="1"/>
  <c r="E2307" i="2" a="1"/>
  <c r="E2307" i="2"/>
  <c r="D2307" i="2" a="1"/>
  <c r="D2307" i="2" s="1"/>
  <c r="B2307" i="2" a="1"/>
  <c r="B2307" i="2"/>
  <c r="G2306" i="2" a="1"/>
  <c r="G2306" i="2" s="1"/>
  <c r="E2306" i="2" a="1"/>
  <c r="E2306" i="2"/>
  <c r="D2306" i="2" a="1"/>
  <c r="D2306" i="2" s="1"/>
  <c r="B2306" i="2" a="1"/>
  <c r="B2306" i="2"/>
  <c r="G2305" i="2" a="1"/>
  <c r="G2305" i="2" s="1"/>
  <c r="E2305" i="2" a="1"/>
  <c r="E2305" i="2"/>
  <c r="D2305" i="2" a="1"/>
  <c r="D2305" i="2" s="1"/>
  <c r="B2305" i="2" a="1"/>
  <c r="B2305" i="2"/>
  <c r="G2304" i="2" a="1"/>
  <c r="G2304" i="2" s="1"/>
  <c r="E2304" i="2" a="1"/>
  <c r="E2304" i="2"/>
  <c r="D2304" i="2" a="1"/>
  <c r="D2304" i="2" s="1"/>
  <c r="B2304" i="2" a="1"/>
  <c r="B2304" i="2"/>
  <c r="G2303" i="2" a="1"/>
  <c r="G2303" i="2" s="1"/>
  <c r="E2303" i="2" a="1"/>
  <c r="E2303" i="2"/>
  <c r="D2303" i="2" a="1"/>
  <c r="D2303" i="2" s="1"/>
  <c r="B2303" i="2" a="1"/>
  <c r="B2303" i="2"/>
  <c r="G2302" i="2" a="1"/>
  <c r="G2302" i="2" s="1"/>
  <c r="E2302" i="2" a="1"/>
  <c r="E2302" i="2"/>
  <c r="D2302" i="2" a="1"/>
  <c r="D2302" i="2" s="1"/>
  <c r="B2302" i="2" a="1"/>
  <c r="B2302" i="2"/>
  <c r="G2301" i="2" a="1"/>
  <c r="G2301" i="2" s="1"/>
  <c r="E2301" i="2" a="1"/>
  <c r="E2301" i="2"/>
  <c r="D2301" i="2" a="1"/>
  <c r="D2301" i="2" s="1"/>
  <c r="B2301" i="2" a="1"/>
  <c r="B2301" i="2"/>
  <c r="G2300" i="2" a="1"/>
  <c r="G2300" i="2" s="1"/>
  <c r="I2312" i="2" s="1"/>
  <c r="E2300" i="2" a="1"/>
  <c r="E2300" i="2"/>
  <c r="D2300" i="2" a="1"/>
  <c r="D2300" i="2" s="1"/>
  <c r="B2300" i="2" a="1"/>
  <c r="B2300" i="2"/>
  <c r="G2299" i="2" a="1"/>
  <c r="G2299" i="2" s="1"/>
  <c r="E2299" i="2" a="1"/>
  <c r="E2299" i="2"/>
  <c r="D2299" i="2" a="1"/>
  <c r="D2299" i="2" s="1"/>
  <c r="B2299" i="2" a="1"/>
  <c r="B2299" i="2"/>
  <c r="G2298" i="2" a="1"/>
  <c r="G2298" i="2" s="1"/>
  <c r="E2298" i="2" a="1"/>
  <c r="E2298" i="2" s="1"/>
  <c r="D2298" i="2" a="1"/>
  <c r="D2298" i="2" s="1"/>
  <c r="B2298" i="2" a="1"/>
  <c r="B2298" i="2" s="1"/>
  <c r="G2297" i="2" a="1"/>
  <c r="G2297" i="2" s="1"/>
  <c r="E2297" i="2" a="1"/>
  <c r="E2297" i="2"/>
  <c r="D2297" i="2" a="1"/>
  <c r="D2297" i="2" s="1"/>
  <c r="B2297" i="2" a="1"/>
  <c r="B2297" i="2"/>
  <c r="G2296" i="2" a="1"/>
  <c r="G2296" i="2" s="1"/>
  <c r="E2296" i="2" a="1"/>
  <c r="E2296" i="2" s="1"/>
  <c r="D2296" i="2" a="1"/>
  <c r="D2296" i="2" s="1"/>
  <c r="B2296" i="2" a="1"/>
  <c r="B2296" i="2" s="1"/>
  <c r="G2295" i="2" a="1"/>
  <c r="G2295" i="2" s="1"/>
  <c r="E2295" i="2" a="1"/>
  <c r="E2295" i="2"/>
  <c r="D2295" i="2" a="1"/>
  <c r="D2295" i="2" s="1"/>
  <c r="B2295" i="2" a="1"/>
  <c r="B2295" i="2"/>
  <c r="G2294" i="2" a="1"/>
  <c r="G2294" i="2" s="1"/>
  <c r="E2294" i="2" a="1"/>
  <c r="E2294" i="2" s="1"/>
  <c r="D2294" i="2" a="1"/>
  <c r="D2294" i="2" s="1"/>
  <c r="B2294" i="2" a="1"/>
  <c r="B2294" i="2" s="1"/>
  <c r="G2293" i="2" a="1"/>
  <c r="G2293" i="2" s="1"/>
  <c r="E2293" i="2" a="1"/>
  <c r="E2293" i="2"/>
  <c r="D2293" i="2" a="1"/>
  <c r="D2293" i="2" s="1"/>
  <c r="B2293" i="2" a="1"/>
  <c r="B2293" i="2"/>
  <c r="G2292" i="2" a="1"/>
  <c r="G2292" i="2" s="1"/>
  <c r="E2292" i="2" a="1"/>
  <c r="E2292" i="2" s="1"/>
  <c r="D2292" i="2" a="1"/>
  <c r="D2292" i="2" s="1"/>
  <c r="B2292" i="2" a="1"/>
  <c r="B2292" i="2" s="1"/>
  <c r="G2291" i="2" a="1"/>
  <c r="G2291" i="2" s="1"/>
  <c r="E2291" i="2" a="1"/>
  <c r="E2291" i="2"/>
  <c r="D2291" i="2" a="1"/>
  <c r="D2291" i="2" s="1"/>
  <c r="B2291" i="2" a="1"/>
  <c r="B2291" i="2"/>
  <c r="G2290" i="2" a="1"/>
  <c r="G2290" i="2" s="1"/>
  <c r="I2299" i="2" s="1"/>
  <c r="E2290" i="2" a="1"/>
  <c r="E2290" i="2" s="1"/>
  <c r="D2290" i="2" a="1"/>
  <c r="D2290" i="2" s="1"/>
  <c r="B2290" i="2" a="1"/>
  <c r="B2290" i="2" s="1"/>
  <c r="G2289" i="2" a="1"/>
  <c r="G2289" i="2"/>
  <c r="E2289" i="2" a="1"/>
  <c r="E2289" i="2" s="1"/>
  <c r="D2289" i="2" a="1"/>
  <c r="D2289" i="2"/>
  <c r="B2289" i="2" a="1"/>
  <c r="B2289" i="2" s="1"/>
  <c r="G2288" i="2" a="1"/>
  <c r="G2288" i="2"/>
  <c r="E2288" i="2" a="1"/>
  <c r="E2288" i="2" s="1"/>
  <c r="D2288" i="2" a="1"/>
  <c r="D2288" i="2"/>
  <c r="B2288" i="2" a="1"/>
  <c r="B2288" i="2" s="1"/>
  <c r="G2287" i="2" a="1"/>
  <c r="G2287" i="2"/>
  <c r="E2287" i="2" a="1"/>
  <c r="E2287" i="2" s="1"/>
  <c r="D2287" i="2" a="1"/>
  <c r="D2287" i="2"/>
  <c r="B2287" i="2" a="1"/>
  <c r="B2287" i="2" s="1"/>
  <c r="G2286" i="2" a="1"/>
  <c r="G2286" i="2"/>
  <c r="E2286" i="2" a="1"/>
  <c r="E2286" i="2" s="1"/>
  <c r="D2286" i="2" a="1"/>
  <c r="D2286" i="2"/>
  <c r="B2286" i="2" a="1"/>
  <c r="B2286" i="2" s="1"/>
  <c r="G2285" i="2" a="1"/>
  <c r="G2285" i="2"/>
  <c r="E2285" i="2" a="1"/>
  <c r="E2285" i="2" s="1"/>
  <c r="D2285" i="2" a="1"/>
  <c r="D2285" i="2"/>
  <c r="B2285" i="2" a="1"/>
  <c r="B2285" i="2" s="1"/>
  <c r="G2284" i="2" a="1"/>
  <c r="G2284" i="2"/>
  <c r="E2284" i="2" a="1"/>
  <c r="E2284" i="2" s="1"/>
  <c r="D2284" i="2" a="1"/>
  <c r="D2284" i="2"/>
  <c r="B2284" i="2" a="1"/>
  <c r="B2284" i="2" s="1"/>
  <c r="G2283" i="2" a="1"/>
  <c r="G2283" i="2"/>
  <c r="E2283" i="2" a="1"/>
  <c r="E2283" i="2" s="1"/>
  <c r="D2283" i="2" a="1"/>
  <c r="D2283" i="2"/>
  <c r="B2283" i="2" a="1"/>
  <c r="B2283" i="2" s="1"/>
  <c r="G2282" i="2" a="1"/>
  <c r="G2282" i="2" s="1"/>
  <c r="E2282" i="2" a="1"/>
  <c r="E2282" i="2" s="1"/>
  <c r="D2282" i="2" a="1"/>
  <c r="D2282" i="2"/>
  <c r="B2282" i="2" a="1"/>
  <c r="B2282" i="2" s="1"/>
  <c r="G2281" i="2" a="1"/>
  <c r="G2281" i="2"/>
  <c r="E2281" i="2" a="1"/>
  <c r="E2281" i="2" s="1"/>
  <c r="D2281" i="2" a="1"/>
  <c r="D2281" i="2" s="1"/>
  <c r="B2281" i="2" a="1"/>
  <c r="B2281" i="2" s="1"/>
  <c r="G2280" i="2" a="1"/>
  <c r="G2280" i="2" s="1"/>
  <c r="E2280" i="2" a="1"/>
  <c r="E2280" i="2" s="1"/>
  <c r="D2280" i="2" a="1"/>
  <c r="D2280" i="2"/>
  <c r="B2280" i="2" a="1"/>
  <c r="B2280" i="2" s="1"/>
  <c r="G2279" i="2" a="1"/>
  <c r="G2279" i="2"/>
  <c r="E2279" i="2" a="1"/>
  <c r="E2279" i="2" s="1"/>
  <c r="D2279" i="2" a="1"/>
  <c r="D2279" i="2" s="1"/>
  <c r="B2279" i="2" a="1"/>
  <c r="B2279" i="2" s="1"/>
  <c r="G2278" i="2" a="1"/>
  <c r="G2278" i="2" s="1"/>
  <c r="E2278" i="2" a="1"/>
  <c r="E2278" i="2" s="1"/>
  <c r="D2278" i="2" a="1"/>
  <c r="D2278" i="2"/>
  <c r="B2278" i="2" a="1"/>
  <c r="B2278" i="2" s="1"/>
  <c r="G2277" i="2" a="1"/>
  <c r="G2277" i="2"/>
  <c r="E2277" i="2" a="1"/>
  <c r="E2277" i="2" s="1"/>
  <c r="D2277" i="2" a="1"/>
  <c r="D2277" i="2" s="1"/>
  <c r="B2277" i="2" a="1"/>
  <c r="B2277" i="2" s="1"/>
  <c r="G2276" i="2" a="1"/>
  <c r="G2276" i="2" s="1"/>
  <c r="E2276" i="2" a="1"/>
  <c r="E2276" i="2" s="1"/>
  <c r="D2276" i="2" a="1"/>
  <c r="D2276" i="2"/>
  <c r="B2276" i="2" a="1"/>
  <c r="B2276" i="2" s="1"/>
  <c r="G2275" i="2" a="1"/>
  <c r="G2275" i="2"/>
  <c r="E2275" i="2" a="1"/>
  <c r="E2275" i="2" s="1"/>
  <c r="D2275" i="2" a="1"/>
  <c r="D2275" i="2" s="1"/>
  <c r="B2275" i="2" a="1"/>
  <c r="B2275" i="2" s="1"/>
  <c r="G2274" i="2" a="1"/>
  <c r="G2274" i="2" s="1"/>
  <c r="E2274" i="2" a="1"/>
  <c r="E2274" i="2" s="1"/>
  <c r="D2274" i="2" a="1"/>
  <c r="D2274" i="2"/>
  <c r="B2274" i="2" a="1"/>
  <c r="B2274" i="2" s="1"/>
  <c r="G2273" i="2" a="1"/>
  <c r="G2273" i="2"/>
  <c r="E2273" i="2" a="1"/>
  <c r="E2273" i="2" s="1"/>
  <c r="D2273" i="2" a="1"/>
  <c r="D2273" i="2" s="1"/>
  <c r="B2273" i="2" a="1"/>
  <c r="B2273" i="2" s="1"/>
  <c r="I2272" i="2"/>
  <c r="G2272" i="2" a="1"/>
  <c r="G2272" i="2" s="1"/>
  <c r="E2272" i="2" a="1"/>
  <c r="E2272" i="2"/>
  <c r="D2272" i="2" a="1"/>
  <c r="D2272" i="2" s="1"/>
  <c r="B2272" i="2" a="1"/>
  <c r="B2272" i="2"/>
  <c r="G2271" i="2" a="1"/>
  <c r="G2271" i="2" s="1"/>
  <c r="E2271" i="2" a="1"/>
  <c r="E2271" i="2"/>
  <c r="D2271" i="2" a="1"/>
  <c r="D2271" i="2" s="1"/>
  <c r="B2271" i="2" a="1"/>
  <c r="B2271" i="2"/>
  <c r="G2270" i="2" a="1"/>
  <c r="G2270" i="2" s="1"/>
  <c r="E2270" i="2" a="1"/>
  <c r="E2270" i="2"/>
  <c r="D2270" i="2" a="1"/>
  <c r="D2270" i="2" s="1"/>
  <c r="B2270" i="2" a="1"/>
  <c r="B2270" i="2"/>
  <c r="G2269" i="2" a="1"/>
  <c r="G2269" i="2" s="1"/>
  <c r="E2269" i="2" a="1"/>
  <c r="E2269" i="2"/>
  <c r="D2269" i="2" a="1"/>
  <c r="D2269" i="2" s="1"/>
  <c r="B2269" i="2" a="1"/>
  <c r="B2269" i="2"/>
  <c r="G2268" i="2" a="1"/>
  <c r="G2268" i="2" s="1"/>
  <c r="E2268" i="2" a="1"/>
  <c r="E2268" i="2"/>
  <c r="D2268" i="2" a="1"/>
  <c r="D2268" i="2" s="1"/>
  <c r="B2268" i="2" a="1"/>
  <c r="B2268" i="2"/>
  <c r="G2267" i="2" a="1"/>
  <c r="G2267" i="2" s="1"/>
  <c r="E2267" i="2" a="1"/>
  <c r="E2267" i="2"/>
  <c r="D2267" i="2" a="1"/>
  <c r="D2267" i="2" s="1"/>
  <c r="B2267" i="2" a="1"/>
  <c r="B2267" i="2"/>
  <c r="G2266" i="2" a="1"/>
  <c r="G2266" i="2" s="1"/>
  <c r="E2266" i="2" a="1"/>
  <c r="E2266" i="2"/>
  <c r="D2266" i="2" a="1"/>
  <c r="D2266" i="2" s="1"/>
  <c r="B2266" i="2" a="1"/>
  <c r="B2266" i="2"/>
  <c r="G2265" i="2" a="1"/>
  <c r="G2265" i="2" s="1"/>
  <c r="E2265" i="2" a="1"/>
  <c r="E2265" i="2"/>
  <c r="D2265" i="2" a="1"/>
  <c r="D2265" i="2" s="1"/>
  <c r="B2265" i="2" a="1"/>
  <c r="B2265" i="2"/>
  <c r="G2264" i="2" a="1"/>
  <c r="G2264" i="2" s="1"/>
  <c r="E2264" i="2" a="1"/>
  <c r="E2264" i="2"/>
  <c r="D2264" i="2" a="1"/>
  <c r="D2264" i="2" s="1"/>
  <c r="B2264" i="2" a="1"/>
  <c r="B2264" i="2"/>
  <c r="G2263" i="2" a="1"/>
  <c r="G2263" i="2" s="1"/>
  <c r="E2263" i="2" a="1"/>
  <c r="E2263" i="2"/>
  <c r="D2263" i="2" a="1"/>
  <c r="D2263" i="2" s="1"/>
  <c r="B2263" i="2" a="1"/>
  <c r="B2263" i="2"/>
  <c r="G2262" i="2" a="1"/>
  <c r="G2262" i="2" s="1"/>
  <c r="E2262" i="2" a="1"/>
  <c r="E2262" i="2"/>
  <c r="D2262" i="2" a="1"/>
  <c r="D2262" i="2" s="1"/>
  <c r="B2262" i="2" a="1"/>
  <c r="B2262" i="2"/>
  <c r="G2261" i="2" a="1"/>
  <c r="G2261" i="2" s="1"/>
  <c r="E2261" i="2" a="1"/>
  <c r="E2261" i="2" s="1"/>
  <c r="D2261" i="2" a="1"/>
  <c r="D2261" i="2" s="1"/>
  <c r="B2261" i="2" a="1"/>
  <c r="B2261" i="2" s="1"/>
  <c r="G2260" i="2" a="1"/>
  <c r="G2260" i="2" s="1"/>
  <c r="E2260" i="2" a="1"/>
  <c r="E2260" i="2"/>
  <c r="D2260" i="2" a="1"/>
  <c r="D2260" i="2" s="1"/>
  <c r="B2260" i="2" a="1"/>
  <c r="B2260" i="2"/>
  <c r="G2259" i="2" a="1"/>
  <c r="G2259" i="2" s="1"/>
  <c r="E2259" i="2" a="1"/>
  <c r="E2259" i="2" s="1"/>
  <c r="D2259" i="2" a="1"/>
  <c r="D2259" i="2" s="1"/>
  <c r="B2259" i="2" a="1"/>
  <c r="B2259" i="2" s="1"/>
  <c r="G2258" i="2" a="1"/>
  <c r="G2258" i="2" s="1"/>
  <c r="E2258" i="2" a="1"/>
  <c r="E2258" i="2"/>
  <c r="D2258" i="2" a="1"/>
  <c r="D2258" i="2" s="1"/>
  <c r="B2258" i="2" a="1"/>
  <c r="B2258" i="2"/>
  <c r="G2257" i="2" a="1"/>
  <c r="G2257" i="2" s="1"/>
  <c r="E2257" i="2" a="1"/>
  <c r="E2257" i="2" s="1"/>
  <c r="D2257" i="2" a="1"/>
  <c r="D2257" i="2" s="1"/>
  <c r="B2257" i="2" a="1"/>
  <c r="B2257" i="2" s="1"/>
  <c r="G2256" i="2" a="1"/>
  <c r="G2256" i="2" s="1"/>
  <c r="E2256" i="2" a="1"/>
  <c r="E2256" i="2"/>
  <c r="D2256" i="2" a="1"/>
  <c r="D2256" i="2" s="1"/>
  <c r="B2256" i="2" a="1"/>
  <c r="B2256" i="2"/>
  <c r="G2255" i="2" a="1"/>
  <c r="G2255" i="2" s="1"/>
  <c r="I2262" i="2" s="1"/>
  <c r="E2255" i="2" a="1"/>
  <c r="E2255" i="2" s="1"/>
  <c r="D2255" i="2" a="1"/>
  <c r="D2255" i="2" s="1"/>
  <c r="B2255" i="2" a="1"/>
  <c r="B2255" i="2" s="1"/>
  <c r="G2254" i="2" a="1"/>
  <c r="G2254" i="2"/>
  <c r="E2254" i="2" a="1"/>
  <c r="E2254" i="2" s="1"/>
  <c r="D2254" i="2" a="1"/>
  <c r="D2254" i="2"/>
  <c r="B2254" i="2" a="1"/>
  <c r="B2254" i="2" s="1"/>
  <c r="G2253" i="2" a="1"/>
  <c r="G2253" i="2"/>
  <c r="E2253" i="2" a="1"/>
  <c r="E2253" i="2" s="1"/>
  <c r="D2253" i="2" a="1"/>
  <c r="D2253" i="2"/>
  <c r="B2253" i="2" a="1"/>
  <c r="B2253" i="2" s="1"/>
  <c r="G2252" i="2" a="1"/>
  <c r="G2252" i="2"/>
  <c r="E2252" i="2" a="1"/>
  <c r="E2252" i="2" s="1"/>
  <c r="D2252" i="2" a="1"/>
  <c r="D2252" i="2"/>
  <c r="B2252" i="2" a="1"/>
  <c r="B2252" i="2" s="1"/>
  <c r="G2251" i="2" a="1"/>
  <c r="G2251" i="2"/>
  <c r="E2251" i="2" a="1"/>
  <c r="E2251" i="2" s="1"/>
  <c r="D2251" i="2" a="1"/>
  <c r="D2251" i="2"/>
  <c r="B2251" i="2" a="1"/>
  <c r="B2251" i="2" s="1"/>
  <c r="G2250" i="2" a="1"/>
  <c r="G2250" i="2"/>
  <c r="E2250" i="2" a="1"/>
  <c r="E2250" i="2" s="1"/>
  <c r="D2250" i="2" a="1"/>
  <c r="D2250" i="2"/>
  <c r="B2250" i="2" a="1"/>
  <c r="B2250" i="2" s="1"/>
  <c r="G2249" i="2" a="1"/>
  <c r="G2249" i="2"/>
  <c r="E2249" i="2" a="1"/>
  <c r="E2249" i="2" s="1"/>
  <c r="D2249" i="2" a="1"/>
  <c r="D2249" i="2"/>
  <c r="B2249" i="2" a="1"/>
  <c r="B2249" i="2" s="1"/>
  <c r="G2248" i="2" a="1"/>
  <c r="G2248" i="2"/>
  <c r="E2248" i="2" a="1"/>
  <c r="E2248" i="2" s="1"/>
  <c r="D2248" i="2" a="1"/>
  <c r="D2248" i="2"/>
  <c r="B2248" i="2" a="1"/>
  <c r="B2248" i="2" s="1"/>
  <c r="G2247" i="2" a="1"/>
  <c r="G2247" i="2"/>
  <c r="E2247" i="2" a="1"/>
  <c r="E2247" i="2" s="1"/>
  <c r="D2247" i="2" a="1"/>
  <c r="D2247" i="2"/>
  <c r="B2247" i="2" a="1"/>
  <c r="B2247" i="2" s="1"/>
  <c r="G2246" i="2" a="1"/>
  <c r="G2246" i="2"/>
  <c r="E2246" i="2" a="1"/>
  <c r="E2246" i="2" s="1"/>
  <c r="D2246" i="2" a="1"/>
  <c r="D2246" i="2"/>
  <c r="B2246" i="2" a="1"/>
  <c r="B2246" i="2" s="1"/>
  <c r="G2245" i="2" a="1"/>
  <c r="G2245" i="2" s="1"/>
  <c r="E2245" i="2" a="1"/>
  <c r="E2245" i="2" s="1"/>
  <c r="D2245" i="2" a="1"/>
  <c r="D2245" i="2"/>
  <c r="B2245" i="2" a="1"/>
  <c r="B2245" i="2" s="1"/>
  <c r="G2244" i="2" a="1"/>
  <c r="G2244" i="2"/>
  <c r="E2244" i="2" a="1"/>
  <c r="E2244" i="2" s="1"/>
  <c r="D2244" i="2" a="1"/>
  <c r="D2244" i="2" s="1"/>
  <c r="B2244" i="2" a="1"/>
  <c r="B2244" i="2" s="1"/>
  <c r="G2243" i="2" a="1"/>
  <c r="G2243" i="2" s="1"/>
  <c r="E2243" i="2" a="1"/>
  <c r="E2243" i="2" s="1"/>
  <c r="D2243" i="2" a="1"/>
  <c r="D2243" i="2"/>
  <c r="B2243" i="2" a="1"/>
  <c r="B2243" i="2" s="1"/>
  <c r="G2242" i="2" a="1"/>
  <c r="G2242" i="2"/>
  <c r="E2242" i="2" a="1"/>
  <c r="E2242" i="2" s="1"/>
  <c r="D2242" i="2" a="1"/>
  <c r="D2242" i="2" s="1"/>
  <c r="B2242" i="2" a="1"/>
  <c r="B2242" i="2" s="1"/>
  <c r="G2241" i="2" a="1"/>
  <c r="G2241" i="2" s="1"/>
  <c r="E2241" i="2" a="1"/>
  <c r="E2241" i="2" s="1"/>
  <c r="D2241" i="2" a="1"/>
  <c r="D2241" i="2"/>
  <c r="B2241" i="2" a="1"/>
  <c r="B2241" i="2" s="1"/>
  <c r="G2240" i="2" a="1"/>
  <c r="G2240" i="2"/>
  <c r="E2240" i="2" a="1"/>
  <c r="E2240" i="2" s="1"/>
  <c r="D2240" i="2" a="1"/>
  <c r="D2240" i="2" s="1"/>
  <c r="B2240" i="2" a="1"/>
  <c r="B2240" i="2" s="1"/>
  <c r="G2239" i="2" a="1"/>
  <c r="G2239" i="2" s="1"/>
  <c r="E2239" i="2" a="1"/>
  <c r="E2239" i="2" s="1"/>
  <c r="D2239" i="2" a="1"/>
  <c r="D2239" i="2"/>
  <c r="B2239" i="2" a="1"/>
  <c r="B2239" i="2" s="1"/>
  <c r="G2238" i="2" a="1"/>
  <c r="G2238" i="2"/>
  <c r="E2238" i="2" a="1"/>
  <c r="E2238" i="2" s="1"/>
  <c r="D2238" i="2" a="1"/>
  <c r="D2238" i="2" s="1"/>
  <c r="B2238" i="2" a="1"/>
  <c r="B2238" i="2" s="1"/>
  <c r="G2237" i="2" a="1"/>
  <c r="G2237" i="2" s="1"/>
  <c r="E2237" i="2" a="1"/>
  <c r="E2237" i="2" s="1"/>
  <c r="D2237" i="2" a="1"/>
  <c r="D2237" i="2"/>
  <c r="B2237" i="2" a="1"/>
  <c r="B2237" i="2" s="1"/>
  <c r="G2236" i="2" a="1"/>
  <c r="G2236" i="2" s="1"/>
  <c r="E2236" i="2" a="1"/>
  <c r="E2236" i="2"/>
  <c r="D2236" i="2" a="1"/>
  <c r="D2236" i="2" s="1"/>
  <c r="B2236" i="2" a="1"/>
  <c r="B2236" i="2"/>
  <c r="G2235" i="2" a="1"/>
  <c r="G2235" i="2" s="1"/>
  <c r="E2235" i="2" a="1"/>
  <c r="E2235" i="2"/>
  <c r="D2235" i="2" a="1"/>
  <c r="D2235" i="2" s="1"/>
  <c r="B2235" i="2" a="1"/>
  <c r="B2235" i="2"/>
  <c r="G2234" i="2" a="1"/>
  <c r="G2234" i="2" s="1"/>
  <c r="E2234" i="2" a="1"/>
  <c r="E2234" i="2"/>
  <c r="D2234" i="2" a="1"/>
  <c r="D2234" i="2" s="1"/>
  <c r="B2234" i="2" a="1"/>
  <c r="B2234" i="2"/>
  <c r="G2233" i="2" a="1"/>
  <c r="G2233" i="2" s="1"/>
  <c r="E2233" i="2" a="1"/>
  <c r="E2233" i="2"/>
  <c r="D2233" i="2" a="1"/>
  <c r="D2233" i="2" s="1"/>
  <c r="B2233" i="2" a="1"/>
  <c r="B2233" i="2"/>
  <c r="G2232" i="2" a="1"/>
  <c r="G2232" i="2" s="1"/>
  <c r="E2232" i="2" a="1"/>
  <c r="E2232" i="2"/>
  <c r="D2232" i="2" a="1"/>
  <c r="D2232" i="2" s="1"/>
  <c r="B2232" i="2" a="1"/>
  <c r="B2232" i="2"/>
  <c r="G2231" i="2" a="1"/>
  <c r="G2231" i="2" s="1"/>
  <c r="E2231" i="2" a="1"/>
  <c r="E2231" i="2"/>
  <c r="D2231" i="2" a="1"/>
  <c r="D2231" i="2" s="1"/>
  <c r="B2231" i="2" a="1"/>
  <c r="B2231" i="2"/>
  <c r="G2230" i="2" a="1"/>
  <c r="G2230" i="2" s="1"/>
  <c r="E2230" i="2" a="1"/>
  <c r="E2230" i="2"/>
  <c r="D2230" i="2" a="1"/>
  <c r="D2230" i="2" s="1"/>
  <c r="B2230" i="2" a="1"/>
  <c r="B2230" i="2"/>
  <c r="G2229" i="2" a="1"/>
  <c r="G2229" i="2" s="1"/>
  <c r="E2229" i="2" a="1"/>
  <c r="E2229" i="2"/>
  <c r="D2229" i="2" a="1"/>
  <c r="D2229" i="2" s="1"/>
  <c r="B2229" i="2" a="1"/>
  <c r="B2229" i="2"/>
  <c r="G2228" i="2" a="1"/>
  <c r="G2228" i="2" s="1"/>
  <c r="E2228" i="2" a="1"/>
  <c r="E2228" i="2"/>
  <c r="D2228" i="2" a="1"/>
  <c r="D2228" i="2" s="1"/>
  <c r="B2228" i="2" a="1"/>
  <c r="B2228" i="2"/>
  <c r="G2227" i="2" a="1"/>
  <c r="G2227" i="2" s="1"/>
  <c r="I2236" i="2" s="1"/>
  <c r="E2227" i="2" a="1"/>
  <c r="E2227" i="2"/>
  <c r="D2227" i="2" a="1"/>
  <c r="D2227" i="2" s="1"/>
  <c r="B2227" i="2" a="1"/>
  <c r="B2227" i="2"/>
  <c r="G2226" i="2" a="1"/>
  <c r="G2226" i="2" s="1"/>
  <c r="E2226" i="2" a="1"/>
  <c r="E2226" i="2" s="1"/>
  <c r="D2226" i="2" a="1"/>
  <c r="D2226" i="2" s="1"/>
  <c r="B2226" i="2" a="1"/>
  <c r="B2226" i="2" s="1"/>
  <c r="G2225" i="2" a="1"/>
  <c r="G2225" i="2" s="1"/>
  <c r="E2225" i="2" a="1"/>
  <c r="E2225" i="2"/>
  <c r="D2225" i="2" a="1"/>
  <c r="D2225" i="2" s="1"/>
  <c r="B2225" i="2" a="1"/>
  <c r="B2225" i="2"/>
  <c r="G2224" i="2" a="1"/>
  <c r="G2224" i="2" s="1"/>
  <c r="E2224" i="2" a="1"/>
  <c r="E2224" i="2" s="1"/>
  <c r="D2224" i="2" a="1"/>
  <c r="D2224" i="2" s="1"/>
  <c r="B2224" i="2" a="1"/>
  <c r="B2224" i="2" s="1"/>
  <c r="G2223" i="2" a="1"/>
  <c r="G2223" i="2" s="1"/>
  <c r="E2223" i="2" a="1"/>
  <c r="E2223" i="2"/>
  <c r="D2223" i="2" a="1"/>
  <c r="D2223" i="2" s="1"/>
  <c r="B2223" i="2" a="1"/>
  <c r="B2223" i="2"/>
  <c r="G2222" i="2" a="1"/>
  <c r="G2222" i="2" s="1"/>
  <c r="E2222" i="2" a="1"/>
  <c r="E2222" i="2" s="1"/>
  <c r="D2222" i="2" a="1"/>
  <c r="D2222" i="2" s="1"/>
  <c r="B2222" i="2" a="1"/>
  <c r="B2222" i="2" s="1"/>
  <c r="G2221" i="2" a="1"/>
  <c r="G2221" i="2" s="1"/>
  <c r="E2221" i="2" a="1"/>
  <c r="E2221" i="2"/>
  <c r="D2221" i="2" a="1"/>
  <c r="D2221" i="2" s="1"/>
  <c r="B2221" i="2" a="1"/>
  <c r="B2221" i="2"/>
  <c r="G2220" i="2" a="1"/>
  <c r="G2220" i="2" s="1"/>
  <c r="I2226" i="2" s="1"/>
  <c r="E2220" i="2" a="1"/>
  <c r="E2220" i="2" s="1"/>
  <c r="D2220" i="2" a="1"/>
  <c r="D2220" i="2" s="1"/>
  <c r="B2220" i="2" a="1"/>
  <c r="B2220" i="2" s="1"/>
  <c r="G2219" i="2" a="1"/>
  <c r="G2219" i="2"/>
  <c r="E2219" i="2" a="1"/>
  <c r="E2219" i="2" s="1"/>
  <c r="D2219" i="2" a="1"/>
  <c r="D2219" i="2"/>
  <c r="B2219" i="2" a="1"/>
  <c r="B2219" i="2" s="1"/>
  <c r="G2218" i="2" a="1"/>
  <c r="G2218" i="2"/>
  <c r="E2218" i="2" a="1"/>
  <c r="E2218" i="2" s="1"/>
  <c r="D2218" i="2" a="1"/>
  <c r="D2218" i="2"/>
  <c r="B2218" i="2" a="1"/>
  <c r="B2218" i="2" s="1"/>
  <c r="G2217" i="2" a="1"/>
  <c r="G2217" i="2"/>
  <c r="E2217" i="2" a="1"/>
  <c r="E2217" i="2" s="1"/>
  <c r="D2217" i="2" a="1"/>
  <c r="D2217" i="2"/>
  <c r="B2217" i="2" a="1"/>
  <c r="B2217" i="2" s="1"/>
  <c r="G2216" i="2" a="1"/>
  <c r="G2216" i="2"/>
  <c r="E2216" i="2" a="1"/>
  <c r="E2216" i="2" s="1"/>
  <c r="D2216" i="2" a="1"/>
  <c r="D2216" i="2"/>
  <c r="B2216" i="2" a="1"/>
  <c r="B2216" i="2" s="1"/>
  <c r="G2215" i="2" a="1"/>
  <c r="G2215" i="2"/>
  <c r="E2215" i="2" a="1"/>
  <c r="E2215" i="2" s="1"/>
  <c r="D2215" i="2" a="1"/>
  <c r="D2215" i="2"/>
  <c r="B2215" i="2" a="1"/>
  <c r="B2215" i="2" s="1"/>
  <c r="G2214" i="2" a="1"/>
  <c r="G2214" i="2"/>
  <c r="E2214" i="2" a="1"/>
  <c r="E2214" i="2" s="1"/>
  <c r="D2214" i="2" a="1"/>
  <c r="D2214" i="2"/>
  <c r="B2214" i="2" a="1"/>
  <c r="B2214" i="2" s="1"/>
  <c r="G2213" i="2" a="1"/>
  <c r="G2213" i="2"/>
  <c r="E2213" i="2" a="1"/>
  <c r="E2213" i="2" s="1"/>
  <c r="D2213" i="2" a="1"/>
  <c r="D2213" i="2"/>
  <c r="B2213" i="2" a="1"/>
  <c r="B2213" i="2" s="1"/>
  <c r="G2212" i="2" a="1"/>
  <c r="G2212" i="2"/>
  <c r="E2212" i="2" a="1"/>
  <c r="E2212" i="2" s="1"/>
  <c r="D2212" i="2" a="1"/>
  <c r="D2212" i="2"/>
  <c r="B2212" i="2" a="1"/>
  <c r="B2212" i="2" s="1"/>
  <c r="G2211" i="2" a="1"/>
  <c r="G2211" i="2"/>
  <c r="E2211" i="2" a="1"/>
  <c r="E2211" i="2" s="1"/>
  <c r="D2211" i="2" a="1"/>
  <c r="D2211" i="2"/>
  <c r="B2211" i="2" a="1"/>
  <c r="B2211" i="2" s="1"/>
  <c r="G2210" i="2" a="1"/>
  <c r="G2210" i="2"/>
  <c r="I2219" i="2" s="1"/>
  <c r="E2210" i="2" a="1"/>
  <c r="E2210" i="2" s="1"/>
  <c r="D2210" i="2" a="1"/>
  <c r="D2210" i="2"/>
  <c r="B2210" i="2" a="1"/>
  <c r="B2210" i="2" s="1"/>
  <c r="G2209" i="2" a="1"/>
  <c r="G2209" i="2"/>
  <c r="E2209" i="2" a="1"/>
  <c r="E2209" i="2" s="1"/>
  <c r="D2209" i="2" a="1"/>
  <c r="D2209" i="2" s="1"/>
  <c r="B2209" i="2" a="1"/>
  <c r="B2209" i="2" s="1"/>
  <c r="G2208" i="2" a="1"/>
  <c r="G2208" i="2" s="1"/>
  <c r="E2208" i="2" a="1"/>
  <c r="E2208" i="2" s="1"/>
  <c r="D2208" i="2" a="1"/>
  <c r="D2208" i="2"/>
  <c r="B2208" i="2" a="1"/>
  <c r="B2208" i="2" s="1"/>
  <c r="G2207" i="2" a="1"/>
  <c r="G2207" i="2"/>
  <c r="E2207" i="2" a="1"/>
  <c r="E2207" i="2" s="1"/>
  <c r="D2207" i="2" a="1"/>
  <c r="D2207" i="2" s="1"/>
  <c r="B2207" i="2" a="1"/>
  <c r="B2207" i="2" s="1"/>
  <c r="G2206" i="2" a="1"/>
  <c r="G2206" i="2" s="1"/>
  <c r="E2206" i="2" a="1"/>
  <c r="E2206" i="2" s="1"/>
  <c r="D2206" i="2" a="1"/>
  <c r="D2206" i="2"/>
  <c r="B2206" i="2" a="1"/>
  <c r="B2206" i="2" s="1"/>
  <c r="G2205" i="2" a="1"/>
  <c r="G2205" i="2"/>
  <c r="E2205" i="2" a="1"/>
  <c r="E2205" i="2" s="1"/>
  <c r="D2205" i="2" a="1"/>
  <c r="D2205" i="2" s="1"/>
  <c r="B2205" i="2" a="1"/>
  <c r="B2205" i="2" s="1"/>
  <c r="G2204" i="2" a="1"/>
  <c r="G2204" i="2" s="1"/>
  <c r="E2204" i="2" a="1"/>
  <c r="E2204" i="2" s="1"/>
  <c r="D2204" i="2" a="1"/>
  <c r="D2204" i="2"/>
  <c r="B2204" i="2" a="1"/>
  <c r="B2204" i="2" s="1"/>
  <c r="G2203" i="2" a="1"/>
  <c r="G2203" i="2"/>
  <c r="E2203" i="2" a="1"/>
  <c r="E2203" i="2" s="1"/>
  <c r="D2203" i="2" a="1"/>
  <c r="D2203" i="2" s="1"/>
  <c r="B2203" i="2" a="1"/>
  <c r="B2203" i="2" s="1"/>
  <c r="G2202" i="2" a="1"/>
  <c r="G2202" i="2" s="1"/>
  <c r="E2202" i="2" a="1"/>
  <c r="E2202" i="2" s="1"/>
  <c r="D2202" i="2" a="1"/>
  <c r="D2202" i="2"/>
  <c r="B2202" i="2" a="1"/>
  <c r="B2202" i="2" s="1"/>
  <c r="G2201" i="2" a="1"/>
  <c r="G2201" i="2"/>
  <c r="E2201" i="2" a="1"/>
  <c r="E2201" i="2" s="1"/>
  <c r="D2201" i="2" a="1"/>
  <c r="D2201" i="2" s="1"/>
  <c r="B2201" i="2" a="1"/>
  <c r="B2201" i="2" s="1"/>
  <c r="G2200" i="2" a="1"/>
  <c r="G2200" i="2" s="1"/>
  <c r="E2200" i="2" a="1"/>
  <c r="E2200" i="2" s="1"/>
  <c r="D2200" i="2" a="1"/>
  <c r="D2200" i="2"/>
  <c r="B2200" i="2" a="1"/>
  <c r="B2200" i="2" s="1"/>
  <c r="G2199" i="2" a="1"/>
  <c r="G2199" i="2" s="1"/>
  <c r="E2199" i="2" a="1"/>
  <c r="E2199" i="2"/>
  <c r="D2199" i="2" a="1"/>
  <c r="D2199" i="2" s="1"/>
  <c r="B2199" i="2" a="1"/>
  <c r="B2199" i="2"/>
  <c r="G2198" i="2" a="1"/>
  <c r="G2198" i="2" s="1"/>
  <c r="E2198" i="2" a="1"/>
  <c r="E2198" i="2"/>
  <c r="D2198" i="2" a="1"/>
  <c r="D2198" i="2" s="1"/>
  <c r="B2198" i="2" a="1"/>
  <c r="B2198" i="2"/>
  <c r="G2197" i="2" a="1"/>
  <c r="G2197" i="2" s="1"/>
  <c r="E2197" i="2" a="1"/>
  <c r="E2197" i="2"/>
  <c r="D2197" i="2" a="1"/>
  <c r="D2197" i="2" s="1"/>
  <c r="B2197" i="2" a="1"/>
  <c r="B2197" i="2"/>
  <c r="G2196" i="2" a="1"/>
  <c r="G2196" i="2" s="1"/>
  <c r="E2196" i="2" a="1"/>
  <c r="E2196" i="2"/>
  <c r="D2196" i="2" a="1"/>
  <c r="D2196" i="2" s="1"/>
  <c r="B2196" i="2" a="1"/>
  <c r="B2196" i="2"/>
  <c r="G2195" i="2" a="1"/>
  <c r="G2195" i="2" s="1"/>
  <c r="E2195" i="2" a="1"/>
  <c r="E2195" i="2"/>
  <c r="D2195" i="2" a="1"/>
  <c r="D2195" i="2" s="1"/>
  <c r="B2195" i="2" a="1"/>
  <c r="B2195" i="2"/>
  <c r="G2194" i="2" a="1"/>
  <c r="G2194" i="2" s="1"/>
  <c r="I2199" i="2" s="1"/>
  <c r="E2194" i="2" a="1"/>
  <c r="E2194" i="2"/>
  <c r="D2194" i="2" a="1"/>
  <c r="D2194" i="2" s="1"/>
  <c r="B2194" i="2" a="1"/>
  <c r="B2194" i="2"/>
  <c r="G2193" i="2" a="1"/>
  <c r="G2193" i="2" s="1"/>
  <c r="E2193" i="2" a="1"/>
  <c r="E2193" i="2" s="1"/>
  <c r="D2193" i="2" a="1"/>
  <c r="D2193" i="2" s="1"/>
  <c r="B2193" i="2" a="1"/>
  <c r="B2193" i="2" s="1"/>
  <c r="G2192" i="2" a="1"/>
  <c r="G2192" i="2" s="1"/>
  <c r="E2192" i="2" a="1"/>
  <c r="E2192" i="2"/>
  <c r="D2192" i="2" a="1"/>
  <c r="D2192" i="2" s="1"/>
  <c r="B2192" i="2" a="1"/>
  <c r="B2192" i="2"/>
  <c r="G2191" i="2" a="1"/>
  <c r="G2191" i="2" s="1"/>
  <c r="E2191" i="2" a="1"/>
  <c r="E2191" i="2" s="1"/>
  <c r="D2191" i="2" a="1"/>
  <c r="D2191" i="2" s="1"/>
  <c r="B2191" i="2" a="1"/>
  <c r="B2191" i="2" s="1"/>
  <c r="G2190" i="2" a="1"/>
  <c r="G2190" i="2" s="1"/>
  <c r="E2190" i="2" a="1"/>
  <c r="E2190" i="2"/>
  <c r="D2190" i="2" a="1"/>
  <c r="D2190" i="2" s="1"/>
  <c r="B2190" i="2" a="1"/>
  <c r="B2190" i="2"/>
  <c r="G2189" i="2" a="1"/>
  <c r="G2189" i="2" s="1"/>
  <c r="E2189" i="2" a="1"/>
  <c r="E2189" i="2" s="1"/>
  <c r="D2189" i="2" a="1"/>
  <c r="D2189" i="2" s="1"/>
  <c r="B2189" i="2" a="1"/>
  <c r="B2189" i="2" s="1"/>
  <c r="G2188" i="2" a="1"/>
  <c r="G2188" i="2" s="1"/>
  <c r="E2188" i="2" a="1"/>
  <c r="E2188" i="2"/>
  <c r="D2188" i="2" a="1"/>
  <c r="D2188" i="2" s="1"/>
  <c r="B2188" i="2" a="1"/>
  <c r="B2188" i="2"/>
  <c r="G2187" i="2" a="1"/>
  <c r="G2187" i="2" s="1"/>
  <c r="E2187" i="2" a="1"/>
  <c r="E2187" i="2" s="1"/>
  <c r="D2187" i="2" a="1"/>
  <c r="D2187" i="2" s="1"/>
  <c r="B2187" i="2" a="1"/>
  <c r="B2187" i="2" s="1"/>
  <c r="G2186" i="2" a="1"/>
  <c r="G2186" i="2" s="1"/>
  <c r="E2186" i="2" a="1"/>
  <c r="E2186" i="2"/>
  <c r="D2186" i="2" a="1"/>
  <c r="D2186" i="2" s="1"/>
  <c r="B2186" i="2" a="1"/>
  <c r="B2186" i="2"/>
  <c r="G2185" i="2" a="1"/>
  <c r="G2185" i="2" s="1"/>
  <c r="E2185" i="2" a="1"/>
  <c r="E2185" i="2" s="1"/>
  <c r="D2185" i="2" a="1"/>
  <c r="D2185" i="2" s="1"/>
  <c r="B2185" i="2" a="1"/>
  <c r="B2185" i="2" s="1"/>
  <c r="G2184" i="2" a="1"/>
  <c r="G2184" i="2" s="1"/>
  <c r="E2184" i="2" a="1"/>
  <c r="E2184" i="2"/>
  <c r="D2184" i="2" a="1"/>
  <c r="D2184" i="2" s="1"/>
  <c r="B2184" i="2" a="1"/>
  <c r="B2184" i="2"/>
  <c r="G2183" i="2" a="1"/>
  <c r="G2183" i="2" s="1"/>
  <c r="E2183" i="2" a="1"/>
  <c r="E2183" i="2" s="1"/>
  <c r="D2183" i="2" a="1"/>
  <c r="D2183" i="2" s="1"/>
  <c r="B2183" i="2" a="1"/>
  <c r="B2183" i="2" s="1"/>
  <c r="G2182" i="2" a="1"/>
  <c r="G2182" i="2" s="1"/>
  <c r="E2182" i="2" a="1"/>
  <c r="E2182" i="2"/>
  <c r="D2182" i="2" a="1"/>
  <c r="D2182" i="2" s="1"/>
  <c r="B2182" i="2" a="1"/>
  <c r="B2182" i="2"/>
  <c r="G2181" i="2" a="1"/>
  <c r="G2181" i="2" s="1"/>
  <c r="E2181" i="2" a="1"/>
  <c r="E2181" i="2" s="1"/>
  <c r="D2181" i="2" a="1"/>
  <c r="D2181" i="2" s="1"/>
  <c r="B2181" i="2" a="1"/>
  <c r="B2181" i="2" s="1"/>
  <c r="G2180" i="2" a="1"/>
  <c r="G2180" i="2" s="1"/>
  <c r="E2180" i="2" a="1"/>
  <c r="E2180" i="2"/>
  <c r="D2180" i="2" a="1"/>
  <c r="D2180" i="2" s="1"/>
  <c r="B2180" i="2" a="1"/>
  <c r="B2180" i="2"/>
  <c r="G2179" i="2" a="1"/>
  <c r="G2179" i="2" s="1"/>
  <c r="I2193" i="2" s="1"/>
  <c r="E2179" i="2" a="1"/>
  <c r="E2179" i="2" s="1"/>
  <c r="D2179" i="2" a="1"/>
  <c r="D2179" i="2" s="1"/>
  <c r="B2179" i="2" a="1"/>
  <c r="B2179" i="2" s="1"/>
  <c r="G2178" i="2" a="1"/>
  <c r="G2178" i="2"/>
  <c r="E2178" i="2" a="1"/>
  <c r="E2178" i="2" s="1"/>
  <c r="D2178" i="2" a="1"/>
  <c r="D2178" i="2"/>
  <c r="B2178" i="2" a="1"/>
  <c r="B2178" i="2" s="1"/>
  <c r="G2177" i="2" a="1"/>
  <c r="G2177" i="2"/>
  <c r="E2177" i="2" a="1"/>
  <c r="E2177" i="2" s="1"/>
  <c r="D2177" i="2" a="1"/>
  <c r="D2177" i="2"/>
  <c r="B2177" i="2" a="1"/>
  <c r="B2177" i="2" s="1"/>
  <c r="G2176" i="2" a="1"/>
  <c r="G2176" i="2"/>
  <c r="E2176" i="2" a="1"/>
  <c r="E2176" i="2" s="1"/>
  <c r="D2176" i="2" a="1"/>
  <c r="D2176" i="2"/>
  <c r="B2176" i="2" a="1"/>
  <c r="B2176" i="2" s="1"/>
  <c r="G2175" i="2" a="1"/>
  <c r="G2175" i="2"/>
  <c r="E2175" i="2" a="1"/>
  <c r="E2175" i="2" s="1"/>
  <c r="D2175" i="2" a="1"/>
  <c r="D2175" i="2"/>
  <c r="B2175" i="2" a="1"/>
  <c r="B2175" i="2" s="1"/>
  <c r="G2174" i="2" a="1"/>
  <c r="G2174" i="2"/>
  <c r="E2174" i="2" a="1"/>
  <c r="E2174" i="2" s="1"/>
  <c r="D2174" i="2" a="1"/>
  <c r="D2174" i="2"/>
  <c r="B2174" i="2" a="1"/>
  <c r="B2174" i="2" s="1"/>
  <c r="G2173" i="2" a="1"/>
  <c r="G2173" i="2"/>
  <c r="E2173" i="2" a="1"/>
  <c r="E2173" i="2" s="1"/>
  <c r="D2173" i="2" a="1"/>
  <c r="D2173" i="2"/>
  <c r="B2173" i="2" a="1"/>
  <c r="B2173" i="2" s="1"/>
  <c r="G2172" i="2" a="1"/>
  <c r="G2172" i="2"/>
  <c r="E2172" i="2" a="1"/>
  <c r="E2172" i="2" s="1"/>
  <c r="D2172" i="2" a="1"/>
  <c r="D2172" i="2"/>
  <c r="B2172" i="2" a="1"/>
  <c r="B2172" i="2" s="1"/>
  <c r="G2171" i="2" a="1"/>
  <c r="G2171" i="2"/>
  <c r="E2171" i="2" a="1"/>
  <c r="E2171" i="2" s="1"/>
  <c r="D2171" i="2" a="1"/>
  <c r="D2171" i="2"/>
  <c r="B2171" i="2" a="1"/>
  <c r="B2171" i="2" s="1"/>
  <c r="G2170" i="2" a="1"/>
  <c r="G2170" i="2"/>
  <c r="E2170" i="2" a="1"/>
  <c r="E2170" i="2" s="1"/>
  <c r="D2170" i="2" a="1"/>
  <c r="D2170" i="2"/>
  <c r="B2170" i="2" a="1"/>
  <c r="B2170" i="2" s="1"/>
  <c r="G2169" i="2" a="1"/>
  <c r="G2169" i="2"/>
  <c r="E2169" i="2" a="1"/>
  <c r="E2169" i="2" s="1"/>
  <c r="D2169" i="2" a="1"/>
  <c r="D2169" i="2"/>
  <c r="B2169" i="2" a="1"/>
  <c r="B2169" i="2" s="1"/>
  <c r="G2168" i="2" a="1"/>
  <c r="G2168" i="2"/>
  <c r="E2168" i="2" a="1"/>
  <c r="E2168" i="2" s="1"/>
  <c r="D2168" i="2" a="1"/>
  <c r="D2168" i="2"/>
  <c r="B2168" i="2" a="1"/>
  <c r="B2168" i="2" s="1"/>
  <c r="G2167" i="2" a="1"/>
  <c r="G2167" i="2"/>
  <c r="I2178" i="2" s="1"/>
  <c r="E2167" i="2" a="1"/>
  <c r="E2167" i="2" s="1"/>
  <c r="D2167" i="2" a="1"/>
  <c r="D2167" i="2"/>
  <c r="B2167" i="2" a="1"/>
  <c r="B2167" i="2" s="1"/>
  <c r="G2166" i="2" a="1"/>
  <c r="G2166" i="2"/>
  <c r="E2166" i="2" a="1"/>
  <c r="E2166" i="2" s="1"/>
  <c r="D2166" i="2" a="1"/>
  <c r="D2166" i="2" s="1"/>
  <c r="B2166" i="2" a="1"/>
  <c r="B2166" i="2" s="1"/>
  <c r="G2165" i="2" a="1"/>
  <c r="G2165" i="2" s="1"/>
  <c r="E2165" i="2" a="1"/>
  <c r="E2165" i="2" s="1"/>
  <c r="D2165" i="2" a="1"/>
  <c r="D2165" i="2"/>
  <c r="B2165" i="2" a="1"/>
  <c r="B2165" i="2" s="1"/>
  <c r="G2164" i="2" a="1"/>
  <c r="G2164" i="2"/>
  <c r="E2164" i="2" a="1"/>
  <c r="E2164" i="2" s="1"/>
  <c r="D2164" i="2" a="1"/>
  <c r="D2164" i="2" s="1"/>
  <c r="B2164" i="2" a="1"/>
  <c r="B2164" i="2" s="1"/>
  <c r="G2163" i="2" a="1"/>
  <c r="G2163" i="2" s="1"/>
  <c r="E2163" i="2" a="1"/>
  <c r="E2163" i="2" s="1"/>
  <c r="D2163" i="2" a="1"/>
  <c r="D2163" i="2"/>
  <c r="B2163" i="2" a="1"/>
  <c r="B2163" i="2" s="1"/>
  <c r="G2162" i="2" a="1"/>
  <c r="G2162" i="2"/>
  <c r="E2162" i="2" a="1"/>
  <c r="E2162" i="2" s="1"/>
  <c r="D2162" i="2" a="1"/>
  <c r="D2162" i="2" s="1"/>
  <c r="B2162" i="2" a="1"/>
  <c r="B2162" i="2" s="1"/>
  <c r="G2161" i="2" a="1"/>
  <c r="G2161" i="2" s="1"/>
  <c r="E2161" i="2" a="1"/>
  <c r="E2161" i="2" s="1"/>
  <c r="D2161" i="2" a="1"/>
  <c r="D2161" i="2"/>
  <c r="B2161" i="2" a="1"/>
  <c r="B2161" i="2" s="1"/>
  <c r="G2160" i="2" a="1"/>
  <c r="G2160" i="2"/>
  <c r="E2160" i="2" a="1"/>
  <c r="E2160" i="2" s="1"/>
  <c r="D2160" i="2" a="1"/>
  <c r="D2160" i="2" s="1"/>
  <c r="B2160" i="2" a="1"/>
  <c r="B2160" i="2" s="1"/>
  <c r="G2159" i="2" a="1"/>
  <c r="G2159" i="2" s="1"/>
  <c r="I2166" i="2" s="1"/>
  <c r="E2159" i="2" a="1"/>
  <c r="E2159" i="2" s="1"/>
  <c r="D2159" i="2" a="1"/>
  <c r="D2159" i="2"/>
  <c r="B2159" i="2" a="1"/>
  <c r="B2159" i="2" s="1"/>
  <c r="G2158" i="2" a="1"/>
  <c r="G2158" i="2" s="1"/>
  <c r="E2158" i="2" a="1"/>
  <c r="E2158" i="2"/>
  <c r="D2158" i="2" a="1"/>
  <c r="D2158" i="2" s="1"/>
  <c r="B2158" i="2" a="1"/>
  <c r="B2158" i="2"/>
  <c r="G2157" i="2" a="1"/>
  <c r="G2157" i="2" s="1"/>
  <c r="E2157" i="2" a="1"/>
  <c r="E2157" i="2"/>
  <c r="D2157" i="2" a="1"/>
  <c r="D2157" i="2" s="1"/>
  <c r="B2157" i="2" a="1"/>
  <c r="B2157" i="2"/>
  <c r="G2156" i="2" a="1"/>
  <c r="G2156" i="2" s="1"/>
  <c r="E2156" i="2" a="1"/>
  <c r="E2156" i="2"/>
  <c r="D2156" i="2" a="1"/>
  <c r="D2156" i="2" s="1"/>
  <c r="B2156" i="2" a="1"/>
  <c r="B2156" i="2"/>
  <c r="G2155" i="2" a="1"/>
  <c r="G2155" i="2" s="1"/>
  <c r="E2155" i="2" a="1"/>
  <c r="E2155" i="2"/>
  <c r="D2155" i="2" a="1"/>
  <c r="D2155" i="2" s="1"/>
  <c r="B2155" i="2" a="1"/>
  <c r="B2155" i="2"/>
  <c r="G2154" i="2" a="1"/>
  <c r="G2154" i="2" s="1"/>
  <c r="E2154" i="2" a="1"/>
  <c r="E2154" i="2"/>
  <c r="D2154" i="2" a="1"/>
  <c r="D2154" i="2" s="1"/>
  <c r="B2154" i="2" a="1"/>
  <c r="B2154" i="2"/>
  <c r="G2153" i="2" a="1"/>
  <c r="G2153" i="2" s="1"/>
  <c r="E2153" i="2" a="1"/>
  <c r="E2153" i="2"/>
  <c r="D2153" i="2" a="1"/>
  <c r="D2153" i="2" s="1"/>
  <c r="B2153" i="2" a="1"/>
  <c r="B2153" i="2"/>
  <c r="G2152" i="2" a="1"/>
  <c r="G2152" i="2" s="1"/>
  <c r="E2152" i="2" a="1"/>
  <c r="E2152" i="2"/>
  <c r="D2152" i="2" a="1"/>
  <c r="D2152" i="2" s="1"/>
  <c r="B2152" i="2" a="1"/>
  <c r="B2152" i="2"/>
  <c r="G2151" i="2" a="1"/>
  <c r="G2151" i="2" s="1"/>
  <c r="E2151" i="2" a="1"/>
  <c r="E2151" i="2"/>
  <c r="D2151" i="2" a="1"/>
  <c r="D2151" i="2" s="1"/>
  <c r="B2151" i="2" a="1"/>
  <c r="B2151" i="2"/>
  <c r="G2150" i="2" a="1"/>
  <c r="G2150" i="2" s="1"/>
  <c r="E2150" i="2" a="1"/>
  <c r="E2150" i="2"/>
  <c r="D2150" i="2" a="1"/>
  <c r="D2150" i="2" s="1"/>
  <c r="B2150" i="2" a="1"/>
  <c r="B2150" i="2"/>
  <c r="G2149" i="2" a="1"/>
  <c r="G2149" i="2" s="1"/>
  <c r="I2158" i="2" s="1"/>
  <c r="E2149" i="2" a="1"/>
  <c r="E2149" i="2"/>
  <c r="D2149" i="2" a="1"/>
  <c r="D2149" i="2" s="1"/>
  <c r="B2149" i="2" a="1"/>
  <c r="B2149" i="2"/>
  <c r="G2148" i="2" a="1"/>
  <c r="G2148" i="2" s="1"/>
  <c r="E2148" i="2" a="1"/>
  <c r="E2148" i="2" s="1"/>
  <c r="D2148" i="2" a="1"/>
  <c r="D2148" i="2" s="1"/>
  <c r="B2148" i="2" a="1"/>
  <c r="B2148" i="2" s="1"/>
  <c r="G2147" i="2" a="1"/>
  <c r="G2147" i="2" s="1"/>
  <c r="E2147" i="2" a="1"/>
  <c r="E2147" i="2"/>
  <c r="D2147" i="2" a="1"/>
  <c r="D2147" i="2" s="1"/>
  <c r="B2147" i="2" a="1"/>
  <c r="B2147" i="2"/>
  <c r="G2146" i="2" a="1"/>
  <c r="G2146" i="2" s="1"/>
  <c r="E2146" i="2" a="1"/>
  <c r="E2146" i="2" s="1"/>
  <c r="D2146" i="2" a="1"/>
  <c r="D2146" i="2" s="1"/>
  <c r="B2146" i="2" a="1"/>
  <c r="B2146" i="2" s="1"/>
  <c r="G2145" i="2" a="1"/>
  <c r="G2145" i="2" s="1"/>
  <c r="E2145" i="2" a="1"/>
  <c r="E2145" i="2"/>
  <c r="D2145" i="2" a="1"/>
  <c r="D2145" i="2" s="1"/>
  <c r="B2145" i="2" a="1"/>
  <c r="B2145" i="2"/>
  <c r="G2144" i="2" a="1"/>
  <c r="G2144" i="2" s="1"/>
  <c r="I2148" i="2" s="1"/>
  <c r="E2144" i="2" a="1"/>
  <c r="E2144" i="2" s="1"/>
  <c r="D2144" i="2" a="1"/>
  <c r="D2144" i="2" s="1"/>
  <c r="B2144" i="2" a="1"/>
  <c r="B2144" i="2" s="1"/>
  <c r="G2143" i="2" a="1"/>
  <c r="G2143" i="2" s="1"/>
  <c r="E2143" i="2" a="1"/>
  <c r="E2143" i="2"/>
  <c r="D2143" i="2" a="1"/>
  <c r="D2143" i="2" s="1"/>
  <c r="B2143" i="2" a="1"/>
  <c r="B2143" i="2"/>
  <c r="G2142" i="2" a="1"/>
  <c r="G2142" i="2"/>
  <c r="E2142" i="2" a="1"/>
  <c r="E2142" i="2" s="1"/>
  <c r="D2142" i="2" a="1"/>
  <c r="D2142" i="2"/>
  <c r="B2142" i="2" a="1"/>
  <c r="B2142" i="2" s="1"/>
  <c r="G2141" i="2" a="1"/>
  <c r="G2141" i="2"/>
  <c r="E2141" i="2" a="1"/>
  <c r="E2141" i="2" s="1"/>
  <c r="D2141" i="2" a="1"/>
  <c r="D2141" i="2"/>
  <c r="B2141" i="2" a="1"/>
  <c r="B2141" i="2" s="1"/>
  <c r="G2140" i="2" a="1"/>
  <c r="G2140" i="2"/>
  <c r="E2140" i="2" a="1"/>
  <c r="E2140" i="2" s="1"/>
  <c r="D2140" i="2" a="1"/>
  <c r="D2140" i="2"/>
  <c r="B2140" i="2" a="1"/>
  <c r="B2140" i="2" s="1"/>
  <c r="G2139" i="2" a="1"/>
  <c r="G2139" i="2"/>
  <c r="E2139" i="2" a="1"/>
  <c r="E2139" i="2" s="1"/>
  <c r="D2139" i="2" a="1"/>
  <c r="D2139" i="2"/>
  <c r="B2139" i="2" a="1"/>
  <c r="B2139" i="2" s="1"/>
  <c r="G2138" i="2" a="1"/>
  <c r="G2138" i="2"/>
  <c r="E2138" i="2" a="1"/>
  <c r="E2138" i="2" s="1"/>
  <c r="D2138" i="2" a="1"/>
  <c r="D2138" i="2"/>
  <c r="B2138" i="2" a="1"/>
  <c r="B2138" i="2" s="1"/>
  <c r="G2137" i="2" a="1"/>
  <c r="G2137" i="2"/>
  <c r="E2137" i="2" a="1"/>
  <c r="E2137" i="2" s="1"/>
  <c r="D2137" i="2" a="1"/>
  <c r="D2137" i="2"/>
  <c r="B2137" i="2" a="1"/>
  <c r="B2137" i="2" s="1"/>
  <c r="G2136" i="2" a="1"/>
  <c r="G2136" i="2"/>
  <c r="E2136" i="2" a="1"/>
  <c r="E2136" i="2" s="1"/>
  <c r="D2136" i="2" a="1"/>
  <c r="D2136" i="2"/>
  <c r="B2136" i="2" a="1"/>
  <c r="B2136" i="2" s="1"/>
  <c r="G2135" i="2" a="1"/>
  <c r="G2135" i="2"/>
  <c r="E2135" i="2" a="1"/>
  <c r="E2135" i="2" s="1"/>
  <c r="D2135" i="2" a="1"/>
  <c r="D2135" i="2"/>
  <c r="B2135" i="2" a="1"/>
  <c r="B2135" i="2" s="1"/>
  <c r="G2134" i="2" a="1"/>
  <c r="G2134" i="2"/>
  <c r="I2142" i="2" s="1"/>
  <c r="E2134" i="2" a="1"/>
  <c r="E2134" i="2" s="1"/>
  <c r="D2134" i="2" a="1"/>
  <c r="D2134" i="2"/>
  <c r="B2134" i="2" a="1"/>
  <c r="B2134" i="2" s="1"/>
  <c r="G2133" i="2" a="1"/>
  <c r="G2133" i="2"/>
  <c r="E2133" i="2" a="1"/>
  <c r="E2133" i="2" s="1"/>
  <c r="D2133" i="2" a="1"/>
  <c r="D2133" i="2" s="1"/>
  <c r="B2133" i="2" a="1"/>
  <c r="B2133" i="2" s="1"/>
  <c r="G2132" i="2" a="1"/>
  <c r="G2132" i="2" s="1"/>
  <c r="E2132" i="2" a="1"/>
  <c r="E2132" i="2" s="1"/>
  <c r="D2132" i="2" a="1"/>
  <c r="D2132" i="2"/>
  <c r="B2132" i="2" a="1"/>
  <c r="B2132" i="2" s="1"/>
  <c r="G2131" i="2" a="1"/>
  <c r="G2131" i="2"/>
  <c r="E2131" i="2" a="1"/>
  <c r="E2131" i="2" s="1"/>
  <c r="D2131" i="2" a="1"/>
  <c r="D2131" i="2" s="1"/>
  <c r="B2131" i="2" a="1"/>
  <c r="B2131" i="2" s="1"/>
  <c r="G2130" i="2" a="1"/>
  <c r="G2130" i="2" s="1"/>
  <c r="E2130" i="2" a="1"/>
  <c r="E2130" i="2" s="1"/>
  <c r="D2130" i="2" a="1"/>
  <c r="D2130" i="2"/>
  <c r="B2130" i="2" a="1"/>
  <c r="B2130" i="2" s="1"/>
  <c r="G2129" i="2" a="1"/>
  <c r="G2129" i="2"/>
  <c r="E2129" i="2" a="1"/>
  <c r="E2129" i="2" s="1"/>
  <c r="D2129" i="2" a="1"/>
  <c r="D2129" i="2" s="1"/>
  <c r="B2129" i="2" a="1"/>
  <c r="B2129" i="2" s="1"/>
  <c r="G2128" i="2" a="1"/>
  <c r="G2128" i="2" s="1"/>
  <c r="E2128" i="2" a="1"/>
  <c r="E2128" i="2" s="1"/>
  <c r="D2128" i="2" a="1"/>
  <c r="D2128" i="2"/>
  <c r="B2128" i="2" a="1"/>
  <c r="B2128" i="2" s="1"/>
  <c r="G2127" i="2" a="1"/>
  <c r="G2127" i="2"/>
  <c r="E2127" i="2" a="1"/>
  <c r="E2127" i="2" s="1"/>
  <c r="D2127" i="2" a="1"/>
  <c r="D2127" i="2" s="1"/>
  <c r="B2127" i="2" a="1"/>
  <c r="B2127" i="2" s="1"/>
  <c r="G2126" i="2" a="1"/>
  <c r="G2126" i="2" s="1"/>
  <c r="E2126" i="2" a="1"/>
  <c r="E2126" i="2" s="1"/>
  <c r="D2126" i="2" a="1"/>
  <c r="D2126" i="2"/>
  <c r="B2126" i="2" a="1"/>
  <c r="B2126" i="2" s="1"/>
  <c r="G2125" i="2" a="1"/>
  <c r="G2125" i="2"/>
  <c r="E2125" i="2" a="1"/>
  <c r="E2125" i="2" s="1"/>
  <c r="D2125" i="2" a="1"/>
  <c r="D2125" i="2" s="1"/>
  <c r="B2125" i="2" a="1"/>
  <c r="B2125" i="2" s="1"/>
  <c r="I2124" i="2"/>
  <c r="G2124" i="2" a="1"/>
  <c r="G2124" i="2" s="1"/>
  <c r="E2124" i="2" a="1"/>
  <c r="E2124" i="2"/>
  <c r="D2124" i="2" a="1"/>
  <c r="D2124" i="2" s="1"/>
  <c r="B2124" i="2" a="1"/>
  <c r="B2124" i="2"/>
  <c r="G2123" i="2" a="1"/>
  <c r="G2123" i="2" s="1"/>
  <c r="E2123" i="2" a="1"/>
  <c r="E2123" i="2"/>
  <c r="D2123" i="2" a="1"/>
  <c r="D2123" i="2" s="1"/>
  <c r="B2123" i="2" a="1"/>
  <c r="B2123" i="2"/>
  <c r="G2122" i="2" a="1"/>
  <c r="G2122" i="2" s="1"/>
  <c r="E2122" i="2" a="1"/>
  <c r="E2122" i="2"/>
  <c r="D2122" i="2" a="1"/>
  <c r="D2122" i="2" s="1"/>
  <c r="B2122" i="2" a="1"/>
  <c r="B2122" i="2"/>
  <c r="G2121" i="2" a="1"/>
  <c r="G2121" i="2" s="1"/>
  <c r="E2121" i="2" a="1"/>
  <c r="E2121" i="2"/>
  <c r="D2121" i="2" a="1"/>
  <c r="D2121" i="2" s="1"/>
  <c r="B2121" i="2" a="1"/>
  <c r="B2121" i="2"/>
  <c r="G2120" i="2" a="1"/>
  <c r="G2120" i="2" s="1"/>
  <c r="E2120" i="2" a="1"/>
  <c r="E2120" i="2"/>
  <c r="D2120" i="2" a="1"/>
  <c r="D2120" i="2" s="1"/>
  <c r="B2120" i="2" a="1"/>
  <c r="B2120" i="2"/>
  <c r="G2119" i="2" a="1"/>
  <c r="G2119" i="2" s="1"/>
  <c r="E2119" i="2" a="1"/>
  <c r="E2119" i="2"/>
  <c r="D2119" i="2" a="1"/>
  <c r="D2119" i="2" s="1"/>
  <c r="B2119" i="2" a="1"/>
  <c r="B2119" i="2"/>
  <c r="G2118" i="2" a="1"/>
  <c r="G2118" i="2" s="1"/>
  <c r="E2118" i="2" a="1"/>
  <c r="E2118" i="2"/>
  <c r="D2118" i="2" a="1"/>
  <c r="D2118" i="2" s="1"/>
  <c r="B2118" i="2" a="1"/>
  <c r="B2118" i="2"/>
  <c r="G2117" i="2" a="1"/>
  <c r="G2117" i="2" s="1"/>
  <c r="E2117" i="2" a="1"/>
  <c r="E2117" i="2"/>
  <c r="D2117" i="2" a="1"/>
  <c r="D2117" i="2" s="1"/>
  <c r="B2117" i="2" a="1"/>
  <c r="B2117" i="2"/>
  <c r="G2116" i="2" a="1"/>
  <c r="G2116" i="2" s="1"/>
  <c r="E2116" i="2" a="1"/>
  <c r="E2116" i="2"/>
  <c r="D2116" i="2" a="1"/>
  <c r="D2116" i="2" s="1"/>
  <c r="B2116" i="2" a="1"/>
  <c r="B2116" i="2"/>
  <c r="G2115" i="2" a="1"/>
  <c r="G2115" i="2" s="1"/>
  <c r="E2115" i="2" a="1"/>
  <c r="E2115" i="2"/>
  <c r="D2115" i="2" a="1"/>
  <c r="D2115" i="2" s="1"/>
  <c r="B2115" i="2" a="1"/>
  <c r="B2115" i="2"/>
  <c r="G2114" i="2" a="1"/>
  <c r="G2114" i="2" s="1"/>
  <c r="E2114" i="2" a="1"/>
  <c r="E2114" i="2"/>
  <c r="D2114" i="2" a="1"/>
  <c r="D2114" i="2" s="1"/>
  <c r="B2114" i="2" a="1"/>
  <c r="B2114" i="2"/>
  <c r="G2113" i="2" a="1"/>
  <c r="G2113" i="2" s="1"/>
  <c r="E2113" i="2" a="1"/>
  <c r="E2113" i="2" s="1"/>
  <c r="D2113" i="2" a="1"/>
  <c r="D2113" i="2" s="1"/>
  <c r="B2113" i="2" a="1"/>
  <c r="B2113" i="2" s="1"/>
  <c r="G2112" i="2" a="1"/>
  <c r="G2112" i="2" s="1"/>
  <c r="E2112" i="2" a="1"/>
  <c r="E2112" i="2"/>
  <c r="D2112" i="2" a="1"/>
  <c r="D2112" i="2" s="1"/>
  <c r="B2112" i="2" a="1"/>
  <c r="B2112" i="2"/>
  <c r="G2111" i="2" a="1"/>
  <c r="G2111" i="2" s="1"/>
  <c r="E2111" i="2" a="1"/>
  <c r="E2111" i="2" s="1"/>
  <c r="D2111" i="2" a="1"/>
  <c r="D2111" i="2" s="1"/>
  <c r="B2111" i="2" a="1"/>
  <c r="B2111" i="2" s="1"/>
  <c r="G2110" i="2" a="1"/>
  <c r="G2110" i="2" s="1"/>
  <c r="E2110" i="2" a="1"/>
  <c r="E2110" i="2"/>
  <c r="D2110" i="2" a="1"/>
  <c r="D2110" i="2" s="1"/>
  <c r="B2110" i="2" a="1"/>
  <c r="B2110" i="2"/>
  <c r="G2109" i="2" a="1"/>
  <c r="G2109" i="2" s="1"/>
  <c r="E2109" i="2" a="1"/>
  <c r="E2109" i="2" s="1"/>
  <c r="D2109" i="2" a="1"/>
  <c r="D2109" i="2" s="1"/>
  <c r="B2109" i="2" a="1"/>
  <c r="B2109" i="2" s="1"/>
  <c r="G2108" i="2" a="1"/>
  <c r="G2108" i="2" s="1"/>
  <c r="E2108" i="2" a="1"/>
  <c r="E2108" i="2"/>
  <c r="D2108" i="2" a="1"/>
  <c r="D2108" i="2" s="1"/>
  <c r="B2108" i="2" a="1"/>
  <c r="B2108" i="2"/>
  <c r="G2107" i="2" a="1"/>
  <c r="G2107" i="2" s="1"/>
  <c r="I2113" i="2" s="1"/>
  <c r="E2107" i="2" a="1"/>
  <c r="E2107" i="2" s="1"/>
  <c r="D2107" i="2" a="1"/>
  <c r="D2107" i="2" s="1"/>
  <c r="B2107" i="2" a="1"/>
  <c r="B2107" i="2" s="1"/>
  <c r="G2106" i="2" a="1"/>
  <c r="G2106" i="2" s="1"/>
  <c r="E2106" i="2" a="1"/>
  <c r="E2106" i="2"/>
  <c r="D2106" i="2" a="1"/>
  <c r="D2106" i="2" s="1"/>
  <c r="B2106" i="2" a="1"/>
  <c r="B2106" i="2"/>
  <c r="G2105" i="2" a="1"/>
  <c r="G2105" i="2"/>
  <c r="E2105" i="2" a="1"/>
  <c r="E2105" i="2" s="1"/>
  <c r="D2105" i="2" a="1"/>
  <c r="D2105" i="2"/>
  <c r="B2105" i="2" a="1"/>
  <c r="B2105" i="2" s="1"/>
  <c r="G2104" i="2" a="1"/>
  <c r="G2104" i="2"/>
  <c r="E2104" i="2" a="1"/>
  <c r="E2104" i="2" s="1"/>
  <c r="D2104" i="2" a="1"/>
  <c r="D2104" i="2"/>
  <c r="B2104" i="2" a="1"/>
  <c r="B2104" i="2" s="1"/>
  <c r="G2103" i="2" a="1"/>
  <c r="G2103" i="2"/>
  <c r="E2103" i="2" a="1"/>
  <c r="E2103" i="2" s="1"/>
  <c r="D2103" i="2" a="1"/>
  <c r="D2103" i="2"/>
  <c r="B2103" i="2" a="1"/>
  <c r="B2103" i="2" s="1"/>
  <c r="G2102" i="2" a="1"/>
  <c r="G2102" i="2"/>
  <c r="E2102" i="2" a="1"/>
  <c r="E2102" i="2" s="1"/>
  <c r="D2102" i="2" a="1"/>
  <c r="D2102" i="2"/>
  <c r="B2102" i="2" a="1"/>
  <c r="B2102" i="2" s="1"/>
  <c r="G2101" i="2" a="1"/>
  <c r="G2101" i="2"/>
  <c r="E2101" i="2" a="1"/>
  <c r="E2101" i="2" s="1"/>
  <c r="D2101" i="2" a="1"/>
  <c r="D2101" i="2"/>
  <c r="B2101" i="2" a="1"/>
  <c r="B2101" i="2" s="1"/>
  <c r="G2100" i="2" a="1"/>
  <c r="G2100" i="2"/>
  <c r="E2100" i="2" a="1"/>
  <c r="E2100" i="2" s="1"/>
  <c r="D2100" i="2" a="1"/>
  <c r="D2100" i="2"/>
  <c r="B2100" i="2" a="1"/>
  <c r="B2100" i="2" s="1"/>
  <c r="G2099" i="2" a="1"/>
  <c r="G2099" i="2"/>
  <c r="E2099" i="2" a="1"/>
  <c r="E2099" i="2" s="1"/>
  <c r="D2099" i="2" a="1"/>
  <c r="D2099" i="2"/>
  <c r="B2099" i="2" a="1"/>
  <c r="B2099" i="2" s="1"/>
  <c r="G2098" i="2" a="1"/>
  <c r="G2098" i="2"/>
  <c r="E2098" i="2" a="1"/>
  <c r="E2098" i="2" s="1"/>
  <c r="D2098" i="2" a="1"/>
  <c r="D2098" i="2"/>
  <c r="B2098" i="2" a="1"/>
  <c r="B2098" i="2" s="1"/>
  <c r="G2097" i="2" a="1"/>
  <c r="G2097" i="2"/>
  <c r="E2097" i="2" a="1"/>
  <c r="E2097" i="2" s="1"/>
  <c r="D2097" i="2" a="1"/>
  <c r="D2097" i="2"/>
  <c r="B2097" i="2" a="1"/>
  <c r="B2097" i="2" s="1"/>
  <c r="G2096" i="2" a="1"/>
  <c r="G2096" i="2"/>
  <c r="E2096" i="2" a="1"/>
  <c r="E2096" i="2" s="1"/>
  <c r="D2096" i="2" a="1"/>
  <c r="D2096" i="2"/>
  <c r="B2096" i="2" a="1"/>
  <c r="B2096" i="2" s="1"/>
  <c r="G2095" i="2" a="1"/>
  <c r="G2095" i="2"/>
  <c r="E2095" i="2" a="1"/>
  <c r="E2095" i="2" s="1"/>
  <c r="D2095" i="2" a="1"/>
  <c r="D2095" i="2"/>
  <c r="B2095" i="2" a="1"/>
  <c r="B2095" i="2" s="1"/>
  <c r="G2094" i="2" a="1"/>
  <c r="G2094" i="2"/>
  <c r="E2094" i="2" a="1"/>
  <c r="E2094" i="2" s="1"/>
  <c r="D2094" i="2" a="1"/>
  <c r="D2094" i="2"/>
  <c r="B2094" i="2" a="1"/>
  <c r="B2094" i="2" s="1"/>
  <c r="G2093" i="2" a="1"/>
  <c r="G2093" i="2" s="1"/>
  <c r="E2093" i="2" a="1"/>
  <c r="E2093" i="2" s="1"/>
  <c r="D2093" i="2" a="1"/>
  <c r="D2093" i="2"/>
  <c r="B2093" i="2" a="1"/>
  <c r="B2093" i="2" s="1"/>
  <c r="G2092" i="2" a="1"/>
  <c r="G2092" i="2"/>
  <c r="E2092" i="2" a="1"/>
  <c r="E2092" i="2" s="1"/>
  <c r="D2092" i="2" a="1"/>
  <c r="D2092" i="2" s="1"/>
  <c r="B2092" i="2" a="1"/>
  <c r="B2092" i="2" s="1"/>
  <c r="G2091" i="2" a="1"/>
  <c r="G2091" i="2" s="1"/>
  <c r="E2091" i="2" a="1"/>
  <c r="E2091" i="2" s="1"/>
  <c r="D2091" i="2" a="1"/>
  <c r="D2091" i="2"/>
  <c r="B2091" i="2" a="1"/>
  <c r="B2091" i="2" s="1"/>
  <c r="G2090" i="2" a="1"/>
  <c r="G2090" i="2"/>
  <c r="E2090" i="2" a="1"/>
  <c r="E2090" i="2" s="1"/>
  <c r="D2090" i="2" a="1"/>
  <c r="D2090" i="2" s="1"/>
  <c r="B2090" i="2" a="1"/>
  <c r="B2090" i="2" s="1"/>
  <c r="G2089" i="2" a="1"/>
  <c r="G2089" i="2" s="1"/>
  <c r="E2089" i="2" a="1"/>
  <c r="E2089" i="2" s="1"/>
  <c r="D2089" i="2" a="1"/>
  <c r="D2089" i="2"/>
  <c r="B2089" i="2" a="1"/>
  <c r="B2089" i="2" s="1"/>
  <c r="G2088" i="2" a="1"/>
  <c r="G2088" i="2"/>
  <c r="E2088" i="2" a="1"/>
  <c r="E2088" i="2" s="1"/>
  <c r="D2088" i="2" a="1"/>
  <c r="D2088" i="2" s="1"/>
  <c r="B2088" i="2" a="1"/>
  <c r="B2088" i="2" s="1"/>
  <c r="G2087" i="2" a="1"/>
  <c r="G2087" i="2" s="1"/>
  <c r="E2087" i="2" a="1"/>
  <c r="E2087" i="2" s="1"/>
  <c r="D2087" i="2" a="1"/>
  <c r="D2087" i="2"/>
  <c r="B2087" i="2" a="1"/>
  <c r="B2087" i="2" s="1"/>
  <c r="G2086" i="2" a="1"/>
  <c r="G2086" i="2"/>
  <c r="E2086" i="2" a="1"/>
  <c r="E2086" i="2" s="1"/>
  <c r="D2086" i="2" a="1"/>
  <c r="D2086" i="2" s="1"/>
  <c r="B2086" i="2" a="1"/>
  <c r="B2086" i="2" s="1"/>
  <c r="G2085" i="2" a="1"/>
  <c r="G2085" i="2" s="1"/>
  <c r="I2093" i="2" s="1"/>
  <c r="E2085" i="2" a="1"/>
  <c r="E2085" i="2" s="1"/>
  <c r="D2085" i="2" a="1"/>
  <c r="D2085" i="2"/>
  <c r="B2085" i="2" a="1"/>
  <c r="B2085" i="2" s="1"/>
  <c r="G2084" i="2" a="1"/>
  <c r="G2084" i="2" s="1"/>
  <c r="E2084" i="2" a="1"/>
  <c r="E2084" i="2"/>
  <c r="D2084" i="2" a="1"/>
  <c r="D2084" i="2" s="1"/>
  <c r="B2084" i="2" a="1"/>
  <c r="B2084" i="2"/>
  <c r="G2083" i="2" a="1"/>
  <c r="G2083" i="2" s="1"/>
  <c r="E2083" i="2" a="1"/>
  <c r="E2083" i="2"/>
  <c r="D2083" i="2" a="1"/>
  <c r="D2083" i="2" s="1"/>
  <c r="B2083" i="2" a="1"/>
  <c r="B2083" i="2"/>
  <c r="G2082" i="2" a="1"/>
  <c r="G2082" i="2" s="1"/>
  <c r="E2082" i="2" a="1"/>
  <c r="E2082" i="2"/>
  <c r="D2082" i="2" a="1"/>
  <c r="D2082" i="2" s="1"/>
  <c r="B2082" i="2" a="1"/>
  <c r="B2082" i="2"/>
  <c r="G2081" i="2" a="1"/>
  <c r="G2081" i="2" s="1"/>
  <c r="E2081" i="2" a="1"/>
  <c r="E2081" i="2"/>
  <c r="D2081" i="2" a="1"/>
  <c r="D2081" i="2" s="1"/>
  <c r="B2081" i="2" a="1"/>
  <c r="B2081" i="2"/>
  <c r="G2080" i="2" a="1"/>
  <c r="G2080" i="2" s="1"/>
  <c r="E2080" i="2" a="1"/>
  <c r="E2080" i="2"/>
  <c r="D2080" i="2" a="1"/>
  <c r="D2080" i="2" s="1"/>
  <c r="B2080" i="2" a="1"/>
  <c r="B2080" i="2"/>
  <c r="G2079" i="2" a="1"/>
  <c r="G2079" i="2" s="1"/>
  <c r="E2079" i="2" a="1"/>
  <c r="E2079" i="2"/>
  <c r="D2079" i="2" a="1"/>
  <c r="D2079" i="2" s="1"/>
  <c r="B2079" i="2" a="1"/>
  <c r="B2079" i="2"/>
  <c r="G2078" i="2" a="1"/>
  <c r="G2078" i="2" s="1"/>
  <c r="E2078" i="2" a="1"/>
  <c r="E2078" i="2"/>
  <c r="D2078" i="2" a="1"/>
  <c r="D2078" i="2" s="1"/>
  <c r="B2078" i="2" a="1"/>
  <c r="B2078" i="2"/>
  <c r="G2077" i="2" a="1"/>
  <c r="G2077" i="2" s="1"/>
  <c r="E2077" i="2" a="1"/>
  <c r="E2077" i="2"/>
  <c r="D2077" i="2" a="1"/>
  <c r="D2077" i="2" s="1"/>
  <c r="B2077" i="2" a="1"/>
  <c r="B2077" i="2"/>
  <c r="G2076" i="2" a="1"/>
  <c r="G2076" i="2" s="1"/>
  <c r="E2076" i="2" a="1"/>
  <c r="E2076" i="2"/>
  <c r="D2076" i="2" a="1"/>
  <c r="D2076" i="2" s="1"/>
  <c r="B2076" i="2" a="1"/>
  <c r="B2076" i="2"/>
  <c r="G2075" i="2" a="1"/>
  <c r="G2075" i="2" s="1"/>
  <c r="I2084" i="2" s="1"/>
  <c r="E2075" i="2" a="1"/>
  <c r="E2075" i="2"/>
  <c r="D2075" i="2" a="1"/>
  <c r="D2075" i="2" s="1"/>
  <c r="B2075" i="2" a="1"/>
  <c r="B2075" i="2"/>
  <c r="G2074" i="2" a="1"/>
  <c r="G2074" i="2" s="1"/>
  <c r="E2074" i="2" a="1"/>
  <c r="E2074" i="2" s="1"/>
  <c r="D2074" i="2" a="1"/>
  <c r="D2074" i="2" s="1"/>
  <c r="B2074" i="2" a="1"/>
  <c r="B2074" i="2" s="1"/>
  <c r="G2073" i="2" a="1"/>
  <c r="G2073" i="2" s="1"/>
  <c r="E2073" i="2" a="1"/>
  <c r="E2073" i="2"/>
  <c r="D2073" i="2" a="1"/>
  <c r="D2073" i="2" s="1"/>
  <c r="B2073" i="2" a="1"/>
  <c r="B2073" i="2"/>
  <c r="G2072" i="2" a="1"/>
  <c r="G2072" i="2" s="1"/>
  <c r="E2072" i="2" a="1"/>
  <c r="E2072" i="2" s="1"/>
  <c r="D2072" i="2" a="1"/>
  <c r="D2072" i="2" s="1"/>
  <c r="B2072" i="2" a="1"/>
  <c r="B2072" i="2" s="1"/>
  <c r="G2071" i="2" a="1"/>
  <c r="G2071" i="2" s="1"/>
  <c r="E2071" i="2" a="1"/>
  <c r="E2071" i="2"/>
  <c r="D2071" i="2" a="1"/>
  <c r="D2071" i="2" s="1"/>
  <c r="B2071" i="2" a="1"/>
  <c r="B2071" i="2"/>
  <c r="G2070" i="2" a="1"/>
  <c r="G2070" i="2" s="1"/>
  <c r="E2070" i="2" a="1"/>
  <c r="E2070" i="2" s="1"/>
  <c r="D2070" i="2" a="1"/>
  <c r="D2070" i="2" s="1"/>
  <c r="B2070" i="2" a="1"/>
  <c r="B2070" i="2" s="1"/>
  <c r="G2069" i="2" a="1"/>
  <c r="G2069" i="2" s="1"/>
  <c r="E2069" i="2" a="1"/>
  <c r="E2069" i="2"/>
  <c r="D2069" i="2" a="1"/>
  <c r="D2069" i="2" s="1"/>
  <c r="B2069" i="2" a="1"/>
  <c r="B2069" i="2"/>
  <c r="G2068" i="2" a="1"/>
  <c r="G2068" i="2" s="1"/>
  <c r="E2068" i="2" a="1"/>
  <c r="E2068" i="2" s="1"/>
  <c r="D2068" i="2" a="1"/>
  <c r="D2068" i="2" s="1"/>
  <c r="B2068" i="2" a="1"/>
  <c r="B2068" i="2" s="1"/>
  <c r="G2067" i="2" a="1"/>
  <c r="G2067" i="2" s="1"/>
  <c r="E2067" i="2" a="1"/>
  <c r="E2067" i="2"/>
  <c r="D2067" i="2" a="1"/>
  <c r="D2067" i="2" s="1"/>
  <c r="B2067" i="2" a="1"/>
  <c r="B2067" i="2"/>
  <c r="G2066" i="2" a="1"/>
  <c r="G2066" i="2" s="1"/>
  <c r="I2074" i="2" s="1"/>
  <c r="E2066" i="2" a="1"/>
  <c r="E2066" i="2" s="1"/>
  <c r="D2066" i="2" a="1"/>
  <c r="D2066" i="2" s="1"/>
  <c r="B2066" i="2" a="1"/>
  <c r="B2066" i="2" s="1"/>
  <c r="G2065" i="2" a="1"/>
  <c r="G2065" i="2" s="1"/>
  <c r="E2065" i="2" a="1"/>
  <c r="E2065" i="2"/>
  <c r="D2065" i="2" a="1"/>
  <c r="D2065" i="2" s="1"/>
  <c r="B2065" i="2" a="1"/>
  <c r="B2065" i="2"/>
  <c r="G2064" i="2" a="1"/>
  <c r="G2064" i="2"/>
  <c r="E2064" i="2" a="1"/>
  <c r="E2064" i="2" s="1"/>
  <c r="D2064" i="2" a="1"/>
  <c r="D2064" i="2"/>
  <c r="B2064" i="2" a="1"/>
  <c r="B2064" i="2" s="1"/>
  <c r="G2063" i="2" a="1"/>
  <c r="G2063" i="2"/>
  <c r="E2063" i="2" a="1"/>
  <c r="E2063" i="2" s="1"/>
  <c r="D2063" i="2" a="1"/>
  <c r="D2063" i="2"/>
  <c r="B2063" i="2" a="1"/>
  <c r="B2063" i="2" s="1"/>
  <c r="G2062" i="2" a="1"/>
  <c r="G2062" i="2"/>
  <c r="E2062" i="2" a="1"/>
  <c r="E2062" i="2" s="1"/>
  <c r="D2062" i="2" a="1"/>
  <c r="D2062" i="2"/>
  <c r="B2062" i="2" a="1"/>
  <c r="B2062" i="2" s="1"/>
  <c r="G2061" i="2" a="1"/>
  <c r="G2061" i="2"/>
  <c r="E2061" i="2" a="1"/>
  <c r="E2061" i="2" s="1"/>
  <c r="D2061" i="2" a="1"/>
  <c r="D2061" i="2"/>
  <c r="B2061" i="2" a="1"/>
  <c r="B2061" i="2" s="1"/>
  <c r="G2060" i="2" a="1"/>
  <c r="G2060" i="2"/>
  <c r="E2060" i="2" a="1"/>
  <c r="E2060" i="2" s="1"/>
  <c r="D2060" i="2" a="1"/>
  <c r="D2060" i="2"/>
  <c r="B2060" i="2" a="1"/>
  <c r="B2060" i="2" s="1"/>
  <c r="G2059" i="2" a="1"/>
  <c r="G2059" i="2"/>
  <c r="E2059" i="2" a="1"/>
  <c r="E2059" i="2" s="1"/>
  <c r="D2059" i="2" a="1"/>
  <c r="D2059" i="2"/>
  <c r="B2059" i="2" a="1"/>
  <c r="B2059" i="2" s="1"/>
  <c r="G2058" i="2" a="1"/>
  <c r="G2058" i="2"/>
  <c r="E2058" i="2" a="1"/>
  <c r="E2058" i="2" s="1"/>
  <c r="D2058" i="2" a="1"/>
  <c r="D2058" i="2"/>
  <c r="B2058" i="2" a="1"/>
  <c r="B2058" i="2" s="1"/>
  <c r="G2057" i="2" a="1"/>
  <c r="G2057" i="2"/>
  <c r="E2057" i="2" a="1"/>
  <c r="E2057" i="2" s="1"/>
  <c r="D2057" i="2" a="1"/>
  <c r="D2057" i="2"/>
  <c r="B2057" i="2" a="1"/>
  <c r="B2057" i="2" s="1"/>
  <c r="G2056" i="2" a="1"/>
  <c r="G2056" i="2"/>
  <c r="E2056" i="2" a="1"/>
  <c r="E2056" i="2" s="1"/>
  <c r="D2056" i="2" a="1"/>
  <c r="D2056" i="2"/>
  <c r="B2056" i="2" a="1"/>
  <c r="B2056" i="2" s="1"/>
  <c r="G2055" i="2" a="1"/>
  <c r="G2055" i="2"/>
  <c r="E2055" i="2" a="1"/>
  <c r="E2055" i="2" s="1"/>
  <c r="D2055" i="2" a="1"/>
  <c r="D2055" i="2"/>
  <c r="B2055" i="2" a="1"/>
  <c r="B2055" i="2" s="1"/>
  <c r="G2054" i="2" a="1"/>
  <c r="G2054" i="2" s="1"/>
  <c r="E2054" i="2" a="1"/>
  <c r="E2054" i="2" s="1"/>
  <c r="D2054" i="2" a="1"/>
  <c r="D2054" i="2"/>
  <c r="B2054" i="2" a="1"/>
  <c r="B2054" i="2" s="1"/>
  <c r="G2053" i="2" a="1"/>
  <c r="G2053" i="2"/>
  <c r="E2053" i="2" a="1"/>
  <c r="E2053" i="2" s="1"/>
  <c r="D2053" i="2" a="1"/>
  <c r="D2053" i="2" s="1"/>
  <c r="B2053" i="2" a="1"/>
  <c r="B2053" i="2" s="1"/>
  <c r="G2052" i="2" a="1"/>
  <c r="G2052" i="2" s="1"/>
  <c r="E2052" i="2" a="1"/>
  <c r="E2052" i="2" s="1"/>
  <c r="D2052" i="2" a="1"/>
  <c r="D2052" i="2"/>
  <c r="B2052" i="2" a="1"/>
  <c r="B2052" i="2" s="1"/>
  <c r="G2051" i="2" a="1"/>
  <c r="G2051" i="2"/>
  <c r="E2051" i="2" a="1"/>
  <c r="E2051" i="2" s="1"/>
  <c r="D2051" i="2" a="1"/>
  <c r="D2051" i="2" s="1"/>
  <c r="B2051" i="2" a="1"/>
  <c r="B2051" i="2" s="1"/>
  <c r="G2050" i="2" a="1"/>
  <c r="G2050" i="2" s="1"/>
  <c r="E2050" i="2" a="1"/>
  <c r="E2050" i="2" s="1"/>
  <c r="D2050" i="2" a="1"/>
  <c r="D2050" i="2"/>
  <c r="B2050" i="2" a="1"/>
  <c r="B2050" i="2" s="1"/>
  <c r="G2049" i="2" a="1"/>
  <c r="G2049" i="2"/>
  <c r="E2049" i="2" a="1"/>
  <c r="E2049" i="2" s="1"/>
  <c r="D2049" i="2" a="1"/>
  <c r="D2049" i="2" s="1"/>
  <c r="B2049" i="2" a="1"/>
  <c r="B2049" i="2" s="1"/>
  <c r="G2048" i="2" a="1"/>
  <c r="G2048" i="2" s="1"/>
  <c r="E2048" i="2" a="1"/>
  <c r="E2048" i="2" s="1"/>
  <c r="D2048" i="2" a="1"/>
  <c r="D2048" i="2"/>
  <c r="B2048" i="2" a="1"/>
  <c r="B2048" i="2" s="1"/>
  <c r="G2047" i="2" a="1"/>
  <c r="G2047" i="2"/>
  <c r="E2047" i="2" a="1"/>
  <c r="E2047" i="2" s="1"/>
  <c r="D2047" i="2" a="1"/>
  <c r="D2047" i="2" s="1"/>
  <c r="B2047" i="2" a="1"/>
  <c r="B2047" i="2" s="1"/>
  <c r="G2046" i="2" a="1"/>
  <c r="G2046" i="2" s="1"/>
  <c r="E2046" i="2" a="1"/>
  <c r="E2046" i="2" s="1"/>
  <c r="D2046" i="2" a="1"/>
  <c r="D2046" i="2"/>
  <c r="B2046" i="2" a="1"/>
  <c r="B2046" i="2" s="1"/>
  <c r="G2045" i="2" a="1"/>
  <c r="G2045" i="2"/>
  <c r="E2045" i="2" a="1"/>
  <c r="E2045" i="2" s="1"/>
  <c r="D2045" i="2" a="1"/>
  <c r="D2045" i="2" s="1"/>
  <c r="B2045" i="2" a="1"/>
  <c r="B2045" i="2" s="1"/>
  <c r="G2044" i="2" a="1"/>
  <c r="G2044" i="2" s="1"/>
  <c r="E2044" i="2" a="1"/>
  <c r="E2044" i="2" s="1"/>
  <c r="D2044" i="2" a="1"/>
  <c r="D2044" i="2"/>
  <c r="B2044" i="2" a="1"/>
  <c r="B2044" i="2" s="1"/>
  <c r="G2043" i="2" a="1"/>
  <c r="G2043" i="2"/>
  <c r="E2043" i="2" a="1"/>
  <c r="E2043" i="2" s="1"/>
  <c r="D2043" i="2" a="1"/>
  <c r="D2043" i="2" s="1"/>
  <c r="B2043" i="2" a="1"/>
  <c r="B2043" i="2" s="1"/>
  <c r="G2042" i="2" a="1"/>
  <c r="G2042" i="2" s="1"/>
  <c r="E2042" i="2" a="1"/>
  <c r="E2042" i="2" s="1"/>
  <c r="D2042" i="2" a="1"/>
  <c r="D2042" i="2"/>
  <c r="B2042" i="2" a="1"/>
  <c r="B2042" i="2" s="1"/>
  <c r="G2041" i="2" a="1"/>
  <c r="G2041" i="2"/>
  <c r="E2041" i="2" a="1"/>
  <c r="E2041" i="2" s="1"/>
  <c r="D2041" i="2" a="1"/>
  <c r="D2041" i="2" s="1"/>
  <c r="B2041" i="2" a="1"/>
  <c r="B2041" i="2" s="1"/>
  <c r="I2040" i="2"/>
  <c r="G2040" i="2" a="1"/>
  <c r="G2040" i="2" s="1"/>
  <c r="E2040" i="2" a="1"/>
  <c r="E2040" i="2"/>
  <c r="D2040" i="2" a="1"/>
  <c r="D2040" i="2" s="1"/>
  <c r="B2040" i="2" a="1"/>
  <c r="B2040" i="2"/>
  <c r="G2039" i="2" a="1"/>
  <c r="G2039" i="2" s="1"/>
  <c r="E2039" i="2" a="1"/>
  <c r="E2039" i="2"/>
  <c r="D2039" i="2" a="1"/>
  <c r="D2039" i="2" s="1"/>
  <c r="B2039" i="2" a="1"/>
  <c r="B2039" i="2"/>
  <c r="G2038" i="2" a="1"/>
  <c r="G2038" i="2" s="1"/>
  <c r="E2038" i="2" a="1"/>
  <c r="E2038" i="2"/>
  <c r="D2038" i="2" a="1"/>
  <c r="D2038" i="2" s="1"/>
  <c r="B2038" i="2" a="1"/>
  <c r="B2038" i="2"/>
  <c r="G2037" i="2" a="1"/>
  <c r="G2037" i="2" s="1"/>
  <c r="E2037" i="2" a="1"/>
  <c r="E2037" i="2"/>
  <c r="D2037" i="2" a="1"/>
  <c r="D2037" i="2" s="1"/>
  <c r="B2037" i="2" a="1"/>
  <c r="B2037" i="2"/>
  <c r="G2036" i="2" a="1"/>
  <c r="G2036" i="2" s="1"/>
  <c r="E2036" i="2" a="1"/>
  <c r="E2036" i="2"/>
  <c r="D2036" i="2" a="1"/>
  <c r="D2036" i="2" s="1"/>
  <c r="B2036" i="2" a="1"/>
  <c r="B2036" i="2"/>
  <c r="G2035" i="2" a="1"/>
  <c r="G2035" i="2" s="1"/>
  <c r="E2035" i="2" a="1"/>
  <c r="E2035" i="2"/>
  <c r="D2035" i="2" a="1"/>
  <c r="D2035" i="2" s="1"/>
  <c r="B2035" i="2" a="1"/>
  <c r="B2035" i="2"/>
  <c r="G2034" i="2" a="1"/>
  <c r="G2034" i="2" s="1"/>
  <c r="E2034" i="2" a="1"/>
  <c r="E2034" i="2"/>
  <c r="D2034" i="2" a="1"/>
  <c r="D2034" i="2" s="1"/>
  <c r="B2034" i="2" a="1"/>
  <c r="B2034" i="2"/>
  <c r="G2033" i="2" a="1"/>
  <c r="G2033" i="2" s="1"/>
  <c r="E2033" i="2" a="1"/>
  <c r="E2033" i="2"/>
  <c r="D2033" i="2" a="1"/>
  <c r="D2033" i="2" s="1"/>
  <c r="B2033" i="2" a="1"/>
  <c r="B2033" i="2"/>
  <c r="G2032" i="2" a="1"/>
  <c r="G2032" i="2" s="1"/>
  <c r="E2032" i="2" a="1"/>
  <c r="E2032" i="2"/>
  <c r="D2032" i="2" a="1"/>
  <c r="D2032" i="2" s="1"/>
  <c r="B2032" i="2" a="1"/>
  <c r="B2032" i="2"/>
  <c r="G2031" i="2" a="1"/>
  <c r="G2031" i="2" s="1"/>
  <c r="E2031" i="2" a="1"/>
  <c r="E2031" i="2"/>
  <c r="D2031" i="2" a="1"/>
  <c r="D2031" i="2" s="1"/>
  <c r="B2031" i="2" a="1"/>
  <c r="B2031" i="2"/>
  <c r="G2030" i="2" a="1"/>
  <c r="G2030" i="2" s="1"/>
  <c r="E2030" i="2" a="1"/>
  <c r="E2030" i="2"/>
  <c r="D2030" i="2" a="1"/>
  <c r="D2030" i="2" s="1"/>
  <c r="B2030" i="2" a="1"/>
  <c r="B2030" i="2"/>
  <c r="G2029" i="2" a="1"/>
  <c r="G2029" i="2" s="1"/>
  <c r="E2029" i="2" a="1"/>
  <c r="E2029" i="2"/>
  <c r="D2029" i="2" a="1"/>
  <c r="D2029" i="2" s="1"/>
  <c r="B2029" i="2" a="1"/>
  <c r="B2029" i="2"/>
  <c r="G2028" i="2" a="1"/>
  <c r="G2028" i="2" s="1"/>
  <c r="E2028" i="2" a="1"/>
  <c r="E2028" i="2"/>
  <c r="D2028" i="2" a="1"/>
  <c r="D2028" i="2" s="1"/>
  <c r="B2028" i="2" a="1"/>
  <c r="B2028" i="2"/>
  <c r="G2027" i="2" a="1"/>
  <c r="G2027" i="2" s="1"/>
  <c r="E2027" i="2" a="1"/>
  <c r="E2027" i="2"/>
  <c r="D2027" i="2" a="1"/>
  <c r="D2027" i="2" s="1"/>
  <c r="B2027" i="2" a="1"/>
  <c r="B2027" i="2"/>
  <c r="G2026" i="2" a="1"/>
  <c r="G2026" i="2" s="1"/>
  <c r="E2026" i="2" a="1"/>
  <c r="E2026" i="2"/>
  <c r="D2026" i="2" a="1"/>
  <c r="D2026" i="2" s="1"/>
  <c r="B2026" i="2" a="1"/>
  <c r="B2026" i="2"/>
  <c r="G2025" i="2" a="1"/>
  <c r="G2025" i="2" s="1"/>
  <c r="E2025" i="2" a="1"/>
  <c r="E2025" i="2"/>
  <c r="D2025" i="2" a="1"/>
  <c r="D2025" i="2" s="1"/>
  <c r="B2025" i="2" a="1"/>
  <c r="B2025" i="2"/>
  <c r="G2024" i="2" a="1"/>
  <c r="G2024" i="2" s="1"/>
  <c r="E2024" i="2" a="1"/>
  <c r="E2024" i="2"/>
  <c r="D2024" i="2" a="1"/>
  <c r="D2024" i="2" s="1"/>
  <c r="B2024" i="2" a="1"/>
  <c r="B2024" i="2"/>
  <c r="G2023" i="2" a="1"/>
  <c r="G2023" i="2" s="1"/>
  <c r="E2023" i="2" a="1"/>
  <c r="E2023" i="2"/>
  <c r="D2023" i="2" a="1"/>
  <c r="D2023" i="2" s="1"/>
  <c r="B2023" i="2" a="1"/>
  <c r="B2023" i="2"/>
  <c r="G2022" i="2" a="1"/>
  <c r="G2022" i="2" s="1"/>
  <c r="E2022" i="2" a="1"/>
  <c r="E2022" i="2"/>
  <c r="D2022" i="2" a="1"/>
  <c r="D2022" i="2" s="1"/>
  <c r="B2022" i="2" a="1"/>
  <c r="B2022" i="2"/>
  <c r="G2021" i="2" a="1"/>
  <c r="G2021" i="2" s="1"/>
  <c r="E2021" i="2" a="1"/>
  <c r="E2021" i="2" s="1"/>
  <c r="D2021" i="2" a="1"/>
  <c r="D2021" i="2" s="1"/>
  <c r="B2021" i="2" a="1"/>
  <c r="B2021" i="2" s="1"/>
  <c r="G2020" i="2" a="1"/>
  <c r="G2020" i="2" s="1"/>
  <c r="E2020" i="2" a="1"/>
  <c r="E2020" i="2"/>
  <c r="D2020" i="2" a="1"/>
  <c r="D2020" i="2" s="1"/>
  <c r="B2020" i="2" a="1"/>
  <c r="B2020" i="2"/>
  <c r="G2019" i="2" a="1"/>
  <c r="G2019" i="2" s="1"/>
  <c r="E2019" i="2" a="1"/>
  <c r="E2019" i="2" s="1"/>
  <c r="D2019" i="2" a="1"/>
  <c r="D2019" i="2" s="1"/>
  <c r="B2019" i="2" a="1"/>
  <c r="B2019" i="2" s="1"/>
  <c r="G2018" i="2" a="1"/>
  <c r="G2018" i="2" s="1"/>
  <c r="E2018" i="2" a="1"/>
  <c r="E2018" i="2"/>
  <c r="D2018" i="2" a="1"/>
  <c r="D2018" i="2" s="1"/>
  <c r="B2018" i="2" a="1"/>
  <c r="B2018" i="2"/>
  <c r="G2017" i="2" a="1"/>
  <c r="G2017" i="2" s="1"/>
  <c r="E2017" i="2" a="1"/>
  <c r="E2017" i="2" s="1"/>
  <c r="D2017" i="2" a="1"/>
  <c r="D2017" i="2" s="1"/>
  <c r="B2017" i="2" a="1"/>
  <c r="B2017" i="2" s="1"/>
  <c r="G2016" i="2" a="1"/>
  <c r="G2016" i="2" s="1"/>
  <c r="E2016" i="2" a="1"/>
  <c r="E2016" i="2"/>
  <c r="D2016" i="2" a="1"/>
  <c r="D2016" i="2" s="1"/>
  <c r="B2016" i="2" a="1"/>
  <c r="B2016" i="2"/>
  <c r="G2015" i="2" a="1"/>
  <c r="G2015" i="2" s="1"/>
  <c r="I2022" i="2" s="1"/>
  <c r="E2015" i="2" a="1"/>
  <c r="E2015" i="2" s="1"/>
  <c r="D2015" i="2" a="1"/>
  <c r="D2015" i="2" s="1"/>
  <c r="B2015" i="2" a="1"/>
  <c r="B2015" i="2" s="1"/>
  <c r="G2014" i="2" a="1"/>
  <c r="G2014" i="2" s="1"/>
  <c r="E2014" i="2" a="1"/>
  <c r="E2014" i="2"/>
  <c r="D2014" i="2" a="1"/>
  <c r="D2014" i="2" s="1"/>
  <c r="B2014" i="2" a="1"/>
  <c r="B2014" i="2"/>
  <c r="G2013" i="2" a="1"/>
  <c r="G2013" i="2"/>
  <c r="E2013" i="2" a="1"/>
  <c r="E2013" i="2" s="1"/>
  <c r="D2013" i="2" a="1"/>
  <c r="D2013" i="2"/>
  <c r="B2013" i="2" a="1"/>
  <c r="B2013" i="2" s="1"/>
  <c r="G2012" i="2" a="1"/>
  <c r="G2012" i="2"/>
  <c r="E2012" i="2" a="1"/>
  <c r="E2012" i="2" s="1"/>
  <c r="D2012" i="2" a="1"/>
  <c r="D2012" i="2"/>
  <c r="B2012" i="2" a="1"/>
  <c r="B2012" i="2" s="1"/>
  <c r="G2011" i="2" a="1"/>
  <c r="G2011" i="2"/>
  <c r="E2011" i="2" a="1"/>
  <c r="E2011" i="2" s="1"/>
  <c r="D2011" i="2" a="1"/>
  <c r="D2011" i="2"/>
  <c r="B2011" i="2" a="1"/>
  <c r="B2011" i="2" s="1"/>
  <c r="G2010" i="2" a="1"/>
  <c r="G2010" i="2"/>
  <c r="E2010" i="2" a="1"/>
  <c r="E2010" i="2" s="1"/>
  <c r="D2010" i="2" a="1"/>
  <c r="D2010" i="2"/>
  <c r="B2010" i="2" a="1"/>
  <c r="B2010" i="2" s="1"/>
  <c r="G2009" i="2" a="1"/>
  <c r="G2009" i="2"/>
  <c r="E2009" i="2" a="1"/>
  <c r="E2009" i="2" s="1"/>
  <c r="D2009" i="2" a="1"/>
  <c r="D2009" i="2"/>
  <c r="B2009" i="2" a="1"/>
  <c r="B2009" i="2" s="1"/>
  <c r="G2008" i="2" a="1"/>
  <c r="G2008" i="2"/>
  <c r="E2008" i="2" a="1"/>
  <c r="E2008" i="2" s="1"/>
  <c r="D2008" i="2" a="1"/>
  <c r="D2008" i="2"/>
  <c r="B2008" i="2" a="1"/>
  <c r="B2008" i="2" s="1"/>
  <c r="G2007" i="2" a="1"/>
  <c r="G2007" i="2"/>
  <c r="E2007" i="2" a="1"/>
  <c r="E2007" i="2" s="1"/>
  <c r="D2007" i="2" a="1"/>
  <c r="D2007" i="2"/>
  <c r="B2007" i="2" a="1"/>
  <c r="B2007" i="2" s="1"/>
  <c r="G2006" i="2" a="1"/>
  <c r="G2006" i="2"/>
  <c r="E2006" i="2" a="1"/>
  <c r="E2006" i="2" s="1"/>
  <c r="D2006" i="2" a="1"/>
  <c r="D2006" i="2"/>
  <c r="B2006" i="2" a="1"/>
  <c r="B2006" i="2" s="1"/>
  <c r="G2005" i="2" a="1"/>
  <c r="G2005" i="2"/>
  <c r="E2005" i="2" a="1"/>
  <c r="E2005" i="2" s="1"/>
  <c r="D2005" i="2" a="1"/>
  <c r="D2005" i="2"/>
  <c r="B2005" i="2" a="1"/>
  <c r="B2005" i="2" s="1"/>
  <c r="G2004" i="2" a="1"/>
  <c r="G2004" i="2"/>
  <c r="E2004" i="2" a="1"/>
  <c r="E2004" i="2" s="1"/>
  <c r="D2004" i="2" a="1"/>
  <c r="D2004" i="2"/>
  <c r="B2004" i="2" a="1"/>
  <c r="B2004" i="2" s="1"/>
  <c r="G2003" i="2" a="1"/>
  <c r="G2003" i="2"/>
  <c r="E2003" i="2" a="1"/>
  <c r="E2003" i="2" s="1"/>
  <c r="D2003" i="2" a="1"/>
  <c r="D2003" i="2"/>
  <c r="B2003" i="2" a="1"/>
  <c r="B2003" i="2" s="1"/>
  <c r="G2002" i="2" a="1"/>
  <c r="G2002" i="2"/>
  <c r="E2002" i="2" a="1"/>
  <c r="E2002" i="2" s="1"/>
  <c r="D2002" i="2" a="1"/>
  <c r="D2002" i="2"/>
  <c r="B2002" i="2" a="1"/>
  <c r="B2002" i="2" s="1"/>
  <c r="G2001" i="2" a="1"/>
  <c r="G2001" i="2"/>
  <c r="E2001" i="2" a="1"/>
  <c r="E2001" i="2" s="1"/>
  <c r="D2001" i="2" a="1"/>
  <c r="D2001" i="2"/>
  <c r="B2001" i="2" a="1"/>
  <c r="B2001" i="2" s="1"/>
  <c r="G2000" i="2" a="1"/>
  <c r="G2000" i="2"/>
  <c r="E2000" i="2" a="1"/>
  <c r="E2000" i="2" s="1"/>
  <c r="D2000" i="2" a="1"/>
  <c r="D2000" i="2"/>
  <c r="B2000" i="2" a="1"/>
  <c r="B2000" i="2" s="1"/>
  <c r="G1999" i="2" a="1"/>
  <c r="G1999" i="2"/>
  <c r="I2013" i="2" s="1"/>
  <c r="E1999" i="2" a="1"/>
  <c r="E1999" i="2" s="1"/>
  <c r="D1999" i="2" a="1"/>
  <c r="D1999" i="2"/>
  <c r="B1999" i="2" a="1"/>
  <c r="B1999" i="2" s="1"/>
  <c r="G1998" i="2" a="1"/>
  <c r="G1998" i="2"/>
  <c r="E1998" i="2" a="1"/>
  <c r="E1998" i="2" s="1"/>
  <c r="D1998" i="2" a="1"/>
  <c r="D1998" i="2" s="1"/>
  <c r="B1998" i="2" a="1"/>
  <c r="B1998" i="2" s="1"/>
  <c r="G1997" i="2" a="1"/>
  <c r="G1997" i="2" s="1"/>
  <c r="E1997" i="2" a="1"/>
  <c r="E1997" i="2" s="1"/>
  <c r="D1997" i="2" a="1"/>
  <c r="D1997" i="2"/>
  <c r="B1997" i="2" a="1"/>
  <c r="B1997" i="2" s="1"/>
  <c r="G1996" i="2" a="1"/>
  <c r="G1996" i="2"/>
  <c r="E1996" i="2" a="1"/>
  <c r="E1996" i="2" s="1"/>
  <c r="D1996" i="2" a="1"/>
  <c r="D1996" i="2" s="1"/>
  <c r="B1996" i="2" a="1"/>
  <c r="B1996" i="2" s="1"/>
  <c r="G1995" i="2" a="1"/>
  <c r="G1995" i="2" s="1"/>
  <c r="E1995" i="2" a="1"/>
  <c r="E1995" i="2" s="1"/>
  <c r="D1995" i="2" a="1"/>
  <c r="D1995" i="2"/>
  <c r="B1995" i="2" a="1"/>
  <c r="B1995" i="2" s="1"/>
  <c r="G1994" i="2" a="1"/>
  <c r="G1994" i="2"/>
  <c r="E1994" i="2" a="1"/>
  <c r="E1994" i="2" s="1"/>
  <c r="D1994" i="2" a="1"/>
  <c r="D1994" i="2" s="1"/>
  <c r="B1994" i="2" a="1"/>
  <c r="B1994" i="2" s="1"/>
  <c r="G1993" i="2" a="1"/>
  <c r="G1993" i="2" s="1"/>
  <c r="E1993" i="2" a="1"/>
  <c r="E1993" i="2" s="1"/>
  <c r="D1993" i="2" a="1"/>
  <c r="D1993" i="2"/>
  <c r="B1993" i="2" a="1"/>
  <c r="B1993" i="2" s="1"/>
  <c r="G1992" i="2" a="1"/>
  <c r="G1992" i="2"/>
  <c r="E1992" i="2" a="1"/>
  <c r="E1992" i="2" s="1"/>
  <c r="D1992" i="2" a="1"/>
  <c r="D1992" i="2" s="1"/>
  <c r="B1992" i="2" a="1"/>
  <c r="B1992" i="2" s="1"/>
  <c r="G1991" i="2" a="1"/>
  <c r="G1991" i="2" s="1"/>
  <c r="E1991" i="2" a="1"/>
  <c r="E1991" i="2" s="1"/>
  <c r="D1991" i="2" a="1"/>
  <c r="D1991" i="2"/>
  <c r="B1991" i="2" a="1"/>
  <c r="B1991" i="2" s="1"/>
  <c r="G1990" i="2" a="1"/>
  <c r="G1990" i="2"/>
  <c r="E1990" i="2" a="1"/>
  <c r="E1990" i="2" s="1"/>
  <c r="D1990" i="2" a="1"/>
  <c r="D1990" i="2" s="1"/>
  <c r="B1990" i="2" a="1"/>
  <c r="B1990" i="2" s="1"/>
  <c r="I1989" i="2"/>
  <c r="G1989" i="2" a="1"/>
  <c r="G1989" i="2" s="1"/>
  <c r="E1989" i="2" a="1"/>
  <c r="E1989" i="2"/>
  <c r="D1989" i="2" a="1"/>
  <c r="D1989" i="2" s="1"/>
  <c r="B1989" i="2" a="1"/>
  <c r="B1989" i="2"/>
  <c r="G1988" i="2" a="1"/>
  <c r="G1988" i="2" s="1"/>
  <c r="E1988" i="2" a="1"/>
  <c r="E1988" i="2"/>
  <c r="D1988" i="2" a="1"/>
  <c r="D1988" i="2" s="1"/>
  <c r="B1988" i="2" a="1"/>
  <c r="B1988" i="2"/>
  <c r="G1987" i="2" a="1"/>
  <c r="G1987" i="2" s="1"/>
  <c r="E1987" i="2" a="1"/>
  <c r="E1987" i="2"/>
  <c r="D1987" i="2" a="1"/>
  <c r="D1987" i="2" s="1"/>
  <c r="B1987" i="2" a="1"/>
  <c r="B1987" i="2"/>
  <c r="G1986" i="2" a="1"/>
  <c r="G1986" i="2" s="1"/>
  <c r="E1986" i="2" a="1"/>
  <c r="E1986" i="2"/>
  <c r="D1986" i="2" a="1"/>
  <c r="D1986" i="2" s="1"/>
  <c r="B1986" i="2" a="1"/>
  <c r="B1986" i="2"/>
  <c r="G1985" i="2" a="1"/>
  <c r="G1985" i="2" s="1"/>
  <c r="E1985" i="2" a="1"/>
  <c r="E1985" i="2"/>
  <c r="D1985" i="2" a="1"/>
  <c r="D1985" i="2" s="1"/>
  <c r="B1985" i="2" a="1"/>
  <c r="B1985" i="2"/>
  <c r="G1984" i="2" a="1"/>
  <c r="G1984" i="2" s="1"/>
  <c r="E1984" i="2" a="1"/>
  <c r="E1984" i="2"/>
  <c r="D1984" i="2" a="1"/>
  <c r="D1984" i="2" s="1"/>
  <c r="B1984" i="2" a="1"/>
  <c r="B1984" i="2"/>
  <c r="G1983" i="2" a="1"/>
  <c r="G1983" i="2" s="1"/>
  <c r="E1983" i="2" a="1"/>
  <c r="E1983" i="2"/>
  <c r="D1983" i="2" a="1"/>
  <c r="D1983" i="2" s="1"/>
  <c r="B1983" i="2" a="1"/>
  <c r="B1983" i="2"/>
  <c r="G1982" i="2" a="1"/>
  <c r="G1982" i="2" s="1"/>
  <c r="E1982" i="2" a="1"/>
  <c r="E1982" i="2"/>
  <c r="D1982" i="2" a="1"/>
  <c r="D1982" i="2" s="1"/>
  <c r="B1982" i="2" a="1"/>
  <c r="B1982" i="2"/>
  <c r="G1981" i="2" a="1"/>
  <c r="G1981" i="2" s="1"/>
  <c r="E1981" i="2" a="1"/>
  <c r="E1981" i="2"/>
  <c r="D1981" i="2" a="1"/>
  <c r="D1981" i="2" s="1"/>
  <c r="B1981" i="2" a="1"/>
  <c r="B1981" i="2"/>
  <c r="G1980" i="2" a="1"/>
  <c r="G1980" i="2" s="1"/>
  <c r="E1980" i="2" a="1"/>
  <c r="E1980" i="2"/>
  <c r="D1980" i="2" a="1"/>
  <c r="D1980" i="2" s="1"/>
  <c r="B1980" i="2" a="1"/>
  <c r="B1980" i="2"/>
  <c r="G1979" i="2" a="1"/>
  <c r="G1979" i="2" s="1"/>
  <c r="E1979" i="2" a="1"/>
  <c r="E1979" i="2"/>
  <c r="D1979" i="2" a="1"/>
  <c r="D1979" i="2" s="1"/>
  <c r="B1979" i="2" a="1"/>
  <c r="B1979" i="2"/>
  <c r="G1978" i="2" a="1"/>
  <c r="G1978" i="2" s="1"/>
  <c r="E1978" i="2" a="1"/>
  <c r="E1978" i="2"/>
  <c r="D1978" i="2" a="1"/>
  <c r="D1978" i="2" s="1"/>
  <c r="B1978" i="2" a="1"/>
  <c r="B1978" i="2"/>
  <c r="G1977" i="2" a="1"/>
  <c r="G1977" i="2" s="1"/>
  <c r="E1977" i="2" a="1"/>
  <c r="E1977" i="2"/>
  <c r="D1977" i="2" a="1"/>
  <c r="D1977" i="2" s="1"/>
  <c r="B1977" i="2" a="1"/>
  <c r="B1977" i="2"/>
  <c r="G1976" i="2" a="1"/>
  <c r="G1976" i="2" s="1"/>
  <c r="E1976" i="2" a="1"/>
  <c r="E1976" i="2" s="1"/>
  <c r="D1976" i="2" a="1"/>
  <c r="D1976" i="2" s="1"/>
  <c r="B1976" i="2" a="1"/>
  <c r="B1976" i="2" s="1"/>
  <c r="G1975" i="2" a="1"/>
  <c r="G1975" i="2" s="1"/>
  <c r="E1975" i="2" a="1"/>
  <c r="E1975" i="2"/>
  <c r="D1975" i="2" a="1"/>
  <c r="D1975" i="2" s="1"/>
  <c r="B1975" i="2" a="1"/>
  <c r="B1975" i="2"/>
  <c r="G1974" i="2" a="1"/>
  <c r="G1974" i="2" s="1"/>
  <c r="E1974" i="2" a="1"/>
  <c r="E1974" i="2" s="1"/>
  <c r="D1974" i="2" a="1"/>
  <c r="D1974" i="2" s="1"/>
  <c r="B1974" i="2" a="1"/>
  <c r="B1974" i="2" s="1"/>
  <c r="G1973" i="2" a="1"/>
  <c r="G1973" i="2" s="1"/>
  <c r="E1973" i="2" a="1"/>
  <c r="E1973" i="2"/>
  <c r="D1973" i="2" a="1"/>
  <c r="D1973" i="2" s="1"/>
  <c r="B1973" i="2" a="1"/>
  <c r="B1973" i="2"/>
  <c r="G1972" i="2" a="1"/>
  <c r="G1972" i="2" s="1"/>
  <c r="E1972" i="2" a="1"/>
  <c r="E1972" i="2" s="1"/>
  <c r="D1972" i="2" a="1"/>
  <c r="D1972" i="2" s="1"/>
  <c r="B1972" i="2" a="1"/>
  <c r="B1972" i="2" s="1"/>
  <c r="G1971" i="2" a="1"/>
  <c r="G1971" i="2" s="1"/>
  <c r="E1971" i="2" a="1"/>
  <c r="E1971" i="2"/>
  <c r="D1971" i="2" a="1"/>
  <c r="D1971" i="2" s="1"/>
  <c r="B1971" i="2" a="1"/>
  <c r="B1971" i="2"/>
  <c r="G1970" i="2" a="1"/>
  <c r="G1970" i="2" s="1"/>
  <c r="I1977" i="2" s="1"/>
  <c r="E1970" i="2" a="1"/>
  <c r="E1970" i="2" s="1"/>
  <c r="D1970" i="2" a="1"/>
  <c r="D1970" i="2" s="1"/>
  <c r="B1970" i="2" a="1"/>
  <c r="B1970" i="2" s="1"/>
  <c r="G1969" i="2" a="1"/>
  <c r="G1969" i="2" s="1"/>
  <c r="E1969" i="2" a="1"/>
  <c r="E1969" i="2"/>
  <c r="D1969" i="2" a="1"/>
  <c r="D1969" i="2" s="1"/>
  <c r="B1969" i="2" a="1"/>
  <c r="B1969" i="2"/>
  <c r="G1968" i="2" a="1"/>
  <c r="G1968" i="2"/>
  <c r="E1968" i="2" a="1"/>
  <c r="E1968" i="2" s="1"/>
  <c r="D1968" i="2" a="1"/>
  <c r="D1968" i="2"/>
  <c r="B1968" i="2" a="1"/>
  <c r="B1968" i="2" s="1"/>
  <c r="G1967" i="2" a="1"/>
  <c r="G1967" i="2"/>
  <c r="E1967" i="2" a="1"/>
  <c r="E1967" i="2" s="1"/>
  <c r="D1967" i="2" a="1"/>
  <c r="D1967" i="2"/>
  <c r="B1967" i="2" a="1"/>
  <c r="B1967" i="2" s="1"/>
  <c r="G1966" i="2" a="1"/>
  <c r="G1966" i="2"/>
  <c r="E1966" i="2" a="1"/>
  <c r="E1966" i="2" s="1"/>
  <c r="D1966" i="2" a="1"/>
  <c r="D1966" i="2"/>
  <c r="B1966" i="2" a="1"/>
  <c r="B1966" i="2" s="1"/>
  <c r="G1965" i="2" a="1"/>
  <c r="G1965" i="2"/>
  <c r="E1965" i="2" a="1"/>
  <c r="E1965" i="2" s="1"/>
  <c r="D1965" i="2" a="1"/>
  <c r="D1965" i="2"/>
  <c r="B1965" i="2" a="1"/>
  <c r="B1965" i="2" s="1"/>
  <c r="G1964" i="2" a="1"/>
  <c r="G1964" i="2"/>
  <c r="E1964" i="2" a="1"/>
  <c r="E1964" i="2" s="1"/>
  <c r="D1964" i="2" a="1"/>
  <c r="D1964" i="2"/>
  <c r="B1964" i="2" a="1"/>
  <c r="B1964" i="2" s="1"/>
  <c r="G1963" i="2" a="1"/>
  <c r="G1963" i="2"/>
  <c r="E1963" i="2" a="1"/>
  <c r="E1963" i="2" s="1"/>
  <c r="D1963" i="2" a="1"/>
  <c r="D1963" i="2"/>
  <c r="B1963" i="2" a="1"/>
  <c r="B1963" i="2" s="1"/>
  <c r="G1962" i="2" a="1"/>
  <c r="G1962" i="2"/>
  <c r="E1962" i="2" a="1"/>
  <c r="E1962" i="2" s="1"/>
  <c r="D1962" i="2" a="1"/>
  <c r="D1962" i="2"/>
  <c r="B1962" i="2" a="1"/>
  <c r="B1962" i="2" s="1"/>
  <c r="G1961" i="2" a="1"/>
  <c r="G1961" i="2"/>
  <c r="E1961" i="2" a="1"/>
  <c r="E1961" i="2" s="1"/>
  <c r="D1961" i="2" a="1"/>
  <c r="D1961" i="2"/>
  <c r="B1961" i="2" a="1"/>
  <c r="B1961" i="2" s="1"/>
  <c r="G1960" i="2" a="1"/>
  <c r="G1960" i="2"/>
  <c r="E1960" i="2" a="1"/>
  <c r="E1960" i="2" s="1"/>
  <c r="D1960" i="2" a="1"/>
  <c r="D1960" i="2"/>
  <c r="B1960" i="2" a="1"/>
  <c r="B1960" i="2" s="1"/>
  <c r="G1959" i="2" a="1"/>
  <c r="G1959" i="2"/>
  <c r="E1959" i="2" a="1"/>
  <c r="E1959" i="2" s="1"/>
  <c r="D1959" i="2" a="1"/>
  <c r="D1959" i="2"/>
  <c r="B1959" i="2" a="1"/>
  <c r="B1959" i="2" s="1"/>
  <c r="G1958" i="2" a="1"/>
  <c r="G1958" i="2"/>
  <c r="E1958" i="2" a="1"/>
  <c r="E1958" i="2" s="1"/>
  <c r="D1958" i="2" a="1"/>
  <c r="D1958" i="2"/>
  <c r="B1958" i="2" a="1"/>
  <c r="B1958" i="2" s="1"/>
  <c r="G1957" i="2" a="1"/>
  <c r="G1957" i="2"/>
  <c r="E1957" i="2" a="1"/>
  <c r="E1957" i="2" s="1"/>
  <c r="D1957" i="2" a="1"/>
  <c r="D1957" i="2"/>
  <c r="B1957" i="2" a="1"/>
  <c r="B1957" i="2" s="1"/>
  <c r="G1956" i="2" a="1"/>
  <c r="G1956" i="2"/>
  <c r="E1956" i="2" a="1"/>
  <c r="E1956" i="2" s="1"/>
  <c r="D1956" i="2" a="1"/>
  <c r="D1956" i="2"/>
  <c r="B1956" i="2" a="1"/>
  <c r="B1956" i="2" s="1"/>
  <c r="G1955" i="2" a="1"/>
  <c r="G1955" i="2"/>
  <c r="E1955" i="2" a="1"/>
  <c r="E1955" i="2" s="1"/>
  <c r="D1955" i="2" a="1"/>
  <c r="D1955" i="2"/>
  <c r="B1955" i="2" a="1"/>
  <c r="B1955" i="2" s="1"/>
  <c r="G1954" i="2" a="1"/>
  <c r="G1954" i="2" s="1"/>
  <c r="E1954" i="2" a="1"/>
  <c r="E1954" i="2" s="1"/>
  <c r="D1954" i="2" a="1"/>
  <c r="D1954" i="2"/>
  <c r="B1954" i="2" a="1"/>
  <c r="B1954" i="2" s="1"/>
  <c r="G1953" i="2" a="1"/>
  <c r="G1953" i="2"/>
  <c r="E1953" i="2" a="1"/>
  <c r="E1953" i="2" s="1"/>
  <c r="D1953" i="2" a="1"/>
  <c r="D1953" i="2" s="1"/>
  <c r="B1953" i="2" a="1"/>
  <c r="B1953" i="2" s="1"/>
  <c r="G1952" i="2" a="1"/>
  <c r="G1952" i="2" s="1"/>
  <c r="E1952" i="2" a="1"/>
  <c r="E1952" i="2" s="1"/>
  <c r="D1952" i="2" a="1"/>
  <c r="D1952" i="2"/>
  <c r="B1952" i="2" a="1"/>
  <c r="B1952" i="2" s="1"/>
  <c r="G1951" i="2" a="1"/>
  <c r="G1951" i="2"/>
  <c r="E1951" i="2" a="1"/>
  <c r="E1951" i="2" s="1"/>
  <c r="D1951" i="2" a="1"/>
  <c r="D1951" i="2" s="1"/>
  <c r="B1951" i="2" a="1"/>
  <c r="B1951" i="2" s="1"/>
  <c r="G1950" i="2" a="1"/>
  <c r="G1950" i="2" s="1"/>
  <c r="E1950" i="2" a="1"/>
  <c r="E1950" i="2" s="1"/>
  <c r="D1950" i="2" a="1"/>
  <c r="D1950" i="2"/>
  <c r="B1950" i="2" a="1"/>
  <c r="B1950" i="2" s="1"/>
  <c r="G1949" i="2" a="1"/>
  <c r="G1949" i="2"/>
  <c r="E1949" i="2" a="1"/>
  <c r="E1949" i="2" s="1"/>
  <c r="D1949" i="2" a="1"/>
  <c r="D1949" i="2" s="1"/>
  <c r="B1949" i="2" a="1"/>
  <c r="B1949" i="2" s="1"/>
  <c r="G1948" i="2" a="1"/>
  <c r="G1948" i="2" s="1"/>
  <c r="E1948" i="2" a="1"/>
  <c r="E1948" i="2" s="1"/>
  <c r="D1948" i="2" a="1"/>
  <c r="D1948" i="2"/>
  <c r="B1948" i="2" a="1"/>
  <c r="B1948" i="2" s="1"/>
  <c r="G1947" i="2" a="1"/>
  <c r="G1947" i="2"/>
  <c r="E1947" i="2" a="1"/>
  <c r="E1947" i="2" s="1"/>
  <c r="D1947" i="2" a="1"/>
  <c r="D1947" i="2" s="1"/>
  <c r="B1947" i="2" a="1"/>
  <c r="B1947" i="2" s="1"/>
  <c r="I1946" i="2"/>
  <c r="G1946" i="2" a="1"/>
  <c r="G1946" i="2" s="1"/>
  <c r="E1946" i="2" a="1"/>
  <c r="E1946" i="2"/>
  <c r="D1946" i="2" a="1"/>
  <c r="D1946" i="2" s="1"/>
  <c r="B1946" i="2" a="1"/>
  <c r="B1946" i="2"/>
  <c r="G1945" i="2" a="1"/>
  <c r="G1945" i="2" s="1"/>
  <c r="E1945" i="2" a="1"/>
  <c r="E1945" i="2"/>
  <c r="D1945" i="2" a="1"/>
  <c r="D1945" i="2" s="1"/>
  <c r="B1945" i="2" a="1"/>
  <c r="B1945" i="2"/>
  <c r="G1944" i="2" a="1"/>
  <c r="G1944" i="2" s="1"/>
  <c r="E1944" i="2" a="1"/>
  <c r="E1944" i="2"/>
  <c r="D1944" i="2" a="1"/>
  <c r="D1944" i="2" s="1"/>
  <c r="B1944" i="2" a="1"/>
  <c r="B1944" i="2"/>
  <c r="G1943" i="2" a="1"/>
  <c r="G1943" i="2" s="1"/>
  <c r="E1943" i="2" a="1"/>
  <c r="E1943" i="2"/>
  <c r="D1943" i="2" a="1"/>
  <c r="D1943" i="2" s="1"/>
  <c r="B1943" i="2" a="1"/>
  <c r="B1943" i="2"/>
  <c r="G1942" i="2" a="1"/>
  <c r="G1942" i="2" s="1"/>
  <c r="E1942" i="2" a="1"/>
  <c r="E1942" i="2"/>
  <c r="D1942" i="2" a="1"/>
  <c r="D1942" i="2" s="1"/>
  <c r="B1942" i="2" a="1"/>
  <c r="B1942" i="2"/>
  <c r="G1941" i="2" a="1"/>
  <c r="G1941" i="2" s="1"/>
  <c r="E1941" i="2" a="1"/>
  <c r="E1941" i="2"/>
  <c r="D1941" i="2" a="1"/>
  <c r="D1941" i="2" s="1"/>
  <c r="B1941" i="2" a="1"/>
  <c r="B1941" i="2"/>
  <c r="G1940" i="2" a="1"/>
  <c r="G1940" i="2" s="1"/>
  <c r="E1940" i="2" a="1"/>
  <c r="E1940" i="2"/>
  <c r="D1940" i="2" a="1"/>
  <c r="D1940" i="2" s="1"/>
  <c r="B1940" i="2" a="1"/>
  <c r="B1940" i="2"/>
  <c r="G1939" i="2" a="1"/>
  <c r="G1939" i="2" s="1"/>
  <c r="E1939" i="2" a="1"/>
  <c r="E1939" i="2"/>
  <c r="D1939" i="2" a="1"/>
  <c r="D1939" i="2"/>
  <c r="B1939" i="2" a="1"/>
  <c r="B1939" i="2"/>
  <c r="G1938" i="2" a="1"/>
  <c r="G1938" i="2"/>
  <c r="E1938" i="2" a="1"/>
  <c r="E1938" i="2"/>
  <c r="D1938" i="2" a="1"/>
  <c r="D1938" i="2"/>
  <c r="B1938" i="2" a="1"/>
  <c r="B1938" i="2"/>
  <c r="G1937" i="2" a="1"/>
  <c r="G1937" i="2"/>
  <c r="E1937" i="2" a="1"/>
  <c r="E1937" i="2"/>
  <c r="D1937" i="2" a="1"/>
  <c r="D1937" i="2"/>
  <c r="B1937" i="2" a="1"/>
  <c r="B1937" i="2"/>
  <c r="G1936" i="2" a="1"/>
  <c r="G1936" i="2"/>
  <c r="E1936" i="2" a="1"/>
  <c r="E1936" i="2"/>
  <c r="D1936" i="2" a="1"/>
  <c r="D1936" i="2"/>
  <c r="B1936" i="2" a="1"/>
  <c r="B1936" i="2"/>
  <c r="G1935" i="2" a="1"/>
  <c r="G1935" i="2" s="1"/>
  <c r="E1935" i="2" a="1"/>
  <c r="E1935" i="2" s="1"/>
  <c r="D1935" i="2" a="1"/>
  <c r="D1935" i="2" s="1"/>
  <c r="B1935" i="2" a="1"/>
  <c r="B1935" i="2"/>
  <c r="G1934" i="2" a="1"/>
  <c r="G1934" i="2" s="1"/>
  <c r="E1934" i="2" a="1"/>
  <c r="E1934" i="2"/>
  <c r="D1934" i="2" a="1"/>
  <c r="D1934" i="2" s="1"/>
  <c r="B1934" i="2" a="1"/>
  <c r="B1934" i="2" s="1"/>
  <c r="G1933" i="2" a="1"/>
  <c r="G1933" i="2" s="1"/>
  <c r="E1933" i="2" a="1"/>
  <c r="E1933" i="2" s="1"/>
  <c r="D1933" i="2" a="1"/>
  <c r="D1933" i="2" s="1"/>
  <c r="B1933" i="2" a="1"/>
  <c r="B1933" i="2"/>
  <c r="G1932" i="2" a="1"/>
  <c r="G1932" i="2" s="1"/>
  <c r="E1932" i="2" a="1"/>
  <c r="E1932" i="2"/>
  <c r="D1932" i="2" a="1"/>
  <c r="D1932" i="2" s="1"/>
  <c r="B1932" i="2" a="1"/>
  <c r="B1932" i="2" s="1"/>
  <c r="G1931" i="2" a="1"/>
  <c r="G1931" i="2" s="1"/>
  <c r="E1931" i="2" a="1"/>
  <c r="E1931" i="2" s="1"/>
  <c r="D1931" i="2" a="1"/>
  <c r="D1931" i="2" s="1"/>
  <c r="B1931" i="2" a="1"/>
  <c r="B1931" i="2"/>
  <c r="G1930" i="2" a="1"/>
  <c r="G1930" i="2" s="1"/>
  <c r="E1930" i="2" a="1"/>
  <c r="E1930" i="2"/>
  <c r="D1930" i="2" a="1"/>
  <c r="D1930" i="2" s="1"/>
  <c r="B1930" i="2" a="1"/>
  <c r="B1930" i="2" s="1"/>
  <c r="G1929" i="2" a="1"/>
  <c r="G1929" i="2" s="1"/>
  <c r="E1929" i="2" a="1"/>
  <c r="E1929" i="2" s="1"/>
  <c r="D1929" i="2" a="1"/>
  <c r="D1929" i="2" s="1"/>
  <c r="B1929" i="2" a="1"/>
  <c r="B1929" i="2"/>
  <c r="G1928" i="2" a="1"/>
  <c r="G1928" i="2" s="1"/>
  <c r="E1928" i="2" a="1"/>
  <c r="E1928" i="2"/>
  <c r="D1928" i="2" a="1"/>
  <c r="D1928" i="2" s="1"/>
  <c r="B1928" i="2" a="1"/>
  <c r="B1928" i="2" s="1"/>
  <c r="G1927" i="2" a="1"/>
  <c r="G1927" i="2" s="1"/>
  <c r="E1927" i="2" a="1"/>
  <c r="E1927" i="2" s="1"/>
  <c r="D1927" i="2" a="1"/>
  <c r="D1927" i="2" s="1"/>
  <c r="B1927" i="2" a="1"/>
  <c r="B1927" i="2"/>
  <c r="G1926" i="2" a="1"/>
  <c r="G1926" i="2" s="1"/>
  <c r="E1926" i="2" a="1"/>
  <c r="E1926" i="2"/>
  <c r="D1926" i="2" a="1"/>
  <c r="D1926" i="2" s="1"/>
  <c r="B1926" i="2" a="1"/>
  <c r="B1926" i="2" s="1"/>
  <c r="G1925" i="2" a="1"/>
  <c r="G1925" i="2" s="1"/>
  <c r="I1935" i="2" s="1"/>
  <c r="E1925" i="2" a="1"/>
  <c r="E1925" i="2" s="1"/>
  <c r="D1925" i="2" a="1"/>
  <c r="D1925" i="2" s="1"/>
  <c r="B1925" i="2" a="1"/>
  <c r="B1925" i="2"/>
  <c r="I1924" i="2"/>
  <c r="G1924" i="2" a="1"/>
  <c r="G1924" i="2"/>
  <c r="E1924" i="2" a="1"/>
  <c r="E1924" i="2" s="1"/>
  <c r="D1924" i="2" a="1"/>
  <c r="D1924" i="2"/>
  <c r="B1924" i="2" a="1"/>
  <c r="B1924" i="2" s="1"/>
  <c r="G1923" i="2" a="1"/>
  <c r="G1923" i="2"/>
  <c r="E1923" i="2" a="1"/>
  <c r="E1923" i="2" s="1"/>
  <c r="D1923" i="2" a="1"/>
  <c r="D1923" i="2"/>
  <c r="B1923" i="2" a="1"/>
  <c r="B1923" i="2" s="1"/>
  <c r="G1922" i="2" a="1"/>
  <c r="G1922" i="2"/>
  <c r="E1922" i="2" a="1"/>
  <c r="E1922" i="2" s="1"/>
  <c r="D1922" i="2" a="1"/>
  <c r="D1922" i="2"/>
  <c r="B1922" i="2" a="1"/>
  <c r="B1922" i="2" s="1"/>
  <c r="G1921" i="2" a="1"/>
  <c r="G1921" i="2"/>
  <c r="E1921" i="2" a="1"/>
  <c r="E1921" i="2" s="1"/>
  <c r="D1921" i="2" a="1"/>
  <c r="D1921" i="2"/>
  <c r="B1921" i="2" a="1"/>
  <c r="B1921" i="2" s="1"/>
  <c r="G1920" i="2" a="1"/>
  <c r="G1920" i="2"/>
  <c r="E1920" i="2" a="1"/>
  <c r="E1920" i="2" s="1"/>
  <c r="D1920" i="2" a="1"/>
  <c r="D1920" i="2"/>
  <c r="B1920" i="2" a="1"/>
  <c r="B1920" i="2" s="1"/>
  <c r="G1919" i="2" a="1"/>
  <c r="G1919" i="2"/>
  <c r="E1919" i="2" a="1"/>
  <c r="E1919" i="2" s="1"/>
  <c r="D1919" i="2" a="1"/>
  <c r="D1919" i="2"/>
  <c r="B1919" i="2" a="1"/>
  <c r="B1919" i="2" s="1"/>
  <c r="G1918" i="2" a="1"/>
  <c r="G1918" i="2"/>
  <c r="E1918" i="2" a="1"/>
  <c r="E1918" i="2" s="1"/>
  <c r="D1918" i="2" a="1"/>
  <c r="D1918" i="2"/>
  <c r="B1918" i="2" a="1"/>
  <c r="B1918" i="2" s="1"/>
  <c r="G1917" i="2" a="1"/>
  <c r="G1917" i="2"/>
  <c r="E1917" i="2" a="1"/>
  <c r="E1917" i="2" s="1"/>
  <c r="D1917" i="2" a="1"/>
  <c r="D1917" i="2"/>
  <c r="B1917" i="2" a="1"/>
  <c r="B1917" i="2" s="1"/>
  <c r="G1916" i="2" a="1"/>
  <c r="G1916" i="2"/>
  <c r="E1916" i="2" a="1"/>
  <c r="E1916" i="2" s="1"/>
  <c r="D1916" i="2" a="1"/>
  <c r="D1916" i="2" s="1"/>
  <c r="B1916" i="2" a="1"/>
  <c r="B1916" i="2" s="1"/>
  <c r="G1915" i="2" a="1"/>
  <c r="G1915" i="2" s="1"/>
  <c r="E1915" i="2" a="1"/>
  <c r="E1915" i="2" s="1"/>
  <c r="D1915" i="2" a="1"/>
  <c r="D1915" i="2"/>
  <c r="B1915" i="2" a="1"/>
  <c r="B1915" i="2" s="1"/>
  <c r="G1914" i="2" a="1"/>
  <c r="G1914" i="2"/>
  <c r="E1914" i="2" a="1"/>
  <c r="E1914" i="2" s="1"/>
  <c r="D1914" i="2" a="1"/>
  <c r="D1914" i="2" s="1"/>
  <c r="B1914" i="2" a="1"/>
  <c r="B1914" i="2" s="1"/>
  <c r="G1913" i="2" a="1"/>
  <c r="G1913" i="2" s="1"/>
  <c r="E1913" i="2" a="1"/>
  <c r="E1913" i="2" s="1"/>
  <c r="D1913" i="2" a="1"/>
  <c r="D1913" i="2"/>
  <c r="B1913" i="2" a="1"/>
  <c r="B1913" i="2" s="1"/>
  <c r="G1912" i="2" a="1"/>
  <c r="G1912" i="2"/>
  <c r="E1912" i="2" a="1"/>
  <c r="E1912" i="2" s="1"/>
  <c r="D1912" i="2" a="1"/>
  <c r="D1912" i="2" s="1"/>
  <c r="B1912" i="2" a="1"/>
  <c r="B1912" i="2" s="1"/>
  <c r="G1911" i="2" a="1"/>
  <c r="G1911" i="2" s="1"/>
  <c r="E1911" i="2" a="1"/>
  <c r="E1911" i="2" s="1"/>
  <c r="D1911" i="2" a="1"/>
  <c r="D1911" i="2"/>
  <c r="B1911" i="2" a="1"/>
  <c r="B1911" i="2" s="1"/>
  <c r="G1910" i="2" a="1"/>
  <c r="G1910" i="2"/>
  <c r="E1910" i="2" a="1"/>
  <c r="E1910" i="2" s="1"/>
  <c r="D1910" i="2" a="1"/>
  <c r="D1910" i="2" s="1"/>
  <c r="B1910" i="2" a="1"/>
  <c r="B1910" i="2" s="1"/>
  <c r="G1909" i="2" a="1"/>
  <c r="G1909" i="2" s="1"/>
  <c r="E1909" i="2" a="1"/>
  <c r="E1909" i="2" s="1"/>
  <c r="D1909" i="2" a="1"/>
  <c r="D1909" i="2"/>
  <c r="B1909" i="2" a="1"/>
  <c r="B1909" i="2" s="1"/>
  <c r="G1908" i="2" a="1"/>
  <c r="G1908" i="2"/>
  <c r="E1908" i="2" a="1"/>
  <c r="E1908" i="2" s="1"/>
  <c r="D1908" i="2" a="1"/>
  <c r="D1908" i="2" s="1"/>
  <c r="B1908" i="2" a="1"/>
  <c r="B1908" i="2" s="1"/>
  <c r="G1907" i="2" a="1"/>
  <c r="G1907" i="2" s="1"/>
  <c r="E1907" i="2" a="1"/>
  <c r="E1907" i="2"/>
  <c r="D1907" i="2" a="1"/>
  <c r="D1907" i="2" s="1"/>
  <c r="B1907" i="2" a="1"/>
  <c r="B1907" i="2"/>
  <c r="G1906" i="2" a="1"/>
  <c r="G1906" i="2" s="1"/>
  <c r="E1906" i="2" a="1"/>
  <c r="E1906" i="2"/>
  <c r="D1906" i="2" a="1"/>
  <c r="D1906" i="2" s="1"/>
  <c r="B1906" i="2" a="1"/>
  <c r="B1906" i="2"/>
  <c r="G1905" i="2" a="1"/>
  <c r="G1905" i="2" s="1"/>
  <c r="E1905" i="2" a="1"/>
  <c r="E1905" i="2"/>
  <c r="D1905" i="2" a="1"/>
  <c r="D1905" i="2" s="1"/>
  <c r="B1905" i="2" a="1"/>
  <c r="B1905" i="2"/>
  <c r="G1904" i="2" a="1"/>
  <c r="G1904" i="2" s="1"/>
  <c r="E1904" i="2" a="1"/>
  <c r="E1904" i="2"/>
  <c r="D1904" i="2" a="1"/>
  <c r="D1904" i="2" s="1"/>
  <c r="B1904" i="2" a="1"/>
  <c r="B1904" i="2"/>
  <c r="G1903" i="2" a="1"/>
  <c r="G1903" i="2" s="1"/>
  <c r="E1903" i="2" a="1"/>
  <c r="E1903" i="2"/>
  <c r="D1903" i="2" a="1"/>
  <c r="D1903" i="2" s="1"/>
  <c r="B1903" i="2" a="1"/>
  <c r="B1903" i="2"/>
  <c r="G1902" i="2" a="1"/>
  <c r="G1902" i="2" s="1"/>
  <c r="E1902" i="2" a="1"/>
  <c r="E1902" i="2"/>
  <c r="D1902" i="2" a="1"/>
  <c r="D1902" i="2" s="1"/>
  <c r="B1902" i="2" a="1"/>
  <c r="B1902" i="2"/>
  <c r="G1901" i="2" a="1"/>
  <c r="G1901" i="2" s="1"/>
  <c r="E1901" i="2" a="1"/>
  <c r="E1901" i="2"/>
  <c r="D1901" i="2" a="1"/>
  <c r="D1901" i="2" s="1"/>
  <c r="B1901" i="2" a="1"/>
  <c r="B1901" i="2"/>
  <c r="G1900" i="2" a="1"/>
  <c r="G1900" i="2" s="1"/>
  <c r="E1900" i="2" a="1"/>
  <c r="E1900" i="2"/>
  <c r="D1900" i="2" a="1"/>
  <c r="D1900" i="2" s="1"/>
  <c r="B1900" i="2" a="1"/>
  <c r="B1900" i="2"/>
  <c r="G1899" i="2" a="1"/>
  <c r="G1899" i="2" s="1"/>
  <c r="E1899" i="2" a="1"/>
  <c r="E1899" i="2"/>
  <c r="D1899" i="2" a="1"/>
  <c r="D1899" i="2" s="1"/>
  <c r="B1899" i="2" a="1"/>
  <c r="B1899" i="2"/>
  <c r="G1898" i="2" a="1"/>
  <c r="G1898" i="2" s="1"/>
  <c r="I1907" i="2" s="1"/>
  <c r="E1898" i="2" a="1"/>
  <c r="E1898" i="2"/>
  <c r="D1898" i="2" a="1"/>
  <c r="D1898" i="2" s="1"/>
  <c r="B1898" i="2" a="1"/>
  <c r="B1898" i="2"/>
  <c r="G1897" i="2" a="1"/>
  <c r="G1897" i="2" s="1"/>
  <c r="E1897" i="2" a="1"/>
  <c r="E1897" i="2"/>
  <c r="D1897" i="2" a="1"/>
  <c r="D1897" i="2" s="1"/>
  <c r="B1897" i="2" a="1"/>
  <c r="B1897" i="2"/>
  <c r="G1896" i="2" a="1"/>
  <c r="G1896" i="2" s="1"/>
  <c r="E1896" i="2" a="1"/>
  <c r="E1896" i="2" s="1"/>
  <c r="D1896" i="2" a="1"/>
  <c r="D1896" i="2" s="1"/>
  <c r="B1896" i="2" a="1"/>
  <c r="B1896" i="2" s="1"/>
  <c r="G1895" i="2" a="1"/>
  <c r="G1895" i="2" s="1"/>
  <c r="E1895" i="2" a="1"/>
  <c r="E1895" i="2"/>
  <c r="D1895" i="2" a="1"/>
  <c r="D1895" i="2" s="1"/>
  <c r="B1895" i="2" a="1"/>
  <c r="B1895" i="2"/>
  <c r="G1894" i="2" a="1"/>
  <c r="G1894" i="2" s="1"/>
  <c r="E1894" i="2" a="1"/>
  <c r="E1894" i="2" s="1"/>
  <c r="D1894" i="2" a="1"/>
  <c r="D1894" i="2" s="1"/>
  <c r="B1894" i="2" a="1"/>
  <c r="B1894" i="2" s="1"/>
  <c r="G1893" i="2" a="1"/>
  <c r="G1893" i="2" s="1"/>
  <c r="E1893" i="2" a="1"/>
  <c r="E1893" i="2"/>
  <c r="D1893" i="2" a="1"/>
  <c r="D1893" i="2" s="1"/>
  <c r="B1893" i="2" a="1"/>
  <c r="B1893" i="2"/>
  <c r="G1892" i="2" a="1"/>
  <c r="G1892" i="2" s="1"/>
  <c r="E1892" i="2" a="1"/>
  <c r="E1892" i="2" s="1"/>
  <c r="D1892" i="2" a="1"/>
  <c r="D1892" i="2" s="1"/>
  <c r="B1892" i="2" a="1"/>
  <c r="B1892" i="2" s="1"/>
  <c r="G1891" i="2" a="1"/>
  <c r="G1891" i="2" s="1"/>
  <c r="E1891" i="2" a="1"/>
  <c r="E1891" i="2"/>
  <c r="D1891" i="2" a="1"/>
  <c r="D1891" i="2" s="1"/>
  <c r="B1891" i="2" a="1"/>
  <c r="B1891" i="2"/>
  <c r="G1890" i="2" a="1"/>
  <c r="G1890" i="2" s="1"/>
  <c r="E1890" i="2" a="1"/>
  <c r="E1890" i="2" s="1"/>
  <c r="D1890" i="2" a="1"/>
  <c r="D1890" i="2" s="1"/>
  <c r="B1890" i="2" a="1"/>
  <c r="B1890" i="2" s="1"/>
  <c r="G1889" i="2" a="1"/>
  <c r="G1889" i="2" s="1"/>
  <c r="E1889" i="2" a="1"/>
  <c r="E1889" i="2"/>
  <c r="D1889" i="2" a="1"/>
  <c r="D1889" i="2" s="1"/>
  <c r="B1889" i="2" a="1"/>
  <c r="B1889" i="2"/>
  <c r="G1888" i="2" a="1"/>
  <c r="G1888" i="2" s="1"/>
  <c r="E1888" i="2" a="1"/>
  <c r="E1888" i="2" s="1"/>
  <c r="D1888" i="2" a="1"/>
  <c r="D1888" i="2" s="1"/>
  <c r="B1888" i="2" a="1"/>
  <c r="B1888" i="2" s="1"/>
  <c r="G1887" i="2" a="1"/>
  <c r="G1887" i="2" s="1"/>
  <c r="E1887" i="2" a="1"/>
  <c r="E1887" i="2"/>
  <c r="D1887" i="2" a="1"/>
  <c r="D1887" i="2" s="1"/>
  <c r="B1887" i="2" a="1"/>
  <c r="B1887" i="2"/>
  <c r="G1886" i="2" a="1"/>
  <c r="G1886" i="2" s="1"/>
  <c r="E1886" i="2" a="1"/>
  <c r="E1886" i="2" s="1"/>
  <c r="D1886" i="2" a="1"/>
  <c r="D1886" i="2" s="1"/>
  <c r="B1886" i="2" a="1"/>
  <c r="B1886" i="2" s="1"/>
  <c r="G1885" i="2" a="1"/>
  <c r="G1885" i="2" s="1"/>
  <c r="E1885" i="2" a="1"/>
  <c r="E1885" i="2"/>
  <c r="D1885" i="2" a="1"/>
  <c r="D1885" i="2" s="1"/>
  <c r="B1885" i="2" a="1"/>
  <c r="B1885" i="2"/>
  <c r="G1884" i="2" a="1"/>
  <c r="G1884" i="2" s="1"/>
  <c r="E1884" i="2" a="1"/>
  <c r="E1884" i="2" s="1"/>
  <c r="D1884" i="2" a="1"/>
  <c r="D1884" i="2" s="1"/>
  <c r="B1884" i="2" a="1"/>
  <c r="B1884" i="2" s="1"/>
  <c r="G1883" i="2" a="1"/>
  <c r="G1883" i="2" s="1"/>
  <c r="E1883" i="2" a="1"/>
  <c r="E1883" i="2"/>
  <c r="D1883" i="2" a="1"/>
  <c r="D1883" i="2" s="1"/>
  <c r="B1883" i="2" a="1"/>
  <c r="B1883" i="2"/>
  <c r="G1882" i="2" a="1"/>
  <c r="G1882" i="2" s="1"/>
  <c r="E1882" i="2" a="1"/>
  <c r="E1882" i="2" s="1"/>
  <c r="D1882" i="2" a="1"/>
  <c r="D1882" i="2" s="1"/>
  <c r="B1882" i="2" a="1"/>
  <c r="B1882" i="2" s="1"/>
  <c r="G1881" i="2" a="1"/>
  <c r="G1881" i="2" s="1"/>
  <c r="E1881" i="2" a="1"/>
  <c r="E1881" i="2"/>
  <c r="D1881" i="2" a="1"/>
  <c r="D1881" i="2" s="1"/>
  <c r="B1881" i="2" a="1"/>
  <c r="B1881" i="2"/>
  <c r="G1880" i="2" a="1"/>
  <c r="G1880" i="2" s="1"/>
  <c r="E1880" i="2" a="1"/>
  <c r="E1880" i="2" s="1"/>
  <c r="D1880" i="2" a="1"/>
  <c r="D1880" i="2" s="1"/>
  <c r="B1880" i="2" a="1"/>
  <c r="B1880" i="2" s="1"/>
  <c r="G1879" i="2" a="1"/>
  <c r="G1879" i="2" s="1"/>
  <c r="E1879" i="2" a="1"/>
  <c r="E1879" i="2"/>
  <c r="D1879" i="2" a="1"/>
  <c r="D1879" i="2" s="1"/>
  <c r="B1879" i="2" a="1"/>
  <c r="B1879" i="2"/>
  <c r="G1878" i="2" a="1"/>
  <c r="G1878" i="2" s="1"/>
  <c r="I1897" i="2" s="1"/>
  <c r="E1878" i="2" a="1"/>
  <c r="E1878" i="2" s="1"/>
  <c r="D1878" i="2" a="1"/>
  <c r="D1878" i="2" s="1"/>
  <c r="B1878" i="2" a="1"/>
  <c r="B1878" i="2" s="1"/>
  <c r="G1877" i="2" a="1"/>
  <c r="G1877" i="2"/>
  <c r="E1877" i="2" a="1"/>
  <c r="E1877" i="2" s="1"/>
  <c r="D1877" i="2" a="1"/>
  <c r="D1877" i="2"/>
  <c r="B1877" i="2" a="1"/>
  <c r="B1877" i="2" s="1"/>
  <c r="G1876" i="2" a="1"/>
  <c r="G1876" i="2"/>
  <c r="E1876" i="2" a="1"/>
  <c r="E1876" i="2" s="1"/>
  <c r="D1876" i="2" a="1"/>
  <c r="D1876" i="2"/>
  <c r="B1876" i="2" a="1"/>
  <c r="B1876" i="2" s="1"/>
  <c r="G1875" i="2" a="1"/>
  <c r="G1875" i="2"/>
  <c r="E1875" i="2" a="1"/>
  <c r="E1875" i="2" s="1"/>
  <c r="D1875" i="2" a="1"/>
  <c r="D1875" i="2"/>
  <c r="B1875" i="2" a="1"/>
  <c r="B1875" i="2" s="1"/>
  <c r="G1874" i="2" a="1"/>
  <c r="G1874" i="2"/>
  <c r="E1874" i="2" a="1"/>
  <c r="E1874" i="2" s="1"/>
  <c r="D1874" i="2" a="1"/>
  <c r="D1874" i="2"/>
  <c r="B1874" i="2" a="1"/>
  <c r="B1874" i="2" s="1"/>
  <c r="G1873" i="2" a="1"/>
  <c r="G1873" i="2"/>
  <c r="E1873" i="2" a="1"/>
  <c r="E1873" i="2" s="1"/>
  <c r="D1873" i="2" a="1"/>
  <c r="D1873" i="2"/>
  <c r="B1873" i="2" a="1"/>
  <c r="B1873" i="2" s="1"/>
  <c r="G1872" i="2" a="1"/>
  <c r="G1872" i="2"/>
  <c r="E1872" i="2" a="1"/>
  <c r="E1872" i="2" s="1"/>
  <c r="D1872" i="2" a="1"/>
  <c r="D1872" i="2"/>
  <c r="B1872" i="2" a="1"/>
  <c r="B1872" i="2" s="1"/>
  <c r="G1871" i="2" a="1"/>
  <c r="G1871" i="2"/>
  <c r="E1871" i="2" a="1"/>
  <c r="E1871" i="2" s="1"/>
  <c r="D1871" i="2" a="1"/>
  <c r="D1871" i="2"/>
  <c r="B1871" i="2" a="1"/>
  <c r="B1871" i="2" s="1"/>
  <c r="G1870" i="2" a="1"/>
  <c r="G1870" i="2"/>
  <c r="E1870" i="2" a="1"/>
  <c r="E1870" i="2" s="1"/>
  <c r="D1870" i="2" a="1"/>
  <c r="D1870" i="2"/>
  <c r="B1870" i="2" a="1"/>
  <c r="B1870" i="2" s="1"/>
  <c r="G1869" i="2" a="1"/>
  <c r="G1869" i="2"/>
  <c r="E1869" i="2" a="1"/>
  <c r="E1869" i="2" s="1"/>
  <c r="D1869" i="2" a="1"/>
  <c r="D1869" i="2"/>
  <c r="B1869" i="2" a="1"/>
  <c r="B1869" i="2" s="1"/>
  <c r="G1868" i="2" a="1"/>
  <c r="G1868" i="2"/>
  <c r="E1868" i="2" a="1"/>
  <c r="E1868" i="2" s="1"/>
  <c r="D1868" i="2" a="1"/>
  <c r="D1868" i="2"/>
  <c r="B1868" i="2" a="1"/>
  <c r="B1868" i="2" s="1"/>
  <c r="G1867" i="2" a="1"/>
  <c r="G1867" i="2"/>
  <c r="I1877" i="2" s="1"/>
  <c r="E1867" i="2" a="1"/>
  <c r="E1867" i="2" s="1"/>
  <c r="D1867" i="2" a="1"/>
  <c r="D1867" i="2"/>
  <c r="B1867" i="2" a="1"/>
  <c r="B1867" i="2" s="1"/>
  <c r="G1866" i="2" a="1"/>
  <c r="G1866" i="2" s="1"/>
  <c r="E1866" i="2" a="1"/>
  <c r="E1866" i="2"/>
  <c r="D1866" i="2" a="1"/>
  <c r="D1866" i="2" s="1"/>
  <c r="B1866" i="2" a="1"/>
  <c r="B1866" i="2"/>
  <c r="G1865" i="2" a="1"/>
  <c r="G1865" i="2" s="1"/>
  <c r="E1865" i="2" a="1"/>
  <c r="E1865" i="2"/>
  <c r="D1865" i="2" a="1"/>
  <c r="D1865" i="2" s="1"/>
  <c r="B1865" i="2" a="1"/>
  <c r="B1865" i="2"/>
  <c r="G1864" i="2" a="1"/>
  <c r="G1864" i="2" s="1"/>
  <c r="E1864" i="2" a="1"/>
  <c r="E1864" i="2"/>
  <c r="D1864" i="2" a="1"/>
  <c r="D1864" i="2" s="1"/>
  <c r="B1864" i="2" a="1"/>
  <c r="B1864" i="2"/>
  <c r="G1863" i="2" a="1"/>
  <c r="G1863" i="2" s="1"/>
  <c r="E1863" i="2" a="1"/>
  <c r="E1863" i="2"/>
  <c r="D1863" i="2" a="1"/>
  <c r="D1863" i="2" s="1"/>
  <c r="B1863" i="2" a="1"/>
  <c r="B1863" i="2"/>
  <c r="G1862" i="2" a="1"/>
  <c r="G1862" i="2" s="1"/>
  <c r="E1862" i="2" a="1"/>
  <c r="E1862" i="2"/>
  <c r="D1862" i="2" a="1"/>
  <c r="D1862" i="2" s="1"/>
  <c r="B1862" i="2" a="1"/>
  <c r="B1862" i="2"/>
  <c r="G1861" i="2" a="1"/>
  <c r="G1861" i="2" s="1"/>
  <c r="E1861" i="2" a="1"/>
  <c r="E1861" i="2"/>
  <c r="D1861" i="2" a="1"/>
  <c r="D1861" i="2" s="1"/>
  <c r="B1861" i="2" a="1"/>
  <c r="B1861" i="2"/>
  <c r="G1860" i="2" a="1"/>
  <c r="G1860" i="2" s="1"/>
  <c r="E1860" i="2" a="1"/>
  <c r="E1860" i="2"/>
  <c r="D1860" i="2" a="1"/>
  <c r="D1860" i="2" s="1"/>
  <c r="B1860" i="2" a="1"/>
  <c r="B1860" i="2"/>
  <c r="G1859" i="2" a="1"/>
  <c r="G1859" i="2" s="1"/>
  <c r="E1859" i="2" a="1"/>
  <c r="E1859" i="2"/>
  <c r="D1859" i="2" a="1"/>
  <c r="D1859" i="2" s="1"/>
  <c r="B1859" i="2" a="1"/>
  <c r="B1859" i="2"/>
  <c r="G1858" i="2" a="1"/>
  <c r="G1858" i="2" s="1"/>
  <c r="E1858" i="2" a="1"/>
  <c r="E1858" i="2"/>
  <c r="D1858" i="2" a="1"/>
  <c r="D1858" i="2" s="1"/>
  <c r="B1858" i="2" a="1"/>
  <c r="B1858" i="2"/>
  <c r="G1857" i="2" a="1"/>
  <c r="G1857" i="2" s="1"/>
  <c r="E1857" i="2" a="1"/>
  <c r="E1857" i="2"/>
  <c r="D1857" i="2" a="1"/>
  <c r="D1857" i="2" s="1"/>
  <c r="B1857" i="2" a="1"/>
  <c r="B1857" i="2"/>
  <c r="G1856" i="2" a="1"/>
  <c r="G1856" i="2" s="1"/>
  <c r="E1856" i="2" a="1"/>
  <c r="E1856" i="2"/>
  <c r="D1856" i="2" a="1"/>
  <c r="D1856" i="2" s="1"/>
  <c r="B1856" i="2" a="1"/>
  <c r="B1856" i="2"/>
  <c r="G1855" i="2" a="1"/>
  <c r="G1855" i="2" s="1"/>
  <c r="E1855" i="2" a="1"/>
  <c r="E1855" i="2"/>
  <c r="D1855" i="2" a="1"/>
  <c r="D1855" i="2" s="1"/>
  <c r="B1855" i="2" a="1"/>
  <c r="B1855" i="2"/>
  <c r="G1854" i="2" a="1"/>
  <c r="G1854" i="2" s="1"/>
  <c r="E1854" i="2" a="1"/>
  <c r="E1854" i="2"/>
  <c r="D1854" i="2" a="1"/>
  <c r="D1854" i="2" s="1"/>
  <c r="B1854" i="2" a="1"/>
  <c r="B1854" i="2"/>
  <c r="G1853" i="2" a="1"/>
  <c r="G1853" i="2" s="1"/>
  <c r="E1853" i="2" a="1"/>
  <c r="E1853" i="2"/>
  <c r="D1853" i="2" a="1"/>
  <c r="D1853" i="2" s="1"/>
  <c r="B1853" i="2" a="1"/>
  <c r="B1853" i="2"/>
  <c r="G1852" i="2" a="1"/>
  <c r="G1852" i="2" s="1"/>
  <c r="E1852" i="2" a="1"/>
  <c r="E1852" i="2"/>
  <c r="D1852" i="2" a="1"/>
  <c r="D1852" i="2" s="1"/>
  <c r="B1852" i="2" a="1"/>
  <c r="B1852" i="2"/>
  <c r="G1851" i="2" a="1"/>
  <c r="G1851" i="2" s="1"/>
  <c r="E1851" i="2" a="1"/>
  <c r="E1851" i="2"/>
  <c r="D1851" i="2" a="1"/>
  <c r="D1851" i="2" s="1"/>
  <c r="B1851" i="2" a="1"/>
  <c r="B1851" i="2"/>
  <c r="G1850" i="2" a="1"/>
  <c r="G1850" i="2" s="1"/>
  <c r="E1850" i="2" a="1"/>
  <c r="E1850" i="2"/>
  <c r="D1850" i="2" a="1"/>
  <c r="D1850" i="2" s="1"/>
  <c r="B1850" i="2" a="1"/>
  <c r="B1850" i="2"/>
  <c r="G1849" i="2" a="1"/>
  <c r="G1849" i="2" s="1"/>
  <c r="E1849" i="2" a="1"/>
  <c r="E1849" i="2"/>
  <c r="D1849" i="2" a="1"/>
  <c r="D1849" i="2" s="1"/>
  <c r="B1849" i="2" a="1"/>
  <c r="B1849" i="2"/>
  <c r="I1848" i="2"/>
  <c r="G1848" i="2" a="1"/>
  <c r="G1848" i="2"/>
  <c r="E1848" i="2" a="1"/>
  <c r="E1848" i="2" s="1"/>
  <c r="D1848" i="2" a="1"/>
  <c r="D1848" i="2"/>
  <c r="B1848" i="2" a="1"/>
  <c r="B1848" i="2" s="1"/>
  <c r="G1847" i="2" a="1"/>
  <c r="G1847" i="2"/>
  <c r="E1847" i="2" a="1"/>
  <c r="E1847" i="2" s="1"/>
  <c r="D1847" i="2" a="1"/>
  <c r="D1847" i="2"/>
  <c r="B1847" i="2" a="1"/>
  <c r="B1847" i="2" s="1"/>
  <c r="G1846" i="2" a="1"/>
  <c r="G1846" i="2"/>
  <c r="E1846" i="2" a="1"/>
  <c r="E1846" i="2" s="1"/>
  <c r="D1846" i="2" a="1"/>
  <c r="D1846" i="2"/>
  <c r="B1846" i="2" a="1"/>
  <c r="B1846" i="2" s="1"/>
  <c r="G1845" i="2" a="1"/>
  <c r="G1845" i="2"/>
  <c r="E1845" i="2" a="1"/>
  <c r="E1845" i="2" s="1"/>
  <c r="D1845" i="2" a="1"/>
  <c r="D1845" i="2"/>
  <c r="B1845" i="2" a="1"/>
  <c r="B1845" i="2" s="1"/>
  <c r="G1844" i="2" a="1"/>
  <c r="G1844" i="2"/>
  <c r="E1844" i="2" a="1"/>
  <c r="E1844" i="2" s="1"/>
  <c r="D1844" i="2" a="1"/>
  <c r="D1844" i="2"/>
  <c r="B1844" i="2" a="1"/>
  <c r="B1844" i="2" s="1"/>
  <c r="G1843" i="2" a="1"/>
  <c r="G1843" i="2"/>
  <c r="E1843" i="2" a="1"/>
  <c r="E1843" i="2" s="1"/>
  <c r="D1843" i="2" a="1"/>
  <c r="D1843" i="2"/>
  <c r="B1843" i="2" a="1"/>
  <c r="B1843" i="2" s="1"/>
  <c r="G1842" i="2" a="1"/>
  <c r="G1842" i="2"/>
  <c r="E1842" i="2" a="1"/>
  <c r="E1842" i="2" s="1"/>
  <c r="D1842" i="2" a="1"/>
  <c r="D1842" i="2"/>
  <c r="B1842" i="2" a="1"/>
  <c r="B1842" i="2" s="1"/>
  <c r="G1841" i="2" a="1"/>
  <c r="G1841" i="2"/>
  <c r="E1841" i="2" a="1"/>
  <c r="E1841" i="2" s="1"/>
  <c r="D1841" i="2" a="1"/>
  <c r="D1841" i="2"/>
  <c r="B1841" i="2" a="1"/>
  <c r="B1841" i="2" s="1"/>
  <c r="G1840" i="2" a="1"/>
  <c r="G1840" i="2"/>
  <c r="E1840" i="2" a="1"/>
  <c r="E1840" i="2" s="1"/>
  <c r="D1840" i="2" a="1"/>
  <c r="D1840" i="2"/>
  <c r="B1840" i="2" a="1"/>
  <c r="B1840" i="2" s="1"/>
  <c r="G1839" i="2" a="1"/>
  <c r="G1839" i="2"/>
  <c r="E1839" i="2" a="1"/>
  <c r="E1839" i="2" s="1"/>
  <c r="D1839" i="2" a="1"/>
  <c r="D1839" i="2"/>
  <c r="B1839" i="2" a="1"/>
  <c r="B1839" i="2" s="1"/>
  <c r="G1838" i="2" a="1"/>
  <c r="G1838" i="2"/>
  <c r="E1838" i="2" a="1"/>
  <c r="E1838" i="2" s="1"/>
  <c r="D1838" i="2" a="1"/>
  <c r="D1838" i="2"/>
  <c r="B1838" i="2" a="1"/>
  <c r="B1838" i="2" s="1"/>
  <c r="G1837" i="2" a="1"/>
  <c r="G1837" i="2"/>
  <c r="E1837" i="2" a="1"/>
  <c r="E1837" i="2" s="1"/>
  <c r="D1837" i="2" a="1"/>
  <c r="D1837" i="2"/>
  <c r="B1837" i="2" a="1"/>
  <c r="B1837" i="2" s="1"/>
  <c r="G1836" i="2" a="1"/>
  <c r="G1836" i="2"/>
  <c r="E1836" i="2" a="1"/>
  <c r="E1836" i="2" s="1"/>
  <c r="D1836" i="2" a="1"/>
  <c r="D1836" i="2"/>
  <c r="B1836" i="2" a="1"/>
  <c r="B1836" i="2" s="1"/>
  <c r="G1835" i="2" a="1"/>
  <c r="G1835" i="2"/>
  <c r="E1835" i="2" a="1"/>
  <c r="E1835" i="2" s="1"/>
  <c r="D1835" i="2" a="1"/>
  <c r="D1835" i="2"/>
  <c r="B1835" i="2" a="1"/>
  <c r="B1835" i="2" s="1"/>
  <c r="G1834" i="2" a="1"/>
  <c r="G1834" i="2"/>
  <c r="E1834" i="2" a="1"/>
  <c r="E1834" i="2" s="1"/>
  <c r="D1834" i="2" a="1"/>
  <c r="D1834" i="2"/>
  <c r="B1834" i="2" a="1"/>
  <c r="B1834" i="2" s="1"/>
  <c r="G1833" i="2" a="1"/>
  <c r="G1833" i="2"/>
  <c r="E1833" i="2" a="1"/>
  <c r="E1833" i="2" s="1"/>
  <c r="D1833" i="2" a="1"/>
  <c r="D1833" i="2"/>
  <c r="B1833" i="2" a="1"/>
  <c r="B1833" i="2" s="1"/>
  <c r="G1832" i="2" a="1"/>
  <c r="G1832" i="2"/>
  <c r="E1832" i="2" a="1"/>
  <c r="E1832" i="2" s="1"/>
  <c r="D1832" i="2" a="1"/>
  <c r="D1832" i="2"/>
  <c r="B1832" i="2" a="1"/>
  <c r="B1832" i="2" s="1"/>
  <c r="G1831" i="2" a="1"/>
  <c r="G1831" i="2"/>
  <c r="E1831" i="2" a="1"/>
  <c r="E1831" i="2" s="1"/>
  <c r="D1831" i="2" a="1"/>
  <c r="D1831" i="2"/>
  <c r="B1831" i="2" a="1"/>
  <c r="B1831" i="2" s="1"/>
  <c r="G1830" i="2" a="1"/>
  <c r="G1830" i="2"/>
  <c r="E1830" i="2" a="1"/>
  <c r="E1830" i="2" s="1"/>
  <c r="D1830" i="2" a="1"/>
  <c r="D1830" i="2"/>
  <c r="B1830" i="2" a="1"/>
  <c r="B1830" i="2" s="1"/>
  <c r="G1829" i="2" a="1"/>
  <c r="G1829" i="2"/>
  <c r="E1829" i="2" a="1"/>
  <c r="E1829" i="2" s="1"/>
  <c r="D1829" i="2" a="1"/>
  <c r="D1829" i="2"/>
  <c r="B1829" i="2" a="1"/>
  <c r="B1829" i="2" s="1"/>
  <c r="G1828" i="2" a="1"/>
  <c r="G1828" i="2"/>
  <c r="E1828" i="2" a="1"/>
  <c r="E1828" i="2" s="1"/>
  <c r="D1828" i="2" a="1"/>
  <c r="D1828" i="2"/>
  <c r="B1828" i="2" a="1"/>
  <c r="B1828" i="2" s="1"/>
  <c r="G1827" i="2" a="1"/>
  <c r="G1827" i="2"/>
  <c r="E1827" i="2" a="1"/>
  <c r="E1827" i="2" s="1"/>
  <c r="D1827" i="2" a="1"/>
  <c r="D1827" i="2"/>
  <c r="B1827" i="2" a="1"/>
  <c r="B1827" i="2" s="1"/>
  <c r="G1826" i="2" a="1"/>
  <c r="G1826" i="2"/>
  <c r="E1826" i="2" a="1"/>
  <c r="E1826" i="2" s="1"/>
  <c r="D1826" i="2" a="1"/>
  <c r="D1826" i="2"/>
  <c r="B1826" i="2" a="1"/>
  <c r="B1826" i="2" s="1"/>
  <c r="G1825" i="2" a="1"/>
  <c r="G1825" i="2"/>
  <c r="E1825" i="2" a="1"/>
  <c r="E1825" i="2" s="1"/>
  <c r="D1825" i="2" a="1"/>
  <c r="D1825" i="2"/>
  <c r="B1825" i="2" a="1"/>
  <c r="B1825" i="2" s="1"/>
  <c r="G1824" i="2" a="1"/>
  <c r="G1824" i="2"/>
  <c r="E1824" i="2" a="1"/>
  <c r="E1824" i="2" s="1"/>
  <c r="D1824" i="2" a="1"/>
  <c r="D1824" i="2"/>
  <c r="B1824" i="2" a="1"/>
  <c r="B1824" i="2" s="1"/>
  <c r="G1823" i="2" a="1"/>
  <c r="G1823" i="2"/>
  <c r="E1823" i="2" a="1"/>
  <c r="E1823" i="2" s="1"/>
  <c r="D1823" i="2" a="1"/>
  <c r="D1823" i="2"/>
  <c r="B1823" i="2" a="1"/>
  <c r="B1823" i="2" s="1"/>
  <c r="G1822" i="2" a="1"/>
  <c r="G1822" i="2"/>
  <c r="E1822" i="2" a="1"/>
  <c r="E1822" i="2" s="1"/>
  <c r="D1822" i="2" a="1"/>
  <c r="D1822" i="2"/>
  <c r="B1822" i="2" a="1"/>
  <c r="B1822" i="2" s="1"/>
  <c r="G1821" i="2" a="1"/>
  <c r="G1821" i="2"/>
  <c r="E1821" i="2" a="1"/>
  <c r="E1821" i="2" s="1"/>
  <c r="D1821" i="2" a="1"/>
  <c r="D1821" i="2"/>
  <c r="B1821" i="2" a="1"/>
  <c r="B1821" i="2" s="1"/>
  <c r="G1820" i="2" a="1"/>
  <c r="G1820" i="2"/>
  <c r="E1820" i="2" a="1"/>
  <c r="E1820" i="2" s="1"/>
  <c r="D1820" i="2" a="1"/>
  <c r="D1820" i="2"/>
  <c r="B1820" i="2" a="1"/>
  <c r="B1820" i="2" s="1"/>
  <c r="G1819" i="2" a="1"/>
  <c r="G1819" i="2"/>
  <c r="E1819" i="2" a="1"/>
  <c r="E1819" i="2" s="1"/>
  <c r="D1819" i="2" a="1"/>
  <c r="D1819" i="2"/>
  <c r="B1819" i="2" a="1"/>
  <c r="B1819" i="2" s="1"/>
  <c r="G1818" i="2" a="1"/>
  <c r="G1818" i="2"/>
  <c r="E1818" i="2" a="1"/>
  <c r="E1818" i="2" s="1"/>
  <c r="D1818" i="2" a="1"/>
  <c r="D1818" i="2"/>
  <c r="B1818" i="2" a="1"/>
  <c r="B1818" i="2" s="1"/>
  <c r="G1817" i="2" a="1"/>
  <c r="G1817" i="2"/>
  <c r="E1817" i="2" a="1"/>
  <c r="E1817" i="2" s="1"/>
  <c r="D1817" i="2" a="1"/>
  <c r="D1817" i="2"/>
  <c r="B1817" i="2" a="1"/>
  <c r="B1817" i="2" s="1"/>
  <c r="G1816" i="2" a="1"/>
  <c r="G1816" i="2"/>
  <c r="I1832" i="2" s="1"/>
  <c r="E1816" i="2" a="1"/>
  <c r="E1816" i="2" s="1"/>
  <c r="D1816" i="2" a="1"/>
  <c r="D1816" i="2"/>
  <c r="B1816" i="2" a="1"/>
  <c r="B1816" i="2" s="1"/>
  <c r="G1815" i="2" a="1"/>
  <c r="G1815" i="2" s="1"/>
  <c r="E1815" i="2" a="1"/>
  <c r="E1815" i="2"/>
  <c r="D1815" i="2" a="1"/>
  <c r="D1815" i="2" s="1"/>
  <c r="B1815" i="2" a="1"/>
  <c r="B1815" i="2"/>
  <c r="G1814" i="2" a="1"/>
  <c r="G1814" i="2" s="1"/>
  <c r="E1814" i="2" a="1"/>
  <c r="E1814" i="2"/>
  <c r="D1814" i="2" a="1"/>
  <c r="D1814" i="2" s="1"/>
  <c r="B1814" i="2" a="1"/>
  <c r="B1814" i="2"/>
  <c r="G1813" i="2" a="1"/>
  <c r="G1813" i="2" s="1"/>
  <c r="E1813" i="2" a="1"/>
  <c r="E1813" i="2"/>
  <c r="D1813" i="2" a="1"/>
  <c r="D1813" i="2" s="1"/>
  <c r="B1813" i="2" a="1"/>
  <c r="B1813" i="2"/>
  <c r="G1812" i="2" a="1"/>
  <c r="G1812" i="2" s="1"/>
  <c r="E1812" i="2" a="1"/>
  <c r="E1812" i="2"/>
  <c r="D1812" i="2" a="1"/>
  <c r="D1812" i="2" s="1"/>
  <c r="B1812" i="2" a="1"/>
  <c r="B1812" i="2"/>
  <c r="G1811" i="2" a="1"/>
  <c r="G1811" i="2" s="1"/>
  <c r="E1811" i="2" a="1"/>
  <c r="E1811" i="2"/>
  <c r="D1811" i="2" a="1"/>
  <c r="D1811" i="2" s="1"/>
  <c r="B1811" i="2" a="1"/>
  <c r="B1811" i="2"/>
  <c r="G1810" i="2" a="1"/>
  <c r="G1810" i="2" s="1"/>
  <c r="E1810" i="2" a="1"/>
  <c r="E1810" i="2"/>
  <c r="D1810" i="2" a="1"/>
  <c r="D1810" i="2" s="1"/>
  <c r="B1810" i="2" a="1"/>
  <c r="B1810" i="2"/>
  <c r="G1809" i="2" a="1"/>
  <c r="G1809" i="2" s="1"/>
  <c r="E1809" i="2" a="1"/>
  <c r="E1809" i="2"/>
  <c r="D1809" i="2" a="1"/>
  <c r="D1809" i="2" s="1"/>
  <c r="B1809" i="2" a="1"/>
  <c r="B1809" i="2"/>
  <c r="G1808" i="2" a="1"/>
  <c r="G1808" i="2" s="1"/>
  <c r="E1808" i="2" a="1"/>
  <c r="E1808" i="2"/>
  <c r="D1808" i="2" a="1"/>
  <c r="D1808" i="2" s="1"/>
  <c r="B1808" i="2" a="1"/>
  <c r="B1808" i="2"/>
  <c r="G1807" i="2" a="1"/>
  <c r="G1807" i="2" s="1"/>
  <c r="E1807" i="2" a="1"/>
  <c r="E1807" i="2"/>
  <c r="D1807" i="2" a="1"/>
  <c r="D1807" i="2" s="1"/>
  <c r="B1807" i="2" a="1"/>
  <c r="B1807" i="2"/>
  <c r="G1806" i="2" a="1"/>
  <c r="G1806" i="2" s="1"/>
  <c r="E1806" i="2" a="1"/>
  <c r="E1806" i="2"/>
  <c r="D1806" i="2" a="1"/>
  <c r="D1806" i="2" s="1"/>
  <c r="B1806" i="2" a="1"/>
  <c r="B1806" i="2"/>
  <c r="G1805" i="2" a="1"/>
  <c r="G1805" i="2" s="1"/>
  <c r="E1805" i="2" a="1"/>
  <c r="E1805" i="2"/>
  <c r="D1805" i="2" a="1"/>
  <c r="D1805" i="2" s="1"/>
  <c r="B1805" i="2" a="1"/>
  <c r="B1805" i="2"/>
  <c r="G1804" i="2" a="1"/>
  <c r="G1804" i="2" s="1"/>
  <c r="I1815" i="2" s="1"/>
  <c r="E1804" i="2" a="1"/>
  <c r="E1804" i="2"/>
  <c r="D1804" i="2" a="1"/>
  <c r="D1804" i="2" s="1"/>
  <c r="B1804" i="2" a="1"/>
  <c r="B1804" i="2"/>
  <c r="G1803" i="2" a="1"/>
  <c r="G1803" i="2" s="1"/>
  <c r="E1803" i="2" a="1"/>
  <c r="E1803" i="2"/>
  <c r="D1803" i="2" a="1"/>
  <c r="D1803" i="2" s="1"/>
  <c r="B1803" i="2" a="1"/>
  <c r="B1803" i="2"/>
  <c r="G1802" i="2" a="1"/>
  <c r="G1802" i="2" s="1"/>
  <c r="E1802" i="2" a="1"/>
  <c r="E1802" i="2"/>
  <c r="D1802" i="2" a="1"/>
  <c r="D1802" i="2" s="1"/>
  <c r="B1802" i="2" a="1"/>
  <c r="B1802" i="2"/>
  <c r="G1801" i="2" a="1"/>
  <c r="G1801" i="2" s="1"/>
  <c r="E1801" i="2" a="1"/>
  <c r="E1801" i="2"/>
  <c r="D1801" i="2" a="1"/>
  <c r="D1801" i="2" s="1"/>
  <c r="B1801" i="2" a="1"/>
  <c r="B1801" i="2"/>
  <c r="G1800" i="2" a="1"/>
  <c r="G1800" i="2" s="1"/>
  <c r="E1800" i="2" a="1"/>
  <c r="E1800" i="2"/>
  <c r="D1800" i="2" a="1"/>
  <c r="D1800" i="2" s="1"/>
  <c r="B1800" i="2" a="1"/>
  <c r="B1800" i="2"/>
  <c r="G1799" i="2" a="1"/>
  <c r="G1799" i="2" s="1"/>
  <c r="E1799" i="2" a="1"/>
  <c r="E1799" i="2"/>
  <c r="D1799" i="2" a="1"/>
  <c r="D1799" i="2" s="1"/>
  <c r="B1799" i="2" a="1"/>
  <c r="B1799" i="2"/>
  <c r="G1798" i="2" a="1"/>
  <c r="G1798" i="2" s="1"/>
  <c r="E1798" i="2" a="1"/>
  <c r="E1798" i="2"/>
  <c r="D1798" i="2" a="1"/>
  <c r="D1798" i="2" s="1"/>
  <c r="B1798" i="2" a="1"/>
  <c r="B1798" i="2"/>
  <c r="G1797" i="2" a="1"/>
  <c r="G1797" i="2" s="1"/>
  <c r="E1797" i="2" a="1"/>
  <c r="E1797" i="2"/>
  <c r="D1797" i="2" a="1"/>
  <c r="D1797" i="2" s="1"/>
  <c r="B1797" i="2" a="1"/>
  <c r="B1797" i="2"/>
  <c r="G1796" i="2" a="1"/>
  <c r="G1796" i="2" s="1"/>
  <c r="E1796" i="2" a="1"/>
  <c r="E1796" i="2"/>
  <c r="D1796" i="2" a="1"/>
  <c r="D1796" i="2" s="1"/>
  <c r="B1796" i="2" a="1"/>
  <c r="B1796" i="2"/>
  <c r="G1795" i="2" a="1"/>
  <c r="G1795" i="2" s="1"/>
  <c r="E1795" i="2" a="1"/>
  <c r="E1795" i="2"/>
  <c r="D1795" i="2" a="1"/>
  <c r="D1795" i="2" s="1"/>
  <c r="B1795" i="2" a="1"/>
  <c r="B1795" i="2"/>
  <c r="G1794" i="2" a="1"/>
  <c r="G1794" i="2" s="1"/>
  <c r="E1794" i="2" a="1"/>
  <c r="E1794" i="2"/>
  <c r="D1794" i="2" a="1"/>
  <c r="D1794" i="2" s="1"/>
  <c r="B1794" i="2" a="1"/>
  <c r="B1794" i="2"/>
  <c r="G1793" i="2" a="1"/>
  <c r="G1793" i="2" s="1"/>
  <c r="E1793" i="2" a="1"/>
  <c r="E1793" i="2"/>
  <c r="D1793" i="2" a="1"/>
  <c r="D1793" i="2" s="1"/>
  <c r="B1793" i="2" a="1"/>
  <c r="B1793" i="2"/>
  <c r="I1792" i="2"/>
  <c r="G1792" i="2" a="1"/>
  <c r="G1792" i="2"/>
  <c r="E1792" i="2" a="1"/>
  <c r="E1792" i="2" s="1"/>
  <c r="D1792" i="2" a="1"/>
  <c r="D1792" i="2"/>
  <c r="B1792" i="2" a="1"/>
  <c r="B1792" i="2" s="1"/>
  <c r="G1791" i="2" a="1"/>
  <c r="G1791" i="2"/>
  <c r="E1791" i="2" a="1"/>
  <c r="E1791" i="2" s="1"/>
  <c r="D1791" i="2" a="1"/>
  <c r="D1791" i="2"/>
  <c r="B1791" i="2" a="1"/>
  <c r="B1791" i="2" s="1"/>
  <c r="G1790" i="2" a="1"/>
  <c r="G1790" i="2"/>
  <c r="E1790" i="2" a="1"/>
  <c r="E1790" i="2" s="1"/>
  <c r="D1790" i="2" a="1"/>
  <c r="D1790" i="2"/>
  <c r="B1790" i="2" a="1"/>
  <c r="B1790" i="2" s="1"/>
  <c r="G1789" i="2" a="1"/>
  <c r="G1789" i="2"/>
  <c r="E1789" i="2" a="1"/>
  <c r="E1789" i="2" s="1"/>
  <c r="D1789" i="2" a="1"/>
  <c r="D1789" i="2"/>
  <c r="B1789" i="2" a="1"/>
  <c r="B1789" i="2" s="1"/>
  <c r="G1788" i="2" a="1"/>
  <c r="G1788" i="2"/>
  <c r="E1788" i="2" a="1"/>
  <c r="E1788" i="2" s="1"/>
  <c r="D1788" i="2" a="1"/>
  <c r="D1788" i="2"/>
  <c r="B1788" i="2" a="1"/>
  <c r="B1788" i="2" s="1"/>
  <c r="G1787" i="2" a="1"/>
  <c r="G1787" i="2"/>
  <c r="E1787" i="2" a="1"/>
  <c r="E1787" i="2" s="1"/>
  <c r="D1787" i="2" a="1"/>
  <c r="D1787" i="2"/>
  <c r="B1787" i="2" a="1"/>
  <c r="B1787" i="2" s="1"/>
  <c r="G1786" i="2" a="1"/>
  <c r="G1786" i="2"/>
  <c r="E1786" i="2" a="1"/>
  <c r="E1786" i="2" s="1"/>
  <c r="D1786" i="2" a="1"/>
  <c r="D1786" i="2"/>
  <c r="B1786" i="2" a="1"/>
  <c r="B1786" i="2" s="1"/>
  <c r="G1785" i="2" a="1"/>
  <c r="G1785" i="2"/>
  <c r="E1785" i="2" a="1"/>
  <c r="E1785" i="2" s="1"/>
  <c r="D1785" i="2" a="1"/>
  <c r="D1785" i="2"/>
  <c r="B1785" i="2" a="1"/>
  <c r="B1785" i="2" s="1"/>
  <c r="G1784" i="2" a="1"/>
  <c r="G1784" i="2"/>
  <c r="E1784" i="2" a="1"/>
  <c r="E1784" i="2" s="1"/>
  <c r="D1784" i="2" a="1"/>
  <c r="D1784" i="2"/>
  <c r="B1784" i="2" a="1"/>
  <c r="B1784" i="2" s="1"/>
  <c r="G1783" i="2" a="1"/>
  <c r="G1783" i="2"/>
  <c r="E1783" i="2" a="1"/>
  <c r="E1783" i="2" s="1"/>
  <c r="D1783" i="2" a="1"/>
  <c r="D1783" i="2"/>
  <c r="B1783" i="2" a="1"/>
  <c r="B1783" i="2" s="1"/>
  <c r="G1782" i="2" a="1"/>
  <c r="G1782" i="2"/>
  <c r="E1782" i="2" a="1"/>
  <c r="E1782" i="2" s="1"/>
  <c r="D1782" i="2" a="1"/>
  <c r="D1782" i="2"/>
  <c r="B1782" i="2" a="1"/>
  <c r="B1782" i="2" s="1"/>
  <c r="G1781" i="2" a="1"/>
  <c r="G1781" i="2"/>
  <c r="E1781" i="2" a="1"/>
  <c r="E1781" i="2" s="1"/>
  <c r="D1781" i="2" a="1"/>
  <c r="D1781" i="2"/>
  <c r="B1781" i="2" a="1"/>
  <c r="B1781" i="2" s="1"/>
  <c r="G1780" i="2" a="1"/>
  <c r="G1780" i="2"/>
  <c r="E1780" i="2" a="1"/>
  <c r="E1780" i="2" s="1"/>
  <c r="D1780" i="2" a="1"/>
  <c r="D1780" i="2"/>
  <c r="B1780" i="2" a="1"/>
  <c r="B1780" i="2" s="1"/>
  <c r="G1779" i="2" a="1"/>
  <c r="G1779" i="2"/>
  <c r="E1779" i="2" a="1"/>
  <c r="E1779" i="2" s="1"/>
  <c r="D1779" i="2" a="1"/>
  <c r="D1779" i="2"/>
  <c r="B1779" i="2" a="1"/>
  <c r="B1779" i="2" s="1"/>
  <c r="G1778" i="2" a="1"/>
  <c r="G1778" i="2"/>
  <c r="E1778" i="2" a="1"/>
  <c r="E1778" i="2" s="1"/>
  <c r="D1778" i="2" a="1"/>
  <c r="D1778" i="2"/>
  <c r="B1778" i="2" a="1"/>
  <c r="B1778" i="2" s="1"/>
  <c r="G1777" i="2" a="1"/>
  <c r="G1777" i="2"/>
  <c r="E1777" i="2" a="1"/>
  <c r="E1777" i="2" s="1"/>
  <c r="D1777" i="2" a="1"/>
  <c r="D1777" i="2"/>
  <c r="B1777" i="2" a="1"/>
  <c r="B1777" i="2" s="1"/>
  <c r="G1776" i="2" a="1"/>
  <c r="G1776" i="2"/>
  <c r="E1776" i="2" a="1"/>
  <c r="E1776" i="2" s="1"/>
  <c r="D1776" i="2" a="1"/>
  <c r="D1776" i="2"/>
  <c r="B1776" i="2" a="1"/>
  <c r="B1776" i="2" s="1"/>
  <c r="G1775" i="2" a="1"/>
  <c r="G1775" i="2"/>
  <c r="E1775" i="2" a="1"/>
  <c r="E1775" i="2" s="1"/>
  <c r="D1775" i="2" a="1"/>
  <c r="D1775" i="2"/>
  <c r="B1775" i="2" a="1"/>
  <c r="B1775" i="2" s="1"/>
  <c r="G1774" i="2" a="1"/>
  <c r="G1774" i="2"/>
  <c r="E1774" i="2" a="1"/>
  <c r="E1774" i="2" s="1"/>
  <c r="D1774" i="2" a="1"/>
  <c r="D1774" i="2"/>
  <c r="B1774" i="2" a="1"/>
  <c r="B1774" i="2" s="1"/>
  <c r="G1773" i="2" a="1"/>
  <c r="G1773" i="2"/>
  <c r="I1782" i="2" s="1"/>
  <c r="E1773" i="2" a="1"/>
  <c r="E1773" i="2" s="1"/>
  <c r="D1773" i="2" a="1"/>
  <c r="D1773" i="2"/>
  <c r="B1773" i="2" a="1"/>
  <c r="B1773" i="2" s="1"/>
  <c r="G1772" i="2" a="1"/>
  <c r="G1772" i="2" s="1"/>
  <c r="E1772" i="2" a="1"/>
  <c r="E1772" i="2"/>
  <c r="D1772" i="2" a="1"/>
  <c r="D1772" i="2" s="1"/>
  <c r="B1772" i="2" a="1"/>
  <c r="B1772" i="2"/>
  <c r="G1771" i="2" a="1"/>
  <c r="G1771" i="2" s="1"/>
  <c r="E1771" i="2" a="1"/>
  <c r="E1771" i="2"/>
  <c r="D1771" i="2" a="1"/>
  <c r="D1771" i="2" s="1"/>
  <c r="B1771" i="2" a="1"/>
  <c r="B1771" i="2"/>
  <c r="G1770" i="2" a="1"/>
  <c r="G1770" i="2" s="1"/>
  <c r="E1770" i="2" a="1"/>
  <c r="E1770" i="2"/>
  <c r="D1770" i="2" a="1"/>
  <c r="D1770" i="2" s="1"/>
  <c r="B1770" i="2" a="1"/>
  <c r="B1770" i="2"/>
  <c r="G1769" i="2" a="1"/>
  <c r="G1769" i="2" s="1"/>
  <c r="E1769" i="2" a="1"/>
  <c r="E1769" i="2"/>
  <c r="D1769" i="2" a="1"/>
  <c r="D1769" i="2" s="1"/>
  <c r="B1769" i="2" a="1"/>
  <c r="B1769" i="2"/>
  <c r="G1768" i="2" a="1"/>
  <c r="G1768" i="2" s="1"/>
  <c r="E1768" i="2" a="1"/>
  <c r="E1768" i="2"/>
  <c r="D1768" i="2" a="1"/>
  <c r="D1768" i="2" s="1"/>
  <c r="B1768" i="2" a="1"/>
  <c r="B1768" i="2"/>
  <c r="G1767" i="2" a="1"/>
  <c r="G1767" i="2" s="1"/>
  <c r="E1767" i="2" a="1"/>
  <c r="E1767" i="2"/>
  <c r="D1767" i="2" a="1"/>
  <c r="D1767" i="2" s="1"/>
  <c r="B1767" i="2" a="1"/>
  <c r="B1767" i="2"/>
  <c r="G1766" i="2" a="1"/>
  <c r="G1766" i="2" s="1"/>
  <c r="E1766" i="2" a="1"/>
  <c r="E1766" i="2"/>
  <c r="D1766" i="2" a="1"/>
  <c r="D1766" i="2" s="1"/>
  <c r="B1766" i="2" a="1"/>
  <c r="B1766" i="2"/>
  <c r="G1765" i="2" a="1"/>
  <c r="G1765" i="2" s="1"/>
  <c r="E1765" i="2" a="1"/>
  <c r="E1765" i="2"/>
  <c r="D1765" i="2" a="1"/>
  <c r="D1765" i="2" s="1"/>
  <c r="B1765" i="2" a="1"/>
  <c r="B1765" i="2"/>
  <c r="G1764" i="2" a="1"/>
  <c r="G1764" i="2" s="1"/>
  <c r="E1764" i="2" a="1"/>
  <c r="E1764" i="2"/>
  <c r="D1764" i="2" a="1"/>
  <c r="D1764" i="2" s="1"/>
  <c r="B1764" i="2" a="1"/>
  <c r="B1764" i="2"/>
  <c r="G1763" i="2" a="1"/>
  <c r="G1763" i="2" s="1"/>
  <c r="E1763" i="2" a="1"/>
  <c r="E1763" i="2"/>
  <c r="D1763" i="2" a="1"/>
  <c r="D1763" i="2" s="1"/>
  <c r="B1763" i="2" a="1"/>
  <c r="B1763" i="2"/>
  <c r="G1762" i="2" a="1"/>
  <c r="G1762" i="2" s="1"/>
  <c r="E1762" i="2" a="1"/>
  <c r="E1762" i="2"/>
  <c r="D1762" i="2" a="1"/>
  <c r="D1762" i="2" s="1"/>
  <c r="B1762" i="2" a="1"/>
  <c r="B1762" i="2"/>
  <c r="G1761" i="2" a="1"/>
  <c r="G1761" i="2" s="1"/>
  <c r="E1761" i="2" a="1"/>
  <c r="E1761" i="2"/>
  <c r="D1761" i="2" a="1"/>
  <c r="D1761" i="2" s="1"/>
  <c r="B1761" i="2" a="1"/>
  <c r="B1761" i="2"/>
  <c r="G1760" i="2" a="1"/>
  <c r="G1760" i="2" s="1"/>
  <c r="E1760" i="2" a="1"/>
  <c r="E1760" i="2"/>
  <c r="D1760" i="2" a="1"/>
  <c r="D1760" i="2" s="1"/>
  <c r="B1760" i="2" a="1"/>
  <c r="B1760" i="2"/>
  <c r="G1759" i="2" a="1"/>
  <c r="G1759" i="2" s="1"/>
  <c r="E1759" i="2" a="1"/>
  <c r="E1759" i="2"/>
  <c r="D1759" i="2" a="1"/>
  <c r="D1759" i="2" s="1"/>
  <c r="B1759" i="2" a="1"/>
  <c r="B1759" i="2"/>
  <c r="G1758" i="2" a="1"/>
  <c r="G1758" i="2" s="1"/>
  <c r="E1758" i="2" a="1"/>
  <c r="E1758" i="2"/>
  <c r="D1758" i="2" a="1"/>
  <c r="D1758" i="2" s="1"/>
  <c r="B1758" i="2" a="1"/>
  <c r="B1758" i="2"/>
  <c r="G1757" i="2" a="1"/>
  <c r="G1757" i="2" s="1"/>
  <c r="I1772" i="2" s="1"/>
  <c r="E1757" i="2" a="1"/>
  <c r="E1757" i="2"/>
  <c r="D1757" i="2" a="1"/>
  <c r="D1757" i="2" s="1"/>
  <c r="B1757" i="2" a="1"/>
  <c r="B1757" i="2"/>
  <c r="G1756" i="2" a="1"/>
  <c r="G1756" i="2" s="1"/>
  <c r="E1756" i="2" a="1"/>
  <c r="E1756" i="2"/>
  <c r="D1756" i="2" a="1"/>
  <c r="D1756" i="2" s="1"/>
  <c r="B1756" i="2" a="1"/>
  <c r="B1756" i="2"/>
  <c r="G1755" i="2" a="1"/>
  <c r="G1755" i="2" s="1"/>
  <c r="E1755" i="2" a="1"/>
  <c r="E1755" i="2"/>
  <c r="D1755" i="2" a="1"/>
  <c r="D1755" i="2" s="1"/>
  <c r="B1755" i="2" a="1"/>
  <c r="B1755" i="2"/>
  <c r="G1754" i="2" a="1"/>
  <c r="G1754" i="2" s="1"/>
  <c r="E1754" i="2" a="1"/>
  <c r="E1754" i="2"/>
  <c r="D1754" i="2" a="1"/>
  <c r="D1754" i="2" s="1"/>
  <c r="B1754" i="2" a="1"/>
  <c r="B1754" i="2"/>
  <c r="G1753" i="2" a="1"/>
  <c r="G1753" i="2" s="1"/>
  <c r="E1753" i="2" a="1"/>
  <c r="E1753" i="2"/>
  <c r="D1753" i="2" a="1"/>
  <c r="D1753" i="2" s="1"/>
  <c r="B1753" i="2" a="1"/>
  <c r="B1753" i="2"/>
  <c r="G1752" i="2" a="1"/>
  <c r="G1752" i="2" s="1"/>
  <c r="E1752" i="2" a="1"/>
  <c r="E1752" i="2"/>
  <c r="D1752" i="2" a="1"/>
  <c r="D1752" i="2" s="1"/>
  <c r="B1752" i="2" a="1"/>
  <c r="B1752" i="2"/>
  <c r="G1751" i="2" a="1"/>
  <c r="G1751" i="2" s="1"/>
  <c r="E1751" i="2" a="1"/>
  <c r="E1751" i="2"/>
  <c r="D1751" i="2" a="1"/>
  <c r="D1751" i="2" s="1"/>
  <c r="B1751" i="2" a="1"/>
  <c r="B1751" i="2"/>
  <c r="G1750" i="2" a="1"/>
  <c r="G1750" i="2" s="1"/>
  <c r="E1750" i="2" a="1"/>
  <c r="E1750" i="2"/>
  <c r="D1750" i="2" a="1"/>
  <c r="D1750" i="2" s="1"/>
  <c r="B1750" i="2" a="1"/>
  <c r="B1750" i="2"/>
  <c r="G1749" i="2" a="1"/>
  <c r="G1749" i="2" s="1"/>
  <c r="E1749" i="2" a="1"/>
  <c r="E1749" i="2"/>
  <c r="D1749" i="2" a="1"/>
  <c r="D1749" i="2" s="1"/>
  <c r="B1749" i="2" a="1"/>
  <c r="B1749" i="2"/>
  <c r="G1748" i="2" a="1"/>
  <c r="G1748" i="2" s="1"/>
  <c r="E1748" i="2" a="1"/>
  <c r="E1748" i="2"/>
  <c r="D1748" i="2" a="1"/>
  <c r="D1748" i="2" s="1"/>
  <c r="B1748" i="2" a="1"/>
  <c r="B1748" i="2"/>
  <c r="G1747" i="2" a="1"/>
  <c r="G1747" i="2" s="1"/>
  <c r="E1747" i="2" a="1"/>
  <c r="E1747" i="2"/>
  <c r="D1747" i="2" a="1"/>
  <c r="D1747" i="2" s="1"/>
  <c r="B1747" i="2" a="1"/>
  <c r="B1747" i="2"/>
  <c r="G1746" i="2" a="1"/>
  <c r="G1746" i="2" s="1"/>
  <c r="E1746" i="2" a="1"/>
  <c r="E1746" i="2"/>
  <c r="D1746" i="2" a="1"/>
  <c r="D1746" i="2" s="1"/>
  <c r="B1746" i="2" a="1"/>
  <c r="B1746" i="2"/>
  <c r="G1745" i="2" a="1"/>
  <c r="G1745" i="2" s="1"/>
  <c r="E1745" i="2" a="1"/>
  <c r="E1745" i="2"/>
  <c r="D1745" i="2" a="1"/>
  <c r="D1745" i="2" s="1"/>
  <c r="B1745" i="2" a="1"/>
  <c r="B1745" i="2"/>
  <c r="G1744" i="2" a="1"/>
  <c r="G1744" i="2" s="1"/>
  <c r="E1744" i="2" a="1"/>
  <c r="E1744" i="2"/>
  <c r="D1744" i="2" a="1"/>
  <c r="D1744" i="2" s="1"/>
  <c r="B1744" i="2" a="1"/>
  <c r="B1744" i="2"/>
  <c r="I1743" i="2"/>
  <c r="G1743" i="2" a="1"/>
  <c r="G1743" i="2"/>
  <c r="E1743" i="2" a="1"/>
  <c r="E1743" i="2" s="1"/>
  <c r="D1743" i="2" a="1"/>
  <c r="D1743" i="2"/>
  <c r="B1743" i="2" a="1"/>
  <c r="B1743" i="2" s="1"/>
  <c r="G1742" i="2" a="1"/>
  <c r="G1742" i="2"/>
  <c r="E1742" i="2" a="1"/>
  <c r="E1742" i="2" s="1"/>
  <c r="D1742" i="2" a="1"/>
  <c r="D1742" i="2"/>
  <c r="B1742" i="2" a="1"/>
  <c r="B1742" i="2" s="1"/>
  <c r="G1741" i="2" a="1"/>
  <c r="G1741" i="2"/>
  <c r="E1741" i="2" a="1"/>
  <c r="E1741" i="2" s="1"/>
  <c r="D1741" i="2" a="1"/>
  <c r="D1741" i="2"/>
  <c r="B1741" i="2" a="1"/>
  <c r="B1741" i="2" s="1"/>
  <c r="G1740" i="2" a="1"/>
  <c r="G1740" i="2"/>
  <c r="E1740" i="2" a="1"/>
  <c r="E1740" i="2" s="1"/>
  <c r="D1740" i="2" a="1"/>
  <c r="D1740" i="2"/>
  <c r="B1740" i="2" a="1"/>
  <c r="B1740" i="2" s="1"/>
  <c r="G1739" i="2" a="1"/>
  <c r="G1739" i="2"/>
  <c r="E1739" i="2" a="1"/>
  <c r="E1739" i="2" s="1"/>
  <c r="D1739" i="2" a="1"/>
  <c r="D1739" i="2"/>
  <c r="B1739" i="2" a="1"/>
  <c r="B1739" i="2" s="1"/>
  <c r="G1738" i="2" a="1"/>
  <c r="G1738" i="2"/>
  <c r="E1738" i="2" a="1"/>
  <c r="E1738" i="2" s="1"/>
  <c r="D1738" i="2" a="1"/>
  <c r="D1738" i="2"/>
  <c r="B1738" i="2" a="1"/>
  <c r="B1738" i="2" s="1"/>
  <c r="G1737" i="2" a="1"/>
  <c r="G1737" i="2"/>
  <c r="E1737" i="2" a="1"/>
  <c r="E1737" i="2" s="1"/>
  <c r="D1737" i="2" a="1"/>
  <c r="D1737" i="2"/>
  <c r="B1737" i="2" a="1"/>
  <c r="B1737" i="2" s="1"/>
  <c r="G1736" i="2" a="1"/>
  <c r="G1736" i="2"/>
  <c r="E1736" i="2" a="1"/>
  <c r="E1736" i="2" s="1"/>
  <c r="D1736" i="2" a="1"/>
  <c r="D1736" i="2"/>
  <c r="B1736" i="2" a="1"/>
  <c r="B1736" i="2" s="1"/>
  <c r="G1735" i="2" a="1"/>
  <c r="G1735" i="2"/>
  <c r="E1735" i="2" a="1"/>
  <c r="E1735" i="2" s="1"/>
  <c r="D1735" i="2" a="1"/>
  <c r="D1735" i="2"/>
  <c r="B1735" i="2" a="1"/>
  <c r="B1735" i="2" s="1"/>
  <c r="G1734" i="2" a="1"/>
  <c r="G1734" i="2"/>
  <c r="E1734" i="2" a="1"/>
  <c r="E1734" i="2" s="1"/>
  <c r="D1734" i="2" a="1"/>
  <c r="D1734" i="2"/>
  <c r="B1734" i="2" a="1"/>
  <c r="B1734" i="2" s="1"/>
  <c r="G1733" i="2" a="1"/>
  <c r="G1733" i="2"/>
  <c r="E1733" i="2" a="1"/>
  <c r="E1733" i="2" s="1"/>
  <c r="D1733" i="2" a="1"/>
  <c r="D1733" i="2"/>
  <c r="B1733" i="2" a="1"/>
  <c r="B1733" i="2" s="1"/>
  <c r="G1732" i="2" a="1"/>
  <c r="G1732" i="2"/>
  <c r="E1732" i="2" a="1"/>
  <c r="E1732" i="2" s="1"/>
  <c r="D1732" i="2" a="1"/>
  <c r="D1732" i="2"/>
  <c r="B1732" i="2" a="1"/>
  <c r="B1732" i="2" s="1"/>
  <c r="G1731" i="2" a="1"/>
  <c r="G1731" i="2"/>
  <c r="E1731" i="2" a="1"/>
  <c r="E1731" i="2" s="1"/>
  <c r="D1731" i="2" a="1"/>
  <c r="D1731" i="2"/>
  <c r="B1731" i="2" a="1"/>
  <c r="B1731" i="2" s="1"/>
  <c r="G1730" i="2" a="1"/>
  <c r="G1730" i="2"/>
  <c r="E1730" i="2" a="1"/>
  <c r="E1730" i="2" s="1"/>
  <c r="D1730" i="2" a="1"/>
  <c r="D1730" i="2"/>
  <c r="B1730" i="2" a="1"/>
  <c r="B1730" i="2" s="1"/>
  <c r="G1729" i="2" a="1"/>
  <c r="G1729" i="2"/>
  <c r="E1729" i="2" a="1"/>
  <c r="E1729" i="2" s="1"/>
  <c r="D1729" i="2" a="1"/>
  <c r="D1729" i="2"/>
  <c r="B1729" i="2" a="1"/>
  <c r="B1729" i="2" s="1"/>
  <c r="G1728" i="2" a="1"/>
  <c r="G1728" i="2"/>
  <c r="E1728" i="2" a="1"/>
  <c r="E1728" i="2" s="1"/>
  <c r="D1728" i="2" a="1"/>
  <c r="D1728" i="2"/>
  <c r="B1728" i="2" a="1"/>
  <c r="B1728" i="2" s="1"/>
  <c r="G1727" i="2" a="1"/>
  <c r="G1727" i="2"/>
  <c r="E1727" i="2" a="1"/>
  <c r="E1727" i="2" s="1"/>
  <c r="D1727" i="2" a="1"/>
  <c r="D1727" i="2"/>
  <c r="B1727" i="2" a="1"/>
  <c r="B1727" i="2" s="1"/>
  <c r="G1726" i="2" a="1"/>
  <c r="G1726" i="2"/>
  <c r="E1726" i="2" a="1"/>
  <c r="E1726" i="2" s="1"/>
  <c r="D1726" i="2" a="1"/>
  <c r="D1726" i="2"/>
  <c r="B1726" i="2" a="1"/>
  <c r="B1726" i="2" s="1"/>
  <c r="G1725" i="2" a="1"/>
  <c r="G1725" i="2"/>
  <c r="E1725" i="2" a="1"/>
  <c r="E1725" i="2" s="1"/>
  <c r="D1725" i="2" a="1"/>
  <c r="D1725" i="2"/>
  <c r="B1725" i="2" a="1"/>
  <c r="B1725" i="2" s="1"/>
  <c r="G1724" i="2" a="1"/>
  <c r="G1724" i="2"/>
  <c r="E1724" i="2" a="1"/>
  <c r="E1724" i="2" s="1"/>
  <c r="D1724" i="2" a="1"/>
  <c r="D1724" i="2"/>
  <c r="B1724" i="2" a="1"/>
  <c r="B1724" i="2" s="1"/>
  <c r="G1723" i="2" a="1"/>
  <c r="G1723" i="2"/>
  <c r="E1723" i="2" a="1"/>
  <c r="E1723" i="2" s="1"/>
  <c r="D1723" i="2" a="1"/>
  <c r="D1723" i="2"/>
  <c r="B1723" i="2" a="1"/>
  <c r="B1723" i="2" s="1"/>
  <c r="G1722" i="2" a="1"/>
  <c r="G1722" i="2"/>
  <c r="E1722" i="2" a="1"/>
  <c r="E1722" i="2" s="1"/>
  <c r="D1722" i="2" a="1"/>
  <c r="D1722" i="2"/>
  <c r="B1722" i="2" a="1"/>
  <c r="B1722" i="2" s="1"/>
  <c r="G1721" i="2" a="1"/>
  <c r="G1721" i="2"/>
  <c r="I1734" i="2" s="1"/>
  <c r="E1721" i="2" a="1"/>
  <c r="E1721" i="2" s="1"/>
  <c r="D1721" i="2" a="1"/>
  <c r="D1721" i="2"/>
  <c r="B1721" i="2" a="1"/>
  <c r="B1721" i="2" s="1"/>
  <c r="G1720" i="2" a="1"/>
  <c r="G1720" i="2" s="1"/>
  <c r="E1720" i="2" a="1"/>
  <c r="E1720" i="2"/>
  <c r="D1720" i="2" a="1"/>
  <c r="D1720" i="2" s="1"/>
  <c r="B1720" i="2" a="1"/>
  <c r="B1720" i="2"/>
  <c r="G1719" i="2" a="1"/>
  <c r="G1719" i="2" s="1"/>
  <c r="E1719" i="2" a="1"/>
  <c r="E1719" i="2"/>
  <c r="D1719" i="2" a="1"/>
  <c r="D1719" i="2" s="1"/>
  <c r="B1719" i="2" a="1"/>
  <c r="B1719" i="2"/>
  <c r="G1718" i="2" a="1"/>
  <c r="G1718" i="2" s="1"/>
  <c r="E1718" i="2" a="1"/>
  <c r="E1718" i="2"/>
  <c r="D1718" i="2" a="1"/>
  <c r="D1718" i="2" s="1"/>
  <c r="B1718" i="2" a="1"/>
  <c r="B1718" i="2"/>
  <c r="G1717" i="2" a="1"/>
  <c r="G1717" i="2" s="1"/>
  <c r="E1717" i="2" a="1"/>
  <c r="E1717" i="2"/>
  <c r="D1717" i="2" a="1"/>
  <c r="D1717" i="2" s="1"/>
  <c r="B1717" i="2" a="1"/>
  <c r="B1717" i="2"/>
  <c r="G1716" i="2" a="1"/>
  <c r="G1716" i="2" s="1"/>
  <c r="E1716" i="2" a="1"/>
  <c r="E1716" i="2"/>
  <c r="D1716" i="2" a="1"/>
  <c r="D1716" i="2" s="1"/>
  <c r="B1716" i="2" a="1"/>
  <c r="B1716" i="2"/>
  <c r="G1715" i="2" a="1"/>
  <c r="G1715" i="2" s="1"/>
  <c r="E1715" i="2" a="1"/>
  <c r="E1715" i="2"/>
  <c r="D1715" i="2" a="1"/>
  <c r="D1715" i="2" s="1"/>
  <c r="B1715" i="2" a="1"/>
  <c r="B1715" i="2"/>
  <c r="G1714" i="2" a="1"/>
  <c r="G1714" i="2" s="1"/>
  <c r="E1714" i="2" a="1"/>
  <c r="E1714" i="2"/>
  <c r="D1714" i="2" a="1"/>
  <c r="D1714" i="2" s="1"/>
  <c r="B1714" i="2" a="1"/>
  <c r="B1714" i="2"/>
  <c r="G1713" i="2" a="1"/>
  <c r="G1713" i="2" s="1"/>
  <c r="E1713" i="2" a="1"/>
  <c r="E1713" i="2"/>
  <c r="D1713" i="2" a="1"/>
  <c r="D1713" i="2" s="1"/>
  <c r="B1713" i="2" a="1"/>
  <c r="B1713" i="2"/>
  <c r="G1712" i="2" a="1"/>
  <c r="G1712" i="2" s="1"/>
  <c r="E1712" i="2" a="1"/>
  <c r="E1712" i="2"/>
  <c r="D1712" i="2" a="1"/>
  <c r="D1712" i="2" s="1"/>
  <c r="B1712" i="2" a="1"/>
  <c r="B1712" i="2"/>
  <c r="G1711" i="2" a="1"/>
  <c r="G1711" i="2" s="1"/>
  <c r="E1711" i="2" a="1"/>
  <c r="E1711" i="2"/>
  <c r="D1711" i="2" a="1"/>
  <c r="D1711" i="2" s="1"/>
  <c r="B1711" i="2" a="1"/>
  <c r="B1711" i="2"/>
  <c r="G1710" i="2" a="1"/>
  <c r="G1710" i="2" s="1"/>
  <c r="E1710" i="2" a="1"/>
  <c r="E1710" i="2"/>
  <c r="D1710" i="2" a="1"/>
  <c r="D1710" i="2" s="1"/>
  <c r="B1710" i="2" a="1"/>
  <c r="B1710" i="2"/>
  <c r="G1709" i="2" a="1"/>
  <c r="G1709" i="2" s="1"/>
  <c r="E1709" i="2" a="1"/>
  <c r="E1709" i="2"/>
  <c r="D1709" i="2" a="1"/>
  <c r="D1709" i="2" s="1"/>
  <c r="B1709" i="2" a="1"/>
  <c r="B1709" i="2"/>
  <c r="G1708" i="2" a="1"/>
  <c r="G1708" i="2" s="1"/>
  <c r="E1708" i="2" a="1"/>
  <c r="E1708" i="2"/>
  <c r="D1708" i="2" a="1"/>
  <c r="D1708" i="2" s="1"/>
  <c r="B1708" i="2" a="1"/>
  <c r="B1708" i="2"/>
  <c r="G1707" i="2" a="1"/>
  <c r="G1707" i="2" s="1"/>
  <c r="E1707" i="2" a="1"/>
  <c r="E1707" i="2"/>
  <c r="D1707" i="2" a="1"/>
  <c r="D1707" i="2" s="1"/>
  <c r="B1707" i="2" a="1"/>
  <c r="B1707" i="2"/>
  <c r="G1706" i="2" a="1"/>
  <c r="G1706" i="2" s="1"/>
  <c r="E1706" i="2" a="1"/>
  <c r="E1706" i="2"/>
  <c r="D1706" i="2" a="1"/>
  <c r="D1706" i="2" s="1"/>
  <c r="B1706" i="2" a="1"/>
  <c r="B1706" i="2"/>
  <c r="G1705" i="2" a="1"/>
  <c r="G1705" i="2" s="1"/>
  <c r="E1705" i="2" a="1"/>
  <c r="E1705" i="2"/>
  <c r="D1705" i="2" a="1"/>
  <c r="D1705" i="2" s="1"/>
  <c r="B1705" i="2" a="1"/>
  <c r="B1705" i="2"/>
  <c r="G1704" i="2" a="1"/>
  <c r="G1704" i="2" s="1"/>
  <c r="E1704" i="2" a="1"/>
  <c r="E1704" i="2"/>
  <c r="D1704" i="2" a="1"/>
  <c r="D1704" i="2" s="1"/>
  <c r="B1704" i="2" a="1"/>
  <c r="B1704" i="2"/>
  <c r="G1703" i="2" a="1"/>
  <c r="G1703" i="2" s="1"/>
  <c r="E1703" i="2" a="1"/>
  <c r="E1703" i="2"/>
  <c r="D1703" i="2" a="1"/>
  <c r="D1703" i="2" s="1"/>
  <c r="B1703" i="2" a="1"/>
  <c r="B1703" i="2"/>
  <c r="G1702" i="2" a="1"/>
  <c r="G1702" i="2" s="1"/>
  <c r="E1702" i="2" a="1"/>
  <c r="E1702" i="2"/>
  <c r="D1702" i="2" a="1"/>
  <c r="D1702" i="2" s="1"/>
  <c r="B1702" i="2" a="1"/>
  <c r="B1702" i="2" s="1"/>
  <c r="G1701" i="2" a="1"/>
  <c r="G1701" i="2" s="1"/>
  <c r="E1701" i="2" a="1"/>
  <c r="E1701" i="2" s="1"/>
  <c r="D1701" i="2" a="1"/>
  <c r="D1701" i="2" s="1"/>
  <c r="B1701" i="2" a="1"/>
  <c r="B1701" i="2" s="1"/>
  <c r="G1700" i="2" a="1"/>
  <c r="G1700" i="2" s="1"/>
  <c r="E1700" i="2" a="1"/>
  <c r="E1700" i="2" s="1"/>
  <c r="D1700" i="2" a="1"/>
  <c r="D1700" i="2" s="1"/>
  <c r="B1700" i="2" a="1"/>
  <c r="B1700" i="2" s="1"/>
  <c r="G1699" i="2" a="1"/>
  <c r="G1699" i="2" s="1"/>
  <c r="E1699" i="2" a="1"/>
  <c r="E1699" i="2" s="1"/>
  <c r="D1699" i="2" a="1"/>
  <c r="D1699" i="2" s="1"/>
  <c r="B1699" i="2" a="1"/>
  <c r="B1699" i="2" s="1"/>
  <c r="G1698" i="2" a="1"/>
  <c r="G1698" i="2" s="1"/>
  <c r="I1720" i="2" s="1"/>
  <c r="E1698" i="2" a="1"/>
  <c r="E1698" i="2" s="1"/>
  <c r="D1698" i="2" a="1"/>
  <c r="D1698" i="2" s="1"/>
  <c r="B1698" i="2" a="1"/>
  <c r="B1698" i="2" s="1"/>
  <c r="G1697" i="2" a="1"/>
  <c r="G1697" i="2" s="1"/>
  <c r="E1697" i="2" a="1"/>
  <c r="E1697" i="2"/>
  <c r="D1697" i="2" a="1"/>
  <c r="D1697" i="2" s="1"/>
  <c r="B1697" i="2" a="1"/>
  <c r="B1697" i="2"/>
  <c r="G1696" i="2" a="1"/>
  <c r="G1696" i="2" s="1"/>
  <c r="E1696" i="2" a="1"/>
  <c r="E1696" i="2"/>
  <c r="D1696" i="2" a="1"/>
  <c r="D1696" i="2" s="1"/>
  <c r="B1696" i="2" a="1"/>
  <c r="B1696" i="2"/>
  <c r="G1695" i="2" a="1"/>
  <c r="G1695" i="2" s="1"/>
  <c r="E1695" i="2" a="1"/>
  <c r="E1695" i="2"/>
  <c r="D1695" i="2" a="1"/>
  <c r="D1695" i="2" s="1"/>
  <c r="B1695" i="2" a="1"/>
  <c r="B1695" i="2"/>
  <c r="G1694" i="2" a="1"/>
  <c r="G1694" i="2" s="1"/>
  <c r="E1694" i="2" a="1"/>
  <c r="E1694" i="2"/>
  <c r="D1694" i="2" a="1"/>
  <c r="D1694" i="2" s="1"/>
  <c r="B1694" i="2" a="1"/>
  <c r="B1694" i="2"/>
  <c r="G1693" i="2" a="1"/>
  <c r="G1693" i="2" s="1"/>
  <c r="E1693" i="2" a="1"/>
  <c r="E1693" i="2"/>
  <c r="D1693" i="2" a="1"/>
  <c r="D1693" i="2" s="1"/>
  <c r="B1693" i="2" a="1"/>
  <c r="B1693" i="2"/>
  <c r="G1692" i="2" a="1"/>
  <c r="G1692" i="2" s="1"/>
  <c r="E1692" i="2" a="1"/>
  <c r="E1692" i="2"/>
  <c r="D1692" i="2" a="1"/>
  <c r="D1692" i="2" s="1"/>
  <c r="B1692" i="2" a="1"/>
  <c r="B1692" i="2"/>
  <c r="G1691" i="2" a="1"/>
  <c r="G1691" i="2" s="1"/>
  <c r="E1691" i="2" a="1"/>
  <c r="E1691" i="2"/>
  <c r="D1691" i="2" a="1"/>
  <c r="D1691" i="2" s="1"/>
  <c r="B1691" i="2" a="1"/>
  <c r="B1691" i="2"/>
  <c r="G1690" i="2" a="1"/>
  <c r="G1690" i="2" s="1"/>
  <c r="E1690" i="2" a="1"/>
  <c r="E1690" i="2"/>
  <c r="D1690" i="2" a="1"/>
  <c r="D1690" i="2" s="1"/>
  <c r="B1690" i="2" a="1"/>
  <c r="B1690" i="2"/>
  <c r="G1689" i="2" a="1"/>
  <c r="G1689" i="2" s="1"/>
  <c r="E1689" i="2" a="1"/>
  <c r="E1689" i="2"/>
  <c r="D1689" i="2" a="1"/>
  <c r="D1689" i="2" s="1"/>
  <c r="B1689" i="2" a="1"/>
  <c r="B1689" i="2"/>
  <c r="G1688" i="2" a="1"/>
  <c r="G1688" i="2" s="1"/>
  <c r="E1688" i="2" a="1"/>
  <c r="E1688" i="2"/>
  <c r="D1688" i="2" a="1"/>
  <c r="D1688" i="2" s="1"/>
  <c r="B1688" i="2" a="1"/>
  <c r="B1688" i="2"/>
  <c r="G1687" i="2" a="1"/>
  <c r="G1687" i="2" s="1"/>
  <c r="E1687" i="2" a="1"/>
  <c r="E1687" i="2"/>
  <c r="D1687" i="2" a="1"/>
  <c r="D1687" i="2" s="1"/>
  <c r="B1687" i="2" a="1"/>
  <c r="B1687" i="2"/>
  <c r="G1686" i="2" a="1"/>
  <c r="G1686" i="2" s="1"/>
  <c r="E1686" i="2" a="1"/>
  <c r="E1686" i="2"/>
  <c r="D1686" i="2" a="1"/>
  <c r="D1686" i="2" s="1"/>
  <c r="B1686" i="2" a="1"/>
  <c r="B1686" i="2"/>
  <c r="G1685" i="2" a="1"/>
  <c r="G1685" i="2" s="1"/>
  <c r="E1685" i="2" a="1"/>
  <c r="E1685" i="2"/>
  <c r="D1685" i="2" a="1"/>
  <c r="D1685" i="2" s="1"/>
  <c r="B1685" i="2" a="1"/>
  <c r="B1685" i="2"/>
  <c r="G1684" i="2" a="1"/>
  <c r="G1684" i="2" s="1"/>
  <c r="E1684" i="2" a="1"/>
  <c r="E1684" i="2"/>
  <c r="D1684" i="2" a="1"/>
  <c r="D1684" i="2" s="1"/>
  <c r="B1684" i="2" a="1"/>
  <c r="B1684" i="2"/>
  <c r="G1683" i="2" a="1"/>
  <c r="G1683" i="2" s="1"/>
  <c r="E1683" i="2" a="1"/>
  <c r="E1683" i="2"/>
  <c r="D1683" i="2" a="1"/>
  <c r="D1683" i="2" s="1"/>
  <c r="B1683" i="2" a="1"/>
  <c r="B1683" i="2"/>
  <c r="G1682" i="2" a="1"/>
  <c r="G1682" i="2" s="1"/>
  <c r="E1682" i="2" a="1"/>
  <c r="E1682" i="2"/>
  <c r="D1682" i="2" a="1"/>
  <c r="D1682" i="2" s="1"/>
  <c r="B1682" i="2" a="1"/>
  <c r="B1682" i="2"/>
  <c r="G1681" i="2" a="1"/>
  <c r="G1681" i="2" s="1"/>
  <c r="I1697" i="2" s="1"/>
  <c r="E1681" i="2" a="1"/>
  <c r="E1681" i="2"/>
  <c r="D1681" i="2" a="1"/>
  <c r="D1681" i="2" s="1"/>
  <c r="B1681" i="2" a="1"/>
  <c r="B1681" i="2"/>
  <c r="I1680" i="2"/>
  <c r="G1680" i="2" a="1"/>
  <c r="G1680" i="2"/>
  <c r="E1680" i="2" a="1"/>
  <c r="E1680" i="2" s="1"/>
  <c r="D1680" i="2" a="1"/>
  <c r="D1680" i="2"/>
  <c r="B1680" i="2" a="1"/>
  <c r="B1680" i="2" s="1"/>
  <c r="G1679" i="2" a="1"/>
  <c r="G1679" i="2"/>
  <c r="E1679" i="2" a="1"/>
  <c r="E1679" i="2" s="1"/>
  <c r="D1679" i="2" a="1"/>
  <c r="D1679" i="2"/>
  <c r="B1679" i="2" a="1"/>
  <c r="B1679" i="2" s="1"/>
  <c r="G1678" i="2" a="1"/>
  <c r="G1678" i="2"/>
  <c r="E1678" i="2" a="1"/>
  <c r="E1678" i="2" s="1"/>
  <c r="D1678" i="2" a="1"/>
  <c r="D1678" i="2"/>
  <c r="B1678" i="2" a="1"/>
  <c r="B1678" i="2" s="1"/>
  <c r="G1677" i="2" a="1"/>
  <c r="G1677" i="2"/>
  <c r="E1677" i="2" a="1"/>
  <c r="E1677" i="2" s="1"/>
  <c r="D1677" i="2" a="1"/>
  <c r="D1677" i="2"/>
  <c r="B1677" i="2" a="1"/>
  <c r="B1677" i="2" s="1"/>
  <c r="G1676" i="2" a="1"/>
  <c r="G1676" i="2"/>
  <c r="E1676" i="2" a="1"/>
  <c r="E1676" i="2" s="1"/>
  <c r="D1676" i="2" a="1"/>
  <c r="D1676" i="2"/>
  <c r="B1676" i="2" a="1"/>
  <c r="B1676" i="2" s="1"/>
  <c r="G1675" i="2" a="1"/>
  <c r="G1675" i="2"/>
  <c r="E1675" i="2" a="1"/>
  <c r="E1675" i="2" s="1"/>
  <c r="D1675" i="2" a="1"/>
  <c r="D1675" i="2"/>
  <c r="B1675" i="2" a="1"/>
  <c r="B1675" i="2" s="1"/>
  <c r="G1674" i="2" a="1"/>
  <c r="G1674" i="2"/>
  <c r="E1674" i="2" a="1"/>
  <c r="E1674" i="2" s="1"/>
  <c r="D1674" i="2" a="1"/>
  <c r="D1674" i="2"/>
  <c r="B1674" i="2" a="1"/>
  <c r="B1674" i="2" s="1"/>
  <c r="G1673" i="2" a="1"/>
  <c r="G1673" i="2"/>
  <c r="E1673" i="2" a="1"/>
  <c r="E1673" i="2" s="1"/>
  <c r="D1673" i="2" a="1"/>
  <c r="D1673" i="2"/>
  <c r="B1673" i="2" a="1"/>
  <c r="B1673" i="2" s="1"/>
  <c r="G1672" i="2" a="1"/>
  <c r="G1672" i="2"/>
  <c r="E1672" i="2" a="1"/>
  <c r="E1672" i="2" s="1"/>
  <c r="D1672" i="2" a="1"/>
  <c r="D1672" i="2"/>
  <c r="B1672" i="2" a="1"/>
  <c r="B1672" i="2" s="1"/>
  <c r="G1671" i="2" a="1"/>
  <c r="G1671" i="2"/>
  <c r="E1671" i="2" a="1"/>
  <c r="E1671" i="2" s="1"/>
  <c r="D1671" i="2" a="1"/>
  <c r="D1671" i="2"/>
  <c r="B1671" i="2" a="1"/>
  <c r="B1671" i="2" s="1"/>
  <c r="G1670" i="2" a="1"/>
  <c r="G1670" i="2"/>
  <c r="E1670" i="2" a="1"/>
  <c r="E1670" i="2" s="1"/>
  <c r="D1670" i="2" a="1"/>
  <c r="D1670" i="2"/>
  <c r="B1670" i="2" a="1"/>
  <c r="B1670" i="2" s="1"/>
  <c r="G1669" i="2" a="1"/>
  <c r="G1669" i="2"/>
  <c r="E1669" i="2" a="1"/>
  <c r="E1669" i="2" s="1"/>
  <c r="D1669" i="2" a="1"/>
  <c r="D1669" i="2"/>
  <c r="B1669" i="2" a="1"/>
  <c r="B1669" i="2" s="1"/>
  <c r="G1668" i="2" a="1"/>
  <c r="G1668" i="2"/>
  <c r="E1668" i="2" a="1"/>
  <c r="E1668" i="2" s="1"/>
  <c r="D1668" i="2" a="1"/>
  <c r="D1668" i="2"/>
  <c r="B1668" i="2" a="1"/>
  <c r="B1668" i="2" s="1"/>
  <c r="G1667" i="2" a="1"/>
  <c r="G1667" i="2"/>
  <c r="E1667" i="2" a="1"/>
  <c r="E1667" i="2" s="1"/>
  <c r="D1667" i="2" a="1"/>
  <c r="D1667" i="2"/>
  <c r="B1667" i="2" a="1"/>
  <c r="B1667" i="2" s="1"/>
  <c r="G1666" i="2" a="1"/>
  <c r="G1666" i="2"/>
  <c r="E1666" i="2" a="1"/>
  <c r="E1666" i="2" s="1"/>
  <c r="D1666" i="2" a="1"/>
  <c r="D1666" i="2"/>
  <c r="B1666" i="2" a="1"/>
  <c r="B1666" i="2" s="1"/>
  <c r="G1665" i="2" a="1"/>
  <c r="G1665" i="2"/>
  <c r="E1665" i="2" a="1"/>
  <c r="E1665" i="2" s="1"/>
  <c r="D1665" i="2" a="1"/>
  <c r="D1665" i="2"/>
  <c r="B1665" i="2" a="1"/>
  <c r="B1665" i="2" s="1"/>
  <c r="G1664" i="2" a="1"/>
  <c r="G1664" i="2"/>
  <c r="E1664" i="2" a="1"/>
  <c r="E1664" i="2" s="1"/>
  <c r="D1664" i="2" a="1"/>
  <c r="D1664" i="2"/>
  <c r="B1664" i="2" a="1"/>
  <c r="B1664" i="2" s="1"/>
  <c r="G1663" i="2" a="1"/>
  <c r="G1663" i="2"/>
  <c r="E1663" i="2" a="1"/>
  <c r="E1663" i="2" s="1"/>
  <c r="D1663" i="2" a="1"/>
  <c r="D1663" i="2"/>
  <c r="B1663" i="2" a="1"/>
  <c r="B1663" i="2" s="1"/>
  <c r="G1662" i="2" a="1"/>
  <c r="G1662" i="2"/>
  <c r="E1662" i="2" a="1"/>
  <c r="E1662" i="2" s="1"/>
  <c r="D1662" i="2" a="1"/>
  <c r="D1662" i="2"/>
  <c r="B1662" i="2" a="1"/>
  <c r="B1662" i="2" s="1"/>
  <c r="G1661" i="2" a="1"/>
  <c r="G1661" i="2"/>
  <c r="I1670" i="2" s="1"/>
  <c r="E1661" i="2" a="1"/>
  <c r="E1661" i="2" s="1"/>
  <c r="D1661" i="2" a="1"/>
  <c r="D1661" i="2"/>
  <c r="B1661" i="2" a="1"/>
  <c r="B1661" i="2" s="1"/>
  <c r="G1660" i="2" a="1"/>
  <c r="G1660" i="2" s="1"/>
  <c r="E1660" i="2" a="1"/>
  <c r="E1660" i="2"/>
  <c r="D1660" i="2" a="1"/>
  <c r="D1660" i="2" s="1"/>
  <c r="B1660" i="2" a="1"/>
  <c r="B1660" i="2"/>
  <c r="G1659" i="2" a="1"/>
  <c r="G1659" i="2" s="1"/>
  <c r="E1659" i="2" a="1"/>
  <c r="E1659" i="2"/>
  <c r="D1659" i="2" a="1"/>
  <c r="D1659" i="2" s="1"/>
  <c r="B1659" i="2" a="1"/>
  <c r="B1659" i="2"/>
  <c r="G1658" i="2" a="1"/>
  <c r="G1658" i="2" s="1"/>
  <c r="E1658" i="2" a="1"/>
  <c r="E1658" i="2"/>
  <c r="D1658" i="2" a="1"/>
  <c r="D1658" i="2" s="1"/>
  <c r="B1658" i="2" a="1"/>
  <c r="B1658" i="2"/>
  <c r="G1657" i="2" a="1"/>
  <c r="G1657" i="2" s="1"/>
  <c r="E1657" i="2" a="1"/>
  <c r="E1657" i="2"/>
  <c r="D1657" i="2" a="1"/>
  <c r="D1657" i="2" s="1"/>
  <c r="B1657" i="2" a="1"/>
  <c r="B1657" i="2"/>
  <c r="G1656" i="2" a="1"/>
  <c r="G1656" i="2" s="1"/>
  <c r="E1656" i="2" a="1"/>
  <c r="E1656" i="2"/>
  <c r="D1656" i="2" a="1"/>
  <c r="D1656" i="2" s="1"/>
  <c r="B1656" i="2" a="1"/>
  <c r="B1656" i="2"/>
  <c r="G1655" i="2" a="1"/>
  <c r="G1655" i="2" s="1"/>
  <c r="E1655" i="2" a="1"/>
  <c r="E1655" i="2"/>
  <c r="D1655" i="2" a="1"/>
  <c r="D1655" i="2" s="1"/>
  <c r="B1655" i="2" a="1"/>
  <c r="B1655" i="2"/>
  <c r="G1654" i="2" a="1"/>
  <c r="G1654" i="2" s="1"/>
  <c r="E1654" i="2" a="1"/>
  <c r="E1654" i="2"/>
  <c r="D1654" i="2" a="1"/>
  <c r="D1654" i="2" s="1"/>
  <c r="B1654" i="2" a="1"/>
  <c r="B1654" i="2"/>
  <c r="G1653" i="2" a="1"/>
  <c r="G1653" i="2" s="1"/>
  <c r="E1653" i="2" a="1"/>
  <c r="E1653" i="2"/>
  <c r="D1653" i="2" a="1"/>
  <c r="D1653" i="2" s="1"/>
  <c r="B1653" i="2" a="1"/>
  <c r="B1653" i="2"/>
  <c r="G1652" i="2" a="1"/>
  <c r="G1652" i="2" s="1"/>
  <c r="E1652" i="2" a="1"/>
  <c r="E1652" i="2"/>
  <c r="D1652" i="2" a="1"/>
  <c r="D1652" i="2" s="1"/>
  <c r="B1652" i="2" a="1"/>
  <c r="B1652" i="2"/>
  <c r="G1651" i="2" a="1"/>
  <c r="G1651" i="2" s="1"/>
  <c r="E1651" i="2" a="1"/>
  <c r="E1651" i="2"/>
  <c r="D1651" i="2" a="1"/>
  <c r="D1651" i="2" s="1"/>
  <c r="B1651" i="2" a="1"/>
  <c r="B1651" i="2"/>
  <c r="G1650" i="2" a="1"/>
  <c r="G1650" i="2" s="1"/>
  <c r="E1650" i="2" a="1"/>
  <c r="E1650" i="2"/>
  <c r="D1650" i="2" a="1"/>
  <c r="D1650" i="2" s="1"/>
  <c r="B1650" i="2" a="1"/>
  <c r="B1650" i="2" s="1"/>
  <c r="G1649" i="2" a="1"/>
  <c r="G1649" i="2" s="1"/>
  <c r="I1660" i="2" s="1"/>
  <c r="E1649" i="2" a="1"/>
  <c r="E1649" i="2" s="1"/>
  <c r="D1649" i="2" a="1"/>
  <c r="D1649" i="2" s="1"/>
  <c r="B1649" i="2" a="1"/>
  <c r="B1649" i="2" s="1"/>
  <c r="G1648" i="2" a="1"/>
  <c r="G1648" i="2" s="1"/>
  <c r="E1648" i="2" a="1"/>
  <c r="E1648" i="2"/>
  <c r="D1648" i="2" a="1"/>
  <c r="D1648" i="2" s="1"/>
  <c r="B1648" i="2" a="1"/>
  <c r="B1648" i="2"/>
  <c r="G1647" i="2" a="1"/>
  <c r="G1647" i="2" s="1"/>
  <c r="E1647" i="2" a="1"/>
  <c r="E1647" i="2"/>
  <c r="D1647" i="2" a="1"/>
  <c r="D1647" i="2" s="1"/>
  <c r="B1647" i="2" a="1"/>
  <c r="B1647" i="2"/>
  <c r="G1646" i="2" a="1"/>
  <c r="G1646" i="2" s="1"/>
  <c r="E1646" i="2" a="1"/>
  <c r="E1646" i="2"/>
  <c r="D1646" i="2" a="1"/>
  <c r="D1646" i="2" s="1"/>
  <c r="B1646" i="2" a="1"/>
  <c r="B1646" i="2"/>
  <c r="G1645" i="2" a="1"/>
  <c r="G1645" i="2" s="1"/>
  <c r="E1645" i="2" a="1"/>
  <c r="E1645" i="2"/>
  <c r="D1645" i="2" a="1"/>
  <c r="D1645" i="2" s="1"/>
  <c r="B1645" i="2" a="1"/>
  <c r="B1645" i="2"/>
  <c r="G1644" i="2" a="1"/>
  <c r="G1644" i="2" s="1"/>
  <c r="E1644" i="2" a="1"/>
  <c r="E1644" i="2"/>
  <c r="D1644" i="2" a="1"/>
  <c r="D1644" i="2" s="1"/>
  <c r="B1644" i="2" a="1"/>
  <c r="B1644" i="2"/>
  <c r="G1643" i="2" a="1"/>
  <c r="G1643" i="2" s="1"/>
  <c r="E1643" i="2" a="1"/>
  <c r="E1643" i="2"/>
  <c r="D1643" i="2" a="1"/>
  <c r="D1643" i="2" s="1"/>
  <c r="B1643" i="2" a="1"/>
  <c r="B1643" i="2"/>
  <c r="G1642" i="2" a="1"/>
  <c r="G1642" i="2"/>
  <c r="E1642" i="2" a="1"/>
  <c r="E1642" i="2" s="1"/>
  <c r="D1642" i="2" a="1"/>
  <c r="D1642" i="2"/>
  <c r="B1642" i="2" a="1"/>
  <c r="B1642" i="2" s="1"/>
  <c r="G1641" i="2" a="1"/>
  <c r="G1641" i="2"/>
  <c r="E1641" i="2" a="1"/>
  <c r="E1641" i="2" s="1"/>
  <c r="D1641" i="2" a="1"/>
  <c r="D1641" i="2"/>
  <c r="B1641" i="2" a="1"/>
  <c r="B1641" i="2" s="1"/>
  <c r="G1640" i="2" a="1"/>
  <c r="G1640" i="2"/>
  <c r="E1640" i="2" a="1"/>
  <c r="E1640" i="2" s="1"/>
  <c r="D1640" i="2" a="1"/>
  <c r="D1640" i="2"/>
  <c r="B1640" i="2" a="1"/>
  <c r="B1640" i="2" s="1"/>
  <c r="G1639" i="2" a="1"/>
  <c r="G1639" i="2"/>
  <c r="E1639" i="2" a="1"/>
  <c r="E1639" i="2" s="1"/>
  <c r="D1639" i="2" a="1"/>
  <c r="D1639" i="2"/>
  <c r="B1639" i="2" a="1"/>
  <c r="B1639" i="2" s="1"/>
  <c r="G1638" i="2" a="1"/>
  <c r="G1638" i="2"/>
  <c r="E1638" i="2" a="1"/>
  <c r="E1638" i="2" s="1"/>
  <c r="D1638" i="2" a="1"/>
  <c r="D1638" i="2" s="1"/>
  <c r="B1638" i="2" a="1"/>
  <c r="B1638" i="2" s="1"/>
  <c r="G1637" i="2" a="1"/>
  <c r="G1637" i="2" s="1"/>
  <c r="E1637" i="2" a="1"/>
  <c r="E1637" i="2" s="1"/>
  <c r="D1637" i="2" a="1"/>
  <c r="D1637" i="2" s="1"/>
  <c r="B1637" i="2" a="1"/>
  <c r="B1637" i="2" s="1"/>
  <c r="G1636" i="2" a="1"/>
  <c r="G1636" i="2" s="1"/>
  <c r="E1636" i="2" a="1"/>
  <c r="E1636" i="2" s="1"/>
  <c r="D1636" i="2" a="1"/>
  <c r="D1636" i="2" s="1"/>
  <c r="B1636" i="2" a="1"/>
  <c r="B1636" i="2" s="1"/>
  <c r="G1635" i="2" a="1"/>
  <c r="G1635" i="2" s="1"/>
  <c r="E1635" i="2" a="1"/>
  <c r="E1635" i="2" s="1"/>
  <c r="D1635" i="2" a="1"/>
  <c r="D1635" i="2" s="1"/>
  <c r="B1635" i="2" a="1"/>
  <c r="B1635" i="2" s="1"/>
  <c r="G1634" i="2" a="1"/>
  <c r="G1634" i="2" s="1"/>
  <c r="E1634" i="2" a="1"/>
  <c r="E1634" i="2" s="1"/>
  <c r="D1634" i="2" a="1"/>
  <c r="D1634" i="2" s="1"/>
  <c r="B1634" i="2" a="1"/>
  <c r="B1634" i="2" s="1"/>
  <c r="G1633" i="2" a="1"/>
  <c r="G1633" i="2" s="1"/>
  <c r="E1633" i="2" a="1"/>
  <c r="E1633" i="2" s="1"/>
  <c r="D1633" i="2" a="1"/>
  <c r="D1633" i="2" s="1"/>
  <c r="B1633" i="2" a="1"/>
  <c r="B1633" i="2" s="1"/>
  <c r="G1632" i="2" a="1"/>
  <c r="G1632" i="2" s="1"/>
  <c r="I1642" i="2" s="1"/>
  <c r="E1632" i="2" a="1"/>
  <c r="E1632" i="2" s="1"/>
  <c r="D1632" i="2" a="1"/>
  <c r="D1632" i="2" s="1"/>
  <c r="B1632" i="2" a="1"/>
  <c r="B1632" i="2" s="1"/>
  <c r="G1631" i="2" a="1"/>
  <c r="G1631" i="2"/>
  <c r="E1631" i="2" a="1"/>
  <c r="E1631" i="2" s="1"/>
  <c r="D1631" i="2" a="1"/>
  <c r="D1631" i="2"/>
  <c r="B1631" i="2" a="1"/>
  <c r="B1631" i="2" s="1"/>
  <c r="G1630" i="2" a="1"/>
  <c r="G1630" i="2"/>
  <c r="E1630" i="2" a="1"/>
  <c r="E1630" i="2" s="1"/>
  <c r="D1630" i="2" a="1"/>
  <c r="D1630" i="2"/>
  <c r="B1630" i="2" a="1"/>
  <c r="B1630" i="2" s="1"/>
  <c r="G1629" i="2" a="1"/>
  <c r="G1629" i="2"/>
  <c r="E1629" i="2" a="1"/>
  <c r="E1629" i="2" s="1"/>
  <c r="D1629" i="2" a="1"/>
  <c r="D1629" i="2"/>
  <c r="B1629" i="2" a="1"/>
  <c r="B1629" i="2" s="1"/>
  <c r="G1628" i="2" a="1"/>
  <c r="G1628" i="2"/>
  <c r="E1628" i="2" a="1"/>
  <c r="E1628" i="2" s="1"/>
  <c r="D1628" i="2" a="1"/>
  <c r="D1628" i="2"/>
  <c r="B1628" i="2" a="1"/>
  <c r="B1628" i="2" s="1"/>
  <c r="G1627" i="2" a="1"/>
  <c r="G1627" i="2"/>
  <c r="E1627" i="2" a="1"/>
  <c r="E1627" i="2" s="1"/>
  <c r="D1627" i="2" a="1"/>
  <c r="D1627" i="2"/>
  <c r="B1627" i="2" a="1"/>
  <c r="B1627" i="2" s="1"/>
  <c r="G1626" i="2" a="1"/>
  <c r="G1626" i="2"/>
  <c r="E1626" i="2" a="1"/>
  <c r="E1626" i="2" s="1"/>
  <c r="D1626" i="2" a="1"/>
  <c r="D1626" i="2"/>
  <c r="B1626" i="2" a="1"/>
  <c r="B1626" i="2" s="1"/>
  <c r="G1625" i="2" a="1"/>
  <c r="G1625" i="2"/>
  <c r="E1625" i="2" a="1"/>
  <c r="E1625" i="2" s="1"/>
  <c r="D1625" i="2" a="1"/>
  <c r="D1625" i="2"/>
  <c r="B1625" i="2" a="1"/>
  <c r="B1625" i="2" s="1"/>
  <c r="G1624" i="2" a="1"/>
  <c r="G1624" i="2"/>
  <c r="E1624" i="2" a="1"/>
  <c r="E1624" i="2" s="1"/>
  <c r="D1624" i="2" a="1"/>
  <c r="D1624" i="2"/>
  <c r="B1624" i="2" a="1"/>
  <c r="B1624" i="2" s="1"/>
  <c r="G1623" i="2" a="1"/>
  <c r="G1623" i="2"/>
  <c r="E1623" i="2" a="1"/>
  <c r="E1623" i="2" s="1"/>
  <c r="D1623" i="2" a="1"/>
  <c r="D1623" i="2"/>
  <c r="B1623" i="2" a="1"/>
  <c r="B1623" i="2" s="1"/>
  <c r="G1622" i="2" a="1"/>
  <c r="G1622" i="2"/>
  <c r="E1622" i="2" a="1"/>
  <c r="E1622" i="2" s="1"/>
  <c r="D1622" i="2" a="1"/>
  <c r="D1622" i="2"/>
  <c r="B1622" i="2" a="1"/>
  <c r="B1622" i="2" s="1"/>
  <c r="G1621" i="2" a="1"/>
  <c r="G1621" i="2"/>
  <c r="E1621" i="2" a="1"/>
  <c r="E1621" i="2" s="1"/>
  <c r="D1621" i="2" a="1"/>
  <c r="D1621" i="2"/>
  <c r="B1621" i="2" a="1"/>
  <c r="B1621" i="2" s="1"/>
  <c r="G1620" i="2" a="1"/>
  <c r="G1620" i="2"/>
  <c r="E1620" i="2" a="1"/>
  <c r="E1620" i="2" s="1"/>
  <c r="D1620" i="2" a="1"/>
  <c r="D1620" i="2"/>
  <c r="B1620" i="2" a="1"/>
  <c r="B1620" i="2" s="1"/>
  <c r="G1619" i="2" a="1"/>
  <c r="G1619" i="2"/>
  <c r="E1619" i="2" a="1"/>
  <c r="E1619" i="2" s="1"/>
  <c r="D1619" i="2" a="1"/>
  <c r="D1619" i="2"/>
  <c r="B1619" i="2" a="1"/>
  <c r="B1619" i="2" s="1"/>
  <c r="G1618" i="2" a="1"/>
  <c r="G1618" i="2"/>
  <c r="E1618" i="2" a="1"/>
  <c r="E1618" i="2" s="1"/>
  <c r="D1618" i="2" a="1"/>
  <c r="D1618" i="2"/>
  <c r="B1618" i="2" a="1"/>
  <c r="B1618" i="2" s="1"/>
  <c r="G1617" i="2" a="1"/>
  <c r="G1617" i="2"/>
  <c r="E1617" i="2" a="1"/>
  <c r="E1617" i="2" s="1"/>
  <c r="D1617" i="2" a="1"/>
  <c r="D1617" i="2"/>
  <c r="B1617" i="2" a="1"/>
  <c r="B1617" i="2" s="1"/>
  <c r="G1616" i="2" a="1"/>
  <c r="G1616" i="2"/>
  <c r="E1616" i="2" a="1"/>
  <c r="E1616" i="2" s="1"/>
  <c r="D1616" i="2" a="1"/>
  <c r="D1616" i="2"/>
  <c r="B1616" i="2" a="1"/>
  <c r="B1616" i="2" s="1"/>
  <c r="G1615" i="2" a="1"/>
  <c r="G1615" i="2"/>
  <c r="E1615" i="2" a="1"/>
  <c r="E1615" i="2" s="1"/>
  <c r="D1615" i="2" a="1"/>
  <c r="D1615" i="2"/>
  <c r="B1615" i="2" a="1"/>
  <c r="B1615" i="2" s="1"/>
  <c r="G1614" i="2" a="1"/>
  <c r="G1614" i="2"/>
  <c r="E1614" i="2" a="1"/>
  <c r="E1614" i="2" s="1"/>
  <c r="D1614" i="2" a="1"/>
  <c r="D1614" i="2"/>
  <c r="B1614" i="2" a="1"/>
  <c r="B1614" i="2" s="1"/>
  <c r="G1613" i="2" a="1"/>
  <c r="G1613" i="2"/>
  <c r="E1613" i="2" a="1"/>
  <c r="E1613" i="2" s="1"/>
  <c r="D1613" i="2" a="1"/>
  <c r="D1613" i="2"/>
  <c r="B1613" i="2" a="1"/>
  <c r="B1613" i="2" s="1"/>
  <c r="G1612" i="2" a="1"/>
  <c r="G1612" i="2"/>
  <c r="E1612" i="2" a="1"/>
  <c r="E1612" i="2" s="1"/>
  <c r="D1612" i="2" a="1"/>
  <c r="D1612" i="2"/>
  <c r="B1612" i="2" a="1"/>
  <c r="B1612" i="2" s="1"/>
  <c r="G1611" i="2" a="1"/>
  <c r="G1611" i="2"/>
  <c r="E1611" i="2" a="1"/>
  <c r="E1611" i="2" s="1"/>
  <c r="D1611" i="2" a="1"/>
  <c r="D1611" i="2"/>
  <c r="B1611" i="2" a="1"/>
  <c r="B1611" i="2" s="1"/>
  <c r="G1610" i="2" a="1"/>
  <c r="G1610" i="2"/>
  <c r="I1631" i="2" s="1"/>
  <c r="E1610" i="2" a="1"/>
  <c r="E1610" i="2" s="1"/>
  <c r="D1610" i="2" a="1"/>
  <c r="D1610" i="2"/>
  <c r="B1610" i="2" a="1"/>
  <c r="B1610" i="2" s="1"/>
  <c r="G1609" i="2" a="1"/>
  <c r="G1609" i="2" s="1"/>
  <c r="E1609" i="2" a="1"/>
  <c r="E1609" i="2"/>
  <c r="D1609" i="2" a="1"/>
  <c r="D1609" i="2" s="1"/>
  <c r="B1609" i="2" a="1"/>
  <c r="B1609" i="2"/>
  <c r="G1608" i="2" a="1"/>
  <c r="G1608" i="2" s="1"/>
  <c r="E1608" i="2" a="1"/>
  <c r="E1608" i="2"/>
  <c r="D1608" i="2" a="1"/>
  <c r="D1608" i="2" s="1"/>
  <c r="B1608" i="2" a="1"/>
  <c r="B1608" i="2"/>
  <c r="G1607" i="2" a="1"/>
  <c r="G1607" i="2" s="1"/>
  <c r="E1607" i="2" a="1"/>
  <c r="E1607" i="2"/>
  <c r="D1607" i="2" a="1"/>
  <c r="D1607" i="2" s="1"/>
  <c r="B1607" i="2" a="1"/>
  <c r="B1607" i="2"/>
  <c r="G1606" i="2" a="1"/>
  <c r="G1606" i="2" s="1"/>
  <c r="E1606" i="2" a="1"/>
  <c r="E1606" i="2"/>
  <c r="D1606" i="2" a="1"/>
  <c r="D1606" i="2" s="1"/>
  <c r="B1606" i="2" a="1"/>
  <c r="B1606" i="2"/>
  <c r="G1605" i="2" a="1"/>
  <c r="G1605" i="2" s="1"/>
  <c r="E1605" i="2" a="1"/>
  <c r="E1605" i="2"/>
  <c r="D1605" i="2" a="1"/>
  <c r="D1605" i="2" s="1"/>
  <c r="B1605" i="2" a="1"/>
  <c r="B1605" i="2"/>
  <c r="G1604" i="2" a="1"/>
  <c r="G1604" i="2" s="1"/>
  <c r="E1604" i="2" a="1"/>
  <c r="E1604" i="2"/>
  <c r="D1604" i="2" a="1"/>
  <c r="D1604" i="2" s="1"/>
  <c r="B1604" i="2" a="1"/>
  <c r="B1604" i="2"/>
  <c r="G1603" i="2" a="1"/>
  <c r="G1603" i="2" s="1"/>
  <c r="E1603" i="2" a="1"/>
  <c r="E1603" i="2"/>
  <c r="D1603" i="2" a="1"/>
  <c r="D1603" i="2" s="1"/>
  <c r="B1603" i="2" a="1"/>
  <c r="B1603" i="2"/>
  <c r="G1602" i="2" a="1"/>
  <c r="G1602" i="2" s="1"/>
  <c r="E1602" i="2" a="1"/>
  <c r="E1602" i="2"/>
  <c r="D1602" i="2" a="1"/>
  <c r="D1602" i="2" s="1"/>
  <c r="B1602" i="2" a="1"/>
  <c r="B1602" i="2"/>
  <c r="G1601" i="2" a="1"/>
  <c r="G1601" i="2" s="1"/>
  <c r="E1601" i="2" a="1"/>
  <c r="E1601" i="2"/>
  <c r="D1601" i="2" a="1"/>
  <c r="D1601" i="2" s="1"/>
  <c r="B1601" i="2" a="1"/>
  <c r="B1601" i="2"/>
  <c r="G1600" i="2" a="1"/>
  <c r="G1600" i="2" s="1"/>
  <c r="E1600" i="2" a="1"/>
  <c r="E1600" i="2"/>
  <c r="D1600" i="2" a="1"/>
  <c r="D1600" i="2" s="1"/>
  <c r="B1600" i="2" a="1"/>
  <c r="B1600" i="2"/>
  <c r="G1599" i="2" a="1"/>
  <c r="G1599" i="2" s="1"/>
  <c r="E1599" i="2" a="1"/>
  <c r="E1599" i="2"/>
  <c r="D1599" i="2" a="1"/>
  <c r="D1599" i="2" s="1"/>
  <c r="B1599" i="2" a="1"/>
  <c r="B1599" i="2"/>
  <c r="G1598" i="2" a="1"/>
  <c r="G1598" i="2" s="1"/>
  <c r="E1598" i="2" a="1"/>
  <c r="E1598" i="2"/>
  <c r="D1598" i="2" a="1"/>
  <c r="D1598" i="2" s="1"/>
  <c r="B1598" i="2" a="1"/>
  <c r="B1598" i="2"/>
  <c r="G1597" i="2" a="1"/>
  <c r="G1597" i="2" s="1"/>
  <c r="E1597" i="2" a="1"/>
  <c r="E1597" i="2"/>
  <c r="D1597" i="2" a="1"/>
  <c r="D1597" i="2" s="1"/>
  <c r="B1597" i="2" a="1"/>
  <c r="B1597" i="2"/>
  <c r="G1596" i="2" a="1"/>
  <c r="G1596" i="2" s="1"/>
  <c r="E1596" i="2" a="1"/>
  <c r="E1596" i="2"/>
  <c r="D1596" i="2" a="1"/>
  <c r="D1596" i="2" s="1"/>
  <c r="B1596" i="2" a="1"/>
  <c r="B1596" i="2"/>
  <c r="G1595" i="2" a="1"/>
  <c r="G1595" i="2" s="1"/>
  <c r="E1595" i="2" a="1"/>
  <c r="E1595" i="2"/>
  <c r="D1595" i="2" a="1"/>
  <c r="D1595" i="2" s="1"/>
  <c r="B1595" i="2" a="1"/>
  <c r="B1595" i="2"/>
  <c r="G1594" i="2" a="1"/>
  <c r="G1594" i="2" s="1"/>
  <c r="E1594" i="2" a="1"/>
  <c r="E1594" i="2"/>
  <c r="D1594" i="2" a="1"/>
  <c r="D1594" i="2" s="1"/>
  <c r="B1594" i="2" a="1"/>
  <c r="B1594" i="2"/>
  <c r="G1593" i="2" a="1"/>
  <c r="G1593" i="2" s="1"/>
  <c r="E1593" i="2" a="1"/>
  <c r="E1593" i="2"/>
  <c r="D1593" i="2" a="1"/>
  <c r="D1593" i="2" s="1"/>
  <c r="B1593" i="2" a="1"/>
  <c r="B1593" i="2"/>
  <c r="G1592" i="2" a="1"/>
  <c r="G1592" i="2" s="1"/>
  <c r="E1592" i="2" a="1"/>
  <c r="E1592" i="2"/>
  <c r="D1592" i="2" a="1"/>
  <c r="D1592" i="2" s="1"/>
  <c r="B1592" i="2" a="1"/>
  <c r="B1592" i="2"/>
  <c r="G1591" i="2" a="1"/>
  <c r="G1591" i="2" s="1"/>
  <c r="E1591" i="2" a="1"/>
  <c r="E1591" i="2"/>
  <c r="D1591" i="2" a="1"/>
  <c r="D1591" i="2" s="1"/>
  <c r="B1591" i="2" a="1"/>
  <c r="B1591" i="2"/>
  <c r="G1590" i="2" a="1"/>
  <c r="G1590" i="2" s="1"/>
  <c r="E1590" i="2" a="1"/>
  <c r="E1590" i="2"/>
  <c r="D1590" i="2" a="1"/>
  <c r="D1590" i="2" s="1"/>
  <c r="B1590" i="2" a="1"/>
  <c r="B1590" i="2"/>
  <c r="G1589" i="2" a="1"/>
  <c r="G1589" i="2"/>
  <c r="E1589" i="2" a="1"/>
  <c r="E1589" i="2" s="1"/>
  <c r="D1589" i="2" a="1"/>
  <c r="D1589" i="2"/>
  <c r="B1589" i="2" a="1"/>
  <c r="B1589" i="2" s="1"/>
  <c r="G1588" i="2" a="1"/>
  <c r="G1588" i="2"/>
  <c r="E1588" i="2" a="1"/>
  <c r="E1588" i="2" s="1"/>
  <c r="D1588" i="2" a="1"/>
  <c r="D1588" i="2"/>
  <c r="B1588" i="2" a="1"/>
  <c r="B1588" i="2" s="1"/>
  <c r="G1587" i="2" a="1"/>
  <c r="G1587" i="2"/>
  <c r="E1587" i="2" a="1"/>
  <c r="E1587" i="2" s="1"/>
  <c r="D1587" i="2" a="1"/>
  <c r="D1587" i="2"/>
  <c r="B1587" i="2" a="1"/>
  <c r="B1587" i="2" s="1"/>
  <c r="G1586" i="2" a="1"/>
  <c r="G1586" i="2"/>
  <c r="E1586" i="2" a="1"/>
  <c r="E1586" i="2" s="1"/>
  <c r="D1586" i="2" a="1"/>
  <c r="D1586" i="2"/>
  <c r="B1586" i="2" a="1"/>
  <c r="B1586" i="2" s="1"/>
  <c r="G1585" i="2" a="1"/>
  <c r="G1585" i="2"/>
  <c r="E1585" i="2" a="1"/>
  <c r="E1585" i="2" s="1"/>
  <c r="D1585" i="2" a="1"/>
  <c r="D1585" i="2"/>
  <c r="B1585" i="2" a="1"/>
  <c r="B1585" i="2" s="1"/>
  <c r="G1584" i="2" a="1"/>
  <c r="G1584" i="2"/>
  <c r="E1584" i="2" a="1"/>
  <c r="E1584" i="2" s="1"/>
  <c r="D1584" i="2" a="1"/>
  <c r="D1584" i="2"/>
  <c r="B1584" i="2" a="1"/>
  <c r="B1584" i="2" s="1"/>
  <c r="G1583" i="2" a="1"/>
  <c r="G1583" i="2"/>
  <c r="E1583" i="2" a="1"/>
  <c r="E1583" i="2" s="1"/>
  <c r="D1583" i="2" a="1"/>
  <c r="D1583" i="2"/>
  <c r="B1583" i="2" a="1"/>
  <c r="B1583" i="2" s="1"/>
  <c r="G1582" i="2" a="1"/>
  <c r="G1582" i="2"/>
  <c r="E1582" i="2" a="1"/>
  <c r="E1582" i="2" s="1"/>
  <c r="D1582" i="2" a="1"/>
  <c r="D1582" i="2"/>
  <c r="B1582" i="2" a="1"/>
  <c r="B1582" i="2" s="1"/>
  <c r="G1581" i="2" a="1"/>
  <c r="G1581" i="2"/>
  <c r="E1581" i="2" a="1"/>
  <c r="E1581" i="2" s="1"/>
  <c r="D1581" i="2" a="1"/>
  <c r="D1581" i="2"/>
  <c r="B1581" i="2" a="1"/>
  <c r="B1581" i="2" s="1"/>
  <c r="G1580" i="2" a="1"/>
  <c r="G1580" i="2"/>
  <c r="E1580" i="2" a="1"/>
  <c r="E1580" i="2" s="1"/>
  <c r="D1580" i="2" a="1"/>
  <c r="D1580" i="2"/>
  <c r="B1580" i="2" a="1"/>
  <c r="B1580" i="2" s="1"/>
  <c r="G1579" i="2" a="1"/>
  <c r="G1579" i="2"/>
  <c r="E1579" i="2" a="1"/>
  <c r="E1579" i="2" s="1"/>
  <c r="D1579" i="2" a="1"/>
  <c r="D1579" i="2" s="1"/>
  <c r="B1579" i="2" a="1"/>
  <c r="B1579" i="2" s="1"/>
  <c r="G1578" i="2" a="1"/>
  <c r="G1578" i="2" s="1"/>
  <c r="E1578" i="2" a="1"/>
  <c r="E1578" i="2" s="1"/>
  <c r="D1578" i="2" a="1"/>
  <c r="D1578" i="2" s="1"/>
  <c r="B1578" i="2" a="1"/>
  <c r="B1578" i="2" s="1"/>
  <c r="G1577" i="2" a="1"/>
  <c r="G1577" i="2" s="1"/>
  <c r="E1577" i="2" a="1"/>
  <c r="E1577" i="2" s="1"/>
  <c r="D1577" i="2" a="1"/>
  <c r="D1577" i="2" s="1"/>
  <c r="B1577" i="2" a="1"/>
  <c r="B1577" i="2" s="1"/>
  <c r="G1576" i="2" a="1"/>
  <c r="G1576" i="2" s="1"/>
  <c r="I1589" i="2" s="1"/>
  <c r="E1576" i="2" a="1"/>
  <c r="E1576" i="2" s="1"/>
  <c r="D1576" i="2" a="1"/>
  <c r="D1576" i="2" s="1"/>
  <c r="B1576" i="2" a="1"/>
  <c r="B1576" i="2" s="1"/>
  <c r="G1575" i="2" a="1"/>
  <c r="G1575" i="2"/>
  <c r="E1575" i="2" a="1"/>
  <c r="E1575" i="2" s="1"/>
  <c r="D1575" i="2" a="1"/>
  <c r="D1575" i="2"/>
  <c r="B1575" i="2" a="1"/>
  <c r="B1575" i="2" s="1"/>
  <c r="G1574" i="2" a="1"/>
  <c r="G1574" i="2"/>
  <c r="E1574" i="2" a="1"/>
  <c r="E1574" i="2" s="1"/>
  <c r="D1574" i="2" a="1"/>
  <c r="D1574" i="2"/>
  <c r="B1574" i="2" a="1"/>
  <c r="B1574" i="2" s="1"/>
  <c r="G1573" i="2" a="1"/>
  <c r="G1573" i="2"/>
  <c r="E1573" i="2" a="1"/>
  <c r="E1573" i="2" s="1"/>
  <c r="D1573" i="2" a="1"/>
  <c r="D1573" i="2"/>
  <c r="B1573" i="2" a="1"/>
  <c r="B1573" i="2" s="1"/>
  <c r="G1572" i="2" a="1"/>
  <c r="G1572" i="2"/>
  <c r="E1572" i="2" a="1"/>
  <c r="E1572" i="2" s="1"/>
  <c r="D1572" i="2" a="1"/>
  <c r="D1572" i="2"/>
  <c r="B1572" i="2" a="1"/>
  <c r="B1572" i="2" s="1"/>
  <c r="G1571" i="2" a="1"/>
  <c r="G1571" i="2"/>
  <c r="E1571" i="2" a="1"/>
  <c r="E1571" i="2" s="1"/>
  <c r="D1571" i="2" a="1"/>
  <c r="D1571" i="2"/>
  <c r="B1571" i="2" a="1"/>
  <c r="B1571" i="2" s="1"/>
  <c r="G1570" i="2" a="1"/>
  <c r="G1570" i="2"/>
  <c r="E1570" i="2" a="1"/>
  <c r="E1570" i="2" s="1"/>
  <c r="D1570" i="2" a="1"/>
  <c r="D1570" i="2"/>
  <c r="B1570" i="2" a="1"/>
  <c r="B1570" i="2" s="1"/>
  <c r="G1569" i="2" a="1"/>
  <c r="G1569" i="2"/>
  <c r="E1569" i="2" a="1"/>
  <c r="E1569" i="2" s="1"/>
  <c r="D1569" i="2" a="1"/>
  <c r="D1569" i="2"/>
  <c r="B1569" i="2" a="1"/>
  <c r="B1569" i="2" s="1"/>
  <c r="G1568" i="2" a="1"/>
  <c r="G1568" i="2"/>
  <c r="E1568" i="2" a="1"/>
  <c r="E1568" i="2" s="1"/>
  <c r="D1568" i="2" a="1"/>
  <c r="D1568" i="2"/>
  <c r="B1568" i="2" a="1"/>
  <c r="B1568" i="2" s="1"/>
  <c r="G1567" i="2" a="1"/>
  <c r="G1567" i="2"/>
  <c r="E1567" i="2" a="1"/>
  <c r="E1567" i="2" s="1"/>
  <c r="D1567" i="2" a="1"/>
  <c r="D1567" i="2"/>
  <c r="B1567" i="2" a="1"/>
  <c r="B1567" i="2" s="1"/>
  <c r="G1566" i="2" a="1"/>
  <c r="G1566" i="2"/>
  <c r="E1566" i="2" a="1"/>
  <c r="E1566" i="2" s="1"/>
  <c r="D1566" i="2" a="1"/>
  <c r="D1566" i="2"/>
  <c r="B1566" i="2" a="1"/>
  <c r="B1566" i="2" s="1"/>
  <c r="G1565" i="2" a="1"/>
  <c r="G1565" i="2"/>
  <c r="E1565" i="2" a="1"/>
  <c r="E1565" i="2" s="1"/>
  <c r="D1565" i="2" a="1"/>
  <c r="D1565" i="2"/>
  <c r="B1565" i="2" a="1"/>
  <c r="B1565" i="2" s="1"/>
  <c r="G1564" i="2" a="1"/>
  <c r="G1564" i="2"/>
  <c r="I1575" i="2" s="1"/>
  <c r="E1564" i="2" a="1"/>
  <c r="E1564" i="2" s="1"/>
  <c r="D1564" i="2" a="1"/>
  <c r="D1564" i="2"/>
  <c r="B1564" i="2" a="1"/>
  <c r="B1564" i="2" s="1"/>
  <c r="G1563" i="2" a="1"/>
  <c r="G1563" i="2" s="1"/>
  <c r="E1563" i="2" a="1"/>
  <c r="E1563" i="2"/>
  <c r="D1563" i="2" a="1"/>
  <c r="D1563" i="2" s="1"/>
  <c r="B1563" i="2" a="1"/>
  <c r="B1563" i="2"/>
  <c r="G1562" i="2" a="1"/>
  <c r="G1562" i="2" s="1"/>
  <c r="E1562" i="2" a="1"/>
  <c r="E1562" i="2"/>
  <c r="D1562" i="2" a="1"/>
  <c r="D1562" i="2" s="1"/>
  <c r="B1562" i="2" a="1"/>
  <c r="B1562" i="2"/>
  <c r="G1561" i="2" a="1"/>
  <c r="G1561" i="2" s="1"/>
  <c r="E1561" i="2" a="1"/>
  <c r="E1561" i="2"/>
  <c r="D1561" i="2" a="1"/>
  <c r="D1561" i="2" s="1"/>
  <c r="B1561" i="2" a="1"/>
  <c r="B1561" i="2"/>
  <c r="G1560" i="2" a="1"/>
  <c r="G1560" i="2" s="1"/>
  <c r="E1560" i="2" a="1"/>
  <c r="E1560" i="2"/>
  <c r="D1560" i="2" a="1"/>
  <c r="D1560" i="2" s="1"/>
  <c r="B1560" i="2" a="1"/>
  <c r="B1560" i="2"/>
  <c r="G1559" i="2" a="1"/>
  <c r="G1559" i="2" s="1"/>
  <c r="E1559" i="2" a="1"/>
  <c r="E1559" i="2"/>
  <c r="D1559" i="2" a="1"/>
  <c r="D1559" i="2" s="1"/>
  <c r="B1559" i="2" a="1"/>
  <c r="B1559" i="2"/>
  <c r="G1558" i="2" a="1"/>
  <c r="G1558" i="2" s="1"/>
  <c r="I1563" i="2" s="1"/>
  <c r="E1558" i="2" a="1"/>
  <c r="E1558" i="2"/>
  <c r="D1558" i="2" a="1"/>
  <c r="D1558" i="2" s="1"/>
  <c r="B1558" i="2" a="1"/>
  <c r="B1558" i="2"/>
  <c r="G1557" i="2" a="1"/>
  <c r="G1557" i="2" s="1"/>
  <c r="E1557" i="2" a="1"/>
  <c r="E1557" i="2"/>
  <c r="D1557" i="2" a="1"/>
  <c r="D1557" i="2" s="1"/>
  <c r="B1557" i="2" a="1"/>
  <c r="B1557" i="2"/>
  <c r="G1556" i="2" a="1"/>
  <c r="G1556" i="2" s="1"/>
  <c r="E1556" i="2" a="1"/>
  <c r="E1556" i="2"/>
  <c r="D1556" i="2" a="1"/>
  <c r="D1556" i="2" s="1"/>
  <c r="B1556" i="2" a="1"/>
  <c r="B1556" i="2"/>
  <c r="G1555" i="2" a="1"/>
  <c r="G1555" i="2" s="1"/>
  <c r="E1555" i="2" a="1"/>
  <c r="E1555" i="2"/>
  <c r="D1555" i="2" a="1"/>
  <c r="D1555" i="2" s="1"/>
  <c r="B1555" i="2" a="1"/>
  <c r="B1555" i="2"/>
  <c r="G1554" i="2" a="1"/>
  <c r="G1554" i="2" s="1"/>
  <c r="E1554" i="2" a="1"/>
  <c r="E1554" i="2"/>
  <c r="D1554" i="2" a="1"/>
  <c r="D1554" i="2" s="1"/>
  <c r="B1554" i="2" a="1"/>
  <c r="B1554" i="2"/>
  <c r="G1553" i="2" a="1"/>
  <c r="G1553" i="2" s="1"/>
  <c r="E1553" i="2" a="1"/>
  <c r="E1553" i="2"/>
  <c r="D1553" i="2" a="1"/>
  <c r="D1553" i="2" s="1"/>
  <c r="B1553" i="2" a="1"/>
  <c r="B1553" i="2"/>
  <c r="G1552" i="2" a="1"/>
  <c r="G1552" i="2" s="1"/>
  <c r="E1552" i="2" a="1"/>
  <c r="E1552" i="2"/>
  <c r="D1552" i="2" a="1"/>
  <c r="D1552" i="2" s="1"/>
  <c r="B1552" i="2" a="1"/>
  <c r="B1552" i="2"/>
  <c r="G1551" i="2" a="1"/>
  <c r="G1551" i="2" s="1"/>
  <c r="E1551" i="2" a="1"/>
  <c r="E1551" i="2"/>
  <c r="D1551" i="2" a="1"/>
  <c r="D1551" i="2" s="1"/>
  <c r="B1551" i="2" a="1"/>
  <c r="B1551" i="2"/>
  <c r="G1550" i="2" a="1"/>
  <c r="G1550" i="2" s="1"/>
  <c r="E1550" i="2" a="1"/>
  <c r="E1550" i="2"/>
  <c r="D1550" i="2" a="1"/>
  <c r="D1550" i="2" s="1"/>
  <c r="B1550" i="2" a="1"/>
  <c r="B1550" i="2"/>
  <c r="G1549" i="2" a="1"/>
  <c r="G1549" i="2" s="1"/>
  <c r="E1549" i="2" a="1"/>
  <c r="E1549" i="2"/>
  <c r="D1549" i="2" a="1"/>
  <c r="D1549" i="2" s="1"/>
  <c r="B1549" i="2" a="1"/>
  <c r="B1549" i="2"/>
  <c r="G1548" i="2" a="1"/>
  <c r="G1548" i="2" s="1"/>
  <c r="E1548" i="2" a="1"/>
  <c r="E1548" i="2"/>
  <c r="D1548" i="2" a="1"/>
  <c r="D1548" i="2" s="1"/>
  <c r="B1548" i="2" a="1"/>
  <c r="B1548" i="2"/>
  <c r="G1547" i="2" a="1"/>
  <c r="G1547" i="2" s="1"/>
  <c r="E1547" i="2" a="1"/>
  <c r="E1547" i="2"/>
  <c r="D1547" i="2" a="1"/>
  <c r="D1547" i="2" s="1"/>
  <c r="B1547" i="2" a="1"/>
  <c r="B1547" i="2"/>
  <c r="G1546" i="2" a="1"/>
  <c r="G1546" i="2" s="1"/>
  <c r="E1546" i="2" a="1"/>
  <c r="E1546" i="2"/>
  <c r="D1546" i="2" a="1"/>
  <c r="D1546" i="2" s="1"/>
  <c r="B1546" i="2" a="1"/>
  <c r="B1546" i="2"/>
  <c r="G1545" i="2" a="1"/>
  <c r="G1545" i="2" s="1"/>
  <c r="E1545" i="2" a="1"/>
  <c r="E1545" i="2"/>
  <c r="D1545" i="2" a="1"/>
  <c r="D1545" i="2" s="1"/>
  <c r="B1545" i="2" a="1"/>
  <c r="B1545" i="2"/>
  <c r="G1544" i="2" a="1"/>
  <c r="G1544" i="2" s="1"/>
  <c r="E1544" i="2" a="1"/>
  <c r="E1544" i="2"/>
  <c r="D1544" i="2" a="1"/>
  <c r="D1544" i="2" s="1"/>
  <c r="B1544" i="2" a="1"/>
  <c r="B1544" i="2"/>
  <c r="G1543" i="2" a="1"/>
  <c r="G1543" i="2" s="1"/>
  <c r="E1543" i="2" a="1"/>
  <c r="E1543" i="2"/>
  <c r="D1543" i="2" a="1"/>
  <c r="D1543" i="2" s="1"/>
  <c r="B1543" i="2" a="1"/>
  <c r="B1543" i="2"/>
  <c r="I1542" i="2"/>
  <c r="G1542" i="2" a="1"/>
  <c r="G1542" i="2"/>
  <c r="E1542" i="2" a="1"/>
  <c r="E1542" i="2" s="1"/>
  <c r="D1542" i="2" a="1"/>
  <c r="D1542" i="2"/>
  <c r="B1542" i="2" a="1"/>
  <c r="B1542" i="2" s="1"/>
  <c r="G1541" i="2" a="1"/>
  <c r="G1541" i="2"/>
  <c r="E1541" i="2" a="1"/>
  <c r="E1541" i="2" s="1"/>
  <c r="D1541" i="2" a="1"/>
  <c r="D1541" i="2"/>
  <c r="B1541" i="2" a="1"/>
  <c r="B1541" i="2" s="1"/>
  <c r="G1540" i="2" a="1"/>
  <c r="G1540" i="2"/>
  <c r="E1540" i="2" a="1"/>
  <c r="E1540" i="2" s="1"/>
  <c r="D1540" i="2" a="1"/>
  <c r="D1540" i="2"/>
  <c r="B1540" i="2" a="1"/>
  <c r="B1540" i="2" s="1"/>
  <c r="G1539" i="2" a="1"/>
  <c r="G1539" i="2"/>
  <c r="E1539" i="2" a="1"/>
  <c r="E1539" i="2" s="1"/>
  <c r="D1539" i="2" a="1"/>
  <c r="D1539" i="2"/>
  <c r="B1539" i="2" a="1"/>
  <c r="B1539" i="2" s="1"/>
  <c r="G1538" i="2" a="1"/>
  <c r="G1538" i="2"/>
  <c r="E1538" i="2" a="1"/>
  <c r="E1538" i="2" s="1"/>
  <c r="D1538" i="2" a="1"/>
  <c r="D1538" i="2"/>
  <c r="B1538" i="2" a="1"/>
  <c r="B1538" i="2" s="1"/>
  <c r="G1537" i="2" a="1"/>
  <c r="G1537" i="2"/>
  <c r="E1537" i="2" a="1"/>
  <c r="E1537" i="2" s="1"/>
  <c r="D1537" i="2" a="1"/>
  <c r="D1537" i="2"/>
  <c r="B1537" i="2" a="1"/>
  <c r="B1537" i="2" s="1"/>
  <c r="G1536" i="2" a="1"/>
  <c r="G1536" i="2"/>
  <c r="E1536" i="2" a="1"/>
  <c r="E1536" i="2" s="1"/>
  <c r="D1536" i="2" a="1"/>
  <c r="D1536" i="2"/>
  <c r="B1536" i="2" a="1"/>
  <c r="B1536" i="2" s="1"/>
  <c r="G1535" i="2" a="1"/>
  <c r="G1535" i="2"/>
  <c r="E1535" i="2" a="1"/>
  <c r="E1535" i="2" s="1"/>
  <c r="D1535" i="2" a="1"/>
  <c r="D1535" i="2"/>
  <c r="B1535" i="2" a="1"/>
  <c r="B1535" i="2" s="1"/>
  <c r="G1534" i="2" a="1"/>
  <c r="G1534" i="2"/>
  <c r="E1534" i="2" a="1"/>
  <c r="E1534" i="2" s="1"/>
  <c r="D1534" i="2" a="1"/>
  <c r="D1534" i="2"/>
  <c r="B1534" i="2" a="1"/>
  <c r="B1534" i="2" s="1"/>
  <c r="G1533" i="2" a="1"/>
  <c r="G1533" i="2"/>
  <c r="E1533" i="2" a="1"/>
  <c r="E1533" i="2" s="1"/>
  <c r="D1533" i="2" a="1"/>
  <c r="D1533" i="2"/>
  <c r="B1533" i="2" a="1"/>
  <c r="B1533" i="2" s="1"/>
  <c r="G1532" i="2" a="1"/>
  <c r="G1532" i="2"/>
  <c r="E1532" i="2" a="1"/>
  <c r="E1532" i="2" s="1"/>
  <c r="D1532" i="2" a="1"/>
  <c r="D1532" i="2"/>
  <c r="B1532" i="2" a="1"/>
  <c r="B1532" i="2" s="1"/>
  <c r="G1531" i="2" a="1"/>
  <c r="G1531" i="2"/>
  <c r="E1531" i="2" a="1"/>
  <c r="E1531" i="2" s="1"/>
  <c r="D1531" i="2" a="1"/>
  <c r="D1531" i="2"/>
  <c r="B1531" i="2" a="1"/>
  <c r="B1531" i="2" s="1"/>
  <c r="G1530" i="2" a="1"/>
  <c r="G1530" i="2"/>
  <c r="E1530" i="2" a="1"/>
  <c r="E1530" i="2" s="1"/>
  <c r="D1530" i="2" a="1"/>
  <c r="D1530" i="2"/>
  <c r="B1530" i="2" a="1"/>
  <c r="B1530" i="2" s="1"/>
  <c r="G1529" i="2" a="1"/>
  <c r="G1529" i="2"/>
  <c r="E1529" i="2" a="1"/>
  <c r="E1529" i="2" s="1"/>
  <c r="D1529" i="2" a="1"/>
  <c r="D1529" i="2"/>
  <c r="B1529" i="2" a="1"/>
  <c r="B1529" i="2" s="1"/>
  <c r="G1528" i="2" a="1"/>
  <c r="G1528" i="2"/>
  <c r="E1528" i="2" a="1"/>
  <c r="E1528" i="2" s="1"/>
  <c r="D1528" i="2" a="1"/>
  <c r="D1528" i="2"/>
  <c r="B1528" i="2" a="1"/>
  <c r="B1528" i="2" s="1"/>
  <c r="G1527" i="2" a="1"/>
  <c r="G1527" i="2"/>
  <c r="E1527" i="2" a="1"/>
  <c r="E1527" i="2" s="1"/>
  <c r="D1527" i="2" a="1"/>
  <c r="D1527" i="2"/>
  <c r="B1527" i="2" a="1"/>
  <c r="B1527" i="2" s="1"/>
  <c r="G1526" i="2" a="1"/>
  <c r="G1526" i="2"/>
  <c r="E1526" i="2" a="1"/>
  <c r="E1526" i="2" s="1"/>
  <c r="D1526" i="2" a="1"/>
  <c r="D1526" i="2"/>
  <c r="B1526" i="2" a="1"/>
  <c r="B1526" i="2" s="1"/>
  <c r="G1525" i="2" a="1"/>
  <c r="G1525" i="2"/>
  <c r="I1534" i="2" s="1"/>
  <c r="E1525" i="2" a="1"/>
  <c r="E1525" i="2" s="1"/>
  <c r="D1525" i="2" a="1"/>
  <c r="D1525" i="2"/>
  <c r="B1525" i="2" a="1"/>
  <c r="B1525" i="2" s="1"/>
  <c r="G1524" i="2" a="1"/>
  <c r="G1524" i="2" s="1"/>
  <c r="E1524" i="2" a="1"/>
  <c r="E1524" i="2"/>
  <c r="D1524" i="2" a="1"/>
  <c r="D1524" i="2" s="1"/>
  <c r="B1524" i="2" a="1"/>
  <c r="B1524" i="2"/>
  <c r="G1523" i="2" a="1"/>
  <c r="G1523" i="2" s="1"/>
  <c r="E1523" i="2" a="1"/>
  <c r="E1523" i="2"/>
  <c r="D1523" i="2" a="1"/>
  <c r="D1523" i="2" s="1"/>
  <c r="B1523" i="2" a="1"/>
  <c r="B1523" i="2"/>
  <c r="G1522" i="2" a="1"/>
  <c r="G1522" i="2" s="1"/>
  <c r="E1522" i="2" a="1"/>
  <c r="E1522" i="2"/>
  <c r="D1522" i="2" a="1"/>
  <c r="D1522" i="2" s="1"/>
  <c r="B1522" i="2" a="1"/>
  <c r="B1522" i="2"/>
  <c r="G1521" i="2" a="1"/>
  <c r="G1521" i="2" s="1"/>
  <c r="E1521" i="2" a="1"/>
  <c r="E1521" i="2"/>
  <c r="D1521" i="2" a="1"/>
  <c r="D1521" i="2" s="1"/>
  <c r="B1521" i="2" a="1"/>
  <c r="B1521" i="2"/>
  <c r="G1520" i="2" a="1"/>
  <c r="G1520" i="2" s="1"/>
  <c r="E1520" i="2" a="1"/>
  <c r="E1520" i="2"/>
  <c r="D1520" i="2" a="1"/>
  <c r="D1520" i="2" s="1"/>
  <c r="B1520" i="2" a="1"/>
  <c r="B1520" i="2"/>
  <c r="G1519" i="2" a="1"/>
  <c r="G1519" i="2" s="1"/>
  <c r="E1519" i="2" a="1"/>
  <c r="E1519" i="2"/>
  <c r="D1519" i="2" a="1"/>
  <c r="D1519" i="2" s="1"/>
  <c r="B1519" i="2" a="1"/>
  <c r="B1519" i="2"/>
  <c r="G1518" i="2" a="1"/>
  <c r="G1518" i="2" s="1"/>
  <c r="E1518" i="2" a="1"/>
  <c r="E1518" i="2"/>
  <c r="D1518" i="2" a="1"/>
  <c r="D1518" i="2" s="1"/>
  <c r="B1518" i="2" a="1"/>
  <c r="B1518" i="2"/>
  <c r="G1517" i="2" a="1"/>
  <c r="G1517" i="2" s="1"/>
  <c r="E1517" i="2" a="1"/>
  <c r="E1517" i="2"/>
  <c r="D1517" i="2" a="1"/>
  <c r="D1517" i="2" s="1"/>
  <c r="B1517" i="2" a="1"/>
  <c r="B1517" i="2"/>
  <c r="G1516" i="2" a="1"/>
  <c r="G1516" i="2" s="1"/>
  <c r="E1516" i="2" a="1"/>
  <c r="E1516" i="2"/>
  <c r="D1516" i="2" a="1"/>
  <c r="D1516" i="2" s="1"/>
  <c r="B1516" i="2" a="1"/>
  <c r="B1516" i="2"/>
  <c r="G1515" i="2" a="1"/>
  <c r="G1515" i="2" s="1"/>
  <c r="E1515" i="2" a="1"/>
  <c r="E1515" i="2"/>
  <c r="D1515" i="2" a="1"/>
  <c r="D1515" i="2" s="1"/>
  <c r="B1515" i="2" a="1"/>
  <c r="B1515" i="2"/>
  <c r="G1514" i="2" a="1"/>
  <c r="G1514" i="2" s="1"/>
  <c r="I1518" i="2" s="1"/>
  <c r="E1514" i="2" a="1"/>
  <c r="E1514" i="2"/>
  <c r="D1514" i="2" a="1"/>
  <c r="D1514" i="2" s="1"/>
  <c r="B1514" i="2" a="1"/>
  <c r="B1514" i="2"/>
  <c r="I1513" i="2"/>
  <c r="G1513" i="2" a="1"/>
  <c r="G1513" i="2"/>
  <c r="E1513" i="2" a="1"/>
  <c r="E1513" i="2" s="1"/>
  <c r="D1513" i="2" a="1"/>
  <c r="D1513" i="2"/>
  <c r="B1513" i="2" a="1"/>
  <c r="B1513" i="2" s="1"/>
  <c r="G1512" i="2" a="1"/>
  <c r="G1512" i="2"/>
  <c r="E1512" i="2" a="1"/>
  <c r="E1512" i="2" s="1"/>
  <c r="D1512" i="2" a="1"/>
  <c r="D1512" i="2"/>
  <c r="B1512" i="2" a="1"/>
  <c r="B1512" i="2" s="1"/>
  <c r="G1511" i="2" a="1"/>
  <c r="G1511" i="2"/>
  <c r="E1511" i="2" a="1"/>
  <c r="E1511" i="2" s="1"/>
  <c r="D1511" i="2" a="1"/>
  <c r="D1511" i="2"/>
  <c r="B1511" i="2" a="1"/>
  <c r="B1511" i="2" s="1"/>
  <c r="G1510" i="2" a="1"/>
  <c r="G1510" i="2"/>
  <c r="E1510" i="2" a="1"/>
  <c r="E1510" i="2" s="1"/>
  <c r="D1510" i="2" a="1"/>
  <c r="D1510" i="2"/>
  <c r="B1510" i="2" a="1"/>
  <c r="B1510" i="2" s="1"/>
  <c r="G1509" i="2" a="1"/>
  <c r="G1509" i="2"/>
  <c r="E1509" i="2" a="1"/>
  <c r="E1509" i="2" s="1"/>
  <c r="D1509" i="2" a="1"/>
  <c r="D1509" i="2"/>
  <c r="B1509" i="2" a="1"/>
  <c r="B1509" i="2" s="1"/>
  <c r="G1508" i="2" a="1"/>
  <c r="G1508" i="2"/>
  <c r="E1508" i="2" a="1"/>
  <c r="E1508" i="2" s="1"/>
  <c r="D1508" i="2" a="1"/>
  <c r="D1508" i="2"/>
  <c r="B1508" i="2" a="1"/>
  <c r="B1508" i="2" s="1"/>
  <c r="G1507" i="2" a="1"/>
  <c r="G1507" i="2"/>
  <c r="E1507" i="2" a="1"/>
  <c r="E1507" i="2" s="1"/>
  <c r="D1507" i="2" a="1"/>
  <c r="D1507" i="2"/>
  <c r="B1507" i="2" a="1"/>
  <c r="B1507" i="2" s="1"/>
  <c r="G1506" i="2" a="1"/>
  <c r="G1506" i="2"/>
  <c r="E1506" i="2" a="1"/>
  <c r="E1506" i="2" s="1"/>
  <c r="D1506" i="2" a="1"/>
  <c r="D1506" i="2"/>
  <c r="B1506" i="2" a="1"/>
  <c r="B1506" i="2" s="1"/>
  <c r="G1505" i="2" a="1"/>
  <c r="G1505" i="2"/>
  <c r="E1505" i="2" a="1"/>
  <c r="E1505" i="2" s="1"/>
  <c r="D1505" i="2" a="1"/>
  <c r="D1505" i="2"/>
  <c r="B1505" i="2" a="1"/>
  <c r="B1505" i="2" s="1"/>
  <c r="G1504" i="2" a="1"/>
  <c r="G1504" i="2"/>
  <c r="E1504" i="2" a="1"/>
  <c r="E1504" i="2" s="1"/>
  <c r="D1504" i="2" a="1"/>
  <c r="D1504" i="2"/>
  <c r="B1504" i="2" a="1"/>
  <c r="B1504" i="2" s="1"/>
  <c r="G1503" i="2" a="1"/>
  <c r="G1503" i="2"/>
  <c r="E1503" i="2" a="1"/>
  <c r="E1503" i="2" s="1"/>
  <c r="D1503" i="2" a="1"/>
  <c r="D1503" i="2"/>
  <c r="B1503" i="2" a="1"/>
  <c r="B1503" i="2" s="1"/>
  <c r="G1502" i="2" a="1"/>
  <c r="G1502" i="2"/>
  <c r="E1502" i="2" a="1"/>
  <c r="E1502" i="2" s="1"/>
  <c r="D1502" i="2" a="1"/>
  <c r="D1502" i="2"/>
  <c r="B1502" i="2" a="1"/>
  <c r="B1502" i="2" s="1"/>
  <c r="G1501" i="2" a="1"/>
  <c r="G1501" i="2"/>
  <c r="E1501" i="2" a="1"/>
  <c r="E1501" i="2" s="1"/>
  <c r="D1501" i="2" a="1"/>
  <c r="D1501" i="2"/>
  <c r="B1501" i="2" a="1"/>
  <c r="B1501" i="2" s="1"/>
  <c r="G1500" i="2" a="1"/>
  <c r="G1500" i="2"/>
  <c r="E1500" i="2" a="1"/>
  <c r="E1500" i="2" s="1"/>
  <c r="D1500" i="2" a="1"/>
  <c r="D1500" i="2"/>
  <c r="B1500" i="2" a="1"/>
  <c r="B1500" i="2" s="1"/>
  <c r="G1499" i="2" a="1"/>
  <c r="G1499" i="2"/>
  <c r="E1499" i="2" a="1"/>
  <c r="E1499" i="2" s="1"/>
  <c r="D1499" i="2" a="1"/>
  <c r="D1499" i="2"/>
  <c r="B1499" i="2" a="1"/>
  <c r="B1499" i="2" s="1"/>
  <c r="G1498" i="2" a="1"/>
  <c r="G1498" i="2"/>
  <c r="E1498" i="2" a="1"/>
  <c r="E1498" i="2" s="1"/>
  <c r="D1498" i="2" a="1"/>
  <c r="D1498" i="2"/>
  <c r="B1498" i="2" a="1"/>
  <c r="B1498" i="2" s="1"/>
  <c r="G1497" i="2" a="1"/>
  <c r="G1497" i="2"/>
  <c r="E1497" i="2" a="1"/>
  <c r="E1497" i="2" s="1"/>
  <c r="D1497" i="2" a="1"/>
  <c r="D1497" i="2"/>
  <c r="B1497" i="2" a="1"/>
  <c r="B1497" i="2" s="1"/>
  <c r="G1496" i="2" a="1"/>
  <c r="G1496" i="2"/>
  <c r="I1506" i="2" s="1"/>
  <c r="E1496" i="2" a="1"/>
  <c r="E1496" i="2" s="1"/>
  <c r="D1496" i="2" a="1"/>
  <c r="D1496" i="2"/>
  <c r="B1496" i="2" a="1"/>
  <c r="B1496" i="2" s="1"/>
  <c r="G1495" i="2" a="1"/>
  <c r="G1495" i="2" s="1"/>
  <c r="E1495" i="2" a="1"/>
  <c r="E1495" i="2"/>
  <c r="D1495" i="2" a="1"/>
  <c r="D1495" i="2" s="1"/>
  <c r="B1495" i="2" a="1"/>
  <c r="B1495" i="2"/>
  <c r="G1494" i="2" a="1"/>
  <c r="G1494" i="2" s="1"/>
  <c r="E1494" i="2" a="1"/>
  <c r="E1494" i="2"/>
  <c r="D1494" i="2" a="1"/>
  <c r="D1494" i="2" s="1"/>
  <c r="B1494" i="2" a="1"/>
  <c r="B1494" i="2"/>
  <c r="G1493" i="2" a="1"/>
  <c r="G1493" i="2" s="1"/>
  <c r="E1493" i="2" a="1"/>
  <c r="E1493" i="2"/>
  <c r="D1493" i="2" a="1"/>
  <c r="D1493" i="2" s="1"/>
  <c r="B1493" i="2" a="1"/>
  <c r="B1493" i="2"/>
  <c r="G1492" i="2" a="1"/>
  <c r="G1492" i="2" s="1"/>
  <c r="E1492" i="2" a="1"/>
  <c r="E1492" i="2"/>
  <c r="D1492" i="2" a="1"/>
  <c r="D1492" i="2" s="1"/>
  <c r="B1492" i="2" a="1"/>
  <c r="B1492" i="2"/>
  <c r="G1491" i="2" a="1"/>
  <c r="G1491" i="2" s="1"/>
  <c r="I1495" i="2" s="1"/>
  <c r="E1491" i="2" a="1"/>
  <c r="E1491" i="2"/>
  <c r="D1491" i="2" a="1"/>
  <c r="D1491" i="2" s="1"/>
  <c r="B1491" i="2" a="1"/>
  <c r="B1491" i="2"/>
  <c r="G1490" i="2" a="1"/>
  <c r="G1490" i="2" s="1"/>
  <c r="E1490" i="2" a="1"/>
  <c r="E1490" i="2"/>
  <c r="D1490" i="2" a="1"/>
  <c r="D1490" i="2" s="1"/>
  <c r="B1490" i="2" a="1"/>
  <c r="B1490" i="2"/>
  <c r="G1489" i="2" a="1"/>
  <c r="G1489" i="2" s="1"/>
  <c r="E1489" i="2" a="1"/>
  <c r="E1489" i="2"/>
  <c r="D1489" i="2" a="1"/>
  <c r="D1489" i="2" s="1"/>
  <c r="B1489" i="2" a="1"/>
  <c r="B1489" i="2"/>
  <c r="G1488" i="2" a="1"/>
  <c r="G1488" i="2" s="1"/>
  <c r="E1488" i="2" a="1"/>
  <c r="E1488" i="2"/>
  <c r="D1488" i="2" a="1"/>
  <c r="D1488" i="2" s="1"/>
  <c r="B1488" i="2" a="1"/>
  <c r="B1488" i="2"/>
  <c r="G1487" i="2" a="1"/>
  <c r="G1487" i="2" s="1"/>
  <c r="E1487" i="2" a="1"/>
  <c r="E1487" i="2"/>
  <c r="D1487" i="2" a="1"/>
  <c r="D1487" i="2" s="1"/>
  <c r="B1487" i="2" a="1"/>
  <c r="B1487" i="2"/>
  <c r="G1486" i="2" a="1"/>
  <c r="G1486" i="2" s="1"/>
  <c r="E1486" i="2" a="1"/>
  <c r="E1486" i="2"/>
  <c r="D1486" i="2" a="1"/>
  <c r="D1486" i="2" s="1"/>
  <c r="B1486" i="2" a="1"/>
  <c r="B1486" i="2"/>
  <c r="G1485" i="2" a="1"/>
  <c r="G1485" i="2" s="1"/>
  <c r="E1485" i="2" a="1"/>
  <c r="E1485" i="2"/>
  <c r="D1485" i="2" a="1"/>
  <c r="D1485" i="2" s="1"/>
  <c r="B1485" i="2" a="1"/>
  <c r="B1485" i="2"/>
  <c r="G1484" i="2" a="1"/>
  <c r="G1484" i="2" s="1"/>
  <c r="E1484" i="2" a="1"/>
  <c r="E1484" i="2"/>
  <c r="D1484" i="2" a="1"/>
  <c r="D1484" i="2" s="1"/>
  <c r="B1484" i="2" a="1"/>
  <c r="B1484" i="2"/>
  <c r="G1483" i="2" a="1"/>
  <c r="G1483" i="2" s="1"/>
  <c r="E1483" i="2" a="1"/>
  <c r="E1483" i="2"/>
  <c r="D1483" i="2" a="1"/>
  <c r="D1483" i="2" s="1"/>
  <c r="B1483" i="2" a="1"/>
  <c r="B1483" i="2"/>
  <c r="G1482" i="2" a="1"/>
  <c r="G1482" i="2" s="1"/>
  <c r="E1482" i="2" a="1"/>
  <c r="E1482" i="2"/>
  <c r="D1482" i="2" a="1"/>
  <c r="D1482" i="2" s="1"/>
  <c r="B1482" i="2" a="1"/>
  <c r="B1482" i="2"/>
  <c r="G1481" i="2" a="1"/>
  <c r="G1481" i="2" s="1"/>
  <c r="I1490" i="2" s="1"/>
  <c r="E1481" i="2" a="1"/>
  <c r="E1481" i="2"/>
  <c r="D1481" i="2" a="1"/>
  <c r="D1481" i="2" s="1"/>
  <c r="B1481" i="2" a="1"/>
  <c r="B1481" i="2"/>
  <c r="I1480" i="2"/>
  <c r="G1480" i="2" a="1"/>
  <c r="G1480" i="2"/>
  <c r="E1480" i="2" a="1"/>
  <c r="E1480" i="2" s="1"/>
  <c r="D1480" i="2" a="1"/>
  <c r="D1480" i="2"/>
  <c r="B1480" i="2" a="1"/>
  <c r="B1480" i="2" s="1"/>
  <c r="G1479" i="2" a="1"/>
  <c r="G1479" i="2"/>
  <c r="E1479" i="2" a="1"/>
  <c r="E1479" i="2" s="1"/>
  <c r="D1479" i="2" a="1"/>
  <c r="D1479" i="2"/>
  <c r="B1479" i="2" a="1"/>
  <c r="B1479" i="2" s="1"/>
  <c r="G1478" i="2" a="1"/>
  <c r="G1478" i="2"/>
  <c r="E1478" i="2" a="1"/>
  <c r="E1478" i="2" s="1"/>
  <c r="D1478" i="2" a="1"/>
  <c r="D1478" i="2"/>
  <c r="B1478" i="2" a="1"/>
  <c r="B1478" i="2" s="1"/>
  <c r="G1477" i="2" a="1"/>
  <c r="G1477" i="2"/>
  <c r="E1477" i="2" a="1"/>
  <c r="E1477" i="2" s="1"/>
  <c r="D1477" i="2" a="1"/>
  <c r="D1477" i="2"/>
  <c r="B1477" i="2" a="1"/>
  <c r="B1477" i="2" s="1"/>
  <c r="G1476" i="2" a="1"/>
  <c r="G1476" i="2"/>
  <c r="E1476" i="2" a="1"/>
  <c r="E1476" i="2" s="1"/>
  <c r="D1476" i="2" a="1"/>
  <c r="D1476" i="2"/>
  <c r="B1476" i="2" a="1"/>
  <c r="B1476" i="2" s="1"/>
  <c r="G1475" i="2" a="1"/>
  <c r="G1475" i="2"/>
  <c r="E1475" i="2" a="1"/>
  <c r="E1475" i="2" s="1"/>
  <c r="D1475" i="2" a="1"/>
  <c r="D1475" i="2"/>
  <c r="B1475" i="2" a="1"/>
  <c r="B1475" i="2" s="1"/>
  <c r="G1474" i="2" a="1"/>
  <c r="G1474" i="2"/>
  <c r="E1474" i="2" a="1"/>
  <c r="E1474" i="2" s="1"/>
  <c r="D1474" i="2" a="1"/>
  <c r="D1474" i="2"/>
  <c r="B1474" i="2" a="1"/>
  <c r="B1474" i="2" s="1"/>
  <c r="G1473" i="2" a="1"/>
  <c r="G1473" i="2"/>
  <c r="E1473" i="2" a="1"/>
  <c r="E1473" i="2" s="1"/>
  <c r="D1473" i="2" a="1"/>
  <c r="D1473" i="2"/>
  <c r="B1473" i="2" a="1"/>
  <c r="B1473" i="2" s="1"/>
  <c r="G1472" i="2" a="1"/>
  <c r="G1472" i="2"/>
  <c r="E1472" i="2" a="1"/>
  <c r="E1472" i="2" s="1"/>
  <c r="D1472" i="2" a="1"/>
  <c r="D1472" i="2"/>
  <c r="B1472" i="2" a="1"/>
  <c r="B1472" i="2" s="1"/>
  <c r="G1471" i="2" a="1"/>
  <c r="G1471" i="2"/>
  <c r="E1471" i="2" a="1"/>
  <c r="E1471" i="2" s="1"/>
  <c r="D1471" i="2" a="1"/>
  <c r="D1471" i="2"/>
  <c r="B1471" i="2" a="1"/>
  <c r="B1471" i="2" s="1"/>
  <c r="G1470" i="2" a="1"/>
  <c r="G1470" i="2"/>
  <c r="E1470" i="2" a="1"/>
  <c r="E1470" i="2" s="1"/>
  <c r="D1470" i="2" a="1"/>
  <c r="D1470" i="2"/>
  <c r="B1470" i="2" a="1"/>
  <c r="B1470" i="2" s="1"/>
  <c r="G1469" i="2" a="1"/>
  <c r="G1469" i="2"/>
  <c r="E1469" i="2" a="1"/>
  <c r="E1469" i="2" s="1"/>
  <c r="D1469" i="2" a="1"/>
  <c r="D1469" i="2"/>
  <c r="B1469" i="2" a="1"/>
  <c r="B1469" i="2" s="1"/>
  <c r="G1468" i="2" a="1"/>
  <c r="G1468" i="2"/>
  <c r="E1468" i="2" a="1"/>
  <c r="E1468" i="2" s="1"/>
  <c r="D1468" i="2" a="1"/>
  <c r="D1468" i="2"/>
  <c r="B1468" i="2" a="1"/>
  <c r="B1468" i="2" s="1"/>
  <c r="G1467" i="2" a="1"/>
  <c r="G1467" i="2"/>
  <c r="E1467" i="2" a="1"/>
  <c r="E1467" i="2" s="1"/>
  <c r="D1467" i="2" a="1"/>
  <c r="D1467" i="2"/>
  <c r="B1467" i="2" a="1"/>
  <c r="B1467" i="2" s="1"/>
  <c r="G1466" i="2" a="1"/>
  <c r="G1466" i="2"/>
  <c r="E1466" i="2" a="1"/>
  <c r="E1466" i="2" s="1"/>
  <c r="D1466" i="2" a="1"/>
  <c r="D1466" i="2"/>
  <c r="B1466" i="2" a="1"/>
  <c r="B1466" i="2" s="1"/>
  <c r="G1465" i="2" a="1"/>
  <c r="G1465" i="2"/>
  <c r="E1465" i="2" a="1"/>
  <c r="E1465" i="2" s="1"/>
  <c r="D1465" i="2" a="1"/>
  <c r="D1465" i="2"/>
  <c r="B1465" i="2" a="1"/>
  <c r="B1465" i="2" s="1"/>
  <c r="G1464" i="2" a="1"/>
  <c r="G1464" i="2"/>
  <c r="E1464" i="2" a="1"/>
  <c r="E1464" i="2" s="1"/>
  <c r="D1464" i="2" a="1"/>
  <c r="D1464" i="2"/>
  <c r="B1464" i="2" a="1"/>
  <c r="B1464" i="2" s="1"/>
  <c r="G1463" i="2" a="1"/>
  <c r="G1463" i="2"/>
  <c r="E1463" i="2" a="1"/>
  <c r="E1463" i="2" s="1"/>
  <c r="D1463" i="2" a="1"/>
  <c r="D1463" i="2"/>
  <c r="B1463" i="2" a="1"/>
  <c r="B1463" i="2" s="1"/>
  <c r="G1462" i="2" a="1"/>
  <c r="G1462" i="2"/>
  <c r="E1462" i="2" a="1"/>
  <c r="E1462" i="2" s="1"/>
  <c r="D1462" i="2" a="1"/>
  <c r="D1462" i="2"/>
  <c r="B1462" i="2" a="1"/>
  <c r="B1462" i="2" s="1"/>
  <c r="G1461" i="2" a="1"/>
  <c r="G1461" i="2"/>
  <c r="E1461" i="2" a="1"/>
  <c r="E1461" i="2" s="1"/>
  <c r="D1461" i="2" a="1"/>
  <c r="D1461" i="2"/>
  <c r="B1461" i="2" a="1"/>
  <c r="B1461" i="2" s="1"/>
  <c r="G1460" i="2" a="1"/>
  <c r="G1460" i="2"/>
  <c r="E1460" i="2" a="1"/>
  <c r="E1460" i="2" s="1"/>
  <c r="D1460" i="2" a="1"/>
  <c r="D1460" i="2"/>
  <c r="B1460" i="2" a="1"/>
  <c r="B1460" i="2" s="1"/>
  <c r="G1459" i="2" a="1"/>
  <c r="G1459" i="2"/>
  <c r="I1471" i="2" s="1"/>
  <c r="E1459" i="2" a="1"/>
  <c r="E1459" i="2" s="1"/>
  <c r="D1459" i="2" a="1"/>
  <c r="D1459" i="2"/>
  <c r="B1459" i="2" a="1"/>
  <c r="B1459" i="2" s="1"/>
  <c r="G1458" i="2" a="1"/>
  <c r="G1458" i="2" s="1"/>
  <c r="E1458" i="2" a="1"/>
  <c r="E1458" i="2"/>
  <c r="D1458" i="2" a="1"/>
  <c r="D1458" i="2" s="1"/>
  <c r="B1458" i="2" a="1"/>
  <c r="B1458" i="2"/>
  <c r="G1457" i="2" a="1"/>
  <c r="G1457" i="2" s="1"/>
  <c r="E1457" i="2" a="1"/>
  <c r="E1457" i="2"/>
  <c r="D1457" i="2" a="1"/>
  <c r="D1457" i="2" s="1"/>
  <c r="B1457" i="2" a="1"/>
  <c r="B1457" i="2"/>
  <c r="G1456" i="2" a="1"/>
  <c r="G1456" i="2" s="1"/>
  <c r="E1456" i="2" a="1"/>
  <c r="E1456" i="2"/>
  <c r="D1456" i="2" a="1"/>
  <c r="D1456" i="2" s="1"/>
  <c r="B1456" i="2" a="1"/>
  <c r="B1456" i="2"/>
  <c r="G1455" i="2" a="1"/>
  <c r="G1455" i="2" s="1"/>
  <c r="I1458" i="2" s="1"/>
  <c r="E1455" i="2" a="1"/>
  <c r="E1455" i="2"/>
  <c r="D1455" i="2" a="1"/>
  <c r="D1455" i="2" s="1"/>
  <c r="B1455" i="2" a="1"/>
  <c r="B1455" i="2"/>
  <c r="G1454" i="2" a="1"/>
  <c r="G1454" i="2" s="1"/>
  <c r="E1454" i="2" a="1"/>
  <c r="E1454" i="2"/>
  <c r="D1454" i="2" a="1"/>
  <c r="D1454" i="2" s="1"/>
  <c r="B1454" i="2" a="1"/>
  <c r="B1454" i="2"/>
  <c r="G1453" i="2" a="1"/>
  <c r="G1453" i="2" s="1"/>
  <c r="E1453" i="2" a="1"/>
  <c r="E1453" i="2"/>
  <c r="D1453" i="2" a="1"/>
  <c r="D1453" i="2" s="1"/>
  <c r="B1453" i="2" a="1"/>
  <c r="B1453" i="2"/>
  <c r="G1452" i="2" a="1"/>
  <c r="G1452" i="2" s="1"/>
  <c r="E1452" i="2" a="1"/>
  <c r="E1452" i="2"/>
  <c r="D1452" i="2" a="1"/>
  <c r="D1452" i="2" s="1"/>
  <c r="B1452" i="2" a="1"/>
  <c r="B1452" i="2"/>
  <c r="G1451" i="2" a="1"/>
  <c r="G1451" i="2" s="1"/>
  <c r="E1451" i="2" a="1"/>
  <c r="E1451" i="2"/>
  <c r="D1451" i="2" a="1"/>
  <c r="D1451" i="2" s="1"/>
  <c r="B1451" i="2" a="1"/>
  <c r="B1451" i="2"/>
  <c r="G1450" i="2" a="1"/>
  <c r="G1450" i="2" s="1"/>
  <c r="E1450" i="2" a="1"/>
  <c r="E1450" i="2"/>
  <c r="D1450" i="2" a="1"/>
  <c r="D1450" i="2" s="1"/>
  <c r="B1450" i="2" a="1"/>
  <c r="B1450" i="2"/>
  <c r="I1449" i="2"/>
  <c r="G1449" i="2" a="1"/>
  <c r="G1449" i="2"/>
  <c r="E1449" i="2" a="1"/>
  <c r="E1449" i="2" s="1"/>
  <c r="D1449" i="2" a="1"/>
  <c r="D1449" i="2"/>
  <c r="B1449" i="2" a="1"/>
  <c r="B1449" i="2" s="1"/>
  <c r="G1448" i="2" a="1"/>
  <c r="G1448" i="2"/>
  <c r="E1448" i="2" a="1"/>
  <c r="E1448" i="2" s="1"/>
  <c r="D1448" i="2" a="1"/>
  <c r="D1448" i="2"/>
  <c r="B1448" i="2" a="1"/>
  <c r="B1448" i="2" s="1"/>
  <c r="G1447" i="2" a="1"/>
  <c r="G1447" i="2"/>
  <c r="E1447" i="2" a="1"/>
  <c r="E1447" i="2" s="1"/>
  <c r="D1447" i="2" a="1"/>
  <c r="D1447" i="2"/>
  <c r="B1447" i="2" a="1"/>
  <c r="B1447" i="2" s="1"/>
  <c r="G1446" i="2" a="1"/>
  <c r="G1446" i="2"/>
  <c r="E1446" i="2" a="1"/>
  <c r="E1446" i="2" s="1"/>
  <c r="D1446" i="2" a="1"/>
  <c r="D1446" i="2"/>
  <c r="B1446" i="2" a="1"/>
  <c r="B1446" i="2" s="1"/>
  <c r="G1445" i="2" a="1"/>
  <c r="G1445" i="2"/>
  <c r="E1445" i="2" a="1"/>
  <c r="E1445" i="2" s="1"/>
  <c r="D1445" i="2" a="1"/>
  <c r="D1445" i="2"/>
  <c r="B1445" i="2" a="1"/>
  <c r="B1445" i="2" s="1"/>
  <c r="G1444" i="2" a="1"/>
  <c r="G1444" i="2"/>
  <c r="E1444" i="2" a="1"/>
  <c r="E1444" i="2" s="1"/>
  <c r="D1444" i="2" a="1"/>
  <c r="D1444" i="2"/>
  <c r="B1444" i="2" a="1"/>
  <c r="B1444" i="2" s="1"/>
  <c r="G1443" i="2" a="1"/>
  <c r="G1443" i="2"/>
  <c r="E1443" i="2" a="1"/>
  <c r="E1443" i="2" s="1"/>
  <c r="D1443" i="2" a="1"/>
  <c r="D1443" i="2"/>
  <c r="B1443" i="2" a="1"/>
  <c r="B1443" i="2" s="1"/>
  <c r="G1442" i="2" a="1"/>
  <c r="G1442" i="2"/>
  <c r="E1442" i="2" a="1"/>
  <c r="E1442" i="2" s="1"/>
  <c r="D1442" i="2" a="1"/>
  <c r="D1442" i="2"/>
  <c r="B1442" i="2" a="1"/>
  <c r="B1442" i="2" s="1"/>
  <c r="G1441" i="2" a="1"/>
  <c r="G1441" i="2"/>
  <c r="E1441" i="2" a="1"/>
  <c r="E1441" i="2" s="1"/>
  <c r="D1441" i="2" a="1"/>
  <c r="D1441" i="2"/>
  <c r="B1441" i="2" a="1"/>
  <c r="B1441" i="2" s="1"/>
  <c r="G1440" i="2" a="1"/>
  <c r="G1440" i="2"/>
  <c r="E1440" i="2" a="1"/>
  <c r="E1440" i="2" s="1"/>
  <c r="D1440" i="2" a="1"/>
  <c r="D1440" i="2"/>
  <c r="B1440" i="2" a="1"/>
  <c r="B1440" i="2" s="1"/>
  <c r="G1439" i="2" a="1"/>
  <c r="G1439" i="2"/>
  <c r="E1439" i="2" a="1"/>
  <c r="E1439" i="2" s="1"/>
  <c r="D1439" i="2" a="1"/>
  <c r="D1439" i="2"/>
  <c r="B1439" i="2" a="1"/>
  <c r="B1439" i="2" s="1"/>
  <c r="G1438" i="2" a="1"/>
  <c r="G1438" i="2"/>
  <c r="E1438" i="2" a="1"/>
  <c r="E1438" i="2" s="1"/>
  <c r="D1438" i="2" a="1"/>
  <c r="D1438" i="2"/>
  <c r="B1438" i="2" a="1"/>
  <c r="B1438" i="2" s="1"/>
  <c r="G1437" i="2" a="1"/>
  <c r="G1437" i="2"/>
  <c r="E1437" i="2" a="1"/>
  <c r="E1437" i="2" s="1"/>
  <c r="D1437" i="2" a="1"/>
  <c r="D1437" i="2"/>
  <c r="B1437" i="2" a="1"/>
  <c r="B1437" i="2" s="1"/>
  <c r="G1436" i="2" a="1"/>
  <c r="G1436" i="2"/>
  <c r="E1436" i="2" a="1"/>
  <c r="E1436" i="2" s="1"/>
  <c r="D1436" i="2" a="1"/>
  <c r="D1436" i="2"/>
  <c r="B1436" i="2" a="1"/>
  <c r="B1436" i="2" s="1"/>
  <c r="G1435" i="2" a="1"/>
  <c r="G1435" i="2"/>
  <c r="E1435" i="2" a="1"/>
  <c r="E1435" i="2" s="1"/>
  <c r="D1435" i="2" a="1"/>
  <c r="D1435" i="2"/>
  <c r="B1435" i="2" a="1"/>
  <c r="B1435" i="2" s="1"/>
  <c r="G1434" i="2" a="1"/>
  <c r="G1434" i="2"/>
  <c r="E1434" i="2" a="1"/>
  <c r="E1434" i="2" s="1"/>
  <c r="D1434" i="2" a="1"/>
  <c r="D1434" i="2"/>
  <c r="B1434" i="2" a="1"/>
  <c r="B1434" i="2" s="1"/>
  <c r="G1433" i="2" a="1"/>
  <c r="G1433" i="2"/>
  <c r="E1433" i="2" a="1"/>
  <c r="E1433" i="2" s="1"/>
  <c r="D1433" i="2" a="1"/>
  <c r="D1433" i="2"/>
  <c r="B1433" i="2" a="1"/>
  <c r="B1433" i="2" s="1"/>
  <c r="G1432" i="2" a="1"/>
  <c r="G1432" i="2"/>
  <c r="E1432" i="2" a="1"/>
  <c r="E1432" i="2" s="1"/>
  <c r="D1432" i="2" a="1"/>
  <c r="D1432" i="2"/>
  <c r="B1432" i="2" a="1"/>
  <c r="B1432" i="2" s="1"/>
  <c r="G1431" i="2" a="1"/>
  <c r="G1431" i="2"/>
  <c r="I1437" i="2" s="1"/>
  <c r="E1431" i="2" a="1"/>
  <c r="E1431" i="2" s="1"/>
  <c r="D1431" i="2" a="1"/>
  <c r="D1431" i="2"/>
  <c r="B1431" i="2" a="1"/>
  <c r="B1431" i="2" s="1"/>
  <c r="G1430" i="2" a="1"/>
  <c r="G1430" i="2" s="1"/>
  <c r="E1430" i="2" a="1"/>
  <c r="E1430" i="2"/>
  <c r="D1430" i="2" a="1"/>
  <c r="D1430" i="2" s="1"/>
  <c r="B1430" i="2" a="1"/>
  <c r="B1430" i="2"/>
  <c r="G1429" i="2" a="1"/>
  <c r="G1429" i="2" s="1"/>
  <c r="E1429" i="2" a="1"/>
  <c r="E1429" i="2"/>
  <c r="D1429" i="2" a="1"/>
  <c r="D1429" i="2" s="1"/>
  <c r="B1429" i="2" a="1"/>
  <c r="B1429" i="2"/>
  <c r="G1428" i="2" a="1"/>
  <c r="G1428" i="2" s="1"/>
  <c r="E1428" i="2" a="1"/>
  <c r="E1428" i="2"/>
  <c r="D1428" i="2" a="1"/>
  <c r="D1428" i="2" s="1"/>
  <c r="B1428" i="2" a="1"/>
  <c r="B1428" i="2"/>
  <c r="G1427" i="2" a="1"/>
  <c r="G1427" i="2" s="1"/>
  <c r="E1427" i="2" a="1"/>
  <c r="E1427" i="2"/>
  <c r="D1427" i="2" a="1"/>
  <c r="D1427" i="2" s="1"/>
  <c r="B1427" i="2" a="1"/>
  <c r="B1427" i="2"/>
  <c r="G1426" i="2" a="1"/>
  <c r="G1426" i="2" s="1"/>
  <c r="I1430" i="2" s="1"/>
  <c r="E1426" i="2" a="1"/>
  <c r="E1426" i="2"/>
  <c r="D1426" i="2" a="1"/>
  <c r="D1426" i="2" s="1"/>
  <c r="B1426" i="2" a="1"/>
  <c r="B1426" i="2"/>
  <c r="G1425" i="2" a="1"/>
  <c r="G1425" i="2" s="1"/>
  <c r="E1425" i="2" a="1"/>
  <c r="E1425" i="2"/>
  <c r="D1425" i="2" a="1"/>
  <c r="D1425" i="2" s="1"/>
  <c r="B1425" i="2" a="1"/>
  <c r="B1425" i="2"/>
  <c r="G1424" i="2" a="1"/>
  <c r="G1424" i="2" s="1"/>
  <c r="E1424" i="2" a="1"/>
  <c r="E1424" i="2"/>
  <c r="D1424" i="2" a="1"/>
  <c r="D1424" i="2" s="1"/>
  <c r="B1424" i="2" a="1"/>
  <c r="B1424" i="2"/>
  <c r="G1423" i="2" a="1"/>
  <c r="G1423" i="2" s="1"/>
  <c r="E1423" i="2" a="1"/>
  <c r="E1423" i="2"/>
  <c r="D1423" i="2" a="1"/>
  <c r="D1423" i="2" s="1"/>
  <c r="B1423" i="2" a="1"/>
  <c r="B1423" i="2"/>
  <c r="G1422" i="2" a="1"/>
  <c r="G1422" i="2" s="1"/>
  <c r="E1422" i="2" a="1"/>
  <c r="E1422" i="2"/>
  <c r="D1422" i="2" a="1"/>
  <c r="D1422" i="2" s="1"/>
  <c r="B1422" i="2" a="1"/>
  <c r="B1422" i="2"/>
  <c r="G1421" i="2" a="1"/>
  <c r="G1421" i="2" s="1"/>
  <c r="E1421" i="2" a="1"/>
  <c r="E1421" i="2"/>
  <c r="D1421" i="2" a="1"/>
  <c r="D1421" i="2" s="1"/>
  <c r="B1421" i="2" a="1"/>
  <c r="B1421" i="2"/>
  <c r="I1420" i="2"/>
  <c r="G1420" i="2" a="1"/>
  <c r="G1420" i="2"/>
  <c r="E1420" i="2" a="1"/>
  <c r="E1420" i="2" s="1"/>
  <c r="D1420" i="2" a="1"/>
  <c r="D1420" i="2"/>
  <c r="B1420" i="2" a="1"/>
  <c r="B1420" i="2" s="1"/>
  <c r="G1419" i="2" a="1"/>
  <c r="G1419" i="2"/>
  <c r="E1419" i="2" a="1"/>
  <c r="E1419" i="2" s="1"/>
  <c r="D1419" i="2" a="1"/>
  <c r="D1419" i="2"/>
  <c r="B1419" i="2" a="1"/>
  <c r="B1419" i="2" s="1"/>
  <c r="G1418" i="2" a="1"/>
  <c r="G1418" i="2"/>
  <c r="E1418" i="2" a="1"/>
  <c r="E1418" i="2" s="1"/>
  <c r="D1418" i="2" a="1"/>
  <c r="D1418" i="2"/>
  <c r="B1418" i="2" a="1"/>
  <c r="B1418" i="2" s="1"/>
  <c r="G1417" i="2" a="1"/>
  <c r="G1417" i="2"/>
  <c r="E1417" i="2" a="1"/>
  <c r="E1417" i="2" s="1"/>
  <c r="D1417" i="2" a="1"/>
  <c r="D1417" i="2"/>
  <c r="B1417" i="2" a="1"/>
  <c r="B1417" i="2" s="1"/>
  <c r="G1416" i="2" a="1"/>
  <c r="G1416" i="2"/>
  <c r="E1416" i="2" a="1"/>
  <c r="E1416" i="2" s="1"/>
  <c r="D1416" i="2" a="1"/>
  <c r="D1416" i="2"/>
  <c r="B1416" i="2" a="1"/>
  <c r="B1416" i="2" s="1"/>
  <c r="G1415" i="2" a="1"/>
  <c r="G1415" i="2"/>
  <c r="E1415" i="2" a="1"/>
  <c r="E1415" i="2" s="1"/>
  <c r="D1415" i="2" a="1"/>
  <c r="D1415" i="2"/>
  <c r="B1415" i="2" a="1"/>
  <c r="B1415" i="2" s="1"/>
  <c r="G1414" i="2" a="1"/>
  <c r="G1414" i="2"/>
  <c r="E1414" i="2" a="1"/>
  <c r="E1414" i="2" s="1"/>
  <c r="D1414" i="2" a="1"/>
  <c r="D1414" i="2"/>
  <c r="B1414" i="2" a="1"/>
  <c r="B1414" i="2" s="1"/>
  <c r="G1413" i="2" a="1"/>
  <c r="G1413" i="2"/>
  <c r="E1413" i="2" a="1"/>
  <c r="E1413" i="2" s="1"/>
  <c r="D1413" i="2" a="1"/>
  <c r="D1413" i="2"/>
  <c r="B1413" i="2" a="1"/>
  <c r="B1413" i="2" s="1"/>
  <c r="G1412" i="2" a="1"/>
  <c r="G1412" i="2"/>
  <c r="E1412" i="2" a="1"/>
  <c r="E1412" i="2" s="1"/>
  <c r="D1412" i="2" a="1"/>
  <c r="D1412" i="2"/>
  <c r="B1412" i="2" a="1"/>
  <c r="B1412" i="2" s="1"/>
  <c r="G1411" i="2" a="1"/>
  <c r="G1411" i="2"/>
  <c r="I1415" i="2" s="1"/>
  <c r="E1411" i="2" a="1"/>
  <c r="E1411" i="2" s="1"/>
  <c r="D1411" i="2" a="1"/>
  <c r="D1411" i="2"/>
  <c r="B1411" i="2" a="1"/>
  <c r="B1411" i="2" s="1"/>
  <c r="G1410" i="2" a="1"/>
  <c r="G1410" i="2" s="1"/>
  <c r="E1410" i="2" a="1"/>
  <c r="E1410" i="2"/>
  <c r="D1410" i="2" a="1"/>
  <c r="D1410" i="2" s="1"/>
  <c r="B1410" i="2" a="1"/>
  <c r="B1410" i="2"/>
  <c r="G1409" i="2" a="1"/>
  <c r="G1409" i="2" s="1"/>
  <c r="E1409" i="2" a="1"/>
  <c r="E1409" i="2"/>
  <c r="D1409" i="2" a="1"/>
  <c r="D1409" i="2" s="1"/>
  <c r="B1409" i="2" a="1"/>
  <c r="B1409" i="2"/>
  <c r="G1408" i="2" a="1"/>
  <c r="G1408" i="2" s="1"/>
  <c r="E1408" i="2" a="1"/>
  <c r="E1408" i="2"/>
  <c r="D1408" i="2" a="1"/>
  <c r="D1408" i="2" s="1"/>
  <c r="B1408" i="2" a="1"/>
  <c r="B1408" i="2"/>
  <c r="G1407" i="2" a="1"/>
  <c r="G1407" i="2" s="1"/>
  <c r="E1407" i="2" a="1"/>
  <c r="E1407" i="2"/>
  <c r="D1407" i="2" a="1"/>
  <c r="D1407" i="2" s="1"/>
  <c r="B1407" i="2" a="1"/>
  <c r="B1407" i="2"/>
  <c r="G1406" i="2" a="1"/>
  <c r="G1406" i="2" s="1"/>
  <c r="E1406" i="2" a="1"/>
  <c r="E1406" i="2"/>
  <c r="D1406" i="2" a="1"/>
  <c r="D1406" i="2" s="1"/>
  <c r="B1406" i="2" a="1"/>
  <c r="B1406" i="2"/>
  <c r="G1405" i="2" a="1"/>
  <c r="G1405" i="2" s="1"/>
  <c r="E1405" i="2" a="1"/>
  <c r="E1405" i="2"/>
  <c r="D1405" i="2" a="1"/>
  <c r="D1405" i="2" s="1"/>
  <c r="B1405" i="2" a="1"/>
  <c r="B1405" i="2"/>
  <c r="G1404" i="2" a="1"/>
  <c r="G1404" i="2" s="1"/>
  <c r="I1410" i="2" s="1"/>
  <c r="E1404" i="2" a="1"/>
  <c r="E1404" i="2"/>
  <c r="D1404" i="2" a="1"/>
  <c r="D1404" i="2" s="1"/>
  <c r="B1404" i="2" a="1"/>
  <c r="B1404" i="2"/>
  <c r="G1403" i="2" a="1"/>
  <c r="G1403" i="2" s="1"/>
  <c r="E1403" i="2" a="1"/>
  <c r="E1403" i="2"/>
  <c r="D1403" i="2" a="1"/>
  <c r="D1403" i="2" s="1"/>
  <c r="B1403" i="2" a="1"/>
  <c r="B1403" i="2"/>
  <c r="G1402" i="2" a="1"/>
  <c r="G1402" i="2" s="1"/>
  <c r="E1402" i="2" a="1"/>
  <c r="E1402" i="2"/>
  <c r="D1402" i="2" a="1"/>
  <c r="D1402" i="2" s="1"/>
  <c r="B1402" i="2" a="1"/>
  <c r="B1402" i="2"/>
  <c r="G1401" i="2" a="1"/>
  <c r="G1401" i="2" s="1"/>
  <c r="E1401" i="2" a="1"/>
  <c r="E1401" i="2"/>
  <c r="D1401" i="2" a="1"/>
  <c r="D1401" i="2" s="1"/>
  <c r="B1401" i="2" a="1"/>
  <c r="B1401" i="2"/>
  <c r="G1400" i="2" a="1"/>
  <c r="G1400" i="2" s="1"/>
  <c r="E1400" i="2" a="1"/>
  <c r="E1400" i="2"/>
  <c r="D1400" i="2" a="1"/>
  <c r="D1400" i="2" s="1"/>
  <c r="B1400" i="2" a="1"/>
  <c r="B1400" i="2"/>
  <c r="G1399" i="2" a="1"/>
  <c r="G1399" i="2" s="1"/>
  <c r="E1399" i="2" a="1"/>
  <c r="E1399" i="2"/>
  <c r="D1399" i="2" a="1"/>
  <c r="D1399" i="2" s="1"/>
  <c r="B1399" i="2" a="1"/>
  <c r="B1399" i="2"/>
  <c r="G1398" i="2" a="1"/>
  <c r="G1398" i="2" s="1"/>
  <c r="E1398" i="2" a="1"/>
  <c r="E1398" i="2"/>
  <c r="D1398" i="2" a="1"/>
  <c r="D1398" i="2" s="1"/>
  <c r="B1398" i="2" a="1"/>
  <c r="B1398" i="2"/>
  <c r="G1397" i="2" a="1"/>
  <c r="G1397" i="2" s="1"/>
  <c r="E1397" i="2" a="1"/>
  <c r="E1397" i="2"/>
  <c r="D1397" i="2" a="1"/>
  <c r="D1397" i="2" s="1"/>
  <c r="B1397" i="2" a="1"/>
  <c r="B1397" i="2"/>
  <c r="G1396" i="2" a="1"/>
  <c r="G1396" i="2" s="1"/>
  <c r="E1396" i="2" a="1"/>
  <c r="E1396" i="2"/>
  <c r="D1396" i="2" a="1"/>
  <c r="D1396" i="2" s="1"/>
  <c r="B1396" i="2" a="1"/>
  <c r="B1396" i="2"/>
  <c r="G1395" i="2" a="1"/>
  <c r="G1395" i="2" s="1"/>
  <c r="E1395" i="2" a="1"/>
  <c r="E1395" i="2"/>
  <c r="D1395" i="2" a="1"/>
  <c r="D1395" i="2" s="1"/>
  <c r="B1395" i="2" a="1"/>
  <c r="B1395" i="2"/>
  <c r="G1394" i="2" a="1"/>
  <c r="G1394" i="2" s="1"/>
  <c r="E1394" i="2" a="1"/>
  <c r="E1394" i="2"/>
  <c r="D1394" i="2" a="1"/>
  <c r="D1394" i="2" s="1"/>
  <c r="B1394" i="2" a="1"/>
  <c r="B1394" i="2"/>
  <c r="G1393" i="2" a="1"/>
  <c r="G1393" i="2" s="1"/>
  <c r="E1393" i="2" a="1"/>
  <c r="E1393" i="2"/>
  <c r="D1393" i="2" a="1"/>
  <c r="D1393" i="2" s="1"/>
  <c r="B1393" i="2" a="1"/>
  <c r="B1393" i="2"/>
  <c r="G1392" i="2" a="1"/>
  <c r="G1392" i="2" s="1"/>
  <c r="E1392" i="2" a="1"/>
  <c r="E1392" i="2"/>
  <c r="D1392" i="2" a="1"/>
  <c r="D1392" i="2" s="1"/>
  <c r="B1392" i="2" a="1"/>
  <c r="B1392" i="2"/>
  <c r="G1391" i="2" a="1"/>
  <c r="G1391" i="2" s="1"/>
  <c r="E1391" i="2" a="1"/>
  <c r="E1391" i="2"/>
  <c r="D1391" i="2" a="1"/>
  <c r="D1391" i="2" s="1"/>
  <c r="B1391" i="2" a="1"/>
  <c r="B1391" i="2"/>
  <c r="G1390" i="2" a="1"/>
  <c r="G1390" i="2" s="1"/>
  <c r="I1403" i="2" s="1"/>
  <c r="E1390" i="2" a="1"/>
  <c r="E1390" i="2"/>
  <c r="D1390" i="2" a="1"/>
  <c r="D1390" i="2" s="1"/>
  <c r="B1390" i="2" a="1"/>
  <c r="B1390" i="2"/>
  <c r="I1389" i="2"/>
  <c r="G1389" i="2" a="1"/>
  <c r="G1389" i="2"/>
  <c r="E1389" i="2" a="1"/>
  <c r="E1389" i="2" s="1"/>
  <c r="D1389" i="2" a="1"/>
  <c r="D1389" i="2"/>
  <c r="B1389" i="2" a="1"/>
  <c r="B1389" i="2" s="1"/>
  <c r="G1388" i="2" a="1"/>
  <c r="G1388" i="2"/>
  <c r="E1388" i="2" a="1"/>
  <c r="E1388" i="2" s="1"/>
  <c r="D1388" i="2" a="1"/>
  <c r="D1388" i="2"/>
  <c r="B1388" i="2" a="1"/>
  <c r="B1388" i="2" s="1"/>
  <c r="G1387" i="2" a="1"/>
  <c r="G1387" i="2"/>
  <c r="E1387" i="2" a="1"/>
  <c r="E1387" i="2" s="1"/>
  <c r="D1387" i="2" a="1"/>
  <c r="D1387" i="2"/>
  <c r="B1387" i="2" a="1"/>
  <c r="B1387" i="2" s="1"/>
  <c r="G1386" i="2" a="1"/>
  <c r="G1386" i="2"/>
  <c r="E1386" i="2" a="1"/>
  <c r="E1386" i="2" s="1"/>
  <c r="D1386" i="2" a="1"/>
  <c r="D1386" i="2"/>
  <c r="B1386" i="2" a="1"/>
  <c r="B1386" i="2" s="1"/>
  <c r="G1385" i="2" a="1"/>
  <c r="G1385" i="2"/>
  <c r="E1385" i="2" a="1"/>
  <c r="E1385" i="2" s="1"/>
  <c r="D1385" i="2" a="1"/>
  <c r="D1385" i="2"/>
  <c r="B1385" i="2" a="1"/>
  <c r="B1385" i="2" s="1"/>
  <c r="G1384" i="2" a="1"/>
  <c r="G1384" i="2"/>
  <c r="E1384" i="2" a="1"/>
  <c r="E1384" i="2" s="1"/>
  <c r="D1384" i="2" a="1"/>
  <c r="D1384" i="2"/>
  <c r="B1384" i="2" a="1"/>
  <c r="B1384" i="2" s="1"/>
  <c r="G1383" i="2" a="1"/>
  <c r="G1383" i="2"/>
  <c r="I1385" i="2" s="1"/>
  <c r="E1383" i="2" a="1"/>
  <c r="E1383" i="2" s="1"/>
  <c r="D1383" i="2" a="1"/>
  <c r="D1383" i="2"/>
  <c r="B1383" i="2" a="1"/>
  <c r="B1383" i="2" s="1"/>
  <c r="G1382" i="2" a="1"/>
  <c r="G1382" i="2" s="1"/>
  <c r="E1382" i="2" a="1"/>
  <c r="E1382" i="2"/>
  <c r="D1382" i="2" a="1"/>
  <c r="D1382" i="2" s="1"/>
  <c r="B1382" i="2" a="1"/>
  <c r="B1382" i="2"/>
  <c r="G1381" i="2" a="1"/>
  <c r="G1381" i="2" s="1"/>
  <c r="E1381" i="2" a="1"/>
  <c r="E1381" i="2"/>
  <c r="D1381" i="2" a="1"/>
  <c r="D1381" i="2" s="1"/>
  <c r="B1381" i="2" a="1"/>
  <c r="B1381" i="2"/>
  <c r="G1380" i="2" a="1"/>
  <c r="G1380" i="2" s="1"/>
  <c r="E1380" i="2" a="1"/>
  <c r="E1380" i="2"/>
  <c r="D1380" i="2" a="1"/>
  <c r="D1380" i="2" s="1"/>
  <c r="B1380" i="2" a="1"/>
  <c r="B1380" i="2"/>
  <c r="G1379" i="2" a="1"/>
  <c r="G1379" i="2" s="1"/>
  <c r="E1379" i="2" a="1"/>
  <c r="E1379" i="2" s="1"/>
  <c r="D1379" i="2" a="1"/>
  <c r="D1379" i="2" s="1"/>
  <c r="B1379" i="2" a="1"/>
  <c r="B1379" i="2" s="1"/>
  <c r="G1378" i="2" a="1"/>
  <c r="G1378" i="2" s="1"/>
  <c r="I1382" i="2" s="1"/>
  <c r="E1378" i="2" a="1"/>
  <c r="E1378" i="2" s="1"/>
  <c r="D1378" i="2" a="1"/>
  <c r="D1378" i="2" s="1"/>
  <c r="B1378" i="2" a="1"/>
  <c r="B1378" i="2" s="1"/>
  <c r="G1377" i="2" a="1"/>
  <c r="G1377" i="2" s="1"/>
  <c r="E1377" i="2" a="1"/>
  <c r="E1377" i="2"/>
  <c r="D1377" i="2" a="1"/>
  <c r="D1377" i="2" s="1"/>
  <c r="B1377" i="2" a="1"/>
  <c r="B1377" i="2"/>
  <c r="G1376" i="2" a="1"/>
  <c r="G1376" i="2" s="1"/>
  <c r="E1376" i="2" a="1"/>
  <c r="E1376" i="2"/>
  <c r="D1376" i="2" a="1"/>
  <c r="D1376" i="2" s="1"/>
  <c r="B1376" i="2" a="1"/>
  <c r="B1376" i="2"/>
  <c r="G1375" i="2" a="1"/>
  <c r="G1375" i="2" s="1"/>
  <c r="E1375" i="2" a="1"/>
  <c r="E1375" i="2"/>
  <c r="D1375" i="2" a="1"/>
  <c r="D1375" i="2" s="1"/>
  <c r="B1375" i="2" a="1"/>
  <c r="B1375" i="2"/>
  <c r="G1374" i="2" a="1"/>
  <c r="G1374" i="2" s="1"/>
  <c r="E1374" i="2" a="1"/>
  <c r="E1374" i="2"/>
  <c r="D1374" i="2" a="1"/>
  <c r="D1374" i="2" s="1"/>
  <c r="B1374" i="2" a="1"/>
  <c r="B1374" i="2"/>
  <c r="G1373" i="2" a="1"/>
  <c r="G1373" i="2" s="1"/>
  <c r="I1377" i="2" s="1"/>
  <c r="E1373" i="2" a="1"/>
  <c r="E1373" i="2"/>
  <c r="D1373" i="2" a="1"/>
  <c r="D1373" i="2" s="1"/>
  <c r="B1373" i="2" a="1"/>
  <c r="B1373" i="2"/>
  <c r="G1372" i="2" a="1"/>
  <c r="G1372" i="2" s="1"/>
  <c r="E1372" i="2" a="1"/>
  <c r="E1372" i="2" s="1"/>
  <c r="D1372" i="2" a="1"/>
  <c r="D1372" i="2" s="1"/>
  <c r="B1372" i="2" a="1"/>
  <c r="B1372" i="2" s="1"/>
  <c r="G1371" i="2" a="1"/>
  <c r="G1371" i="2" s="1"/>
  <c r="E1371" i="2" a="1"/>
  <c r="E1371" i="2" s="1"/>
  <c r="D1371" i="2" a="1"/>
  <c r="D1371" i="2" s="1"/>
  <c r="B1371" i="2" a="1"/>
  <c r="B1371" i="2" s="1"/>
  <c r="G1370" i="2" a="1"/>
  <c r="G1370" i="2" s="1"/>
  <c r="E1370" i="2" a="1"/>
  <c r="E1370" i="2" s="1"/>
  <c r="D1370" i="2" a="1"/>
  <c r="D1370" i="2" s="1"/>
  <c r="B1370" i="2" a="1"/>
  <c r="B1370" i="2" s="1"/>
  <c r="G1369" i="2" a="1"/>
  <c r="G1369" i="2" s="1"/>
  <c r="E1369" i="2" a="1"/>
  <c r="E1369" i="2" s="1"/>
  <c r="D1369" i="2" a="1"/>
  <c r="D1369" i="2" s="1"/>
  <c r="B1369" i="2" a="1"/>
  <c r="B1369" i="2" s="1"/>
  <c r="G1368" i="2" a="1"/>
  <c r="G1368" i="2" s="1"/>
  <c r="E1368" i="2" a="1"/>
  <c r="E1368" i="2" s="1"/>
  <c r="D1368" i="2" a="1"/>
  <c r="D1368" i="2" s="1"/>
  <c r="B1368" i="2" a="1"/>
  <c r="B1368" i="2" s="1"/>
  <c r="G1367" i="2" a="1"/>
  <c r="G1367" i="2" s="1"/>
  <c r="E1367" i="2" a="1"/>
  <c r="E1367" i="2" s="1"/>
  <c r="D1367" i="2" a="1"/>
  <c r="D1367" i="2" s="1"/>
  <c r="B1367" i="2" a="1"/>
  <c r="B1367" i="2" s="1"/>
  <c r="G1366" i="2" a="1"/>
  <c r="G1366" i="2" s="1"/>
  <c r="E1366" i="2" a="1"/>
  <c r="E1366" i="2" s="1"/>
  <c r="D1366" i="2" a="1"/>
  <c r="D1366" i="2" s="1"/>
  <c r="B1366" i="2" a="1"/>
  <c r="B1366" i="2" s="1"/>
  <c r="G1365" i="2" a="1"/>
  <c r="G1365" i="2" s="1"/>
  <c r="I1372" i="2" s="1"/>
  <c r="E1365" i="2" a="1"/>
  <c r="E1365" i="2" s="1"/>
  <c r="D1365" i="2" a="1"/>
  <c r="D1365" i="2" s="1"/>
  <c r="B1365" i="2" a="1"/>
  <c r="B1365" i="2" s="1"/>
  <c r="G1364" i="2" a="1"/>
  <c r="G1364" i="2"/>
  <c r="E1364" i="2" a="1"/>
  <c r="E1364" i="2" s="1"/>
  <c r="D1364" i="2" a="1"/>
  <c r="D1364" i="2"/>
  <c r="B1364" i="2" a="1"/>
  <c r="B1364" i="2" s="1"/>
  <c r="G1363" i="2" a="1"/>
  <c r="G1363" i="2"/>
  <c r="E1363" i="2" a="1"/>
  <c r="E1363" i="2" s="1"/>
  <c r="D1363" i="2" a="1"/>
  <c r="D1363" i="2"/>
  <c r="B1363" i="2" a="1"/>
  <c r="B1363" i="2" s="1"/>
  <c r="G1362" i="2" a="1"/>
  <c r="G1362" i="2"/>
  <c r="E1362" i="2" a="1"/>
  <c r="E1362" i="2" s="1"/>
  <c r="D1362" i="2" a="1"/>
  <c r="D1362" i="2"/>
  <c r="B1362" i="2" a="1"/>
  <c r="B1362" i="2" s="1"/>
  <c r="G1361" i="2" a="1"/>
  <c r="G1361" i="2"/>
  <c r="E1361" i="2" a="1"/>
  <c r="E1361" i="2" s="1"/>
  <c r="D1361" i="2" a="1"/>
  <c r="D1361" i="2"/>
  <c r="B1361" i="2" a="1"/>
  <c r="B1361" i="2" s="1"/>
  <c r="G1360" i="2" a="1"/>
  <c r="G1360" i="2"/>
  <c r="I1364" i="2" s="1"/>
  <c r="E1360" i="2" a="1"/>
  <c r="E1360" i="2" s="1"/>
  <c r="D1360" i="2" a="1"/>
  <c r="D1360" i="2"/>
  <c r="B1360" i="2" a="1"/>
  <c r="B1360" i="2" s="1"/>
  <c r="G1359" i="2" a="1"/>
  <c r="G1359" i="2" s="1"/>
  <c r="E1359" i="2" a="1"/>
  <c r="E1359" i="2" s="1"/>
  <c r="D1359" i="2" a="1"/>
  <c r="D1359" i="2" s="1"/>
  <c r="B1359" i="2" a="1"/>
  <c r="B1359" i="2" s="1"/>
  <c r="G1358" i="2" a="1"/>
  <c r="G1358" i="2" s="1"/>
  <c r="E1358" i="2" a="1"/>
  <c r="E1358" i="2" s="1"/>
  <c r="D1358" i="2" a="1"/>
  <c r="D1358" i="2" s="1"/>
  <c r="B1358" i="2" a="1"/>
  <c r="B1358" i="2" s="1"/>
  <c r="G1357" i="2" a="1"/>
  <c r="G1357" i="2" s="1"/>
  <c r="E1357" i="2" a="1"/>
  <c r="E1357" i="2" s="1"/>
  <c r="D1357" i="2" a="1"/>
  <c r="D1357" i="2" s="1"/>
  <c r="B1357" i="2" a="1"/>
  <c r="B1357" i="2" s="1"/>
  <c r="G1356" i="2" a="1"/>
  <c r="G1356" i="2" s="1"/>
  <c r="E1356" i="2" a="1"/>
  <c r="E1356" i="2" s="1"/>
  <c r="D1356" i="2" a="1"/>
  <c r="D1356" i="2" s="1"/>
  <c r="B1356" i="2" a="1"/>
  <c r="B1356" i="2" s="1"/>
  <c r="G1355" i="2" a="1"/>
  <c r="G1355" i="2" s="1"/>
  <c r="E1355" i="2" a="1"/>
  <c r="E1355" i="2" s="1"/>
  <c r="D1355" i="2" a="1"/>
  <c r="D1355" i="2" s="1"/>
  <c r="B1355" i="2" a="1"/>
  <c r="B1355" i="2" s="1"/>
  <c r="G1354" i="2" a="1"/>
  <c r="G1354" i="2" s="1"/>
  <c r="E1354" i="2" a="1"/>
  <c r="E1354" i="2" s="1"/>
  <c r="D1354" i="2" a="1"/>
  <c r="D1354" i="2" s="1"/>
  <c r="B1354" i="2" a="1"/>
  <c r="B1354" i="2" s="1"/>
  <c r="G1353" i="2" a="1"/>
  <c r="G1353" i="2" s="1"/>
  <c r="I1359" i="2" s="1"/>
  <c r="E1353" i="2" a="1"/>
  <c r="E1353" i="2" s="1"/>
  <c r="D1353" i="2" a="1"/>
  <c r="D1353" i="2" s="1"/>
  <c r="B1353" i="2" a="1"/>
  <c r="B1353" i="2" s="1"/>
  <c r="G1352" i="2" a="1"/>
  <c r="G1352" i="2" s="1"/>
  <c r="E1352" i="2" a="1"/>
  <c r="E1352" i="2"/>
  <c r="D1352" i="2" a="1"/>
  <c r="D1352" i="2" s="1"/>
  <c r="B1352" i="2" a="1"/>
  <c r="B1352" i="2"/>
  <c r="G1351" i="2" a="1"/>
  <c r="G1351" i="2" s="1"/>
  <c r="E1351" i="2" a="1"/>
  <c r="E1351" i="2"/>
  <c r="D1351" i="2" a="1"/>
  <c r="D1351" i="2" s="1"/>
  <c r="B1351" i="2" a="1"/>
  <c r="B1351" i="2"/>
  <c r="G1350" i="2" a="1"/>
  <c r="G1350" i="2" s="1"/>
  <c r="E1350" i="2" a="1"/>
  <c r="E1350" i="2"/>
  <c r="D1350" i="2" a="1"/>
  <c r="D1350" i="2" s="1"/>
  <c r="B1350" i="2" a="1"/>
  <c r="B1350" i="2"/>
  <c r="G1349" i="2" a="1"/>
  <c r="G1349" i="2" s="1"/>
  <c r="E1349" i="2" a="1"/>
  <c r="E1349" i="2"/>
  <c r="D1349" i="2" a="1"/>
  <c r="D1349" i="2" s="1"/>
  <c r="B1349" i="2" a="1"/>
  <c r="B1349" i="2"/>
  <c r="G1348" i="2" a="1"/>
  <c r="G1348" i="2" s="1"/>
  <c r="E1348" i="2" a="1"/>
  <c r="E1348" i="2"/>
  <c r="D1348" i="2" a="1"/>
  <c r="D1348" i="2" s="1"/>
  <c r="B1348" i="2" a="1"/>
  <c r="B1348" i="2"/>
  <c r="G1347" i="2" a="1"/>
  <c r="G1347" i="2" s="1"/>
  <c r="E1347" i="2" a="1"/>
  <c r="E1347" i="2"/>
  <c r="D1347" i="2" a="1"/>
  <c r="D1347" i="2" s="1"/>
  <c r="B1347" i="2" a="1"/>
  <c r="B1347" i="2"/>
  <c r="G1346" i="2" a="1"/>
  <c r="G1346" i="2" s="1"/>
  <c r="E1346" i="2" a="1"/>
  <c r="E1346" i="2"/>
  <c r="D1346" i="2" a="1"/>
  <c r="D1346" i="2" s="1"/>
  <c r="B1346" i="2" a="1"/>
  <c r="B1346" i="2"/>
  <c r="G1345" i="2" a="1"/>
  <c r="G1345" i="2" s="1"/>
  <c r="E1345" i="2" a="1"/>
  <c r="E1345" i="2"/>
  <c r="D1345" i="2" a="1"/>
  <c r="D1345" i="2" s="1"/>
  <c r="B1345" i="2" a="1"/>
  <c r="B1345" i="2"/>
  <c r="G1344" i="2" a="1"/>
  <c r="G1344" i="2" s="1"/>
  <c r="E1344" i="2" a="1"/>
  <c r="E1344" i="2"/>
  <c r="D1344" i="2" a="1"/>
  <c r="D1344" i="2" s="1"/>
  <c r="B1344" i="2" a="1"/>
  <c r="B1344" i="2"/>
  <c r="G1343" i="2" a="1"/>
  <c r="G1343" i="2" s="1"/>
  <c r="E1343" i="2" a="1"/>
  <c r="E1343" i="2"/>
  <c r="D1343" i="2" a="1"/>
  <c r="D1343" i="2" s="1"/>
  <c r="B1343" i="2" a="1"/>
  <c r="B1343" i="2"/>
  <c r="G1342" i="2" a="1"/>
  <c r="G1342" i="2" s="1"/>
  <c r="E1342" i="2" a="1"/>
  <c r="E1342" i="2"/>
  <c r="D1342" i="2" a="1"/>
  <c r="D1342" i="2" s="1"/>
  <c r="B1342" i="2" a="1"/>
  <c r="B1342" i="2"/>
  <c r="G1341" i="2" a="1"/>
  <c r="G1341" i="2" s="1"/>
  <c r="E1341" i="2" a="1"/>
  <c r="E1341" i="2"/>
  <c r="D1341" i="2" a="1"/>
  <c r="D1341" i="2" s="1"/>
  <c r="B1341" i="2" a="1"/>
  <c r="B1341" i="2"/>
  <c r="G1340" i="2" a="1"/>
  <c r="G1340" i="2" s="1"/>
  <c r="E1340" i="2" a="1"/>
  <c r="E1340" i="2"/>
  <c r="D1340" i="2" a="1"/>
  <c r="D1340" i="2" s="1"/>
  <c r="B1340" i="2" a="1"/>
  <c r="B1340" i="2"/>
  <c r="G1339" i="2" a="1"/>
  <c r="G1339" i="2" s="1"/>
  <c r="E1339" i="2" a="1"/>
  <c r="E1339" i="2"/>
  <c r="D1339" i="2" a="1"/>
  <c r="D1339" i="2" s="1"/>
  <c r="B1339" i="2" a="1"/>
  <c r="B1339" i="2"/>
  <c r="G1338" i="2" a="1"/>
  <c r="G1338" i="2" s="1"/>
  <c r="E1338" i="2" a="1"/>
  <c r="E1338" i="2" s="1"/>
  <c r="D1338" i="2" a="1"/>
  <c r="D1338" i="2" s="1"/>
  <c r="B1338" i="2" a="1"/>
  <c r="B1338" i="2" s="1"/>
  <c r="G1337" i="2" a="1"/>
  <c r="G1337" i="2" s="1"/>
  <c r="E1337" i="2" a="1"/>
  <c r="E1337" i="2" s="1"/>
  <c r="D1337" i="2" a="1"/>
  <c r="D1337" i="2" s="1"/>
  <c r="B1337" i="2" a="1"/>
  <c r="B1337" i="2" s="1"/>
  <c r="G1336" i="2" a="1"/>
  <c r="G1336" i="2" s="1"/>
  <c r="E1336" i="2" a="1"/>
  <c r="E1336" i="2" s="1"/>
  <c r="D1336" i="2" a="1"/>
  <c r="D1336" i="2" s="1"/>
  <c r="B1336" i="2" a="1"/>
  <c r="B1336" i="2" s="1"/>
  <c r="G1335" i="2" a="1"/>
  <c r="G1335" i="2" s="1"/>
  <c r="E1335" i="2" a="1"/>
  <c r="E1335" i="2" s="1"/>
  <c r="D1335" i="2" a="1"/>
  <c r="D1335" i="2" s="1"/>
  <c r="B1335" i="2" a="1"/>
  <c r="B1335" i="2" s="1"/>
  <c r="G1334" i="2" a="1"/>
  <c r="G1334" i="2" s="1"/>
  <c r="E1334" i="2" a="1"/>
  <c r="E1334" i="2" s="1"/>
  <c r="D1334" i="2" a="1"/>
  <c r="D1334" i="2" s="1"/>
  <c r="B1334" i="2" a="1"/>
  <c r="B1334" i="2" s="1"/>
  <c r="G1333" i="2" a="1"/>
  <c r="G1333" i="2" s="1"/>
  <c r="E1333" i="2" a="1"/>
  <c r="E1333" i="2" s="1"/>
  <c r="D1333" i="2" a="1"/>
  <c r="D1333" i="2" s="1"/>
  <c r="B1333" i="2" a="1"/>
  <c r="B1333" i="2" s="1"/>
  <c r="G1332" i="2" a="1"/>
  <c r="G1332" i="2" s="1"/>
  <c r="E1332" i="2" a="1"/>
  <c r="E1332" i="2" s="1"/>
  <c r="D1332" i="2" a="1"/>
  <c r="D1332" i="2" s="1"/>
  <c r="B1332" i="2" a="1"/>
  <c r="B1332" i="2" s="1"/>
  <c r="G1331" i="2" a="1"/>
  <c r="G1331" i="2" s="1"/>
  <c r="E1331" i="2" a="1"/>
  <c r="E1331" i="2" s="1"/>
  <c r="D1331" i="2" a="1"/>
  <c r="D1331" i="2" s="1"/>
  <c r="B1331" i="2" a="1"/>
  <c r="B1331" i="2" s="1"/>
  <c r="G1330" i="2" a="1"/>
  <c r="G1330" i="2" s="1"/>
  <c r="I1338" i="2" s="1"/>
  <c r="E1330" i="2" a="1"/>
  <c r="E1330" i="2" s="1"/>
  <c r="D1330" i="2" a="1"/>
  <c r="D1330" i="2" s="1"/>
  <c r="B1330" i="2" a="1"/>
  <c r="B1330" i="2" s="1"/>
  <c r="G1329" i="2" a="1"/>
  <c r="G1329" i="2"/>
  <c r="E1329" i="2" a="1"/>
  <c r="E1329" i="2" s="1"/>
  <c r="D1329" i="2" a="1"/>
  <c r="D1329" i="2"/>
  <c r="B1329" i="2" a="1"/>
  <c r="B1329" i="2" s="1"/>
  <c r="G1328" i="2" a="1"/>
  <c r="G1328" i="2"/>
  <c r="E1328" i="2" a="1"/>
  <c r="E1328" i="2" s="1"/>
  <c r="D1328" i="2" a="1"/>
  <c r="D1328" i="2"/>
  <c r="B1328" i="2" a="1"/>
  <c r="B1328" i="2" s="1"/>
  <c r="G1327" i="2" a="1"/>
  <c r="G1327" i="2"/>
  <c r="E1327" i="2" a="1"/>
  <c r="E1327" i="2" s="1"/>
  <c r="D1327" i="2" a="1"/>
  <c r="D1327" i="2"/>
  <c r="B1327" i="2" a="1"/>
  <c r="B1327" i="2" s="1"/>
  <c r="G1326" i="2" a="1"/>
  <c r="G1326" i="2"/>
  <c r="E1326" i="2" a="1"/>
  <c r="E1326" i="2" s="1"/>
  <c r="D1326" i="2" a="1"/>
  <c r="D1326" i="2"/>
  <c r="B1326" i="2" a="1"/>
  <c r="B1326" i="2" s="1"/>
  <c r="G1325" i="2" a="1"/>
  <c r="G1325" i="2"/>
  <c r="E1325" i="2" a="1"/>
  <c r="E1325" i="2" s="1"/>
  <c r="D1325" i="2" a="1"/>
  <c r="D1325" i="2"/>
  <c r="B1325" i="2" a="1"/>
  <c r="B1325" i="2" s="1"/>
  <c r="G1324" i="2" a="1"/>
  <c r="G1324" i="2"/>
  <c r="E1324" i="2" a="1"/>
  <c r="E1324" i="2" s="1"/>
  <c r="D1324" i="2" a="1"/>
  <c r="D1324" i="2"/>
  <c r="B1324" i="2" a="1"/>
  <c r="B1324" i="2" s="1"/>
  <c r="G1323" i="2" a="1"/>
  <c r="G1323" i="2"/>
  <c r="E1323" i="2" a="1"/>
  <c r="E1323" i="2" s="1"/>
  <c r="D1323" i="2" a="1"/>
  <c r="D1323" i="2"/>
  <c r="B1323" i="2" a="1"/>
  <c r="B1323" i="2" s="1"/>
  <c r="G1322" i="2" a="1"/>
  <c r="G1322" i="2"/>
  <c r="E1322" i="2" a="1"/>
  <c r="E1322" i="2" s="1"/>
  <c r="D1322" i="2" a="1"/>
  <c r="D1322" i="2"/>
  <c r="B1322" i="2" a="1"/>
  <c r="B1322" i="2" s="1"/>
  <c r="G1321" i="2" a="1"/>
  <c r="G1321" i="2"/>
  <c r="E1321" i="2" a="1"/>
  <c r="E1321" i="2" s="1"/>
  <c r="D1321" i="2" a="1"/>
  <c r="D1321" i="2"/>
  <c r="B1321" i="2" a="1"/>
  <c r="B1321" i="2" s="1"/>
  <c r="G1320" i="2" a="1"/>
  <c r="G1320" i="2"/>
  <c r="E1320" i="2" a="1"/>
  <c r="E1320" i="2" s="1"/>
  <c r="D1320" i="2" a="1"/>
  <c r="D1320" i="2"/>
  <c r="B1320" i="2" a="1"/>
  <c r="B1320" i="2" s="1"/>
  <c r="G1319" i="2" a="1"/>
  <c r="G1319" i="2"/>
  <c r="E1319" i="2" a="1"/>
  <c r="E1319" i="2" s="1"/>
  <c r="D1319" i="2" a="1"/>
  <c r="D1319" i="2"/>
  <c r="B1319" i="2" a="1"/>
  <c r="B1319" i="2" s="1"/>
  <c r="G1318" i="2" a="1"/>
  <c r="G1318" i="2"/>
  <c r="E1318" i="2" a="1"/>
  <c r="E1318" i="2" s="1"/>
  <c r="D1318" i="2" a="1"/>
  <c r="D1318" i="2"/>
  <c r="B1318" i="2" a="1"/>
  <c r="B1318" i="2" s="1"/>
  <c r="G1317" i="2" a="1"/>
  <c r="G1317" i="2"/>
  <c r="E1317" i="2" a="1"/>
  <c r="E1317" i="2" s="1"/>
  <c r="D1317" i="2" a="1"/>
  <c r="D1317" i="2"/>
  <c r="B1317" i="2" a="1"/>
  <c r="B1317" i="2" s="1"/>
  <c r="G1316" i="2" a="1"/>
  <c r="G1316" i="2"/>
  <c r="I1329" i="2" s="1"/>
  <c r="E1316" i="2" a="1"/>
  <c r="E1316" i="2" s="1"/>
  <c r="D1316" i="2" a="1"/>
  <c r="D1316" i="2"/>
  <c r="B1316" i="2" a="1"/>
  <c r="B1316" i="2" s="1"/>
  <c r="G1315" i="2" a="1"/>
  <c r="G1315" i="2" s="1"/>
  <c r="E1315" i="2" a="1"/>
  <c r="E1315" i="2" s="1"/>
  <c r="D1315" i="2" a="1"/>
  <c r="D1315" i="2" s="1"/>
  <c r="B1315" i="2" a="1"/>
  <c r="B1315" i="2" s="1"/>
  <c r="G1314" i="2" a="1"/>
  <c r="G1314" i="2" s="1"/>
  <c r="E1314" i="2" a="1"/>
  <c r="E1314" i="2" s="1"/>
  <c r="D1314" i="2" a="1"/>
  <c r="D1314" i="2" s="1"/>
  <c r="B1314" i="2" a="1"/>
  <c r="B1314" i="2" s="1"/>
  <c r="G1313" i="2" a="1"/>
  <c r="G1313" i="2" s="1"/>
  <c r="E1313" i="2" a="1"/>
  <c r="E1313" i="2" s="1"/>
  <c r="D1313" i="2" a="1"/>
  <c r="D1313" i="2" s="1"/>
  <c r="B1313" i="2" a="1"/>
  <c r="B1313" i="2" s="1"/>
  <c r="G1312" i="2" a="1"/>
  <c r="G1312" i="2" s="1"/>
  <c r="E1312" i="2" a="1"/>
  <c r="E1312" i="2" s="1"/>
  <c r="D1312" i="2" a="1"/>
  <c r="D1312" i="2" s="1"/>
  <c r="B1312" i="2" a="1"/>
  <c r="B1312" i="2" s="1"/>
  <c r="G1311" i="2" a="1"/>
  <c r="G1311" i="2" s="1"/>
  <c r="E1311" i="2" a="1"/>
  <c r="E1311" i="2" s="1"/>
  <c r="D1311" i="2" a="1"/>
  <c r="D1311" i="2" s="1"/>
  <c r="B1311" i="2" a="1"/>
  <c r="B1311" i="2" s="1"/>
  <c r="G1310" i="2" a="1"/>
  <c r="G1310" i="2" s="1"/>
  <c r="E1310" i="2" a="1"/>
  <c r="E1310" i="2" s="1"/>
  <c r="D1310" i="2" a="1"/>
  <c r="D1310" i="2" s="1"/>
  <c r="B1310" i="2" a="1"/>
  <c r="B1310" i="2" s="1"/>
  <c r="G1309" i="2" a="1"/>
  <c r="G1309" i="2" s="1"/>
  <c r="E1309" i="2" a="1"/>
  <c r="E1309" i="2" s="1"/>
  <c r="D1309" i="2" a="1"/>
  <c r="D1309" i="2" s="1"/>
  <c r="B1309" i="2" a="1"/>
  <c r="B1309" i="2" s="1"/>
  <c r="G1308" i="2" a="1"/>
  <c r="G1308" i="2" s="1"/>
  <c r="E1308" i="2" a="1"/>
  <c r="E1308" i="2" s="1"/>
  <c r="D1308" i="2" a="1"/>
  <c r="D1308" i="2" s="1"/>
  <c r="B1308" i="2" a="1"/>
  <c r="B1308" i="2" s="1"/>
  <c r="G1307" i="2" a="1"/>
  <c r="G1307" i="2" s="1"/>
  <c r="E1307" i="2" a="1"/>
  <c r="E1307" i="2" s="1"/>
  <c r="D1307" i="2" a="1"/>
  <c r="D1307" i="2" s="1"/>
  <c r="B1307" i="2" a="1"/>
  <c r="B1307" i="2" s="1"/>
  <c r="G1306" i="2" a="1"/>
  <c r="G1306" i="2" s="1"/>
  <c r="E1306" i="2" a="1"/>
  <c r="E1306" i="2" s="1"/>
  <c r="D1306" i="2" a="1"/>
  <c r="D1306" i="2" s="1"/>
  <c r="B1306" i="2" a="1"/>
  <c r="B1306" i="2" s="1"/>
  <c r="G1305" i="2" a="1"/>
  <c r="G1305" i="2" s="1"/>
  <c r="E1305" i="2" a="1"/>
  <c r="E1305" i="2" s="1"/>
  <c r="D1305" i="2" a="1"/>
  <c r="D1305" i="2" s="1"/>
  <c r="B1305" i="2" a="1"/>
  <c r="B1305" i="2" s="1"/>
  <c r="G1304" i="2" a="1"/>
  <c r="G1304" i="2" s="1"/>
  <c r="I1315" i="2" s="1"/>
  <c r="E1304" i="2" a="1"/>
  <c r="E1304" i="2" s="1"/>
  <c r="D1304" i="2" a="1"/>
  <c r="D1304" i="2" s="1"/>
  <c r="B1304" i="2" a="1"/>
  <c r="B1304" i="2" s="1"/>
  <c r="G1303" i="2" a="1"/>
  <c r="G1303" i="2" s="1"/>
  <c r="E1303" i="2" a="1"/>
  <c r="E1303" i="2"/>
  <c r="D1303" i="2" a="1"/>
  <c r="D1303" i="2" s="1"/>
  <c r="B1303" i="2" a="1"/>
  <c r="B1303" i="2"/>
  <c r="G1302" i="2" a="1"/>
  <c r="G1302" i="2" s="1"/>
  <c r="E1302" i="2" a="1"/>
  <c r="E1302" i="2"/>
  <c r="D1302" i="2" a="1"/>
  <c r="D1302" i="2" s="1"/>
  <c r="B1302" i="2" a="1"/>
  <c r="B1302" i="2"/>
  <c r="G1301" i="2" a="1"/>
  <c r="G1301" i="2" s="1"/>
  <c r="E1301" i="2" a="1"/>
  <c r="E1301" i="2"/>
  <c r="D1301" i="2" a="1"/>
  <c r="D1301" i="2" s="1"/>
  <c r="B1301" i="2" a="1"/>
  <c r="B1301" i="2"/>
  <c r="G1300" i="2" a="1"/>
  <c r="G1300" i="2" s="1"/>
  <c r="E1300" i="2" a="1"/>
  <c r="E1300" i="2"/>
  <c r="D1300" i="2" a="1"/>
  <c r="D1300" i="2" s="1"/>
  <c r="B1300" i="2" a="1"/>
  <c r="B1300" i="2"/>
  <c r="G1299" i="2" a="1"/>
  <c r="G1299" i="2" s="1"/>
  <c r="E1299" i="2" a="1"/>
  <c r="E1299" i="2" s="1"/>
  <c r="D1299" i="2" a="1"/>
  <c r="D1299" i="2" s="1"/>
  <c r="B1299" i="2" a="1"/>
  <c r="B1299" i="2" s="1"/>
  <c r="G1298" i="2" a="1"/>
  <c r="G1298" i="2" s="1"/>
  <c r="E1298" i="2" a="1"/>
  <c r="E1298" i="2" s="1"/>
  <c r="D1298" i="2" a="1"/>
  <c r="D1298" i="2" s="1"/>
  <c r="B1298" i="2" a="1"/>
  <c r="B1298" i="2" s="1"/>
  <c r="G1297" i="2" a="1"/>
  <c r="G1297" i="2" s="1"/>
  <c r="E1297" i="2" a="1"/>
  <c r="E1297" i="2" s="1"/>
  <c r="D1297" i="2" a="1"/>
  <c r="D1297" i="2" s="1"/>
  <c r="B1297" i="2" a="1"/>
  <c r="B1297" i="2" s="1"/>
  <c r="G1296" i="2" a="1"/>
  <c r="G1296" i="2" s="1"/>
  <c r="E1296" i="2" a="1"/>
  <c r="E1296" i="2" s="1"/>
  <c r="D1296" i="2" a="1"/>
  <c r="D1296" i="2" s="1"/>
  <c r="B1296" i="2" a="1"/>
  <c r="B1296" i="2" s="1"/>
  <c r="G1295" i="2" a="1"/>
  <c r="G1295" i="2" s="1"/>
  <c r="E1295" i="2" a="1"/>
  <c r="E1295" i="2" s="1"/>
  <c r="D1295" i="2" a="1"/>
  <c r="D1295" i="2" s="1"/>
  <c r="B1295" i="2" a="1"/>
  <c r="B1295" i="2" s="1"/>
  <c r="G1294" i="2" a="1"/>
  <c r="G1294" i="2" s="1"/>
  <c r="E1294" i="2" a="1"/>
  <c r="E1294" i="2" s="1"/>
  <c r="D1294" i="2" a="1"/>
  <c r="D1294" i="2" s="1"/>
  <c r="B1294" i="2" a="1"/>
  <c r="B1294" i="2" s="1"/>
  <c r="G1293" i="2" a="1"/>
  <c r="G1293" i="2" s="1"/>
  <c r="E1293" i="2" a="1"/>
  <c r="E1293" i="2" s="1"/>
  <c r="D1293" i="2" a="1"/>
  <c r="D1293" i="2" s="1"/>
  <c r="B1293" i="2" a="1"/>
  <c r="B1293" i="2" s="1"/>
  <c r="G1292" i="2" a="1"/>
  <c r="G1292" i="2" s="1"/>
  <c r="I1299" i="2" s="1"/>
  <c r="E1292" i="2" a="1"/>
  <c r="E1292" i="2" s="1"/>
  <c r="D1292" i="2" a="1"/>
  <c r="D1292" i="2" s="1"/>
  <c r="B1292" i="2" a="1"/>
  <c r="B1292" i="2" s="1"/>
  <c r="G1291" i="2" a="1"/>
  <c r="G1291" i="2"/>
  <c r="E1291" i="2" a="1"/>
  <c r="E1291" i="2" s="1"/>
  <c r="D1291" i="2" a="1"/>
  <c r="D1291" i="2"/>
  <c r="B1291" i="2" a="1"/>
  <c r="B1291" i="2" s="1"/>
  <c r="G1290" i="2" a="1"/>
  <c r="G1290" i="2"/>
  <c r="E1290" i="2" a="1"/>
  <c r="E1290" i="2" s="1"/>
  <c r="D1290" i="2" a="1"/>
  <c r="D1290" i="2"/>
  <c r="B1290" i="2" a="1"/>
  <c r="B1290" i="2" s="1"/>
  <c r="G1289" i="2" a="1"/>
  <c r="G1289" i="2"/>
  <c r="E1289" i="2" a="1"/>
  <c r="E1289" i="2" s="1"/>
  <c r="D1289" i="2" a="1"/>
  <c r="D1289" i="2"/>
  <c r="B1289" i="2" a="1"/>
  <c r="B1289" i="2" s="1"/>
  <c r="G1288" i="2" a="1"/>
  <c r="G1288" i="2"/>
  <c r="E1288" i="2" a="1"/>
  <c r="E1288" i="2" s="1"/>
  <c r="D1288" i="2" a="1"/>
  <c r="D1288" i="2"/>
  <c r="B1288" i="2" a="1"/>
  <c r="B1288" i="2" s="1"/>
  <c r="G1287" i="2" a="1"/>
  <c r="G1287" i="2"/>
  <c r="E1287" i="2" a="1"/>
  <c r="E1287" i="2" s="1"/>
  <c r="D1287" i="2" a="1"/>
  <c r="D1287" i="2"/>
  <c r="B1287" i="2" a="1"/>
  <c r="B1287" i="2" s="1"/>
  <c r="G1286" i="2" a="1"/>
  <c r="G1286" i="2"/>
  <c r="E1286" i="2" a="1"/>
  <c r="E1286" i="2" s="1"/>
  <c r="D1286" i="2" a="1"/>
  <c r="D1286" i="2"/>
  <c r="B1286" i="2" a="1"/>
  <c r="B1286" i="2" s="1"/>
  <c r="G1285" i="2" a="1"/>
  <c r="G1285" i="2"/>
  <c r="E1285" i="2" a="1"/>
  <c r="E1285" i="2" s="1"/>
  <c r="D1285" i="2" a="1"/>
  <c r="D1285" i="2"/>
  <c r="B1285" i="2" a="1"/>
  <c r="B1285" i="2" s="1"/>
  <c r="G1284" i="2" a="1"/>
  <c r="G1284" i="2"/>
  <c r="E1284" i="2" a="1"/>
  <c r="E1284" i="2" s="1"/>
  <c r="D1284" i="2" a="1"/>
  <c r="D1284" i="2"/>
  <c r="B1284" i="2" a="1"/>
  <c r="B1284" i="2" s="1"/>
  <c r="G1283" i="2" a="1"/>
  <c r="G1283" i="2"/>
  <c r="E1283" i="2" a="1"/>
  <c r="E1283" i="2" s="1"/>
  <c r="D1283" i="2" a="1"/>
  <c r="D1283" i="2"/>
  <c r="B1283" i="2" a="1"/>
  <c r="B1283" i="2" s="1"/>
  <c r="G1282" i="2" a="1"/>
  <c r="G1282" i="2"/>
  <c r="I1291" i="2" s="1"/>
  <c r="E1282" i="2" a="1"/>
  <c r="E1282" i="2" s="1"/>
  <c r="D1282" i="2" a="1"/>
  <c r="D1282" i="2"/>
  <c r="B1282" i="2" a="1"/>
  <c r="B1282" i="2" s="1"/>
  <c r="G1281" i="2" a="1"/>
  <c r="G1281" i="2" s="1"/>
  <c r="E1281" i="2" a="1"/>
  <c r="E1281" i="2" s="1"/>
  <c r="D1281" i="2" a="1"/>
  <c r="D1281" i="2" s="1"/>
  <c r="B1281" i="2" a="1"/>
  <c r="B1281" i="2" s="1"/>
  <c r="G1280" i="2" a="1"/>
  <c r="G1280" i="2" s="1"/>
  <c r="E1280" i="2" a="1"/>
  <c r="E1280" i="2" s="1"/>
  <c r="D1280" i="2" a="1"/>
  <c r="D1280" i="2" s="1"/>
  <c r="B1280" i="2" a="1"/>
  <c r="B1280" i="2" s="1"/>
  <c r="G1279" i="2" a="1"/>
  <c r="G1279" i="2" s="1"/>
  <c r="E1279" i="2" a="1"/>
  <c r="E1279" i="2" s="1"/>
  <c r="D1279" i="2" a="1"/>
  <c r="D1279" i="2" s="1"/>
  <c r="B1279" i="2" a="1"/>
  <c r="B1279" i="2" s="1"/>
  <c r="G1278" i="2" a="1"/>
  <c r="G1278" i="2" s="1"/>
  <c r="E1278" i="2" a="1"/>
  <c r="E1278" i="2" s="1"/>
  <c r="D1278" i="2" a="1"/>
  <c r="D1278" i="2" s="1"/>
  <c r="B1278" i="2" a="1"/>
  <c r="B1278" i="2" s="1"/>
  <c r="G1277" i="2" a="1"/>
  <c r="G1277" i="2" s="1"/>
  <c r="E1277" i="2" a="1"/>
  <c r="E1277" i="2" s="1"/>
  <c r="D1277" i="2" a="1"/>
  <c r="D1277" i="2" s="1"/>
  <c r="B1277" i="2" a="1"/>
  <c r="B1277" i="2" s="1"/>
  <c r="G1276" i="2" a="1"/>
  <c r="G1276" i="2" s="1"/>
  <c r="E1276" i="2" a="1"/>
  <c r="E1276" i="2" s="1"/>
  <c r="D1276" i="2" a="1"/>
  <c r="D1276" i="2" s="1"/>
  <c r="B1276" i="2" a="1"/>
  <c r="B1276" i="2" s="1"/>
  <c r="G1275" i="2" a="1"/>
  <c r="G1275" i="2" s="1"/>
  <c r="E1275" i="2" a="1"/>
  <c r="E1275" i="2" s="1"/>
  <c r="D1275" i="2" a="1"/>
  <c r="D1275" i="2" s="1"/>
  <c r="B1275" i="2" a="1"/>
  <c r="B1275" i="2" s="1"/>
  <c r="G1274" i="2" a="1"/>
  <c r="G1274" i="2" s="1"/>
  <c r="E1274" i="2" a="1"/>
  <c r="E1274" i="2" s="1"/>
  <c r="D1274" i="2" a="1"/>
  <c r="D1274" i="2" s="1"/>
  <c r="B1274" i="2" a="1"/>
  <c r="B1274" i="2" s="1"/>
  <c r="G1273" i="2" a="1"/>
  <c r="G1273" i="2" s="1"/>
  <c r="E1273" i="2" a="1"/>
  <c r="E1273" i="2" s="1"/>
  <c r="D1273" i="2" a="1"/>
  <c r="D1273" i="2" s="1"/>
  <c r="B1273" i="2" a="1"/>
  <c r="B1273" i="2" s="1"/>
  <c r="G1272" i="2" a="1"/>
  <c r="G1272" i="2" s="1"/>
  <c r="E1272" i="2" a="1"/>
  <c r="E1272" i="2" s="1"/>
  <c r="D1272" i="2" a="1"/>
  <c r="D1272" i="2" s="1"/>
  <c r="B1272" i="2" a="1"/>
  <c r="B1272" i="2" s="1"/>
  <c r="G1271" i="2" a="1"/>
  <c r="G1271" i="2" s="1"/>
  <c r="E1271" i="2" a="1"/>
  <c r="E1271" i="2" s="1"/>
  <c r="D1271" i="2" a="1"/>
  <c r="D1271" i="2" s="1"/>
  <c r="B1271" i="2" a="1"/>
  <c r="B1271" i="2" s="1"/>
  <c r="G1270" i="2" a="1"/>
  <c r="G1270" i="2" s="1"/>
  <c r="E1270" i="2" a="1"/>
  <c r="E1270" i="2" s="1"/>
  <c r="D1270" i="2" a="1"/>
  <c r="D1270" i="2" s="1"/>
  <c r="B1270" i="2" a="1"/>
  <c r="B1270" i="2" s="1"/>
  <c r="G1269" i="2" a="1"/>
  <c r="G1269" i="2" s="1"/>
  <c r="I1281" i="2" s="1"/>
  <c r="E1269" i="2" a="1"/>
  <c r="E1269" i="2" s="1"/>
  <c r="D1269" i="2" a="1"/>
  <c r="D1269" i="2" s="1"/>
  <c r="B1269" i="2" a="1"/>
  <c r="B1269" i="2" s="1"/>
  <c r="G1268" i="2" a="1"/>
  <c r="G1268" i="2" s="1"/>
  <c r="E1268" i="2" a="1"/>
  <c r="E1268" i="2"/>
  <c r="D1268" i="2" a="1"/>
  <c r="D1268" i="2" s="1"/>
  <c r="B1268" i="2" a="1"/>
  <c r="B1268" i="2"/>
  <c r="G1267" i="2" a="1"/>
  <c r="G1267" i="2" s="1"/>
  <c r="E1267" i="2" a="1"/>
  <c r="E1267" i="2"/>
  <c r="D1267" i="2" a="1"/>
  <c r="D1267" i="2" s="1"/>
  <c r="B1267" i="2" a="1"/>
  <c r="B1267" i="2"/>
  <c r="G1266" i="2" a="1"/>
  <c r="G1266" i="2" s="1"/>
  <c r="E1266" i="2" a="1"/>
  <c r="E1266" i="2"/>
  <c r="D1266" i="2" a="1"/>
  <c r="D1266" i="2" s="1"/>
  <c r="B1266" i="2" a="1"/>
  <c r="B1266" i="2"/>
  <c r="G1265" i="2" a="1"/>
  <c r="G1265" i="2" s="1"/>
  <c r="E1265" i="2" a="1"/>
  <c r="E1265" i="2"/>
  <c r="D1265" i="2" a="1"/>
  <c r="D1265" i="2" s="1"/>
  <c r="B1265" i="2" a="1"/>
  <c r="B1265" i="2"/>
  <c r="G1264" i="2" a="1"/>
  <c r="G1264" i="2" s="1"/>
  <c r="E1264" i="2" a="1"/>
  <c r="E1264" i="2"/>
  <c r="D1264" i="2" a="1"/>
  <c r="D1264" i="2" s="1"/>
  <c r="B1264" i="2" a="1"/>
  <c r="B1264" i="2"/>
  <c r="G1263" i="2" a="1"/>
  <c r="G1263" i="2" s="1"/>
  <c r="E1263" i="2" a="1"/>
  <c r="E1263" i="2"/>
  <c r="D1263" i="2" a="1"/>
  <c r="D1263" i="2" s="1"/>
  <c r="B1263" i="2" a="1"/>
  <c r="B1263" i="2"/>
  <c r="G1262" i="2" a="1"/>
  <c r="G1262" i="2" s="1"/>
  <c r="E1262" i="2" a="1"/>
  <c r="E1262" i="2"/>
  <c r="D1262" i="2" a="1"/>
  <c r="D1262" i="2" s="1"/>
  <c r="B1262" i="2" a="1"/>
  <c r="B1262" i="2"/>
  <c r="G1261" i="2" a="1"/>
  <c r="G1261" i="2" s="1"/>
  <c r="E1261" i="2" a="1"/>
  <c r="E1261" i="2"/>
  <c r="D1261" i="2" a="1"/>
  <c r="D1261" i="2" s="1"/>
  <c r="B1261" i="2" a="1"/>
  <c r="B1261" i="2"/>
  <c r="G1260" i="2" a="1"/>
  <c r="G1260" i="2" s="1"/>
  <c r="E1260" i="2" a="1"/>
  <c r="E1260" i="2"/>
  <c r="D1260" i="2" a="1"/>
  <c r="D1260" i="2" s="1"/>
  <c r="B1260" i="2" a="1"/>
  <c r="B1260" i="2"/>
  <c r="G1259" i="2" a="1"/>
  <c r="G1259" i="2" s="1"/>
  <c r="E1259" i="2" a="1"/>
  <c r="E1259" i="2"/>
  <c r="D1259" i="2" a="1"/>
  <c r="D1259" i="2" s="1"/>
  <c r="B1259" i="2" a="1"/>
  <c r="B1259" i="2"/>
  <c r="G1258" i="2" a="1"/>
  <c r="G1258" i="2" s="1"/>
  <c r="E1258" i="2" a="1"/>
  <c r="E1258" i="2"/>
  <c r="D1258" i="2" a="1"/>
  <c r="D1258" i="2" s="1"/>
  <c r="B1258" i="2" a="1"/>
  <c r="B1258" i="2"/>
  <c r="G1257" i="2" a="1"/>
  <c r="G1257" i="2" s="1"/>
  <c r="E1257" i="2" a="1"/>
  <c r="E1257" i="2"/>
  <c r="D1257" i="2" a="1"/>
  <c r="D1257" i="2" s="1"/>
  <c r="B1257" i="2" a="1"/>
  <c r="B1257" i="2"/>
  <c r="G1256" i="2" a="1"/>
  <c r="G1256" i="2" s="1"/>
  <c r="E1256" i="2" a="1"/>
  <c r="E1256" i="2"/>
  <c r="D1256" i="2" a="1"/>
  <c r="D1256" i="2" s="1"/>
  <c r="B1256" i="2" a="1"/>
  <c r="B1256" i="2"/>
  <c r="G1255" i="2" a="1"/>
  <c r="G1255" i="2" s="1"/>
  <c r="E1255" i="2" a="1"/>
  <c r="E1255" i="2"/>
  <c r="D1255" i="2" a="1"/>
  <c r="D1255" i="2" s="1"/>
  <c r="B1255" i="2" a="1"/>
  <c r="B1255" i="2"/>
  <c r="G1254" i="2" a="1"/>
  <c r="G1254" i="2" s="1"/>
  <c r="E1254" i="2" a="1"/>
  <c r="E1254" i="2"/>
  <c r="D1254" i="2" a="1"/>
  <c r="D1254" i="2" s="1"/>
  <c r="B1254" i="2" a="1"/>
  <c r="B1254" i="2"/>
  <c r="G1253" i="2" a="1"/>
  <c r="G1253" i="2" s="1"/>
  <c r="E1253" i="2" a="1"/>
  <c r="E1253" i="2"/>
  <c r="D1253" i="2" a="1"/>
  <c r="D1253" i="2" s="1"/>
  <c r="B1253" i="2" a="1"/>
  <c r="B1253" i="2"/>
  <c r="G1252" i="2" a="1"/>
  <c r="G1252" i="2" s="1"/>
  <c r="I1268" i="2" s="1"/>
  <c r="E1252" i="2" a="1"/>
  <c r="E1252" i="2"/>
  <c r="D1252" i="2" a="1"/>
  <c r="D1252" i="2" s="1"/>
  <c r="B1252" i="2" a="1"/>
  <c r="B1252" i="2"/>
  <c r="G1251" i="2" a="1"/>
  <c r="G1251" i="2" s="1"/>
  <c r="E1251" i="2" a="1"/>
  <c r="E1251" i="2" s="1"/>
  <c r="D1251" i="2" a="1"/>
  <c r="D1251" i="2" s="1"/>
  <c r="B1251" i="2" a="1"/>
  <c r="B1251" i="2" s="1"/>
  <c r="G1250" i="2" a="1"/>
  <c r="G1250" i="2" s="1"/>
  <c r="E1250" i="2" a="1"/>
  <c r="E1250" i="2" s="1"/>
  <c r="D1250" i="2" a="1"/>
  <c r="D1250" i="2" s="1"/>
  <c r="B1250" i="2" a="1"/>
  <c r="B1250" i="2" s="1"/>
  <c r="G1249" i="2" a="1"/>
  <c r="G1249" i="2" s="1"/>
  <c r="E1249" i="2" a="1"/>
  <c r="E1249" i="2" s="1"/>
  <c r="D1249" i="2" a="1"/>
  <c r="D1249" i="2" s="1"/>
  <c r="B1249" i="2" a="1"/>
  <c r="B1249" i="2" s="1"/>
  <c r="G1248" i="2" a="1"/>
  <c r="G1248" i="2" s="1"/>
  <c r="E1248" i="2" a="1"/>
  <c r="E1248" i="2" s="1"/>
  <c r="D1248" i="2" a="1"/>
  <c r="D1248" i="2" s="1"/>
  <c r="B1248" i="2" a="1"/>
  <c r="B1248" i="2" s="1"/>
  <c r="G1247" i="2" a="1"/>
  <c r="G1247" i="2" s="1"/>
  <c r="E1247" i="2" a="1"/>
  <c r="E1247" i="2" s="1"/>
  <c r="D1247" i="2" a="1"/>
  <c r="D1247" i="2" s="1"/>
  <c r="B1247" i="2" a="1"/>
  <c r="B1247" i="2" s="1"/>
  <c r="G1246" i="2" a="1"/>
  <c r="G1246" i="2" s="1"/>
  <c r="E1246" i="2" a="1"/>
  <c r="E1246" i="2" s="1"/>
  <c r="D1246" i="2" a="1"/>
  <c r="D1246" i="2" s="1"/>
  <c r="B1246" i="2" a="1"/>
  <c r="B1246" i="2" s="1"/>
  <c r="G1245" i="2" a="1"/>
  <c r="G1245" i="2" s="1"/>
  <c r="E1245" i="2" a="1"/>
  <c r="E1245" i="2" s="1"/>
  <c r="D1245" i="2" a="1"/>
  <c r="D1245" i="2" s="1"/>
  <c r="B1245" i="2" a="1"/>
  <c r="B1245" i="2" s="1"/>
  <c r="G1244" i="2" a="1"/>
  <c r="G1244" i="2" s="1"/>
  <c r="I1251" i="2" s="1"/>
  <c r="E1244" i="2" a="1"/>
  <c r="E1244" i="2" s="1"/>
  <c r="D1244" i="2" a="1"/>
  <c r="D1244" i="2" s="1"/>
  <c r="B1244" i="2" a="1"/>
  <c r="B1244" i="2" s="1"/>
  <c r="G1243" i="2" a="1"/>
  <c r="G1243" i="2"/>
  <c r="E1243" i="2" a="1"/>
  <c r="E1243" i="2" s="1"/>
  <c r="D1243" i="2" a="1"/>
  <c r="D1243" i="2"/>
  <c r="B1243" i="2" a="1"/>
  <c r="B1243" i="2" s="1"/>
  <c r="G1242" i="2" a="1"/>
  <c r="G1242" i="2"/>
  <c r="E1242" i="2" a="1"/>
  <c r="E1242" i="2" s="1"/>
  <c r="D1242" i="2" a="1"/>
  <c r="D1242" i="2"/>
  <c r="B1242" i="2" a="1"/>
  <c r="B1242" i="2" s="1"/>
  <c r="G1241" i="2" a="1"/>
  <c r="G1241" i="2"/>
  <c r="E1241" i="2" a="1"/>
  <c r="E1241" i="2" s="1"/>
  <c r="D1241" i="2" a="1"/>
  <c r="D1241" i="2"/>
  <c r="B1241" i="2" a="1"/>
  <c r="B1241" i="2" s="1"/>
  <c r="G1240" i="2" a="1"/>
  <c r="G1240" i="2"/>
  <c r="E1240" i="2" a="1"/>
  <c r="E1240" i="2" s="1"/>
  <c r="D1240" i="2" a="1"/>
  <c r="D1240" i="2"/>
  <c r="B1240" i="2" a="1"/>
  <c r="B1240" i="2" s="1"/>
  <c r="G1239" i="2" a="1"/>
  <c r="G1239" i="2"/>
  <c r="E1239" i="2" a="1"/>
  <c r="E1239" i="2" s="1"/>
  <c r="D1239" i="2" a="1"/>
  <c r="D1239" i="2"/>
  <c r="B1239" i="2" a="1"/>
  <c r="B1239" i="2" s="1"/>
  <c r="G1238" i="2" a="1"/>
  <c r="G1238" i="2"/>
  <c r="E1238" i="2" a="1"/>
  <c r="E1238" i="2" s="1"/>
  <c r="D1238" i="2" a="1"/>
  <c r="D1238" i="2"/>
  <c r="B1238" i="2" a="1"/>
  <c r="B1238" i="2" s="1"/>
  <c r="G1237" i="2" a="1"/>
  <c r="G1237" i="2"/>
  <c r="E1237" i="2" a="1"/>
  <c r="E1237" i="2" s="1"/>
  <c r="D1237" i="2" a="1"/>
  <c r="D1237" i="2"/>
  <c r="B1237" i="2" a="1"/>
  <c r="B1237" i="2" s="1"/>
  <c r="G1236" i="2" a="1"/>
  <c r="G1236" i="2"/>
  <c r="E1236" i="2" a="1"/>
  <c r="E1236" i="2" s="1"/>
  <c r="D1236" i="2" a="1"/>
  <c r="D1236" i="2"/>
  <c r="B1236" i="2" a="1"/>
  <c r="B1236" i="2" s="1"/>
  <c r="G1235" i="2" a="1"/>
  <c r="G1235" i="2"/>
  <c r="E1235" i="2" a="1"/>
  <c r="E1235" i="2" s="1"/>
  <c r="D1235" i="2" a="1"/>
  <c r="D1235" i="2"/>
  <c r="B1235" i="2" a="1"/>
  <c r="B1235" i="2" s="1"/>
  <c r="G1234" i="2" a="1"/>
  <c r="G1234" i="2"/>
  <c r="E1234" i="2" a="1"/>
  <c r="E1234" i="2" s="1"/>
  <c r="D1234" i="2" a="1"/>
  <c r="D1234" i="2"/>
  <c r="B1234" i="2" a="1"/>
  <c r="B1234" i="2" s="1"/>
  <c r="G1233" i="2" a="1"/>
  <c r="G1233" i="2"/>
  <c r="E1233" i="2" a="1"/>
  <c r="E1233" i="2" s="1"/>
  <c r="D1233" i="2" a="1"/>
  <c r="D1233" i="2"/>
  <c r="B1233" i="2" a="1"/>
  <c r="B1233" i="2" s="1"/>
  <c r="G1232" i="2" a="1"/>
  <c r="G1232" i="2"/>
  <c r="E1232" i="2" a="1"/>
  <c r="E1232" i="2" s="1"/>
  <c r="D1232" i="2" a="1"/>
  <c r="D1232" i="2"/>
  <c r="B1232" i="2" a="1"/>
  <c r="B1232" i="2" s="1"/>
  <c r="G1231" i="2" a="1"/>
  <c r="G1231" i="2"/>
  <c r="E1231" i="2" a="1"/>
  <c r="E1231" i="2" s="1"/>
  <c r="D1231" i="2" a="1"/>
  <c r="D1231" i="2"/>
  <c r="B1231" i="2" a="1"/>
  <c r="B1231" i="2" s="1"/>
  <c r="G1230" i="2" a="1"/>
  <c r="G1230" i="2"/>
  <c r="E1230" i="2" a="1"/>
  <c r="E1230" i="2" s="1"/>
  <c r="D1230" i="2" a="1"/>
  <c r="D1230" i="2"/>
  <c r="B1230" i="2" a="1"/>
  <c r="B1230" i="2" s="1"/>
  <c r="G1229" i="2" a="1"/>
  <c r="G1229" i="2"/>
  <c r="E1229" i="2" a="1"/>
  <c r="E1229" i="2" s="1"/>
  <c r="D1229" i="2" a="1"/>
  <c r="D1229" i="2"/>
  <c r="B1229" i="2" a="1"/>
  <c r="B1229" i="2" s="1"/>
  <c r="G1228" i="2" a="1"/>
  <c r="G1228" i="2"/>
  <c r="E1228" i="2" a="1"/>
  <c r="E1228" i="2" s="1"/>
  <c r="D1228" i="2" a="1"/>
  <c r="D1228" i="2"/>
  <c r="B1228" i="2" a="1"/>
  <c r="B1228" i="2" s="1"/>
  <c r="G1227" i="2" a="1"/>
  <c r="G1227" i="2"/>
  <c r="E1227" i="2" a="1"/>
  <c r="E1227" i="2" s="1"/>
  <c r="D1227" i="2" a="1"/>
  <c r="D1227" i="2"/>
  <c r="B1227" i="2" a="1"/>
  <c r="B1227" i="2" s="1"/>
  <c r="G1226" i="2" a="1"/>
  <c r="G1226" i="2"/>
  <c r="I1243" i="2" s="1"/>
  <c r="E1226" i="2" a="1"/>
  <c r="E1226" i="2" s="1"/>
  <c r="D1226" i="2" a="1"/>
  <c r="D1226" i="2"/>
  <c r="B1226" i="2" a="1"/>
  <c r="B1226" i="2" s="1"/>
  <c r="G1225" i="2" a="1"/>
  <c r="G1225" i="2" s="1"/>
  <c r="E1225" i="2" a="1"/>
  <c r="E1225" i="2" s="1"/>
  <c r="D1225" i="2" a="1"/>
  <c r="D1225" i="2" s="1"/>
  <c r="B1225" i="2" a="1"/>
  <c r="B1225" i="2" s="1"/>
  <c r="G1224" i="2" a="1"/>
  <c r="G1224" i="2" s="1"/>
  <c r="E1224" i="2" a="1"/>
  <c r="E1224" i="2" s="1"/>
  <c r="D1224" i="2" a="1"/>
  <c r="D1224" i="2" s="1"/>
  <c r="B1224" i="2" a="1"/>
  <c r="B1224" i="2" s="1"/>
  <c r="G1223" i="2" a="1"/>
  <c r="G1223" i="2" s="1"/>
  <c r="E1223" i="2" a="1"/>
  <c r="E1223" i="2" s="1"/>
  <c r="D1223" i="2" a="1"/>
  <c r="D1223" i="2" s="1"/>
  <c r="B1223" i="2" a="1"/>
  <c r="B1223" i="2" s="1"/>
  <c r="G1222" i="2" a="1"/>
  <c r="G1222" i="2" s="1"/>
  <c r="E1222" i="2" a="1"/>
  <c r="E1222" i="2" s="1"/>
  <c r="D1222" i="2" a="1"/>
  <c r="D1222" i="2" s="1"/>
  <c r="B1222" i="2" a="1"/>
  <c r="B1222" i="2" s="1"/>
  <c r="G1221" i="2" a="1"/>
  <c r="G1221" i="2" s="1"/>
  <c r="E1221" i="2" a="1"/>
  <c r="E1221" i="2" s="1"/>
  <c r="D1221" i="2" a="1"/>
  <c r="D1221" i="2" s="1"/>
  <c r="B1221" i="2" a="1"/>
  <c r="B1221" i="2" s="1"/>
  <c r="G1220" i="2" a="1"/>
  <c r="G1220" i="2" s="1"/>
  <c r="E1220" i="2" a="1"/>
  <c r="E1220" i="2" s="1"/>
  <c r="D1220" i="2" a="1"/>
  <c r="D1220" i="2" s="1"/>
  <c r="B1220" i="2" a="1"/>
  <c r="B1220" i="2" s="1"/>
  <c r="G1219" i="2" a="1"/>
  <c r="G1219" i="2" s="1"/>
  <c r="E1219" i="2" a="1"/>
  <c r="E1219" i="2" s="1"/>
  <c r="D1219" i="2" a="1"/>
  <c r="D1219" i="2" s="1"/>
  <c r="B1219" i="2" a="1"/>
  <c r="B1219" i="2" s="1"/>
  <c r="G1218" i="2" a="1"/>
  <c r="G1218" i="2" s="1"/>
  <c r="E1218" i="2" a="1"/>
  <c r="E1218" i="2" s="1"/>
  <c r="D1218" i="2" a="1"/>
  <c r="D1218" i="2" s="1"/>
  <c r="B1218" i="2" a="1"/>
  <c r="B1218" i="2" s="1"/>
  <c r="G1217" i="2" a="1"/>
  <c r="G1217" i="2" s="1"/>
  <c r="I1225" i="2" s="1"/>
  <c r="E1217" i="2" a="1"/>
  <c r="E1217" i="2" s="1"/>
  <c r="D1217" i="2" a="1"/>
  <c r="D1217" i="2" s="1"/>
  <c r="B1217" i="2" a="1"/>
  <c r="B1217" i="2" s="1"/>
  <c r="G1216" i="2" a="1"/>
  <c r="G1216" i="2" s="1"/>
  <c r="E1216" i="2" a="1"/>
  <c r="E1216" i="2"/>
  <c r="D1216" i="2" a="1"/>
  <c r="D1216" i="2" s="1"/>
  <c r="B1216" i="2" a="1"/>
  <c r="B1216" i="2"/>
  <c r="G1215" i="2" a="1"/>
  <c r="G1215" i="2" s="1"/>
  <c r="E1215" i="2" a="1"/>
  <c r="E1215" i="2"/>
  <c r="D1215" i="2" a="1"/>
  <c r="D1215" i="2" s="1"/>
  <c r="B1215" i="2" a="1"/>
  <c r="B1215" i="2"/>
  <c r="G1214" i="2" a="1"/>
  <c r="G1214" i="2" s="1"/>
  <c r="E1214" i="2" a="1"/>
  <c r="E1214" i="2"/>
  <c r="D1214" i="2" a="1"/>
  <c r="D1214" i="2" s="1"/>
  <c r="B1214" i="2" a="1"/>
  <c r="B1214" i="2"/>
  <c r="G1213" i="2" a="1"/>
  <c r="G1213" i="2" s="1"/>
  <c r="E1213" i="2" a="1"/>
  <c r="E1213" i="2"/>
  <c r="D1213" i="2" a="1"/>
  <c r="D1213" i="2" s="1"/>
  <c r="B1213" i="2" a="1"/>
  <c r="B1213" i="2"/>
  <c r="G1212" i="2" a="1"/>
  <c r="G1212" i="2" s="1"/>
  <c r="E1212" i="2" a="1"/>
  <c r="E1212" i="2"/>
  <c r="D1212" i="2" a="1"/>
  <c r="D1212" i="2" s="1"/>
  <c r="B1212" i="2" a="1"/>
  <c r="B1212" i="2"/>
  <c r="G1211" i="2" a="1"/>
  <c r="G1211" i="2" s="1"/>
  <c r="E1211" i="2" a="1"/>
  <c r="E1211" i="2"/>
  <c r="D1211" i="2" a="1"/>
  <c r="D1211" i="2" s="1"/>
  <c r="B1211" i="2" a="1"/>
  <c r="B1211" i="2"/>
  <c r="G1210" i="2" a="1"/>
  <c r="G1210" i="2" s="1"/>
  <c r="E1210" i="2" a="1"/>
  <c r="E1210" i="2"/>
  <c r="D1210" i="2" a="1"/>
  <c r="D1210" i="2" s="1"/>
  <c r="B1210" i="2" a="1"/>
  <c r="B1210" i="2"/>
  <c r="G1209" i="2" a="1"/>
  <c r="G1209" i="2" s="1"/>
  <c r="E1209" i="2" a="1"/>
  <c r="E1209" i="2"/>
  <c r="D1209" i="2" a="1"/>
  <c r="D1209" i="2" s="1"/>
  <c r="B1209" i="2" a="1"/>
  <c r="B1209" i="2"/>
  <c r="G1208" i="2" a="1"/>
  <c r="G1208" i="2" s="1"/>
  <c r="E1208" i="2" a="1"/>
  <c r="E1208" i="2"/>
  <c r="D1208" i="2" a="1"/>
  <c r="D1208" i="2" s="1"/>
  <c r="B1208" i="2" a="1"/>
  <c r="B1208" i="2"/>
  <c r="G1207" i="2" a="1"/>
  <c r="G1207" i="2" s="1"/>
  <c r="E1207" i="2" a="1"/>
  <c r="E1207" i="2"/>
  <c r="D1207" i="2" a="1"/>
  <c r="D1207" i="2" s="1"/>
  <c r="B1207" i="2" a="1"/>
  <c r="B1207" i="2"/>
  <c r="G1206" i="2" a="1"/>
  <c r="G1206" i="2" s="1"/>
  <c r="E1206" i="2" a="1"/>
  <c r="E1206" i="2"/>
  <c r="D1206" i="2" a="1"/>
  <c r="D1206" i="2" s="1"/>
  <c r="B1206" i="2" a="1"/>
  <c r="B1206" i="2"/>
  <c r="G1205" i="2" a="1"/>
  <c r="G1205" i="2" s="1"/>
  <c r="E1205" i="2" a="1"/>
  <c r="E1205" i="2"/>
  <c r="D1205" i="2" a="1"/>
  <c r="D1205" i="2" s="1"/>
  <c r="B1205" i="2" a="1"/>
  <c r="B1205" i="2"/>
  <c r="G1204" i="2" a="1"/>
  <c r="G1204" i="2" s="1"/>
  <c r="E1204" i="2" a="1"/>
  <c r="E1204" i="2"/>
  <c r="D1204" i="2" a="1"/>
  <c r="D1204" i="2" s="1"/>
  <c r="B1204" i="2" a="1"/>
  <c r="B1204" i="2"/>
  <c r="G1203" i="2" a="1"/>
  <c r="G1203" i="2" s="1"/>
  <c r="E1203" i="2" a="1"/>
  <c r="E1203" i="2" s="1"/>
  <c r="D1203" i="2" a="1"/>
  <c r="D1203" i="2" s="1"/>
  <c r="B1203" i="2" a="1"/>
  <c r="B1203" i="2" s="1"/>
  <c r="G1202" i="2" a="1"/>
  <c r="G1202" i="2" s="1"/>
  <c r="E1202" i="2" a="1"/>
  <c r="E1202" i="2" s="1"/>
  <c r="D1202" i="2" a="1"/>
  <c r="D1202" i="2" s="1"/>
  <c r="B1202" i="2" a="1"/>
  <c r="B1202" i="2" s="1"/>
  <c r="G1201" i="2" a="1"/>
  <c r="G1201" i="2" s="1"/>
  <c r="E1201" i="2" a="1"/>
  <c r="E1201" i="2" s="1"/>
  <c r="D1201" i="2" a="1"/>
  <c r="D1201" i="2" s="1"/>
  <c r="B1201" i="2" a="1"/>
  <c r="B1201" i="2" s="1"/>
  <c r="G1200" i="2" a="1"/>
  <c r="G1200" i="2" s="1"/>
  <c r="E1200" i="2" a="1"/>
  <c r="E1200" i="2" s="1"/>
  <c r="D1200" i="2" a="1"/>
  <c r="D1200" i="2" s="1"/>
  <c r="B1200" i="2" a="1"/>
  <c r="B1200" i="2" s="1"/>
  <c r="G1199" i="2" a="1"/>
  <c r="G1199" i="2" s="1"/>
  <c r="E1199" i="2" a="1"/>
  <c r="E1199" i="2" s="1"/>
  <c r="D1199" i="2" a="1"/>
  <c r="D1199" i="2" s="1"/>
  <c r="B1199" i="2" a="1"/>
  <c r="B1199" i="2" s="1"/>
  <c r="G1198" i="2" a="1"/>
  <c r="G1198" i="2" s="1"/>
  <c r="E1198" i="2" a="1"/>
  <c r="E1198" i="2" s="1"/>
  <c r="D1198" i="2" a="1"/>
  <c r="D1198" i="2" s="1"/>
  <c r="B1198" i="2" a="1"/>
  <c r="B1198" i="2" s="1"/>
  <c r="G1197" i="2" a="1"/>
  <c r="G1197" i="2" s="1"/>
  <c r="E1197" i="2" a="1"/>
  <c r="E1197" i="2" s="1"/>
  <c r="D1197" i="2" a="1"/>
  <c r="D1197" i="2" s="1"/>
  <c r="B1197" i="2" a="1"/>
  <c r="B1197" i="2" s="1"/>
  <c r="G1196" i="2" a="1"/>
  <c r="G1196" i="2" s="1"/>
  <c r="I1203" i="2" s="1"/>
  <c r="E1196" i="2" a="1"/>
  <c r="E1196" i="2" s="1"/>
  <c r="D1196" i="2" a="1"/>
  <c r="D1196" i="2" s="1"/>
  <c r="B1196" i="2" a="1"/>
  <c r="B1196" i="2" s="1"/>
  <c r="G1195" i="2" a="1"/>
  <c r="G1195" i="2"/>
  <c r="E1195" i="2" a="1"/>
  <c r="E1195" i="2" s="1"/>
  <c r="D1195" i="2" a="1"/>
  <c r="D1195" i="2"/>
  <c r="B1195" i="2" a="1"/>
  <c r="B1195" i="2" s="1"/>
  <c r="G1194" i="2" a="1"/>
  <c r="G1194" i="2"/>
  <c r="E1194" i="2" a="1"/>
  <c r="E1194" i="2" s="1"/>
  <c r="D1194" i="2" a="1"/>
  <c r="D1194" i="2"/>
  <c r="B1194" i="2" a="1"/>
  <c r="B1194" i="2" s="1"/>
  <c r="G1193" i="2" a="1"/>
  <c r="G1193" i="2"/>
  <c r="E1193" i="2" a="1"/>
  <c r="E1193" i="2" s="1"/>
  <c r="D1193" i="2" a="1"/>
  <c r="D1193" i="2"/>
  <c r="B1193" i="2" a="1"/>
  <c r="B1193" i="2" s="1"/>
  <c r="G1192" i="2" a="1"/>
  <c r="G1192" i="2"/>
  <c r="E1192" i="2" a="1"/>
  <c r="E1192" i="2" s="1"/>
  <c r="D1192" i="2" a="1"/>
  <c r="D1192" i="2"/>
  <c r="B1192" i="2" a="1"/>
  <c r="B1192" i="2" s="1"/>
  <c r="G1191" i="2" a="1"/>
  <c r="G1191" i="2"/>
  <c r="E1191" i="2" a="1"/>
  <c r="E1191" i="2" s="1"/>
  <c r="D1191" i="2" a="1"/>
  <c r="D1191" i="2"/>
  <c r="B1191" i="2" a="1"/>
  <c r="B1191" i="2" s="1"/>
  <c r="G1190" i="2" a="1"/>
  <c r="G1190" i="2"/>
  <c r="E1190" i="2" a="1"/>
  <c r="E1190" i="2" s="1"/>
  <c r="D1190" i="2" a="1"/>
  <c r="D1190" i="2"/>
  <c r="B1190" i="2" a="1"/>
  <c r="B1190" i="2" s="1"/>
  <c r="G1189" i="2" a="1"/>
  <c r="G1189" i="2"/>
  <c r="E1189" i="2" a="1"/>
  <c r="E1189" i="2" s="1"/>
  <c r="D1189" i="2" a="1"/>
  <c r="D1189" i="2"/>
  <c r="B1189" i="2" a="1"/>
  <c r="B1189" i="2" s="1"/>
  <c r="G1188" i="2" a="1"/>
  <c r="G1188" i="2"/>
  <c r="E1188" i="2" a="1"/>
  <c r="E1188" i="2" s="1"/>
  <c r="D1188" i="2" a="1"/>
  <c r="D1188" i="2"/>
  <c r="B1188" i="2" a="1"/>
  <c r="B1188" i="2" s="1"/>
  <c r="G1187" i="2" a="1"/>
  <c r="G1187" i="2"/>
  <c r="E1187" i="2" a="1"/>
  <c r="E1187" i="2" s="1"/>
  <c r="D1187" i="2" a="1"/>
  <c r="D1187" i="2"/>
  <c r="B1187" i="2" a="1"/>
  <c r="B1187" i="2" s="1"/>
  <c r="G1186" i="2" a="1"/>
  <c r="G1186" i="2"/>
  <c r="E1186" i="2" a="1"/>
  <c r="E1186" i="2" s="1"/>
  <c r="D1186" i="2" a="1"/>
  <c r="D1186" i="2"/>
  <c r="B1186" i="2" a="1"/>
  <c r="B1186" i="2" s="1"/>
  <c r="G1185" i="2" a="1"/>
  <c r="G1185" i="2"/>
  <c r="E1185" i="2" a="1"/>
  <c r="E1185" i="2" s="1"/>
  <c r="D1185" i="2" a="1"/>
  <c r="D1185" i="2"/>
  <c r="B1185" i="2" a="1"/>
  <c r="B1185" i="2" s="1"/>
  <c r="G1184" i="2" a="1"/>
  <c r="G1184" i="2"/>
  <c r="E1184" i="2" a="1"/>
  <c r="E1184" i="2" s="1"/>
  <c r="D1184" i="2" a="1"/>
  <c r="D1184" i="2"/>
  <c r="B1184" i="2" a="1"/>
  <c r="B1184" i="2" s="1"/>
  <c r="G1183" i="2" a="1"/>
  <c r="G1183" i="2"/>
  <c r="E1183" i="2" a="1"/>
  <c r="E1183" i="2" s="1"/>
  <c r="D1183" i="2" a="1"/>
  <c r="D1183" i="2"/>
  <c r="B1183" i="2" a="1"/>
  <c r="B1183" i="2" s="1"/>
  <c r="G1182" i="2" a="1"/>
  <c r="G1182" i="2"/>
  <c r="E1182" i="2" a="1"/>
  <c r="E1182" i="2" s="1"/>
  <c r="D1182" i="2" a="1"/>
  <c r="D1182" i="2"/>
  <c r="B1182" i="2" a="1"/>
  <c r="B1182" i="2" s="1"/>
  <c r="G1181" i="2" a="1"/>
  <c r="G1181" i="2"/>
  <c r="I1195" i="2" s="1"/>
  <c r="E1181" i="2" a="1"/>
  <c r="E1181" i="2" s="1"/>
  <c r="D1181" i="2" a="1"/>
  <c r="D1181" i="2"/>
  <c r="B1181" i="2" a="1"/>
  <c r="B1181" i="2" s="1"/>
  <c r="G1180" i="2" a="1"/>
  <c r="G1180" i="2" s="1"/>
  <c r="E1180" i="2" a="1"/>
  <c r="E1180" i="2" s="1"/>
  <c r="D1180" i="2" a="1"/>
  <c r="D1180" i="2" s="1"/>
  <c r="B1180" i="2" a="1"/>
  <c r="B1180" i="2" s="1"/>
  <c r="G1179" i="2" a="1"/>
  <c r="G1179" i="2" s="1"/>
  <c r="E1179" i="2" a="1"/>
  <c r="E1179" i="2" s="1"/>
  <c r="D1179" i="2" a="1"/>
  <c r="D1179" i="2" s="1"/>
  <c r="B1179" i="2" a="1"/>
  <c r="B1179" i="2" s="1"/>
  <c r="G1178" i="2" a="1"/>
  <c r="G1178" i="2" s="1"/>
  <c r="E1178" i="2" a="1"/>
  <c r="E1178" i="2" s="1"/>
  <c r="D1178" i="2" a="1"/>
  <c r="D1178" i="2" s="1"/>
  <c r="B1178" i="2" a="1"/>
  <c r="B1178" i="2" s="1"/>
  <c r="G1177" i="2" a="1"/>
  <c r="G1177" i="2" s="1"/>
  <c r="E1177" i="2" a="1"/>
  <c r="E1177" i="2" s="1"/>
  <c r="D1177" i="2" a="1"/>
  <c r="D1177" i="2" s="1"/>
  <c r="B1177" i="2" a="1"/>
  <c r="B1177" i="2" s="1"/>
  <c r="G1176" i="2" a="1"/>
  <c r="G1176" i="2" s="1"/>
  <c r="E1176" i="2" a="1"/>
  <c r="E1176" i="2" s="1"/>
  <c r="D1176" i="2" a="1"/>
  <c r="D1176" i="2" s="1"/>
  <c r="B1176" i="2" a="1"/>
  <c r="B1176" i="2" s="1"/>
  <c r="G1175" i="2" a="1"/>
  <c r="G1175" i="2" s="1"/>
  <c r="I1180" i="2" s="1"/>
  <c r="E1175" i="2" a="1"/>
  <c r="E1175" i="2" s="1"/>
  <c r="D1175" i="2" a="1"/>
  <c r="D1175" i="2" s="1"/>
  <c r="B1175" i="2" a="1"/>
  <c r="B1175" i="2" s="1"/>
  <c r="G1174" i="2" a="1"/>
  <c r="G1174" i="2" s="1"/>
  <c r="E1174" i="2" a="1"/>
  <c r="E1174" i="2"/>
  <c r="D1174" i="2" a="1"/>
  <c r="D1174" i="2" s="1"/>
  <c r="B1174" i="2" a="1"/>
  <c r="B1174" i="2"/>
  <c r="G1173" i="2" a="1"/>
  <c r="G1173" i="2" s="1"/>
  <c r="E1173" i="2" a="1"/>
  <c r="E1173" i="2"/>
  <c r="D1173" i="2" a="1"/>
  <c r="D1173" i="2" s="1"/>
  <c r="B1173" i="2" a="1"/>
  <c r="B1173" i="2"/>
  <c r="G1172" i="2" a="1"/>
  <c r="G1172" i="2" s="1"/>
  <c r="E1172" i="2" a="1"/>
  <c r="E1172" i="2"/>
  <c r="D1172" i="2" a="1"/>
  <c r="D1172" i="2" s="1"/>
  <c r="B1172" i="2" a="1"/>
  <c r="B1172" i="2"/>
  <c r="G1171" i="2" a="1"/>
  <c r="G1171" i="2" s="1"/>
  <c r="E1171" i="2" a="1"/>
  <c r="E1171" i="2"/>
  <c r="D1171" i="2" a="1"/>
  <c r="D1171" i="2" s="1"/>
  <c r="B1171" i="2" a="1"/>
  <c r="B1171" i="2"/>
  <c r="G1170" i="2" a="1"/>
  <c r="G1170" i="2" s="1"/>
  <c r="E1170" i="2" a="1"/>
  <c r="E1170" i="2"/>
  <c r="D1170" i="2" a="1"/>
  <c r="D1170" i="2" s="1"/>
  <c r="B1170" i="2" a="1"/>
  <c r="B1170" i="2"/>
  <c r="G1169" i="2" a="1"/>
  <c r="G1169" i="2" s="1"/>
  <c r="E1169" i="2" a="1"/>
  <c r="E1169" i="2"/>
  <c r="D1169" i="2" a="1"/>
  <c r="D1169" i="2" s="1"/>
  <c r="B1169" i="2" a="1"/>
  <c r="B1169" i="2"/>
  <c r="G1168" i="2" a="1"/>
  <c r="G1168" i="2" s="1"/>
  <c r="E1168" i="2" a="1"/>
  <c r="E1168" i="2"/>
  <c r="D1168" i="2" a="1"/>
  <c r="D1168" i="2" s="1"/>
  <c r="B1168" i="2" a="1"/>
  <c r="B1168" i="2"/>
  <c r="G1167" i="2" a="1"/>
  <c r="G1167" i="2" s="1"/>
  <c r="E1167" i="2" a="1"/>
  <c r="E1167" i="2"/>
  <c r="D1167" i="2" a="1"/>
  <c r="D1167" i="2" s="1"/>
  <c r="B1167" i="2" a="1"/>
  <c r="B1167" i="2"/>
  <c r="G1166" i="2" a="1"/>
  <c r="G1166" i="2" s="1"/>
  <c r="E1166" i="2" a="1"/>
  <c r="E1166" i="2"/>
  <c r="D1166" i="2" a="1"/>
  <c r="D1166" i="2" s="1"/>
  <c r="B1166" i="2" a="1"/>
  <c r="B1166" i="2"/>
  <c r="G1165" i="2" a="1"/>
  <c r="G1165" i="2" s="1"/>
  <c r="E1165" i="2" a="1"/>
  <c r="E1165" i="2"/>
  <c r="D1165" i="2" a="1"/>
  <c r="D1165" i="2" s="1"/>
  <c r="B1165" i="2" a="1"/>
  <c r="B1165" i="2"/>
  <c r="G1164" i="2" a="1"/>
  <c r="G1164" i="2" s="1"/>
  <c r="E1164" i="2" a="1"/>
  <c r="E1164" i="2"/>
  <c r="D1164" i="2" a="1"/>
  <c r="D1164" i="2" s="1"/>
  <c r="B1164" i="2" a="1"/>
  <c r="B1164" i="2"/>
  <c r="G1163" i="2" a="1"/>
  <c r="G1163" i="2" s="1"/>
  <c r="E1163" i="2" a="1"/>
  <c r="E1163" i="2"/>
  <c r="D1163" i="2" a="1"/>
  <c r="D1163" i="2" s="1"/>
  <c r="B1163" i="2" a="1"/>
  <c r="B1163" i="2"/>
  <c r="G1162" i="2" a="1"/>
  <c r="G1162" i="2" s="1"/>
  <c r="E1162" i="2" a="1"/>
  <c r="E1162" i="2"/>
  <c r="D1162" i="2" a="1"/>
  <c r="D1162" i="2" s="1"/>
  <c r="B1162" i="2" a="1"/>
  <c r="B1162" i="2"/>
  <c r="G1161" i="2" a="1"/>
  <c r="G1161" i="2"/>
  <c r="E1161" i="2" a="1"/>
  <c r="E1161" i="2" s="1"/>
  <c r="D1161" i="2" a="1"/>
  <c r="D1161" i="2"/>
  <c r="B1161" i="2" a="1"/>
  <c r="B1161" i="2" s="1"/>
  <c r="G1160" i="2" a="1"/>
  <c r="G1160" i="2"/>
  <c r="E1160" i="2" a="1"/>
  <c r="E1160" i="2" s="1"/>
  <c r="D1160" i="2" a="1"/>
  <c r="D1160" i="2"/>
  <c r="B1160" i="2" a="1"/>
  <c r="B1160" i="2" s="1"/>
  <c r="G1159" i="2" a="1"/>
  <c r="G1159" i="2"/>
  <c r="E1159" i="2" a="1"/>
  <c r="E1159" i="2" s="1"/>
  <c r="D1159" i="2" a="1"/>
  <c r="D1159" i="2"/>
  <c r="B1159" i="2" a="1"/>
  <c r="B1159" i="2" s="1"/>
  <c r="G1158" i="2" a="1"/>
  <c r="G1158" i="2"/>
  <c r="E1158" i="2" a="1"/>
  <c r="E1158" i="2" s="1"/>
  <c r="D1158" i="2" a="1"/>
  <c r="D1158" i="2"/>
  <c r="B1158" i="2" a="1"/>
  <c r="B1158" i="2" s="1"/>
  <c r="G1157" i="2" a="1"/>
  <c r="G1157" i="2"/>
  <c r="E1157" i="2" a="1"/>
  <c r="E1157" i="2" s="1"/>
  <c r="D1157" i="2" a="1"/>
  <c r="D1157" i="2"/>
  <c r="B1157" i="2" a="1"/>
  <c r="B1157" i="2" s="1"/>
  <c r="G1156" i="2" a="1"/>
  <c r="G1156" i="2" s="1"/>
  <c r="E1156" i="2" a="1"/>
  <c r="E1156" i="2" s="1"/>
  <c r="D1156" i="2" a="1"/>
  <c r="D1156" i="2" s="1"/>
  <c r="B1156" i="2" a="1"/>
  <c r="B1156" i="2" s="1"/>
  <c r="G1155" i="2" a="1"/>
  <c r="G1155" i="2" s="1"/>
  <c r="E1155" i="2" a="1"/>
  <c r="E1155" i="2" s="1"/>
  <c r="D1155" i="2" a="1"/>
  <c r="D1155" i="2" s="1"/>
  <c r="B1155" i="2" a="1"/>
  <c r="B1155" i="2" s="1"/>
  <c r="G1154" i="2" a="1"/>
  <c r="G1154" i="2" s="1"/>
  <c r="E1154" i="2" a="1"/>
  <c r="E1154" i="2" s="1"/>
  <c r="D1154" i="2" a="1"/>
  <c r="D1154" i="2" s="1"/>
  <c r="B1154" i="2" a="1"/>
  <c r="B1154" i="2" s="1"/>
  <c r="G1153" i="2" a="1"/>
  <c r="G1153" i="2" s="1"/>
  <c r="E1153" i="2" a="1"/>
  <c r="E1153" i="2" s="1"/>
  <c r="D1153" i="2" a="1"/>
  <c r="D1153" i="2" s="1"/>
  <c r="B1153" i="2" a="1"/>
  <c r="B1153" i="2" s="1"/>
  <c r="G1152" i="2" a="1"/>
  <c r="G1152" i="2" s="1"/>
  <c r="E1152" i="2" a="1"/>
  <c r="E1152" i="2" s="1"/>
  <c r="D1152" i="2" a="1"/>
  <c r="D1152" i="2" s="1"/>
  <c r="B1152" i="2" a="1"/>
  <c r="B1152" i="2" s="1"/>
  <c r="G1151" i="2" a="1"/>
  <c r="G1151" i="2" s="1"/>
  <c r="E1151" i="2" a="1"/>
  <c r="E1151" i="2" s="1"/>
  <c r="D1151" i="2" a="1"/>
  <c r="D1151" i="2" s="1"/>
  <c r="B1151" i="2" a="1"/>
  <c r="B1151" i="2" s="1"/>
  <c r="G1150" i="2" a="1"/>
  <c r="G1150" i="2" s="1"/>
  <c r="E1150" i="2" a="1"/>
  <c r="E1150" i="2" s="1"/>
  <c r="D1150" i="2" a="1"/>
  <c r="D1150" i="2" s="1"/>
  <c r="B1150" i="2" a="1"/>
  <c r="B1150" i="2" s="1"/>
  <c r="G1149" i="2" a="1"/>
  <c r="G1149" i="2" s="1"/>
  <c r="E1149" i="2" a="1"/>
  <c r="E1149" i="2" s="1"/>
  <c r="D1149" i="2" a="1"/>
  <c r="D1149" i="2" s="1"/>
  <c r="B1149" i="2" a="1"/>
  <c r="B1149" i="2" s="1"/>
  <c r="G1148" i="2" a="1"/>
  <c r="G1148" i="2" s="1"/>
  <c r="E1148" i="2" a="1"/>
  <c r="E1148" i="2" s="1"/>
  <c r="D1148" i="2" a="1"/>
  <c r="D1148" i="2" s="1"/>
  <c r="B1148" i="2" a="1"/>
  <c r="B1148" i="2" s="1"/>
  <c r="G1147" i="2" a="1"/>
  <c r="G1147" i="2" s="1"/>
  <c r="I1161" i="2" s="1"/>
  <c r="E1147" i="2" a="1"/>
  <c r="E1147" i="2" s="1"/>
  <c r="D1147" i="2" a="1"/>
  <c r="D1147" i="2" s="1"/>
  <c r="B1147" i="2" a="1"/>
  <c r="B1147" i="2" s="1"/>
  <c r="G1146" i="2" a="1"/>
  <c r="G1146" i="2"/>
  <c r="E1146" i="2" a="1"/>
  <c r="E1146" i="2" s="1"/>
  <c r="D1146" i="2" a="1"/>
  <c r="D1146" i="2"/>
  <c r="B1146" i="2" a="1"/>
  <c r="B1146" i="2" s="1"/>
  <c r="G1145" i="2" a="1"/>
  <c r="G1145" i="2"/>
  <c r="E1145" i="2" a="1"/>
  <c r="E1145" i="2" s="1"/>
  <c r="D1145" i="2" a="1"/>
  <c r="D1145" i="2"/>
  <c r="B1145" i="2" a="1"/>
  <c r="B1145" i="2" s="1"/>
  <c r="G1144" i="2" a="1"/>
  <c r="G1144" i="2"/>
  <c r="E1144" i="2" a="1"/>
  <c r="E1144" i="2" s="1"/>
  <c r="D1144" i="2" a="1"/>
  <c r="D1144" i="2"/>
  <c r="B1144" i="2" a="1"/>
  <c r="B1144" i="2" s="1"/>
  <c r="G1143" i="2" a="1"/>
  <c r="G1143" i="2"/>
  <c r="E1143" i="2" a="1"/>
  <c r="E1143" i="2" s="1"/>
  <c r="D1143" i="2" a="1"/>
  <c r="D1143" i="2"/>
  <c r="B1143" i="2" a="1"/>
  <c r="B1143" i="2" s="1"/>
  <c r="G1142" i="2" a="1"/>
  <c r="G1142" i="2"/>
  <c r="E1142" i="2" a="1"/>
  <c r="E1142" i="2" s="1"/>
  <c r="D1142" i="2" a="1"/>
  <c r="D1142" i="2"/>
  <c r="B1142" i="2" a="1"/>
  <c r="B1142" i="2" s="1"/>
  <c r="G1141" i="2" a="1"/>
  <c r="G1141" i="2"/>
  <c r="E1141" i="2" a="1"/>
  <c r="E1141" i="2" s="1"/>
  <c r="D1141" i="2" a="1"/>
  <c r="D1141" i="2"/>
  <c r="B1141" i="2" a="1"/>
  <c r="B1141" i="2" s="1"/>
  <c r="G1140" i="2" a="1"/>
  <c r="G1140" i="2"/>
  <c r="E1140" i="2" a="1"/>
  <c r="E1140" i="2" s="1"/>
  <c r="D1140" i="2" a="1"/>
  <c r="D1140" i="2"/>
  <c r="B1140" i="2" a="1"/>
  <c r="B1140" i="2" s="1"/>
  <c r="G1139" i="2" a="1"/>
  <c r="G1139" i="2"/>
  <c r="E1139" i="2" a="1"/>
  <c r="E1139" i="2" s="1"/>
  <c r="D1139" i="2" a="1"/>
  <c r="D1139" i="2"/>
  <c r="B1139" i="2" a="1"/>
  <c r="B1139" i="2" s="1"/>
  <c r="G1138" i="2" a="1"/>
  <c r="G1138" i="2"/>
  <c r="E1138" i="2" a="1"/>
  <c r="E1138" i="2" s="1"/>
  <c r="D1138" i="2" a="1"/>
  <c r="D1138" i="2"/>
  <c r="B1138" i="2" a="1"/>
  <c r="B1138" i="2" s="1"/>
  <c r="G1137" i="2" a="1"/>
  <c r="G1137" i="2"/>
  <c r="E1137" i="2" a="1"/>
  <c r="E1137" i="2" s="1"/>
  <c r="D1137" i="2" a="1"/>
  <c r="D1137" i="2"/>
  <c r="B1137" i="2" a="1"/>
  <c r="B1137" i="2" s="1"/>
  <c r="G1136" i="2" a="1"/>
  <c r="G1136" i="2"/>
  <c r="E1136" i="2" a="1"/>
  <c r="E1136" i="2" s="1"/>
  <c r="D1136" i="2" a="1"/>
  <c r="D1136" i="2"/>
  <c r="B1136" i="2" a="1"/>
  <c r="B1136" i="2" s="1"/>
  <c r="G1135" i="2" a="1"/>
  <c r="G1135" i="2"/>
  <c r="I1146" i="2" s="1"/>
  <c r="E1135" i="2" a="1"/>
  <c r="E1135" i="2" s="1"/>
  <c r="D1135" i="2" a="1"/>
  <c r="D1135" i="2"/>
  <c r="B1135" i="2" a="1"/>
  <c r="B1135" i="2" s="1"/>
  <c r="G1134" i="2" a="1"/>
  <c r="G1134" i="2" s="1"/>
  <c r="E1134" i="2" a="1"/>
  <c r="E1134" i="2"/>
  <c r="D1134" i="2" a="1"/>
  <c r="D1134" i="2" s="1"/>
  <c r="B1134" i="2" a="1"/>
  <c r="B1134" i="2"/>
  <c r="G1133" i="2" a="1"/>
  <c r="G1133" i="2" s="1"/>
  <c r="E1133" i="2" a="1"/>
  <c r="E1133" i="2"/>
  <c r="D1133" i="2" a="1"/>
  <c r="D1133" i="2" s="1"/>
  <c r="B1133" i="2" a="1"/>
  <c r="B1133" i="2"/>
  <c r="G1132" i="2" a="1"/>
  <c r="G1132" i="2" s="1"/>
  <c r="E1132" i="2" a="1"/>
  <c r="E1132" i="2"/>
  <c r="D1132" i="2" a="1"/>
  <c r="D1132" i="2" s="1"/>
  <c r="B1132" i="2" a="1"/>
  <c r="B1132" i="2" s="1"/>
  <c r="G1131" i="2" a="1"/>
  <c r="G1131" i="2" s="1"/>
  <c r="E1131" i="2" a="1"/>
  <c r="E1131" i="2" s="1"/>
  <c r="D1131" i="2" a="1"/>
  <c r="D1131" i="2" s="1"/>
  <c r="B1131" i="2" a="1"/>
  <c r="B1131" i="2" s="1"/>
  <c r="G1130" i="2" a="1"/>
  <c r="G1130" i="2" s="1"/>
  <c r="E1130" i="2" a="1"/>
  <c r="E1130" i="2" s="1"/>
  <c r="D1130" i="2" a="1"/>
  <c r="D1130" i="2" s="1"/>
  <c r="B1130" i="2" a="1"/>
  <c r="B1130" i="2" s="1"/>
  <c r="G1129" i="2" a="1"/>
  <c r="G1129" i="2" s="1"/>
  <c r="E1129" i="2" a="1"/>
  <c r="E1129" i="2" s="1"/>
  <c r="D1129" i="2" a="1"/>
  <c r="D1129" i="2" s="1"/>
  <c r="B1129" i="2" a="1"/>
  <c r="B1129" i="2" s="1"/>
  <c r="G1128" i="2" a="1"/>
  <c r="G1128" i="2" s="1"/>
  <c r="E1128" i="2" a="1"/>
  <c r="E1128" i="2" s="1"/>
  <c r="D1128" i="2" a="1"/>
  <c r="D1128" i="2" s="1"/>
  <c r="B1128" i="2" a="1"/>
  <c r="B1128" i="2" s="1"/>
  <c r="G1127" i="2" a="1"/>
  <c r="G1127" i="2" s="1"/>
  <c r="E1127" i="2" a="1"/>
  <c r="E1127" i="2" s="1"/>
  <c r="D1127" i="2" a="1"/>
  <c r="D1127" i="2" s="1"/>
  <c r="B1127" i="2" a="1"/>
  <c r="B1127" i="2" s="1"/>
  <c r="G1126" i="2" a="1"/>
  <c r="G1126" i="2" s="1"/>
  <c r="E1126" i="2" a="1"/>
  <c r="E1126" i="2" s="1"/>
  <c r="D1126" i="2" a="1"/>
  <c r="D1126" i="2" s="1"/>
  <c r="B1126" i="2" a="1"/>
  <c r="B1126" i="2" s="1"/>
  <c r="G1125" i="2" a="1"/>
  <c r="G1125" i="2" s="1"/>
  <c r="E1125" i="2" a="1"/>
  <c r="E1125" i="2" s="1"/>
  <c r="D1125" i="2" a="1"/>
  <c r="D1125" i="2" s="1"/>
  <c r="B1125" i="2" a="1"/>
  <c r="B1125" i="2" s="1"/>
  <c r="G1124" i="2" a="1"/>
  <c r="G1124" i="2" s="1"/>
  <c r="E1124" i="2" a="1"/>
  <c r="E1124" i="2" s="1"/>
  <c r="D1124" i="2" a="1"/>
  <c r="D1124" i="2" s="1"/>
  <c r="B1124" i="2" a="1"/>
  <c r="B1124" i="2" s="1"/>
  <c r="G1123" i="2" a="1"/>
  <c r="G1123" i="2" s="1"/>
  <c r="E1123" i="2" a="1"/>
  <c r="E1123" i="2"/>
  <c r="D1123" i="2" a="1"/>
  <c r="D1123" i="2" s="1"/>
  <c r="B1123" i="2" a="1"/>
  <c r="B1123" i="2"/>
  <c r="G1122" i="2" a="1"/>
  <c r="G1122" i="2" s="1"/>
  <c r="E1122" i="2" a="1"/>
  <c r="E1122" i="2"/>
  <c r="D1122" i="2" a="1"/>
  <c r="D1122" i="2" s="1"/>
  <c r="B1122" i="2" a="1"/>
  <c r="B1122" i="2"/>
  <c r="G1121" i="2" a="1"/>
  <c r="G1121" i="2" s="1"/>
  <c r="E1121" i="2" a="1"/>
  <c r="E1121" i="2"/>
  <c r="D1121" i="2" a="1"/>
  <c r="D1121" i="2" s="1"/>
  <c r="B1121" i="2" a="1"/>
  <c r="B1121" i="2"/>
  <c r="G1120" i="2" a="1"/>
  <c r="G1120" i="2" s="1"/>
  <c r="E1120" i="2" a="1"/>
  <c r="E1120" i="2"/>
  <c r="D1120" i="2" a="1"/>
  <c r="D1120" i="2" s="1"/>
  <c r="B1120" i="2" a="1"/>
  <c r="B1120" i="2"/>
  <c r="G1119" i="2" a="1"/>
  <c r="G1119" i="2" s="1"/>
  <c r="E1119" i="2" a="1"/>
  <c r="E1119" i="2"/>
  <c r="D1119" i="2" a="1"/>
  <c r="D1119" i="2" s="1"/>
  <c r="B1119" i="2" a="1"/>
  <c r="B1119" i="2"/>
  <c r="G1118" i="2" a="1"/>
  <c r="G1118" i="2" s="1"/>
  <c r="E1118" i="2" a="1"/>
  <c r="E1118" i="2"/>
  <c r="D1118" i="2" a="1"/>
  <c r="D1118" i="2" s="1"/>
  <c r="B1118" i="2" a="1"/>
  <c r="B1118" i="2"/>
  <c r="G1117" i="2" a="1"/>
  <c r="G1117" i="2" s="1"/>
  <c r="E1117" i="2" a="1"/>
  <c r="E1117" i="2"/>
  <c r="D1117" i="2" a="1"/>
  <c r="D1117" i="2" s="1"/>
  <c r="B1117" i="2" a="1"/>
  <c r="B1117" i="2"/>
  <c r="G1116" i="2" a="1"/>
  <c r="G1116" i="2" s="1"/>
  <c r="E1116" i="2" a="1"/>
  <c r="E1116" i="2"/>
  <c r="D1116" i="2" a="1"/>
  <c r="D1116" i="2" s="1"/>
  <c r="B1116" i="2" a="1"/>
  <c r="B1116" i="2"/>
  <c r="G1115" i="2" a="1"/>
  <c r="G1115" i="2" s="1"/>
  <c r="E1115" i="2" a="1"/>
  <c r="E1115" i="2"/>
  <c r="D1115" i="2" a="1"/>
  <c r="D1115" i="2" s="1"/>
  <c r="B1115" i="2" a="1"/>
  <c r="B1115" i="2"/>
  <c r="G1114" i="2" a="1"/>
  <c r="G1114" i="2" s="1"/>
  <c r="E1114" i="2" a="1"/>
  <c r="E1114" i="2"/>
  <c r="D1114" i="2" a="1"/>
  <c r="D1114" i="2" s="1"/>
  <c r="B1114" i="2" a="1"/>
  <c r="B1114" i="2"/>
  <c r="G1113" i="2" a="1"/>
  <c r="G1113" i="2" s="1"/>
  <c r="E1113" i="2" a="1"/>
  <c r="E1113" i="2"/>
  <c r="D1113" i="2" a="1"/>
  <c r="D1113" i="2" s="1"/>
  <c r="B1113" i="2" a="1"/>
  <c r="B1113" i="2"/>
  <c r="G1112" i="2" a="1"/>
  <c r="G1112" i="2" s="1"/>
  <c r="E1112" i="2" a="1"/>
  <c r="E1112" i="2"/>
  <c r="D1112" i="2" a="1"/>
  <c r="D1112" i="2" s="1"/>
  <c r="B1112" i="2" a="1"/>
  <c r="B1112" i="2"/>
  <c r="G1111" i="2" a="1"/>
  <c r="G1111" i="2" s="1"/>
  <c r="E1111" i="2" a="1"/>
  <c r="E1111" i="2"/>
  <c r="D1111" i="2" a="1"/>
  <c r="D1111" i="2" s="1"/>
  <c r="B1111" i="2" a="1"/>
  <c r="B1111" i="2"/>
  <c r="G1110" i="2" a="1"/>
  <c r="G1110" i="2" s="1"/>
  <c r="E1110" i="2" a="1"/>
  <c r="E1110" i="2"/>
  <c r="D1110" i="2" a="1"/>
  <c r="D1110" i="2" s="1"/>
  <c r="B1110" i="2" a="1"/>
  <c r="B1110" i="2"/>
  <c r="G1109" i="2" a="1"/>
  <c r="G1109" i="2" s="1"/>
  <c r="E1109" i="2" a="1"/>
  <c r="E1109" i="2"/>
  <c r="D1109" i="2" a="1"/>
  <c r="D1109" i="2" s="1"/>
  <c r="B1109" i="2" a="1"/>
  <c r="B1109" i="2"/>
  <c r="G1108" i="2" a="1"/>
  <c r="G1108" i="2" s="1"/>
  <c r="E1108" i="2" a="1"/>
  <c r="E1108" i="2"/>
  <c r="D1108" i="2" a="1"/>
  <c r="D1108" i="2" s="1"/>
  <c r="B1108" i="2" a="1"/>
  <c r="B1108" i="2"/>
  <c r="G1107" i="2" a="1"/>
  <c r="G1107" i="2" s="1"/>
  <c r="E1107" i="2" a="1"/>
  <c r="E1107" i="2"/>
  <c r="D1107" i="2" a="1"/>
  <c r="D1107" i="2" s="1"/>
  <c r="B1107" i="2" a="1"/>
  <c r="B1107" i="2"/>
  <c r="G1106" i="2" a="1"/>
  <c r="G1106" i="2" s="1"/>
  <c r="E1106" i="2" a="1"/>
  <c r="E1106" i="2"/>
  <c r="D1106" i="2" a="1"/>
  <c r="D1106" i="2" s="1"/>
  <c r="B1106" i="2" a="1"/>
  <c r="B1106" i="2"/>
  <c r="G1105" i="2" a="1"/>
  <c r="G1105" i="2" s="1"/>
  <c r="E1105" i="2" a="1"/>
  <c r="E1105" i="2"/>
  <c r="D1105" i="2" a="1"/>
  <c r="D1105" i="2" s="1"/>
  <c r="B1105" i="2" a="1"/>
  <c r="B1105" i="2"/>
  <c r="G1104" i="2" a="1"/>
  <c r="G1104" i="2" s="1"/>
  <c r="E1104" i="2" a="1"/>
  <c r="E1104" i="2"/>
  <c r="D1104" i="2" a="1"/>
  <c r="D1104" i="2" s="1"/>
  <c r="B1104" i="2" a="1"/>
  <c r="B1104" i="2"/>
  <c r="G1103" i="2" a="1"/>
  <c r="G1103" i="2" s="1"/>
  <c r="E1103" i="2" a="1"/>
  <c r="E1103" i="2"/>
  <c r="D1103" i="2" a="1"/>
  <c r="D1103" i="2" s="1"/>
  <c r="B1103" i="2" a="1"/>
  <c r="B1103" i="2"/>
  <c r="G1102" i="2" a="1"/>
  <c r="G1102" i="2" s="1"/>
  <c r="E1102" i="2" a="1"/>
  <c r="E1102" i="2"/>
  <c r="D1102" i="2" a="1"/>
  <c r="D1102" i="2" s="1"/>
  <c r="B1102" i="2" a="1"/>
  <c r="B1102" i="2"/>
  <c r="G1101" i="2" a="1"/>
  <c r="G1101" i="2" s="1"/>
  <c r="E1101" i="2" a="1"/>
  <c r="E1101" i="2"/>
  <c r="D1101" i="2" a="1"/>
  <c r="D1101" i="2" s="1"/>
  <c r="B1101" i="2" a="1"/>
  <c r="B1101" i="2"/>
  <c r="G1100" i="2" a="1"/>
  <c r="G1100" i="2" s="1"/>
  <c r="E1100" i="2" a="1"/>
  <c r="E1100" i="2"/>
  <c r="D1100" i="2" a="1"/>
  <c r="D1100" i="2" s="1"/>
  <c r="B1100" i="2" a="1"/>
  <c r="B1100" i="2"/>
  <c r="G1099" i="2" a="1"/>
  <c r="G1099" i="2" s="1"/>
  <c r="E1099" i="2" a="1"/>
  <c r="E1099" i="2"/>
  <c r="D1099" i="2" a="1"/>
  <c r="D1099" i="2" s="1"/>
  <c r="B1099" i="2" a="1"/>
  <c r="B1099" i="2"/>
  <c r="G1098" i="2" a="1"/>
  <c r="G1098" i="2" s="1"/>
  <c r="E1098" i="2" a="1"/>
  <c r="E1098" i="2"/>
  <c r="D1098" i="2" a="1"/>
  <c r="D1098" i="2" s="1"/>
  <c r="B1098" i="2" a="1"/>
  <c r="B1098" i="2"/>
  <c r="G1097" i="2" a="1"/>
  <c r="G1097" i="2" s="1"/>
  <c r="E1097" i="2" a="1"/>
  <c r="E1097" i="2"/>
  <c r="D1097" i="2" a="1"/>
  <c r="D1097" i="2" s="1"/>
  <c r="B1097" i="2" a="1"/>
  <c r="B1097" i="2"/>
  <c r="I1096" i="2"/>
  <c r="G1096" i="2" a="1"/>
  <c r="G1096" i="2"/>
  <c r="E1096" i="2" a="1"/>
  <c r="E1096" i="2" s="1"/>
  <c r="D1096" i="2" a="1"/>
  <c r="D1096" i="2"/>
  <c r="B1096" i="2" a="1"/>
  <c r="B1096" i="2" s="1"/>
  <c r="G1095" i="2" a="1"/>
  <c r="G1095" i="2"/>
  <c r="E1095" i="2" a="1"/>
  <c r="E1095" i="2" s="1"/>
  <c r="D1095" i="2" a="1"/>
  <c r="D1095" i="2"/>
  <c r="B1095" i="2" a="1"/>
  <c r="B1095" i="2" s="1"/>
  <c r="G1094" i="2" a="1"/>
  <c r="G1094" i="2"/>
  <c r="E1094" i="2" a="1"/>
  <c r="E1094" i="2" s="1"/>
  <c r="D1094" i="2" a="1"/>
  <c r="D1094" i="2"/>
  <c r="B1094" i="2" a="1"/>
  <c r="B1094" i="2" s="1"/>
  <c r="G1093" i="2" a="1"/>
  <c r="G1093" i="2"/>
  <c r="E1093" i="2" a="1"/>
  <c r="E1093" i="2" s="1"/>
  <c r="D1093" i="2" a="1"/>
  <c r="D1093" i="2"/>
  <c r="B1093" i="2" a="1"/>
  <c r="B1093" i="2" s="1"/>
  <c r="G1092" i="2" a="1"/>
  <c r="G1092" i="2"/>
  <c r="E1092" i="2" a="1"/>
  <c r="E1092" i="2" s="1"/>
  <c r="D1092" i="2" a="1"/>
  <c r="D1092" i="2"/>
  <c r="B1092" i="2" a="1"/>
  <c r="B1092" i="2" s="1"/>
  <c r="G1091" i="2" a="1"/>
  <c r="G1091" i="2"/>
  <c r="E1091" i="2" a="1"/>
  <c r="E1091" i="2" s="1"/>
  <c r="D1091" i="2" a="1"/>
  <c r="D1091" i="2"/>
  <c r="B1091" i="2" a="1"/>
  <c r="B1091" i="2" s="1"/>
  <c r="G1090" i="2" a="1"/>
  <c r="G1090" i="2"/>
  <c r="E1090" i="2" a="1"/>
  <c r="E1090" i="2" s="1"/>
  <c r="D1090" i="2" a="1"/>
  <c r="D1090" i="2"/>
  <c r="B1090" i="2" a="1"/>
  <c r="B1090" i="2" s="1"/>
  <c r="G1089" i="2" a="1"/>
  <c r="G1089" i="2"/>
  <c r="E1089" i="2" a="1"/>
  <c r="E1089" i="2" s="1"/>
  <c r="D1089" i="2" a="1"/>
  <c r="D1089" i="2"/>
  <c r="B1089" i="2" a="1"/>
  <c r="B1089" i="2" s="1"/>
  <c r="G1088" i="2" a="1"/>
  <c r="G1088" i="2"/>
  <c r="E1088" i="2" a="1"/>
  <c r="E1088" i="2" s="1"/>
  <c r="D1088" i="2" a="1"/>
  <c r="D1088" i="2"/>
  <c r="B1088" i="2" a="1"/>
  <c r="B1088" i="2" s="1"/>
  <c r="G1087" i="2" a="1"/>
  <c r="G1087" i="2"/>
  <c r="E1087" i="2" a="1"/>
  <c r="E1087" i="2" s="1"/>
  <c r="D1087" i="2" a="1"/>
  <c r="D1087" i="2"/>
  <c r="B1087" i="2" a="1"/>
  <c r="B1087" i="2" s="1"/>
  <c r="G1086" i="2" a="1"/>
  <c r="G1086" i="2"/>
  <c r="E1086" i="2" a="1"/>
  <c r="E1086" i="2" s="1"/>
  <c r="D1086" i="2" a="1"/>
  <c r="D1086" i="2"/>
  <c r="B1086" i="2" a="1"/>
  <c r="B1086" i="2" s="1"/>
  <c r="G1085" i="2" a="1"/>
  <c r="G1085" i="2"/>
  <c r="E1085" i="2" a="1"/>
  <c r="E1085" i="2" s="1"/>
  <c r="D1085" i="2" a="1"/>
  <c r="D1085" i="2"/>
  <c r="B1085" i="2" a="1"/>
  <c r="B1085" i="2" s="1"/>
  <c r="G1084" i="2" a="1"/>
  <c r="G1084" i="2"/>
  <c r="E1084" i="2" a="1"/>
  <c r="E1084" i="2" s="1"/>
  <c r="D1084" i="2" a="1"/>
  <c r="D1084" i="2"/>
  <c r="B1084" i="2" a="1"/>
  <c r="B1084" i="2" s="1"/>
  <c r="G1083" i="2" a="1"/>
  <c r="G1083" i="2"/>
  <c r="E1083" i="2" a="1"/>
  <c r="E1083" i="2" s="1"/>
  <c r="D1083" i="2" a="1"/>
  <c r="D1083" i="2"/>
  <c r="B1083" i="2" a="1"/>
  <c r="B1083" i="2" s="1"/>
  <c r="G1082" i="2" a="1"/>
  <c r="G1082" i="2"/>
  <c r="E1082" i="2" a="1"/>
  <c r="E1082" i="2" s="1"/>
  <c r="D1082" i="2" a="1"/>
  <c r="D1082" i="2"/>
  <c r="B1082" i="2" a="1"/>
  <c r="B1082" i="2" s="1"/>
  <c r="G1081" i="2" a="1"/>
  <c r="G1081" i="2"/>
  <c r="E1081" i="2" a="1"/>
  <c r="E1081" i="2" s="1"/>
  <c r="D1081" i="2" a="1"/>
  <c r="D1081" i="2"/>
  <c r="B1081" i="2" a="1"/>
  <c r="B1081" i="2" s="1"/>
  <c r="G1080" i="2" a="1"/>
  <c r="G1080" i="2"/>
  <c r="E1080" i="2" a="1"/>
  <c r="E1080" i="2" s="1"/>
  <c r="D1080" i="2" a="1"/>
  <c r="D1080" i="2"/>
  <c r="B1080" i="2" a="1"/>
  <c r="B1080" i="2" s="1"/>
  <c r="G1079" i="2" a="1"/>
  <c r="G1079" i="2"/>
  <c r="E1079" i="2" a="1"/>
  <c r="E1079" i="2" s="1"/>
  <c r="D1079" i="2" a="1"/>
  <c r="D1079" i="2"/>
  <c r="B1079" i="2" a="1"/>
  <c r="B1079" i="2" s="1"/>
  <c r="G1078" i="2" a="1"/>
  <c r="G1078" i="2"/>
  <c r="I1087" i="2" s="1"/>
  <c r="E1078" i="2" a="1"/>
  <c r="E1078" i="2" s="1"/>
  <c r="D1078" i="2" a="1"/>
  <c r="D1078" i="2"/>
  <c r="B1078" i="2" a="1"/>
  <c r="B1078" i="2" s="1"/>
  <c r="G1077" i="2" a="1"/>
  <c r="G1077" i="2" s="1"/>
  <c r="E1077" i="2" a="1"/>
  <c r="E1077" i="2"/>
  <c r="D1077" i="2" a="1"/>
  <c r="D1077" i="2" s="1"/>
  <c r="B1077" i="2" a="1"/>
  <c r="B1077" i="2"/>
  <c r="G1076" i="2" a="1"/>
  <c r="G1076" i="2" s="1"/>
  <c r="E1076" i="2" a="1"/>
  <c r="E1076" i="2"/>
  <c r="D1076" i="2" a="1"/>
  <c r="D1076" i="2" s="1"/>
  <c r="B1076" i="2" a="1"/>
  <c r="B1076" i="2"/>
  <c r="G1075" i="2" a="1"/>
  <c r="G1075" i="2" s="1"/>
  <c r="E1075" i="2" a="1"/>
  <c r="E1075" i="2"/>
  <c r="D1075" i="2" a="1"/>
  <c r="D1075" i="2" s="1"/>
  <c r="B1075" i="2" a="1"/>
  <c r="B1075" i="2"/>
  <c r="G1074" i="2" a="1"/>
  <c r="G1074" i="2" s="1"/>
  <c r="E1074" i="2" a="1"/>
  <c r="E1074" i="2"/>
  <c r="D1074" i="2" a="1"/>
  <c r="D1074" i="2" s="1"/>
  <c r="B1074" i="2" a="1"/>
  <c r="B1074" i="2"/>
  <c r="G1073" i="2" a="1"/>
  <c r="G1073" i="2" s="1"/>
  <c r="E1073" i="2" a="1"/>
  <c r="E1073" i="2"/>
  <c r="D1073" i="2" a="1"/>
  <c r="D1073" i="2" s="1"/>
  <c r="B1073" i="2" a="1"/>
  <c r="B1073" i="2"/>
  <c r="G1072" i="2" a="1"/>
  <c r="G1072" i="2" s="1"/>
  <c r="E1072" i="2" a="1"/>
  <c r="E1072" i="2"/>
  <c r="D1072" i="2" a="1"/>
  <c r="D1072" i="2" s="1"/>
  <c r="B1072" i="2" a="1"/>
  <c r="B1072" i="2"/>
  <c r="G1071" i="2" a="1"/>
  <c r="G1071" i="2" s="1"/>
  <c r="E1071" i="2" a="1"/>
  <c r="E1071" i="2"/>
  <c r="D1071" i="2" a="1"/>
  <c r="D1071" i="2" s="1"/>
  <c r="B1071" i="2" a="1"/>
  <c r="B1071" i="2"/>
  <c r="G1070" i="2" a="1"/>
  <c r="G1070" i="2" s="1"/>
  <c r="E1070" i="2" a="1"/>
  <c r="E1070" i="2"/>
  <c r="D1070" i="2" a="1"/>
  <c r="D1070" i="2" s="1"/>
  <c r="B1070" i="2" a="1"/>
  <c r="B1070" i="2"/>
  <c r="G1069" i="2" a="1"/>
  <c r="G1069" i="2" s="1"/>
  <c r="I1077" i="2" s="1"/>
  <c r="E1069" i="2" a="1"/>
  <c r="E1069" i="2"/>
  <c r="D1069" i="2" a="1"/>
  <c r="D1069" i="2" s="1"/>
  <c r="B1069" i="2" a="1"/>
  <c r="B1069" i="2"/>
  <c r="G1068" i="2" a="1"/>
  <c r="G1068" i="2" s="1"/>
  <c r="E1068" i="2" a="1"/>
  <c r="E1068" i="2"/>
  <c r="D1068" i="2" a="1"/>
  <c r="D1068" i="2" s="1"/>
  <c r="B1068" i="2" a="1"/>
  <c r="B1068" i="2"/>
  <c r="G1067" i="2" a="1"/>
  <c r="G1067" i="2" s="1"/>
  <c r="E1067" i="2" a="1"/>
  <c r="E1067" i="2"/>
  <c r="D1067" i="2" a="1"/>
  <c r="D1067" i="2" s="1"/>
  <c r="B1067" i="2" a="1"/>
  <c r="B1067" i="2"/>
  <c r="G1066" i="2" a="1"/>
  <c r="G1066" i="2" s="1"/>
  <c r="E1066" i="2" a="1"/>
  <c r="E1066" i="2"/>
  <c r="D1066" i="2" a="1"/>
  <c r="D1066" i="2" s="1"/>
  <c r="B1066" i="2" a="1"/>
  <c r="B1066" i="2"/>
  <c r="G1065" i="2" a="1"/>
  <c r="G1065" i="2" s="1"/>
  <c r="E1065" i="2" a="1"/>
  <c r="E1065" i="2"/>
  <c r="D1065" i="2" a="1"/>
  <c r="D1065" i="2" s="1"/>
  <c r="B1065" i="2" a="1"/>
  <c r="B1065" i="2"/>
  <c r="G1064" i="2" a="1"/>
  <c r="G1064" i="2" s="1"/>
  <c r="E1064" i="2" a="1"/>
  <c r="E1064" i="2"/>
  <c r="D1064" i="2" a="1"/>
  <c r="D1064" i="2" s="1"/>
  <c r="B1064" i="2" a="1"/>
  <c r="B1064" i="2"/>
  <c r="G1063" i="2" a="1"/>
  <c r="G1063" i="2" s="1"/>
  <c r="E1063" i="2" a="1"/>
  <c r="E1063" i="2"/>
  <c r="D1063" i="2" a="1"/>
  <c r="D1063" i="2" s="1"/>
  <c r="B1063" i="2" a="1"/>
  <c r="B1063" i="2"/>
  <c r="G1062" i="2" a="1"/>
  <c r="G1062" i="2" s="1"/>
  <c r="E1062" i="2" a="1"/>
  <c r="E1062" i="2"/>
  <c r="D1062" i="2" a="1"/>
  <c r="D1062" i="2" s="1"/>
  <c r="B1062" i="2" a="1"/>
  <c r="B1062" i="2"/>
  <c r="G1061" i="2" a="1"/>
  <c r="G1061" i="2" s="1"/>
  <c r="I1068" i="2" s="1"/>
  <c r="E1061" i="2" a="1"/>
  <c r="E1061" i="2"/>
  <c r="D1061" i="2" a="1"/>
  <c r="D1061" i="2" s="1"/>
  <c r="B1061" i="2" a="1"/>
  <c r="B1061" i="2"/>
  <c r="I1060" i="2"/>
  <c r="G1060" i="2" a="1"/>
  <c r="G1060" i="2"/>
  <c r="E1060" i="2" a="1"/>
  <c r="E1060" i="2" s="1"/>
  <c r="D1060" i="2" a="1"/>
  <c r="D1060" i="2"/>
  <c r="B1060" i="2" a="1"/>
  <c r="B1060" i="2" s="1"/>
  <c r="G1059" i="2" a="1"/>
  <c r="G1059" i="2"/>
  <c r="E1059" i="2" a="1"/>
  <c r="E1059" i="2" s="1"/>
  <c r="D1059" i="2" a="1"/>
  <c r="D1059" i="2"/>
  <c r="B1059" i="2" a="1"/>
  <c r="B1059" i="2" s="1"/>
  <c r="G1058" i="2" a="1"/>
  <c r="G1058" i="2"/>
  <c r="E1058" i="2" a="1"/>
  <c r="E1058" i="2" s="1"/>
  <c r="D1058" i="2" a="1"/>
  <c r="D1058" i="2"/>
  <c r="B1058" i="2" a="1"/>
  <c r="B1058" i="2" s="1"/>
  <c r="G1057" i="2" a="1"/>
  <c r="G1057" i="2"/>
  <c r="E1057" i="2" a="1"/>
  <c r="E1057" i="2" s="1"/>
  <c r="D1057" i="2" a="1"/>
  <c r="D1057" i="2"/>
  <c r="B1057" i="2" a="1"/>
  <c r="B1057" i="2" s="1"/>
  <c r="G1056" i="2" a="1"/>
  <c r="G1056" i="2"/>
  <c r="E1056" i="2" a="1"/>
  <c r="E1056" i="2" s="1"/>
  <c r="D1056" i="2" a="1"/>
  <c r="D1056" i="2"/>
  <c r="B1056" i="2" a="1"/>
  <c r="B1056" i="2" s="1"/>
  <c r="G1055" i="2" a="1"/>
  <c r="G1055" i="2"/>
  <c r="E1055" i="2" a="1"/>
  <c r="E1055" i="2" s="1"/>
  <c r="D1055" i="2" a="1"/>
  <c r="D1055" i="2"/>
  <c r="B1055" i="2" a="1"/>
  <c r="B1055" i="2" s="1"/>
  <c r="G1054" i="2" a="1"/>
  <c r="G1054" i="2"/>
  <c r="E1054" i="2" a="1"/>
  <c r="E1054" i="2" s="1"/>
  <c r="D1054" i="2" a="1"/>
  <c r="D1054" i="2"/>
  <c r="B1054" i="2" a="1"/>
  <c r="B1054" i="2" s="1"/>
  <c r="G1053" i="2" a="1"/>
  <c r="G1053" i="2"/>
  <c r="E1053" i="2" a="1"/>
  <c r="E1053" i="2" s="1"/>
  <c r="D1053" i="2" a="1"/>
  <c r="D1053" i="2"/>
  <c r="B1053" i="2" a="1"/>
  <c r="B1053" i="2" s="1"/>
  <c r="G1052" i="2" a="1"/>
  <c r="G1052" i="2"/>
  <c r="E1052" i="2" a="1"/>
  <c r="E1052" i="2" s="1"/>
  <c r="D1052" i="2" a="1"/>
  <c r="D1052" i="2"/>
  <c r="B1052" i="2" a="1"/>
  <c r="B1052" i="2" s="1"/>
  <c r="G1051" i="2" a="1"/>
  <c r="G1051" i="2"/>
  <c r="E1051" i="2" a="1"/>
  <c r="E1051" i="2" s="1"/>
  <c r="D1051" i="2" a="1"/>
  <c r="D1051" i="2"/>
  <c r="B1051" i="2" a="1"/>
  <c r="B1051" i="2" s="1"/>
  <c r="G1050" i="2" a="1"/>
  <c r="G1050" i="2"/>
  <c r="E1050" i="2" a="1"/>
  <c r="E1050" i="2" s="1"/>
  <c r="D1050" i="2" a="1"/>
  <c r="D1050" i="2"/>
  <c r="B1050" i="2" a="1"/>
  <c r="B1050" i="2" s="1"/>
  <c r="G1049" i="2" a="1"/>
  <c r="G1049" i="2"/>
  <c r="E1049" i="2" a="1"/>
  <c r="E1049" i="2" s="1"/>
  <c r="D1049" i="2" a="1"/>
  <c r="D1049" i="2"/>
  <c r="B1049" i="2" a="1"/>
  <c r="B1049" i="2" s="1"/>
  <c r="G1048" i="2" a="1"/>
  <c r="G1048" i="2"/>
  <c r="E1048" i="2" a="1"/>
  <c r="E1048" i="2" s="1"/>
  <c r="D1048" i="2" a="1"/>
  <c r="D1048" i="2"/>
  <c r="B1048" i="2" a="1"/>
  <c r="B1048" i="2" s="1"/>
  <c r="G1047" i="2" a="1"/>
  <c r="G1047" i="2"/>
  <c r="E1047" i="2" a="1"/>
  <c r="E1047" i="2" s="1"/>
  <c r="D1047" i="2" a="1"/>
  <c r="D1047" i="2"/>
  <c r="B1047" i="2" a="1"/>
  <c r="B1047" i="2" s="1"/>
  <c r="G1046" i="2" a="1"/>
  <c r="G1046" i="2"/>
  <c r="E1046" i="2" a="1"/>
  <c r="E1046" i="2" s="1"/>
  <c r="D1046" i="2" a="1"/>
  <c r="D1046" i="2"/>
  <c r="B1046" i="2" a="1"/>
  <c r="B1046" i="2" s="1"/>
  <c r="G1045" i="2" a="1"/>
  <c r="G1045" i="2"/>
  <c r="E1045" i="2" a="1"/>
  <c r="E1045" i="2" s="1"/>
  <c r="D1045" i="2" a="1"/>
  <c r="D1045" i="2"/>
  <c r="B1045" i="2" a="1"/>
  <c r="B1045" i="2" s="1"/>
  <c r="G1044" i="2" a="1"/>
  <c r="G1044" i="2"/>
  <c r="E1044" i="2" a="1"/>
  <c r="E1044" i="2" s="1"/>
  <c r="D1044" i="2" a="1"/>
  <c r="D1044" i="2"/>
  <c r="B1044" i="2" a="1"/>
  <c r="B1044" i="2" s="1"/>
  <c r="G1043" i="2" a="1"/>
  <c r="G1043" i="2"/>
  <c r="E1043" i="2" a="1"/>
  <c r="E1043" i="2" s="1"/>
  <c r="D1043" i="2" a="1"/>
  <c r="D1043" i="2"/>
  <c r="B1043" i="2" a="1"/>
  <c r="B1043" i="2" s="1"/>
  <c r="G1042" i="2" a="1"/>
  <c r="G1042" i="2"/>
  <c r="E1042" i="2" a="1"/>
  <c r="E1042" i="2" s="1"/>
  <c r="D1042" i="2" a="1"/>
  <c r="D1042" i="2"/>
  <c r="B1042" i="2" a="1"/>
  <c r="B1042" i="2" s="1"/>
  <c r="G1041" i="2" a="1"/>
  <c r="G1041" i="2"/>
  <c r="E1041" i="2" a="1"/>
  <c r="E1041" i="2" s="1"/>
  <c r="D1041" i="2" a="1"/>
  <c r="D1041" i="2"/>
  <c r="B1041" i="2" a="1"/>
  <c r="B1041" i="2" s="1"/>
  <c r="G1040" i="2" a="1"/>
  <c r="G1040" i="2"/>
  <c r="E1040" i="2" a="1"/>
  <c r="E1040" i="2" s="1"/>
  <c r="D1040" i="2" a="1"/>
  <c r="D1040" i="2"/>
  <c r="B1040" i="2" a="1"/>
  <c r="B1040" i="2" s="1"/>
  <c r="G1039" i="2" a="1"/>
  <c r="G1039" i="2"/>
  <c r="E1039" i="2" a="1"/>
  <c r="E1039" i="2" s="1"/>
  <c r="D1039" i="2" a="1"/>
  <c r="D1039" i="2"/>
  <c r="B1039" i="2" a="1"/>
  <c r="B1039" i="2" s="1"/>
  <c r="G1038" i="2" a="1"/>
  <c r="G1038" i="2"/>
  <c r="E1038" i="2" a="1"/>
  <c r="E1038" i="2" s="1"/>
  <c r="D1038" i="2" a="1"/>
  <c r="D1038" i="2"/>
  <c r="B1038" i="2" a="1"/>
  <c r="B1038" i="2" s="1"/>
  <c r="G1037" i="2" a="1"/>
  <c r="G1037" i="2"/>
  <c r="E1037" i="2" a="1"/>
  <c r="E1037" i="2" s="1"/>
  <c r="D1037" i="2" a="1"/>
  <c r="D1037" i="2"/>
  <c r="B1037" i="2" a="1"/>
  <c r="B1037" i="2" s="1"/>
  <c r="G1036" i="2" a="1"/>
  <c r="G1036" i="2"/>
  <c r="E1036" i="2" a="1"/>
  <c r="E1036" i="2" s="1"/>
  <c r="D1036" i="2" a="1"/>
  <c r="D1036" i="2"/>
  <c r="B1036" i="2" a="1"/>
  <c r="B1036" i="2" s="1"/>
  <c r="G1035" i="2" a="1"/>
  <c r="G1035" i="2"/>
  <c r="E1035" i="2" a="1"/>
  <c r="E1035" i="2" s="1"/>
  <c r="D1035" i="2" a="1"/>
  <c r="D1035" i="2"/>
  <c r="B1035" i="2" a="1"/>
  <c r="B1035" i="2" s="1"/>
  <c r="G1034" i="2" a="1"/>
  <c r="G1034" i="2"/>
  <c r="E1034" i="2" a="1"/>
  <c r="E1034" i="2" s="1"/>
  <c r="D1034" i="2" a="1"/>
  <c r="D1034" i="2"/>
  <c r="B1034" i="2" a="1"/>
  <c r="B1034" i="2" s="1"/>
  <c r="G1033" i="2" a="1"/>
  <c r="G1033" i="2"/>
  <c r="E1033" i="2" a="1"/>
  <c r="E1033" i="2" s="1"/>
  <c r="D1033" i="2" a="1"/>
  <c r="D1033" i="2"/>
  <c r="B1033" i="2" a="1"/>
  <c r="B1033" i="2" s="1"/>
  <c r="G1032" i="2" a="1"/>
  <c r="G1032" i="2"/>
  <c r="E1032" i="2" a="1"/>
  <c r="E1032" i="2" s="1"/>
  <c r="D1032" i="2" a="1"/>
  <c r="D1032" i="2"/>
  <c r="B1032" i="2" a="1"/>
  <c r="B1032" i="2" s="1"/>
  <c r="G1031" i="2" a="1"/>
  <c r="G1031" i="2"/>
  <c r="E1031" i="2" a="1"/>
  <c r="E1031" i="2" s="1"/>
  <c r="D1031" i="2" a="1"/>
  <c r="D1031" i="2"/>
  <c r="B1031" i="2" a="1"/>
  <c r="B1031" i="2" s="1"/>
  <c r="G1030" i="2" a="1"/>
  <c r="G1030" i="2"/>
  <c r="E1030" i="2" a="1"/>
  <c r="E1030" i="2" s="1"/>
  <c r="D1030" i="2" a="1"/>
  <c r="D1030" i="2"/>
  <c r="B1030" i="2" a="1"/>
  <c r="B1030" i="2" s="1"/>
  <c r="G1029" i="2" a="1"/>
  <c r="G1029" i="2"/>
  <c r="E1029" i="2" a="1"/>
  <c r="E1029" i="2" s="1"/>
  <c r="D1029" i="2" a="1"/>
  <c r="D1029" i="2"/>
  <c r="B1029" i="2" a="1"/>
  <c r="B1029" i="2" s="1"/>
  <c r="G1028" i="2" a="1"/>
  <c r="G1028" i="2"/>
  <c r="E1028" i="2" a="1"/>
  <c r="E1028" i="2" s="1"/>
  <c r="D1028" i="2" a="1"/>
  <c r="D1028" i="2"/>
  <c r="B1028" i="2" a="1"/>
  <c r="B1028" i="2" s="1"/>
  <c r="G1027" i="2" a="1"/>
  <c r="G1027" i="2"/>
  <c r="E1027" i="2" a="1"/>
  <c r="E1027" i="2" s="1"/>
  <c r="D1027" i="2" a="1"/>
  <c r="D1027" i="2"/>
  <c r="B1027" i="2" a="1"/>
  <c r="B1027" i="2" s="1"/>
  <c r="G1026" i="2" a="1"/>
  <c r="G1026" i="2"/>
  <c r="E1026" i="2" a="1"/>
  <c r="E1026" i="2" s="1"/>
  <c r="D1026" i="2" a="1"/>
  <c r="D1026" i="2"/>
  <c r="B1026" i="2" a="1"/>
  <c r="B1026" i="2" s="1"/>
  <c r="G1025" i="2" a="1"/>
  <c r="G1025" i="2"/>
  <c r="E1025" i="2" a="1"/>
  <c r="E1025" i="2" s="1"/>
  <c r="D1025" i="2" a="1"/>
  <c r="D1025" i="2"/>
  <c r="B1025" i="2" a="1"/>
  <c r="B1025" i="2" s="1"/>
  <c r="G1024" i="2" a="1"/>
  <c r="G1024" i="2"/>
  <c r="E1024" i="2" a="1"/>
  <c r="E1024" i="2" s="1"/>
  <c r="D1024" i="2" a="1"/>
  <c r="D1024" i="2"/>
  <c r="B1024" i="2" a="1"/>
  <c r="B1024" i="2" s="1"/>
  <c r="G1023" i="2" a="1"/>
  <c r="G1023" i="2"/>
  <c r="E1023" i="2" a="1"/>
  <c r="E1023" i="2" s="1"/>
  <c r="D1023" i="2" a="1"/>
  <c r="D1023" i="2"/>
  <c r="B1023" i="2" a="1"/>
  <c r="B1023" i="2" s="1"/>
  <c r="G1022" i="2" a="1"/>
  <c r="G1022" i="2"/>
  <c r="E1022" i="2" a="1"/>
  <c r="E1022" i="2" s="1"/>
  <c r="D1022" i="2" a="1"/>
  <c r="D1022" i="2"/>
  <c r="B1022" i="2" a="1"/>
  <c r="B1022" i="2" s="1"/>
  <c r="G1021" i="2" a="1"/>
  <c r="G1021" i="2"/>
  <c r="I1042" i="2" s="1"/>
  <c r="E1021" i="2" a="1"/>
  <c r="E1021" i="2" s="1"/>
  <c r="D1021" i="2" a="1"/>
  <c r="D1021" i="2"/>
  <c r="B1021" i="2" a="1"/>
  <c r="B1021" i="2" s="1"/>
  <c r="G1020" i="2" a="1"/>
  <c r="G1020" i="2" s="1"/>
  <c r="E1020" i="2" a="1"/>
  <c r="E1020" i="2"/>
  <c r="D1020" i="2" a="1"/>
  <c r="D1020" i="2" s="1"/>
  <c r="B1020" i="2" a="1"/>
  <c r="B1020" i="2"/>
  <c r="G1019" i="2" a="1"/>
  <c r="G1019" i="2" s="1"/>
  <c r="E1019" i="2" a="1"/>
  <c r="E1019" i="2"/>
  <c r="D1019" i="2" a="1"/>
  <c r="D1019" i="2" s="1"/>
  <c r="B1019" i="2" a="1"/>
  <c r="B1019" i="2"/>
  <c r="G1018" i="2" a="1"/>
  <c r="G1018" i="2" s="1"/>
  <c r="E1018" i="2" a="1"/>
  <c r="E1018" i="2"/>
  <c r="D1018" i="2" a="1"/>
  <c r="D1018" i="2" s="1"/>
  <c r="B1018" i="2" a="1"/>
  <c r="B1018" i="2"/>
  <c r="G1017" i="2" a="1"/>
  <c r="G1017" i="2" s="1"/>
  <c r="E1017" i="2" a="1"/>
  <c r="E1017" i="2"/>
  <c r="D1017" i="2" a="1"/>
  <c r="D1017" i="2" s="1"/>
  <c r="B1017" i="2" a="1"/>
  <c r="B1017" i="2"/>
  <c r="G1016" i="2" a="1"/>
  <c r="G1016" i="2" s="1"/>
  <c r="E1016" i="2" a="1"/>
  <c r="E1016" i="2"/>
  <c r="D1016" i="2" a="1"/>
  <c r="D1016" i="2" s="1"/>
  <c r="B1016" i="2" a="1"/>
  <c r="B1016" i="2"/>
  <c r="G1015" i="2" a="1"/>
  <c r="G1015" i="2" s="1"/>
  <c r="E1015" i="2" a="1"/>
  <c r="E1015" i="2"/>
  <c r="D1015" i="2" a="1"/>
  <c r="D1015" i="2" s="1"/>
  <c r="B1015" i="2" a="1"/>
  <c r="B1015" i="2"/>
  <c r="G1014" i="2" a="1"/>
  <c r="G1014" i="2" s="1"/>
  <c r="E1014" i="2" a="1"/>
  <c r="E1014" i="2"/>
  <c r="D1014" i="2" a="1"/>
  <c r="D1014" i="2" s="1"/>
  <c r="B1014" i="2" a="1"/>
  <c r="B1014" i="2"/>
  <c r="G1013" i="2" a="1"/>
  <c r="G1013" i="2" s="1"/>
  <c r="E1013" i="2" a="1"/>
  <c r="E1013" i="2"/>
  <c r="D1013" i="2" a="1"/>
  <c r="D1013" i="2" s="1"/>
  <c r="B1013" i="2" a="1"/>
  <c r="B1013" i="2"/>
  <c r="G1012" i="2" a="1"/>
  <c r="G1012" i="2" s="1"/>
  <c r="E1012" i="2" a="1"/>
  <c r="E1012" i="2"/>
  <c r="D1012" i="2" a="1"/>
  <c r="D1012" i="2" s="1"/>
  <c r="B1012" i="2" a="1"/>
  <c r="B1012" i="2"/>
  <c r="G1011" i="2" a="1"/>
  <c r="G1011" i="2" s="1"/>
  <c r="E1011" i="2" a="1"/>
  <c r="E1011" i="2"/>
  <c r="D1011" i="2" a="1"/>
  <c r="D1011" i="2" s="1"/>
  <c r="B1011" i="2" a="1"/>
  <c r="B1011" i="2"/>
  <c r="G1010" i="2" a="1"/>
  <c r="G1010" i="2" s="1"/>
  <c r="E1010" i="2" a="1"/>
  <c r="E1010" i="2"/>
  <c r="D1010" i="2" a="1"/>
  <c r="D1010" i="2" s="1"/>
  <c r="B1010" i="2" a="1"/>
  <c r="B1010" i="2"/>
  <c r="G1009" i="2" a="1"/>
  <c r="G1009" i="2" s="1"/>
  <c r="I1020" i="2" s="1"/>
  <c r="E1009" i="2" a="1"/>
  <c r="E1009" i="2"/>
  <c r="D1009" i="2" a="1"/>
  <c r="D1009" i="2" s="1"/>
  <c r="B1009" i="2" a="1"/>
  <c r="B1009" i="2"/>
  <c r="G1008" i="2" a="1"/>
  <c r="G1008" i="2" s="1"/>
  <c r="E1008" i="2" a="1"/>
  <c r="E1008" i="2"/>
  <c r="D1008" i="2" a="1"/>
  <c r="D1008" i="2" s="1"/>
  <c r="B1008" i="2" a="1"/>
  <c r="B1008" i="2"/>
  <c r="G1007" i="2" a="1"/>
  <c r="G1007" i="2" s="1"/>
  <c r="E1007" i="2" a="1"/>
  <c r="E1007" i="2"/>
  <c r="D1007" i="2" a="1"/>
  <c r="D1007" i="2" s="1"/>
  <c r="B1007" i="2" a="1"/>
  <c r="B1007" i="2"/>
  <c r="G1006" i="2" a="1"/>
  <c r="G1006" i="2" s="1"/>
  <c r="E1006" i="2" a="1"/>
  <c r="E1006" i="2"/>
  <c r="D1006" i="2" a="1"/>
  <c r="D1006" i="2" s="1"/>
  <c r="B1006" i="2" a="1"/>
  <c r="B1006" i="2"/>
  <c r="G1005" i="2" a="1"/>
  <c r="G1005" i="2" s="1"/>
  <c r="E1005" i="2" a="1"/>
  <c r="E1005" i="2"/>
  <c r="D1005" i="2" a="1"/>
  <c r="D1005" i="2" s="1"/>
  <c r="B1005" i="2" a="1"/>
  <c r="B1005" i="2"/>
  <c r="G1004" i="2" a="1"/>
  <c r="G1004" i="2" s="1"/>
  <c r="E1004" i="2" a="1"/>
  <c r="E1004" i="2"/>
  <c r="D1004" i="2" a="1"/>
  <c r="D1004" i="2" s="1"/>
  <c r="B1004" i="2" a="1"/>
  <c r="B1004" i="2"/>
  <c r="G1003" i="2" a="1"/>
  <c r="G1003" i="2" s="1"/>
  <c r="E1003" i="2" a="1"/>
  <c r="E1003" i="2"/>
  <c r="D1003" i="2" a="1"/>
  <c r="D1003" i="2" s="1"/>
  <c r="B1003" i="2" a="1"/>
  <c r="B1003" i="2"/>
  <c r="G1002" i="2" a="1"/>
  <c r="G1002" i="2" s="1"/>
  <c r="E1002" i="2" a="1"/>
  <c r="E1002" i="2"/>
  <c r="D1002" i="2" a="1"/>
  <c r="D1002" i="2" s="1"/>
  <c r="B1002" i="2" a="1"/>
  <c r="B1002" i="2"/>
  <c r="G1001" i="2" a="1"/>
  <c r="G1001" i="2" s="1"/>
  <c r="E1001" i="2" a="1"/>
  <c r="E1001" i="2"/>
  <c r="D1001" i="2" a="1"/>
  <c r="D1001" i="2" s="1"/>
  <c r="B1001" i="2" a="1"/>
  <c r="B1001" i="2"/>
  <c r="G1000" i="2" a="1"/>
  <c r="G1000" i="2" s="1"/>
  <c r="E1000" i="2" a="1"/>
  <c r="E1000" i="2"/>
  <c r="D1000" i="2" a="1"/>
  <c r="D1000" i="2" s="1"/>
  <c r="B1000" i="2" a="1"/>
  <c r="B1000" i="2"/>
  <c r="G999" i="2" a="1"/>
  <c r="G999" i="2" s="1"/>
  <c r="E999" i="2" a="1"/>
  <c r="E999" i="2"/>
  <c r="D999" i="2" a="1"/>
  <c r="D999" i="2" s="1"/>
  <c r="B999" i="2" a="1"/>
  <c r="B999" i="2"/>
  <c r="G998" i="2" a="1"/>
  <c r="G998" i="2" s="1"/>
  <c r="E998" i="2" a="1"/>
  <c r="E998" i="2"/>
  <c r="D998" i="2" a="1"/>
  <c r="D998" i="2" s="1"/>
  <c r="B998" i="2" a="1"/>
  <c r="B998" i="2"/>
  <c r="G997" i="2" a="1"/>
  <c r="G997" i="2" s="1"/>
  <c r="I1008" i="2" s="1"/>
  <c r="E997" i="2" a="1"/>
  <c r="E997" i="2"/>
  <c r="D997" i="2" a="1"/>
  <c r="D997" i="2" s="1"/>
  <c r="B997" i="2" a="1"/>
  <c r="B997" i="2"/>
  <c r="I996" i="2"/>
  <c r="G996" i="2" a="1"/>
  <c r="G996" i="2"/>
  <c r="E996" i="2" a="1"/>
  <c r="E996" i="2" s="1"/>
  <c r="D996" i="2" a="1"/>
  <c r="D996" i="2"/>
  <c r="B996" i="2" a="1"/>
  <c r="B996" i="2" s="1"/>
  <c r="G995" i="2" a="1"/>
  <c r="G995" i="2"/>
  <c r="E995" i="2" a="1"/>
  <c r="E995" i="2" s="1"/>
  <c r="D995" i="2" a="1"/>
  <c r="D995" i="2"/>
  <c r="B995" i="2" a="1"/>
  <c r="B995" i="2" s="1"/>
  <c r="G994" i="2" a="1"/>
  <c r="G994" i="2"/>
  <c r="E994" i="2" a="1"/>
  <c r="E994" i="2" s="1"/>
  <c r="D994" i="2" a="1"/>
  <c r="D994" i="2"/>
  <c r="B994" i="2" a="1"/>
  <c r="B994" i="2" s="1"/>
  <c r="G993" i="2" a="1"/>
  <c r="G993" i="2"/>
  <c r="E993" i="2" a="1"/>
  <c r="E993" i="2" s="1"/>
  <c r="D993" i="2" a="1"/>
  <c r="D993" i="2"/>
  <c r="B993" i="2" a="1"/>
  <c r="B993" i="2" s="1"/>
  <c r="G992" i="2" a="1"/>
  <c r="G992" i="2"/>
  <c r="E992" i="2" a="1"/>
  <c r="E992" i="2" s="1"/>
  <c r="D992" i="2" a="1"/>
  <c r="D992" i="2"/>
  <c r="B992" i="2" a="1"/>
  <c r="B992" i="2" s="1"/>
  <c r="G991" i="2" a="1"/>
  <c r="G991" i="2"/>
  <c r="E991" i="2" a="1"/>
  <c r="E991" i="2" s="1"/>
  <c r="D991" i="2" a="1"/>
  <c r="D991" i="2"/>
  <c r="B991" i="2" a="1"/>
  <c r="B991" i="2" s="1"/>
  <c r="G990" i="2" a="1"/>
  <c r="G990" i="2"/>
  <c r="E990" i="2" a="1"/>
  <c r="E990" i="2" s="1"/>
  <c r="D990" i="2" a="1"/>
  <c r="D990" i="2"/>
  <c r="B990" i="2" a="1"/>
  <c r="B990" i="2" s="1"/>
  <c r="G989" i="2" a="1"/>
  <c r="G989" i="2"/>
  <c r="E989" i="2" a="1"/>
  <c r="E989" i="2" s="1"/>
  <c r="D989" i="2" a="1"/>
  <c r="D989" i="2"/>
  <c r="B989" i="2" a="1"/>
  <c r="B989" i="2" s="1"/>
  <c r="G988" i="2" a="1"/>
  <c r="G988" i="2"/>
  <c r="E988" i="2" a="1"/>
  <c r="E988" i="2" s="1"/>
  <c r="D988" i="2" a="1"/>
  <c r="D988" i="2"/>
  <c r="B988" i="2" a="1"/>
  <c r="B988" i="2" s="1"/>
  <c r="G987" i="2" a="1"/>
  <c r="G987" i="2"/>
  <c r="E987" i="2" a="1"/>
  <c r="E987" i="2" s="1"/>
  <c r="D987" i="2" a="1"/>
  <c r="D987" i="2"/>
  <c r="B987" i="2" a="1"/>
  <c r="B987" i="2" s="1"/>
  <c r="G986" i="2" a="1"/>
  <c r="G986" i="2"/>
  <c r="E986" i="2" a="1"/>
  <c r="E986" i="2" s="1"/>
  <c r="D986" i="2" a="1"/>
  <c r="D986" i="2"/>
  <c r="B986" i="2" a="1"/>
  <c r="B986" i="2" s="1"/>
  <c r="G985" i="2" a="1"/>
  <c r="G985" i="2"/>
  <c r="E985" i="2" a="1"/>
  <c r="E985" i="2" s="1"/>
  <c r="D985" i="2" a="1"/>
  <c r="D985" i="2"/>
  <c r="B985" i="2" a="1"/>
  <c r="B985" i="2" s="1"/>
  <c r="G984" i="2" a="1"/>
  <c r="G984" i="2"/>
  <c r="E984" i="2" a="1"/>
  <c r="E984" i="2" s="1"/>
  <c r="D984" i="2" a="1"/>
  <c r="D984" i="2"/>
  <c r="B984" i="2" a="1"/>
  <c r="B984" i="2" s="1"/>
  <c r="G983" i="2" a="1"/>
  <c r="G983" i="2"/>
  <c r="E983" i="2" a="1"/>
  <c r="E983" i="2" s="1"/>
  <c r="D983" i="2" a="1"/>
  <c r="D983" i="2"/>
  <c r="B983" i="2" a="1"/>
  <c r="B983" i="2" s="1"/>
  <c r="G982" i="2" a="1"/>
  <c r="G982" i="2"/>
  <c r="E982" i="2" a="1"/>
  <c r="E982" i="2" s="1"/>
  <c r="D982" i="2" a="1"/>
  <c r="D982" i="2"/>
  <c r="B982" i="2" a="1"/>
  <c r="B982" i="2" s="1"/>
  <c r="G981" i="2" a="1"/>
  <c r="G981" i="2"/>
  <c r="E981" i="2" a="1"/>
  <c r="E981" i="2" s="1"/>
  <c r="D981" i="2" a="1"/>
  <c r="D981" i="2"/>
  <c r="B981" i="2" a="1"/>
  <c r="B981" i="2" s="1"/>
  <c r="G980" i="2" a="1"/>
  <c r="G980" i="2"/>
  <c r="E980" i="2" a="1"/>
  <c r="E980" i="2" s="1"/>
  <c r="D980" i="2" a="1"/>
  <c r="D980" i="2"/>
  <c r="B980" i="2" a="1"/>
  <c r="B980" i="2" s="1"/>
  <c r="G979" i="2" a="1"/>
  <c r="G979" i="2"/>
  <c r="E979" i="2" a="1"/>
  <c r="E979" i="2" s="1"/>
  <c r="D979" i="2" a="1"/>
  <c r="D979" i="2"/>
  <c r="B979" i="2" a="1"/>
  <c r="B979" i="2" s="1"/>
  <c r="G978" i="2" a="1"/>
  <c r="G978" i="2"/>
  <c r="E978" i="2" a="1"/>
  <c r="E978" i="2" s="1"/>
  <c r="D978" i="2" a="1"/>
  <c r="D978" i="2"/>
  <c r="B978" i="2" a="1"/>
  <c r="B978" i="2" s="1"/>
  <c r="G977" i="2" a="1"/>
  <c r="G977" i="2"/>
  <c r="E977" i="2" a="1"/>
  <c r="E977" i="2" s="1"/>
  <c r="D977" i="2" a="1"/>
  <c r="D977" i="2"/>
  <c r="B977" i="2" a="1"/>
  <c r="B977" i="2" s="1"/>
  <c r="G976" i="2" a="1"/>
  <c r="G976" i="2"/>
  <c r="I986" i="2" s="1"/>
  <c r="E976" i="2" a="1"/>
  <c r="E976" i="2" s="1"/>
  <c r="D976" i="2" a="1"/>
  <c r="D976" i="2"/>
  <c r="B976" i="2" a="1"/>
  <c r="B976" i="2" s="1"/>
  <c r="G975" i="2" a="1"/>
  <c r="G975" i="2" s="1"/>
  <c r="E975" i="2" a="1"/>
  <c r="E975" i="2"/>
  <c r="D975" i="2" a="1"/>
  <c r="D975" i="2" s="1"/>
  <c r="B975" i="2" a="1"/>
  <c r="B975" i="2"/>
  <c r="G974" i="2" a="1"/>
  <c r="G974" i="2" s="1"/>
  <c r="E974" i="2" a="1"/>
  <c r="E974" i="2"/>
  <c r="D974" i="2" a="1"/>
  <c r="D974" i="2" s="1"/>
  <c r="B974" i="2" a="1"/>
  <c r="B974" i="2"/>
  <c r="G973" i="2" a="1"/>
  <c r="G973" i="2" s="1"/>
  <c r="E973" i="2" a="1"/>
  <c r="E973" i="2"/>
  <c r="D973" i="2" a="1"/>
  <c r="D973" i="2" s="1"/>
  <c r="B973" i="2" a="1"/>
  <c r="B973" i="2"/>
  <c r="G972" i="2" a="1"/>
  <c r="G972" i="2" s="1"/>
  <c r="E972" i="2" a="1"/>
  <c r="E972" i="2"/>
  <c r="D972" i="2" a="1"/>
  <c r="D972" i="2" s="1"/>
  <c r="B972" i="2" a="1"/>
  <c r="B972" i="2"/>
  <c r="G971" i="2" a="1"/>
  <c r="G971" i="2" s="1"/>
  <c r="E971" i="2" a="1"/>
  <c r="E971" i="2"/>
  <c r="D971" i="2" a="1"/>
  <c r="D971" i="2" s="1"/>
  <c r="B971" i="2" a="1"/>
  <c r="B971" i="2"/>
  <c r="G970" i="2" a="1"/>
  <c r="G970" i="2" s="1"/>
  <c r="E970" i="2" a="1"/>
  <c r="E970" i="2"/>
  <c r="D970" i="2" a="1"/>
  <c r="D970" i="2" s="1"/>
  <c r="B970" i="2" a="1"/>
  <c r="B970" i="2"/>
  <c r="G969" i="2" a="1"/>
  <c r="G969" i="2" s="1"/>
  <c r="E969" i="2" a="1"/>
  <c r="E969" i="2"/>
  <c r="D969" i="2" a="1"/>
  <c r="D969" i="2" s="1"/>
  <c r="B969" i="2" a="1"/>
  <c r="B969" i="2"/>
  <c r="G968" i="2" a="1"/>
  <c r="G968" i="2" s="1"/>
  <c r="E968" i="2" a="1"/>
  <c r="E968" i="2"/>
  <c r="D968" i="2" a="1"/>
  <c r="D968" i="2" s="1"/>
  <c r="B968" i="2" a="1"/>
  <c r="B968" i="2"/>
  <c r="G967" i="2" a="1"/>
  <c r="G967" i="2" s="1"/>
  <c r="E967" i="2" a="1"/>
  <c r="E967" i="2"/>
  <c r="D967" i="2" a="1"/>
  <c r="D967" i="2" s="1"/>
  <c r="B967" i="2" a="1"/>
  <c r="B967" i="2"/>
  <c r="G966" i="2" a="1"/>
  <c r="G966" i="2" s="1"/>
  <c r="E966" i="2" a="1"/>
  <c r="E966" i="2"/>
  <c r="D966" i="2" a="1"/>
  <c r="D966" i="2" s="1"/>
  <c r="B966" i="2" a="1"/>
  <c r="B966" i="2"/>
  <c r="G965" i="2" a="1"/>
  <c r="G965" i="2" s="1"/>
  <c r="E965" i="2" a="1"/>
  <c r="E965" i="2"/>
  <c r="D965" i="2" a="1"/>
  <c r="D965" i="2" s="1"/>
  <c r="B965" i="2" a="1"/>
  <c r="B965" i="2"/>
  <c r="G964" i="2" a="1"/>
  <c r="G964" i="2" s="1"/>
  <c r="E964" i="2" a="1"/>
  <c r="E964" i="2"/>
  <c r="D964" i="2" a="1"/>
  <c r="D964" i="2" s="1"/>
  <c r="B964" i="2" a="1"/>
  <c r="B964" i="2"/>
  <c r="G963" i="2" a="1"/>
  <c r="G963" i="2" s="1"/>
  <c r="E963" i="2" a="1"/>
  <c r="E963" i="2"/>
  <c r="D963" i="2" a="1"/>
  <c r="D963" i="2" s="1"/>
  <c r="B963" i="2" a="1"/>
  <c r="B963" i="2"/>
  <c r="G962" i="2" a="1"/>
  <c r="G962" i="2" s="1"/>
  <c r="E962" i="2" a="1"/>
  <c r="E962" i="2"/>
  <c r="D962" i="2" a="1"/>
  <c r="D962" i="2" s="1"/>
  <c r="B962" i="2" a="1"/>
  <c r="B962" i="2"/>
  <c r="G961" i="2" a="1"/>
  <c r="G961" i="2" s="1"/>
  <c r="E961" i="2" a="1"/>
  <c r="E961" i="2"/>
  <c r="D961" i="2" a="1"/>
  <c r="D961" i="2" s="1"/>
  <c r="B961" i="2" a="1"/>
  <c r="B961" i="2"/>
  <c r="G960" i="2" a="1"/>
  <c r="G960" i="2" s="1"/>
  <c r="E960" i="2" a="1"/>
  <c r="E960" i="2"/>
  <c r="D960" i="2" a="1"/>
  <c r="D960" i="2" s="1"/>
  <c r="B960" i="2" a="1"/>
  <c r="B960" i="2"/>
  <c r="G959" i="2" a="1"/>
  <c r="G959" i="2" s="1"/>
  <c r="E959" i="2" a="1"/>
  <c r="E959" i="2"/>
  <c r="D959" i="2" a="1"/>
  <c r="D959" i="2" s="1"/>
  <c r="B959" i="2" a="1"/>
  <c r="B959" i="2"/>
  <c r="G958" i="2" a="1"/>
  <c r="G958" i="2" s="1"/>
  <c r="E958" i="2" a="1"/>
  <c r="E958" i="2"/>
  <c r="D958" i="2" a="1"/>
  <c r="D958" i="2" s="1"/>
  <c r="B958" i="2" a="1"/>
  <c r="B958" i="2"/>
  <c r="G957" i="2" a="1"/>
  <c r="G957" i="2" s="1"/>
  <c r="E957" i="2" a="1"/>
  <c r="E957" i="2"/>
  <c r="D957" i="2" a="1"/>
  <c r="D957" i="2" s="1"/>
  <c r="B957" i="2" a="1"/>
  <c r="B957" i="2"/>
  <c r="G956" i="2" a="1"/>
  <c r="G956" i="2" s="1"/>
  <c r="E956" i="2" a="1"/>
  <c r="E956" i="2"/>
  <c r="D956" i="2" a="1"/>
  <c r="D956" i="2" s="1"/>
  <c r="B956" i="2" a="1"/>
  <c r="B956" i="2"/>
  <c r="G955" i="2" a="1"/>
  <c r="G955" i="2" s="1"/>
  <c r="E955" i="2" a="1"/>
  <c r="E955" i="2"/>
  <c r="D955" i="2" a="1"/>
  <c r="D955" i="2" s="1"/>
  <c r="B955" i="2" a="1"/>
  <c r="B955" i="2"/>
  <c r="G954" i="2" a="1"/>
  <c r="G954" i="2" s="1"/>
  <c r="E954" i="2" a="1"/>
  <c r="E954" i="2"/>
  <c r="D954" i="2" a="1"/>
  <c r="D954" i="2" s="1"/>
  <c r="B954" i="2" a="1"/>
  <c r="B954" i="2"/>
  <c r="G953" i="2" a="1"/>
  <c r="G953" i="2" s="1"/>
  <c r="E953" i="2" a="1"/>
  <c r="E953" i="2"/>
  <c r="D953" i="2" a="1"/>
  <c r="D953" i="2" s="1"/>
  <c r="B953" i="2" a="1"/>
  <c r="B953" i="2"/>
  <c r="G952" i="2" a="1"/>
  <c r="G952" i="2" s="1"/>
  <c r="E952" i="2" a="1"/>
  <c r="E952" i="2"/>
  <c r="D952" i="2" a="1"/>
  <c r="D952" i="2" s="1"/>
  <c r="B952" i="2" a="1"/>
  <c r="B952" i="2"/>
  <c r="G951" i="2" a="1"/>
  <c r="G951" i="2" s="1"/>
  <c r="E951" i="2" a="1"/>
  <c r="E951" i="2"/>
  <c r="D951" i="2" a="1"/>
  <c r="D951" i="2" s="1"/>
  <c r="B951" i="2" a="1"/>
  <c r="B951" i="2"/>
  <c r="I950" i="2"/>
  <c r="G950" i="2" a="1"/>
  <c r="G950" i="2"/>
  <c r="E950" i="2" a="1"/>
  <c r="E950" i="2" s="1"/>
  <c r="D950" i="2" a="1"/>
  <c r="D950" i="2"/>
  <c r="B950" i="2" a="1"/>
  <c r="B950" i="2" s="1"/>
  <c r="G949" i="2" a="1"/>
  <c r="G949" i="2"/>
  <c r="E949" i="2" a="1"/>
  <c r="E949" i="2" s="1"/>
  <c r="D949" i="2" a="1"/>
  <c r="D949" i="2"/>
  <c r="B949" i="2" a="1"/>
  <c r="B949" i="2" s="1"/>
  <c r="G948" i="2" a="1"/>
  <c r="G948" i="2"/>
  <c r="E948" i="2" a="1"/>
  <c r="E948" i="2" s="1"/>
  <c r="D948" i="2" a="1"/>
  <c r="D948" i="2"/>
  <c r="B948" i="2" a="1"/>
  <c r="B948" i="2" s="1"/>
  <c r="G947" i="2" a="1"/>
  <c r="G947" i="2"/>
  <c r="E947" i="2" a="1"/>
  <c r="E947" i="2" s="1"/>
  <c r="D947" i="2" a="1"/>
  <c r="D947" i="2"/>
  <c r="B947" i="2" a="1"/>
  <c r="B947" i="2" s="1"/>
  <c r="G946" i="2" a="1"/>
  <c r="G946" i="2"/>
  <c r="E946" i="2" a="1"/>
  <c r="E946" i="2" s="1"/>
  <c r="D946" i="2" a="1"/>
  <c r="D946" i="2"/>
  <c r="B946" i="2" a="1"/>
  <c r="B946" i="2" s="1"/>
  <c r="G945" i="2" a="1"/>
  <c r="G945" i="2"/>
  <c r="E945" i="2" a="1"/>
  <c r="E945" i="2" s="1"/>
  <c r="D945" i="2" a="1"/>
  <c r="D945" i="2"/>
  <c r="B945" i="2" a="1"/>
  <c r="B945" i="2" s="1"/>
  <c r="G944" i="2" a="1"/>
  <c r="G944" i="2"/>
  <c r="E944" i="2" a="1"/>
  <c r="E944" i="2" s="1"/>
  <c r="D944" i="2" a="1"/>
  <c r="D944" i="2"/>
  <c r="B944" i="2" a="1"/>
  <c r="B944" i="2" s="1"/>
  <c r="G943" i="2" a="1"/>
  <c r="G943" i="2"/>
  <c r="E943" i="2" a="1"/>
  <c r="E943" i="2" s="1"/>
  <c r="D943" i="2" a="1"/>
  <c r="D943" i="2"/>
  <c r="B943" i="2" a="1"/>
  <c r="B943" i="2" s="1"/>
  <c r="G942" i="2" a="1"/>
  <c r="G942" i="2"/>
  <c r="E942" i="2" a="1"/>
  <c r="E942" i="2" s="1"/>
  <c r="D942" i="2" a="1"/>
  <c r="D942" i="2"/>
  <c r="B942" i="2" a="1"/>
  <c r="B942" i="2" s="1"/>
  <c r="G941" i="2" a="1"/>
  <c r="G941" i="2"/>
  <c r="E941" i="2" a="1"/>
  <c r="E941" i="2" s="1"/>
  <c r="D941" i="2" a="1"/>
  <c r="D941" i="2" s="1"/>
  <c r="B941" i="2" a="1"/>
  <c r="B941" i="2" s="1"/>
  <c r="G940" i="2" a="1"/>
  <c r="G940" i="2"/>
  <c r="E940" i="2" a="1"/>
  <c r="E940" i="2" s="1"/>
  <c r="D940" i="2" a="1"/>
  <c r="D940" i="2"/>
  <c r="B940" i="2" a="1"/>
  <c r="B940" i="2" s="1"/>
  <c r="G939" i="2" a="1"/>
  <c r="G939" i="2"/>
  <c r="E939" i="2" a="1"/>
  <c r="E939" i="2" s="1"/>
  <c r="D939" i="2" a="1"/>
  <c r="D939" i="2"/>
  <c r="B939" i="2" a="1"/>
  <c r="B939" i="2" s="1"/>
  <c r="G938" i="2" a="1"/>
  <c r="G938" i="2"/>
  <c r="E938" i="2" a="1"/>
  <c r="E938" i="2" s="1"/>
  <c r="D938" i="2" a="1"/>
  <c r="D938" i="2"/>
  <c r="B938" i="2" a="1"/>
  <c r="B938" i="2" s="1"/>
  <c r="G937" i="2" a="1"/>
  <c r="G937" i="2"/>
  <c r="E937" i="2" a="1"/>
  <c r="E937" i="2" s="1"/>
  <c r="D937" i="2" a="1"/>
  <c r="D937" i="2"/>
  <c r="B937" i="2" a="1"/>
  <c r="B937" i="2" s="1"/>
  <c r="G936" i="2" a="1"/>
  <c r="G936" i="2"/>
  <c r="E936" i="2" a="1"/>
  <c r="E936" i="2" s="1"/>
  <c r="D936" i="2" a="1"/>
  <c r="D936" i="2"/>
  <c r="B936" i="2" a="1"/>
  <c r="B936" i="2" s="1"/>
  <c r="G935" i="2" a="1"/>
  <c r="G935" i="2"/>
  <c r="E935" i="2" a="1"/>
  <c r="E935" i="2" s="1"/>
  <c r="D935" i="2" a="1"/>
  <c r="D935" i="2"/>
  <c r="B935" i="2" a="1"/>
  <c r="B935" i="2" s="1"/>
  <c r="G934" i="2" a="1"/>
  <c r="G934" i="2"/>
  <c r="E934" i="2" a="1"/>
  <c r="E934" i="2" s="1"/>
  <c r="D934" i="2" a="1"/>
  <c r="D934" i="2"/>
  <c r="B934" i="2" a="1"/>
  <c r="B934" i="2" s="1"/>
  <c r="G933" i="2" a="1"/>
  <c r="G933" i="2"/>
  <c r="E933" i="2" a="1"/>
  <c r="E933" i="2" s="1"/>
  <c r="D933" i="2" a="1"/>
  <c r="D933" i="2"/>
  <c r="B933" i="2" a="1"/>
  <c r="B933" i="2" s="1"/>
  <c r="G932" i="2" a="1"/>
  <c r="G932" i="2"/>
  <c r="E932" i="2" a="1"/>
  <c r="E932" i="2" s="1"/>
  <c r="D932" i="2" a="1"/>
  <c r="D932" i="2"/>
  <c r="B932" i="2" a="1"/>
  <c r="B932" i="2" s="1"/>
  <c r="G931" i="2" a="1"/>
  <c r="G931" i="2"/>
  <c r="E931" i="2" a="1"/>
  <c r="E931" i="2" s="1"/>
  <c r="D931" i="2" a="1"/>
  <c r="D931" i="2"/>
  <c r="B931" i="2" a="1"/>
  <c r="B931" i="2" s="1"/>
  <c r="G930" i="2" a="1"/>
  <c r="G930" i="2"/>
  <c r="E930" i="2" a="1"/>
  <c r="E930" i="2" s="1"/>
  <c r="D930" i="2" a="1"/>
  <c r="D930" i="2"/>
  <c r="B930" i="2" a="1"/>
  <c r="B930" i="2" s="1"/>
  <c r="G929" i="2" a="1"/>
  <c r="G929" i="2"/>
  <c r="E929" i="2" a="1"/>
  <c r="E929" i="2" s="1"/>
  <c r="D929" i="2" a="1"/>
  <c r="D929" i="2"/>
  <c r="B929" i="2" a="1"/>
  <c r="B929" i="2" s="1"/>
  <c r="G928" i="2" a="1"/>
  <c r="G928" i="2"/>
  <c r="E928" i="2" a="1"/>
  <c r="E928" i="2" s="1"/>
  <c r="D928" i="2" a="1"/>
  <c r="D928" i="2"/>
  <c r="B928" i="2" a="1"/>
  <c r="B928" i="2" s="1"/>
  <c r="G927" i="2" a="1"/>
  <c r="G927" i="2"/>
  <c r="I940" i="2" s="1"/>
  <c r="E927" i="2" a="1"/>
  <c r="E927" i="2" s="1"/>
  <c r="D927" i="2" a="1"/>
  <c r="D927" i="2"/>
  <c r="B927" i="2" a="1"/>
  <c r="B927" i="2" s="1"/>
  <c r="G926" i="2" a="1"/>
  <c r="G926" i="2" s="1"/>
  <c r="E926" i="2" a="1"/>
  <c r="E926" i="2"/>
  <c r="D926" i="2" a="1"/>
  <c r="D926" i="2" s="1"/>
  <c r="B926" i="2" a="1"/>
  <c r="B926" i="2"/>
  <c r="G925" i="2" a="1"/>
  <c r="G925" i="2" s="1"/>
  <c r="E925" i="2" a="1"/>
  <c r="E925" i="2"/>
  <c r="D925" i="2" a="1"/>
  <c r="D925" i="2" s="1"/>
  <c r="B925" i="2" a="1"/>
  <c r="B925" i="2"/>
  <c r="G924" i="2" a="1"/>
  <c r="G924" i="2" s="1"/>
  <c r="E924" i="2" a="1"/>
  <c r="E924" i="2"/>
  <c r="D924" i="2" a="1"/>
  <c r="D924" i="2" s="1"/>
  <c r="B924" i="2" a="1"/>
  <c r="B924" i="2"/>
  <c r="G923" i="2" a="1"/>
  <c r="G923" i="2" s="1"/>
  <c r="E923" i="2" a="1"/>
  <c r="E923" i="2"/>
  <c r="D923" i="2" a="1"/>
  <c r="D923" i="2" s="1"/>
  <c r="B923" i="2" a="1"/>
  <c r="B923" i="2"/>
  <c r="G922" i="2" a="1"/>
  <c r="G922" i="2" s="1"/>
  <c r="E922" i="2" a="1"/>
  <c r="E922" i="2"/>
  <c r="D922" i="2" a="1"/>
  <c r="D922" i="2" s="1"/>
  <c r="B922" i="2" a="1"/>
  <c r="B922" i="2"/>
  <c r="G921" i="2" a="1"/>
  <c r="G921" i="2" s="1"/>
  <c r="E921" i="2" a="1"/>
  <c r="E921" i="2"/>
  <c r="D921" i="2" a="1"/>
  <c r="D921" i="2" s="1"/>
  <c r="B921" i="2" a="1"/>
  <c r="B921" i="2"/>
  <c r="G920" i="2" a="1"/>
  <c r="G920" i="2" s="1"/>
  <c r="I926" i="2" s="1"/>
  <c r="E920" i="2" a="1"/>
  <c r="E920" i="2"/>
  <c r="D920" i="2" a="1"/>
  <c r="D920" i="2" s="1"/>
  <c r="B920" i="2" a="1"/>
  <c r="B920" i="2"/>
  <c r="G919" i="2" a="1"/>
  <c r="G919" i="2" s="1"/>
  <c r="E919" i="2" a="1"/>
  <c r="E919" i="2"/>
  <c r="D919" i="2" a="1"/>
  <c r="D919" i="2" s="1"/>
  <c r="B919" i="2" a="1"/>
  <c r="B919" i="2"/>
  <c r="G918" i="2" a="1"/>
  <c r="G918" i="2" s="1"/>
  <c r="E918" i="2" a="1"/>
  <c r="E918" i="2"/>
  <c r="D918" i="2" a="1"/>
  <c r="D918" i="2" s="1"/>
  <c r="B918" i="2" a="1"/>
  <c r="B918" i="2"/>
  <c r="G917" i="2" a="1"/>
  <c r="G917" i="2" s="1"/>
  <c r="E917" i="2" a="1"/>
  <c r="E917" i="2"/>
  <c r="D917" i="2" a="1"/>
  <c r="D917" i="2" s="1"/>
  <c r="B917" i="2" a="1"/>
  <c r="B917" i="2"/>
  <c r="G916" i="2" a="1"/>
  <c r="G916" i="2" s="1"/>
  <c r="E916" i="2" a="1"/>
  <c r="E916" i="2"/>
  <c r="D916" i="2" a="1"/>
  <c r="D916" i="2" s="1"/>
  <c r="B916" i="2" a="1"/>
  <c r="B916" i="2"/>
  <c r="G915" i="2" a="1"/>
  <c r="G915" i="2" s="1"/>
  <c r="E915" i="2" a="1"/>
  <c r="E915" i="2"/>
  <c r="D915" i="2" a="1"/>
  <c r="D915" i="2" s="1"/>
  <c r="B915" i="2" a="1"/>
  <c r="B915" i="2"/>
  <c r="G914" i="2" a="1"/>
  <c r="G914" i="2" s="1"/>
  <c r="E914" i="2" a="1"/>
  <c r="E914" i="2"/>
  <c r="D914" i="2" a="1"/>
  <c r="D914" i="2" s="1"/>
  <c r="B914" i="2" a="1"/>
  <c r="B914" i="2"/>
  <c r="G913" i="2" a="1"/>
  <c r="G913" i="2" s="1"/>
  <c r="E913" i="2" a="1"/>
  <c r="E913" i="2"/>
  <c r="D913" i="2" a="1"/>
  <c r="D913" i="2" s="1"/>
  <c r="B913" i="2" a="1"/>
  <c r="B913" i="2"/>
  <c r="G912" i="2" a="1"/>
  <c r="G912" i="2" s="1"/>
  <c r="E912" i="2" a="1"/>
  <c r="E912" i="2"/>
  <c r="D912" i="2" a="1"/>
  <c r="D912" i="2" s="1"/>
  <c r="B912" i="2" a="1"/>
  <c r="B912" i="2"/>
  <c r="G911" i="2" a="1"/>
  <c r="G911" i="2" s="1"/>
  <c r="E911" i="2" a="1"/>
  <c r="E911" i="2"/>
  <c r="D911" i="2" a="1"/>
  <c r="D911" i="2" s="1"/>
  <c r="B911" i="2" a="1"/>
  <c r="B911" i="2"/>
  <c r="G910" i="2" a="1"/>
  <c r="G910" i="2" s="1"/>
  <c r="E910" i="2" a="1"/>
  <c r="E910" i="2"/>
  <c r="D910" i="2" a="1"/>
  <c r="D910" i="2" s="1"/>
  <c r="B910" i="2" a="1"/>
  <c r="B910" i="2"/>
  <c r="G909" i="2" a="1"/>
  <c r="G909" i="2" s="1"/>
  <c r="E909" i="2" a="1"/>
  <c r="E909" i="2"/>
  <c r="D909" i="2" a="1"/>
  <c r="D909" i="2" s="1"/>
  <c r="B909" i="2" a="1"/>
  <c r="B909" i="2"/>
  <c r="G908" i="2" a="1"/>
  <c r="G908" i="2" s="1"/>
  <c r="E908" i="2" a="1"/>
  <c r="E908" i="2"/>
  <c r="D908" i="2" a="1"/>
  <c r="D908" i="2" s="1"/>
  <c r="B908" i="2" a="1"/>
  <c r="B908" i="2"/>
  <c r="G907" i="2" a="1"/>
  <c r="G907" i="2" s="1"/>
  <c r="E907" i="2" a="1"/>
  <c r="E907" i="2"/>
  <c r="D907" i="2" a="1"/>
  <c r="D907" i="2" s="1"/>
  <c r="B907" i="2" a="1"/>
  <c r="B907" i="2"/>
  <c r="I906" i="2"/>
  <c r="G906" i="2" a="1"/>
  <c r="G906" i="2"/>
  <c r="E906" i="2" a="1"/>
  <c r="E906" i="2" s="1"/>
  <c r="D906" i="2" a="1"/>
  <c r="D906" i="2"/>
  <c r="B906" i="2" a="1"/>
  <c r="B906" i="2" s="1"/>
  <c r="G905" i="2" a="1"/>
  <c r="G905" i="2"/>
  <c r="E905" i="2" a="1"/>
  <c r="E905" i="2" s="1"/>
  <c r="D905" i="2" a="1"/>
  <c r="D905" i="2"/>
  <c r="B905" i="2" a="1"/>
  <c r="B905" i="2" s="1"/>
  <c r="G904" i="2" a="1"/>
  <c r="G904" i="2"/>
  <c r="E904" i="2" a="1"/>
  <c r="E904" i="2" s="1"/>
  <c r="D904" i="2" a="1"/>
  <c r="D904" i="2"/>
  <c r="B904" i="2" a="1"/>
  <c r="B904" i="2" s="1"/>
  <c r="G903" i="2" a="1"/>
  <c r="G903" i="2"/>
  <c r="E903" i="2" a="1"/>
  <c r="E903" i="2" s="1"/>
  <c r="D903" i="2" a="1"/>
  <c r="D903" i="2"/>
  <c r="B903" i="2" a="1"/>
  <c r="B903" i="2" s="1"/>
  <c r="G902" i="2" a="1"/>
  <c r="G902" i="2"/>
  <c r="E902" i="2" a="1"/>
  <c r="E902" i="2" s="1"/>
  <c r="D902" i="2" a="1"/>
  <c r="D902" i="2"/>
  <c r="B902" i="2" a="1"/>
  <c r="B902" i="2" s="1"/>
  <c r="G901" i="2" a="1"/>
  <c r="G901" i="2"/>
  <c r="E901" i="2" a="1"/>
  <c r="E901" i="2" s="1"/>
  <c r="D901" i="2" a="1"/>
  <c r="D901" i="2"/>
  <c r="B901" i="2" a="1"/>
  <c r="B901" i="2" s="1"/>
  <c r="G900" i="2" a="1"/>
  <c r="G900" i="2"/>
  <c r="E900" i="2" a="1"/>
  <c r="E900" i="2" s="1"/>
  <c r="D900" i="2" a="1"/>
  <c r="D900" i="2"/>
  <c r="B900" i="2" a="1"/>
  <c r="B900" i="2" s="1"/>
  <c r="G899" i="2" a="1"/>
  <c r="G899" i="2"/>
  <c r="E899" i="2" a="1"/>
  <c r="E899" i="2" s="1"/>
  <c r="D899" i="2" a="1"/>
  <c r="D899" i="2"/>
  <c r="B899" i="2" a="1"/>
  <c r="B899" i="2" s="1"/>
  <c r="G898" i="2" a="1"/>
  <c r="G898" i="2"/>
  <c r="E898" i="2" a="1"/>
  <c r="E898" i="2" s="1"/>
  <c r="D898" i="2" a="1"/>
  <c r="D898" i="2"/>
  <c r="B898" i="2" a="1"/>
  <c r="B898" i="2" s="1"/>
  <c r="G897" i="2" a="1"/>
  <c r="G897" i="2"/>
  <c r="E897" i="2" a="1"/>
  <c r="E897" i="2" s="1"/>
  <c r="D897" i="2" a="1"/>
  <c r="D897" i="2"/>
  <c r="B897" i="2" a="1"/>
  <c r="B897" i="2" s="1"/>
  <c r="G896" i="2" a="1"/>
  <c r="G896" i="2"/>
  <c r="E896" i="2" a="1"/>
  <c r="E896" i="2" s="1"/>
  <c r="D896" i="2" a="1"/>
  <c r="D896" i="2"/>
  <c r="B896" i="2" a="1"/>
  <c r="B896" i="2" s="1"/>
  <c r="G895" i="2" a="1"/>
  <c r="G895" i="2"/>
  <c r="I899" i="2" s="1"/>
  <c r="E895" i="2" a="1"/>
  <c r="E895" i="2" s="1"/>
  <c r="D895" i="2" a="1"/>
  <c r="D895" i="2"/>
  <c r="B895" i="2" a="1"/>
  <c r="B895" i="2" s="1"/>
  <c r="G894" i="2" a="1"/>
  <c r="G894" i="2" s="1"/>
  <c r="E894" i="2" a="1"/>
  <c r="E894" i="2"/>
  <c r="D894" i="2" a="1"/>
  <c r="D894" i="2" s="1"/>
  <c r="B894" i="2" a="1"/>
  <c r="B894" i="2"/>
  <c r="G893" i="2" a="1"/>
  <c r="G893" i="2" s="1"/>
  <c r="E893" i="2" a="1"/>
  <c r="E893" i="2"/>
  <c r="D893" i="2" a="1"/>
  <c r="D893" i="2" s="1"/>
  <c r="B893" i="2" a="1"/>
  <c r="B893" i="2"/>
  <c r="G892" i="2" a="1"/>
  <c r="G892" i="2" s="1"/>
  <c r="E892" i="2" a="1"/>
  <c r="E892" i="2"/>
  <c r="D892" i="2" a="1"/>
  <c r="D892" i="2" s="1"/>
  <c r="B892" i="2" a="1"/>
  <c r="B892" i="2"/>
  <c r="G891" i="2" a="1"/>
  <c r="G891" i="2" s="1"/>
  <c r="E891" i="2" a="1"/>
  <c r="E891" i="2"/>
  <c r="D891" i="2" a="1"/>
  <c r="D891" i="2" s="1"/>
  <c r="B891" i="2" a="1"/>
  <c r="B891" i="2"/>
  <c r="G890" i="2" a="1"/>
  <c r="G890" i="2" s="1"/>
  <c r="E890" i="2" a="1"/>
  <c r="E890" i="2"/>
  <c r="D890" i="2" a="1"/>
  <c r="D890" i="2" s="1"/>
  <c r="B890" i="2" a="1"/>
  <c r="B890" i="2"/>
  <c r="G889" i="2" a="1"/>
  <c r="G889" i="2" s="1"/>
  <c r="E889" i="2" a="1"/>
  <c r="E889" i="2"/>
  <c r="D889" i="2" a="1"/>
  <c r="D889" i="2" s="1"/>
  <c r="B889" i="2" a="1"/>
  <c r="B889" i="2"/>
  <c r="G888" i="2" a="1"/>
  <c r="G888" i="2" s="1"/>
  <c r="E888" i="2" a="1"/>
  <c r="E888" i="2"/>
  <c r="D888" i="2" a="1"/>
  <c r="D888" i="2" s="1"/>
  <c r="B888" i="2" a="1"/>
  <c r="B888" i="2"/>
  <c r="G887" i="2" a="1"/>
  <c r="G887" i="2" s="1"/>
  <c r="E887" i="2" a="1"/>
  <c r="E887" i="2"/>
  <c r="D887" i="2" a="1"/>
  <c r="D887" i="2" s="1"/>
  <c r="B887" i="2" a="1"/>
  <c r="B887" i="2"/>
  <c r="G886" i="2" a="1"/>
  <c r="G886" i="2" s="1"/>
  <c r="E886" i="2" a="1"/>
  <c r="E886" i="2"/>
  <c r="D886" i="2" a="1"/>
  <c r="D886" i="2" s="1"/>
  <c r="B886" i="2" a="1"/>
  <c r="B886" i="2"/>
  <c r="G885" i="2" a="1"/>
  <c r="G885" i="2" s="1"/>
  <c r="E885" i="2" a="1"/>
  <c r="E885" i="2"/>
  <c r="D885" i="2" a="1"/>
  <c r="D885" i="2" s="1"/>
  <c r="B885" i="2" a="1"/>
  <c r="B885" i="2"/>
  <c r="G884" i="2" a="1"/>
  <c r="G884" i="2" s="1"/>
  <c r="E884" i="2" a="1"/>
  <c r="E884" i="2"/>
  <c r="D884" i="2" a="1"/>
  <c r="D884" i="2" s="1"/>
  <c r="B884" i="2" a="1"/>
  <c r="B884" i="2"/>
  <c r="G883" i="2" a="1"/>
  <c r="G883" i="2" s="1"/>
  <c r="E883" i="2" a="1"/>
  <c r="E883" i="2"/>
  <c r="D883" i="2" a="1"/>
  <c r="D883" i="2" s="1"/>
  <c r="B883" i="2" a="1"/>
  <c r="B883" i="2"/>
  <c r="G882" i="2" a="1"/>
  <c r="G882" i="2" s="1"/>
  <c r="E882" i="2" a="1"/>
  <c r="E882" i="2"/>
  <c r="D882" i="2" a="1"/>
  <c r="D882" i="2" s="1"/>
  <c r="B882" i="2" a="1"/>
  <c r="B882" i="2"/>
  <c r="G881" i="2" a="1"/>
  <c r="G881" i="2" s="1"/>
  <c r="E881" i="2" a="1"/>
  <c r="E881" i="2"/>
  <c r="D881" i="2" a="1"/>
  <c r="D881" i="2" s="1"/>
  <c r="B881" i="2" a="1"/>
  <c r="B881" i="2"/>
  <c r="G880" i="2" a="1"/>
  <c r="G880" i="2" s="1"/>
  <c r="I894" i="2" s="1"/>
  <c r="E880" i="2" a="1"/>
  <c r="E880" i="2"/>
  <c r="D880" i="2" a="1"/>
  <c r="D880" i="2" s="1"/>
  <c r="B880" i="2" a="1"/>
  <c r="B880" i="2"/>
  <c r="G879" i="2" a="1"/>
  <c r="G879" i="2" s="1"/>
  <c r="E879" i="2" a="1"/>
  <c r="E879" i="2"/>
  <c r="D879" i="2" a="1"/>
  <c r="D879" i="2" s="1"/>
  <c r="B879" i="2" a="1"/>
  <c r="B879" i="2"/>
  <c r="G878" i="2" a="1"/>
  <c r="G878" i="2" s="1"/>
  <c r="E878" i="2" a="1"/>
  <c r="E878" i="2"/>
  <c r="D878" i="2" a="1"/>
  <c r="D878" i="2" s="1"/>
  <c r="B878" i="2" a="1"/>
  <c r="B878" i="2"/>
  <c r="G877" i="2" a="1"/>
  <c r="G877" i="2" s="1"/>
  <c r="E877" i="2" a="1"/>
  <c r="E877" i="2"/>
  <c r="D877" i="2" a="1"/>
  <c r="D877" i="2" s="1"/>
  <c r="B877" i="2" a="1"/>
  <c r="B877" i="2"/>
  <c r="G876" i="2" a="1"/>
  <c r="G876" i="2" s="1"/>
  <c r="E876" i="2" a="1"/>
  <c r="E876" i="2"/>
  <c r="D876" i="2" a="1"/>
  <c r="D876" i="2" s="1"/>
  <c r="B876" i="2" a="1"/>
  <c r="B876" i="2"/>
  <c r="G875" i="2" a="1"/>
  <c r="G875" i="2" s="1"/>
  <c r="E875" i="2" a="1"/>
  <c r="E875" i="2"/>
  <c r="D875" i="2" a="1"/>
  <c r="D875" i="2" s="1"/>
  <c r="B875" i="2" a="1"/>
  <c r="B875" i="2"/>
  <c r="G874" i="2" a="1"/>
  <c r="G874" i="2" s="1"/>
  <c r="E874" i="2" a="1"/>
  <c r="E874" i="2"/>
  <c r="D874" i="2" a="1"/>
  <c r="D874" i="2" s="1"/>
  <c r="B874" i="2" a="1"/>
  <c r="B874" i="2"/>
  <c r="G873" i="2" a="1"/>
  <c r="G873" i="2" s="1"/>
  <c r="E873" i="2" a="1"/>
  <c r="E873" i="2"/>
  <c r="D873" i="2" a="1"/>
  <c r="D873" i="2" s="1"/>
  <c r="B873" i="2" a="1"/>
  <c r="B873" i="2"/>
  <c r="G872" i="2" a="1"/>
  <c r="G872" i="2" s="1"/>
  <c r="E872" i="2" a="1"/>
  <c r="E872" i="2"/>
  <c r="D872" i="2" a="1"/>
  <c r="D872" i="2" s="1"/>
  <c r="B872" i="2" a="1"/>
  <c r="B872" i="2"/>
  <c r="G871" i="2" a="1"/>
  <c r="G871" i="2" s="1"/>
  <c r="E871" i="2" a="1"/>
  <c r="E871" i="2"/>
  <c r="D871" i="2" a="1"/>
  <c r="D871" i="2" s="1"/>
  <c r="B871" i="2" a="1"/>
  <c r="B871" i="2"/>
  <c r="G870" i="2" a="1"/>
  <c r="G870" i="2" s="1"/>
  <c r="E870" i="2" a="1"/>
  <c r="E870" i="2"/>
  <c r="D870" i="2" a="1"/>
  <c r="D870" i="2" s="1"/>
  <c r="B870" i="2" a="1"/>
  <c r="B870" i="2"/>
  <c r="G869" i="2" a="1"/>
  <c r="G869" i="2" s="1"/>
  <c r="E869" i="2" a="1"/>
  <c r="E869" i="2"/>
  <c r="D869" i="2" a="1"/>
  <c r="D869" i="2" s="1"/>
  <c r="B869" i="2" a="1"/>
  <c r="B869" i="2"/>
  <c r="G868" i="2" a="1"/>
  <c r="G868" i="2" s="1"/>
  <c r="E868" i="2" a="1"/>
  <c r="E868" i="2"/>
  <c r="D868" i="2" a="1"/>
  <c r="D868" i="2" s="1"/>
  <c r="B868" i="2" a="1"/>
  <c r="B868" i="2"/>
  <c r="G867" i="2" a="1"/>
  <c r="G867" i="2" s="1"/>
  <c r="E867" i="2" a="1"/>
  <c r="E867" i="2"/>
  <c r="D867" i="2" a="1"/>
  <c r="D867" i="2" s="1"/>
  <c r="B867" i="2" a="1"/>
  <c r="B867" i="2"/>
  <c r="G866" i="2" a="1"/>
  <c r="G866" i="2" s="1"/>
  <c r="E866" i="2" a="1"/>
  <c r="E866" i="2"/>
  <c r="D866" i="2" a="1"/>
  <c r="D866" i="2" s="1"/>
  <c r="B866" i="2" a="1"/>
  <c r="B866" i="2"/>
  <c r="G865" i="2" a="1"/>
  <c r="G865" i="2" s="1"/>
  <c r="E865" i="2" a="1"/>
  <c r="E865" i="2"/>
  <c r="D865" i="2" a="1"/>
  <c r="D865" i="2" s="1"/>
  <c r="B865" i="2" a="1"/>
  <c r="B865" i="2"/>
  <c r="I864" i="2"/>
  <c r="G864" i="2" a="1"/>
  <c r="G864" i="2"/>
  <c r="E864" i="2" a="1"/>
  <c r="E864" i="2" s="1"/>
  <c r="D864" i="2" a="1"/>
  <c r="D864" i="2"/>
  <c r="B864" i="2" a="1"/>
  <c r="B864" i="2" s="1"/>
  <c r="G863" i="2" a="1"/>
  <c r="G863" i="2"/>
  <c r="E863" i="2" a="1"/>
  <c r="E863" i="2" s="1"/>
  <c r="D863" i="2" a="1"/>
  <c r="D863" i="2"/>
  <c r="B863" i="2" a="1"/>
  <c r="B863" i="2" s="1"/>
  <c r="G862" i="2" a="1"/>
  <c r="G862" i="2"/>
  <c r="E862" i="2" a="1"/>
  <c r="E862" i="2" s="1"/>
  <c r="D862" i="2" a="1"/>
  <c r="D862" i="2"/>
  <c r="B862" i="2" a="1"/>
  <c r="B862" i="2" s="1"/>
  <c r="G861" i="2" a="1"/>
  <c r="G861" i="2"/>
  <c r="E861" i="2" a="1"/>
  <c r="E861" i="2" s="1"/>
  <c r="D861" i="2" a="1"/>
  <c r="D861" i="2"/>
  <c r="B861" i="2" a="1"/>
  <c r="B861" i="2" s="1"/>
  <c r="G860" i="2" a="1"/>
  <c r="G860" i="2"/>
  <c r="E860" i="2" a="1"/>
  <c r="E860" i="2" s="1"/>
  <c r="D860" i="2" a="1"/>
  <c r="D860" i="2"/>
  <c r="B860" i="2" a="1"/>
  <c r="B860" i="2" s="1"/>
  <c r="G859" i="2" a="1"/>
  <c r="G859" i="2"/>
  <c r="E859" i="2" a="1"/>
  <c r="E859" i="2" s="1"/>
  <c r="D859" i="2" a="1"/>
  <c r="D859" i="2"/>
  <c r="B859" i="2" a="1"/>
  <c r="B859" i="2" s="1"/>
  <c r="G858" i="2" a="1"/>
  <c r="G858" i="2"/>
  <c r="E858" i="2" a="1"/>
  <c r="E858" i="2" s="1"/>
  <c r="D858" i="2" a="1"/>
  <c r="D858" i="2"/>
  <c r="B858" i="2" a="1"/>
  <c r="B858" i="2" s="1"/>
  <c r="G857" i="2" a="1"/>
  <c r="G857" i="2"/>
  <c r="E857" i="2" a="1"/>
  <c r="E857" i="2" s="1"/>
  <c r="D857" i="2" a="1"/>
  <c r="D857" i="2"/>
  <c r="B857" i="2" a="1"/>
  <c r="B857" i="2" s="1"/>
  <c r="G856" i="2" a="1"/>
  <c r="G856" i="2"/>
  <c r="E856" i="2" a="1"/>
  <c r="E856" i="2" s="1"/>
  <c r="D856" i="2" a="1"/>
  <c r="D856" i="2"/>
  <c r="B856" i="2" a="1"/>
  <c r="B856" i="2" s="1"/>
  <c r="G855" i="2" a="1"/>
  <c r="G855" i="2"/>
  <c r="E855" i="2" a="1"/>
  <c r="E855" i="2" s="1"/>
  <c r="D855" i="2" a="1"/>
  <c r="D855" i="2"/>
  <c r="B855" i="2" a="1"/>
  <c r="B855" i="2" s="1"/>
  <c r="G854" i="2" a="1"/>
  <c r="G854" i="2"/>
  <c r="E854" i="2" a="1"/>
  <c r="E854" i="2" s="1"/>
  <c r="D854" i="2" a="1"/>
  <c r="D854" i="2"/>
  <c r="B854" i="2" a="1"/>
  <c r="B854" i="2" s="1"/>
  <c r="G853" i="2" a="1"/>
  <c r="G853" i="2"/>
  <c r="I860" i="2" s="1"/>
  <c r="E853" i="2" a="1"/>
  <c r="E853" i="2" s="1"/>
  <c r="D853" i="2" a="1"/>
  <c r="D853" i="2"/>
  <c r="B853" i="2" a="1"/>
  <c r="B853" i="2" s="1"/>
  <c r="G852" i="2" a="1"/>
  <c r="G852" i="2" s="1"/>
  <c r="E852" i="2" a="1"/>
  <c r="E852" i="2"/>
  <c r="D852" i="2" a="1"/>
  <c r="D852" i="2" s="1"/>
  <c r="B852" i="2" a="1"/>
  <c r="B852" i="2"/>
  <c r="G851" i="2" a="1"/>
  <c r="G851" i="2" s="1"/>
  <c r="E851" i="2" a="1"/>
  <c r="E851" i="2"/>
  <c r="D851" i="2" a="1"/>
  <c r="D851" i="2" s="1"/>
  <c r="B851" i="2" a="1"/>
  <c r="B851" i="2"/>
  <c r="G850" i="2" a="1"/>
  <c r="G850" i="2" s="1"/>
  <c r="E850" i="2" a="1"/>
  <c r="E850" i="2"/>
  <c r="D850" i="2" a="1"/>
  <c r="D850" i="2" s="1"/>
  <c r="B850" i="2" a="1"/>
  <c r="B850" i="2"/>
  <c r="G849" i="2" a="1"/>
  <c r="G849" i="2" s="1"/>
  <c r="E849" i="2" a="1"/>
  <c r="E849" i="2"/>
  <c r="D849" i="2" a="1"/>
  <c r="D849" i="2" s="1"/>
  <c r="B849" i="2" a="1"/>
  <c r="B849" i="2"/>
  <c r="G848" i="2" a="1"/>
  <c r="G848" i="2" s="1"/>
  <c r="E848" i="2" a="1"/>
  <c r="E848" i="2"/>
  <c r="D848" i="2" a="1"/>
  <c r="D848" i="2" s="1"/>
  <c r="B848" i="2" a="1"/>
  <c r="B848" i="2"/>
  <c r="G847" i="2" a="1"/>
  <c r="G847" i="2" s="1"/>
  <c r="E847" i="2" a="1"/>
  <c r="E847" i="2"/>
  <c r="D847" i="2" a="1"/>
  <c r="D847" i="2" s="1"/>
  <c r="B847" i="2" a="1"/>
  <c r="B847" i="2"/>
  <c r="G846" i="2" a="1"/>
  <c r="G846" i="2" s="1"/>
  <c r="E846" i="2" a="1"/>
  <c r="E846" i="2"/>
  <c r="D846" i="2" a="1"/>
  <c r="D846" i="2" s="1"/>
  <c r="B846" i="2" a="1"/>
  <c r="B846" i="2"/>
  <c r="G845" i="2" a="1"/>
  <c r="G845" i="2" s="1"/>
  <c r="E845" i="2" a="1"/>
  <c r="E845" i="2"/>
  <c r="D845" i="2" a="1"/>
  <c r="D845" i="2" s="1"/>
  <c r="B845" i="2" a="1"/>
  <c r="B845" i="2"/>
  <c r="G844" i="2" a="1"/>
  <c r="G844" i="2" s="1"/>
  <c r="E844" i="2" a="1"/>
  <c r="E844" i="2"/>
  <c r="D844" i="2" a="1"/>
  <c r="D844" i="2" s="1"/>
  <c r="B844" i="2" a="1"/>
  <c r="B844" i="2"/>
  <c r="G843" i="2" a="1"/>
  <c r="G843" i="2" s="1"/>
  <c r="E843" i="2" a="1"/>
  <c r="E843" i="2"/>
  <c r="D843" i="2" a="1"/>
  <c r="D843" i="2" s="1"/>
  <c r="B843" i="2" a="1"/>
  <c r="B843" i="2"/>
  <c r="G842" i="2" a="1"/>
  <c r="G842" i="2" s="1"/>
  <c r="E842" i="2" a="1"/>
  <c r="E842" i="2"/>
  <c r="D842" i="2" a="1"/>
  <c r="D842" i="2" s="1"/>
  <c r="B842" i="2" a="1"/>
  <c r="B842" i="2"/>
  <c r="G841" i="2" a="1"/>
  <c r="G841" i="2" s="1"/>
  <c r="E841" i="2" a="1"/>
  <c r="E841" i="2"/>
  <c r="D841" i="2" a="1"/>
  <c r="D841" i="2" s="1"/>
  <c r="B841" i="2" a="1"/>
  <c r="B841" i="2"/>
  <c r="G840" i="2" a="1"/>
  <c r="G840" i="2" s="1"/>
  <c r="E840" i="2" a="1"/>
  <c r="E840" i="2"/>
  <c r="D840" i="2" a="1"/>
  <c r="D840" i="2" s="1"/>
  <c r="B840" i="2" a="1"/>
  <c r="B840" i="2"/>
  <c r="G839" i="2" a="1"/>
  <c r="G839" i="2" s="1"/>
  <c r="E839" i="2" a="1"/>
  <c r="E839" i="2"/>
  <c r="D839" i="2" a="1"/>
  <c r="D839" i="2" s="1"/>
  <c r="B839" i="2" a="1"/>
  <c r="B839" i="2"/>
  <c r="G838" i="2" a="1"/>
  <c r="G838" i="2" s="1"/>
  <c r="E838" i="2" a="1"/>
  <c r="E838" i="2"/>
  <c r="D838" i="2" a="1"/>
  <c r="D838" i="2" s="1"/>
  <c r="B838" i="2" a="1"/>
  <c r="B838" i="2"/>
  <c r="G837" i="2" a="1"/>
  <c r="G837" i="2" s="1"/>
  <c r="E837" i="2" a="1"/>
  <c r="E837" i="2"/>
  <c r="D837" i="2" a="1"/>
  <c r="D837" i="2" s="1"/>
  <c r="B837" i="2" a="1"/>
  <c r="B837" i="2"/>
  <c r="G836" i="2" a="1"/>
  <c r="G836" i="2" s="1"/>
  <c r="E836" i="2" a="1"/>
  <c r="E836" i="2"/>
  <c r="D836" i="2" a="1"/>
  <c r="D836" i="2" s="1"/>
  <c r="B836" i="2" a="1"/>
  <c r="B836" i="2"/>
  <c r="G835" i="2" a="1"/>
  <c r="G835" i="2" s="1"/>
  <c r="E835" i="2" a="1"/>
  <c r="E835" i="2"/>
  <c r="D835" i="2" a="1"/>
  <c r="D835" i="2" s="1"/>
  <c r="B835" i="2" a="1"/>
  <c r="B835" i="2"/>
  <c r="G834" i="2" a="1"/>
  <c r="G834" i="2" s="1"/>
  <c r="E834" i="2" a="1"/>
  <c r="E834" i="2"/>
  <c r="D834" i="2" a="1"/>
  <c r="D834" i="2" s="1"/>
  <c r="B834" i="2" a="1"/>
  <c r="B834" i="2"/>
  <c r="G833" i="2" a="1"/>
  <c r="G833" i="2" s="1"/>
  <c r="E833" i="2" a="1"/>
  <c r="E833" i="2"/>
  <c r="D833" i="2" a="1"/>
  <c r="D833" i="2" s="1"/>
  <c r="B833" i="2" a="1"/>
  <c r="B833" i="2"/>
  <c r="G832" i="2" a="1"/>
  <c r="G832" i="2" s="1"/>
  <c r="E832" i="2" a="1"/>
  <c r="E832" i="2"/>
  <c r="D832" i="2" a="1"/>
  <c r="D832" i="2" s="1"/>
  <c r="B832" i="2" a="1"/>
  <c r="B832" i="2"/>
  <c r="G831" i="2" a="1"/>
  <c r="G831" i="2" s="1"/>
  <c r="E831" i="2" a="1"/>
  <c r="E831" i="2"/>
  <c r="D831" i="2" a="1"/>
  <c r="D831" i="2" s="1"/>
  <c r="B831" i="2" a="1"/>
  <c r="B831" i="2"/>
  <c r="G830" i="2" a="1"/>
  <c r="G830" i="2" s="1"/>
  <c r="E830" i="2" a="1"/>
  <c r="E830" i="2"/>
  <c r="D830" i="2" a="1"/>
  <c r="D830" i="2" s="1"/>
  <c r="B830" i="2" a="1"/>
  <c r="B830" i="2"/>
  <c r="G829" i="2" a="1"/>
  <c r="G829" i="2" s="1"/>
  <c r="E829" i="2" a="1"/>
  <c r="E829" i="2"/>
  <c r="D829" i="2" a="1"/>
  <c r="D829" i="2" s="1"/>
  <c r="B829" i="2" a="1"/>
  <c r="B829" i="2"/>
  <c r="G828" i="2" a="1"/>
  <c r="G828" i="2" s="1"/>
  <c r="E828" i="2" a="1"/>
  <c r="E828" i="2"/>
  <c r="D828" i="2" a="1"/>
  <c r="D828" i="2" s="1"/>
  <c r="B828" i="2" a="1"/>
  <c r="B828" i="2"/>
  <c r="G827" i="2" a="1"/>
  <c r="G827" i="2" s="1"/>
  <c r="E827" i="2" a="1"/>
  <c r="E827" i="2"/>
  <c r="D827" i="2" a="1"/>
  <c r="D827" i="2" s="1"/>
  <c r="B827" i="2" a="1"/>
  <c r="B827" i="2"/>
  <c r="G826" i="2" a="1"/>
  <c r="G826" i="2" s="1"/>
  <c r="E826" i="2" a="1"/>
  <c r="E826" i="2"/>
  <c r="D826" i="2" a="1"/>
  <c r="D826" i="2" s="1"/>
  <c r="B826" i="2" a="1"/>
  <c r="B826" i="2"/>
  <c r="I825" i="2"/>
  <c r="G825" i="2" a="1"/>
  <c r="G825" i="2"/>
  <c r="E825" i="2" a="1"/>
  <c r="E825" i="2" s="1"/>
  <c r="D825" i="2" a="1"/>
  <c r="D825" i="2"/>
  <c r="B825" i="2" a="1"/>
  <c r="B825" i="2" s="1"/>
  <c r="G824" i="2" a="1"/>
  <c r="G824" i="2"/>
  <c r="E824" i="2" a="1"/>
  <c r="E824" i="2" s="1"/>
  <c r="D824" i="2" a="1"/>
  <c r="D824" i="2"/>
  <c r="B824" i="2" a="1"/>
  <c r="B824" i="2" s="1"/>
  <c r="G823" i="2" a="1"/>
  <c r="G823" i="2"/>
  <c r="E823" i="2" a="1"/>
  <c r="E823" i="2" s="1"/>
  <c r="D823" i="2" a="1"/>
  <c r="D823" i="2"/>
  <c r="B823" i="2" a="1"/>
  <c r="B823" i="2" s="1"/>
  <c r="G822" i="2" a="1"/>
  <c r="G822" i="2"/>
  <c r="E822" i="2" a="1"/>
  <c r="E822" i="2" s="1"/>
  <c r="D822" i="2" a="1"/>
  <c r="D822" i="2"/>
  <c r="B822" i="2" a="1"/>
  <c r="B822" i="2" s="1"/>
  <c r="G821" i="2" a="1"/>
  <c r="G821" i="2"/>
  <c r="E821" i="2" a="1"/>
  <c r="E821" i="2" s="1"/>
  <c r="D821" i="2" a="1"/>
  <c r="D821" i="2"/>
  <c r="B821" i="2" a="1"/>
  <c r="B821" i="2" s="1"/>
  <c r="G820" i="2" a="1"/>
  <c r="G820" i="2"/>
  <c r="E820" i="2" a="1"/>
  <c r="E820" i="2" s="1"/>
  <c r="D820" i="2" a="1"/>
  <c r="D820" i="2"/>
  <c r="B820" i="2" a="1"/>
  <c r="B820" i="2" s="1"/>
  <c r="G819" i="2" a="1"/>
  <c r="G819" i="2"/>
  <c r="E819" i="2" a="1"/>
  <c r="E819" i="2" s="1"/>
  <c r="D819" i="2" a="1"/>
  <c r="D819" i="2"/>
  <c r="B819" i="2" a="1"/>
  <c r="B819" i="2" s="1"/>
  <c r="G818" i="2" a="1"/>
  <c r="G818" i="2"/>
  <c r="E818" i="2" a="1"/>
  <c r="E818" i="2" s="1"/>
  <c r="D818" i="2" a="1"/>
  <c r="D818" i="2"/>
  <c r="B818" i="2" a="1"/>
  <c r="B818" i="2" s="1"/>
  <c r="G817" i="2" a="1"/>
  <c r="G817" i="2"/>
  <c r="E817" i="2" a="1"/>
  <c r="E817" i="2" s="1"/>
  <c r="D817" i="2" a="1"/>
  <c r="D817" i="2"/>
  <c r="B817" i="2" a="1"/>
  <c r="B817" i="2" s="1"/>
  <c r="G816" i="2" a="1"/>
  <c r="G816" i="2"/>
  <c r="E816" i="2" a="1"/>
  <c r="E816" i="2" s="1"/>
  <c r="D816" i="2" a="1"/>
  <c r="D816" i="2"/>
  <c r="B816" i="2" a="1"/>
  <c r="B816" i="2" s="1"/>
  <c r="G815" i="2" a="1"/>
  <c r="G815" i="2"/>
  <c r="E815" i="2" a="1"/>
  <c r="E815" i="2" s="1"/>
  <c r="D815" i="2" a="1"/>
  <c r="D815" i="2"/>
  <c r="B815" i="2" a="1"/>
  <c r="B815" i="2" s="1"/>
  <c r="G814" i="2" a="1"/>
  <c r="G814" i="2"/>
  <c r="E814" i="2" a="1"/>
  <c r="E814" i="2" s="1"/>
  <c r="D814" i="2" a="1"/>
  <c r="D814" i="2"/>
  <c r="B814" i="2" a="1"/>
  <c r="B814" i="2" s="1"/>
  <c r="G813" i="2" a="1"/>
  <c r="G813" i="2"/>
  <c r="E813" i="2" a="1"/>
  <c r="E813" i="2" s="1"/>
  <c r="D813" i="2" a="1"/>
  <c r="D813" i="2"/>
  <c r="B813" i="2" a="1"/>
  <c r="B813" i="2" s="1"/>
  <c r="G812" i="2" a="1"/>
  <c r="G812" i="2"/>
  <c r="E812" i="2" a="1"/>
  <c r="E812" i="2" s="1"/>
  <c r="D812" i="2" a="1"/>
  <c r="D812" i="2"/>
  <c r="B812" i="2" a="1"/>
  <c r="B812" i="2" s="1"/>
  <c r="G811" i="2" a="1"/>
  <c r="G811" i="2"/>
  <c r="E811" i="2" a="1"/>
  <c r="E811" i="2" s="1"/>
  <c r="D811" i="2" a="1"/>
  <c r="D811" i="2"/>
  <c r="B811" i="2" a="1"/>
  <c r="B811" i="2" s="1"/>
  <c r="G810" i="2" a="1"/>
  <c r="G810" i="2"/>
  <c r="E810" i="2" a="1"/>
  <c r="E810" i="2" s="1"/>
  <c r="D810" i="2" a="1"/>
  <c r="D810" i="2"/>
  <c r="B810" i="2" a="1"/>
  <c r="B810" i="2" s="1"/>
  <c r="G809" i="2" a="1"/>
  <c r="G809" i="2"/>
  <c r="E809" i="2" a="1"/>
  <c r="E809" i="2" s="1"/>
  <c r="D809" i="2" a="1"/>
  <c r="D809" i="2"/>
  <c r="B809" i="2" a="1"/>
  <c r="B809" i="2" s="1"/>
  <c r="G808" i="2" a="1"/>
  <c r="G808" i="2"/>
  <c r="I819" i="2" s="1"/>
  <c r="E808" i="2" a="1"/>
  <c r="E808" i="2" s="1"/>
  <c r="D808" i="2" a="1"/>
  <c r="D808" i="2"/>
  <c r="B808" i="2" a="1"/>
  <c r="B808" i="2" s="1"/>
  <c r="G807" i="2" a="1"/>
  <c r="G807" i="2" s="1"/>
  <c r="E807" i="2" a="1"/>
  <c r="E807" i="2"/>
  <c r="D807" i="2" a="1"/>
  <c r="D807" i="2" s="1"/>
  <c r="B807" i="2" a="1"/>
  <c r="B807" i="2"/>
  <c r="G806" i="2" a="1"/>
  <c r="G806" i="2" s="1"/>
  <c r="E806" i="2" a="1"/>
  <c r="E806" i="2"/>
  <c r="D806" i="2" a="1"/>
  <c r="D806" i="2" s="1"/>
  <c r="B806" i="2" a="1"/>
  <c r="B806" i="2"/>
  <c r="G805" i="2" a="1"/>
  <c r="G805" i="2" s="1"/>
  <c r="E805" i="2" a="1"/>
  <c r="E805" i="2"/>
  <c r="D805" i="2" a="1"/>
  <c r="D805" i="2" s="1"/>
  <c r="B805" i="2" a="1"/>
  <c r="B805" i="2"/>
  <c r="G804" i="2" a="1"/>
  <c r="G804" i="2" s="1"/>
  <c r="E804" i="2" a="1"/>
  <c r="E804" i="2"/>
  <c r="D804" i="2" a="1"/>
  <c r="D804" i="2" s="1"/>
  <c r="B804" i="2" a="1"/>
  <c r="B804" i="2"/>
  <c r="G803" i="2" a="1"/>
  <c r="G803" i="2" s="1"/>
  <c r="I807" i="2" s="1"/>
  <c r="E803" i="2" a="1"/>
  <c r="E803" i="2"/>
  <c r="D803" i="2" a="1"/>
  <c r="D803" i="2" s="1"/>
  <c r="B803" i="2" a="1"/>
  <c r="B803" i="2"/>
  <c r="G802" i="2" a="1"/>
  <c r="G802" i="2" s="1"/>
  <c r="E802" i="2" a="1"/>
  <c r="E802" i="2"/>
  <c r="D802" i="2" a="1"/>
  <c r="D802" i="2" s="1"/>
  <c r="B802" i="2" a="1"/>
  <c r="B802" i="2"/>
  <c r="G801" i="2" a="1"/>
  <c r="G801" i="2" s="1"/>
  <c r="E801" i="2" a="1"/>
  <c r="E801" i="2"/>
  <c r="D801" i="2" a="1"/>
  <c r="D801" i="2" s="1"/>
  <c r="B801" i="2" a="1"/>
  <c r="B801" i="2"/>
  <c r="G800" i="2" a="1"/>
  <c r="G800" i="2" s="1"/>
  <c r="E800" i="2" a="1"/>
  <c r="E800" i="2"/>
  <c r="D800" i="2" a="1"/>
  <c r="D800" i="2" s="1"/>
  <c r="B800" i="2" a="1"/>
  <c r="B800" i="2"/>
  <c r="G799" i="2" a="1"/>
  <c r="G799" i="2" s="1"/>
  <c r="E799" i="2" a="1"/>
  <c r="E799" i="2"/>
  <c r="D799" i="2" a="1"/>
  <c r="D799" i="2" s="1"/>
  <c r="B799" i="2" a="1"/>
  <c r="B799" i="2"/>
  <c r="G798" i="2" a="1"/>
  <c r="G798" i="2" s="1"/>
  <c r="E798" i="2" a="1"/>
  <c r="E798" i="2"/>
  <c r="D798" i="2" a="1"/>
  <c r="D798" i="2" s="1"/>
  <c r="B798" i="2" a="1"/>
  <c r="B798" i="2"/>
  <c r="I797" i="2"/>
  <c r="G797" i="2" a="1"/>
  <c r="G797" i="2"/>
  <c r="E797" i="2" a="1"/>
  <c r="E797" i="2" s="1"/>
  <c r="D797" i="2" a="1"/>
  <c r="D797" i="2"/>
  <c r="B797" i="2" a="1"/>
  <c r="B797" i="2" s="1"/>
  <c r="G796" i="2" a="1"/>
  <c r="G796" i="2"/>
  <c r="E796" i="2" a="1"/>
  <c r="E796" i="2" s="1"/>
  <c r="D796" i="2" a="1"/>
  <c r="D796" i="2"/>
  <c r="B796" i="2" a="1"/>
  <c r="B796" i="2" s="1"/>
  <c r="G795" i="2" a="1"/>
  <c r="G795" i="2"/>
  <c r="E795" i="2" a="1"/>
  <c r="E795" i="2" s="1"/>
  <c r="D795" i="2" a="1"/>
  <c r="D795" i="2"/>
  <c r="B795" i="2" a="1"/>
  <c r="B795" i="2" s="1"/>
  <c r="G794" i="2" a="1"/>
  <c r="G794" i="2"/>
  <c r="E794" i="2" a="1"/>
  <c r="E794" i="2" s="1"/>
  <c r="D794" i="2" a="1"/>
  <c r="D794" i="2"/>
  <c r="B794" i="2" a="1"/>
  <c r="B794" i="2" s="1"/>
  <c r="G793" i="2" a="1"/>
  <c r="G793" i="2"/>
  <c r="E793" i="2" a="1"/>
  <c r="E793" i="2" s="1"/>
  <c r="D793" i="2" a="1"/>
  <c r="D793" i="2"/>
  <c r="B793" i="2" a="1"/>
  <c r="B793" i="2" s="1"/>
  <c r="G792" i="2" a="1"/>
  <c r="G792" i="2"/>
  <c r="E792" i="2" a="1"/>
  <c r="E792" i="2" s="1"/>
  <c r="D792" i="2" a="1"/>
  <c r="D792" i="2"/>
  <c r="B792" i="2" a="1"/>
  <c r="B792" i="2" s="1"/>
  <c r="G791" i="2" a="1"/>
  <c r="G791" i="2"/>
  <c r="E791" i="2" a="1"/>
  <c r="E791" i="2" s="1"/>
  <c r="D791" i="2" a="1"/>
  <c r="D791" i="2"/>
  <c r="B791" i="2" a="1"/>
  <c r="B791" i="2" s="1"/>
  <c r="G790" i="2" a="1"/>
  <c r="G790" i="2"/>
  <c r="E790" i="2" a="1"/>
  <c r="E790" i="2" s="1"/>
  <c r="D790" i="2" a="1"/>
  <c r="D790" i="2"/>
  <c r="B790" i="2" a="1"/>
  <c r="B790" i="2" s="1"/>
  <c r="G789" i="2" a="1"/>
  <c r="G789" i="2"/>
  <c r="E789" i="2" a="1"/>
  <c r="E789" i="2" s="1"/>
  <c r="D789" i="2" a="1"/>
  <c r="D789" i="2"/>
  <c r="B789" i="2" a="1"/>
  <c r="B789" i="2" s="1"/>
  <c r="G788" i="2" a="1"/>
  <c r="G788" i="2"/>
  <c r="E788" i="2" a="1"/>
  <c r="E788" i="2" s="1"/>
  <c r="D788" i="2" a="1"/>
  <c r="D788" i="2"/>
  <c r="B788" i="2" a="1"/>
  <c r="B788" i="2" s="1"/>
  <c r="G787" i="2" a="1"/>
  <c r="G787" i="2"/>
  <c r="E787" i="2" a="1"/>
  <c r="E787" i="2" s="1"/>
  <c r="D787" i="2" a="1"/>
  <c r="D787" i="2"/>
  <c r="B787" i="2" a="1"/>
  <c r="B787" i="2" s="1"/>
  <c r="G786" i="2" a="1"/>
  <c r="G786" i="2"/>
  <c r="E786" i="2" a="1"/>
  <c r="E786" i="2" s="1"/>
  <c r="D786" i="2" a="1"/>
  <c r="D786" i="2"/>
  <c r="B786" i="2" a="1"/>
  <c r="B786" i="2" s="1"/>
  <c r="G785" i="2" a="1"/>
  <c r="G785" i="2"/>
  <c r="E785" i="2" a="1"/>
  <c r="E785" i="2" s="1"/>
  <c r="D785" i="2" a="1"/>
  <c r="D785" i="2"/>
  <c r="B785" i="2" a="1"/>
  <c r="B785" i="2" s="1"/>
  <c r="G784" i="2" a="1"/>
  <c r="G784" i="2"/>
  <c r="E784" i="2" a="1"/>
  <c r="E784" i="2" s="1"/>
  <c r="D784" i="2" a="1"/>
  <c r="D784" i="2"/>
  <c r="B784" i="2" a="1"/>
  <c r="B784" i="2" s="1"/>
  <c r="G783" i="2" a="1"/>
  <c r="G783" i="2"/>
  <c r="E783" i="2" a="1"/>
  <c r="E783" i="2" s="1"/>
  <c r="D783" i="2" a="1"/>
  <c r="D783" i="2"/>
  <c r="B783" i="2" a="1"/>
  <c r="B783" i="2" s="1"/>
  <c r="G782" i="2" a="1"/>
  <c r="G782" i="2"/>
  <c r="E782" i="2" a="1"/>
  <c r="E782" i="2" s="1"/>
  <c r="D782" i="2" a="1"/>
  <c r="D782" i="2"/>
  <c r="B782" i="2" a="1"/>
  <c r="B782" i="2" s="1"/>
  <c r="G781" i="2" a="1"/>
  <c r="G781" i="2"/>
  <c r="E781" i="2" a="1"/>
  <c r="E781" i="2" s="1"/>
  <c r="D781" i="2" a="1"/>
  <c r="D781" i="2"/>
  <c r="B781" i="2" a="1"/>
  <c r="B781" i="2" s="1"/>
  <c r="G780" i="2" a="1"/>
  <c r="G780" i="2"/>
  <c r="E780" i="2" a="1"/>
  <c r="E780" i="2" s="1"/>
  <c r="D780" i="2" a="1"/>
  <c r="D780" i="2"/>
  <c r="B780" i="2" a="1"/>
  <c r="B780" i="2" s="1"/>
  <c r="G779" i="2" a="1"/>
  <c r="G779" i="2"/>
  <c r="E779" i="2" a="1"/>
  <c r="E779" i="2" s="1"/>
  <c r="D779" i="2" a="1"/>
  <c r="D779" i="2"/>
  <c r="B779" i="2" a="1"/>
  <c r="B779" i="2" s="1"/>
  <c r="G778" i="2" a="1"/>
  <c r="G778" i="2"/>
  <c r="I790" i="2" s="1"/>
  <c r="E778" i="2" a="1"/>
  <c r="E778" i="2" s="1"/>
  <c r="D778" i="2" a="1"/>
  <c r="D778" i="2"/>
  <c r="B778" i="2" a="1"/>
  <c r="B778" i="2" s="1"/>
  <c r="G777" i="2" a="1"/>
  <c r="G777" i="2" s="1"/>
  <c r="E777" i="2" a="1"/>
  <c r="E777" i="2"/>
  <c r="D777" i="2" a="1"/>
  <c r="D777" i="2" s="1"/>
  <c r="B777" i="2" a="1"/>
  <c r="B777" i="2"/>
  <c r="G776" i="2" a="1"/>
  <c r="G776" i="2" s="1"/>
  <c r="E776" i="2" a="1"/>
  <c r="E776" i="2"/>
  <c r="D776" i="2" a="1"/>
  <c r="D776" i="2" s="1"/>
  <c r="B776" i="2" a="1"/>
  <c r="B776" i="2"/>
  <c r="G775" i="2" a="1"/>
  <c r="G775" i="2" s="1"/>
  <c r="E775" i="2" a="1"/>
  <c r="E775" i="2"/>
  <c r="D775" i="2" a="1"/>
  <c r="D775" i="2" s="1"/>
  <c r="B775" i="2" a="1"/>
  <c r="B775" i="2"/>
  <c r="G774" i="2" a="1"/>
  <c r="G774" i="2" s="1"/>
  <c r="E774" i="2" a="1"/>
  <c r="E774" i="2"/>
  <c r="D774" i="2" a="1"/>
  <c r="D774" i="2" s="1"/>
  <c r="B774" i="2" a="1"/>
  <c r="B774" i="2"/>
  <c r="G773" i="2" a="1"/>
  <c r="G773" i="2" s="1"/>
  <c r="E773" i="2" a="1"/>
  <c r="E773" i="2"/>
  <c r="D773" i="2" a="1"/>
  <c r="D773" i="2" s="1"/>
  <c r="B773" i="2" a="1"/>
  <c r="B773" i="2"/>
  <c r="G772" i="2" a="1"/>
  <c r="G772" i="2" s="1"/>
  <c r="E772" i="2" a="1"/>
  <c r="E772" i="2"/>
  <c r="D772" i="2" a="1"/>
  <c r="D772" i="2" s="1"/>
  <c r="B772" i="2" a="1"/>
  <c r="B772" i="2"/>
  <c r="G771" i="2" a="1"/>
  <c r="G771" i="2" s="1"/>
  <c r="E771" i="2" a="1"/>
  <c r="E771" i="2"/>
  <c r="D771" i="2" a="1"/>
  <c r="D771" i="2" s="1"/>
  <c r="B771" i="2" a="1"/>
  <c r="B771" i="2"/>
  <c r="G770" i="2" a="1"/>
  <c r="G770" i="2" s="1"/>
  <c r="E770" i="2" a="1"/>
  <c r="E770" i="2"/>
  <c r="D770" i="2" a="1"/>
  <c r="D770" i="2" s="1"/>
  <c r="B770" i="2" a="1"/>
  <c r="B770" i="2"/>
  <c r="G769" i="2" a="1"/>
  <c r="G769" i="2" s="1"/>
  <c r="E769" i="2" a="1"/>
  <c r="E769" i="2"/>
  <c r="D769" i="2" a="1"/>
  <c r="D769" i="2" s="1"/>
  <c r="B769" i="2" a="1"/>
  <c r="B769" i="2"/>
  <c r="G768" i="2" a="1"/>
  <c r="G768" i="2" s="1"/>
  <c r="E768" i="2" a="1"/>
  <c r="E768" i="2"/>
  <c r="D768" i="2" a="1"/>
  <c r="D768" i="2" s="1"/>
  <c r="B768" i="2" a="1"/>
  <c r="B768" i="2"/>
  <c r="G767" i="2" a="1"/>
  <c r="G767" i="2" s="1"/>
  <c r="E767" i="2" a="1"/>
  <c r="E767" i="2"/>
  <c r="D767" i="2" a="1"/>
  <c r="D767" i="2" s="1"/>
  <c r="B767" i="2" a="1"/>
  <c r="B767" i="2"/>
  <c r="G766" i="2" a="1"/>
  <c r="G766" i="2" s="1"/>
  <c r="E766" i="2" a="1"/>
  <c r="E766" i="2"/>
  <c r="D766" i="2" a="1"/>
  <c r="D766" i="2" s="1"/>
  <c r="B766" i="2" a="1"/>
  <c r="B766" i="2"/>
  <c r="G765" i="2" a="1"/>
  <c r="G765" i="2" s="1"/>
  <c r="E765" i="2" a="1"/>
  <c r="E765" i="2"/>
  <c r="D765" i="2" a="1"/>
  <c r="D765" i="2" s="1"/>
  <c r="B765" i="2" a="1"/>
  <c r="B765" i="2"/>
  <c r="G764" i="2" a="1"/>
  <c r="G764" i="2" s="1"/>
  <c r="I777" i="2" s="1"/>
  <c r="E764" i="2" a="1"/>
  <c r="E764" i="2"/>
  <c r="D764" i="2" a="1"/>
  <c r="D764" i="2" s="1"/>
  <c r="B764" i="2" a="1"/>
  <c r="B764" i="2"/>
  <c r="G763" i="2" a="1"/>
  <c r="G763" i="2" s="1"/>
  <c r="E763" i="2" a="1"/>
  <c r="E763" i="2"/>
  <c r="D763" i="2" a="1"/>
  <c r="D763" i="2" s="1"/>
  <c r="B763" i="2" a="1"/>
  <c r="B763" i="2"/>
  <c r="G762" i="2" a="1"/>
  <c r="G762" i="2" s="1"/>
  <c r="E762" i="2" a="1"/>
  <c r="E762" i="2"/>
  <c r="D762" i="2" a="1"/>
  <c r="D762" i="2" s="1"/>
  <c r="B762" i="2" a="1"/>
  <c r="B762" i="2"/>
  <c r="G761" i="2" a="1"/>
  <c r="G761" i="2" s="1"/>
  <c r="E761" i="2" a="1"/>
  <c r="E761" i="2"/>
  <c r="D761" i="2" a="1"/>
  <c r="D761" i="2" s="1"/>
  <c r="B761" i="2" a="1"/>
  <c r="B761" i="2"/>
  <c r="G760" i="2" a="1"/>
  <c r="G760" i="2" s="1"/>
  <c r="E760" i="2" a="1"/>
  <c r="E760" i="2"/>
  <c r="D760" i="2" a="1"/>
  <c r="D760" i="2" s="1"/>
  <c r="B760" i="2" a="1"/>
  <c r="B760" i="2"/>
  <c r="G759" i="2" a="1"/>
  <c r="G759" i="2" s="1"/>
  <c r="E759" i="2" a="1"/>
  <c r="E759" i="2"/>
  <c r="D759" i="2" a="1"/>
  <c r="D759" i="2" s="1"/>
  <c r="B759" i="2" a="1"/>
  <c r="B759" i="2"/>
  <c r="G758" i="2" a="1"/>
  <c r="G758" i="2" s="1"/>
  <c r="E758" i="2" a="1"/>
  <c r="E758" i="2"/>
  <c r="D758" i="2" a="1"/>
  <c r="D758" i="2" s="1"/>
  <c r="B758" i="2" a="1"/>
  <c r="B758" i="2"/>
  <c r="G757" i="2" a="1"/>
  <c r="G757" i="2" s="1"/>
  <c r="E757" i="2" a="1"/>
  <c r="E757" i="2"/>
  <c r="D757" i="2" a="1"/>
  <c r="D757" i="2" s="1"/>
  <c r="B757" i="2" a="1"/>
  <c r="B757" i="2"/>
  <c r="G756" i="2" a="1"/>
  <c r="G756" i="2" s="1"/>
  <c r="E756" i="2" a="1"/>
  <c r="E756" i="2"/>
  <c r="D756" i="2" a="1"/>
  <c r="D756" i="2" s="1"/>
  <c r="B756" i="2" a="1"/>
  <c r="B756" i="2"/>
  <c r="G755" i="2" a="1"/>
  <c r="G755" i="2" s="1"/>
  <c r="E755" i="2" a="1"/>
  <c r="E755" i="2"/>
  <c r="D755" i="2" a="1"/>
  <c r="D755" i="2" s="1"/>
  <c r="B755" i="2" a="1"/>
  <c r="B755" i="2"/>
  <c r="G754" i="2" a="1"/>
  <c r="G754" i="2" s="1"/>
  <c r="E754" i="2" a="1"/>
  <c r="E754" i="2"/>
  <c r="D754" i="2" a="1"/>
  <c r="D754" i="2" s="1"/>
  <c r="B754" i="2" a="1"/>
  <c r="B754" i="2"/>
  <c r="G753" i="2" a="1"/>
  <c r="G753" i="2" s="1"/>
  <c r="E753" i="2" a="1"/>
  <c r="E753" i="2"/>
  <c r="D753" i="2" a="1"/>
  <c r="D753" i="2" s="1"/>
  <c r="B753" i="2" a="1"/>
  <c r="B753" i="2"/>
  <c r="I752" i="2"/>
  <c r="G752" i="2" a="1"/>
  <c r="G752" i="2"/>
  <c r="E752" i="2" a="1"/>
  <c r="E752" i="2" s="1"/>
  <c r="D752" i="2" a="1"/>
  <c r="D752" i="2"/>
  <c r="B752" i="2" a="1"/>
  <c r="B752" i="2" s="1"/>
  <c r="G751" i="2" a="1"/>
  <c r="G751" i="2"/>
  <c r="E751" i="2" a="1"/>
  <c r="E751" i="2" s="1"/>
  <c r="D751" i="2" a="1"/>
  <c r="D751" i="2"/>
  <c r="B751" i="2" a="1"/>
  <c r="B751" i="2" s="1"/>
  <c r="G750" i="2" a="1"/>
  <c r="G750" i="2"/>
  <c r="E750" i="2" a="1"/>
  <c r="E750" i="2" s="1"/>
  <c r="D750" i="2" a="1"/>
  <c r="D750" i="2"/>
  <c r="B750" i="2" a="1"/>
  <c r="B750" i="2" s="1"/>
  <c r="G749" i="2" a="1"/>
  <c r="G749" i="2"/>
  <c r="E749" i="2" a="1"/>
  <c r="E749" i="2" s="1"/>
  <c r="D749" i="2" a="1"/>
  <c r="D749" i="2"/>
  <c r="B749" i="2" a="1"/>
  <c r="B749" i="2" s="1"/>
  <c r="G748" i="2" a="1"/>
  <c r="G748" i="2"/>
  <c r="E748" i="2" a="1"/>
  <c r="E748" i="2" s="1"/>
  <c r="D748" i="2" a="1"/>
  <c r="D748" i="2"/>
  <c r="B748" i="2" a="1"/>
  <c r="B748" i="2" s="1"/>
  <c r="G747" i="2" a="1"/>
  <c r="G747" i="2"/>
  <c r="E747" i="2" a="1"/>
  <c r="E747" i="2" s="1"/>
  <c r="D747" i="2" a="1"/>
  <c r="D747" i="2"/>
  <c r="B747" i="2" a="1"/>
  <c r="B747" i="2" s="1"/>
  <c r="G746" i="2" a="1"/>
  <c r="G746" i="2"/>
  <c r="E746" i="2" a="1"/>
  <c r="E746" i="2" s="1"/>
  <c r="D746" i="2" a="1"/>
  <c r="D746" i="2"/>
  <c r="B746" i="2" a="1"/>
  <c r="B746" i="2" s="1"/>
  <c r="G745" i="2" a="1"/>
  <c r="G745" i="2"/>
  <c r="E745" i="2" a="1"/>
  <c r="E745" i="2" s="1"/>
  <c r="D745" i="2" a="1"/>
  <c r="D745" i="2"/>
  <c r="B745" i="2" a="1"/>
  <c r="B745" i="2" s="1"/>
  <c r="G744" i="2" a="1"/>
  <c r="G744" i="2"/>
  <c r="E744" i="2" a="1"/>
  <c r="E744" i="2" s="1"/>
  <c r="D744" i="2" a="1"/>
  <c r="D744" i="2"/>
  <c r="B744" i="2" a="1"/>
  <c r="B744" i="2" s="1"/>
  <c r="G743" i="2" a="1"/>
  <c r="G743" i="2"/>
  <c r="E743" i="2" a="1"/>
  <c r="E743" i="2" s="1"/>
  <c r="D743" i="2" a="1"/>
  <c r="D743" i="2"/>
  <c r="B743" i="2" a="1"/>
  <c r="B743" i="2" s="1"/>
  <c r="G742" i="2" a="1"/>
  <c r="G742" i="2"/>
  <c r="E742" i="2" a="1"/>
  <c r="E742" i="2" s="1"/>
  <c r="D742" i="2" a="1"/>
  <c r="D742" i="2"/>
  <c r="B742" i="2" a="1"/>
  <c r="B742" i="2" s="1"/>
  <c r="G741" i="2" a="1"/>
  <c r="G741" i="2"/>
  <c r="E741" i="2" a="1"/>
  <c r="E741" i="2" s="1"/>
  <c r="D741" i="2" a="1"/>
  <c r="D741" i="2"/>
  <c r="B741" i="2" a="1"/>
  <c r="B741" i="2" s="1"/>
  <c r="G740" i="2" a="1"/>
  <c r="G740" i="2"/>
  <c r="E740" i="2" a="1"/>
  <c r="E740" i="2" s="1"/>
  <c r="D740" i="2" a="1"/>
  <c r="D740" i="2"/>
  <c r="B740" i="2" a="1"/>
  <c r="B740" i="2" s="1"/>
  <c r="G739" i="2" a="1"/>
  <c r="G739" i="2"/>
  <c r="E739" i="2" a="1"/>
  <c r="E739" i="2" s="1"/>
  <c r="D739" i="2" a="1"/>
  <c r="D739" i="2"/>
  <c r="B739" i="2" a="1"/>
  <c r="B739" i="2" s="1"/>
  <c r="G738" i="2" a="1"/>
  <c r="G738" i="2"/>
  <c r="E738" i="2" a="1"/>
  <c r="E738" i="2" s="1"/>
  <c r="D738" i="2" a="1"/>
  <c r="D738" i="2"/>
  <c r="B738" i="2" a="1"/>
  <c r="B738" i="2" s="1"/>
  <c r="G737" i="2" a="1"/>
  <c r="G737" i="2"/>
  <c r="E737" i="2" a="1"/>
  <c r="E737" i="2" s="1"/>
  <c r="D737" i="2" a="1"/>
  <c r="D737" i="2"/>
  <c r="B737" i="2" a="1"/>
  <c r="B737" i="2" s="1"/>
  <c r="G736" i="2" a="1"/>
  <c r="G736" i="2"/>
  <c r="E736" i="2" a="1"/>
  <c r="E736" i="2" s="1"/>
  <c r="D736" i="2" a="1"/>
  <c r="D736" i="2"/>
  <c r="B736" i="2" a="1"/>
  <c r="B736" i="2" s="1"/>
  <c r="G735" i="2" a="1"/>
  <c r="G735" i="2"/>
  <c r="E735" i="2" a="1"/>
  <c r="E735" i="2" s="1"/>
  <c r="D735" i="2" a="1"/>
  <c r="D735" i="2"/>
  <c r="B735" i="2" a="1"/>
  <c r="B735" i="2" s="1"/>
  <c r="G734" i="2" a="1"/>
  <c r="G734" i="2"/>
  <c r="E734" i="2" a="1"/>
  <c r="E734" i="2" s="1"/>
  <c r="D734" i="2" a="1"/>
  <c r="D734" i="2"/>
  <c r="B734" i="2" a="1"/>
  <c r="B734" i="2" s="1"/>
  <c r="G733" i="2" a="1"/>
  <c r="G733" i="2"/>
  <c r="E733" i="2" a="1"/>
  <c r="E733" i="2" s="1"/>
  <c r="D733" i="2" a="1"/>
  <c r="D733" i="2"/>
  <c r="B733" i="2" a="1"/>
  <c r="B733" i="2" s="1"/>
  <c r="G732" i="2" a="1"/>
  <c r="G732" i="2"/>
  <c r="E732" i="2" a="1"/>
  <c r="E732" i="2" s="1"/>
  <c r="D732" i="2" a="1"/>
  <c r="D732" i="2"/>
  <c r="B732" i="2" a="1"/>
  <c r="B732" i="2" s="1"/>
  <c r="G731" i="2" a="1"/>
  <c r="G731" i="2"/>
  <c r="E731" i="2" a="1"/>
  <c r="E731" i="2" s="1"/>
  <c r="D731" i="2" a="1"/>
  <c r="D731" i="2"/>
  <c r="B731" i="2" a="1"/>
  <c r="B731" i="2" s="1"/>
  <c r="G730" i="2" a="1"/>
  <c r="G730" i="2"/>
  <c r="I742" i="2" s="1"/>
  <c r="E730" i="2" a="1"/>
  <c r="E730" i="2" s="1"/>
  <c r="D730" i="2" a="1"/>
  <c r="D730" i="2"/>
  <c r="B730" i="2" a="1"/>
  <c r="B730" i="2" s="1"/>
  <c r="G729" i="2" a="1"/>
  <c r="G729" i="2" s="1"/>
  <c r="E729" i="2" a="1"/>
  <c r="E729" i="2"/>
  <c r="D729" i="2" a="1"/>
  <c r="D729" i="2" s="1"/>
  <c r="B729" i="2" a="1"/>
  <c r="B729" i="2"/>
  <c r="G728" i="2" a="1"/>
  <c r="G728" i="2" s="1"/>
  <c r="E728" i="2" a="1"/>
  <c r="E728" i="2"/>
  <c r="D728" i="2" a="1"/>
  <c r="D728" i="2" s="1"/>
  <c r="B728" i="2" a="1"/>
  <c r="B728" i="2"/>
  <c r="G727" i="2" a="1"/>
  <c r="G727" i="2" s="1"/>
  <c r="E727" i="2" a="1"/>
  <c r="E727" i="2"/>
  <c r="D727" i="2" a="1"/>
  <c r="D727" i="2" s="1"/>
  <c r="B727" i="2" a="1"/>
  <c r="B727" i="2"/>
  <c r="G726" i="2" a="1"/>
  <c r="G726" i="2" s="1"/>
  <c r="E726" i="2" a="1"/>
  <c r="E726" i="2"/>
  <c r="D726" i="2" a="1"/>
  <c r="D726" i="2" s="1"/>
  <c r="B726" i="2" a="1"/>
  <c r="B726" i="2"/>
  <c r="G725" i="2" a="1"/>
  <c r="G725" i="2" s="1"/>
  <c r="E725" i="2" a="1"/>
  <c r="E725" i="2"/>
  <c r="D725" i="2" a="1"/>
  <c r="D725" i="2" s="1"/>
  <c r="B725" i="2" a="1"/>
  <c r="B725" i="2"/>
  <c r="G724" i="2" a="1"/>
  <c r="G724" i="2" s="1"/>
  <c r="E724" i="2" a="1"/>
  <c r="E724" i="2"/>
  <c r="D724" i="2" a="1"/>
  <c r="D724" i="2" s="1"/>
  <c r="B724" i="2" a="1"/>
  <c r="B724" i="2"/>
  <c r="G723" i="2" a="1"/>
  <c r="G723" i="2" s="1"/>
  <c r="E723" i="2" a="1"/>
  <c r="E723" i="2"/>
  <c r="D723" i="2" a="1"/>
  <c r="D723" i="2" s="1"/>
  <c r="B723" i="2" a="1"/>
  <c r="B723" i="2"/>
  <c r="G722" i="2" a="1"/>
  <c r="G722" i="2" s="1"/>
  <c r="E722" i="2" a="1"/>
  <c r="E722" i="2"/>
  <c r="D722" i="2" a="1"/>
  <c r="D722" i="2" s="1"/>
  <c r="B722" i="2" a="1"/>
  <c r="B722" i="2"/>
  <c r="G721" i="2" a="1"/>
  <c r="G721" i="2" s="1"/>
  <c r="E721" i="2" a="1"/>
  <c r="E721" i="2"/>
  <c r="D721" i="2" a="1"/>
  <c r="D721" i="2" s="1"/>
  <c r="B721" i="2" a="1"/>
  <c r="B721" i="2"/>
  <c r="G720" i="2" a="1"/>
  <c r="G720" i="2" s="1"/>
  <c r="E720" i="2" a="1"/>
  <c r="E720" i="2"/>
  <c r="D720" i="2" a="1"/>
  <c r="D720" i="2" s="1"/>
  <c r="B720" i="2" a="1"/>
  <c r="B720" i="2"/>
  <c r="G719" i="2" a="1"/>
  <c r="G719" i="2" s="1"/>
  <c r="E719" i="2" a="1"/>
  <c r="E719" i="2"/>
  <c r="D719" i="2" a="1"/>
  <c r="D719" i="2" s="1"/>
  <c r="B719" i="2" a="1"/>
  <c r="B719" i="2"/>
  <c r="G718" i="2" a="1"/>
  <c r="G718" i="2" s="1"/>
  <c r="E718" i="2" a="1"/>
  <c r="E718" i="2"/>
  <c r="D718" i="2" a="1"/>
  <c r="D718" i="2" s="1"/>
  <c r="B718" i="2" a="1"/>
  <c r="B718" i="2"/>
  <c r="G717" i="2" a="1"/>
  <c r="G717" i="2" s="1"/>
  <c r="E717" i="2" a="1"/>
  <c r="E717" i="2"/>
  <c r="D717" i="2" a="1"/>
  <c r="D717" i="2" s="1"/>
  <c r="B717" i="2" a="1"/>
  <c r="B717" i="2"/>
  <c r="G716" i="2" a="1"/>
  <c r="G716" i="2" s="1"/>
  <c r="E716" i="2" a="1"/>
  <c r="E716" i="2"/>
  <c r="D716" i="2" a="1"/>
  <c r="D716" i="2" s="1"/>
  <c r="B716" i="2" a="1"/>
  <c r="B716" i="2"/>
  <c r="G715" i="2" a="1"/>
  <c r="G715" i="2" s="1"/>
  <c r="E715" i="2" a="1"/>
  <c r="E715" i="2"/>
  <c r="D715" i="2" a="1"/>
  <c r="D715" i="2" s="1"/>
  <c r="B715" i="2" a="1"/>
  <c r="B715" i="2"/>
  <c r="G714" i="2" a="1"/>
  <c r="G714" i="2" s="1"/>
  <c r="E714" i="2" a="1"/>
  <c r="E714" i="2"/>
  <c r="D714" i="2" a="1"/>
  <c r="D714" i="2" s="1"/>
  <c r="B714" i="2" a="1"/>
  <c r="B714" i="2"/>
  <c r="G713" i="2" a="1"/>
  <c r="G713" i="2" s="1"/>
  <c r="E713" i="2" a="1"/>
  <c r="E713" i="2"/>
  <c r="D713" i="2" a="1"/>
  <c r="D713" i="2" s="1"/>
  <c r="B713" i="2" a="1"/>
  <c r="B713" i="2"/>
  <c r="G712" i="2" a="1"/>
  <c r="G712" i="2" s="1"/>
  <c r="E712" i="2" a="1"/>
  <c r="E712" i="2"/>
  <c r="D712" i="2" a="1"/>
  <c r="D712" i="2" s="1"/>
  <c r="B712" i="2" a="1"/>
  <c r="B712" i="2"/>
  <c r="G711" i="2" a="1"/>
  <c r="G711" i="2" s="1"/>
  <c r="E711" i="2" a="1"/>
  <c r="E711" i="2"/>
  <c r="D711" i="2" a="1"/>
  <c r="D711" i="2" s="1"/>
  <c r="B711" i="2" a="1"/>
  <c r="B711" i="2"/>
  <c r="G710" i="2" a="1"/>
  <c r="G710" i="2" s="1"/>
  <c r="E710" i="2" a="1"/>
  <c r="E710" i="2"/>
  <c r="D710" i="2" a="1"/>
  <c r="D710" i="2" s="1"/>
  <c r="B710" i="2" a="1"/>
  <c r="B710" i="2"/>
  <c r="G709" i="2" a="1"/>
  <c r="G709" i="2" s="1"/>
  <c r="E709" i="2" a="1"/>
  <c r="E709" i="2"/>
  <c r="D709" i="2" a="1"/>
  <c r="D709" i="2" s="1"/>
  <c r="B709" i="2" a="1"/>
  <c r="B709" i="2"/>
  <c r="G708" i="2" a="1"/>
  <c r="G708" i="2" s="1"/>
  <c r="E708" i="2" a="1"/>
  <c r="E708" i="2"/>
  <c r="D708" i="2" a="1"/>
  <c r="D708" i="2" s="1"/>
  <c r="B708" i="2" a="1"/>
  <c r="B708" i="2"/>
  <c r="G707" i="2" a="1"/>
  <c r="G707" i="2" s="1"/>
  <c r="E707" i="2" a="1"/>
  <c r="E707" i="2"/>
  <c r="D707" i="2" a="1"/>
  <c r="D707" i="2" s="1"/>
  <c r="B707" i="2" a="1"/>
  <c r="B707" i="2"/>
  <c r="G706" i="2" a="1"/>
  <c r="G706" i="2" s="1"/>
  <c r="E706" i="2" a="1"/>
  <c r="E706" i="2"/>
  <c r="D706" i="2" a="1"/>
  <c r="D706" i="2" s="1"/>
  <c r="B706" i="2" a="1"/>
  <c r="B706" i="2"/>
  <c r="G705" i="2" a="1"/>
  <c r="G705" i="2" s="1"/>
  <c r="E705" i="2" a="1"/>
  <c r="E705" i="2"/>
  <c r="D705" i="2" a="1"/>
  <c r="D705" i="2" s="1"/>
  <c r="B705" i="2" a="1"/>
  <c r="B705" i="2"/>
  <c r="G704" i="2" a="1"/>
  <c r="G704" i="2" s="1"/>
  <c r="E704" i="2" a="1"/>
  <c r="E704" i="2"/>
  <c r="D704" i="2" a="1"/>
  <c r="D704" i="2" s="1"/>
  <c r="B704" i="2" a="1"/>
  <c r="B704" i="2"/>
  <c r="G703" i="2" a="1"/>
  <c r="G703" i="2" s="1"/>
  <c r="E703" i="2" a="1"/>
  <c r="E703" i="2"/>
  <c r="D703" i="2" a="1"/>
  <c r="D703" i="2" s="1"/>
  <c r="B703" i="2" a="1"/>
  <c r="B703" i="2"/>
  <c r="G702" i="2" a="1"/>
  <c r="G702" i="2" s="1"/>
  <c r="I716" i="2" s="1"/>
  <c r="E702" i="2" a="1"/>
  <c r="E702" i="2"/>
  <c r="D702" i="2" a="1"/>
  <c r="D702" i="2" s="1"/>
  <c r="B702" i="2" a="1"/>
  <c r="B702" i="2"/>
  <c r="I701" i="2"/>
  <c r="G701" i="2" a="1"/>
  <c r="G701" i="2"/>
  <c r="E701" i="2" a="1"/>
  <c r="E701" i="2" s="1"/>
  <c r="D701" i="2" a="1"/>
  <c r="D701" i="2"/>
  <c r="B701" i="2" a="1"/>
  <c r="B701" i="2" s="1"/>
  <c r="G700" i="2" a="1"/>
  <c r="G700" i="2"/>
  <c r="E700" i="2" a="1"/>
  <c r="E700" i="2" s="1"/>
  <c r="D700" i="2" a="1"/>
  <c r="D700" i="2"/>
  <c r="B700" i="2" a="1"/>
  <c r="B700" i="2" s="1"/>
  <c r="G699" i="2" a="1"/>
  <c r="G699" i="2"/>
  <c r="E699" i="2" a="1"/>
  <c r="E699" i="2" s="1"/>
  <c r="D699" i="2" a="1"/>
  <c r="D699" i="2"/>
  <c r="B699" i="2" a="1"/>
  <c r="B699" i="2" s="1"/>
  <c r="G698" i="2" a="1"/>
  <c r="G698" i="2"/>
  <c r="E698" i="2" a="1"/>
  <c r="E698" i="2" s="1"/>
  <c r="D698" i="2" a="1"/>
  <c r="D698" i="2"/>
  <c r="B698" i="2" a="1"/>
  <c r="B698" i="2" s="1"/>
  <c r="G697" i="2" a="1"/>
  <c r="G697" i="2"/>
  <c r="E697" i="2" a="1"/>
  <c r="E697" i="2" s="1"/>
  <c r="D697" i="2" a="1"/>
  <c r="D697" i="2"/>
  <c r="B697" i="2" a="1"/>
  <c r="B697" i="2" s="1"/>
  <c r="G696" i="2" a="1"/>
  <c r="G696" i="2"/>
  <c r="E696" i="2" a="1"/>
  <c r="E696" i="2" s="1"/>
  <c r="D696" i="2" a="1"/>
  <c r="D696" i="2"/>
  <c r="B696" i="2" a="1"/>
  <c r="B696" i="2" s="1"/>
  <c r="G695" i="2" a="1"/>
  <c r="G695" i="2"/>
  <c r="E695" i="2" a="1"/>
  <c r="E695" i="2" s="1"/>
  <c r="D695" i="2" a="1"/>
  <c r="D695" i="2"/>
  <c r="B695" i="2" a="1"/>
  <c r="B695" i="2" s="1"/>
  <c r="G694" i="2" a="1"/>
  <c r="G694" i="2"/>
  <c r="E694" i="2" a="1"/>
  <c r="E694" i="2" s="1"/>
  <c r="D694" i="2" a="1"/>
  <c r="D694" i="2"/>
  <c r="B694" i="2" a="1"/>
  <c r="B694" i="2" s="1"/>
  <c r="G693" i="2" a="1"/>
  <c r="G693" i="2"/>
  <c r="E693" i="2" a="1"/>
  <c r="E693" i="2" s="1"/>
  <c r="D693" i="2" a="1"/>
  <c r="D693" i="2"/>
  <c r="B693" i="2" a="1"/>
  <c r="B693" i="2" s="1"/>
  <c r="G692" i="2" a="1"/>
  <c r="G692" i="2"/>
  <c r="E692" i="2" a="1"/>
  <c r="E692" i="2" s="1"/>
  <c r="D692" i="2" a="1"/>
  <c r="D692" i="2"/>
  <c r="B692" i="2" a="1"/>
  <c r="B692" i="2" s="1"/>
  <c r="G691" i="2" a="1"/>
  <c r="G691" i="2"/>
  <c r="E691" i="2" a="1"/>
  <c r="E691" i="2" s="1"/>
  <c r="D691" i="2" a="1"/>
  <c r="D691" i="2"/>
  <c r="B691" i="2" a="1"/>
  <c r="B691" i="2" s="1"/>
  <c r="G690" i="2" a="1"/>
  <c r="G690" i="2"/>
  <c r="E690" i="2" a="1"/>
  <c r="E690" i="2" s="1"/>
  <c r="D690" i="2" a="1"/>
  <c r="D690" i="2"/>
  <c r="B690" i="2" a="1"/>
  <c r="B690" i="2" s="1"/>
  <c r="G689" i="2" a="1"/>
  <c r="G689" i="2"/>
  <c r="E689" i="2" a="1"/>
  <c r="E689" i="2" s="1"/>
  <c r="D689" i="2" a="1"/>
  <c r="D689" i="2"/>
  <c r="B689" i="2" a="1"/>
  <c r="B689" i="2" s="1"/>
  <c r="G688" i="2" a="1"/>
  <c r="G688" i="2"/>
  <c r="E688" i="2" a="1"/>
  <c r="E688" i="2" s="1"/>
  <c r="D688" i="2" a="1"/>
  <c r="D688" i="2"/>
  <c r="B688" i="2" a="1"/>
  <c r="B688" i="2" s="1"/>
  <c r="G687" i="2" a="1"/>
  <c r="G687" i="2"/>
  <c r="E687" i="2" a="1"/>
  <c r="E687" i="2" s="1"/>
  <c r="D687" i="2" a="1"/>
  <c r="D687" i="2"/>
  <c r="B687" i="2" a="1"/>
  <c r="B687" i="2" s="1"/>
  <c r="G686" i="2" a="1"/>
  <c r="G686" i="2"/>
  <c r="E686" i="2" a="1"/>
  <c r="E686" i="2" s="1"/>
  <c r="D686" i="2" a="1"/>
  <c r="D686" i="2"/>
  <c r="B686" i="2" a="1"/>
  <c r="B686" i="2" s="1"/>
  <c r="G685" i="2" a="1"/>
  <c r="G685" i="2"/>
  <c r="E685" i="2" a="1"/>
  <c r="E685" i="2" s="1"/>
  <c r="D685" i="2" a="1"/>
  <c r="D685" i="2"/>
  <c r="B685" i="2" a="1"/>
  <c r="B685" i="2" s="1"/>
  <c r="G684" i="2" a="1"/>
  <c r="G684" i="2"/>
  <c r="E684" i="2" a="1"/>
  <c r="E684" i="2" s="1"/>
  <c r="D684" i="2" a="1"/>
  <c r="D684" i="2"/>
  <c r="B684" i="2" a="1"/>
  <c r="B684" i="2" s="1"/>
  <c r="G683" i="2" a="1"/>
  <c r="G683" i="2"/>
  <c r="E683" i="2" a="1"/>
  <c r="E683" i="2" s="1"/>
  <c r="D683" i="2" a="1"/>
  <c r="D683" i="2"/>
  <c r="B683" i="2" a="1"/>
  <c r="B683" i="2" s="1"/>
  <c r="G682" i="2" a="1"/>
  <c r="G682" i="2"/>
  <c r="E682" i="2" a="1"/>
  <c r="E682" i="2" s="1"/>
  <c r="D682" i="2" a="1"/>
  <c r="D682" i="2"/>
  <c r="B682" i="2" a="1"/>
  <c r="B682" i="2" s="1"/>
  <c r="G681" i="2" a="1"/>
  <c r="G681" i="2"/>
  <c r="E681" i="2" a="1"/>
  <c r="E681" i="2" s="1"/>
  <c r="D681" i="2" a="1"/>
  <c r="D681" i="2"/>
  <c r="B681" i="2" a="1"/>
  <c r="B681" i="2" s="1"/>
  <c r="G680" i="2" a="1"/>
  <c r="G680" i="2"/>
  <c r="E680" i="2" a="1"/>
  <c r="E680" i="2" s="1"/>
  <c r="D680" i="2" a="1"/>
  <c r="D680" i="2"/>
  <c r="B680" i="2" a="1"/>
  <c r="B680" i="2" s="1"/>
  <c r="G679" i="2" a="1"/>
  <c r="G679" i="2"/>
  <c r="E679" i="2" a="1"/>
  <c r="E679" i="2" s="1"/>
  <c r="D679" i="2" a="1"/>
  <c r="D679" i="2"/>
  <c r="B679" i="2" a="1"/>
  <c r="B679" i="2" s="1"/>
  <c r="G678" i="2" a="1"/>
  <c r="G678" i="2"/>
  <c r="E678" i="2" a="1"/>
  <c r="E678" i="2" s="1"/>
  <c r="D678" i="2" a="1"/>
  <c r="D678" i="2"/>
  <c r="B678" i="2" a="1"/>
  <c r="B678" i="2" s="1"/>
  <c r="G677" i="2" a="1"/>
  <c r="G677" i="2"/>
  <c r="E677" i="2" a="1"/>
  <c r="E677" i="2" s="1"/>
  <c r="D677" i="2" a="1"/>
  <c r="D677" i="2"/>
  <c r="B677" i="2" a="1"/>
  <c r="B677" i="2" s="1"/>
  <c r="G676" i="2" a="1"/>
  <c r="G676" i="2"/>
  <c r="I690" i="2" s="1"/>
  <c r="E676" i="2" a="1"/>
  <c r="E676" i="2" s="1"/>
  <c r="D676" i="2" a="1"/>
  <c r="D676" i="2"/>
  <c r="B676" i="2" a="1"/>
  <c r="B676" i="2" s="1"/>
  <c r="G675" i="2" a="1"/>
  <c r="G675" i="2" s="1"/>
  <c r="E675" i="2" a="1"/>
  <c r="E675" i="2"/>
  <c r="D675" i="2" a="1"/>
  <c r="D675" i="2" s="1"/>
  <c r="B675" i="2" a="1"/>
  <c r="B675" i="2"/>
  <c r="G674" i="2" a="1"/>
  <c r="G674" i="2" s="1"/>
  <c r="E674" i="2" a="1"/>
  <c r="E674" i="2"/>
  <c r="D674" i="2" a="1"/>
  <c r="D674" i="2" s="1"/>
  <c r="B674" i="2" a="1"/>
  <c r="B674" i="2"/>
  <c r="G673" i="2" a="1"/>
  <c r="G673" i="2" s="1"/>
  <c r="E673" i="2" a="1"/>
  <c r="E673" i="2"/>
  <c r="D673" i="2" a="1"/>
  <c r="D673" i="2" s="1"/>
  <c r="B673" i="2" a="1"/>
  <c r="B673" i="2"/>
  <c r="G672" i="2" a="1"/>
  <c r="G672" i="2" s="1"/>
  <c r="E672" i="2" a="1"/>
  <c r="E672" i="2"/>
  <c r="D672" i="2" a="1"/>
  <c r="D672" i="2" s="1"/>
  <c r="B672" i="2" a="1"/>
  <c r="B672" i="2"/>
  <c r="G671" i="2" a="1"/>
  <c r="G671" i="2" s="1"/>
  <c r="E671" i="2" a="1"/>
  <c r="E671" i="2"/>
  <c r="D671" i="2" a="1"/>
  <c r="D671" i="2" s="1"/>
  <c r="B671" i="2" a="1"/>
  <c r="B671" i="2"/>
  <c r="G670" i="2" a="1"/>
  <c r="G670" i="2" s="1"/>
  <c r="E670" i="2" a="1"/>
  <c r="E670" i="2"/>
  <c r="D670" i="2" a="1"/>
  <c r="D670" i="2" s="1"/>
  <c r="B670" i="2" a="1"/>
  <c r="B670" i="2"/>
  <c r="G669" i="2" a="1"/>
  <c r="G669" i="2" s="1"/>
  <c r="E669" i="2" a="1"/>
  <c r="E669" i="2"/>
  <c r="D669" i="2" a="1"/>
  <c r="D669" i="2" s="1"/>
  <c r="B669" i="2" a="1"/>
  <c r="B669" i="2"/>
  <c r="G668" i="2" a="1"/>
  <c r="G668" i="2" s="1"/>
  <c r="E668" i="2" a="1"/>
  <c r="E668" i="2"/>
  <c r="D668" i="2" a="1"/>
  <c r="D668" i="2" s="1"/>
  <c r="B668" i="2" a="1"/>
  <c r="B668" i="2"/>
  <c r="G667" i="2" a="1"/>
  <c r="G667" i="2" s="1"/>
  <c r="E667" i="2" a="1"/>
  <c r="E667" i="2"/>
  <c r="D667" i="2" a="1"/>
  <c r="D667" i="2" s="1"/>
  <c r="B667" i="2" a="1"/>
  <c r="B667" i="2"/>
  <c r="G666" i="2" a="1"/>
  <c r="G666" i="2" s="1"/>
  <c r="E666" i="2" a="1"/>
  <c r="E666" i="2"/>
  <c r="D666" i="2" a="1"/>
  <c r="D666" i="2" s="1"/>
  <c r="B666" i="2" a="1"/>
  <c r="B666" i="2"/>
  <c r="G665" i="2" a="1"/>
  <c r="G665" i="2" s="1"/>
  <c r="E665" i="2" a="1"/>
  <c r="E665" i="2"/>
  <c r="D665" i="2" a="1"/>
  <c r="D665" i="2" s="1"/>
  <c r="B665" i="2" a="1"/>
  <c r="B665" i="2"/>
  <c r="G664" i="2" a="1"/>
  <c r="G664" i="2" s="1"/>
  <c r="E664" i="2" a="1"/>
  <c r="E664" i="2"/>
  <c r="D664" i="2" a="1"/>
  <c r="D664" i="2" s="1"/>
  <c r="B664" i="2" a="1"/>
  <c r="B664" i="2"/>
  <c r="G663" i="2" a="1"/>
  <c r="G663" i="2" s="1"/>
  <c r="E663" i="2" a="1"/>
  <c r="E663" i="2"/>
  <c r="D663" i="2" a="1"/>
  <c r="D663" i="2" s="1"/>
  <c r="B663" i="2" a="1"/>
  <c r="B663" i="2"/>
  <c r="G662" i="2" a="1"/>
  <c r="G662" i="2" s="1"/>
  <c r="E662" i="2" a="1"/>
  <c r="E662" i="2"/>
  <c r="D662" i="2" a="1"/>
  <c r="D662" i="2" s="1"/>
  <c r="B662" i="2" a="1"/>
  <c r="B662" i="2"/>
  <c r="G661" i="2" a="1"/>
  <c r="G661" i="2" s="1"/>
  <c r="E661" i="2" a="1"/>
  <c r="E661" i="2"/>
  <c r="D661" i="2" a="1"/>
  <c r="D661" i="2" s="1"/>
  <c r="B661" i="2" a="1"/>
  <c r="B661" i="2"/>
  <c r="G660" i="2" a="1"/>
  <c r="G660" i="2" s="1"/>
  <c r="E660" i="2" a="1"/>
  <c r="E660" i="2"/>
  <c r="D660" i="2" a="1"/>
  <c r="D660" i="2" s="1"/>
  <c r="B660" i="2" a="1"/>
  <c r="B660" i="2"/>
  <c r="G659" i="2" a="1"/>
  <c r="G659" i="2" s="1"/>
  <c r="I675" i="2" s="1"/>
  <c r="E659" i="2" a="1"/>
  <c r="E659" i="2"/>
  <c r="D659" i="2" a="1"/>
  <c r="D659" i="2" s="1"/>
  <c r="B659" i="2" a="1"/>
  <c r="B659" i="2"/>
  <c r="G658" i="2" a="1"/>
  <c r="G658" i="2" s="1"/>
  <c r="E658" i="2" a="1"/>
  <c r="E658" i="2"/>
  <c r="D658" i="2" a="1"/>
  <c r="D658" i="2" s="1"/>
  <c r="B658" i="2" a="1"/>
  <c r="B658" i="2"/>
  <c r="G657" i="2" a="1"/>
  <c r="G657" i="2" s="1"/>
  <c r="E657" i="2" a="1"/>
  <c r="E657" i="2"/>
  <c r="D657" i="2" a="1"/>
  <c r="D657" i="2" s="1"/>
  <c r="B657" i="2" a="1"/>
  <c r="B657" i="2"/>
  <c r="G656" i="2" a="1"/>
  <c r="G656" i="2" s="1"/>
  <c r="E656" i="2" a="1"/>
  <c r="E656" i="2"/>
  <c r="D656" i="2" a="1"/>
  <c r="D656" i="2" s="1"/>
  <c r="B656" i="2" a="1"/>
  <c r="B656" i="2"/>
  <c r="G655" i="2" a="1"/>
  <c r="G655" i="2" s="1"/>
  <c r="E655" i="2" a="1"/>
  <c r="E655" i="2"/>
  <c r="D655" i="2" a="1"/>
  <c r="D655" i="2" s="1"/>
  <c r="B655" i="2" a="1"/>
  <c r="B655" i="2"/>
  <c r="G654" i="2" a="1"/>
  <c r="G654" i="2" s="1"/>
  <c r="E654" i="2" a="1"/>
  <c r="E654" i="2"/>
  <c r="D654" i="2" a="1"/>
  <c r="D654" i="2" s="1"/>
  <c r="B654" i="2" a="1"/>
  <c r="B654" i="2"/>
  <c r="G653" i="2" a="1"/>
  <c r="G653" i="2" s="1"/>
  <c r="E653" i="2" a="1"/>
  <c r="E653" i="2"/>
  <c r="D653" i="2" a="1"/>
  <c r="D653" i="2" s="1"/>
  <c r="B653" i="2" a="1"/>
  <c r="B653" i="2"/>
  <c r="G652" i="2" a="1"/>
  <c r="G652" i="2" s="1"/>
  <c r="E652" i="2" a="1"/>
  <c r="E652" i="2"/>
  <c r="D652" i="2" a="1"/>
  <c r="D652" i="2" s="1"/>
  <c r="B652" i="2" a="1"/>
  <c r="B652" i="2"/>
  <c r="G651" i="2" a="1"/>
  <c r="G651" i="2" s="1"/>
  <c r="E651" i="2" a="1"/>
  <c r="E651" i="2"/>
  <c r="D651" i="2" a="1"/>
  <c r="D651" i="2" s="1"/>
  <c r="B651" i="2" a="1"/>
  <c r="B651" i="2"/>
  <c r="G650" i="2" a="1"/>
  <c r="G650" i="2" s="1"/>
  <c r="E650" i="2" a="1"/>
  <c r="E650" i="2"/>
  <c r="D650" i="2" a="1"/>
  <c r="D650" i="2" s="1"/>
  <c r="B650" i="2" a="1"/>
  <c r="B650" i="2"/>
  <c r="G649" i="2" a="1"/>
  <c r="G649" i="2" s="1"/>
  <c r="E649" i="2" a="1"/>
  <c r="E649" i="2"/>
  <c r="D649" i="2" a="1"/>
  <c r="D649" i="2" s="1"/>
  <c r="B649" i="2" a="1"/>
  <c r="B649" i="2"/>
  <c r="G648" i="2" a="1"/>
  <c r="G648" i="2" s="1"/>
  <c r="E648" i="2" a="1"/>
  <c r="E648" i="2"/>
  <c r="D648" i="2" a="1"/>
  <c r="D648" i="2" s="1"/>
  <c r="B648" i="2" a="1"/>
  <c r="B648" i="2"/>
  <c r="G647" i="2" a="1"/>
  <c r="G647" i="2" s="1"/>
  <c r="E647" i="2" a="1"/>
  <c r="E647" i="2"/>
  <c r="D647" i="2" a="1"/>
  <c r="D647" i="2" s="1"/>
  <c r="B647" i="2" a="1"/>
  <c r="B647" i="2"/>
  <c r="G646" i="2" a="1"/>
  <c r="G646" i="2" s="1"/>
  <c r="E646" i="2" a="1"/>
  <c r="E646" i="2"/>
  <c r="D646" i="2" a="1"/>
  <c r="D646" i="2" s="1"/>
  <c r="B646" i="2" a="1"/>
  <c r="B646" i="2"/>
  <c r="G645" i="2" a="1"/>
  <c r="G645" i="2" s="1"/>
  <c r="I658" i="2" s="1"/>
  <c r="E645" i="2" a="1"/>
  <c r="E645" i="2"/>
  <c r="D645" i="2" a="1"/>
  <c r="D645" i="2" s="1"/>
  <c r="B645" i="2" a="1"/>
  <c r="B645" i="2"/>
  <c r="I644" i="2"/>
  <c r="G644" i="2" a="1"/>
  <c r="G644" i="2"/>
  <c r="E644" i="2" a="1"/>
  <c r="E644" i="2" s="1"/>
  <c r="D644" i="2" a="1"/>
  <c r="D644" i="2"/>
  <c r="B644" i="2" a="1"/>
  <c r="B644" i="2" s="1"/>
  <c r="G643" i="2" a="1"/>
  <c r="G643" i="2"/>
  <c r="E643" i="2" a="1"/>
  <c r="E643" i="2" s="1"/>
  <c r="D643" i="2" a="1"/>
  <c r="D643" i="2"/>
  <c r="B643" i="2" a="1"/>
  <c r="B643" i="2" s="1"/>
  <c r="G642" i="2" a="1"/>
  <c r="G642" i="2"/>
  <c r="E642" i="2" a="1"/>
  <c r="E642" i="2" s="1"/>
  <c r="D642" i="2" a="1"/>
  <c r="D642" i="2"/>
  <c r="B642" i="2" a="1"/>
  <c r="B642" i="2" s="1"/>
  <c r="G641" i="2" a="1"/>
  <c r="G641" i="2"/>
  <c r="E641" i="2" a="1"/>
  <c r="E641" i="2" s="1"/>
  <c r="D641" i="2" a="1"/>
  <c r="D641" i="2"/>
  <c r="B641" i="2" a="1"/>
  <c r="B641" i="2" s="1"/>
  <c r="G640" i="2" a="1"/>
  <c r="G640" i="2"/>
  <c r="E640" i="2" a="1"/>
  <c r="E640" i="2" s="1"/>
  <c r="D640" i="2" a="1"/>
  <c r="D640" i="2"/>
  <c r="B640" i="2" a="1"/>
  <c r="B640" i="2" s="1"/>
  <c r="G639" i="2" a="1"/>
  <c r="G639" i="2"/>
  <c r="E639" i="2" a="1"/>
  <c r="E639" i="2" s="1"/>
  <c r="D639" i="2" a="1"/>
  <c r="D639" i="2"/>
  <c r="B639" i="2" a="1"/>
  <c r="B639" i="2" s="1"/>
  <c r="G638" i="2" a="1"/>
  <c r="G638" i="2"/>
  <c r="E638" i="2" a="1"/>
  <c r="E638" i="2" s="1"/>
  <c r="D638" i="2" a="1"/>
  <c r="D638" i="2"/>
  <c r="B638" i="2" a="1"/>
  <c r="B638" i="2" s="1"/>
  <c r="G637" i="2" a="1"/>
  <c r="G637" i="2"/>
  <c r="E637" i="2" a="1"/>
  <c r="E637" i="2" s="1"/>
  <c r="D637" i="2" a="1"/>
  <c r="D637" i="2"/>
  <c r="B637" i="2" a="1"/>
  <c r="B637" i="2" s="1"/>
  <c r="G636" i="2" a="1"/>
  <c r="G636" i="2"/>
  <c r="E636" i="2" a="1"/>
  <c r="E636" i="2" s="1"/>
  <c r="D636" i="2" a="1"/>
  <c r="D636" i="2"/>
  <c r="B636" i="2" a="1"/>
  <c r="B636" i="2" s="1"/>
  <c r="G635" i="2" a="1"/>
  <c r="G635" i="2"/>
  <c r="E635" i="2" a="1"/>
  <c r="E635" i="2" s="1"/>
  <c r="D635" i="2" a="1"/>
  <c r="D635" i="2"/>
  <c r="B635" i="2" a="1"/>
  <c r="B635" i="2" s="1"/>
  <c r="G634" i="2" a="1"/>
  <c r="G634" i="2"/>
  <c r="E634" i="2" a="1"/>
  <c r="E634" i="2" s="1"/>
  <c r="D634" i="2" a="1"/>
  <c r="D634" i="2"/>
  <c r="B634" i="2" a="1"/>
  <c r="B634" i="2" s="1"/>
  <c r="G633" i="2" a="1"/>
  <c r="G633" i="2"/>
  <c r="E633" i="2" a="1"/>
  <c r="E633" i="2" s="1"/>
  <c r="D633" i="2" a="1"/>
  <c r="D633" i="2"/>
  <c r="B633" i="2" a="1"/>
  <c r="B633" i="2" s="1"/>
  <c r="G632" i="2" a="1"/>
  <c r="G632" i="2"/>
  <c r="E632" i="2" a="1"/>
  <c r="E632" i="2" s="1"/>
  <c r="D632" i="2" a="1"/>
  <c r="D632" i="2"/>
  <c r="B632" i="2" a="1"/>
  <c r="B632" i="2" s="1"/>
  <c r="G631" i="2" a="1"/>
  <c r="G631" i="2"/>
  <c r="E631" i="2" a="1"/>
  <c r="E631" i="2" s="1"/>
  <c r="D631" i="2" a="1"/>
  <c r="D631" i="2"/>
  <c r="B631" i="2" a="1"/>
  <c r="B631" i="2" s="1"/>
  <c r="G630" i="2" a="1"/>
  <c r="G630" i="2"/>
  <c r="E630" i="2" a="1"/>
  <c r="E630" i="2" s="1"/>
  <c r="D630" i="2" a="1"/>
  <c r="D630" i="2"/>
  <c r="B630" i="2" a="1"/>
  <c r="B630" i="2" s="1"/>
  <c r="G629" i="2" a="1"/>
  <c r="G629" i="2"/>
  <c r="E629" i="2" a="1"/>
  <c r="E629" i="2" s="1"/>
  <c r="D629" i="2" a="1"/>
  <c r="D629" i="2"/>
  <c r="B629" i="2" a="1"/>
  <c r="B629" i="2" s="1"/>
  <c r="G628" i="2" a="1"/>
  <c r="G628" i="2"/>
  <c r="I635" i="2" s="1"/>
  <c r="E628" i="2" a="1"/>
  <c r="E628" i="2" s="1"/>
  <c r="D628" i="2" a="1"/>
  <c r="D628" i="2"/>
  <c r="B628" i="2" a="1"/>
  <c r="B628" i="2" s="1"/>
  <c r="G627" i="2" a="1"/>
  <c r="G627" i="2" s="1"/>
  <c r="E627" i="2" a="1"/>
  <c r="E627" i="2"/>
  <c r="D627" i="2" a="1"/>
  <c r="D627" i="2" s="1"/>
  <c r="B627" i="2" a="1"/>
  <c r="B627" i="2"/>
  <c r="G626" i="2" a="1"/>
  <c r="G626" i="2" s="1"/>
  <c r="E626" i="2" a="1"/>
  <c r="E626" i="2"/>
  <c r="D626" i="2" a="1"/>
  <c r="D626" i="2" s="1"/>
  <c r="B626" i="2" a="1"/>
  <c r="B626" i="2"/>
  <c r="G625" i="2" a="1"/>
  <c r="G625" i="2" s="1"/>
  <c r="E625" i="2" a="1"/>
  <c r="E625" i="2"/>
  <c r="D625" i="2" a="1"/>
  <c r="D625" i="2" s="1"/>
  <c r="B625" i="2" a="1"/>
  <c r="B625" i="2"/>
  <c r="G624" i="2" a="1"/>
  <c r="G624" i="2" s="1"/>
  <c r="E624" i="2" a="1"/>
  <c r="E624" i="2"/>
  <c r="D624" i="2" a="1"/>
  <c r="D624" i="2" s="1"/>
  <c r="B624" i="2" a="1"/>
  <c r="B624" i="2"/>
  <c r="G623" i="2" a="1"/>
  <c r="G623" i="2" s="1"/>
  <c r="E623" i="2" a="1"/>
  <c r="E623" i="2"/>
  <c r="D623" i="2" a="1"/>
  <c r="D623" i="2" s="1"/>
  <c r="B623" i="2" a="1"/>
  <c r="B623" i="2"/>
  <c r="G622" i="2" a="1"/>
  <c r="G622" i="2" s="1"/>
  <c r="E622" i="2" a="1"/>
  <c r="E622" i="2"/>
  <c r="D622" i="2" a="1"/>
  <c r="D622" i="2" s="1"/>
  <c r="B622" i="2" a="1"/>
  <c r="B622" i="2"/>
  <c r="G621" i="2" a="1"/>
  <c r="G621" i="2" s="1"/>
  <c r="E621" i="2" a="1"/>
  <c r="E621" i="2"/>
  <c r="D621" i="2" a="1"/>
  <c r="D621" i="2" s="1"/>
  <c r="B621" i="2" a="1"/>
  <c r="B621" i="2"/>
  <c r="G620" i="2" a="1"/>
  <c r="G620" i="2" s="1"/>
  <c r="E620" i="2" a="1"/>
  <c r="E620" i="2"/>
  <c r="D620" i="2" a="1"/>
  <c r="D620" i="2" s="1"/>
  <c r="B620" i="2" a="1"/>
  <c r="B620" i="2"/>
  <c r="G619" i="2" a="1"/>
  <c r="G619" i="2" s="1"/>
  <c r="E619" i="2" a="1"/>
  <c r="E619" i="2"/>
  <c r="D619" i="2" a="1"/>
  <c r="D619" i="2" s="1"/>
  <c r="B619" i="2" a="1"/>
  <c r="B619" i="2"/>
  <c r="G618" i="2" a="1"/>
  <c r="G618" i="2" s="1"/>
  <c r="E618" i="2" a="1"/>
  <c r="E618" i="2"/>
  <c r="D618" i="2" a="1"/>
  <c r="D618" i="2" s="1"/>
  <c r="B618" i="2" a="1"/>
  <c r="B618" i="2"/>
  <c r="G617" i="2" a="1"/>
  <c r="G617" i="2" s="1"/>
  <c r="E617" i="2" a="1"/>
  <c r="E617" i="2"/>
  <c r="D617" i="2" a="1"/>
  <c r="D617" i="2" s="1"/>
  <c r="B617" i="2" a="1"/>
  <c r="B617" i="2"/>
  <c r="G616" i="2" a="1"/>
  <c r="G616" i="2" s="1"/>
  <c r="E616" i="2" a="1"/>
  <c r="E616" i="2"/>
  <c r="D616" i="2" a="1"/>
  <c r="D616" i="2" s="1"/>
  <c r="B616" i="2" a="1"/>
  <c r="B616" i="2"/>
  <c r="G615" i="2" a="1"/>
  <c r="G615" i="2" s="1"/>
  <c r="E615" i="2" a="1"/>
  <c r="E615" i="2"/>
  <c r="D615" i="2" a="1"/>
  <c r="D615" i="2" s="1"/>
  <c r="B615" i="2" a="1"/>
  <c r="B615" i="2"/>
  <c r="G614" i="2" a="1"/>
  <c r="G614" i="2" s="1"/>
  <c r="E614" i="2" a="1"/>
  <c r="E614" i="2"/>
  <c r="D614" i="2" a="1"/>
  <c r="D614" i="2" s="1"/>
  <c r="B614" i="2" a="1"/>
  <c r="B614" i="2"/>
  <c r="G613" i="2" a="1"/>
  <c r="G613" i="2" s="1"/>
  <c r="E613" i="2" a="1"/>
  <c r="E613" i="2"/>
  <c r="D613" i="2" a="1"/>
  <c r="D613" i="2" s="1"/>
  <c r="B613" i="2" a="1"/>
  <c r="B613" i="2"/>
  <c r="G612" i="2" a="1"/>
  <c r="G612" i="2" s="1"/>
  <c r="E612" i="2" a="1"/>
  <c r="E612" i="2"/>
  <c r="D612" i="2" a="1"/>
  <c r="D612" i="2" s="1"/>
  <c r="B612" i="2" a="1"/>
  <c r="B612" i="2"/>
  <c r="G611" i="2" a="1"/>
  <c r="G611" i="2" s="1"/>
  <c r="E611" i="2" a="1"/>
  <c r="E611" i="2"/>
  <c r="D611" i="2" a="1"/>
  <c r="D611" i="2" s="1"/>
  <c r="B611" i="2" a="1"/>
  <c r="B611" i="2"/>
  <c r="G610" i="2" a="1"/>
  <c r="G610" i="2" s="1"/>
  <c r="E610" i="2" a="1"/>
  <c r="E610" i="2"/>
  <c r="D610" i="2" a="1"/>
  <c r="D610" i="2" s="1"/>
  <c r="B610" i="2" a="1"/>
  <c r="B610" i="2"/>
  <c r="G609" i="2" a="1"/>
  <c r="G609" i="2" s="1"/>
  <c r="E609" i="2" a="1"/>
  <c r="E609" i="2"/>
  <c r="D609" i="2" a="1"/>
  <c r="D609" i="2" s="1"/>
  <c r="B609" i="2" a="1"/>
  <c r="B609" i="2"/>
  <c r="G608" i="2" a="1"/>
  <c r="G608" i="2" s="1"/>
  <c r="E608" i="2" a="1"/>
  <c r="E608" i="2"/>
  <c r="D608" i="2" a="1"/>
  <c r="D608" i="2" s="1"/>
  <c r="B608" i="2" a="1"/>
  <c r="B608" i="2"/>
  <c r="G607" i="2" a="1"/>
  <c r="G607" i="2" s="1"/>
  <c r="E607" i="2" a="1"/>
  <c r="E607" i="2"/>
  <c r="D607" i="2" a="1"/>
  <c r="D607" i="2" s="1"/>
  <c r="B607" i="2" a="1"/>
  <c r="B607" i="2"/>
  <c r="G606" i="2" a="1"/>
  <c r="G606" i="2" s="1"/>
  <c r="E606" i="2" a="1"/>
  <c r="E606" i="2"/>
  <c r="D606" i="2" a="1"/>
  <c r="D606" i="2" s="1"/>
  <c r="B606" i="2" a="1"/>
  <c r="B606" i="2"/>
  <c r="G605" i="2" a="1"/>
  <c r="G605" i="2" s="1"/>
  <c r="E605" i="2" a="1"/>
  <c r="E605" i="2"/>
  <c r="D605" i="2" a="1"/>
  <c r="D605" i="2" s="1"/>
  <c r="B605" i="2" a="1"/>
  <c r="B605" i="2"/>
  <c r="G604" i="2" a="1"/>
  <c r="G604" i="2" s="1"/>
  <c r="E604" i="2" a="1"/>
  <c r="E604" i="2"/>
  <c r="D604" i="2" a="1"/>
  <c r="D604" i="2" s="1"/>
  <c r="B604" i="2" a="1"/>
  <c r="B604" i="2"/>
  <c r="G603" i="2" a="1"/>
  <c r="G603" i="2" s="1"/>
  <c r="I621" i="2" s="1"/>
  <c r="E603" i="2" a="1"/>
  <c r="E603" i="2"/>
  <c r="D603" i="2" a="1"/>
  <c r="D603" i="2" s="1"/>
  <c r="B603" i="2" a="1"/>
  <c r="B603" i="2"/>
  <c r="I602" i="2"/>
  <c r="G602" i="2" a="1"/>
  <c r="G602" i="2"/>
  <c r="E602" i="2" a="1"/>
  <c r="E602" i="2" s="1"/>
  <c r="D602" i="2" a="1"/>
  <c r="D602" i="2"/>
  <c r="B602" i="2" a="1"/>
  <c r="B602" i="2" s="1"/>
  <c r="G601" i="2" a="1"/>
  <c r="G601" i="2"/>
  <c r="E601" i="2" a="1"/>
  <c r="E601" i="2" s="1"/>
  <c r="D601" i="2" a="1"/>
  <c r="D601" i="2"/>
  <c r="B601" i="2" a="1"/>
  <c r="B601" i="2" s="1"/>
  <c r="G600" i="2" a="1"/>
  <c r="G600" i="2"/>
  <c r="E600" i="2" a="1"/>
  <c r="E600" i="2" s="1"/>
  <c r="D600" i="2" a="1"/>
  <c r="D600" i="2"/>
  <c r="B600" i="2" a="1"/>
  <c r="B600" i="2" s="1"/>
  <c r="G599" i="2" a="1"/>
  <c r="G599" i="2"/>
  <c r="E599" i="2" a="1"/>
  <c r="E599" i="2" s="1"/>
  <c r="D599" i="2" a="1"/>
  <c r="D599" i="2"/>
  <c r="B599" i="2" a="1"/>
  <c r="B599" i="2" s="1"/>
  <c r="G598" i="2" a="1"/>
  <c r="G598" i="2"/>
  <c r="E598" i="2" a="1"/>
  <c r="E598" i="2" s="1"/>
  <c r="D598" i="2" a="1"/>
  <c r="D598" i="2"/>
  <c r="B598" i="2" a="1"/>
  <c r="B598" i="2" s="1"/>
  <c r="G597" i="2" a="1"/>
  <c r="G597" i="2"/>
  <c r="E597" i="2" a="1"/>
  <c r="E597" i="2" s="1"/>
  <c r="D597" i="2" a="1"/>
  <c r="D597" i="2"/>
  <c r="B597" i="2" a="1"/>
  <c r="B597" i="2" s="1"/>
  <c r="G596" i="2" a="1"/>
  <c r="G596" i="2"/>
  <c r="E596" i="2" a="1"/>
  <c r="E596" i="2" s="1"/>
  <c r="D596" i="2" a="1"/>
  <c r="D596" i="2"/>
  <c r="B596" i="2" a="1"/>
  <c r="B596" i="2" s="1"/>
  <c r="G595" i="2" a="1"/>
  <c r="G595" i="2"/>
  <c r="E595" i="2" a="1"/>
  <c r="E595" i="2" s="1"/>
  <c r="D595" i="2" a="1"/>
  <c r="D595" i="2"/>
  <c r="B595" i="2" a="1"/>
  <c r="B595" i="2" s="1"/>
  <c r="G594" i="2" a="1"/>
  <c r="G594" i="2"/>
  <c r="E594" i="2" a="1"/>
  <c r="E594" i="2" s="1"/>
  <c r="D594" i="2" a="1"/>
  <c r="D594" i="2"/>
  <c r="B594" i="2" a="1"/>
  <c r="B594" i="2" s="1"/>
  <c r="G593" i="2" a="1"/>
  <c r="G593" i="2"/>
  <c r="E593" i="2" a="1"/>
  <c r="E593" i="2" s="1"/>
  <c r="D593" i="2" a="1"/>
  <c r="D593" i="2"/>
  <c r="B593" i="2" a="1"/>
  <c r="B593" i="2" s="1"/>
  <c r="G592" i="2" a="1"/>
  <c r="G592" i="2"/>
  <c r="E592" i="2" a="1"/>
  <c r="E592" i="2" s="1"/>
  <c r="D592" i="2" a="1"/>
  <c r="D592" i="2"/>
  <c r="B592" i="2" a="1"/>
  <c r="B592" i="2" s="1"/>
  <c r="G591" i="2" a="1"/>
  <c r="G591" i="2"/>
  <c r="E591" i="2" a="1"/>
  <c r="E591" i="2" s="1"/>
  <c r="D591" i="2" a="1"/>
  <c r="D591" i="2"/>
  <c r="B591" i="2" a="1"/>
  <c r="B591" i="2" s="1"/>
  <c r="G590" i="2" a="1"/>
  <c r="G590" i="2"/>
  <c r="E590" i="2" a="1"/>
  <c r="E590" i="2" s="1"/>
  <c r="D590" i="2" a="1"/>
  <c r="D590" i="2"/>
  <c r="B590" i="2" a="1"/>
  <c r="B590" i="2" s="1"/>
  <c r="G589" i="2" a="1"/>
  <c r="G589" i="2"/>
  <c r="E589" i="2" a="1"/>
  <c r="E589" i="2" s="1"/>
  <c r="D589" i="2" a="1"/>
  <c r="D589" i="2"/>
  <c r="B589" i="2" a="1"/>
  <c r="B589" i="2" s="1"/>
  <c r="G588" i="2" a="1"/>
  <c r="G588" i="2"/>
  <c r="E588" i="2" a="1"/>
  <c r="E588" i="2" s="1"/>
  <c r="D588" i="2" a="1"/>
  <c r="D588" i="2"/>
  <c r="B588" i="2" a="1"/>
  <c r="B588" i="2" s="1"/>
  <c r="G587" i="2" a="1"/>
  <c r="G587" i="2"/>
  <c r="E587" i="2" a="1"/>
  <c r="E587" i="2" s="1"/>
  <c r="D587" i="2" a="1"/>
  <c r="D587" i="2"/>
  <c r="B587" i="2" a="1"/>
  <c r="B587" i="2" s="1"/>
  <c r="G586" i="2" a="1"/>
  <c r="G586" i="2"/>
  <c r="E586" i="2" a="1"/>
  <c r="E586" i="2" s="1"/>
  <c r="D586" i="2" a="1"/>
  <c r="D586" i="2"/>
  <c r="B586" i="2" a="1"/>
  <c r="B586" i="2" s="1"/>
  <c r="G585" i="2" a="1"/>
  <c r="G585" i="2"/>
  <c r="E585" i="2" a="1"/>
  <c r="E585" i="2" s="1"/>
  <c r="D585" i="2" a="1"/>
  <c r="D585" i="2"/>
  <c r="B585" i="2" a="1"/>
  <c r="B585" i="2" s="1"/>
  <c r="G584" i="2" a="1"/>
  <c r="G584" i="2"/>
  <c r="E584" i="2" a="1"/>
  <c r="E584" i="2" s="1"/>
  <c r="D584" i="2" a="1"/>
  <c r="D584" i="2"/>
  <c r="B584" i="2" a="1"/>
  <c r="B584" i="2" s="1"/>
  <c r="G583" i="2" a="1"/>
  <c r="G583" i="2"/>
  <c r="I594" i="2" s="1"/>
  <c r="E583" i="2" a="1"/>
  <c r="E583" i="2" s="1"/>
  <c r="D583" i="2" a="1"/>
  <c r="D583" i="2"/>
  <c r="B583" i="2" a="1"/>
  <c r="B583" i="2" s="1"/>
  <c r="G582" i="2" a="1"/>
  <c r="G582" i="2" s="1"/>
  <c r="E582" i="2" a="1"/>
  <c r="E582" i="2"/>
  <c r="D582" i="2" a="1"/>
  <c r="D582" i="2" s="1"/>
  <c r="B582" i="2" a="1"/>
  <c r="B582" i="2"/>
  <c r="G581" i="2" a="1"/>
  <c r="G581" i="2" s="1"/>
  <c r="E581" i="2" a="1"/>
  <c r="E581" i="2"/>
  <c r="D581" i="2" a="1"/>
  <c r="D581" i="2" s="1"/>
  <c r="B581" i="2" a="1"/>
  <c r="B581" i="2"/>
  <c r="G580" i="2" a="1"/>
  <c r="G580" i="2" s="1"/>
  <c r="E580" i="2" a="1"/>
  <c r="E580" i="2"/>
  <c r="D580" i="2" a="1"/>
  <c r="D580" i="2" s="1"/>
  <c r="B580" i="2" a="1"/>
  <c r="B580" i="2"/>
  <c r="G579" i="2" a="1"/>
  <c r="G579" i="2" s="1"/>
  <c r="E579" i="2" a="1"/>
  <c r="E579" i="2"/>
  <c r="D579" i="2" a="1"/>
  <c r="D579" i="2" s="1"/>
  <c r="B579" i="2" a="1"/>
  <c r="B579" i="2"/>
  <c r="G578" i="2" a="1"/>
  <c r="G578" i="2" s="1"/>
  <c r="E578" i="2" a="1"/>
  <c r="E578" i="2"/>
  <c r="D578" i="2" a="1"/>
  <c r="D578" i="2" s="1"/>
  <c r="B578" i="2" a="1"/>
  <c r="B578" i="2"/>
  <c r="G577" i="2" a="1"/>
  <c r="G577" i="2" s="1"/>
  <c r="E577" i="2" a="1"/>
  <c r="E577" i="2"/>
  <c r="D577" i="2" a="1"/>
  <c r="D577" i="2" s="1"/>
  <c r="B577" i="2" a="1"/>
  <c r="B577" i="2"/>
  <c r="G576" i="2" a="1"/>
  <c r="G576" i="2" s="1"/>
  <c r="E576" i="2" a="1"/>
  <c r="E576" i="2"/>
  <c r="D576" i="2" a="1"/>
  <c r="D576" i="2" s="1"/>
  <c r="B576" i="2" a="1"/>
  <c r="B576" i="2"/>
  <c r="G575" i="2" a="1"/>
  <c r="G575" i="2" s="1"/>
  <c r="E575" i="2" a="1"/>
  <c r="E575" i="2"/>
  <c r="D575" i="2" a="1"/>
  <c r="D575" i="2" s="1"/>
  <c r="B575" i="2" a="1"/>
  <c r="B575" i="2"/>
  <c r="G574" i="2" a="1"/>
  <c r="G574" i="2" s="1"/>
  <c r="E574" i="2" a="1"/>
  <c r="E574" i="2"/>
  <c r="D574" i="2" a="1"/>
  <c r="D574" i="2" s="1"/>
  <c r="B574" i="2" a="1"/>
  <c r="B574" i="2"/>
  <c r="G573" i="2" a="1"/>
  <c r="G573" i="2" s="1"/>
  <c r="E573" i="2" a="1"/>
  <c r="E573" i="2"/>
  <c r="D573" i="2" a="1"/>
  <c r="D573" i="2" s="1"/>
  <c r="B573" i="2" a="1"/>
  <c r="B573" i="2"/>
  <c r="G572" i="2" a="1"/>
  <c r="G572" i="2" s="1"/>
  <c r="E572" i="2" a="1"/>
  <c r="E572" i="2"/>
  <c r="D572" i="2" a="1"/>
  <c r="D572" i="2" s="1"/>
  <c r="B572" i="2" a="1"/>
  <c r="B572" i="2"/>
  <c r="G571" i="2" a="1"/>
  <c r="G571" i="2" s="1"/>
  <c r="E571" i="2" a="1"/>
  <c r="E571" i="2"/>
  <c r="D571" i="2" a="1"/>
  <c r="D571" i="2" s="1"/>
  <c r="B571" i="2" a="1"/>
  <c r="B571" i="2"/>
  <c r="G570" i="2" a="1"/>
  <c r="G570" i="2" s="1"/>
  <c r="E570" i="2" a="1"/>
  <c r="E570" i="2"/>
  <c r="D570" i="2" a="1"/>
  <c r="D570" i="2" s="1"/>
  <c r="B570" i="2" a="1"/>
  <c r="B570" i="2"/>
  <c r="G569" i="2" a="1"/>
  <c r="G569" i="2" s="1"/>
  <c r="E569" i="2" a="1"/>
  <c r="E569" i="2"/>
  <c r="D569" i="2" a="1"/>
  <c r="D569" i="2" s="1"/>
  <c r="B569" i="2" a="1"/>
  <c r="B569" i="2"/>
  <c r="G568" i="2" a="1"/>
  <c r="G568" i="2" s="1"/>
  <c r="E568" i="2" a="1"/>
  <c r="E568" i="2"/>
  <c r="D568" i="2" a="1"/>
  <c r="D568" i="2" s="1"/>
  <c r="B568" i="2" a="1"/>
  <c r="B568" i="2"/>
  <c r="G567" i="2" a="1"/>
  <c r="G567" i="2" s="1"/>
  <c r="E567" i="2" a="1"/>
  <c r="E567" i="2"/>
  <c r="D567" i="2" a="1"/>
  <c r="D567" i="2" s="1"/>
  <c r="B567" i="2" a="1"/>
  <c r="B567" i="2"/>
  <c r="G566" i="2" a="1"/>
  <c r="G566" i="2" s="1"/>
  <c r="E566" i="2" a="1"/>
  <c r="E566" i="2"/>
  <c r="D566" i="2" a="1"/>
  <c r="D566" i="2" s="1"/>
  <c r="B566" i="2" a="1"/>
  <c r="B566" i="2"/>
  <c r="G565" i="2" a="1"/>
  <c r="G565" i="2" s="1"/>
  <c r="E565" i="2" a="1"/>
  <c r="E565" i="2"/>
  <c r="D565" i="2" a="1"/>
  <c r="D565" i="2" s="1"/>
  <c r="B565" i="2" a="1"/>
  <c r="B565" i="2"/>
  <c r="G564" i="2" a="1"/>
  <c r="G564" i="2" s="1"/>
  <c r="E564" i="2" a="1"/>
  <c r="E564" i="2"/>
  <c r="D564" i="2" a="1"/>
  <c r="D564" i="2" s="1"/>
  <c r="B564" i="2" a="1"/>
  <c r="B564" i="2"/>
  <c r="G563" i="2" a="1"/>
  <c r="G563" i="2" s="1"/>
  <c r="E563" i="2" a="1"/>
  <c r="E563" i="2"/>
  <c r="D563" i="2" a="1"/>
  <c r="D563" i="2" s="1"/>
  <c r="B563" i="2" a="1"/>
  <c r="B563" i="2"/>
  <c r="G562" i="2" a="1"/>
  <c r="G562" i="2" s="1"/>
  <c r="E562" i="2" a="1"/>
  <c r="E562" i="2"/>
  <c r="D562" i="2" a="1"/>
  <c r="D562" i="2" s="1"/>
  <c r="B562" i="2" a="1"/>
  <c r="B562" i="2"/>
  <c r="G561" i="2" a="1"/>
  <c r="G561" i="2" s="1"/>
  <c r="E561" i="2" a="1"/>
  <c r="E561" i="2"/>
  <c r="D561" i="2" a="1"/>
  <c r="D561" i="2" s="1"/>
  <c r="B561" i="2" a="1"/>
  <c r="B561" i="2"/>
  <c r="G560" i="2" a="1"/>
  <c r="G560" i="2" s="1"/>
  <c r="I582" i="2" s="1"/>
  <c r="E560" i="2" a="1"/>
  <c r="E560" i="2"/>
  <c r="D560" i="2" a="1"/>
  <c r="D560" i="2" s="1"/>
  <c r="B560" i="2" a="1"/>
  <c r="B560" i="2"/>
  <c r="G559" i="2" a="1"/>
  <c r="G559" i="2" s="1"/>
  <c r="E559" i="2" a="1"/>
  <c r="E559" i="2"/>
  <c r="D559" i="2" a="1"/>
  <c r="D559" i="2" s="1"/>
  <c r="B559" i="2" a="1"/>
  <c r="B559" i="2"/>
  <c r="G558" i="2" a="1"/>
  <c r="G558" i="2" s="1"/>
  <c r="E558" i="2" a="1"/>
  <c r="E558" i="2"/>
  <c r="D558" i="2" a="1"/>
  <c r="D558" i="2" s="1"/>
  <c r="B558" i="2" a="1"/>
  <c r="B558" i="2"/>
  <c r="G557" i="2" a="1"/>
  <c r="G557" i="2" s="1"/>
  <c r="E557" i="2" a="1"/>
  <c r="E557" i="2"/>
  <c r="D557" i="2" a="1"/>
  <c r="D557" i="2" s="1"/>
  <c r="B557" i="2" a="1"/>
  <c r="B557" i="2"/>
  <c r="G556" i="2" a="1"/>
  <c r="G556" i="2" s="1"/>
  <c r="E556" i="2" a="1"/>
  <c r="E556" i="2"/>
  <c r="D556" i="2" a="1"/>
  <c r="D556" i="2" s="1"/>
  <c r="B556" i="2" a="1"/>
  <c r="B556" i="2"/>
  <c r="G555" i="2" a="1"/>
  <c r="G555" i="2" s="1"/>
  <c r="E555" i="2" a="1"/>
  <c r="E555" i="2"/>
  <c r="D555" i="2" a="1"/>
  <c r="D555" i="2" s="1"/>
  <c r="B555" i="2" a="1"/>
  <c r="B555" i="2"/>
  <c r="G554" i="2" a="1"/>
  <c r="G554" i="2" s="1"/>
  <c r="E554" i="2" a="1"/>
  <c r="E554" i="2"/>
  <c r="D554" i="2" a="1"/>
  <c r="D554" i="2" s="1"/>
  <c r="B554" i="2" a="1"/>
  <c r="B554" i="2"/>
  <c r="G553" i="2" a="1"/>
  <c r="G553" i="2" s="1"/>
  <c r="E553" i="2" a="1"/>
  <c r="E553" i="2"/>
  <c r="D553" i="2" a="1"/>
  <c r="D553" i="2" s="1"/>
  <c r="B553" i="2" a="1"/>
  <c r="B553" i="2"/>
  <c r="G552" i="2" a="1"/>
  <c r="G552" i="2" s="1"/>
  <c r="E552" i="2" a="1"/>
  <c r="E552" i="2"/>
  <c r="D552" i="2" a="1"/>
  <c r="D552" i="2" s="1"/>
  <c r="B552" i="2" a="1"/>
  <c r="B552" i="2"/>
  <c r="G551" i="2" a="1"/>
  <c r="G551" i="2" s="1"/>
  <c r="E551" i="2" a="1"/>
  <c r="E551" i="2"/>
  <c r="D551" i="2" a="1"/>
  <c r="D551" i="2" s="1"/>
  <c r="B551" i="2" a="1"/>
  <c r="B551" i="2"/>
  <c r="G550" i="2" a="1"/>
  <c r="G550" i="2" s="1"/>
  <c r="E550" i="2" a="1"/>
  <c r="E550" i="2"/>
  <c r="D550" i="2" a="1"/>
  <c r="D550" i="2" s="1"/>
  <c r="B550" i="2" a="1"/>
  <c r="B550" i="2"/>
  <c r="G549" i="2" a="1"/>
  <c r="G549" i="2" s="1"/>
  <c r="E549" i="2" a="1"/>
  <c r="E549" i="2"/>
  <c r="D549" i="2" a="1"/>
  <c r="D549" i="2" s="1"/>
  <c r="B549" i="2" a="1"/>
  <c r="B549" i="2"/>
  <c r="I548" i="2"/>
  <c r="G548" i="2" a="1"/>
  <c r="G548" i="2"/>
  <c r="E548" i="2" a="1"/>
  <c r="E548" i="2" s="1"/>
  <c r="D548" i="2" a="1"/>
  <c r="D548" i="2"/>
  <c r="B548" i="2" a="1"/>
  <c r="B548" i="2" s="1"/>
  <c r="G547" i="2" a="1"/>
  <c r="G547" i="2"/>
  <c r="E547" i="2" a="1"/>
  <c r="E547" i="2" s="1"/>
  <c r="D547" i="2" a="1"/>
  <c r="D547" i="2"/>
  <c r="B547" i="2" a="1"/>
  <c r="B547" i="2" s="1"/>
  <c r="G546" i="2" a="1"/>
  <c r="G546" i="2"/>
  <c r="E546" i="2" a="1"/>
  <c r="E546" i="2" s="1"/>
  <c r="D546" i="2" a="1"/>
  <c r="D546" i="2"/>
  <c r="B546" i="2" a="1"/>
  <c r="B546" i="2" s="1"/>
  <c r="G545" i="2" a="1"/>
  <c r="G545" i="2"/>
  <c r="E545" i="2" a="1"/>
  <c r="E545" i="2" s="1"/>
  <c r="D545" i="2" a="1"/>
  <c r="D545" i="2"/>
  <c r="B545" i="2" a="1"/>
  <c r="B545" i="2" s="1"/>
  <c r="G544" i="2" a="1"/>
  <c r="G544" i="2"/>
  <c r="E544" i="2" a="1"/>
  <c r="E544" i="2" s="1"/>
  <c r="D544" i="2" a="1"/>
  <c r="D544" i="2"/>
  <c r="B544" i="2" a="1"/>
  <c r="B544" i="2" s="1"/>
  <c r="G543" i="2" a="1"/>
  <c r="G543" i="2"/>
  <c r="E543" i="2" a="1"/>
  <c r="E543" i="2" s="1"/>
  <c r="D543" i="2" a="1"/>
  <c r="D543" i="2"/>
  <c r="B543" i="2" a="1"/>
  <c r="B543" i="2" s="1"/>
  <c r="G542" i="2" a="1"/>
  <c r="G542" i="2"/>
  <c r="E542" i="2" a="1"/>
  <c r="E542" i="2" s="1"/>
  <c r="D542" i="2" a="1"/>
  <c r="D542" i="2"/>
  <c r="B542" i="2" a="1"/>
  <c r="B542" i="2" s="1"/>
  <c r="G541" i="2" a="1"/>
  <c r="G541" i="2"/>
  <c r="E541" i="2" a="1"/>
  <c r="E541" i="2" s="1"/>
  <c r="D541" i="2" a="1"/>
  <c r="D541" i="2"/>
  <c r="B541" i="2" a="1"/>
  <c r="B541" i="2" s="1"/>
  <c r="G540" i="2" a="1"/>
  <c r="G540" i="2"/>
  <c r="E540" i="2" a="1"/>
  <c r="E540" i="2" s="1"/>
  <c r="D540" i="2" a="1"/>
  <c r="D540" i="2"/>
  <c r="B540" i="2" a="1"/>
  <c r="B540" i="2" s="1"/>
  <c r="G539" i="2" a="1"/>
  <c r="G539" i="2"/>
  <c r="E539" i="2" a="1"/>
  <c r="E539" i="2" s="1"/>
  <c r="D539" i="2" a="1"/>
  <c r="D539" i="2"/>
  <c r="B539" i="2" a="1"/>
  <c r="B539" i="2" s="1"/>
  <c r="G538" i="2" a="1"/>
  <c r="G538" i="2"/>
  <c r="E538" i="2" a="1"/>
  <c r="E538" i="2" s="1"/>
  <c r="D538" i="2" a="1"/>
  <c r="D538" i="2"/>
  <c r="B538" i="2" a="1"/>
  <c r="B538" i="2" s="1"/>
  <c r="G537" i="2" a="1"/>
  <c r="G537" i="2"/>
  <c r="E537" i="2" a="1"/>
  <c r="E537" i="2" s="1"/>
  <c r="D537" i="2" a="1"/>
  <c r="D537" i="2"/>
  <c r="B537" i="2" a="1"/>
  <c r="B537" i="2" s="1"/>
  <c r="G536" i="2" a="1"/>
  <c r="G536" i="2"/>
  <c r="E536" i="2" a="1"/>
  <c r="E536" i="2" s="1"/>
  <c r="D536" i="2" a="1"/>
  <c r="D536" i="2"/>
  <c r="B536" i="2" a="1"/>
  <c r="B536" i="2" s="1"/>
  <c r="G535" i="2" a="1"/>
  <c r="G535" i="2"/>
  <c r="E535" i="2" a="1"/>
  <c r="E535" i="2" s="1"/>
  <c r="D535" i="2" a="1"/>
  <c r="D535" i="2"/>
  <c r="B535" i="2" a="1"/>
  <c r="B535" i="2" s="1"/>
  <c r="G534" i="2" a="1"/>
  <c r="G534" i="2"/>
  <c r="E534" i="2" a="1"/>
  <c r="E534" i="2" s="1"/>
  <c r="D534" i="2" a="1"/>
  <c r="D534" i="2"/>
  <c r="B534" i="2" a="1"/>
  <c r="B534" i="2" s="1"/>
  <c r="G533" i="2" a="1"/>
  <c r="G533" i="2"/>
  <c r="E533" i="2" a="1"/>
  <c r="E533" i="2" s="1"/>
  <c r="D533" i="2" a="1"/>
  <c r="D533" i="2"/>
  <c r="B533" i="2" a="1"/>
  <c r="B533" i="2" s="1"/>
  <c r="G532" i="2" a="1"/>
  <c r="G532" i="2"/>
  <c r="E532" i="2" a="1"/>
  <c r="E532" i="2" s="1"/>
  <c r="D532" i="2" a="1"/>
  <c r="D532" i="2"/>
  <c r="B532" i="2" a="1"/>
  <c r="B532" i="2" s="1"/>
  <c r="G531" i="2" a="1"/>
  <c r="G531" i="2"/>
  <c r="E531" i="2" a="1"/>
  <c r="E531" i="2" s="1"/>
  <c r="D531" i="2" a="1"/>
  <c r="D531" i="2"/>
  <c r="B531" i="2" a="1"/>
  <c r="B531" i="2" s="1"/>
  <c r="G530" i="2" a="1"/>
  <c r="G530" i="2"/>
  <c r="E530" i="2" a="1"/>
  <c r="E530" i="2" s="1"/>
  <c r="D530" i="2" a="1"/>
  <c r="D530" i="2"/>
  <c r="B530" i="2" a="1"/>
  <c r="B530" i="2" s="1"/>
  <c r="G529" i="2" a="1"/>
  <c r="G529" i="2"/>
  <c r="E529" i="2" a="1"/>
  <c r="E529" i="2" s="1"/>
  <c r="D529" i="2" a="1"/>
  <c r="D529" i="2"/>
  <c r="B529" i="2" a="1"/>
  <c r="B529" i="2" s="1"/>
  <c r="G528" i="2" a="1"/>
  <c r="G528" i="2"/>
  <c r="E528" i="2" a="1"/>
  <c r="E528" i="2" s="1"/>
  <c r="D528" i="2" a="1"/>
  <c r="D528" i="2"/>
  <c r="B528" i="2" a="1"/>
  <c r="B528" i="2" s="1"/>
  <c r="G527" i="2" a="1"/>
  <c r="G527" i="2"/>
  <c r="E527" i="2" a="1"/>
  <c r="E527" i="2" s="1"/>
  <c r="D527" i="2" a="1"/>
  <c r="D527" i="2"/>
  <c r="B527" i="2" a="1"/>
  <c r="B527" i="2" s="1"/>
  <c r="G526" i="2" a="1"/>
  <c r="G526" i="2"/>
  <c r="E526" i="2" a="1"/>
  <c r="E526" i="2" s="1"/>
  <c r="D526" i="2" a="1"/>
  <c r="D526" i="2"/>
  <c r="B526" i="2" a="1"/>
  <c r="B526" i="2" s="1"/>
  <c r="G525" i="2" a="1"/>
  <c r="G525" i="2"/>
  <c r="E525" i="2" a="1"/>
  <c r="E525" i="2" s="1"/>
  <c r="D525" i="2" a="1"/>
  <c r="D525" i="2"/>
  <c r="B525" i="2" a="1"/>
  <c r="B525" i="2" s="1"/>
  <c r="G524" i="2" a="1"/>
  <c r="G524" i="2"/>
  <c r="E524" i="2" a="1"/>
  <c r="E524" i="2" s="1"/>
  <c r="D524" i="2" a="1"/>
  <c r="D524" i="2"/>
  <c r="B524" i="2" a="1"/>
  <c r="B524" i="2" s="1"/>
  <c r="G523" i="2" a="1"/>
  <c r="G523" i="2"/>
  <c r="E523" i="2" a="1"/>
  <c r="E523" i="2" s="1"/>
  <c r="D523" i="2" a="1"/>
  <c r="D523" i="2"/>
  <c r="B523" i="2" a="1"/>
  <c r="B523" i="2" s="1"/>
  <c r="G522" i="2" a="1"/>
  <c r="G522" i="2"/>
  <c r="E522" i="2" a="1"/>
  <c r="E522" i="2" s="1"/>
  <c r="D522" i="2" a="1"/>
  <c r="D522" i="2"/>
  <c r="B522" i="2" a="1"/>
  <c r="B522" i="2" s="1"/>
  <c r="G521" i="2" a="1"/>
  <c r="G521" i="2"/>
  <c r="E521" i="2" a="1"/>
  <c r="E521" i="2" s="1"/>
  <c r="D521" i="2" a="1"/>
  <c r="D521" i="2"/>
  <c r="B521" i="2" a="1"/>
  <c r="B521" i="2" s="1"/>
  <c r="G520" i="2" a="1"/>
  <c r="G520" i="2"/>
  <c r="E520" i="2" a="1"/>
  <c r="E520" i="2" s="1"/>
  <c r="D520" i="2" a="1"/>
  <c r="D520" i="2"/>
  <c r="B520" i="2" a="1"/>
  <c r="B520" i="2" s="1"/>
  <c r="G519" i="2" a="1"/>
  <c r="G519" i="2"/>
  <c r="I539" i="2" s="1"/>
  <c r="E519" i="2" a="1"/>
  <c r="E519" i="2" s="1"/>
  <c r="D519" i="2" a="1"/>
  <c r="D519" i="2"/>
  <c r="B519" i="2" a="1"/>
  <c r="B519" i="2" s="1"/>
  <c r="G518" i="2" a="1"/>
  <c r="G518" i="2" s="1"/>
  <c r="E518" i="2" a="1"/>
  <c r="E518" i="2"/>
  <c r="D518" i="2" a="1"/>
  <c r="D518" i="2" s="1"/>
  <c r="B518" i="2" a="1"/>
  <c r="B518" i="2"/>
  <c r="G517" i="2" a="1"/>
  <c r="G517" i="2" s="1"/>
  <c r="E517" i="2" a="1"/>
  <c r="E517" i="2"/>
  <c r="D517" i="2" a="1"/>
  <c r="D517" i="2" s="1"/>
  <c r="B517" i="2" a="1"/>
  <c r="B517" i="2"/>
  <c r="G516" i="2" a="1"/>
  <c r="G516" i="2" s="1"/>
  <c r="E516" i="2" a="1"/>
  <c r="E516" i="2"/>
  <c r="D516" i="2" a="1"/>
  <c r="D516" i="2" s="1"/>
  <c r="B516" i="2" a="1"/>
  <c r="B516" i="2"/>
  <c r="G515" i="2" a="1"/>
  <c r="G515" i="2" s="1"/>
  <c r="E515" i="2" a="1"/>
  <c r="E515" i="2"/>
  <c r="D515" i="2" a="1"/>
  <c r="D515" i="2" s="1"/>
  <c r="B515" i="2" a="1"/>
  <c r="B515" i="2"/>
  <c r="G514" i="2" a="1"/>
  <c r="G514" i="2" s="1"/>
  <c r="E514" i="2" a="1"/>
  <c r="E514" i="2"/>
  <c r="D514" i="2" a="1"/>
  <c r="D514" i="2" s="1"/>
  <c r="B514" i="2" a="1"/>
  <c r="B514" i="2"/>
  <c r="G513" i="2" a="1"/>
  <c r="G513" i="2" s="1"/>
  <c r="E513" i="2" a="1"/>
  <c r="E513" i="2"/>
  <c r="D513" i="2" a="1"/>
  <c r="D513" i="2" s="1"/>
  <c r="B513" i="2" a="1"/>
  <c r="B513" i="2"/>
  <c r="G512" i="2" a="1"/>
  <c r="G512" i="2" s="1"/>
  <c r="I518" i="2" s="1"/>
  <c r="E512" i="2" a="1"/>
  <c r="E512" i="2"/>
  <c r="D512" i="2" a="1"/>
  <c r="D512" i="2" s="1"/>
  <c r="B512" i="2" a="1"/>
  <c r="B512" i="2"/>
  <c r="G511" i="2" a="1"/>
  <c r="G511" i="2" s="1"/>
  <c r="E511" i="2" a="1"/>
  <c r="E511" i="2"/>
  <c r="D511" i="2" a="1"/>
  <c r="D511" i="2" s="1"/>
  <c r="B511" i="2" a="1"/>
  <c r="B511" i="2"/>
  <c r="G510" i="2" a="1"/>
  <c r="G510" i="2" s="1"/>
  <c r="E510" i="2" a="1"/>
  <c r="E510" i="2"/>
  <c r="D510" i="2" a="1"/>
  <c r="D510" i="2" s="1"/>
  <c r="B510" i="2" a="1"/>
  <c r="B510" i="2"/>
  <c r="G509" i="2" a="1"/>
  <c r="G509" i="2" s="1"/>
  <c r="E509" i="2" a="1"/>
  <c r="E509" i="2"/>
  <c r="D509" i="2" a="1"/>
  <c r="D509" i="2" s="1"/>
  <c r="B509" i="2" a="1"/>
  <c r="B509" i="2"/>
  <c r="G508" i="2" a="1"/>
  <c r="G508" i="2" s="1"/>
  <c r="E508" i="2" a="1"/>
  <c r="E508" i="2"/>
  <c r="D508" i="2" a="1"/>
  <c r="D508" i="2" s="1"/>
  <c r="B508" i="2" a="1"/>
  <c r="B508" i="2"/>
  <c r="G507" i="2" a="1"/>
  <c r="G507" i="2" s="1"/>
  <c r="E507" i="2" a="1"/>
  <c r="E507" i="2"/>
  <c r="D507" i="2" a="1"/>
  <c r="D507" i="2" s="1"/>
  <c r="B507" i="2" a="1"/>
  <c r="B507" i="2"/>
  <c r="G506" i="2" a="1"/>
  <c r="G506" i="2" s="1"/>
  <c r="E506" i="2" a="1"/>
  <c r="E506" i="2"/>
  <c r="D506" i="2" a="1"/>
  <c r="D506" i="2" s="1"/>
  <c r="B506" i="2" a="1"/>
  <c r="B506" i="2"/>
  <c r="G505" i="2" a="1"/>
  <c r="G505" i="2" s="1"/>
  <c r="E505" i="2" a="1"/>
  <c r="E505" i="2"/>
  <c r="D505" i="2" a="1"/>
  <c r="D505" i="2" s="1"/>
  <c r="B505" i="2" a="1"/>
  <c r="B505" i="2"/>
  <c r="G504" i="2" a="1"/>
  <c r="G504" i="2"/>
  <c r="E504" i="2" a="1"/>
  <c r="E504" i="2" s="1"/>
  <c r="D504" i="2" a="1"/>
  <c r="D504" i="2"/>
  <c r="B504" i="2" a="1"/>
  <c r="B504" i="2" s="1"/>
  <c r="G503" i="2" a="1"/>
  <c r="G503" i="2"/>
  <c r="E503" i="2" a="1"/>
  <c r="E503" i="2" s="1"/>
  <c r="D503" i="2" a="1"/>
  <c r="D503" i="2"/>
  <c r="B503" i="2" a="1"/>
  <c r="B503" i="2" s="1"/>
  <c r="G502" i="2" a="1"/>
  <c r="G502" i="2"/>
  <c r="E502" i="2" a="1"/>
  <c r="E502" i="2" s="1"/>
  <c r="D502" i="2" a="1"/>
  <c r="D502" i="2"/>
  <c r="B502" i="2" a="1"/>
  <c r="B502" i="2" s="1"/>
  <c r="T501" i="2"/>
  <c r="G501" i="2" a="1"/>
  <c r="G501" i="2"/>
  <c r="E501" i="2" a="1"/>
  <c r="E501" i="2" s="1"/>
  <c r="D501" i="2" a="1"/>
  <c r="D501" i="2"/>
  <c r="B501" i="2" a="1"/>
  <c r="B501" i="2" s="1"/>
  <c r="T500" i="2"/>
  <c r="G500" i="2" a="1"/>
  <c r="G500" i="2" s="1"/>
  <c r="E500" i="2" a="1"/>
  <c r="E500" i="2"/>
  <c r="D500" i="2" a="1"/>
  <c r="D500" i="2" s="1"/>
  <c r="B500" i="2" a="1"/>
  <c r="B500" i="2"/>
  <c r="T499" i="2"/>
  <c r="G499" i="2" a="1"/>
  <c r="G499" i="2" s="1"/>
  <c r="E499" i="2" a="1"/>
  <c r="E499" i="2"/>
  <c r="D499" i="2" a="1"/>
  <c r="D499" i="2" s="1"/>
  <c r="B499" i="2" a="1"/>
  <c r="B499" i="2"/>
  <c r="T498" i="2"/>
  <c r="G498" i="2" a="1"/>
  <c r="G498" i="2"/>
  <c r="E498" i="2" a="1"/>
  <c r="E498" i="2" s="1"/>
  <c r="D498" i="2" a="1"/>
  <c r="D498" i="2"/>
  <c r="B498" i="2" a="1"/>
  <c r="B498" i="2" s="1"/>
  <c r="T497" i="2"/>
  <c r="G497" i="2" a="1"/>
  <c r="G497" i="2" s="1"/>
  <c r="E497" i="2" a="1"/>
  <c r="E497" i="2"/>
  <c r="D497" i="2" a="1"/>
  <c r="D497" i="2" s="1"/>
  <c r="B497" i="2" a="1"/>
  <c r="B497" i="2"/>
  <c r="T496" i="2"/>
  <c r="G496" i="2" a="1"/>
  <c r="G496" i="2" s="1"/>
  <c r="E496" i="2" a="1"/>
  <c r="E496" i="2"/>
  <c r="D496" i="2" a="1"/>
  <c r="D496" i="2" s="1"/>
  <c r="B496" i="2" a="1"/>
  <c r="B496" i="2"/>
  <c r="T495" i="2"/>
  <c r="G495" i="2" a="1"/>
  <c r="G495" i="2"/>
  <c r="E495" i="2" a="1"/>
  <c r="E495" i="2" s="1"/>
  <c r="D495" i="2" a="1"/>
  <c r="D495" i="2"/>
  <c r="B495" i="2" a="1"/>
  <c r="B495" i="2" s="1"/>
  <c r="T494" i="2"/>
  <c r="G494" i="2" a="1"/>
  <c r="G494" i="2"/>
  <c r="E494" i="2" a="1"/>
  <c r="E494" i="2" s="1"/>
  <c r="D494" i="2" a="1"/>
  <c r="D494" i="2"/>
  <c r="B494" i="2" a="1"/>
  <c r="B494" i="2" s="1"/>
  <c r="T493" i="2"/>
  <c r="G493" i="2" a="1"/>
  <c r="G493" i="2" s="1"/>
  <c r="E493" i="2" a="1"/>
  <c r="E493" i="2"/>
  <c r="D493" i="2" a="1"/>
  <c r="D493" i="2" s="1"/>
  <c r="B493" i="2" a="1"/>
  <c r="B493" i="2"/>
  <c r="T492" i="2"/>
  <c r="G492" i="2" a="1"/>
  <c r="G492" i="2" s="1"/>
  <c r="E492" i="2" a="1"/>
  <c r="E492" i="2"/>
  <c r="D492" i="2" a="1"/>
  <c r="D492" i="2" s="1"/>
  <c r="B492" i="2" a="1"/>
  <c r="B492" i="2"/>
  <c r="T491" i="2"/>
  <c r="G491" i="2" a="1"/>
  <c r="G491" i="2"/>
  <c r="E491" i="2" a="1"/>
  <c r="E491" i="2" s="1"/>
  <c r="D491" i="2" a="1"/>
  <c r="D491" i="2"/>
  <c r="B491" i="2" a="1"/>
  <c r="B491" i="2" s="1"/>
  <c r="T490" i="2"/>
  <c r="G490" i="2" a="1"/>
  <c r="G490" i="2"/>
  <c r="E490" i="2" a="1"/>
  <c r="E490" i="2" s="1"/>
  <c r="D490" i="2" a="1"/>
  <c r="D490" i="2"/>
  <c r="B490" i="2" a="1"/>
  <c r="B490" i="2" s="1"/>
  <c r="T489" i="2"/>
  <c r="G489" i="2" a="1"/>
  <c r="G489" i="2" s="1"/>
  <c r="E489" i="2" a="1"/>
  <c r="E489" i="2"/>
  <c r="D489" i="2" a="1"/>
  <c r="D489" i="2" s="1"/>
  <c r="B489" i="2" a="1"/>
  <c r="B489" i="2"/>
  <c r="T488" i="2"/>
  <c r="G488" i="2" a="1"/>
  <c r="G488" i="2" s="1"/>
  <c r="E488" i="2" a="1"/>
  <c r="E488" i="2"/>
  <c r="D488" i="2" a="1"/>
  <c r="D488" i="2" s="1"/>
  <c r="B488" i="2" a="1"/>
  <c r="B488" i="2"/>
  <c r="T487" i="2"/>
  <c r="G487" i="2" a="1"/>
  <c r="G487" i="2"/>
  <c r="E487" i="2" a="1"/>
  <c r="E487" i="2" s="1"/>
  <c r="D487" i="2" a="1"/>
  <c r="D487" i="2"/>
  <c r="B487" i="2" a="1"/>
  <c r="B487" i="2" s="1"/>
  <c r="T486" i="2"/>
  <c r="G486" i="2" a="1"/>
  <c r="G486" i="2"/>
  <c r="E486" i="2" a="1"/>
  <c r="E486" i="2" s="1"/>
  <c r="D486" i="2" a="1"/>
  <c r="D486" i="2"/>
  <c r="B486" i="2" a="1"/>
  <c r="B486" i="2" s="1"/>
  <c r="T485" i="2"/>
  <c r="G485" i="2" a="1"/>
  <c r="G485" i="2" s="1"/>
  <c r="E485" i="2" a="1"/>
  <c r="E485" i="2"/>
  <c r="D485" i="2" a="1"/>
  <c r="D485" i="2" s="1"/>
  <c r="B485" i="2" a="1"/>
  <c r="B485" i="2"/>
  <c r="T484" i="2"/>
  <c r="G484" i="2" a="1"/>
  <c r="G484" i="2" s="1"/>
  <c r="E484" i="2" a="1"/>
  <c r="E484" i="2"/>
  <c r="D484" i="2" a="1"/>
  <c r="D484" i="2" s="1"/>
  <c r="B484" i="2" a="1"/>
  <c r="B484" i="2"/>
  <c r="T483" i="2"/>
  <c r="G483" i="2" a="1"/>
  <c r="G483" i="2"/>
  <c r="E483" i="2" a="1"/>
  <c r="E483" i="2" s="1"/>
  <c r="D483" i="2" a="1"/>
  <c r="D483" i="2"/>
  <c r="B483" i="2" a="1"/>
  <c r="B483" i="2" s="1"/>
  <c r="T482" i="2"/>
  <c r="G482" i="2" a="1"/>
  <c r="G482" i="2"/>
  <c r="E482" i="2" a="1"/>
  <c r="E482" i="2" s="1"/>
  <c r="D482" i="2" a="1"/>
  <c r="D482" i="2"/>
  <c r="B482" i="2" a="1"/>
  <c r="B482" i="2" s="1"/>
  <c r="T481" i="2"/>
  <c r="G481" i="2" a="1"/>
  <c r="G481" i="2" s="1"/>
  <c r="E481" i="2" a="1"/>
  <c r="E481" i="2"/>
  <c r="D481" i="2" a="1"/>
  <c r="D481" i="2" s="1"/>
  <c r="B481" i="2" a="1"/>
  <c r="B481" i="2"/>
  <c r="T480" i="2"/>
  <c r="G480" i="2" a="1"/>
  <c r="G480" i="2"/>
  <c r="E480" i="2" a="1"/>
  <c r="E480" i="2" s="1"/>
  <c r="D480" i="2" a="1"/>
  <c r="D480" i="2"/>
  <c r="B480" i="2" a="1"/>
  <c r="B480" i="2" s="1"/>
  <c r="T479" i="2"/>
  <c r="G479" i="2" a="1"/>
  <c r="G479" i="2"/>
  <c r="E479" i="2" a="1"/>
  <c r="E479" i="2" s="1"/>
  <c r="D479" i="2" a="1"/>
  <c r="D479" i="2"/>
  <c r="B479" i="2" a="1"/>
  <c r="B479" i="2" s="1"/>
  <c r="T478" i="2"/>
  <c r="G478" i="2" a="1"/>
  <c r="G478" i="2" s="1"/>
  <c r="E478" i="2" a="1"/>
  <c r="E478" i="2"/>
  <c r="D478" i="2" a="1"/>
  <c r="D478" i="2" s="1"/>
  <c r="B478" i="2" a="1"/>
  <c r="B478" i="2"/>
  <c r="T477" i="2"/>
  <c r="G477" i="2" a="1"/>
  <c r="G477" i="2" s="1"/>
  <c r="E477" i="2" a="1"/>
  <c r="E477" i="2"/>
  <c r="D477" i="2" a="1"/>
  <c r="D477" i="2" s="1"/>
  <c r="B477" i="2" a="1"/>
  <c r="B477" i="2"/>
  <c r="T476" i="2"/>
  <c r="G476" i="2" a="1"/>
  <c r="G476" i="2"/>
  <c r="E476" i="2" a="1"/>
  <c r="E476" i="2" s="1"/>
  <c r="D476" i="2" a="1"/>
  <c r="D476" i="2"/>
  <c r="B476" i="2" a="1"/>
  <c r="B476" i="2" s="1"/>
  <c r="T475" i="2"/>
  <c r="G475" i="2" a="1"/>
  <c r="G475" i="2"/>
  <c r="E475" i="2" a="1"/>
  <c r="E475" i="2" s="1"/>
  <c r="D475" i="2" a="1"/>
  <c r="D475" i="2"/>
  <c r="B475" i="2" a="1"/>
  <c r="B475" i="2" s="1"/>
  <c r="T474" i="2"/>
  <c r="G474" i="2" a="1"/>
  <c r="G474" i="2" s="1"/>
  <c r="E474" i="2" a="1"/>
  <c r="E474" i="2"/>
  <c r="D474" i="2" a="1"/>
  <c r="D474" i="2" s="1"/>
  <c r="B474" i="2" a="1"/>
  <c r="B474" i="2"/>
  <c r="T473" i="2"/>
  <c r="G473" i="2" a="1"/>
  <c r="G473" i="2" s="1"/>
  <c r="E473" i="2" a="1"/>
  <c r="E473" i="2"/>
  <c r="D473" i="2" a="1"/>
  <c r="D473" i="2" s="1"/>
  <c r="B473" i="2" a="1"/>
  <c r="B473" i="2"/>
  <c r="T472" i="2"/>
  <c r="G472" i="2" a="1"/>
  <c r="G472" i="2"/>
  <c r="E472" i="2" a="1"/>
  <c r="E472" i="2" s="1"/>
  <c r="D472" i="2" a="1"/>
  <c r="D472" i="2"/>
  <c r="B472" i="2" a="1"/>
  <c r="B472" i="2" s="1"/>
  <c r="T471" i="2"/>
  <c r="G471" i="2" a="1"/>
  <c r="G471" i="2"/>
  <c r="E471" i="2" a="1"/>
  <c r="E471" i="2" s="1"/>
  <c r="D471" i="2" a="1"/>
  <c r="D471" i="2"/>
  <c r="B471" i="2" a="1"/>
  <c r="B471" i="2" s="1"/>
  <c r="T470" i="2"/>
  <c r="G470" i="2" a="1"/>
  <c r="G470" i="2" s="1"/>
  <c r="E470" i="2" a="1"/>
  <c r="E470" i="2"/>
  <c r="D470" i="2" a="1"/>
  <c r="D470" i="2" s="1"/>
  <c r="B470" i="2" a="1"/>
  <c r="B470" i="2"/>
  <c r="T469" i="2"/>
  <c r="G469" i="2" a="1"/>
  <c r="G469" i="2" s="1"/>
  <c r="I481" i="2" s="1"/>
  <c r="E469" i="2" a="1"/>
  <c r="E469" i="2"/>
  <c r="D469" i="2" a="1"/>
  <c r="D469" i="2" s="1"/>
  <c r="B469" i="2" a="1"/>
  <c r="B469" i="2"/>
  <c r="T468" i="2"/>
  <c r="G468" i="2" a="1"/>
  <c r="G468" i="2"/>
  <c r="E468" i="2" a="1"/>
  <c r="E468" i="2" s="1"/>
  <c r="D468" i="2" a="1"/>
  <c r="D468" i="2"/>
  <c r="B468" i="2" a="1"/>
  <c r="B468" i="2" s="1"/>
  <c r="T467" i="2"/>
  <c r="G467" i="2" a="1"/>
  <c r="G467" i="2" s="1"/>
  <c r="E467" i="2" a="1"/>
  <c r="E467" i="2"/>
  <c r="D467" i="2" a="1"/>
  <c r="D467" i="2" s="1"/>
  <c r="B467" i="2" a="1"/>
  <c r="B467" i="2"/>
  <c r="T466" i="2"/>
  <c r="G466" i="2" a="1"/>
  <c r="G466" i="2" s="1"/>
  <c r="E466" i="2" a="1"/>
  <c r="E466" i="2"/>
  <c r="D466" i="2" a="1"/>
  <c r="D466" i="2" s="1"/>
  <c r="B466" i="2" a="1"/>
  <c r="B466" i="2"/>
  <c r="T465" i="2"/>
  <c r="G465" i="2" a="1"/>
  <c r="G465" i="2"/>
  <c r="E465" i="2" a="1"/>
  <c r="E465" i="2" s="1"/>
  <c r="D465" i="2" a="1"/>
  <c r="D465" i="2"/>
  <c r="B465" i="2" a="1"/>
  <c r="B465" i="2" s="1"/>
  <c r="T464" i="2"/>
  <c r="G464" i="2" a="1"/>
  <c r="G464" i="2"/>
  <c r="E464" i="2" a="1"/>
  <c r="E464" i="2" s="1"/>
  <c r="D464" i="2" a="1"/>
  <c r="D464" i="2"/>
  <c r="B464" i="2" a="1"/>
  <c r="B464" i="2" s="1"/>
  <c r="T463" i="2"/>
  <c r="G463" i="2" a="1"/>
  <c r="G463" i="2" s="1"/>
  <c r="E463" i="2" a="1"/>
  <c r="E463" i="2"/>
  <c r="D463" i="2" a="1"/>
  <c r="D463" i="2" s="1"/>
  <c r="B463" i="2" a="1"/>
  <c r="B463" i="2"/>
  <c r="T462" i="2"/>
  <c r="G462" i="2" a="1"/>
  <c r="G462" i="2" s="1"/>
  <c r="E462" i="2" a="1"/>
  <c r="E462" i="2"/>
  <c r="D462" i="2" a="1"/>
  <c r="D462" i="2" s="1"/>
  <c r="B462" i="2" a="1"/>
  <c r="B462" i="2"/>
  <c r="T461" i="2"/>
  <c r="G461" i="2" a="1"/>
  <c r="G461" i="2"/>
  <c r="E461" i="2" a="1"/>
  <c r="E461" i="2" s="1"/>
  <c r="D461" i="2" a="1"/>
  <c r="D461" i="2"/>
  <c r="B461" i="2" a="1"/>
  <c r="B461" i="2" s="1"/>
  <c r="T460" i="2"/>
  <c r="G460" i="2" a="1"/>
  <c r="G460" i="2"/>
  <c r="E460" i="2" a="1"/>
  <c r="E460" i="2" s="1"/>
  <c r="D460" i="2" a="1"/>
  <c r="D460" i="2"/>
  <c r="B460" i="2" a="1"/>
  <c r="B460" i="2" s="1"/>
  <c r="T459" i="2"/>
  <c r="G459" i="2" a="1"/>
  <c r="G459" i="2" s="1"/>
  <c r="E459" i="2" a="1"/>
  <c r="E459" i="2"/>
  <c r="D459" i="2" a="1"/>
  <c r="D459" i="2" s="1"/>
  <c r="B459" i="2" a="1"/>
  <c r="B459" i="2"/>
  <c r="T458" i="2"/>
  <c r="G458" i="2" a="1"/>
  <c r="G458" i="2" s="1"/>
  <c r="E458" i="2" a="1"/>
  <c r="E458" i="2"/>
  <c r="D458" i="2" a="1"/>
  <c r="D458" i="2" s="1"/>
  <c r="B458" i="2" a="1"/>
  <c r="B458" i="2"/>
  <c r="T457" i="2"/>
  <c r="G457" i="2" a="1"/>
  <c r="G457" i="2"/>
  <c r="E457" i="2" a="1"/>
  <c r="E457" i="2" s="1"/>
  <c r="D457" i="2" a="1"/>
  <c r="D457" i="2"/>
  <c r="B457" i="2" a="1"/>
  <c r="B457" i="2" s="1"/>
  <c r="T456" i="2"/>
  <c r="G456" i="2" a="1"/>
  <c r="G456" i="2"/>
  <c r="I467" i="2" s="1"/>
  <c r="E456" i="2" a="1"/>
  <c r="E456" i="2" s="1"/>
  <c r="D456" i="2" a="1"/>
  <c r="D456" i="2"/>
  <c r="B456" i="2" a="1"/>
  <c r="B456" i="2" s="1"/>
  <c r="T455" i="2"/>
  <c r="G455" i="2" a="1"/>
  <c r="G455" i="2" s="1"/>
  <c r="E455" i="2" a="1"/>
  <c r="E455" i="2"/>
  <c r="D455" i="2" a="1"/>
  <c r="D455" i="2" s="1"/>
  <c r="B455" i="2" a="1"/>
  <c r="B455" i="2"/>
  <c r="T454" i="2"/>
  <c r="G454" i="2" a="1"/>
  <c r="G454" i="2"/>
  <c r="E454" i="2" a="1"/>
  <c r="E454" i="2" s="1"/>
  <c r="D454" i="2" a="1"/>
  <c r="D454" i="2"/>
  <c r="B454" i="2" a="1"/>
  <c r="B454" i="2" s="1"/>
  <c r="T453" i="2"/>
  <c r="G453" i="2" a="1"/>
  <c r="G453" i="2"/>
  <c r="E453" i="2" a="1"/>
  <c r="E453" i="2" s="1"/>
  <c r="D453" i="2" a="1"/>
  <c r="D453" i="2"/>
  <c r="B453" i="2" a="1"/>
  <c r="B453" i="2" s="1"/>
  <c r="T452" i="2"/>
  <c r="G452" i="2" a="1"/>
  <c r="G452" i="2" s="1"/>
  <c r="E452" i="2" a="1"/>
  <c r="E452" i="2"/>
  <c r="D452" i="2" a="1"/>
  <c r="D452" i="2" s="1"/>
  <c r="B452" i="2" a="1"/>
  <c r="B452" i="2"/>
  <c r="T451" i="2"/>
  <c r="G451" i="2" a="1"/>
  <c r="G451" i="2" s="1"/>
  <c r="E451" i="2" a="1"/>
  <c r="E451" i="2"/>
  <c r="D451" i="2" a="1"/>
  <c r="D451" i="2" s="1"/>
  <c r="B451" i="2" a="1"/>
  <c r="B451" i="2"/>
  <c r="T450" i="2"/>
  <c r="G450" i="2" a="1"/>
  <c r="G450" i="2"/>
  <c r="E450" i="2" a="1"/>
  <c r="E450" i="2" s="1"/>
  <c r="D450" i="2" a="1"/>
  <c r="D450" i="2"/>
  <c r="B450" i="2" a="1"/>
  <c r="B450" i="2" s="1"/>
  <c r="T449" i="2"/>
  <c r="G449" i="2" a="1"/>
  <c r="G449" i="2"/>
  <c r="E449" i="2" a="1"/>
  <c r="E449" i="2" s="1"/>
  <c r="D449" i="2" a="1"/>
  <c r="D449" i="2"/>
  <c r="B449" i="2" a="1"/>
  <c r="B449" i="2" s="1"/>
  <c r="T448" i="2"/>
  <c r="G448" i="2" a="1"/>
  <c r="G448" i="2" s="1"/>
  <c r="E448" i="2" a="1"/>
  <c r="E448" i="2"/>
  <c r="D448" i="2" a="1"/>
  <c r="D448" i="2" s="1"/>
  <c r="B448" i="2" a="1"/>
  <c r="B448" i="2"/>
  <c r="T447" i="2"/>
  <c r="G447" i="2" a="1"/>
  <c r="G447" i="2" s="1"/>
  <c r="E447" i="2" a="1"/>
  <c r="E447" i="2"/>
  <c r="D447" i="2" a="1"/>
  <c r="D447" i="2" s="1"/>
  <c r="B447" i="2" a="1"/>
  <c r="B447" i="2"/>
  <c r="T446" i="2"/>
  <c r="G446" i="2" a="1"/>
  <c r="G446" i="2"/>
  <c r="E446" i="2" a="1"/>
  <c r="E446" i="2" s="1"/>
  <c r="D446" i="2" a="1"/>
  <c r="D446" i="2"/>
  <c r="B446" i="2" a="1"/>
  <c r="B446" i="2" s="1"/>
  <c r="T445" i="2"/>
  <c r="G445" i="2" a="1"/>
  <c r="G445" i="2"/>
  <c r="E445" i="2" a="1"/>
  <c r="E445" i="2" s="1"/>
  <c r="D445" i="2" a="1"/>
  <c r="D445" i="2"/>
  <c r="B445" i="2" a="1"/>
  <c r="B445" i="2" s="1"/>
  <c r="T444" i="2"/>
  <c r="G444" i="2" a="1"/>
  <c r="G444" i="2" s="1"/>
  <c r="E444" i="2" a="1"/>
  <c r="E444" i="2"/>
  <c r="D444" i="2" a="1"/>
  <c r="D444" i="2" s="1"/>
  <c r="B444" i="2" a="1"/>
  <c r="B444" i="2"/>
  <c r="T443" i="2"/>
  <c r="G443" i="2" a="1"/>
  <c r="G443" i="2" s="1"/>
  <c r="E443" i="2" a="1"/>
  <c r="E443" i="2"/>
  <c r="D443" i="2" a="1"/>
  <c r="D443" i="2" s="1"/>
  <c r="B443" i="2" a="1"/>
  <c r="B443" i="2"/>
  <c r="T442" i="2"/>
  <c r="G442" i="2" a="1"/>
  <c r="G442" i="2"/>
  <c r="E442" i="2" a="1"/>
  <c r="E442" i="2" s="1"/>
  <c r="D442" i="2" a="1"/>
  <c r="D442" i="2"/>
  <c r="B442" i="2" a="1"/>
  <c r="B442" i="2" s="1"/>
  <c r="T441" i="2"/>
  <c r="G441" i="2" a="1"/>
  <c r="G441" i="2"/>
  <c r="E441" i="2" a="1"/>
  <c r="E441" i="2" s="1"/>
  <c r="D441" i="2" a="1"/>
  <c r="D441" i="2"/>
  <c r="B441" i="2" a="1"/>
  <c r="B441" i="2" s="1"/>
  <c r="T440" i="2"/>
  <c r="G440" i="2" a="1"/>
  <c r="G440" i="2" s="1"/>
  <c r="E440" i="2" a="1"/>
  <c r="E440" i="2"/>
  <c r="D440" i="2" a="1"/>
  <c r="D440" i="2" s="1"/>
  <c r="B440" i="2" a="1"/>
  <c r="B440" i="2"/>
  <c r="T439" i="2"/>
  <c r="G439" i="2" a="1"/>
  <c r="G439" i="2" s="1"/>
  <c r="E439" i="2" a="1"/>
  <c r="E439" i="2"/>
  <c r="D439" i="2" a="1"/>
  <c r="D439" i="2" s="1"/>
  <c r="B439" i="2" a="1"/>
  <c r="B439" i="2"/>
  <c r="T438" i="2"/>
  <c r="G438" i="2" a="1"/>
  <c r="G438" i="2"/>
  <c r="E438" i="2" a="1"/>
  <c r="E438" i="2" s="1"/>
  <c r="D438" i="2" a="1"/>
  <c r="D438" i="2"/>
  <c r="B438" i="2" a="1"/>
  <c r="B438" i="2" s="1"/>
  <c r="T437" i="2"/>
  <c r="G437" i="2" a="1"/>
  <c r="G437" i="2" s="1"/>
  <c r="E437" i="2" a="1"/>
  <c r="E437" i="2"/>
  <c r="D437" i="2" a="1"/>
  <c r="D437" i="2" s="1"/>
  <c r="B437" i="2" a="1"/>
  <c r="B437" i="2"/>
  <c r="T436" i="2"/>
  <c r="G436" i="2" a="1"/>
  <c r="G436" i="2" s="1"/>
  <c r="E436" i="2" a="1"/>
  <c r="E436" i="2"/>
  <c r="D436" i="2" a="1"/>
  <c r="D436" i="2" s="1"/>
  <c r="B436" i="2" a="1"/>
  <c r="B436" i="2"/>
  <c r="T435" i="2"/>
  <c r="G435" i="2" a="1"/>
  <c r="G435" i="2"/>
  <c r="E435" i="2" a="1"/>
  <c r="E435" i="2" s="1"/>
  <c r="D435" i="2" a="1"/>
  <c r="D435" i="2"/>
  <c r="B435" i="2" a="1"/>
  <c r="B435" i="2" s="1"/>
  <c r="T434" i="2"/>
  <c r="G434" i="2" a="1"/>
  <c r="G434" i="2"/>
  <c r="E434" i="2" a="1"/>
  <c r="E434" i="2" s="1"/>
  <c r="D434" i="2" a="1"/>
  <c r="D434" i="2"/>
  <c r="B434" i="2" a="1"/>
  <c r="B434" i="2" s="1"/>
  <c r="T433" i="2"/>
  <c r="G433" i="2" a="1"/>
  <c r="G433" i="2" s="1"/>
  <c r="E433" i="2" a="1"/>
  <c r="E433" i="2"/>
  <c r="D433" i="2" a="1"/>
  <c r="D433" i="2" s="1"/>
  <c r="B433" i="2" a="1"/>
  <c r="B433" i="2"/>
  <c r="T432" i="2"/>
  <c r="G432" i="2" a="1"/>
  <c r="G432" i="2" s="1"/>
  <c r="E432" i="2" a="1"/>
  <c r="E432" i="2"/>
  <c r="D432" i="2" a="1"/>
  <c r="D432" i="2" s="1"/>
  <c r="B432" i="2" a="1"/>
  <c r="B432" i="2"/>
  <c r="T431" i="2"/>
  <c r="G431" i="2" a="1"/>
  <c r="G431" i="2"/>
  <c r="E431" i="2" a="1"/>
  <c r="E431" i="2" s="1"/>
  <c r="D431" i="2" a="1"/>
  <c r="D431" i="2"/>
  <c r="B431" i="2" a="1"/>
  <c r="B431" i="2" s="1"/>
  <c r="T430" i="2"/>
  <c r="G430" i="2" a="1"/>
  <c r="G430" i="2"/>
  <c r="E430" i="2" a="1"/>
  <c r="E430" i="2" s="1"/>
  <c r="D430" i="2" a="1"/>
  <c r="D430" i="2"/>
  <c r="B430" i="2" a="1"/>
  <c r="B430" i="2" s="1"/>
  <c r="T429" i="2"/>
  <c r="G429" i="2" a="1"/>
  <c r="G429" i="2" s="1"/>
  <c r="E429" i="2" a="1"/>
  <c r="E429" i="2"/>
  <c r="D429" i="2" a="1"/>
  <c r="D429" i="2" s="1"/>
  <c r="B429" i="2" a="1"/>
  <c r="B429" i="2"/>
  <c r="T428" i="2"/>
  <c r="G428" i="2" a="1"/>
  <c r="G428" i="2" s="1"/>
  <c r="E428" i="2" a="1"/>
  <c r="E428" i="2"/>
  <c r="D428" i="2" a="1"/>
  <c r="D428" i="2" s="1"/>
  <c r="B428" i="2" a="1"/>
  <c r="B428" i="2"/>
  <c r="T427" i="2"/>
  <c r="G427" i="2" a="1"/>
  <c r="G427" i="2"/>
  <c r="E427" i="2" a="1"/>
  <c r="E427" i="2" s="1"/>
  <c r="D427" i="2" a="1"/>
  <c r="D427" i="2"/>
  <c r="B427" i="2" a="1"/>
  <c r="B427" i="2" s="1"/>
  <c r="T426" i="2"/>
  <c r="G426" i="2" a="1"/>
  <c r="G426" i="2"/>
  <c r="E426" i="2" a="1"/>
  <c r="E426" i="2" s="1"/>
  <c r="D426" i="2" a="1"/>
  <c r="D426" i="2"/>
  <c r="B426" i="2" a="1"/>
  <c r="B426" i="2" s="1"/>
  <c r="T425" i="2"/>
  <c r="G425" i="2" a="1"/>
  <c r="G425" i="2" s="1"/>
  <c r="E425" i="2" a="1"/>
  <c r="E425" i="2"/>
  <c r="D425" i="2" a="1"/>
  <c r="D425" i="2" s="1"/>
  <c r="B425" i="2" a="1"/>
  <c r="B425" i="2"/>
  <c r="T424" i="2"/>
  <c r="G424" i="2" a="1"/>
  <c r="G424" i="2"/>
  <c r="E424" i="2" a="1"/>
  <c r="E424" i="2" s="1"/>
  <c r="D424" i="2" a="1"/>
  <c r="D424" i="2"/>
  <c r="B424" i="2" a="1"/>
  <c r="B424" i="2" s="1"/>
  <c r="T423" i="2"/>
  <c r="G423" i="2" a="1"/>
  <c r="G423" i="2"/>
  <c r="E423" i="2" a="1"/>
  <c r="E423" i="2" s="1"/>
  <c r="D423" i="2" a="1"/>
  <c r="D423" i="2"/>
  <c r="B423" i="2" a="1"/>
  <c r="B423" i="2" s="1"/>
  <c r="T422" i="2"/>
  <c r="G422" i="2" a="1"/>
  <c r="G422" i="2" s="1"/>
  <c r="E422" i="2" a="1"/>
  <c r="E422" i="2"/>
  <c r="D422" i="2" a="1"/>
  <c r="D422" i="2" s="1"/>
  <c r="B422" i="2" a="1"/>
  <c r="B422" i="2"/>
  <c r="T421" i="2"/>
  <c r="G421" i="2" a="1"/>
  <c r="G421" i="2" s="1"/>
  <c r="E421" i="2" a="1"/>
  <c r="E421" i="2"/>
  <c r="D421" i="2" a="1"/>
  <c r="D421" i="2" s="1"/>
  <c r="B421" i="2" a="1"/>
  <c r="B421" i="2"/>
  <c r="T420" i="2"/>
  <c r="G420" i="2" a="1"/>
  <c r="G420" i="2"/>
  <c r="E420" i="2" a="1"/>
  <c r="E420" i="2" s="1"/>
  <c r="D420" i="2" a="1"/>
  <c r="D420" i="2"/>
  <c r="B420" i="2" a="1"/>
  <c r="B420" i="2" s="1"/>
  <c r="T419" i="2"/>
  <c r="G419" i="2" a="1"/>
  <c r="G419" i="2"/>
  <c r="E419" i="2" a="1"/>
  <c r="E419" i="2" s="1"/>
  <c r="D419" i="2" a="1"/>
  <c r="D419" i="2"/>
  <c r="B419" i="2" a="1"/>
  <c r="B419" i="2" s="1"/>
  <c r="T418" i="2"/>
  <c r="G418" i="2" a="1"/>
  <c r="G418" i="2" s="1"/>
  <c r="E418" i="2" a="1"/>
  <c r="E418" i="2"/>
  <c r="D418" i="2" a="1"/>
  <c r="D418" i="2" s="1"/>
  <c r="B418" i="2" a="1"/>
  <c r="B418" i="2"/>
  <c r="T417" i="2"/>
  <c r="G417" i="2" a="1"/>
  <c r="G417" i="2" s="1"/>
  <c r="E417" i="2" a="1"/>
  <c r="E417" i="2"/>
  <c r="D417" i="2" a="1"/>
  <c r="D417" i="2" s="1"/>
  <c r="B417" i="2" a="1"/>
  <c r="B417" i="2"/>
  <c r="T416" i="2"/>
  <c r="G416" i="2" a="1"/>
  <c r="G416" i="2"/>
  <c r="E416" i="2" a="1"/>
  <c r="E416" i="2" s="1"/>
  <c r="D416" i="2" a="1"/>
  <c r="D416" i="2"/>
  <c r="B416" i="2" a="1"/>
  <c r="B416" i="2" s="1"/>
  <c r="T415" i="2"/>
  <c r="G415" i="2" a="1"/>
  <c r="G415" i="2"/>
  <c r="E415" i="2" a="1"/>
  <c r="E415" i="2" s="1"/>
  <c r="D415" i="2" a="1"/>
  <c r="D415" i="2"/>
  <c r="B415" i="2" a="1"/>
  <c r="B415" i="2" s="1"/>
  <c r="T414" i="2"/>
  <c r="G414" i="2" a="1"/>
  <c r="G414" i="2" s="1"/>
  <c r="E414" i="2" a="1"/>
  <c r="E414" i="2"/>
  <c r="D414" i="2" a="1"/>
  <c r="D414" i="2" s="1"/>
  <c r="B414" i="2" a="1"/>
  <c r="B414" i="2"/>
  <c r="T413" i="2"/>
  <c r="G413" i="2" a="1"/>
  <c r="G413" i="2" s="1"/>
  <c r="I425" i="2" s="1"/>
  <c r="E413" i="2" a="1"/>
  <c r="E413" i="2"/>
  <c r="D413" i="2" a="1"/>
  <c r="D413" i="2" s="1"/>
  <c r="B413" i="2" a="1"/>
  <c r="B413" i="2"/>
  <c r="T412" i="2"/>
  <c r="G412" i="2" a="1"/>
  <c r="G412" i="2"/>
  <c r="E412" i="2" a="1"/>
  <c r="E412" i="2" s="1"/>
  <c r="D412" i="2" a="1"/>
  <c r="D412" i="2"/>
  <c r="B412" i="2" a="1"/>
  <c r="B412" i="2" s="1"/>
  <c r="T411" i="2"/>
  <c r="G411" i="2" a="1"/>
  <c r="G411" i="2" s="1"/>
  <c r="E411" i="2" a="1"/>
  <c r="E411" i="2"/>
  <c r="D411" i="2" a="1"/>
  <c r="D411" i="2" s="1"/>
  <c r="B411" i="2" a="1"/>
  <c r="B411" i="2"/>
  <c r="T410" i="2"/>
  <c r="G410" i="2" a="1"/>
  <c r="G410" i="2" s="1"/>
  <c r="E410" i="2" a="1"/>
  <c r="E410" i="2"/>
  <c r="D410" i="2" a="1"/>
  <c r="D410" i="2" s="1"/>
  <c r="B410" i="2" a="1"/>
  <c r="B410" i="2"/>
  <c r="T409" i="2"/>
  <c r="G409" i="2" a="1"/>
  <c r="G409" i="2"/>
  <c r="E409" i="2" a="1"/>
  <c r="E409" i="2" s="1"/>
  <c r="D409" i="2" a="1"/>
  <c r="D409" i="2"/>
  <c r="B409" i="2" a="1"/>
  <c r="B409" i="2" s="1"/>
  <c r="T408" i="2"/>
  <c r="G408" i="2" a="1"/>
  <c r="G408" i="2"/>
  <c r="E408" i="2" a="1"/>
  <c r="E408" i="2" s="1"/>
  <c r="D408" i="2" a="1"/>
  <c r="D408" i="2"/>
  <c r="B408" i="2" a="1"/>
  <c r="B408" i="2" s="1"/>
  <c r="T407" i="2"/>
  <c r="G407" i="2" a="1"/>
  <c r="G407" i="2" s="1"/>
  <c r="E407" i="2" a="1"/>
  <c r="E407" i="2"/>
  <c r="D407" i="2" a="1"/>
  <c r="D407" i="2" s="1"/>
  <c r="B407" i="2" a="1"/>
  <c r="B407" i="2"/>
  <c r="T406" i="2"/>
  <c r="G406" i="2" a="1"/>
  <c r="G406" i="2" s="1"/>
  <c r="E406" i="2" a="1"/>
  <c r="E406" i="2"/>
  <c r="D406" i="2" a="1"/>
  <c r="D406" i="2" s="1"/>
  <c r="B406" i="2" a="1"/>
  <c r="B406" i="2"/>
  <c r="T405" i="2"/>
  <c r="G405" i="2" a="1"/>
  <c r="G405" i="2"/>
  <c r="I411" i="2" s="1"/>
  <c r="E405" i="2" a="1"/>
  <c r="E405" i="2" s="1"/>
  <c r="D405" i="2" a="1"/>
  <c r="D405" i="2"/>
  <c r="B405" i="2" a="1"/>
  <c r="B405" i="2" s="1"/>
  <c r="T404" i="2"/>
  <c r="G404" i="2" a="1"/>
  <c r="G404" i="2" s="1"/>
  <c r="E404" i="2" a="1"/>
  <c r="E404" i="2"/>
  <c r="D404" i="2" a="1"/>
  <c r="D404" i="2" s="1"/>
  <c r="B404" i="2" a="1"/>
  <c r="B404" i="2"/>
  <c r="T403" i="2"/>
  <c r="G403" i="2" a="1"/>
  <c r="G403" i="2" s="1"/>
  <c r="E403" i="2" a="1"/>
  <c r="E403" i="2"/>
  <c r="D403" i="2" a="1"/>
  <c r="D403" i="2" s="1"/>
  <c r="B403" i="2" a="1"/>
  <c r="B403" i="2"/>
  <c r="T402" i="2"/>
  <c r="G402" i="2" a="1"/>
  <c r="G402" i="2"/>
  <c r="E402" i="2" a="1"/>
  <c r="E402" i="2" s="1"/>
  <c r="D402" i="2" a="1"/>
  <c r="D402" i="2"/>
  <c r="B402" i="2" a="1"/>
  <c r="B402" i="2" s="1"/>
  <c r="T401" i="2"/>
  <c r="G401" i="2" a="1"/>
  <c r="G401" i="2"/>
  <c r="E401" i="2" a="1"/>
  <c r="E401" i="2" s="1"/>
  <c r="D401" i="2" a="1"/>
  <c r="D401" i="2"/>
  <c r="B401" i="2" a="1"/>
  <c r="B401" i="2" s="1"/>
  <c r="T400" i="2"/>
  <c r="G400" i="2" a="1"/>
  <c r="G400" i="2" s="1"/>
  <c r="E400" i="2" a="1"/>
  <c r="E400" i="2"/>
  <c r="D400" i="2" a="1"/>
  <c r="D400" i="2" s="1"/>
  <c r="B400" i="2" a="1"/>
  <c r="B400" i="2"/>
  <c r="T399" i="2"/>
  <c r="G399" i="2" a="1"/>
  <c r="G399" i="2" s="1"/>
  <c r="E399" i="2" a="1"/>
  <c r="E399" i="2"/>
  <c r="D399" i="2" a="1"/>
  <c r="D399" i="2" s="1"/>
  <c r="B399" i="2" a="1"/>
  <c r="B399" i="2"/>
  <c r="T398" i="2"/>
  <c r="G398" i="2" a="1"/>
  <c r="G398" i="2"/>
  <c r="E398" i="2" a="1"/>
  <c r="E398" i="2" s="1"/>
  <c r="D398" i="2" a="1"/>
  <c r="D398" i="2"/>
  <c r="B398" i="2" a="1"/>
  <c r="B398" i="2" s="1"/>
  <c r="T397" i="2"/>
  <c r="G397" i="2" a="1"/>
  <c r="G397" i="2"/>
  <c r="E397" i="2" a="1"/>
  <c r="E397" i="2" s="1"/>
  <c r="D397" i="2" a="1"/>
  <c r="D397" i="2"/>
  <c r="B397" i="2" a="1"/>
  <c r="B397" i="2" s="1"/>
  <c r="T396" i="2"/>
  <c r="G396" i="2" a="1"/>
  <c r="G396" i="2" s="1"/>
  <c r="E396" i="2" a="1"/>
  <c r="E396" i="2"/>
  <c r="D396" i="2" a="1"/>
  <c r="D396" i="2" s="1"/>
  <c r="B396" i="2" a="1"/>
  <c r="B396" i="2"/>
  <c r="T395" i="2"/>
  <c r="G395" i="2" a="1"/>
  <c r="G395" i="2" s="1"/>
  <c r="I404" i="2" s="1"/>
  <c r="E395" i="2" a="1"/>
  <c r="E395" i="2"/>
  <c r="D395" i="2" a="1"/>
  <c r="D395" i="2" s="1"/>
  <c r="B395" i="2" a="1"/>
  <c r="B395" i="2"/>
  <c r="T394" i="2"/>
  <c r="G394" i="2" a="1"/>
  <c r="G394" i="2"/>
  <c r="E394" i="2" a="1"/>
  <c r="E394" i="2" s="1"/>
  <c r="D394" i="2" a="1"/>
  <c r="D394" i="2"/>
  <c r="B394" i="2" a="1"/>
  <c r="B394" i="2" s="1"/>
  <c r="T393" i="2"/>
  <c r="G393" i="2" a="1"/>
  <c r="G393" i="2" s="1"/>
  <c r="E393" i="2" a="1"/>
  <c r="E393" i="2"/>
  <c r="D393" i="2" a="1"/>
  <c r="D393" i="2" s="1"/>
  <c r="B393" i="2" a="1"/>
  <c r="B393" i="2"/>
  <c r="T392" i="2"/>
  <c r="G392" i="2" a="1"/>
  <c r="G392" i="2" s="1"/>
  <c r="E392" i="2" a="1"/>
  <c r="E392" i="2"/>
  <c r="D392" i="2" a="1"/>
  <c r="D392" i="2" s="1"/>
  <c r="B392" i="2" a="1"/>
  <c r="B392" i="2"/>
  <c r="T391" i="2"/>
  <c r="G391" i="2" a="1"/>
  <c r="G391" i="2"/>
  <c r="E391" i="2" a="1"/>
  <c r="E391" i="2" s="1"/>
  <c r="D391" i="2" a="1"/>
  <c r="D391" i="2"/>
  <c r="B391" i="2" a="1"/>
  <c r="B391" i="2" s="1"/>
  <c r="T390" i="2"/>
  <c r="G390" i="2" a="1"/>
  <c r="G390" i="2"/>
  <c r="E390" i="2" a="1"/>
  <c r="E390" i="2" s="1"/>
  <c r="D390" i="2" a="1"/>
  <c r="D390" i="2"/>
  <c r="B390" i="2" a="1"/>
  <c r="B390" i="2" s="1"/>
  <c r="T389" i="2"/>
  <c r="G389" i="2" a="1"/>
  <c r="G389" i="2" s="1"/>
  <c r="E389" i="2" a="1"/>
  <c r="E389" i="2"/>
  <c r="D389" i="2" a="1"/>
  <c r="D389" i="2" s="1"/>
  <c r="B389" i="2" a="1"/>
  <c r="B389" i="2"/>
  <c r="T388" i="2"/>
  <c r="G388" i="2" a="1"/>
  <c r="G388" i="2" s="1"/>
  <c r="E388" i="2" a="1"/>
  <c r="E388" i="2"/>
  <c r="D388" i="2" a="1"/>
  <c r="D388" i="2" s="1"/>
  <c r="B388" i="2" a="1"/>
  <c r="B388" i="2"/>
  <c r="T387" i="2"/>
  <c r="G387" i="2" a="1"/>
  <c r="G387" i="2"/>
  <c r="E387" i="2" a="1"/>
  <c r="E387" i="2" s="1"/>
  <c r="D387" i="2" a="1"/>
  <c r="D387" i="2"/>
  <c r="B387" i="2" a="1"/>
  <c r="B387" i="2" s="1"/>
  <c r="T386" i="2"/>
  <c r="G386" i="2" a="1"/>
  <c r="G386" i="2"/>
  <c r="E386" i="2" a="1"/>
  <c r="E386" i="2" s="1"/>
  <c r="D386" i="2" a="1"/>
  <c r="D386" i="2"/>
  <c r="B386" i="2" a="1"/>
  <c r="B386" i="2" s="1"/>
  <c r="T385" i="2"/>
  <c r="G385" i="2" a="1"/>
  <c r="G385" i="2" s="1"/>
  <c r="E385" i="2" a="1"/>
  <c r="E385" i="2"/>
  <c r="D385" i="2" a="1"/>
  <c r="D385" i="2" s="1"/>
  <c r="B385" i="2" a="1"/>
  <c r="B385" i="2"/>
  <c r="T384" i="2"/>
  <c r="G384" i="2" a="1"/>
  <c r="G384" i="2" s="1"/>
  <c r="E384" i="2" a="1"/>
  <c r="E384" i="2"/>
  <c r="D384" i="2" a="1"/>
  <c r="D384" i="2" s="1"/>
  <c r="B384" i="2" a="1"/>
  <c r="B384" i="2"/>
  <c r="T383" i="2"/>
  <c r="G383" i="2" a="1"/>
  <c r="G383" i="2"/>
  <c r="E383" i="2" a="1"/>
  <c r="E383" i="2" s="1"/>
  <c r="D383" i="2" a="1"/>
  <c r="D383" i="2"/>
  <c r="B383" i="2" a="1"/>
  <c r="B383" i="2" s="1"/>
  <c r="T382" i="2"/>
  <c r="G382" i="2" a="1"/>
  <c r="G382" i="2"/>
  <c r="E382" i="2" a="1"/>
  <c r="E382" i="2" s="1"/>
  <c r="D382" i="2" a="1"/>
  <c r="D382" i="2"/>
  <c r="B382" i="2" a="1"/>
  <c r="B382" i="2" s="1"/>
  <c r="T381" i="2"/>
  <c r="G381" i="2" a="1"/>
  <c r="G381" i="2" s="1"/>
  <c r="E381" i="2" a="1"/>
  <c r="E381" i="2"/>
  <c r="D381" i="2" a="1"/>
  <c r="D381" i="2" s="1"/>
  <c r="B381" i="2" a="1"/>
  <c r="B381" i="2"/>
  <c r="T380" i="2"/>
  <c r="G380" i="2" a="1"/>
  <c r="G380" i="2" s="1"/>
  <c r="E380" i="2" a="1"/>
  <c r="E380" i="2"/>
  <c r="D380" i="2" a="1"/>
  <c r="D380" i="2" s="1"/>
  <c r="B380" i="2" a="1"/>
  <c r="B380" i="2"/>
  <c r="T379" i="2"/>
  <c r="G379" i="2" a="1"/>
  <c r="G379" i="2"/>
  <c r="E379" i="2" a="1"/>
  <c r="E379" i="2" s="1"/>
  <c r="D379" i="2" a="1"/>
  <c r="D379" i="2"/>
  <c r="B379" i="2" a="1"/>
  <c r="B379" i="2" s="1"/>
  <c r="T378" i="2"/>
  <c r="G378" i="2" a="1"/>
  <c r="G378" i="2"/>
  <c r="E378" i="2" a="1"/>
  <c r="E378" i="2" s="1"/>
  <c r="D378" i="2" a="1"/>
  <c r="D378" i="2"/>
  <c r="B378" i="2" a="1"/>
  <c r="B378" i="2" s="1"/>
  <c r="T377" i="2"/>
  <c r="G377" i="2" a="1"/>
  <c r="G377" i="2" s="1"/>
  <c r="I394" i="2" s="1"/>
  <c r="E377" i="2" a="1"/>
  <c r="E377" i="2"/>
  <c r="D377" i="2" a="1"/>
  <c r="D377" i="2" s="1"/>
  <c r="B377" i="2" a="1"/>
  <c r="B377" i="2"/>
  <c r="T376" i="2"/>
  <c r="G376" i="2" a="1"/>
  <c r="G376" i="2"/>
  <c r="E376" i="2" a="1"/>
  <c r="E376" i="2" s="1"/>
  <c r="D376" i="2" a="1"/>
  <c r="D376" i="2"/>
  <c r="B376" i="2" a="1"/>
  <c r="B376" i="2" s="1"/>
  <c r="T375" i="2"/>
  <c r="G375" i="2" a="1"/>
  <c r="G375" i="2"/>
  <c r="E375" i="2" a="1"/>
  <c r="E375" i="2" s="1"/>
  <c r="D375" i="2" a="1"/>
  <c r="D375" i="2"/>
  <c r="B375" i="2" a="1"/>
  <c r="B375" i="2" s="1"/>
  <c r="T374" i="2"/>
  <c r="G374" i="2" a="1"/>
  <c r="G374" i="2" s="1"/>
  <c r="E374" i="2" a="1"/>
  <c r="E374" i="2"/>
  <c r="D374" i="2" a="1"/>
  <c r="D374" i="2" s="1"/>
  <c r="B374" i="2" a="1"/>
  <c r="B374" i="2"/>
  <c r="T373" i="2"/>
  <c r="G373" i="2" a="1"/>
  <c r="G373" i="2" s="1"/>
  <c r="E373" i="2" a="1"/>
  <c r="E373" i="2"/>
  <c r="D373" i="2" a="1"/>
  <c r="D373" i="2" s="1"/>
  <c r="B373" i="2" a="1"/>
  <c r="B373" i="2"/>
  <c r="T372" i="2"/>
  <c r="G372" i="2" a="1"/>
  <c r="G372" i="2"/>
  <c r="E372" i="2" a="1"/>
  <c r="E372" i="2" s="1"/>
  <c r="D372" i="2" a="1"/>
  <c r="D372" i="2"/>
  <c r="B372" i="2" a="1"/>
  <c r="B372" i="2" s="1"/>
  <c r="T371" i="2"/>
  <c r="G371" i="2" a="1"/>
  <c r="G371" i="2"/>
  <c r="E371" i="2" a="1"/>
  <c r="E371" i="2" s="1"/>
  <c r="D371" i="2" a="1"/>
  <c r="D371" i="2"/>
  <c r="B371" i="2" a="1"/>
  <c r="B371" i="2" s="1"/>
  <c r="T370" i="2"/>
  <c r="G370" i="2" a="1"/>
  <c r="G370" i="2" s="1"/>
  <c r="E370" i="2" a="1"/>
  <c r="E370" i="2"/>
  <c r="D370" i="2" a="1"/>
  <c r="D370" i="2" s="1"/>
  <c r="B370" i="2" a="1"/>
  <c r="B370" i="2"/>
  <c r="T369" i="2"/>
  <c r="G369" i="2" a="1"/>
  <c r="G369" i="2" s="1"/>
  <c r="E369" i="2" a="1"/>
  <c r="E369" i="2"/>
  <c r="D369" i="2" a="1"/>
  <c r="D369" i="2" s="1"/>
  <c r="B369" i="2" a="1"/>
  <c r="B369" i="2"/>
  <c r="T368" i="2"/>
  <c r="G368" i="2" a="1"/>
  <c r="G368" i="2"/>
  <c r="E368" i="2" a="1"/>
  <c r="E368" i="2" s="1"/>
  <c r="D368" i="2" a="1"/>
  <c r="D368" i="2"/>
  <c r="B368" i="2" a="1"/>
  <c r="B368" i="2" s="1"/>
  <c r="T367" i="2"/>
  <c r="G367" i="2" a="1"/>
  <c r="G367" i="2"/>
  <c r="E367" i="2" a="1"/>
  <c r="E367" i="2" s="1"/>
  <c r="D367" i="2" a="1"/>
  <c r="D367" i="2"/>
  <c r="B367" i="2" a="1"/>
  <c r="B367" i="2" s="1"/>
  <c r="T366" i="2"/>
  <c r="G366" i="2" a="1"/>
  <c r="G366" i="2" s="1"/>
  <c r="E366" i="2" a="1"/>
  <c r="E366" i="2"/>
  <c r="D366" i="2" a="1"/>
  <c r="D366" i="2" s="1"/>
  <c r="B366" i="2" a="1"/>
  <c r="B366" i="2"/>
  <c r="T365" i="2"/>
  <c r="G365" i="2" a="1"/>
  <c r="G365" i="2" s="1"/>
  <c r="E365" i="2" a="1"/>
  <c r="E365" i="2"/>
  <c r="D365" i="2" a="1"/>
  <c r="D365" i="2" s="1"/>
  <c r="B365" i="2" a="1"/>
  <c r="B365" i="2"/>
  <c r="T364" i="2"/>
  <c r="G364" i="2" a="1"/>
  <c r="G364" i="2"/>
  <c r="E364" i="2" a="1"/>
  <c r="E364" i="2" s="1"/>
  <c r="D364" i="2" a="1"/>
  <c r="D364" i="2"/>
  <c r="B364" i="2" a="1"/>
  <c r="B364" i="2" s="1"/>
  <c r="T363" i="2"/>
  <c r="G363" i="2" a="1"/>
  <c r="G363" i="2"/>
  <c r="E363" i="2" a="1"/>
  <c r="E363" i="2" s="1"/>
  <c r="D363" i="2" a="1"/>
  <c r="D363" i="2"/>
  <c r="B363" i="2" a="1"/>
  <c r="B363" i="2" s="1"/>
  <c r="T362" i="2"/>
  <c r="G362" i="2" a="1"/>
  <c r="G362" i="2" s="1"/>
  <c r="E362" i="2" a="1"/>
  <c r="E362" i="2"/>
  <c r="D362" i="2" a="1"/>
  <c r="D362" i="2" s="1"/>
  <c r="B362" i="2" a="1"/>
  <c r="B362" i="2"/>
  <c r="T361" i="2"/>
  <c r="G361" i="2" a="1"/>
  <c r="G361" i="2"/>
  <c r="E361" i="2" a="1"/>
  <c r="E361" i="2" s="1"/>
  <c r="D361" i="2" a="1"/>
  <c r="D361" i="2"/>
  <c r="B361" i="2" a="1"/>
  <c r="B361" i="2" s="1"/>
  <c r="T360" i="2"/>
  <c r="G360" i="2" a="1"/>
  <c r="G360" i="2"/>
  <c r="E360" i="2" a="1"/>
  <c r="E360" i="2" s="1"/>
  <c r="D360" i="2" a="1"/>
  <c r="D360" i="2"/>
  <c r="B360" i="2" a="1"/>
  <c r="B360" i="2" s="1"/>
  <c r="T359" i="2"/>
  <c r="G359" i="2" a="1"/>
  <c r="G359" i="2" s="1"/>
  <c r="E359" i="2" a="1"/>
  <c r="E359" i="2"/>
  <c r="D359" i="2" a="1"/>
  <c r="D359" i="2" s="1"/>
  <c r="B359" i="2" a="1"/>
  <c r="B359" i="2"/>
  <c r="T358" i="2"/>
  <c r="G358" i="2" a="1"/>
  <c r="G358" i="2" s="1"/>
  <c r="E358" i="2" a="1"/>
  <c r="E358" i="2"/>
  <c r="D358" i="2" a="1"/>
  <c r="D358" i="2" s="1"/>
  <c r="B358" i="2" a="1"/>
  <c r="B358" i="2"/>
  <c r="T357" i="2"/>
  <c r="G357" i="2" a="1"/>
  <c r="G357" i="2"/>
  <c r="E357" i="2" a="1"/>
  <c r="E357" i="2" s="1"/>
  <c r="D357" i="2" a="1"/>
  <c r="D357" i="2"/>
  <c r="B357" i="2" a="1"/>
  <c r="B357" i="2" s="1"/>
  <c r="T356" i="2"/>
  <c r="G356" i="2" a="1"/>
  <c r="G356" i="2"/>
  <c r="E356" i="2" a="1"/>
  <c r="E356" i="2" s="1"/>
  <c r="D356" i="2" a="1"/>
  <c r="D356" i="2"/>
  <c r="B356" i="2" a="1"/>
  <c r="B356" i="2" s="1"/>
  <c r="T355" i="2"/>
  <c r="G355" i="2" a="1"/>
  <c r="G355" i="2" s="1"/>
  <c r="E355" i="2" a="1"/>
  <c r="E355" i="2"/>
  <c r="D355" i="2" a="1"/>
  <c r="D355" i="2" s="1"/>
  <c r="B355" i="2" a="1"/>
  <c r="B355" i="2"/>
  <c r="T354" i="2"/>
  <c r="G354" i="2" a="1"/>
  <c r="G354" i="2" s="1"/>
  <c r="E354" i="2" a="1"/>
  <c r="E354" i="2"/>
  <c r="D354" i="2" a="1"/>
  <c r="D354" i="2" s="1"/>
  <c r="B354" i="2" a="1"/>
  <c r="B354" i="2"/>
  <c r="T353" i="2"/>
  <c r="G353" i="2" a="1"/>
  <c r="G353" i="2"/>
  <c r="E353" i="2" a="1"/>
  <c r="E353" i="2" s="1"/>
  <c r="D353" i="2" a="1"/>
  <c r="D353" i="2"/>
  <c r="B353" i="2" a="1"/>
  <c r="B353" i="2" s="1"/>
  <c r="T352" i="2"/>
  <c r="G352" i="2" a="1"/>
  <c r="G352" i="2"/>
  <c r="E352" i="2" a="1"/>
  <c r="E352" i="2" s="1"/>
  <c r="D352" i="2" a="1"/>
  <c r="D352" i="2"/>
  <c r="B352" i="2" a="1"/>
  <c r="B352" i="2" s="1"/>
  <c r="T351" i="2"/>
  <c r="G351" i="2" a="1"/>
  <c r="G351" i="2" s="1"/>
  <c r="E351" i="2" a="1"/>
  <c r="E351" i="2"/>
  <c r="D351" i="2" a="1"/>
  <c r="D351" i="2" s="1"/>
  <c r="B351" i="2" a="1"/>
  <c r="B351" i="2"/>
  <c r="T350" i="2"/>
  <c r="G350" i="2" a="1"/>
  <c r="G350" i="2" s="1"/>
  <c r="E350" i="2" a="1"/>
  <c r="E350" i="2"/>
  <c r="D350" i="2" a="1"/>
  <c r="D350" i="2" s="1"/>
  <c r="B350" i="2" a="1"/>
  <c r="B350" i="2"/>
  <c r="T349" i="2"/>
  <c r="G349" i="2" a="1"/>
  <c r="G349" i="2"/>
  <c r="E349" i="2" a="1"/>
  <c r="E349" i="2" s="1"/>
  <c r="D349" i="2" a="1"/>
  <c r="D349" i="2"/>
  <c r="B349" i="2" a="1"/>
  <c r="B349" i="2" s="1"/>
  <c r="T348" i="2"/>
  <c r="G348" i="2" a="1"/>
  <c r="G348" i="2"/>
  <c r="E348" i="2" a="1"/>
  <c r="E348" i="2" s="1"/>
  <c r="D348" i="2" a="1"/>
  <c r="D348" i="2"/>
  <c r="B348" i="2" a="1"/>
  <c r="B348" i="2" s="1"/>
  <c r="T347" i="2"/>
  <c r="G347" i="2" a="1"/>
  <c r="G347" i="2" s="1"/>
  <c r="E347" i="2" a="1"/>
  <c r="E347" i="2"/>
  <c r="D347" i="2" a="1"/>
  <c r="D347" i="2" s="1"/>
  <c r="B347" i="2" a="1"/>
  <c r="B347" i="2"/>
  <c r="T346" i="2"/>
  <c r="G346" i="2" a="1"/>
  <c r="G346" i="2" s="1"/>
  <c r="I361" i="2" s="1"/>
  <c r="E346" i="2" a="1"/>
  <c r="E346" i="2"/>
  <c r="D346" i="2" a="1"/>
  <c r="D346" i="2" s="1"/>
  <c r="B346" i="2" a="1"/>
  <c r="B346" i="2"/>
  <c r="T345" i="2"/>
  <c r="G345" i="2" a="1"/>
  <c r="G345" i="2"/>
  <c r="E345" i="2" a="1"/>
  <c r="E345" i="2" s="1"/>
  <c r="D345" i="2" a="1"/>
  <c r="D345" i="2"/>
  <c r="B345" i="2" a="1"/>
  <c r="B345" i="2" s="1"/>
  <c r="T344" i="2"/>
  <c r="G344" i="2" a="1"/>
  <c r="G344" i="2" s="1"/>
  <c r="E344" i="2" a="1"/>
  <c r="E344" i="2"/>
  <c r="D344" i="2" a="1"/>
  <c r="D344" i="2" s="1"/>
  <c r="B344" i="2" a="1"/>
  <c r="B344" i="2"/>
  <c r="T343" i="2"/>
  <c r="G343" i="2" a="1"/>
  <c r="G343" i="2" s="1"/>
  <c r="E343" i="2" a="1"/>
  <c r="E343" i="2"/>
  <c r="D343" i="2" a="1"/>
  <c r="D343" i="2" s="1"/>
  <c r="B343" i="2" a="1"/>
  <c r="B343" i="2"/>
  <c r="T342" i="2"/>
  <c r="G342" i="2" a="1"/>
  <c r="G342" i="2"/>
  <c r="E342" i="2" a="1"/>
  <c r="E342" i="2" s="1"/>
  <c r="D342" i="2" a="1"/>
  <c r="D342" i="2"/>
  <c r="B342" i="2" a="1"/>
  <c r="B342" i="2" s="1"/>
  <c r="T341" i="2"/>
  <c r="G341" i="2" a="1"/>
  <c r="G341" i="2"/>
  <c r="E341" i="2" a="1"/>
  <c r="E341" i="2" s="1"/>
  <c r="D341" i="2" a="1"/>
  <c r="D341" i="2"/>
  <c r="B341" i="2" a="1"/>
  <c r="B341" i="2" s="1"/>
  <c r="T340" i="2"/>
  <c r="G340" i="2" a="1"/>
  <c r="G340" i="2" s="1"/>
  <c r="E340" i="2" a="1"/>
  <c r="E340" i="2"/>
  <c r="D340" i="2" a="1"/>
  <c r="D340" i="2" s="1"/>
  <c r="B340" i="2" a="1"/>
  <c r="B340" i="2"/>
  <c r="T339" i="2"/>
  <c r="G339" i="2" a="1"/>
  <c r="G339" i="2" s="1"/>
  <c r="E339" i="2" a="1"/>
  <c r="E339" i="2"/>
  <c r="D339" i="2" a="1"/>
  <c r="D339" i="2" s="1"/>
  <c r="B339" i="2" a="1"/>
  <c r="B339" i="2"/>
  <c r="T338" i="2"/>
  <c r="G338" i="2" a="1"/>
  <c r="G338" i="2"/>
  <c r="I344" i="2" s="1"/>
  <c r="E338" i="2" a="1"/>
  <c r="E338" i="2" s="1"/>
  <c r="D338" i="2" a="1"/>
  <c r="D338" i="2"/>
  <c r="B338" i="2" a="1"/>
  <c r="B338" i="2" s="1"/>
  <c r="T337" i="2"/>
  <c r="G337" i="2" a="1"/>
  <c r="G337" i="2" s="1"/>
  <c r="E337" i="2" a="1"/>
  <c r="E337" i="2"/>
  <c r="D337" i="2" a="1"/>
  <c r="D337" i="2" s="1"/>
  <c r="B337" i="2" a="1"/>
  <c r="B337" i="2"/>
  <c r="T336" i="2"/>
  <c r="G336" i="2" a="1"/>
  <c r="G336" i="2" s="1"/>
  <c r="E336" i="2" a="1"/>
  <c r="E336" i="2"/>
  <c r="D336" i="2" a="1"/>
  <c r="D336" i="2" s="1"/>
  <c r="B336" i="2" a="1"/>
  <c r="B336" i="2"/>
  <c r="T335" i="2"/>
  <c r="G335" i="2" a="1"/>
  <c r="G335" i="2"/>
  <c r="E335" i="2" a="1"/>
  <c r="E335" i="2" s="1"/>
  <c r="D335" i="2" a="1"/>
  <c r="D335" i="2"/>
  <c r="B335" i="2" a="1"/>
  <c r="B335" i="2" s="1"/>
  <c r="T334" i="2"/>
  <c r="G334" i="2" a="1"/>
  <c r="G334" i="2"/>
  <c r="E334" i="2" a="1"/>
  <c r="E334" i="2" s="1"/>
  <c r="D334" i="2" a="1"/>
  <c r="D334" i="2"/>
  <c r="B334" i="2" a="1"/>
  <c r="B334" i="2" s="1"/>
  <c r="T333" i="2"/>
  <c r="G333" i="2" a="1"/>
  <c r="G333" i="2" s="1"/>
  <c r="E333" i="2" a="1"/>
  <c r="E333" i="2"/>
  <c r="D333" i="2" a="1"/>
  <c r="D333" i="2" s="1"/>
  <c r="B333" i="2" a="1"/>
  <c r="B333" i="2"/>
  <c r="T332" i="2"/>
  <c r="G332" i="2" a="1"/>
  <c r="G332" i="2" s="1"/>
  <c r="E332" i="2" a="1"/>
  <c r="E332" i="2"/>
  <c r="D332" i="2" a="1"/>
  <c r="D332" i="2" s="1"/>
  <c r="B332" i="2" a="1"/>
  <c r="B332" i="2"/>
  <c r="T331" i="2"/>
  <c r="G331" i="2" a="1"/>
  <c r="G331" i="2"/>
  <c r="E331" i="2" a="1"/>
  <c r="E331" i="2" s="1"/>
  <c r="D331" i="2" a="1"/>
  <c r="D331" i="2"/>
  <c r="B331" i="2" a="1"/>
  <c r="B331" i="2" s="1"/>
  <c r="T330" i="2"/>
  <c r="G330" i="2" a="1"/>
  <c r="G330" i="2"/>
  <c r="E330" i="2" a="1"/>
  <c r="E330" i="2" s="1"/>
  <c r="D330" i="2" a="1"/>
  <c r="D330" i="2"/>
  <c r="B330" i="2" a="1"/>
  <c r="B330" i="2" s="1"/>
  <c r="T329" i="2"/>
  <c r="G329" i="2" a="1"/>
  <c r="G329" i="2" s="1"/>
  <c r="E329" i="2" a="1"/>
  <c r="E329" i="2"/>
  <c r="D329" i="2" a="1"/>
  <c r="D329" i="2" s="1"/>
  <c r="B329" i="2" a="1"/>
  <c r="B329" i="2"/>
  <c r="T328" i="2"/>
  <c r="G328" i="2" a="1"/>
  <c r="G328" i="2" s="1"/>
  <c r="E328" i="2" a="1"/>
  <c r="E328" i="2"/>
  <c r="D328" i="2" a="1"/>
  <c r="D328" i="2" s="1"/>
  <c r="B328" i="2" a="1"/>
  <c r="B328" i="2"/>
  <c r="T327" i="2"/>
  <c r="G327" i="2" a="1"/>
  <c r="G327" i="2"/>
  <c r="E327" i="2" a="1"/>
  <c r="E327" i="2" s="1"/>
  <c r="D327" i="2" a="1"/>
  <c r="D327" i="2"/>
  <c r="B327" i="2" a="1"/>
  <c r="B327" i="2" s="1"/>
  <c r="T326" i="2"/>
  <c r="G326" i="2" a="1"/>
  <c r="G326" i="2" s="1"/>
  <c r="E326" i="2" a="1"/>
  <c r="E326" i="2"/>
  <c r="D326" i="2" a="1"/>
  <c r="D326" i="2" s="1"/>
  <c r="B326" i="2" a="1"/>
  <c r="B326" i="2"/>
  <c r="T325" i="2"/>
  <c r="G325" i="2" a="1"/>
  <c r="G325" i="2" s="1"/>
  <c r="E325" i="2" a="1"/>
  <c r="E325" i="2"/>
  <c r="D325" i="2" a="1"/>
  <c r="D325" i="2" s="1"/>
  <c r="B325" i="2" a="1"/>
  <c r="B325" i="2"/>
  <c r="T324" i="2"/>
  <c r="G324" i="2" a="1"/>
  <c r="G324" i="2"/>
  <c r="E324" i="2" a="1"/>
  <c r="E324" i="2" s="1"/>
  <c r="D324" i="2" a="1"/>
  <c r="D324" i="2"/>
  <c r="B324" i="2" a="1"/>
  <c r="B324" i="2" s="1"/>
  <c r="T323" i="2"/>
  <c r="G323" i="2" a="1"/>
  <c r="G323" i="2"/>
  <c r="E323" i="2" a="1"/>
  <c r="E323" i="2" s="1"/>
  <c r="D323" i="2" a="1"/>
  <c r="D323" i="2"/>
  <c r="B323" i="2" a="1"/>
  <c r="B323" i="2" s="1"/>
  <c r="T322" i="2"/>
  <c r="G322" i="2" a="1"/>
  <c r="G322" i="2" s="1"/>
  <c r="E322" i="2" a="1"/>
  <c r="E322" i="2"/>
  <c r="D322" i="2" a="1"/>
  <c r="D322" i="2" s="1"/>
  <c r="B322" i="2" a="1"/>
  <c r="B322" i="2"/>
  <c r="T321" i="2"/>
  <c r="G321" i="2" a="1"/>
  <c r="G321" i="2" s="1"/>
  <c r="E321" i="2" a="1"/>
  <c r="E321" i="2"/>
  <c r="D321" i="2" a="1"/>
  <c r="D321" i="2" s="1"/>
  <c r="B321" i="2" a="1"/>
  <c r="B321" i="2"/>
  <c r="T320" i="2"/>
  <c r="G320" i="2" a="1"/>
  <c r="G320" i="2"/>
  <c r="E320" i="2" a="1"/>
  <c r="E320" i="2" s="1"/>
  <c r="D320" i="2" a="1"/>
  <c r="D320" i="2"/>
  <c r="B320" i="2" a="1"/>
  <c r="B320" i="2" s="1"/>
  <c r="T319" i="2"/>
  <c r="G319" i="2" a="1"/>
  <c r="G319" i="2"/>
  <c r="E319" i="2" a="1"/>
  <c r="E319" i="2" s="1"/>
  <c r="D319" i="2" a="1"/>
  <c r="D319" i="2"/>
  <c r="B319" i="2" a="1"/>
  <c r="B319" i="2" s="1"/>
  <c r="T318" i="2"/>
  <c r="G318" i="2" a="1"/>
  <c r="G318" i="2" s="1"/>
  <c r="E318" i="2" a="1"/>
  <c r="E318" i="2"/>
  <c r="D318" i="2" a="1"/>
  <c r="D318" i="2" s="1"/>
  <c r="B318" i="2" a="1"/>
  <c r="B318" i="2"/>
  <c r="T317" i="2"/>
  <c r="G317" i="2" a="1"/>
  <c r="G317" i="2" s="1"/>
  <c r="E317" i="2" a="1"/>
  <c r="E317" i="2"/>
  <c r="D317" i="2" a="1"/>
  <c r="D317" i="2" s="1"/>
  <c r="B317" i="2" a="1"/>
  <c r="B317" i="2"/>
  <c r="T316" i="2"/>
  <c r="G316" i="2" a="1"/>
  <c r="G316" i="2"/>
  <c r="E316" i="2" a="1"/>
  <c r="E316" i="2" s="1"/>
  <c r="D316" i="2" a="1"/>
  <c r="D316" i="2"/>
  <c r="B316" i="2" a="1"/>
  <c r="B316" i="2" s="1"/>
  <c r="T315" i="2"/>
  <c r="G315" i="2" a="1"/>
  <c r="G315" i="2"/>
  <c r="E315" i="2" a="1"/>
  <c r="E315" i="2" s="1"/>
  <c r="D315" i="2" a="1"/>
  <c r="D315" i="2"/>
  <c r="B315" i="2" a="1"/>
  <c r="B315" i="2" s="1"/>
  <c r="T314" i="2"/>
  <c r="G314" i="2" a="1"/>
  <c r="G314" i="2" s="1"/>
  <c r="E314" i="2" a="1"/>
  <c r="E314" i="2"/>
  <c r="D314" i="2" a="1"/>
  <c r="D314" i="2" s="1"/>
  <c r="B314" i="2" a="1"/>
  <c r="B314" i="2"/>
  <c r="T313" i="2"/>
  <c r="G313" i="2" a="1"/>
  <c r="G313" i="2"/>
  <c r="E313" i="2" a="1"/>
  <c r="E313" i="2" s="1"/>
  <c r="D313" i="2" a="1"/>
  <c r="D313" i="2"/>
  <c r="B313" i="2" a="1"/>
  <c r="B313" i="2" s="1"/>
  <c r="T312" i="2"/>
  <c r="G312" i="2" a="1"/>
  <c r="G312" i="2"/>
  <c r="E312" i="2" a="1"/>
  <c r="E312" i="2" s="1"/>
  <c r="D312" i="2" a="1"/>
  <c r="D312" i="2"/>
  <c r="B312" i="2" a="1"/>
  <c r="B312" i="2" s="1"/>
  <c r="T311" i="2"/>
  <c r="G311" i="2" a="1"/>
  <c r="G311" i="2" s="1"/>
  <c r="E311" i="2" a="1"/>
  <c r="E311" i="2"/>
  <c r="D311" i="2" a="1"/>
  <c r="D311" i="2" s="1"/>
  <c r="B311" i="2" a="1"/>
  <c r="B311" i="2"/>
  <c r="T310" i="2"/>
  <c r="G310" i="2" a="1"/>
  <c r="G310" i="2" s="1"/>
  <c r="E310" i="2" a="1"/>
  <c r="E310" i="2"/>
  <c r="D310" i="2" a="1"/>
  <c r="D310" i="2" s="1"/>
  <c r="B310" i="2" a="1"/>
  <c r="B310" i="2"/>
  <c r="T309" i="2"/>
  <c r="G309" i="2" a="1"/>
  <c r="G309" i="2"/>
  <c r="E309" i="2" a="1"/>
  <c r="E309" i="2" s="1"/>
  <c r="D309" i="2" a="1"/>
  <c r="D309" i="2"/>
  <c r="B309" i="2" a="1"/>
  <c r="B309" i="2" s="1"/>
  <c r="T308" i="2"/>
  <c r="G308" i="2" a="1"/>
  <c r="G308" i="2"/>
  <c r="E308" i="2" a="1"/>
  <c r="E308" i="2" s="1"/>
  <c r="D308" i="2" a="1"/>
  <c r="D308" i="2"/>
  <c r="B308" i="2" a="1"/>
  <c r="B308" i="2" s="1"/>
  <c r="T307" i="2"/>
  <c r="G307" i="2" a="1"/>
  <c r="G307" i="2" s="1"/>
  <c r="E307" i="2" a="1"/>
  <c r="E307" i="2"/>
  <c r="D307" i="2" a="1"/>
  <c r="D307" i="2" s="1"/>
  <c r="B307" i="2" a="1"/>
  <c r="B307" i="2"/>
  <c r="T306" i="2"/>
  <c r="G306" i="2" a="1"/>
  <c r="G306" i="2" s="1"/>
  <c r="E306" i="2" a="1"/>
  <c r="E306" i="2"/>
  <c r="D306" i="2" a="1"/>
  <c r="D306" i="2" s="1"/>
  <c r="B306" i="2" a="1"/>
  <c r="B306" i="2"/>
  <c r="T305" i="2"/>
  <c r="G305" i="2" a="1"/>
  <c r="G305" i="2"/>
  <c r="E305" i="2" a="1"/>
  <c r="E305" i="2" s="1"/>
  <c r="D305" i="2" a="1"/>
  <c r="D305" i="2"/>
  <c r="B305" i="2" a="1"/>
  <c r="B305" i="2" s="1"/>
  <c r="T304" i="2"/>
  <c r="G304" i="2" a="1"/>
  <c r="G304" i="2"/>
  <c r="E304" i="2" a="1"/>
  <c r="E304" i="2" s="1"/>
  <c r="D304" i="2" a="1"/>
  <c r="D304" i="2"/>
  <c r="B304" i="2" a="1"/>
  <c r="B304" i="2" s="1"/>
  <c r="T303" i="2"/>
  <c r="G303" i="2" a="1"/>
  <c r="G303" i="2" s="1"/>
  <c r="E303" i="2" a="1"/>
  <c r="E303" i="2"/>
  <c r="D303" i="2" a="1"/>
  <c r="D303" i="2" s="1"/>
  <c r="B303" i="2" a="1"/>
  <c r="B303" i="2"/>
  <c r="T302" i="2"/>
  <c r="G302" i="2" a="1"/>
  <c r="G302" i="2" s="1"/>
  <c r="E302" i="2" a="1"/>
  <c r="E302" i="2"/>
  <c r="D302" i="2" a="1"/>
  <c r="D302" i="2" s="1"/>
  <c r="B302" i="2" a="1"/>
  <c r="B302" i="2"/>
  <c r="T301" i="2"/>
  <c r="G301" i="2" a="1"/>
  <c r="G301" i="2"/>
  <c r="E301" i="2" a="1"/>
  <c r="E301" i="2" s="1"/>
  <c r="D301" i="2" a="1"/>
  <c r="D301" i="2"/>
  <c r="B301" i="2" a="1"/>
  <c r="B301" i="2" s="1"/>
  <c r="T300" i="2"/>
  <c r="G300" i="2" a="1"/>
  <c r="G300" i="2"/>
  <c r="E300" i="2" a="1"/>
  <c r="E300" i="2" s="1"/>
  <c r="D300" i="2" a="1"/>
  <c r="D300" i="2"/>
  <c r="B300" i="2" a="1"/>
  <c r="B300" i="2" s="1"/>
  <c r="T299" i="2"/>
  <c r="G299" i="2" a="1"/>
  <c r="G299" i="2" s="1"/>
  <c r="E299" i="2" a="1"/>
  <c r="E299" i="2"/>
  <c r="D299" i="2" a="1"/>
  <c r="D299" i="2" s="1"/>
  <c r="B299" i="2" a="1"/>
  <c r="B299" i="2"/>
  <c r="T298" i="2"/>
  <c r="G298" i="2" a="1"/>
  <c r="G298" i="2" s="1"/>
  <c r="E298" i="2" a="1"/>
  <c r="E298" i="2"/>
  <c r="D298" i="2" a="1"/>
  <c r="D298" i="2" s="1"/>
  <c r="B298" i="2" a="1"/>
  <c r="B298" i="2"/>
  <c r="T297" i="2"/>
  <c r="G297" i="2" a="1"/>
  <c r="G297" i="2"/>
  <c r="E297" i="2" a="1"/>
  <c r="E297" i="2" s="1"/>
  <c r="D297" i="2" a="1"/>
  <c r="D297" i="2"/>
  <c r="B297" i="2" a="1"/>
  <c r="B297" i="2" s="1"/>
  <c r="T296" i="2"/>
  <c r="G296" i="2" a="1"/>
  <c r="G296" i="2"/>
  <c r="E296" i="2" a="1"/>
  <c r="E296" i="2" s="1"/>
  <c r="D296" i="2" a="1"/>
  <c r="D296" i="2"/>
  <c r="B296" i="2" a="1"/>
  <c r="B296" i="2" s="1"/>
  <c r="T295" i="2"/>
  <c r="G295" i="2" a="1"/>
  <c r="G295" i="2" s="1"/>
  <c r="E295" i="2" a="1"/>
  <c r="E295" i="2"/>
  <c r="D295" i="2" a="1"/>
  <c r="D295" i="2" s="1"/>
  <c r="B295" i="2" a="1"/>
  <c r="B295" i="2"/>
  <c r="T294" i="2"/>
  <c r="G294" i="2" a="1"/>
  <c r="G294" i="2" s="1"/>
  <c r="E294" i="2" a="1"/>
  <c r="E294" i="2"/>
  <c r="D294" i="2" a="1"/>
  <c r="D294" i="2" s="1"/>
  <c r="B294" i="2" a="1"/>
  <c r="B294" i="2"/>
  <c r="T293" i="2"/>
  <c r="G293" i="2" a="1"/>
  <c r="G293" i="2"/>
  <c r="E293" i="2" a="1"/>
  <c r="E293" i="2" s="1"/>
  <c r="D293" i="2" a="1"/>
  <c r="D293" i="2"/>
  <c r="B293" i="2" a="1"/>
  <c r="B293" i="2" s="1"/>
  <c r="T292" i="2"/>
  <c r="G292" i="2" a="1"/>
  <c r="G292" i="2"/>
  <c r="E292" i="2" a="1"/>
  <c r="E292" i="2" s="1"/>
  <c r="D292" i="2" a="1"/>
  <c r="D292" i="2"/>
  <c r="B292" i="2" a="1"/>
  <c r="B292" i="2" s="1"/>
  <c r="T291" i="2"/>
  <c r="G291" i="2" a="1"/>
  <c r="G291" i="2" s="1"/>
  <c r="E291" i="2" a="1"/>
  <c r="E291" i="2"/>
  <c r="D291" i="2" a="1"/>
  <c r="D291" i="2" s="1"/>
  <c r="B291" i="2" a="1"/>
  <c r="B291" i="2"/>
  <c r="T290" i="2"/>
  <c r="G290" i="2" a="1"/>
  <c r="G290" i="2" s="1"/>
  <c r="I314" i="2" s="1"/>
  <c r="E290" i="2" a="1"/>
  <c r="E290" i="2"/>
  <c r="D290" i="2" a="1"/>
  <c r="D290" i="2" s="1"/>
  <c r="B290" i="2" a="1"/>
  <c r="B290" i="2"/>
  <c r="T289" i="2"/>
  <c r="G289" i="2" a="1"/>
  <c r="G289" i="2"/>
  <c r="E289" i="2" a="1"/>
  <c r="E289" i="2" s="1"/>
  <c r="D289" i="2" a="1"/>
  <c r="D289" i="2"/>
  <c r="B289" i="2" a="1"/>
  <c r="B289" i="2" s="1"/>
  <c r="T288" i="2"/>
  <c r="G288" i="2" a="1"/>
  <c r="G288" i="2" s="1"/>
  <c r="E288" i="2" a="1"/>
  <c r="E288" i="2"/>
  <c r="D288" i="2" a="1"/>
  <c r="D288" i="2" s="1"/>
  <c r="B288" i="2" a="1"/>
  <c r="B288" i="2"/>
  <c r="T287" i="2"/>
  <c r="G287" i="2" a="1"/>
  <c r="G287" i="2" s="1"/>
  <c r="E287" i="2" a="1"/>
  <c r="E287" i="2"/>
  <c r="D287" i="2" a="1"/>
  <c r="D287" i="2" s="1"/>
  <c r="B287" i="2" a="1"/>
  <c r="B287" i="2"/>
  <c r="T286" i="2"/>
  <c r="G286" i="2" a="1"/>
  <c r="G286" i="2"/>
  <c r="E286" i="2" a="1"/>
  <c r="E286" i="2" s="1"/>
  <c r="D286" i="2" a="1"/>
  <c r="D286" i="2"/>
  <c r="B286" i="2" a="1"/>
  <c r="B286" i="2" s="1"/>
  <c r="T285" i="2"/>
  <c r="G285" i="2" a="1"/>
  <c r="G285" i="2"/>
  <c r="E285" i="2" a="1"/>
  <c r="E285" i="2" s="1"/>
  <c r="D285" i="2" a="1"/>
  <c r="D285" i="2"/>
  <c r="B285" i="2" a="1"/>
  <c r="B285" i="2" s="1"/>
  <c r="T284" i="2"/>
  <c r="G284" i="2" a="1"/>
  <c r="G284" i="2" s="1"/>
  <c r="E284" i="2" a="1"/>
  <c r="E284" i="2"/>
  <c r="D284" i="2" a="1"/>
  <c r="D284" i="2" s="1"/>
  <c r="B284" i="2" a="1"/>
  <c r="B284" i="2"/>
  <c r="T283" i="2"/>
  <c r="G283" i="2" a="1"/>
  <c r="G283" i="2" s="1"/>
  <c r="E283" i="2" a="1"/>
  <c r="E283" i="2"/>
  <c r="D283" i="2" a="1"/>
  <c r="D283" i="2" s="1"/>
  <c r="B283" i="2" a="1"/>
  <c r="B283" i="2"/>
  <c r="T282" i="2"/>
  <c r="G282" i="2" a="1"/>
  <c r="G282" i="2"/>
  <c r="E282" i="2" a="1"/>
  <c r="E282" i="2" s="1"/>
  <c r="D282" i="2" a="1"/>
  <c r="D282" i="2"/>
  <c r="B282" i="2" a="1"/>
  <c r="B282" i="2" s="1"/>
  <c r="T281" i="2"/>
  <c r="G281" i="2" a="1"/>
  <c r="G281" i="2"/>
  <c r="E281" i="2" a="1"/>
  <c r="E281" i="2" s="1"/>
  <c r="D281" i="2" a="1"/>
  <c r="D281" i="2"/>
  <c r="B281" i="2" a="1"/>
  <c r="B281" i="2" s="1"/>
  <c r="T280" i="2"/>
  <c r="G280" i="2" a="1"/>
  <c r="G280" i="2" s="1"/>
  <c r="E280" i="2" a="1"/>
  <c r="E280" i="2"/>
  <c r="D280" i="2" a="1"/>
  <c r="D280" i="2" s="1"/>
  <c r="B280" i="2" a="1"/>
  <c r="B280" i="2"/>
  <c r="T279" i="2"/>
  <c r="G279" i="2" a="1"/>
  <c r="G279" i="2" s="1"/>
  <c r="E279" i="2" a="1"/>
  <c r="E279" i="2"/>
  <c r="D279" i="2" a="1"/>
  <c r="D279" i="2" s="1"/>
  <c r="B279" i="2" a="1"/>
  <c r="B279" i="2"/>
  <c r="T278" i="2"/>
  <c r="G278" i="2" a="1"/>
  <c r="G278" i="2"/>
  <c r="E278" i="2" a="1"/>
  <c r="E278" i="2" s="1"/>
  <c r="D278" i="2" a="1"/>
  <c r="D278" i="2"/>
  <c r="B278" i="2" a="1"/>
  <c r="B278" i="2" s="1"/>
  <c r="T277" i="2"/>
  <c r="G277" i="2" a="1"/>
  <c r="G277" i="2"/>
  <c r="E277" i="2" a="1"/>
  <c r="E277" i="2" s="1"/>
  <c r="D277" i="2" a="1"/>
  <c r="D277" i="2"/>
  <c r="B277" i="2" a="1"/>
  <c r="B277" i="2" s="1"/>
  <c r="T276" i="2"/>
  <c r="G276" i="2" a="1"/>
  <c r="G276" i="2" s="1"/>
  <c r="E276" i="2" a="1"/>
  <c r="E276" i="2"/>
  <c r="D276" i="2" a="1"/>
  <c r="D276" i="2" s="1"/>
  <c r="B276" i="2" a="1"/>
  <c r="B276" i="2"/>
  <c r="T275" i="2"/>
  <c r="G275" i="2" a="1"/>
  <c r="G275" i="2" s="1"/>
  <c r="E275" i="2" a="1"/>
  <c r="E275" i="2"/>
  <c r="D275" i="2" a="1"/>
  <c r="D275" i="2" s="1"/>
  <c r="B275" i="2" a="1"/>
  <c r="B275" i="2"/>
  <c r="T274" i="2"/>
  <c r="G274" i="2" a="1"/>
  <c r="G274" i="2"/>
  <c r="I289" i="2" s="1"/>
  <c r="E274" i="2" a="1"/>
  <c r="E274" i="2" s="1"/>
  <c r="D274" i="2" a="1"/>
  <c r="D274" i="2"/>
  <c r="B274" i="2" a="1"/>
  <c r="B274" i="2" s="1"/>
  <c r="T273" i="2"/>
  <c r="G273" i="2" a="1"/>
  <c r="G273" i="2" s="1"/>
  <c r="E273" i="2" a="1"/>
  <c r="E273" i="2"/>
  <c r="D273" i="2" a="1"/>
  <c r="D273" i="2" s="1"/>
  <c r="B273" i="2" a="1"/>
  <c r="B273" i="2"/>
  <c r="T272" i="2"/>
  <c r="G272" i="2" a="1"/>
  <c r="G272" i="2" s="1"/>
  <c r="E272" i="2" a="1"/>
  <c r="E272" i="2"/>
  <c r="D272" i="2" a="1"/>
  <c r="D272" i="2" s="1"/>
  <c r="B272" i="2" a="1"/>
  <c r="B272" i="2"/>
  <c r="T271" i="2"/>
  <c r="G271" i="2" a="1"/>
  <c r="G271" i="2"/>
  <c r="E271" i="2" a="1"/>
  <c r="E271" i="2" s="1"/>
  <c r="D271" i="2" a="1"/>
  <c r="D271" i="2"/>
  <c r="B271" i="2" a="1"/>
  <c r="B271" i="2" s="1"/>
  <c r="T270" i="2"/>
  <c r="G270" i="2" a="1"/>
  <c r="G270" i="2"/>
  <c r="E270" i="2" a="1"/>
  <c r="E270" i="2" s="1"/>
  <c r="D270" i="2" a="1"/>
  <c r="D270" i="2"/>
  <c r="B270" i="2" a="1"/>
  <c r="B270" i="2" s="1"/>
  <c r="T269" i="2"/>
  <c r="G269" i="2" a="1"/>
  <c r="G269" i="2" s="1"/>
  <c r="E269" i="2" a="1"/>
  <c r="E269" i="2"/>
  <c r="D269" i="2" a="1"/>
  <c r="D269" i="2" s="1"/>
  <c r="B269" i="2" a="1"/>
  <c r="B269" i="2"/>
  <c r="T268" i="2"/>
  <c r="G268" i="2" a="1"/>
  <c r="G268" i="2" s="1"/>
  <c r="E268" i="2" a="1"/>
  <c r="E268" i="2"/>
  <c r="D268" i="2" a="1"/>
  <c r="D268" i="2" s="1"/>
  <c r="B268" i="2" a="1"/>
  <c r="B268" i="2"/>
  <c r="T267" i="2"/>
  <c r="G267" i="2" a="1"/>
  <c r="G267" i="2"/>
  <c r="E267" i="2" a="1"/>
  <c r="E267" i="2" s="1"/>
  <c r="D267" i="2" a="1"/>
  <c r="D267" i="2"/>
  <c r="B267" i="2" a="1"/>
  <c r="B267" i="2" s="1"/>
  <c r="T266" i="2"/>
  <c r="G266" i="2" a="1"/>
  <c r="G266" i="2"/>
  <c r="E266" i="2" a="1"/>
  <c r="E266" i="2" s="1"/>
  <c r="D266" i="2" a="1"/>
  <c r="D266" i="2"/>
  <c r="B266" i="2" a="1"/>
  <c r="B266" i="2" s="1"/>
  <c r="T265" i="2"/>
  <c r="G265" i="2" a="1"/>
  <c r="G265" i="2" s="1"/>
  <c r="E265" i="2" a="1"/>
  <c r="E265" i="2"/>
  <c r="D265" i="2" a="1"/>
  <c r="D265" i="2" s="1"/>
  <c r="B265" i="2" a="1"/>
  <c r="B265" i="2"/>
  <c r="T264" i="2"/>
  <c r="G264" i="2" a="1"/>
  <c r="G264" i="2" s="1"/>
  <c r="E264" i="2" a="1"/>
  <c r="E264" i="2"/>
  <c r="D264" i="2" a="1"/>
  <c r="D264" i="2" s="1"/>
  <c r="B264" i="2" a="1"/>
  <c r="B264" i="2"/>
  <c r="T263" i="2"/>
  <c r="G263" i="2" a="1"/>
  <c r="G263" i="2"/>
  <c r="E263" i="2" a="1"/>
  <c r="E263" i="2" s="1"/>
  <c r="D263" i="2" a="1"/>
  <c r="D263" i="2"/>
  <c r="B263" i="2" a="1"/>
  <c r="B263" i="2" s="1"/>
  <c r="T262" i="2"/>
  <c r="G262" i="2" a="1"/>
  <c r="G262" i="2"/>
  <c r="E262" i="2" a="1"/>
  <c r="E262" i="2" s="1"/>
  <c r="D262" i="2" a="1"/>
  <c r="D262" i="2"/>
  <c r="B262" i="2" a="1"/>
  <c r="B262" i="2" s="1"/>
  <c r="T261" i="2"/>
  <c r="G261" i="2" a="1"/>
  <c r="G261" i="2" s="1"/>
  <c r="E261" i="2" a="1"/>
  <c r="E261" i="2"/>
  <c r="D261" i="2" a="1"/>
  <c r="D261" i="2" s="1"/>
  <c r="B261" i="2" a="1"/>
  <c r="B261" i="2"/>
  <c r="T260" i="2"/>
  <c r="G260" i="2" a="1"/>
  <c r="G260" i="2" s="1"/>
  <c r="E260" i="2" a="1"/>
  <c r="E260" i="2"/>
  <c r="D260" i="2" a="1"/>
  <c r="D260" i="2" s="1"/>
  <c r="B260" i="2" a="1"/>
  <c r="B260" i="2"/>
  <c r="T259" i="2"/>
  <c r="G259" i="2" a="1"/>
  <c r="G259" i="2"/>
  <c r="E259" i="2" a="1"/>
  <c r="E259" i="2" s="1"/>
  <c r="D259" i="2" a="1"/>
  <c r="D259" i="2"/>
  <c r="B259" i="2" a="1"/>
  <c r="B259" i="2" s="1"/>
  <c r="T258" i="2"/>
  <c r="G258" i="2" a="1"/>
  <c r="G258" i="2" s="1"/>
  <c r="E258" i="2" a="1"/>
  <c r="E258" i="2"/>
  <c r="D258" i="2" a="1"/>
  <c r="D258" i="2" s="1"/>
  <c r="B258" i="2" a="1"/>
  <c r="B258" i="2"/>
  <c r="T257" i="2"/>
  <c r="G257" i="2" a="1"/>
  <c r="G257" i="2" s="1"/>
  <c r="E257" i="2" a="1"/>
  <c r="E257" i="2"/>
  <c r="D257" i="2" a="1"/>
  <c r="D257" i="2" s="1"/>
  <c r="B257" i="2" a="1"/>
  <c r="B257" i="2"/>
  <c r="T256" i="2"/>
  <c r="G256" i="2" a="1"/>
  <c r="G256" i="2"/>
  <c r="E256" i="2" a="1"/>
  <c r="E256" i="2" s="1"/>
  <c r="D256" i="2" a="1"/>
  <c r="D256" i="2"/>
  <c r="B256" i="2" a="1"/>
  <c r="B256" i="2" s="1"/>
  <c r="T255" i="2"/>
  <c r="G255" i="2" a="1"/>
  <c r="G255" i="2"/>
  <c r="E255" i="2" a="1"/>
  <c r="E255" i="2" s="1"/>
  <c r="D255" i="2" a="1"/>
  <c r="D255" i="2"/>
  <c r="B255" i="2" a="1"/>
  <c r="B255" i="2" s="1"/>
  <c r="T254" i="2"/>
  <c r="G254" i="2" a="1"/>
  <c r="G254" i="2" s="1"/>
  <c r="E254" i="2" a="1"/>
  <c r="E254" i="2"/>
  <c r="D254" i="2" a="1"/>
  <c r="D254" i="2" s="1"/>
  <c r="B254" i="2" a="1"/>
  <c r="B254" i="2"/>
  <c r="T253" i="2"/>
  <c r="G253" i="2" a="1"/>
  <c r="G253" i="2" s="1"/>
  <c r="E253" i="2" a="1"/>
  <c r="E253" i="2"/>
  <c r="D253" i="2" a="1"/>
  <c r="D253" i="2" s="1"/>
  <c r="B253" i="2" a="1"/>
  <c r="B253" i="2"/>
  <c r="T252" i="2"/>
  <c r="G252" i="2" a="1"/>
  <c r="G252" i="2"/>
  <c r="E252" i="2" a="1"/>
  <c r="E252" i="2" s="1"/>
  <c r="D252" i="2" a="1"/>
  <c r="D252" i="2"/>
  <c r="B252" i="2" a="1"/>
  <c r="B252" i="2" s="1"/>
  <c r="T251" i="2"/>
  <c r="G251" i="2" a="1"/>
  <c r="G251" i="2"/>
  <c r="E251" i="2" a="1"/>
  <c r="E251" i="2" s="1"/>
  <c r="D251" i="2" a="1"/>
  <c r="D251" i="2"/>
  <c r="B251" i="2" a="1"/>
  <c r="B251" i="2" s="1"/>
  <c r="T250" i="2"/>
  <c r="G250" i="2" a="1"/>
  <c r="G250" i="2" s="1"/>
  <c r="E250" i="2" a="1"/>
  <c r="E250" i="2"/>
  <c r="D250" i="2" a="1"/>
  <c r="D250" i="2" s="1"/>
  <c r="B250" i="2" a="1"/>
  <c r="B250" i="2"/>
  <c r="T249" i="2"/>
  <c r="G249" i="2" a="1"/>
  <c r="G249" i="2"/>
  <c r="E249" i="2" a="1"/>
  <c r="E249" i="2" s="1"/>
  <c r="D249" i="2" a="1"/>
  <c r="D249" i="2"/>
  <c r="B249" i="2" a="1"/>
  <c r="B249" i="2" s="1"/>
  <c r="T248" i="2"/>
  <c r="G248" i="2" a="1"/>
  <c r="G248" i="2"/>
  <c r="E248" i="2" a="1"/>
  <c r="E248" i="2" s="1"/>
  <c r="D248" i="2" a="1"/>
  <c r="D248" i="2"/>
  <c r="B248" i="2" a="1"/>
  <c r="B248" i="2" s="1"/>
  <c r="T247" i="2"/>
  <c r="G247" i="2" a="1"/>
  <c r="G247" i="2" s="1"/>
  <c r="E247" i="2" a="1"/>
  <c r="E247" i="2"/>
  <c r="D247" i="2" a="1"/>
  <c r="D247" i="2" s="1"/>
  <c r="B247" i="2" a="1"/>
  <c r="B247" i="2"/>
  <c r="T246" i="2"/>
  <c r="G246" i="2" a="1"/>
  <c r="G246" i="2" s="1"/>
  <c r="E246" i="2" a="1"/>
  <c r="E246" i="2"/>
  <c r="D246" i="2" a="1"/>
  <c r="D246" i="2" s="1"/>
  <c r="B246" i="2" a="1"/>
  <c r="B246" i="2"/>
  <c r="T245" i="2"/>
  <c r="G245" i="2" a="1"/>
  <c r="G245" i="2"/>
  <c r="E245" i="2" a="1"/>
  <c r="E245" i="2" s="1"/>
  <c r="D245" i="2" a="1"/>
  <c r="D245" i="2"/>
  <c r="B245" i="2" a="1"/>
  <c r="B245" i="2" s="1"/>
  <c r="T244" i="2"/>
  <c r="G244" i="2" a="1"/>
  <c r="G244" i="2"/>
  <c r="E244" i="2" a="1"/>
  <c r="E244" i="2" s="1"/>
  <c r="D244" i="2" a="1"/>
  <c r="D244" i="2"/>
  <c r="B244" i="2" a="1"/>
  <c r="B244" i="2" s="1"/>
  <c r="T243" i="2"/>
  <c r="G243" i="2" a="1"/>
  <c r="G243" i="2" s="1"/>
  <c r="E243" i="2" a="1"/>
  <c r="E243" i="2"/>
  <c r="D243" i="2" a="1"/>
  <c r="D243" i="2" s="1"/>
  <c r="B243" i="2" a="1"/>
  <c r="B243" i="2"/>
  <c r="T242" i="2"/>
  <c r="G242" i="2" a="1"/>
  <c r="G242" i="2" s="1"/>
  <c r="E242" i="2" a="1"/>
  <c r="E242" i="2"/>
  <c r="D242" i="2" a="1"/>
  <c r="D242" i="2" s="1"/>
  <c r="B242" i="2" a="1"/>
  <c r="B242" i="2"/>
  <c r="T241" i="2"/>
  <c r="G241" i="2" a="1"/>
  <c r="G241" i="2"/>
  <c r="E241" i="2" a="1"/>
  <c r="E241" i="2" s="1"/>
  <c r="D241" i="2" a="1"/>
  <c r="D241" i="2"/>
  <c r="B241" i="2" a="1"/>
  <c r="B241" i="2" s="1"/>
  <c r="T240" i="2"/>
  <c r="G240" i="2" a="1"/>
  <c r="G240" i="2"/>
  <c r="E240" i="2" a="1"/>
  <c r="E240" i="2" s="1"/>
  <c r="D240" i="2" a="1"/>
  <c r="D240" i="2"/>
  <c r="B240" i="2" a="1"/>
  <c r="B240" i="2" s="1"/>
  <c r="T239" i="2"/>
  <c r="G239" i="2" a="1"/>
  <c r="G239" i="2" s="1"/>
  <c r="E239" i="2" a="1"/>
  <c r="E239" i="2"/>
  <c r="D239" i="2" a="1"/>
  <c r="D239" i="2" s="1"/>
  <c r="B239" i="2" a="1"/>
  <c r="B239" i="2"/>
  <c r="T238" i="2"/>
  <c r="G238" i="2" a="1"/>
  <c r="G238" i="2"/>
  <c r="E238" i="2" a="1"/>
  <c r="E238" i="2" s="1"/>
  <c r="D238" i="2" a="1"/>
  <c r="D238" i="2"/>
  <c r="B238" i="2" a="1"/>
  <c r="B238" i="2" s="1"/>
  <c r="T237" i="2"/>
  <c r="G237" i="2" a="1"/>
  <c r="G237" i="2"/>
  <c r="E237" i="2" a="1"/>
  <c r="E237" i="2" s="1"/>
  <c r="D237" i="2" a="1"/>
  <c r="D237" i="2"/>
  <c r="B237" i="2" a="1"/>
  <c r="B237" i="2" s="1"/>
  <c r="T236" i="2"/>
  <c r="G236" i="2" a="1"/>
  <c r="G236" i="2" s="1"/>
  <c r="I238" i="2" s="1"/>
  <c r="E236" i="2" a="1"/>
  <c r="E236" i="2"/>
  <c r="D236" i="2" a="1"/>
  <c r="D236" i="2" s="1"/>
  <c r="B236" i="2" a="1"/>
  <c r="B236" i="2"/>
  <c r="T235" i="2"/>
  <c r="G235" i="2" a="1"/>
  <c r="G235" i="2"/>
  <c r="E235" i="2" a="1"/>
  <c r="E235" i="2" s="1"/>
  <c r="D235" i="2" a="1"/>
  <c r="D235" i="2"/>
  <c r="B235" i="2" a="1"/>
  <c r="B235" i="2" s="1"/>
  <c r="T234" i="2"/>
  <c r="G234" i="2" a="1"/>
  <c r="G234" i="2"/>
  <c r="E234" i="2" a="1"/>
  <c r="E234" i="2" s="1"/>
  <c r="D234" i="2" a="1"/>
  <c r="D234" i="2"/>
  <c r="B234" i="2" a="1"/>
  <c r="B234" i="2" s="1"/>
  <c r="T233" i="2"/>
  <c r="G233" i="2" a="1"/>
  <c r="G233" i="2" s="1"/>
  <c r="E233" i="2" a="1"/>
  <c r="E233" i="2"/>
  <c r="D233" i="2" a="1"/>
  <c r="D233" i="2" s="1"/>
  <c r="B233" i="2" a="1"/>
  <c r="B233" i="2"/>
  <c r="T232" i="2"/>
  <c r="G232" i="2" a="1"/>
  <c r="G232" i="2" s="1"/>
  <c r="E232" i="2" a="1"/>
  <c r="E232" i="2"/>
  <c r="D232" i="2" a="1"/>
  <c r="D232" i="2" s="1"/>
  <c r="B232" i="2" a="1"/>
  <c r="B232" i="2"/>
  <c r="T231" i="2"/>
  <c r="G231" i="2" a="1"/>
  <c r="G231" i="2"/>
  <c r="E231" i="2" a="1"/>
  <c r="E231" i="2" s="1"/>
  <c r="D231" i="2" a="1"/>
  <c r="D231" i="2"/>
  <c r="B231" i="2" a="1"/>
  <c r="B231" i="2" s="1"/>
  <c r="T230" i="2"/>
  <c r="G230" i="2" a="1"/>
  <c r="G230" i="2"/>
  <c r="E230" i="2" a="1"/>
  <c r="E230" i="2" s="1"/>
  <c r="D230" i="2" a="1"/>
  <c r="D230" i="2"/>
  <c r="B230" i="2" a="1"/>
  <c r="B230" i="2" s="1"/>
  <c r="T229" i="2"/>
  <c r="G229" i="2" a="1"/>
  <c r="G229" i="2" s="1"/>
  <c r="E229" i="2" a="1"/>
  <c r="E229" i="2"/>
  <c r="D229" i="2" a="1"/>
  <c r="D229" i="2" s="1"/>
  <c r="B229" i="2" a="1"/>
  <c r="B229" i="2"/>
  <c r="T228" i="2"/>
  <c r="G228" i="2" a="1"/>
  <c r="G228" i="2" s="1"/>
  <c r="E228" i="2" a="1"/>
  <c r="E228" i="2"/>
  <c r="D228" i="2" a="1"/>
  <c r="D228" i="2" s="1"/>
  <c r="B228" i="2" a="1"/>
  <c r="B228" i="2"/>
  <c r="T227" i="2"/>
  <c r="G227" i="2" a="1"/>
  <c r="G227" i="2"/>
  <c r="E227" i="2" a="1"/>
  <c r="E227" i="2" s="1"/>
  <c r="D227" i="2" a="1"/>
  <c r="D227" i="2"/>
  <c r="B227" i="2" a="1"/>
  <c r="B227" i="2" s="1"/>
  <c r="T226" i="2"/>
  <c r="G226" i="2" a="1"/>
  <c r="G226" i="2"/>
  <c r="E226" i="2" a="1"/>
  <c r="E226" i="2" s="1"/>
  <c r="D226" i="2" a="1"/>
  <c r="D226" i="2"/>
  <c r="B226" i="2" a="1"/>
  <c r="B226" i="2" s="1"/>
  <c r="T225" i="2"/>
  <c r="G225" i="2" a="1"/>
  <c r="G225" i="2" s="1"/>
  <c r="E225" i="2" a="1"/>
  <c r="E225" i="2"/>
  <c r="D225" i="2" a="1"/>
  <c r="D225" i="2" s="1"/>
  <c r="B225" i="2" a="1"/>
  <c r="B225" i="2"/>
  <c r="T224" i="2"/>
  <c r="G224" i="2" a="1"/>
  <c r="G224" i="2" s="1"/>
  <c r="E224" i="2" a="1"/>
  <c r="E224" i="2"/>
  <c r="D224" i="2" a="1"/>
  <c r="D224" i="2" s="1"/>
  <c r="B224" i="2" a="1"/>
  <c r="B224" i="2"/>
  <c r="T223" i="2"/>
  <c r="G223" i="2" a="1"/>
  <c r="G223" i="2"/>
  <c r="E223" i="2" a="1"/>
  <c r="E223" i="2" s="1"/>
  <c r="D223" i="2" a="1"/>
  <c r="D223" i="2"/>
  <c r="B223" i="2" a="1"/>
  <c r="B223" i="2" s="1"/>
  <c r="T222" i="2"/>
  <c r="G222" i="2" a="1"/>
  <c r="G222" i="2"/>
  <c r="E222" i="2" a="1"/>
  <c r="E222" i="2" s="1"/>
  <c r="D222" i="2" a="1"/>
  <c r="D222" i="2"/>
  <c r="B222" i="2" a="1"/>
  <c r="B222" i="2" s="1"/>
  <c r="T221" i="2"/>
  <c r="G221" i="2" a="1"/>
  <c r="G221" i="2" s="1"/>
  <c r="E221" i="2" a="1"/>
  <c r="E221" i="2"/>
  <c r="D221" i="2" a="1"/>
  <c r="D221" i="2" s="1"/>
  <c r="B221" i="2" a="1"/>
  <c r="B221" i="2"/>
  <c r="T220" i="2"/>
  <c r="G220" i="2" a="1"/>
  <c r="G220" i="2" s="1"/>
  <c r="E220" i="2" a="1"/>
  <c r="E220" i="2"/>
  <c r="D220" i="2" a="1"/>
  <c r="D220" i="2" s="1"/>
  <c r="B220" i="2" a="1"/>
  <c r="B220" i="2"/>
  <c r="T219" i="2"/>
  <c r="G219" i="2" a="1"/>
  <c r="G219" i="2"/>
  <c r="E219" i="2" a="1"/>
  <c r="E219" i="2" s="1"/>
  <c r="D219" i="2" a="1"/>
  <c r="D219" i="2"/>
  <c r="B219" i="2" a="1"/>
  <c r="B219" i="2" s="1"/>
  <c r="T218" i="2"/>
  <c r="G218" i="2" a="1"/>
  <c r="G218" i="2"/>
  <c r="E218" i="2" a="1"/>
  <c r="E218" i="2" s="1"/>
  <c r="D218" i="2" a="1"/>
  <c r="D218" i="2"/>
  <c r="B218" i="2" a="1"/>
  <c r="B218" i="2" s="1"/>
  <c r="T217" i="2"/>
  <c r="G217" i="2" a="1"/>
  <c r="G217" i="2" s="1"/>
  <c r="I235" i="2" s="1"/>
  <c r="E217" i="2" a="1"/>
  <c r="E217" i="2"/>
  <c r="D217" i="2" a="1"/>
  <c r="D217" i="2" s="1"/>
  <c r="B217" i="2" a="1"/>
  <c r="B217" i="2"/>
  <c r="T216" i="2"/>
  <c r="G216" i="2" a="1"/>
  <c r="G216" i="2"/>
  <c r="E216" i="2" a="1"/>
  <c r="E216" i="2" s="1"/>
  <c r="D216" i="2" a="1"/>
  <c r="D216" i="2"/>
  <c r="B216" i="2" a="1"/>
  <c r="B216" i="2" s="1"/>
  <c r="T215" i="2"/>
  <c r="G215" i="2" a="1"/>
  <c r="G215" i="2"/>
  <c r="E215" i="2" a="1"/>
  <c r="E215" i="2" s="1"/>
  <c r="D215" i="2" a="1"/>
  <c r="D215" i="2"/>
  <c r="B215" i="2" a="1"/>
  <c r="B215" i="2" s="1"/>
  <c r="T214" i="2"/>
  <c r="G214" i="2" a="1"/>
  <c r="G214" i="2" s="1"/>
  <c r="E214" i="2" a="1"/>
  <c r="E214" i="2"/>
  <c r="D214" i="2" a="1"/>
  <c r="D214" i="2" s="1"/>
  <c r="B214" i="2" a="1"/>
  <c r="B214" i="2"/>
  <c r="T213" i="2"/>
  <c r="G213" i="2" a="1"/>
  <c r="G213" i="2" s="1"/>
  <c r="E213" i="2" a="1"/>
  <c r="E213" i="2"/>
  <c r="D213" i="2" a="1"/>
  <c r="D213" i="2" s="1"/>
  <c r="B213" i="2" a="1"/>
  <c r="B213" i="2"/>
  <c r="T212" i="2"/>
  <c r="G212" i="2" a="1"/>
  <c r="G212" i="2"/>
  <c r="E212" i="2" a="1"/>
  <c r="E212" i="2" s="1"/>
  <c r="D212" i="2" a="1"/>
  <c r="D212" i="2"/>
  <c r="B212" i="2" a="1"/>
  <c r="B212" i="2" s="1"/>
  <c r="T211" i="2"/>
  <c r="G211" i="2" a="1"/>
  <c r="G211" i="2"/>
  <c r="E211" i="2" a="1"/>
  <c r="E211" i="2" s="1"/>
  <c r="D211" i="2" a="1"/>
  <c r="D211" i="2"/>
  <c r="B211" i="2" a="1"/>
  <c r="B211" i="2" s="1"/>
  <c r="T210" i="2"/>
  <c r="G210" i="2" a="1"/>
  <c r="G210" i="2" s="1"/>
  <c r="E210" i="2" a="1"/>
  <c r="E210" i="2"/>
  <c r="D210" i="2" a="1"/>
  <c r="D210" i="2" s="1"/>
  <c r="B210" i="2" a="1"/>
  <c r="B210" i="2"/>
  <c r="T209" i="2"/>
  <c r="G209" i="2" a="1"/>
  <c r="G209" i="2" s="1"/>
  <c r="E209" i="2" a="1"/>
  <c r="E209" i="2"/>
  <c r="D209" i="2" a="1"/>
  <c r="D209" i="2" s="1"/>
  <c r="B209" i="2" a="1"/>
  <c r="B209" i="2"/>
  <c r="T208" i="2"/>
  <c r="G208" i="2" a="1"/>
  <c r="G208" i="2"/>
  <c r="E208" i="2" a="1"/>
  <c r="E208" i="2" s="1"/>
  <c r="D208" i="2" a="1"/>
  <c r="D208" i="2"/>
  <c r="B208" i="2" a="1"/>
  <c r="B208" i="2" s="1"/>
  <c r="T207" i="2"/>
  <c r="G207" i="2" a="1"/>
  <c r="G207" i="2"/>
  <c r="E207" i="2" a="1"/>
  <c r="E207" i="2" s="1"/>
  <c r="D207" i="2" a="1"/>
  <c r="D207" i="2"/>
  <c r="B207" i="2" a="1"/>
  <c r="B207" i="2" s="1"/>
  <c r="T206" i="2"/>
  <c r="G206" i="2" a="1"/>
  <c r="G206" i="2" s="1"/>
  <c r="E206" i="2" a="1"/>
  <c r="E206" i="2"/>
  <c r="D206" i="2" a="1"/>
  <c r="D206" i="2" s="1"/>
  <c r="B206" i="2" a="1"/>
  <c r="B206" i="2"/>
  <c r="T205" i="2"/>
  <c r="G205" i="2" a="1"/>
  <c r="G205" i="2" s="1"/>
  <c r="E205" i="2" a="1"/>
  <c r="E205" i="2"/>
  <c r="D205" i="2" a="1"/>
  <c r="D205" i="2" s="1"/>
  <c r="B205" i="2" a="1"/>
  <c r="B205" i="2"/>
  <c r="T204" i="2"/>
  <c r="G204" i="2" a="1"/>
  <c r="G204" i="2"/>
  <c r="E204" i="2" a="1"/>
  <c r="E204" i="2" s="1"/>
  <c r="D204" i="2" a="1"/>
  <c r="D204" i="2"/>
  <c r="B204" i="2" a="1"/>
  <c r="B204" i="2" s="1"/>
  <c r="T203" i="2"/>
  <c r="G203" i="2" a="1"/>
  <c r="G203" i="2"/>
  <c r="E203" i="2" a="1"/>
  <c r="E203" i="2" s="1"/>
  <c r="D203" i="2" a="1"/>
  <c r="D203" i="2"/>
  <c r="B203" i="2" a="1"/>
  <c r="B203" i="2" s="1"/>
  <c r="T202" i="2"/>
  <c r="G202" i="2" a="1"/>
  <c r="G202" i="2" s="1"/>
  <c r="E202" i="2" a="1"/>
  <c r="E202" i="2"/>
  <c r="D202" i="2" a="1"/>
  <c r="D202" i="2" s="1"/>
  <c r="B202" i="2" a="1"/>
  <c r="B202" i="2"/>
  <c r="T201" i="2"/>
  <c r="G201" i="2" a="1"/>
  <c r="G201" i="2"/>
  <c r="E201" i="2" a="1"/>
  <c r="E201" i="2" s="1"/>
  <c r="D201" i="2" a="1"/>
  <c r="D201" i="2"/>
  <c r="B201" i="2" a="1"/>
  <c r="B201" i="2" s="1"/>
  <c r="T200" i="2"/>
  <c r="G200" i="2" a="1"/>
  <c r="G200" i="2"/>
  <c r="E200" i="2" a="1"/>
  <c r="E200" i="2" s="1"/>
  <c r="D200" i="2" a="1"/>
  <c r="D200" i="2"/>
  <c r="B200" i="2" a="1"/>
  <c r="B200" i="2" s="1"/>
  <c r="T199" i="2"/>
  <c r="G199" i="2" a="1"/>
  <c r="G199" i="2" s="1"/>
  <c r="E199" i="2" a="1"/>
  <c r="E199" i="2"/>
  <c r="D199" i="2" a="1"/>
  <c r="D199" i="2" s="1"/>
  <c r="B199" i="2" a="1"/>
  <c r="B199" i="2"/>
  <c r="T198" i="2"/>
  <c r="G198" i="2" a="1"/>
  <c r="G198" i="2" s="1"/>
  <c r="E198" i="2" a="1"/>
  <c r="E198" i="2"/>
  <c r="D198" i="2" a="1"/>
  <c r="D198" i="2" s="1"/>
  <c r="B198" i="2" a="1"/>
  <c r="B198" i="2"/>
  <c r="T197" i="2"/>
  <c r="G197" i="2" a="1"/>
  <c r="G197" i="2"/>
  <c r="E197" i="2" a="1"/>
  <c r="E197" i="2" s="1"/>
  <c r="D197" i="2" a="1"/>
  <c r="D197" i="2"/>
  <c r="B197" i="2" a="1"/>
  <c r="B197" i="2" s="1"/>
  <c r="T196" i="2"/>
  <c r="G196" i="2" a="1"/>
  <c r="G196" i="2"/>
  <c r="E196" i="2" a="1"/>
  <c r="E196" i="2" s="1"/>
  <c r="D196" i="2" a="1"/>
  <c r="D196" i="2"/>
  <c r="B196" i="2" a="1"/>
  <c r="B196" i="2" s="1"/>
  <c r="T195" i="2"/>
  <c r="G195" i="2" a="1"/>
  <c r="G195" i="2" s="1"/>
  <c r="E195" i="2" a="1"/>
  <c r="E195" i="2"/>
  <c r="D195" i="2" a="1"/>
  <c r="D195" i="2" s="1"/>
  <c r="B195" i="2" a="1"/>
  <c r="B195" i="2"/>
  <c r="T194" i="2"/>
  <c r="G194" i="2" a="1"/>
  <c r="G194" i="2" s="1"/>
  <c r="I201" i="2" s="1"/>
  <c r="E194" i="2" a="1"/>
  <c r="E194" i="2"/>
  <c r="D194" i="2" a="1"/>
  <c r="D194" i="2" s="1"/>
  <c r="B194" i="2" a="1"/>
  <c r="B194" i="2"/>
  <c r="T193" i="2"/>
  <c r="G193" i="2" a="1"/>
  <c r="G193" i="2"/>
  <c r="E193" i="2" a="1"/>
  <c r="E193" i="2" s="1"/>
  <c r="D193" i="2" a="1"/>
  <c r="D193" i="2"/>
  <c r="B193" i="2" a="1"/>
  <c r="B193" i="2" s="1"/>
  <c r="T192" i="2"/>
  <c r="G192" i="2" a="1"/>
  <c r="G192" i="2" s="1"/>
  <c r="E192" i="2" a="1"/>
  <c r="E192" i="2"/>
  <c r="D192" i="2" a="1"/>
  <c r="D192" i="2" s="1"/>
  <c r="B192" i="2" a="1"/>
  <c r="B192" i="2"/>
  <c r="T191" i="2"/>
  <c r="G191" i="2" a="1"/>
  <c r="G191" i="2" s="1"/>
  <c r="E191" i="2" a="1"/>
  <c r="E191" i="2"/>
  <c r="D191" i="2" a="1"/>
  <c r="D191" i="2" s="1"/>
  <c r="B191" i="2" a="1"/>
  <c r="B191" i="2"/>
  <c r="T190" i="2"/>
  <c r="G190" i="2" a="1"/>
  <c r="G190" i="2"/>
  <c r="E190" i="2" a="1"/>
  <c r="E190" i="2" s="1"/>
  <c r="D190" i="2" a="1"/>
  <c r="D190" i="2"/>
  <c r="B190" i="2" a="1"/>
  <c r="B190" i="2" s="1"/>
  <c r="T189" i="2"/>
  <c r="G189" i="2" a="1"/>
  <c r="G189" i="2"/>
  <c r="E189" i="2" a="1"/>
  <c r="E189" i="2" s="1"/>
  <c r="D189" i="2" a="1"/>
  <c r="D189" i="2"/>
  <c r="B189" i="2" a="1"/>
  <c r="B189" i="2" s="1"/>
  <c r="T188" i="2"/>
  <c r="G188" i="2" a="1"/>
  <c r="G188" i="2" s="1"/>
  <c r="E188" i="2" a="1"/>
  <c r="E188" i="2"/>
  <c r="D188" i="2" a="1"/>
  <c r="D188" i="2" s="1"/>
  <c r="B188" i="2" a="1"/>
  <c r="B188" i="2"/>
  <c r="T187" i="2"/>
  <c r="G187" i="2" a="1"/>
  <c r="G187" i="2" s="1"/>
  <c r="E187" i="2" a="1"/>
  <c r="E187" i="2"/>
  <c r="D187" i="2" a="1"/>
  <c r="D187" i="2" s="1"/>
  <c r="B187" i="2" a="1"/>
  <c r="B187" i="2"/>
  <c r="T186" i="2"/>
  <c r="G186" i="2" a="1"/>
  <c r="G186" i="2"/>
  <c r="E186" i="2" a="1"/>
  <c r="E186" i="2" s="1"/>
  <c r="D186" i="2" a="1"/>
  <c r="D186" i="2"/>
  <c r="B186" i="2" a="1"/>
  <c r="B186" i="2" s="1"/>
  <c r="T185" i="2"/>
  <c r="G185" i="2" a="1"/>
  <c r="G185" i="2"/>
  <c r="E185" i="2" a="1"/>
  <c r="E185" i="2" s="1"/>
  <c r="D185" i="2" a="1"/>
  <c r="D185" i="2"/>
  <c r="B185" i="2" a="1"/>
  <c r="B185" i="2" s="1"/>
  <c r="T184" i="2"/>
  <c r="G184" i="2" a="1"/>
  <c r="G184" i="2" s="1"/>
  <c r="E184" i="2" a="1"/>
  <c r="E184" i="2"/>
  <c r="D184" i="2" a="1"/>
  <c r="D184" i="2" s="1"/>
  <c r="B184" i="2" a="1"/>
  <c r="B184" i="2"/>
  <c r="T183" i="2"/>
  <c r="G183" i="2" a="1"/>
  <c r="G183" i="2" s="1"/>
  <c r="E183" i="2" a="1"/>
  <c r="E183" i="2"/>
  <c r="D183" i="2" a="1"/>
  <c r="D183" i="2" s="1"/>
  <c r="B183" i="2" a="1"/>
  <c r="B183" i="2"/>
  <c r="T182" i="2"/>
  <c r="G182" i="2" a="1"/>
  <c r="G182" i="2"/>
  <c r="E182" i="2" a="1"/>
  <c r="E182" i="2" s="1"/>
  <c r="D182" i="2" a="1"/>
  <c r="D182" i="2"/>
  <c r="B182" i="2" a="1"/>
  <c r="B182" i="2" s="1"/>
  <c r="T181" i="2"/>
  <c r="G181" i="2" a="1"/>
  <c r="G181" i="2"/>
  <c r="I192" i="2" s="1"/>
  <c r="E181" i="2" a="1"/>
  <c r="E181" i="2" s="1"/>
  <c r="D181" i="2" a="1"/>
  <c r="D181" i="2"/>
  <c r="B181" i="2" a="1"/>
  <c r="B181" i="2" s="1"/>
  <c r="T180" i="2"/>
  <c r="G180" i="2" a="1"/>
  <c r="G180" i="2" s="1"/>
  <c r="E180" i="2" a="1"/>
  <c r="E180" i="2"/>
  <c r="D180" i="2" a="1"/>
  <c r="D180" i="2" s="1"/>
  <c r="B180" i="2" a="1"/>
  <c r="B180" i="2"/>
  <c r="T179" i="2"/>
  <c r="G179" i="2" a="1"/>
  <c r="G179" i="2"/>
  <c r="E179" i="2" a="1"/>
  <c r="E179" i="2" s="1"/>
  <c r="D179" i="2" a="1"/>
  <c r="D179" i="2"/>
  <c r="B179" i="2" a="1"/>
  <c r="B179" i="2" s="1"/>
  <c r="T178" i="2"/>
  <c r="G178" i="2" a="1"/>
  <c r="G178" i="2"/>
  <c r="E178" i="2" a="1"/>
  <c r="E178" i="2" s="1"/>
  <c r="D178" i="2" a="1"/>
  <c r="D178" i="2"/>
  <c r="B178" i="2" a="1"/>
  <c r="B178" i="2" s="1"/>
  <c r="T177" i="2"/>
  <c r="G177" i="2" a="1"/>
  <c r="G177" i="2" s="1"/>
  <c r="E177" i="2" a="1"/>
  <c r="E177" i="2"/>
  <c r="D177" i="2" a="1"/>
  <c r="D177" i="2" s="1"/>
  <c r="B177" i="2" a="1"/>
  <c r="B177" i="2"/>
  <c r="T176" i="2"/>
  <c r="G176" i="2" a="1"/>
  <c r="G176" i="2" s="1"/>
  <c r="E176" i="2" a="1"/>
  <c r="E176" i="2"/>
  <c r="D176" i="2" a="1"/>
  <c r="D176" i="2" s="1"/>
  <c r="B176" i="2" a="1"/>
  <c r="B176" i="2"/>
  <c r="T175" i="2"/>
  <c r="G175" i="2" a="1"/>
  <c r="G175" i="2"/>
  <c r="E175" i="2" a="1"/>
  <c r="E175" i="2" s="1"/>
  <c r="D175" i="2" a="1"/>
  <c r="D175" i="2"/>
  <c r="B175" i="2" a="1"/>
  <c r="B175" i="2" s="1"/>
  <c r="T174" i="2"/>
  <c r="G174" i="2" a="1"/>
  <c r="G174" i="2"/>
  <c r="E174" i="2" a="1"/>
  <c r="E174" i="2" s="1"/>
  <c r="D174" i="2" a="1"/>
  <c r="D174" i="2"/>
  <c r="B174" i="2" a="1"/>
  <c r="B174" i="2" s="1"/>
  <c r="T173" i="2"/>
  <c r="G173" i="2" a="1"/>
  <c r="G173" i="2" s="1"/>
  <c r="E173" i="2" a="1"/>
  <c r="E173" i="2"/>
  <c r="D173" i="2" a="1"/>
  <c r="D173" i="2" s="1"/>
  <c r="B173" i="2" a="1"/>
  <c r="B173" i="2"/>
  <c r="T172" i="2"/>
  <c r="G172" i="2" a="1"/>
  <c r="G172" i="2" s="1"/>
  <c r="E172" i="2" a="1"/>
  <c r="E172" i="2"/>
  <c r="D172" i="2" a="1"/>
  <c r="D172" i="2" s="1"/>
  <c r="B172" i="2" a="1"/>
  <c r="B172" i="2"/>
  <c r="T171" i="2"/>
  <c r="G171" i="2" a="1"/>
  <c r="G171" i="2"/>
  <c r="E171" i="2" a="1"/>
  <c r="E171" i="2" s="1"/>
  <c r="D171" i="2" a="1"/>
  <c r="D171" i="2"/>
  <c r="B171" i="2" a="1"/>
  <c r="B171" i="2" s="1"/>
  <c r="T170" i="2"/>
  <c r="G170" i="2" a="1"/>
  <c r="G170" i="2" s="1"/>
  <c r="E170" i="2" a="1"/>
  <c r="E170" i="2"/>
  <c r="D170" i="2" a="1"/>
  <c r="D170" i="2" s="1"/>
  <c r="B170" i="2" a="1"/>
  <c r="B170" i="2"/>
  <c r="T169" i="2"/>
  <c r="G169" i="2" a="1"/>
  <c r="G169" i="2" s="1"/>
  <c r="E169" i="2" a="1"/>
  <c r="E169" i="2"/>
  <c r="D169" i="2" a="1"/>
  <c r="D169" i="2" s="1"/>
  <c r="B169" i="2" a="1"/>
  <c r="B169" i="2"/>
  <c r="T168" i="2"/>
  <c r="G168" i="2" a="1"/>
  <c r="G168" i="2"/>
  <c r="E168" i="2" a="1"/>
  <c r="E168" i="2" s="1"/>
  <c r="D168" i="2" a="1"/>
  <c r="D168" i="2"/>
  <c r="B168" i="2" a="1"/>
  <c r="B168" i="2" s="1"/>
  <c r="T167" i="2"/>
  <c r="G167" i="2" a="1"/>
  <c r="G167" i="2"/>
  <c r="E167" i="2" a="1"/>
  <c r="E167" i="2" s="1"/>
  <c r="D167" i="2" a="1"/>
  <c r="D167" i="2"/>
  <c r="B167" i="2" a="1"/>
  <c r="B167" i="2" s="1"/>
  <c r="T166" i="2"/>
  <c r="G166" i="2" a="1"/>
  <c r="G166" i="2" s="1"/>
  <c r="E166" i="2" a="1"/>
  <c r="E166" i="2"/>
  <c r="D166" i="2" a="1"/>
  <c r="D166" i="2" s="1"/>
  <c r="B166" i="2" a="1"/>
  <c r="B166" i="2"/>
  <c r="T165" i="2"/>
  <c r="G165" i="2" a="1"/>
  <c r="G165" i="2"/>
  <c r="E165" i="2" a="1"/>
  <c r="E165" i="2" s="1"/>
  <c r="D165" i="2" a="1"/>
  <c r="D165" i="2"/>
  <c r="B165" i="2" a="1"/>
  <c r="B165" i="2" s="1"/>
  <c r="T164" i="2"/>
  <c r="G164" i="2" a="1"/>
  <c r="G164" i="2"/>
  <c r="E164" i="2" a="1"/>
  <c r="E164" i="2" s="1"/>
  <c r="D164" i="2" a="1"/>
  <c r="D164" i="2"/>
  <c r="B164" i="2" a="1"/>
  <c r="B164" i="2" s="1"/>
  <c r="T163" i="2"/>
  <c r="G163" i="2" a="1"/>
  <c r="G163" i="2" s="1"/>
  <c r="E163" i="2" a="1"/>
  <c r="E163" i="2"/>
  <c r="D163" i="2" a="1"/>
  <c r="D163" i="2" s="1"/>
  <c r="B163" i="2" a="1"/>
  <c r="B163" i="2"/>
  <c r="T162" i="2"/>
  <c r="G162" i="2" a="1"/>
  <c r="G162" i="2" s="1"/>
  <c r="I166" i="2" s="1"/>
  <c r="E162" i="2" a="1"/>
  <c r="E162" i="2"/>
  <c r="D162" i="2" a="1"/>
  <c r="D162" i="2" s="1"/>
  <c r="B162" i="2" a="1"/>
  <c r="B162" i="2"/>
  <c r="T161" i="2"/>
  <c r="G161" i="2" a="1"/>
  <c r="G161" i="2"/>
  <c r="E161" i="2" a="1"/>
  <c r="E161" i="2" s="1"/>
  <c r="D161" i="2" a="1"/>
  <c r="D161" i="2"/>
  <c r="B161" i="2" a="1"/>
  <c r="B161" i="2" s="1"/>
  <c r="T160" i="2"/>
  <c r="G160" i="2" a="1"/>
  <c r="G160" i="2" s="1"/>
  <c r="E160" i="2" a="1"/>
  <c r="E160" i="2"/>
  <c r="D160" i="2" a="1"/>
  <c r="D160" i="2" s="1"/>
  <c r="B160" i="2" a="1"/>
  <c r="B160" i="2"/>
  <c r="T159" i="2"/>
  <c r="G159" i="2" a="1"/>
  <c r="G159" i="2" s="1"/>
  <c r="E159" i="2" a="1"/>
  <c r="E159" i="2"/>
  <c r="D159" i="2" a="1"/>
  <c r="D159" i="2" s="1"/>
  <c r="B159" i="2" a="1"/>
  <c r="B159" i="2"/>
  <c r="T158" i="2"/>
  <c r="G158" i="2" a="1"/>
  <c r="G158" i="2"/>
  <c r="E158" i="2" a="1"/>
  <c r="E158" i="2" s="1"/>
  <c r="D158" i="2" a="1"/>
  <c r="D158" i="2"/>
  <c r="B158" i="2" a="1"/>
  <c r="B158" i="2" s="1"/>
  <c r="T157" i="2"/>
  <c r="G157" i="2" a="1"/>
  <c r="G157" i="2"/>
  <c r="E157" i="2" a="1"/>
  <c r="E157" i="2" s="1"/>
  <c r="D157" i="2" a="1"/>
  <c r="D157" i="2"/>
  <c r="B157" i="2" a="1"/>
  <c r="B157" i="2" s="1"/>
  <c r="T156" i="2"/>
  <c r="G156" i="2" a="1"/>
  <c r="G156" i="2" s="1"/>
  <c r="E156" i="2" a="1"/>
  <c r="E156" i="2"/>
  <c r="D156" i="2" a="1"/>
  <c r="D156" i="2" s="1"/>
  <c r="B156" i="2" a="1"/>
  <c r="B156" i="2"/>
  <c r="T155" i="2"/>
  <c r="G155" i="2" a="1"/>
  <c r="G155" i="2" s="1"/>
  <c r="E155" i="2" a="1"/>
  <c r="E155" i="2"/>
  <c r="D155" i="2" a="1"/>
  <c r="D155" i="2" s="1"/>
  <c r="B155" i="2" a="1"/>
  <c r="B155" i="2"/>
  <c r="T154" i="2"/>
  <c r="G154" i="2" a="1"/>
  <c r="G154" i="2"/>
  <c r="E154" i="2" a="1"/>
  <c r="E154" i="2" s="1"/>
  <c r="D154" i="2" a="1"/>
  <c r="D154" i="2"/>
  <c r="B154" i="2" a="1"/>
  <c r="B154" i="2" s="1"/>
  <c r="T153" i="2"/>
  <c r="G153" i="2" a="1"/>
  <c r="G153" i="2" s="1"/>
  <c r="E153" i="2" a="1"/>
  <c r="E153" i="2"/>
  <c r="D153" i="2" a="1"/>
  <c r="D153" i="2" s="1"/>
  <c r="B153" i="2" a="1"/>
  <c r="B153" i="2"/>
  <c r="T152" i="2"/>
  <c r="G152" i="2" a="1"/>
  <c r="G152" i="2" s="1"/>
  <c r="E152" i="2" a="1"/>
  <c r="E152" i="2"/>
  <c r="D152" i="2" a="1"/>
  <c r="D152" i="2" s="1"/>
  <c r="B152" i="2" a="1"/>
  <c r="B152" i="2"/>
  <c r="T151" i="2"/>
  <c r="G151" i="2" a="1"/>
  <c r="G151" i="2"/>
  <c r="E151" i="2" a="1"/>
  <c r="E151" i="2" s="1"/>
  <c r="D151" i="2" a="1"/>
  <c r="D151" i="2"/>
  <c r="B151" i="2" a="1"/>
  <c r="B151" i="2" s="1"/>
  <c r="T150" i="2"/>
  <c r="G150" i="2" a="1"/>
  <c r="G150" i="2"/>
  <c r="E150" i="2" a="1"/>
  <c r="E150" i="2" s="1"/>
  <c r="D150" i="2" a="1"/>
  <c r="D150" i="2"/>
  <c r="B150" i="2" a="1"/>
  <c r="B150" i="2" s="1"/>
  <c r="T149" i="2"/>
  <c r="G149" i="2" a="1"/>
  <c r="G149" i="2" s="1"/>
  <c r="E149" i="2" a="1"/>
  <c r="E149" i="2"/>
  <c r="D149" i="2" a="1"/>
  <c r="D149" i="2" s="1"/>
  <c r="B149" i="2" a="1"/>
  <c r="B149" i="2"/>
  <c r="T148" i="2"/>
  <c r="G148" i="2" a="1"/>
  <c r="G148" i="2" s="1"/>
  <c r="E148" i="2" a="1"/>
  <c r="E148" i="2"/>
  <c r="D148" i="2" a="1"/>
  <c r="D148" i="2" s="1"/>
  <c r="B148" i="2" a="1"/>
  <c r="B148" i="2"/>
  <c r="T147" i="2"/>
  <c r="G147" i="2" a="1"/>
  <c r="G147" i="2"/>
  <c r="E147" i="2" a="1"/>
  <c r="E147" i="2" s="1"/>
  <c r="D147" i="2" a="1"/>
  <c r="D147" i="2"/>
  <c r="B147" i="2" a="1"/>
  <c r="B147" i="2" s="1"/>
  <c r="T146" i="2"/>
  <c r="G146" i="2" a="1"/>
  <c r="G146" i="2" s="1"/>
  <c r="E146" i="2" a="1"/>
  <c r="E146" i="2"/>
  <c r="D146" i="2" a="1"/>
  <c r="D146" i="2" s="1"/>
  <c r="B146" i="2" a="1"/>
  <c r="B146" i="2"/>
  <c r="T145" i="2"/>
  <c r="G145" i="2" a="1"/>
  <c r="G145" i="2" s="1"/>
  <c r="E145" i="2" a="1"/>
  <c r="E145" i="2"/>
  <c r="D145" i="2" a="1"/>
  <c r="D145" i="2" s="1"/>
  <c r="B145" i="2" a="1"/>
  <c r="B145" i="2"/>
  <c r="T144" i="2"/>
  <c r="G144" i="2" a="1"/>
  <c r="G144" i="2"/>
  <c r="E144" i="2" a="1"/>
  <c r="E144" i="2" s="1"/>
  <c r="D144" i="2" a="1"/>
  <c r="D144" i="2"/>
  <c r="B144" i="2" a="1"/>
  <c r="B144" i="2" s="1"/>
  <c r="T143" i="2"/>
  <c r="G143" i="2" a="1"/>
  <c r="G143" i="2"/>
  <c r="E143" i="2" a="1"/>
  <c r="E143" i="2" s="1"/>
  <c r="D143" i="2" a="1"/>
  <c r="D143" i="2"/>
  <c r="B143" i="2" a="1"/>
  <c r="B143" i="2" s="1"/>
  <c r="T142" i="2"/>
  <c r="G142" i="2" a="1"/>
  <c r="G142" i="2" s="1"/>
  <c r="E142" i="2" a="1"/>
  <c r="E142" i="2"/>
  <c r="D142" i="2" a="1"/>
  <c r="D142" i="2" s="1"/>
  <c r="B142" i="2" a="1"/>
  <c r="B142" i="2"/>
  <c r="T141" i="2"/>
  <c r="G141" i="2" a="1"/>
  <c r="G141" i="2" s="1"/>
  <c r="E141" i="2" a="1"/>
  <c r="E141" i="2"/>
  <c r="D141" i="2" a="1"/>
  <c r="D141" i="2" s="1"/>
  <c r="B141" i="2" a="1"/>
  <c r="B141" i="2"/>
  <c r="T140" i="2"/>
  <c r="G140" i="2" a="1"/>
  <c r="G140" i="2"/>
  <c r="E140" i="2" a="1"/>
  <c r="E140" i="2" s="1"/>
  <c r="D140" i="2" a="1"/>
  <c r="D140" i="2"/>
  <c r="B140" i="2" a="1"/>
  <c r="B140" i="2" s="1"/>
  <c r="T139" i="2"/>
  <c r="G139" i="2" a="1"/>
  <c r="G139" i="2"/>
  <c r="E139" i="2" a="1"/>
  <c r="E139" i="2" s="1"/>
  <c r="D139" i="2" a="1"/>
  <c r="D139" i="2"/>
  <c r="B139" i="2" a="1"/>
  <c r="B139" i="2" s="1"/>
  <c r="T138" i="2"/>
  <c r="G138" i="2" a="1"/>
  <c r="G138" i="2" s="1"/>
  <c r="E138" i="2" a="1"/>
  <c r="E138" i="2"/>
  <c r="D138" i="2" a="1"/>
  <c r="D138" i="2" s="1"/>
  <c r="B138" i="2" a="1"/>
  <c r="B138" i="2"/>
  <c r="T137" i="2"/>
  <c r="G137" i="2" a="1"/>
  <c r="G137" i="2" s="1"/>
  <c r="E137" i="2" a="1"/>
  <c r="E137" i="2"/>
  <c r="D137" i="2" a="1"/>
  <c r="D137" i="2" s="1"/>
  <c r="B137" i="2" a="1"/>
  <c r="B137" i="2"/>
  <c r="T136" i="2"/>
  <c r="G136" i="2" a="1"/>
  <c r="G136" i="2"/>
  <c r="E136" i="2" a="1"/>
  <c r="E136" i="2" s="1"/>
  <c r="D136" i="2" a="1"/>
  <c r="D136" i="2"/>
  <c r="B136" i="2" a="1"/>
  <c r="B136" i="2" s="1"/>
  <c r="T135" i="2"/>
  <c r="G135" i="2" a="1"/>
  <c r="G135" i="2"/>
  <c r="E135" i="2" a="1"/>
  <c r="E135" i="2" s="1"/>
  <c r="D135" i="2" a="1"/>
  <c r="D135" i="2"/>
  <c r="B135" i="2" a="1"/>
  <c r="B135" i="2" s="1"/>
  <c r="T134" i="2"/>
  <c r="G134" i="2" a="1"/>
  <c r="G134" i="2" s="1"/>
  <c r="I134" i="2" s="1"/>
  <c r="E134" i="2" a="1"/>
  <c r="E134" i="2"/>
  <c r="D134" i="2" a="1"/>
  <c r="D134" i="2" s="1"/>
  <c r="B134" i="2" a="1"/>
  <c r="B134" i="2"/>
  <c r="T133" i="2"/>
  <c r="G133" i="2" a="1"/>
  <c r="G133" i="2"/>
  <c r="E133" i="2" a="1"/>
  <c r="E133" i="2" s="1"/>
  <c r="D133" i="2" a="1"/>
  <c r="D133" i="2"/>
  <c r="B133" i="2" a="1"/>
  <c r="B133" i="2" s="1"/>
  <c r="T132" i="2"/>
  <c r="G132" i="2" a="1"/>
  <c r="G132" i="2" s="1"/>
  <c r="E132" i="2" a="1"/>
  <c r="E132" i="2"/>
  <c r="D132" i="2" a="1"/>
  <c r="D132" i="2" s="1"/>
  <c r="B132" i="2" a="1"/>
  <c r="B132" i="2"/>
  <c r="T131" i="2"/>
  <c r="G131" i="2" a="1"/>
  <c r="G131" i="2" s="1"/>
  <c r="E131" i="2" a="1"/>
  <c r="E131" i="2"/>
  <c r="D131" i="2" a="1"/>
  <c r="D131" i="2" s="1"/>
  <c r="B131" i="2" a="1"/>
  <c r="B131" i="2"/>
  <c r="T130" i="2"/>
  <c r="G130" i="2" a="1"/>
  <c r="G130" i="2"/>
  <c r="E130" i="2" a="1"/>
  <c r="E130" i="2" s="1"/>
  <c r="D130" i="2" a="1"/>
  <c r="D130" i="2"/>
  <c r="B130" i="2" a="1"/>
  <c r="B130" i="2" s="1"/>
  <c r="T129" i="2"/>
  <c r="G129" i="2" a="1"/>
  <c r="G129" i="2"/>
  <c r="E129" i="2" a="1"/>
  <c r="E129" i="2" s="1"/>
  <c r="D129" i="2" a="1"/>
  <c r="D129" i="2"/>
  <c r="B129" i="2" a="1"/>
  <c r="B129" i="2" s="1"/>
  <c r="T128" i="2"/>
  <c r="G128" i="2" a="1"/>
  <c r="G128" i="2" s="1"/>
  <c r="E128" i="2" a="1"/>
  <c r="E128" i="2"/>
  <c r="D128" i="2" a="1"/>
  <c r="D128" i="2" s="1"/>
  <c r="B128" i="2" a="1"/>
  <c r="B128" i="2"/>
  <c r="T127" i="2"/>
  <c r="G127" i="2" a="1"/>
  <c r="G127" i="2" s="1"/>
  <c r="E127" i="2" a="1"/>
  <c r="E127" i="2"/>
  <c r="D127" i="2" a="1"/>
  <c r="D127" i="2" s="1"/>
  <c r="B127" i="2" a="1"/>
  <c r="B127" i="2"/>
  <c r="T126" i="2"/>
  <c r="G126" i="2" a="1"/>
  <c r="G126" i="2"/>
  <c r="E126" i="2" a="1"/>
  <c r="E126" i="2" s="1"/>
  <c r="D126" i="2" a="1"/>
  <c r="D126" i="2"/>
  <c r="B126" i="2" a="1"/>
  <c r="B126" i="2" s="1"/>
  <c r="T125" i="2"/>
  <c r="G125" i="2" a="1"/>
  <c r="G125" i="2" s="1"/>
  <c r="E125" i="2" a="1"/>
  <c r="E125" i="2"/>
  <c r="D125" i="2" a="1"/>
  <c r="D125" i="2" s="1"/>
  <c r="B125" i="2" a="1"/>
  <c r="B125" i="2"/>
  <c r="T124" i="2"/>
  <c r="G124" i="2" a="1"/>
  <c r="G124" i="2" s="1"/>
  <c r="E124" i="2" a="1"/>
  <c r="E124" i="2"/>
  <c r="D124" i="2" a="1"/>
  <c r="D124" i="2" s="1"/>
  <c r="B124" i="2" a="1"/>
  <c r="B124" i="2"/>
  <c r="T123" i="2"/>
  <c r="G123" i="2" a="1"/>
  <c r="G123" i="2"/>
  <c r="E123" i="2" a="1"/>
  <c r="E123" i="2" s="1"/>
  <c r="D123" i="2" a="1"/>
  <c r="D123" i="2"/>
  <c r="B123" i="2" a="1"/>
  <c r="B123" i="2" s="1"/>
  <c r="T122" i="2"/>
  <c r="G122" i="2" a="1"/>
  <c r="G122" i="2"/>
  <c r="E122" i="2" a="1"/>
  <c r="E122" i="2" s="1"/>
  <c r="D122" i="2" a="1"/>
  <c r="D122" i="2"/>
  <c r="B122" i="2" a="1"/>
  <c r="B122" i="2" s="1"/>
  <c r="T121" i="2"/>
  <c r="G121" i="2" a="1"/>
  <c r="G121" i="2" s="1"/>
  <c r="E121" i="2" a="1"/>
  <c r="E121" i="2"/>
  <c r="D121" i="2" a="1"/>
  <c r="D121" i="2" s="1"/>
  <c r="B121" i="2" a="1"/>
  <c r="B121" i="2"/>
  <c r="T120" i="2"/>
  <c r="G120" i="2" a="1"/>
  <c r="G120" i="2" s="1"/>
  <c r="E120" i="2" a="1"/>
  <c r="E120" i="2"/>
  <c r="D120" i="2" a="1"/>
  <c r="D120" i="2" s="1"/>
  <c r="B120" i="2" a="1"/>
  <c r="B120" i="2"/>
  <c r="T119" i="2"/>
  <c r="G119" i="2" a="1"/>
  <c r="G119" i="2"/>
  <c r="E119" i="2" a="1"/>
  <c r="E119" i="2" s="1"/>
  <c r="D119" i="2" a="1"/>
  <c r="D119" i="2"/>
  <c r="B119" i="2" a="1"/>
  <c r="B119" i="2" s="1"/>
  <c r="T118" i="2"/>
  <c r="G118" i="2" a="1"/>
  <c r="G118" i="2"/>
  <c r="E118" i="2" a="1"/>
  <c r="E118" i="2" s="1"/>
  <c r="D118" i="2" a="1"/>
  <c r="D118" i="2"/>
  <c r="B118" i="2" a="1"/>
  <c r="B118" i="2" s="1"/>
  <c r="T117" i="2"/>
  <c r="G117" i="2" a="1"/>
  <c r="G117" i="2" s="1"/>
  <c r="E117" i="2" a="1"/>
  <c r="E117" i="2"/>
  <c r="D117" i="2" a="1"/>
  <c r="D117" i="2" s="1"/>
  <c r="B117" i="2" a="1"/>
  <c r="B117" i="2"/>
  <c r="T116" i="2"/>
  <c r="G116" i="2" a="1"/>
  <c r="G116" i="2" s="1"/>
  <c r="E116" i="2" a="1"/>
  <c r="E116" i="2"/>
  <c r="D116" i="2" a="1"/>
  <c r="D116" i="2" s="1"/>
  <c r="B116" i="2" a="1"/>
  <c r="B116" i="2"/>
  <c r="T115" i="2"/>
  <c r="G115" i="2" a="1"/>
  <c r="G115" i="2"/>
  <c r="E115" i="2" a="1"/>
  <c r="E115" i="2" s="1"/>
  <c r="D115" i="2" a="1"/>
  <c r="D115" i="2"/>
  <c r="B115" i="2" a="1"/>
  <c r="B115" i="2" s="1"/>
  <c r="T114" i="2"/>
  <c r="G114" i="2" a="1"/>
  <c r="G114" i="2" s="1"/>
  <c r="E114" i="2" a="1"/>
  <c r="E114" i="2"/>
  <c r="D114" i="2" a="1"/>
  <c r="D114" i="2" s="1"/>
  <c r="B114" i="2" a="1"/>
  <c r="B114" i="2"/>
  <c r="T113" i="2"/>
  <c r="G113" i="2" a="1"/>
  <c r="G113" i="2" s="1"/>
  <c r="E113" i="2" a="1"/>
  <c r="E113" i="2"/>
  <c r="D113" i="2" a="1"/>
  <c r="D113" i="2" s="1"/>
  <c r="B113" i="2" a="1"/>
  <c r="B113" i="2"/>
  <c r="T112" i="2"/>
  <c r="G112" i="2" a="1"/>
  <c r="G112" i="2"/>
  <c r="E112" i="2" a="1"/>
  <c r="E112" i="2" s="1"/>
  <c r="D112" i="2" a="1"/>
  <c r="D112" i="2"/>
  <c r="B112" i="2" a="1"/>
  <c r="B112" i="2" s="1"/>
  <c r="T111" i="2"/>
  <c r="G111" i="2" a="1"/>
  <c r="G111" i="2"/>
  <c r="E111" i="2" a="1"/>
  <c r="E111" i="2" s="1"/>
  <c r="D111" i="2" a="1"/>
  <c r="D111" i="2"/>
  <c r="B111" i="2" a="1"/>
  <c r="B111" i="2" s="1"/>
  <c r="T110" i="2"/>
  <c r="G110" i="2" a="1"/>
  <c r="G110" i="2" s="1"/>
  <c r="E110" i="2" a="1"/>
  <c r="E110" i="2"/>
  <c r="D110" i="2" a="1"/>
  <c r="D110" i="2" s="1"/>
  <c r="B110" i="2" a="1"/>
  <c r="B110" i="2"/>
  <c r="T109" i="2"/>
  <c r="G109" i="2" a="1"/>
  <c r="G109" i="2" s="1"/>
  <c r="E109" i="2" a="1"/>
  <c r="E109" i="2"/>
  <c r="D109" i="2" a="1"/>
  <c r="D109" i="2" s="1"/>
  <c r="B109" i="2" a="1"/>
  <c r="B109" i="2"/>
  <c r="T108" i="2"/>
  <c r="G108" i="2" a="1"/>
  <c r="G108" i="2"/>
  <c r="E108" i="2" a="1"/>
  <c r="E108" i="2" s="1"/>
  <c r="D108" i="2" a="1"/>
  <c r="D108" i="2"/>
  <c r="B108" i="2" a="1"/>
  <c r="B108" i="2" s="1"/>
  <c r="T107" i="2"/>
  <c r="G107" i="2" a="1"/>
  <c r="G107" i="2"/>
  <c r="E107" i="2" a="1"/>
  <c r="E107" i="2" s="1"/>
  <c r="D107" i="2" a="1"/>
  <c r="D107" i="2"/>
  <c r="B107" i="2" a="1"/>
  <c r="B107" i="2" s="1"/>
  <c r="T106" i="2"/>
  <c r="G106" i="2" a="1"/>
  <c r="G106" i="2" s="1"/>
  <c r="E106" i="2" a="1"/>
  <c r="E106" i="2"/>
  <c r="D106" i="2" a="1"/>
  <c r="D106" i="2" s="1"/>
  <c r="B106" i="2" a="1"/>
  <c r="B106" i="2"/>
  <c r="T105" i="2"/>
  <c r="G105" i="2" a="1"/>
  <c r="G105" i="2" s="1"/>
  <c r="E105" i="2" a="1"/>
  <c r="E105" i="2"/>
  <c r="D105" i="2" a="1"/>
  <c r="D105" i="2" s="1"/>
  <c r="B105" i="2" a="1"/>
  <c r="B105" i="2"/>
  <c r="T104" i="2"/>
  <c r="G104" i="2" a="1"/>
  <c r="G104" i="2"/>
  <c r="E104" i="2" a="1"/>
  <c r="E104" i="2" s="1"/>
  <c r="D104" i="2" a="1"/>
  <c r="D104" i="2"/>
  <c r="B104" i="2" a="1"/>
  <c r="B104" i="2" s="1"/>
  <c r="T103" i="2"/>
  <c r="G103" i="2" a="1"/>
  <c r="G103" i="2"/>
  <c r="E103" i="2" a="1"/>
  <c r="E103" i="2" s="1"/>
  <c r="D103" i="2" a="1"/>
  <c r="D103" i="2"/>
  <c r="B103" i="2" a="1"/>
  <c r="B103" i="2" s="1"/>
  <c r="T102" i="2"/>
  <c r="G102" i="2" a="1"/>
  <c r="G102" i="2" s="1"/>
  <c r="E102" i="2" a="1"/>
  <c r="E102" i="2"/>
  <c r="D102" i="2" a="1"/>
  <c r="D102" i="2" s="1"/>
  <c r="B102" i="2" a="1"/>
  <c r="B102" i="2"/>
  <c r="T101" i="2"/>
  <c r="G101" i="2" a="1"/>
  <c r="G101" i="2" s="1"/>
  <c r="E101" i="2" a="1"/>
  <c r="E101" i="2"/>
  <c r="D101" i="2" a="1"/>
  <c r="D101" i="2" s="1"/>
  <c r="B101" i="2" a="1"/>
  <c r="B101" i="2"/>
  <c r="T100" i="2"/>
  <c r="G100" i="2" a="1"/>
  <c r="G100" i="2"/>
  <c r="E100" i="2" a="1"/>
  <c r="E100" i="2" s="1"/>
  <c r="D100" i="2" a="1"/>
  <c r="D100" i="2"/>
  <c r="B100" i="2" a="1"/>
  <c r="B100" i="2" s="1"/>
  <c r="T99" i="2"/>
  <c r="G99" i="2" a="1"/>
  <c r="G99" i="2"/>
  <c r="E99" i="2" a="1"/>
  <c r="E99" i="2" s="1"/>
  <c r="D99" i="2" a="1"/>
  <c r="D99" i="2"/>
  <c r="B99" i="2" a="1"/>
  <c r="B99" i="2" s="1"/>
  <c r="T98" i="2"/>
  <c r="G98" i="2" a="1"/>
  <c r="G98" i="2" s="1"/>
  <c r="E98" i="2" a="1"/>
  <c r="E98" i="2"/>
  <c r="D98" i="2" a="1"/>
  <c r="D98" i="2" s="1"/>
  <c r="B98" i="2" a="1"/>
  <c r="B98" i="2"/>
  <c r="T97" i="2"/>
  <c r="G97" i="2" a="1"/>
  <c r="G97" i="2" s="1"/>
  <c r="E97" i="2" a="1"/>
  <c r="E97" i="2"/>
  <c r="D97" i="2" a="1"/>
  <c r="D97" i="2" s="1"/>
  <c r="B97" i="2" a="1"/>
  <c r="B97" i="2"/>
  <c r="T96" i="2"/>
  <c r="G96" i="2" a="1"/>
  <c r="G96" i="2"/>
  <c r="I114" i="2" s="1"/>
  <c r="E96" i="2" a="1"/>
  <c r="E96" i="2" s="1"/>
  <c r="D96" i="2" a="1"/>
  <c r="D96" i="2"/>
  <c r="B96" i="2" a="1"/>
  <c r="B96" i="2" s="1"/>
  <c r="T95" i="2"/>
  <c r="G95" i="2" a="1"/>
  <c r="G95" i="2" s="1"/>
  <c r="E95" i="2" a="1"/>
  <c r="E95" i="2"/>
  <c r="D95" i="2" a="1"/>
  <c r="D95" i="2" s="1"/>
  <c r="B95" i="2" a="1"/>
  <c r="B95" i="2"/>
  <c r="T94" i="2"/>
  <c r="G94" i="2" a="1"/>
  <c r="G94" i="2" s="1"/>
  <c r="E94" i="2" a="1"/>
  <c r="E94" i="2"/>
  <c r="D94" i="2" a="1"/>
  <c r="D94" i="2" s="1"/>
  <c r="B94" i="2" a="1"/>
  <c r="B94" i="2"/>
  <c r="T93" i="2"/>
  <c r="G93" i="2" a="1"/>
  <c r="G93" i="2"/>
  <c r="E93" i="2" a="1"/>
  <c r="E93" i="2" s="1"/>
  <c r="D93" i="2" a="1"/>
  <c r="D93" i="2"/>
  <c r="B93" i="2" a="1"/>
  <c r="B93" i="2" s="1"/>
  <c r="T92" i="2"/>
  <c r="G92" i="2" a="1"/>
  <c r="G92" i="2"/>
  <c r="E92" i="2" a="1"/>
  <c r="E92" i="2" s="1"/>
  <c r="D92" i="2" a="1"/>
  <c r="D92" i="2"/>
  <c r="B92" i="2" a="1"/>
  <c r="B92" i="2" s="1"/>
  <c r="T91" i="2"/>
  <c r="G91" i="2" a="1"/>
  <c r="G91" i="2" s="1"/>
  <c r="E91" i="2" a="1"/>
  <c r="E91" i="2"/>
  <c r="D91" i="2" a="1"/>
  <c r="D91" i="2" s="1"/>
  <c r="B91" i="2" a="1"/>
  <c r="B91" i="2"/>
  <c r="T90" i="2"/>
  <c r="G90" i="2" a="1"/>
  <c r="G90" i="2" s="1"/>
  <c r="E90" i="2" a="1"/>
  <c r="E90" i="2"/>
  <c r="D90" i="2" a="1"/>
  <c r="D90" i="2" s="1"/>
  <c r="B90" i="2" a="1"/>
  <c r="B90" i="2"/>
  <c r="T89" i="2"/>
  <c r="G89" i="2" a="1"/>
  <c r="G89" i="2"/>
  <c r="E89" i="2" a="1"/>
  <c r="E89" i="2" s="1"/>
  <c r="D89" i="2" a="1"/>
  <c r="D89" i="2"/>
  <c r="B89" i="2" a="1"/>
  <c r="B89" i="2" s="1"/>
  <c r="T88" i="2"/>
  <c r="G88" i="2" a="1"/>
  <c r="G88" i="2"/>
  <c r="E88" i="2" a="1"/>
  <c r="E88" i="2" s="1"/>
  <c r="D88" i="2" a="1"/>
  <c r="D88" i="2"/>
  <c r="B88" i="2" a="1"/>
  <c r="B88" i="2" s="1"/>
  <c r="T87" i="2"/>
  <c r="G87" i="2" a="1"/>
  <c r="G87" i="2" s="1"/>
  <c r="E87" i="2" a="1"/>
  <c r="E87" i="2"/>
  <c r="D87" i="2" a="1"/>
  <c r="D87" i="2" s="1"/>
  <c r="B87" i="2" a="1"/>
  <c r="B87" i="2"/>
  <c r="T86" i="2"/>
  <c r="G86" i="2" a="1"/>
  <c r="G86" i="2" s="1"/>
  <c r="E86" i="2" a="1"/>
  <c r="E86" i="2"/>
  <c r="D86" i="2" a="1"/>
  <c r="D86" i="2" s="1"/>
  <c r="B86" i="2" a="1"/>
  <c r="B86" i="2"/>
  <c r="T85" i="2"/>
  <c r="G85" i="2" a="1"/>
  <c r="G85" i="2"/>
  <c r="E85" i="2" a="1"/>
  <c r="E85" i="2" s="1"/>
  <c r="D85" i="2" a="1"/>
  <c r="D85" i="2"/>
  <c r="B85" i="2" a="1"/>
  <c r="B85" i="2" s="1"/>
  <c r="T84" i="2"/>
  <c r="G84" i="2" a="1"/>
  <c r="G84" i="2"/>
  <c r="E84" i="2" a="1"/>
  <c r="E84" i="2" s="1"/>
  <c r="D84" i="2" a="1"/>
  <c r="D84" i="2"/>
  <c r="B84" i="2" a="1"/>
  <c r="B84" i="2" s="1"/>
  <c r="T83" i="2"/>
  <c r="G83" i="2" a="1"/>
  <c r="G83" i="2" s="1"/>
  <c r="E83" i="2" a="1"/>
  <c r="E83" i="2"/>
  <c r="D83" i="2" a="1"/>
  <c r="D83" i="2" s="1"/>
  <c r="B83" i="2" a="1"/>
  <c r="B83" i="2"/>
  <c r="T82" i="2"/>
  <c r="G82" i="2" a="1"/>
  <c r="G82" i="2" s="1"/>
  <c r="E82" i="2" a="1"/>
  <c r="E82" i="2"/>
  <c r="D82" i="2" a="1"/>
  <c r="D82" i="2" s="1"/>
  <c r="B82" i="2" a="1"/>
  <c r="B82" i="2"/>
  <c r="T81" i="2"/>
  <c r="G81" i="2" a="1"/>
  <c r="G81" i="2"/>
  <c r="E81" i="2" a="1"/>
  <c r="E81" i="2" s="1"/>
  <c r="D81" i="2" a="1"/>
  <c r="D81" i="2"/>
  <c r="B81" i="2" a="1"/>
  <c r="B81" i="2" s="1"/>
  <c r="T80" i="2"/>
  <c r="G80" i="2" a="1"/>
  <c r="G80" i="2"/>
  <c r="I95" i="2" s="1"/>
  <c r="E80" i="2" a="1"/>
  <c r="E80" i="2" s="1"/>
  <c r="D80" i="2" a="1"/>
  <c r="D80" i="2"/>
  <c r="B80" i="2" a="1"/>
  <c r="B80" i="2" s="1"/>
  <c r="T79" i="2"/>
  <c r="G79" i="2" a="1"/>
  <c r="G79" i="2" s="1"/>
  <c r="E79" i="2" a="1"/>
  <c r="E79" i="2"/>
  <c r="D79" i="2" a="1"/>
  <c r="D79" i="2" s="1"/>
  <c r="B79" i="2" a="1"/>
  <c r="B79" i="2"/>
  <c r="T78" i="2"/>
  <c r="G78" i="2" a="1"/>
  <c r="G78" i="2"/>
  <c r="E78" i="2" a="1"/>
  <c r="E78" i="2" s="1"/>
  <c r="D78" i="2" a="1"/>
  <c r="D78" i="2"/>
  <c r="B78" i="2" a="1"/>
  <c r="B78" i="2" s="1"/>
  <c r="T77" i="2"/>
  <c r="G77" i="2" a="1"/>
  <c r="G77" i="2"/>
  <c r="E77" i="2" a="1"/>
  <c r="E77" i="2" s="1"/>
  <c r="D77" i="2" a="1"/>
  <c r="D77" i="2"/>
  <c r="B77" i="2" a="1"/>
  <c r="B77" i="2" s="1"/>
  <c r="T76" i="2"/>
  <c r="G76" i="2" a="1"/>
  <c r="G76" i="2" s="1"/>
  <c r="E76" i="2" a="1"/>
  <c r="E76" i="2"/>
  <c r="D76" i="2" a="1"/>
  <c r="D76" i="2" s="1"/>
  <c r="B76" i="2" a="1"/>
  <c r="B76" i="2"/>
  <c r="T75" i="2"/>
  <c r="G75" i="2" a="1"/>
  <c r="G75" i="2" s="1"/>
  <c r="E75" i="2" a="1"/>
  <c r="E75" i="2"/>
  <c r="D75" i="2" a="1"/>
  <c r="D75" i="2" s="1"/>
  <c r="B75" i="2" a="1"/>
  <c r="B75" i="2"/>
  <c r="T74" i="2"/>
  <c r="G74" i="2" a="1"/>
  <c r="G74" i="2"/>
  <c r="E74" i="2" a="1"/>
  <c r="E74" i="2" s="1"/>
  <c r="D74" i="2" a="1"/>
  <c r="D74" i="2"/>
  <c r="B74" i="2" a="1"/>
  <c r="B74" i="2" s="1"/>
  <c r="T73" i="2"/>
  <c r="G73" i="2" a="1"/>
  <c r="G73" i="2"/>
  <c r="E73" i="2" a="1"/>
  <c r="E73" i="2" s="1"/>
  <c r="D73" i="2" a="1"/>
  <c r="D73" i="2"/>
  <c r="B73" i="2" a="1"/>
  <c r="B73" i="2" s="1"/>
  <c r="T72" i="2"/>
  <c r="G72" i="2" a="1"/>
  <c r="G72" i="2" s="1"/>
  <c r="E72" i="2" a="1"/>
  <c r="E72" i="2"/>
  <c r="D72" i="2" a="1"/>
  <c r="D72" i="2" s="1"/>
  <c r="B72" i="2" a="1"/>
  <c r="B72" i="2"/>
  <c r="T71" i="2"/>
  <c r="G71" i="2" a="1"/>
  <c r="G71" i="2" s="1"/>
  <c r="E71" i="2" a="1"/>
  <c r="E71" i="2"/>
  <c r="D71" i="2" a="1"/>
  <c r="D71" i="2" s="1"/>
  <c r="B71" i="2" a="1"/>
  <c r="B71" i="2"/>
  <c r="T70" i="2"/>
  <c r="G70" i="2" a="1"/>
  <c r="G70" i="2"/>
  <c r="E70" i="2" a="1"/>
  <c r="E70" i="2" s="1"/>
  <c r="D70" i="2" a="1"/>
  <c r="D70" i="2"/>
  <c r="B70" i="2" a="1"/>
  <c r="B70" i="2" s="1"/>
  <c r="T69" i="2"/>
  <c r="G69" i="2" a="1"/>
  <c r="G69" i="2"/>
  <c r="E69" i="2" a="1"/>
  <c r="E69" i="2" s="1"/>
  <c r="D69" i="2" a="1"/>
  <c r="D69" i="2"/>
  <c r="B69" i="2" a="1"/>
  <c r="B69" i="2" s="1"/>
  <c r="T68" i="2"/>
  <c r="G68" i="2" a="1"/>
  <c r="G68" i="2" s="1"/>
  <c r="E68" i="2" a="1"/>
  <c r="E68" i="2"/>
  <c r="D68" i="2" a="1"/>
  <c r="D68" i="2" s="1"/>
  <c r="B68" i="2" a="1"/>
  <c r="B68" i="2"/>
  <c r="T67" i="2"/>
  <c r="G67" i="2" a="1"/>
  <c r="G67" i="2" s="1"/>
  <c r="I79" i="2" s="1"/>
  <c r="E67" i="2" a="1"/>
  <c r="E67" i="2"/>
  <c r="D67" i="2" a="1"/>
  <c r="D67" i="2" s="1"/>
  <c r="B67" i="2" a="1"/>
  <c r="B67" i="2"/>
  <c r="T66" i="2"/>
  <c r="G66" i="2" a="1"/>
  <c r="G66" i="2"/>
  <c r="E66" i="2" a="1"/>
  <c r="E66" i="2" s="1"/>
  <c r="D66" i="2" a="1"/>
  <c r="D66" i="2"/>
  <c r="B66" i="2" a="1"/>
  <c r="B66" i="2" s="1"/>
  <c r="G65" i="2" a="1"/>
  <c r="G65" i="2"/>
  <c r="E65" i="2" a="1"/>
  <c r="E65" i="2" s="1"/>
  <c r="D65" i="2" a="1"/>
  <c r="D65" i="2"/>
  <c r="B65" i="2" a="1"/>
  <c r="B65" i="2" s="1"/>
  <c r="G64" i="2" a="1"/>
  <c r="G64" i="2"/>
  <c r="E64" i="2" a="1"/>
  <c r="E64" i="2" s="1"/>
  <c r="D64" i="2" a="1"/>
  <c r="D64" i="2"/>
  <c r="B64" i="2" a="1"/>
  <c r="B64" i="2" s="1"/>
  <c r="G63" i="2" a="1"/>
  <c r="G63" i="2"/>
  <c r="E63" i="2" a="1"/>
  <c r="E63" i="2" s="1"/>
  <c r="D63" i="2" a="1"/>
  <c r="D63" i="2"/>
  <c r="B63" i="2" a="1"/>
  <c r="B63" i="2" s="1"/>
  <c r="G62" i="2" a="1"/>
  <c r="G62" i="2"/>
  <c r="E62" i="2" a="1"/>
  <c r="E62" i="2" s="1"/>
  <c r="D62" i="2" a="1"/>
  <c r="D62" i="2"/>
  <c r="B62" i="2" a="1"/>
  <c r="B62" i="2" s="1"/>
  <c r="G61" i="2" a="1"/>
  <c r="G61" i="2"/>
  <c r="E61" i="2" a="1"/>
  <c r="E61" i="2" s="1"/>
  <c r="D61" i="2" a="1"/>
  <c r="D61" i="2"/>
  <c r="B61" i="2" a="1"/>
  <c r="B61" i="2" s="1"/>
  <c r="G60" i="2" a="1"/>
  <c r="G60" i="2"/>
  <c r="E60" i="2" a="1"/>
  <c r="E60" i="2" s="1"/>
  <c r="D60" i="2" a="1"/>
  <c r="D60" i="2"/>
  <c r="B60" i="2" a="1"/>
  <c r="B60" i="2" s="1"/>
  <c r="G59" i="2" a="1"/>
  <c r="G59" i="2"/>
  <c r="E59" i="2" a="1"/>
  <c r="E59" i="2" s="1"/>
  <c r="D59" i="2" a="1"/>
  <c r="D59" i="2"/>
  <c r="B59" i="2" a="1"/>
  <c r="B59" i="2" s="1"/>
  <c r="G58" i="2" a="1"/>
  <c r="G58" i="2"/>
  <c r="E58" i="2" a="1"/>
  <c r="E58" i="2" s="1"/>
  <c r="D58" i="2" a="1"/>
  <c r="D58" i="2"/>
  <c r="B58" i="2" a="1"/>
  <c r="B58" i="2" s="1"/>
  <c r="G57" i="2" a="1"/>
  <c r="G57" i="2"/>
  <c r="E57" i="2" a="1"/>
  <c r="E57" i="2" s="1"/>
  <c r="D57" i="2" a="1"/>
  <c r="D57" i="2"/>
  <c r="B57" i="2" a="1"/>
  <c r="B57" i="2" s="1"/>
  <c r="G56" i="2" a="1"/>
  <c r="G56" i="2"/>
  <c r="E56" i="2" a="1"/>
  <c r="E56" i="2" s="1"/>
  <c r="D56" i="2" a="1"/>
  <c r="D56" i="2"/>
  <c r="B56" i="2" a="1"/>
  <c r="B56" i="2" s="1"/>
  <c r="G55" i="2" a="1"/>
  <c r="G55" i="2"/>
  <c r="E55" i="2" a="1"/>
  <c r="E55" i="2" s="1"/>
  <c r="D55" i="2" a="1"/>
  <c r="D55" i="2"/>
  <c r="B55" i="2" a="1"/>
  <c r="B55" i="2" s="1"/>
  <c r="G54" i="2" a="1"/>
  <c r="G54" i="2"/>
  <c r="E54" i="2" a="1"/>
  <c r="E54" i="2" s="1"/>
  <c r="D54" i="2" a="1"/>
  <c r="D54" i="2"/>
  <c r="B54" i="2" a="1"/>
  <c r="B54" i="2" s="1"/>
  <c r="G53" i="2" a="1"/>
  <c r="G53" i="2"/>
  <c r="E53" i="2" a="1"/>
  <c r="E53" i="2" s="1"/>
  <c r="D53" i="2" a="1"/>
  <c r="D53" i="2"/>
  <c r="B53" i="2" a="1"/>
  <c r="B53" i="2" s="1"/>
  <c r="G52" i="2" a="1"/>
  <c r="G52" i="2"/>
  <c r="E52" i="2" a="1"/>
  <c r="E52" i="2" s="1"/>
  <c r="D52" i="2" a="1"/>
  <c r="D52" i="2"/>
  <c r="B52" i="2" a="1"/>
  <c r="B52" i="2" s="1"/>
  <c r="G51" i="2" a="1"/>
  <c r="G51" i="2"/>
  <c r="E51" i="2" a="1"/>
  <c r="E51" i="2" s="1"/>
  <c r="D51" i="2" a="1"/>
  <c r="D51" i="2"/>
  <c r="B51" i="2" a="1"/>
  <c r="B51" i="2" s="1"/>
  <c r="G50" i="2" a="1"/>
  <c r="G50" i="2"/>
  <c r="E50" i="2" a="1"/>
  <c r="E50" i="2" s="1"/>
  <c r="D50" i="2" a="1"/>
  <c r="D50" i="2"/>
  <c r="B50" i="2" a="1"/>
  <c r="B50" i="2" s="1"/>
  <c r="G49" i="2" a="1"/>
  <c r="G49" i="2"/>
  <c r="E49" i="2" a="1"/>
  <c r="E49" i="2" s="1"/>
  <c r="D49" i="2" a="1"/>
  <c r="D49" i="2"/>
  <c r="B49" i="2" a="1"/>
  <c r="B49" i="2" s="1"/>
  <c r="G48" i="2" a="1"/>
  <c r="G48" i="2"/>
  <c r="I65" i="2" s="1"/>
  <c r="E48" i="2" a="1"/>
  <c r="E48" i="2" s="1"/>
  <c r="D48" i="2" a="1"/>
  <c r="D48" i="2"/>
  <c r="B48" i="2" a="1"/>
  <c r="B48" i="2" s="1"/>
  <c r="G47" i="2" a="1"/>
  <c r="G47" i="2" s="1"/>
  <c r="E47" i="2" a="1"/>
  <c r="E47" i="2"/>
  <c r="D47" i="2" a="1"/>
  <c r="D47" i="2" s="1"/>
  <c r="B47" i="2" a="1"/>
  <c r="B47" i="2"/>
  <c r="G46" i="2" a="1"/>
  <c r="G46" i="2" s="1"/>
  <c r="E46" i="2" a="1"/>
  <c r="E46" i="2"/>
  <c r="D46" i="2" a="1"/>
  <c r="D46" i="2" s="1"/>
  <c r="B46" i="2" a="1"/>
  <c r="B46" i="2"/>
  <c r="G45" i="2" a="1"/>
  <c r="G45" i="2" s="1"/>
  <c r="E45" i="2" a="1"/>
  <c r="E45" i="2"/>
  <c r="D45" i="2" a="1"/>
  <c r="D45" i="2" s="1"/>
  <c r="B45" i="2" a="1"/>
  <c r="B45" i="2"/>
  <c r="G44" i="2" a="1"/>
  <c r="G44" i="2" s="1"/>
  <c r="E44" i="2" a="1"/>
  <c r="E44" i="2"/>
  <c r="D44" i="2" a="1"/>
  <c r="D44" i="2" s="1"/>
  <c r="B44" i="2" a="1"/>
  <c r="B44" i="2"/>
  <c r="G43" i="2" a="1"/>
  <c r="G43" i="2" s="1"/>
  <c r="E43" i="2" a="1"/>
  <c r="E43" i="2"/>
  <c r="D43" i="2" a="1"/>
  <c r="D43" i="2" s="1"/>
  <c r="B43" i="2" a="1"/>
  <c r="B43" i="2"/>
  <c r="G42" i="2" a="1"/>
  <c r="G42" i="2" s="1"/>
  <c r="E42" i="2" a="1"/>
  <c r="E42" i="2"/>
  <c r="D42" i="2" a="1"/>
  <c r="D42" i="2" s="1"/>
  <c r="B42" i="2" a="1"/>
  <c r="B42" i="2"/>
  <c r="G41" i="2" a="1"/>
  <c r="G41" i="2" s="1"/>
  <c r="E41" i="2" a="1"/>
  <c r="E41" i="2"/>
  <c r="D41" i="2" a="1"/>
  <c r="D41" i="2" s="1"/>
  <c r="B41" i="2" a="1"/>
  <c r="B41" i="2"/>
  <c r="G40" i="2" a="1"/>
  <c r="G40" i="2" s="1"/>
  <c r="E40" i="2" a="1"/>
  <c r="E40" i="2"/>
  <c r="D40" i="2" a="1"/>
  <c r="D40" i="2" s="1"/>
  <c r="B40" i="2" a="1"/>
  <c r="B40" i="2"/>
  <c r="G39" i="2" a="1"/>
  <c r="G39" i="2" s="1"/>
  <c r="E39" i="2" a="1"/>
  <c r="E39" i="2"/>
  <c r="D39" i="2" a="1"/>
  <c r="D39" i="2" s="1"/>
  <c r="B39" i="2" a="1"/>
  <c r="B39" i="2"/>
  <c r="G38" i="2" a="1"/>
  <c r="G38" i="2" s="1"/>
  <c r="E38" i="2" a="1"/>
  <c r="E38" i="2"/>
  <c r="D38" i="2" a="1"/>
  <c r="D38" i="2" s="1"/>
  <c r="B38" i="2" a="1"/>
  <c r="B38" i="2"/>
  <c r="G37" i="2" a="1"/>
  <c r="G37" i="2" s="1"/>
  <c r="E37" i="2" a="1"/>
  <c r="E37" i="2"/>
  <c r="D37" i="2" a="1"/>
  <c r="D37" i="2" s="1"/>
  <c r="B37" i="2" a="1"/>
  <c r="B37" i="2"/>
  <c r="G36" i="2" a="1"/>
  <c r="G36" i="2" s="1"/>
  <c r="E36" i="2" a="1"/>
  <c r="E36" i="2"/>
  <c r="D36" i="2" a="1"/>
  <c r="D36" i="2" s="1"/>
  <c r="B36" i="2" a="1"/>
  <c r="B36" i="2"/>
  <c r="G35" i="2" a="1"/>
  <c r="G35" i="2" s="1"/>
  <c r="E35" i="2" a="1"/>
  <c r="E35" i="2"/>
  <c r="D35" i="2" a="1"/>
  <c r="D35" i="2" s="1"/>
  <c r="B35" i="2" a="1"/>
  <c r="B35" i="2"/>
  <c r="G34" i="2" a="1"/>
  <c r="G34" i="2" s="1"/>
  <c r="E34" i="2" a="1"/>
  <c r="E34" i="2"/>
  <c r="D34" i="2" a="1"/>
  <c r="D34" i="2" s="1"/>
  <c r="B34" i="2" a="1"/>
  <c r="B34" i="2"/>
  <c r="G33" i="2" a="1"/>
  <c r="G33" i="2" s="1"/>
  <c r="E33" i="2" a="1"/>
  <c r="E33" i="2"/>
  <c r="D33" i="2" a="1"/>
  <c r="D33" i="2" s="1"/>
  <c r="B33" i="2" a="1"/>
  <c r="B33" i="2"/>
  <c r="G32" i="2" a="1"/>
  <c r="G32" i="2" s="1"/>
  <c r="E32" i="2" a="1"/>
  <c r="E32" i="2"/>
  <c r="D32" i="2" a="1"/>
  <c r="D32" i="2" s="1"/>
  <c r="B32" i="2" a="1"/>
  <c r="B32" i="2"/>
  <c r="G31" i="2" a="1"/>
  <c r="G31" i="2" s="1"/>
  <c r="E31" i="2" a="1"/>
  <c r="E31" i="2"/>
  <c r="D31" i="2" a="1"/>
  <c r="D31" i="2" s="1"/>
  <c r="B31" i="2" a="1"/>
  <c r="B31" i="2"/>
  <c r="G30" i="2" a="1"/>
  <c r="G30" i="2" s="1"/>
  <c r="E30" i="2" a="1"/>
  <c r="E30" i="2"/>
  <c r="D30" i="2" a="1"/>
  <c r="D30" i="2" s="1"/>
  <c r="B30" i="2" a="1"/>
  <c r="B30" i="2"/>
  <c r="G29" i="2" a="1"/>
  <c r="G29" i="2" s="1"/>
  <c r="E29" i="2" a="1"/>
  <c r="E29" i="2"/>
  <c r="D29" i="2" a="1"/>
  <c r="D29" i="2" s="1"/>
  <c r="B29" i="2" a="1"/>
  <c r="B29" i="2"/>
  <c r="G28" i="2" a="1"/>
  <c r="G28" i="2" s="1"/>
  <c r="E28" i="2" a="1"/>
  <c r="E28" i="2"/>
  <c r="D28" i="2" a="1"/>
  <c r="D28" i="2" s="1"/>
  <c r="B28" i="2" a="1"/>
  <c r="B28" i="2"/>
  <c r="G27" i="2" a="1"/>
  <c r="G27" i="2" s="1"/>
  <c r="E27" i="2" a="1"/>
  <c r="E27" i="2"/>
  <c r="D27" i="2" a="1"/>
  <c r="D27" i="2" s="1"/>
  <c r="B27" i="2" a="1"/>
  <c r="B27" i="2"/>
  <c r="G26" i="2" a="1"/>
  <c r="G26" i="2" s="1"/>
  <c r="I47" i="2" s="1"/>
  <c r="E26" i="2" a="1"/>
  <c r="E26" i="2"/>
  <c r="D26" i="2" a="1"/>
  <c r="D26" i="2" s="1"/>
  <c r="B26" i="2" a="1"/>
  <c r="B26" i="2"/>
  <c r="G25" i="2" a="1"/>
  <c r="G25" i="2" s="1"/>
  <c r="E25" i="2" a="1"/>
  <c r="E25" i="2"/>
  <c r="D25" i="2" a="1"/>
  <c r="D25" i="2" s="1"/>
  <c r="B25" i="2" a="1"/>
  <c r="B25" i="2"/>
  <c r="G24" i="2" a="1"/>
  <c r="G24" i="2" s="1"/>
  <c r="E24" i="2" a="1"/>
  <c r="E24" i="2"/>
  <c r="D24" i="2" a="1"/>
  <c r="D24" i="2" s="1"/>
  <c r="B24" i="2" a="1"/>
  <c r="B24" i="2"/>
  <c r="G23" i="2" a="1"/>
  <c r="G23" i="2" s="1"/>
  <c r="E23" i="2" a="1"/>
  <c r="E23" i="2"/>
  <c r="D23" i="2" a="1"/>
  <c r="D23" i="2" s="1"/>
  <c r="B23" i="2" a="1"/>
  <c r="B23" i="2"/>
  <c r="G22" i="2" a="1"/>
  <c r="G22" i="2" s="1"/>
  <c r="E22" i="2" a="1"/>
  <c r="E22" i="2"/>
  <c r="D22" i="2" a="1"/>
  <c r="D22" i="2" s="1"/>
  <c r="B22" i="2" a="1"/>
  <c r="B22" i="2"/>
  <c r="G21" i="2" a="1"/>
  <c r="G21" i="2" s="1"/>
  <c r="E21" i="2" a="1"/>
  <c r="E21" i="2"/>
  <c r="D21" i="2" a="1"/>
  <c r="D21" i="2" s="1"/>
  <c r="B21" i="2" a="1"/>
  <c r="B21" i="2"/>
  <c r="G20" i="2" a="1"/>
  <c r="G20" i="2" s="1"/>
  <c r="E20" i="2" a="1"/>
  <c r="E20" i="2"/>
  <c r="D20" i="2" a="1"/>
  <c r="D20" i="2" s="1"/>
  <c r="B20" i="2" a="1"/>
  <c r="B20" i="2"/>
  <c r="G19" i="2" a="1"/>
  <c r="G19" i="2" s="1"/>
  <c r="E19" i="2" a="1"/>
  <c r="E19" i="2"/>
  <c r="D19" i="2" a="1"/>
  <c r="D19" i="2" s="1"/>
  <c r="B19" i="2" a="1"/>
  <c r="B19" i="2"/>
  <c r="G18" i="2" a="1"/>
  <c r="G18" i="2" s="1"/>
  <c r="E18" i="2" a="1"/>
  <c r="E18" i="2"/>
  <c r="D18" i="2" a="1"/>
  <c r="D18" i="2" s="1"/>
  <c r="B18" i="2" a="1"/>
  <c r="B18" i="2"/>
  <c r="G17" i="2" a="1"/>
  <c r="G17" i="2" s="1"/>
  <c r="E17" i="2" a="1"/>
  <c r="E17" i="2"/>
  <c r="D17" i="2" a="1"/>
  <c r="D17" i="2" s="1"/>
  <c r="B17" i="2" a="1"/>
  <c r="B17" i="2"/>
  <c r="G16" i="2" a="1"/>
  <c r="G16" i="2" s="1"/>
  <c r="E16" i="2" a="1"/>
  <c r="E16" i="2"/>
  <c r="D16" i="2" a="1"/>
  <c r="D16" i="2" s="1"/>
  <c r="B16" i="2" a="1"/>
  <c r="B16" i="2"/>
  <c r="G15" i="2" a="1"/>
  <c r="G15" i="2" s="1"/>
  <c r="E15" i="2" a="1"/>
  <c r="E15" i="2"/>
  <c r="D15" i="2" a="1"/>
  <c r="D15" i="2" s="1"/>
  <c r="B15" i="2" a="1"/>
  <c r="B15" i="2"/>
  <c r="G14" i="2" a="1"/>
  <c r="G14" i="2" s="1"/>
  <c r="E14" i="2" a="1"/>
  <c r="E14" i="2"/>
  <c r="D14" i="2" a="1"/>
  <c r="D14" i="2" s="1"/>
  <c r="B14" i="2" a="1"/>
  <c r="B14" i="2"/>
  <c r="G13" i="2" a="1"/>
  <c r="G13" i="2" s="1"/>
  <c r="E13" i="2" a="1"/>
  <c r="E13" i="2"/>
  <c r="D13" i="2" a="1"/>
  <c r="D13" i="2" s="1"/>
  <c r="B13" i="2" a="1"/>
  <c r="B13" i="2"/>
  <c r="G12" i="2" a="1"/>
  <c r="G12" i="2" s="1"/>
  <c r="E12" i="2" a="1"/>
  <c r="E12" i="2"/>
  <c r="D12" i="2" a="1"/>
  <c r="D12" i="2" s="1"/>
  <c r="B12" i="2" a="1"/>
  <c r="B12" i="2"/>
  <c r="G11" i="2" a="1"/>
  <c r="G11" i="2" s="1"/>
  <c r="E11" i="2" a="1"/>
  <c r="E11" i="2"/>
  <c r="D11" i="2" a="1"/>
  <c r="D11" i="2" s="1"/>
  <c r="B11" i="2" a="1"/>
  <c r="B11" i="2"/>
  <c r="I10" i="2"/>
  <c r="G10" i="2" a="1"/>
  <c r="G10" i="2"/>
  <c r="E10" i="2" a="1"/>
  <c r="E10" i="2" s="1"/>
  <c r="D10" i="2" a="1"/>
  <c r="D10" i="2"/>
  <c r="B10" i="2" a="1"/>
  <c r="B10" i="2" s="1"/>
  <c r="G9" i="2" a="1"/>
  <c r="G9" i="2"/>
  <c r="E9" i="2" a="1"/>
  <c r="E9" i="2" s="1"/>
  <c r="D9" i="2" a="1"/>
  <c r="D9" i="2"/>
  <c r="B9" i="2" a="1"/>
  <c r="B9" i="2" s="1"/>
  <c r="G8" i="2" a="1"/>
  <c r="G8" i="2"/>
  <c r="E8" i="2" a="1"/>
  <c r="E8" i="2" s="1"/>
  <c r="D8" i="2" a="1"/>
  <c r="D8" i="2"/>
  <c r="B8" i="2" a="1"/>
  <c r="B8" i="2" s="1"/>
  <c r="G7" i="2" a="1"/>
  <c r="G7" i="2"/>
  <c r="E7" i="2" a="1"/>
  <c r="E7" i="2" s="1"/>
  <c r="D7" i="2" a="1"/>
  <c r="D7" i="2"/>
  <c r="B7" i="2" a="1"/>
  <c r="B7" i="2" s="1"/>
  <c r="G6" i="2" a="1"/>
  <c r="G6" i="2"/>
  <c r="E6" i="2" a="1"/>
  <c r="E6" i="2" s="1"/>
  <c r="D6" i="2" a="1"/>
  <c r="D6" i="2"/>
  <c r="B6" i="2" a="1"/>
  <c r="B6" i="2" s="1"/>
  <c r="G5" i="2" a="1"/>
  <c r="G5" i="2"/>
  <c r="E5" i="2" a="1"/>
  <c r="E5" i="2" s="1"/>
  <c r="D5" i="2" a="1"/>
  <c r="D5" i="2"/>
  <c r="B5" i="2" a="1"/>
  <c r="B5" i="2" s="1"/>
  <c r="G4" i="2" a="1"/>
  <c r="G4" i="2"/>
  <c r="E4" i="2" a="1"/>
  <c r="E4" i="2" s="1"/>
  <c r="D4" i="2" a="1"/>
  <c r="D4" i="2"/>
  <c r="B4" i="2" a="1"/>
  <c r="B4" i="2" s="1"/>
  <c r="G3" i="2" a="1"/>
  <c r="G3" i="2"/>
  <c r="E3" i="2" a="1"/>
  <c r="E3" i="2" s="1"/>
  <c r="D3" i="2" a="1"/>
  <c r="D3" i="2"/>
  <c r="B3" i="2" a="1"/>
  <c r="B3" i="2" s="1"/>
  <c r="G2" i="2" a="1"/>
  <c r="G2" i="2"/>
  <c r="E2" i="2" a="1"/>
  <c r="E2" i="2" s="1"/>
  <c r="D2" i="2" a="1"/>
  <c r="D2" i="2"/>
  <c r="B2" i="2" a="1"/>
  <c r="B2" i="2" s="1"/>
  <c r="I25" i="2" l="1"/>
  <c r="I125" i="2"/>
  <c r="I146" i="2"/>
  <c r="I154" i="2"/>
  <c r="J3789" i="2" s="1"/>
  <c r="I170" i="2"/>
  <c r="I180" i="2"/>
  <c r="I273" i="2"/>
  <c r="I326" i="2"/>
  <c r="I337" i="2"/>
  <c r="I511" i="2"/>
  <c r="I627" i="2"/>
  <c r="I729" i="2"/>
  <c r="I802" i="2"/>
  <c r="I879" i="2"/>
  <c r="I1123" i="2"/>
  <c r="I1134" i="2"/>
  <c r="I1454" i="2"/>
  <c r="I1524" i="2"/>
  <c r="I1598" i="2"/>
  <c r="I1609" i="2"/>
  <c r="I1803" i="2"/>
  <c r="I2450" i="2"/>
  <c r="I133" i="2"/>
  <c r="I161" i="2"/>
  <c r="I249" i="2"/>
  <c r="I437" i="2"/>
  <c r="I455" i="2"/>
  <c r="I497" i="2"/>
  <c r="I504" i="2"/>
  <c r="I559" i="2"/>
  <c r="I763" i="2"/>
  <c r="I833" i="2"/>
  <c r="I852" i="2"/>
  <c r="I919" i="2"/>
  <c r="I956" i="2"/>
  <c r="I975" i="2"/>
  <c r="I1174" i="2"/>
  <c r="I1216" i="2"/>
  <c r="I1303" i="2"/>
  <c r="I1352" i="2"/>
  <c r="I1425" i="2"/>
  <c r="I1557" i="2"/>
  <c r="I1648" i="2"/>
  <c r="I1756" i="2"/>
  <c r="I1852" i="2"/>
  <c r="I1866" i="2"/>
  <c r="I2209" i="2"/>
  <c r="I2245" i="2"/>
  <c r="I2328" i="2"/>
  <c r="I2367" i="2"/>
  <c r="I2409" i="2"/>
  <c r="I216" i="2"/>
  <c r="I258" i="2"/>
  <c r="I376" i="2"/>
  <c r="I1916" i="2"/>
  <c r="I1954" i="2"/>
  <c r="I1968" i="2"/>
  <c r="I1998" i="2"/>
  <c r="I2054" i="2"/>
  <c r="I2064" i="2"/>
  <c r="I2105" i="2"/>
  <c r="I2133" i="2"/>
  <c r="I2254" i="2"/>
  <c r="I2282" i="2"/>
  <c r="I2289" i="2"/>
  <c r="I2417" i="2"/>
  <c r="I2467" i="2"/>
  <c r="I2495" i="2"/>
  <c r="I2580" i="2"/>
  <c r="I2621" i="2"/>
  <c r="I2666" i="2"/>
  <c r="I2758" i="2"/>
  <c r="I2854" i="2"/>
  <c r="I2941" i="2"/>
  <c r="I3142" i="2"/>
  <c r="I3273" i="2"/>
  <c r="I3306" i="2"/>
  <c r="I3512" i="2"/>
  <c r="I3559" i="2"/>
  <c r="I3579" i="2"/>
  <c r="I3647" i="2"/>
  <c r="I3697" i="2"/>
  <c r="I3724" i="2"/>
  <c r="I3101" i="2"/>
  <c r="I2568" i="2"/>
  <c r="I2657" i="2"/>
  <c r="I2706" i="2"/>
  <c r="I2843" i="2"/>
  <c r="I2893" i="2"/>
  <c r="I2978" i="2"/>
  <c r="I3012" i="2"/>
  <c r="I3067" i="2"/>
  <c r="I3155" i="2"/>
  <c r="I3186" i="2"/>
  <c r="I3264" i="2"/>
  <c r="I3313" i="2"/>
  <c r="I3407" i="2"/>
  <c r="I3484" i="2"/>
  <c r="I3552" i="2"/>
  <c r="I3614" i="2"/>
  <c r="I3687" i="2"/>
  <c r="I3757" i="2"/>
  <c r="I111" i="4"/>
  <c r="I138" i="4"/>
  <c r="I76" i="4"/>
  <c r="J889" i="4" s="1"/>
  <c r="I186" i="4"/>
  <c r="I215" i="4"/>
  <c r="I222" i="4"/>
  <c r="I259" i="4"/>
  <c r="I305" i="4"/>
  <c r="I340" i="4"/>
  <c r="I143" i="5"/>
  <c r="I409" i="4"/>
  <c r="I84" i="5"/>
  <c r="I121" i="5"/>
  <c r="I186" i="5"/>
  <c r="I133" i="5"/>
  <c r="I160" i="5"/>
  <c r="I261" i="5"/>
  <c r="I377" i="5"/>
  <c r="I544" i="5"/>
  <c r="I623" i="5"/>
  <c r="I893" i="5"/>
  <c r="I939" i="5"/>
  <c r="I1029" i="5"/>
  <c r="I1044" i="5"/>
  <c r="I1072" i="5"/>
  <c r="I1198" i="5"/>
  <c r="I1217" i="5"/>
  <c r="I32" i="5"/>
  <c r="I243" i="5"/>
  <c r="I290" i="5"/>
  <c r="I337" i="5"/>
  <c r="I489" i="5"/>
  <c r="I627" i="5"/>
  <c r="I699" i="5"/>
  <c r="I760" i="5"/>
  <c r="I882" i="5"/>
  <c r="I1024" i="5"/>
  <c r="I1055" i="5"/>
  <c r="I1114" i="5"/>
  <c r="I803" i="5"/>
  <c r="I1170" i="5"/>
  <c r="I1800" i="5"/>
  <c r="I1869" i="5"/>
  <c r="I1959" i="5"/>
  <c r="I2016" i="5"/>
  <c r="I2024" i="5"/>
  <c r="I1737" i="5"/>
  <c r="I1836" i="5"/>
  <c r="I1902" i="5"/>
  <c r="I1915" i="5"/>
  <c r="I1985" i="5"/>
  <c r="I1991" i="5"/>
  <c r="I2082" i="5"/>
  <c r="I2120" i="5"/>
</calcChain>
</file>

<file path=xl/sharedStrings.xml><?xml version="1.0" encoding="utf-8"?>
<sst xmlns="http://schemas.openxmlformats.org/spreadsheetml/2006/main" count="9676" uniqueCount="993">
  <si>
    <t>Kode Barang</t>
  </si>
  <si>
    <t>Tanggal</t>
  </si>
  <si>
    <t>Nama Barang</t>
  </si>
  <si>
    <t>Kategori</t>
  </si>
  <si>
    <t>Supplier</t>
  </si>
  <si>
    <t>Satuan</t>
  </si>
  <si>
    <t>Harga</t>
  </si>
  <si>
    <t>Jual</t>
  </si>
  <si>
    <t>SKB001</t>
  </si>
  <si>
    <t>Harga Jual</t>
  </si>
  <si>
    <t>Stok Awal</t>
  </si>
  <si>
    <t>Soklin bubuk</t>
  </si>
  <si>
    <t>Total</t>
  </si>
  <si>
    <t>Detergen</t>
  </si>
  <si>
    <t>Column 1</t>
  </si>
  <si>
    <t>pcs</t>
  </si>
  <si>
    <t>Kulak</t>
  </si>
  <si>
    <t>Harga Kulak</t>
  </si>
  <si>
    <t>Stok Akhir</t>
  </si>
  <si>
    <t>Minimal Stok</t>
  </si>
  <si>
    <t>YP500</t>
  </si>
  <si>
    <t>Yupi 500</t>
  </si>
  <si>
    <t>Makanan</t>
  </si>
  <si>
    <t>BPT1</t>
  </si>
  <si>
    <t>B. putih 1/4</t>
  </si>
  <si>
    <t>Rempah</t>
  </si>
  <si>
    <t>kg</t>
  </si>
  <si>
    <t>TGP002</t>
  </si>
  <si>
    <t>Tepung peyek</t>
  </si>
  <si>
    <t>Adem Sari</t>
  </si>
  <si>
    <t>Bumbu</t>
  </si>
  <si>
    <t>IDM002</t>
  </si>
  <si>
    <t>Indomilk</t>
  </si>
  <si>
    <t>KOPI HITAM</t>
  </si>
  <si>
    <t>Minuman</t>
  </si>
  <si>
    <t>Sp</t>
  </si>
  <si>
    <t>CLB001</t>
  </si>
  <si>
    <t>Chocolatos bubuk</t>
  </si>
  <si>
    <t>CL5001</t>
  </si>
  <si>
    <t>Chocolatos 500</t>
  </si>
  <si>
    <t>LML002</t>
  </si>
  <si>
    <t>Le mineral</t>
  </si>
  <si>
    <t>BCB001</t>
  </si>
  <si>
    <t>Boncabe</t>
  </si>
  <si>
    <t>btl</t>
  </si>
  <si>
    <t>bungkus</t>
  </si>
  <si>
    <t>GL1001</t>
  </si>
  <si>
    <t>Gula 1kg</t>
  </si>
  <si>
    <t>Sembako</t>
  </si>
  <si>
    <t>-</t>
  </si>
  <si>
    <t>GRM01</t>
  </si>
  <si>
    <t>Garam</t>
  </si>
  <si>
    <t>Masako</t>
  </si>
  <si>
    <t>PLS002</t>
  </si>
  <si>
    <t>Pilus</t>
  </si>
  <si>
    <t>GSL002</t>
  </si>
  <si>
    <t>Garuda slondok</t>
  </si>
  <si>
    <t>MSK001</t>
  </si>
  <si>
    <t>TSP001</t>
  </si>
  <si>
    <t>Tisu Peony</t>
  </si>
  <si>
    <t>Tissue</t>
  </si>
  <si>
    <t>Tropical 2Lt</t>
  </si>
  <si>
    <t>GSB002</t>
  </si>
  <si>
    <t>Gery salut besar</t>
  </si>
  <si>
    <t>roti pia</t>
  </si>
  <si>
    <t>SCB002</t>
  </si>
  <si>
    <t>Scoth brite</t>
  </si>
  <si>
    <t>Spon</t>
  </si>
  <si>
    <t>MBK002</t>
  </si>
  <si>
    <t>Mie baked</t>
  </si>
  <si>
    <t>RTP001</t>
  </si>
  <si>
    <t>Roti Pia</t>
  </si>
  <si>
    <t>IDM001</t>
  </si>
  <si>
    <t>RYC001</t>
  </si>
  <si>
    <t>Royco</t>
  </si>
  <si>
    <t>THD001</t>
  </si>
  <si>
    <t>Teh Dandang</t>
  </si>
  <si>
    <t>RSB001</t>
  </si>
  <si>
    <t>Rinso Bubuk</t>
  </si>
  <si>
    <t>Nutrisari</t>
  </si>
  <si>
    <t>PT1/4</t>
  </si>
  <si>
    <t>Plastik 1/4</t>
  </si>
  <si>
    <t>Lifebouy</t>
  </si>
  <si>
    <t>Plastik</t>
  </si>
  <si>
    <t>PT1/2</t>
  </si>
  <si>
    <t>Plastik 1/2</t>
  </si>
  <si>
    <t>PT1001</t>
  </si>
  <si>
    <t>NTS001</t>
  </si>
  <si>
    <t>Plastik 1kg</t>
  </si>
  <si>
    <t>KSK001</t>
  </si>
  <si>
    <t xml:space="preserve">Kresek </t>
  </si>
  <si>
    <t>pack</t>
  </si>
  <si>
    <t>GRA001</t>
  </si>
  <si>
    <t>Garuda Atom</t>
  </si>
  <si>
    <t>Downy</t>
  </si>
  <si>
    <t>DLN001</t>
  </si>
  <si>
    <t>Dilan 1000</t>
  </si>
  <si>
    <t>YP1001</t>
  </si>
  <si>
    <t>Yupi 1000</t>
  </si>
  <si>
    <t>DN001</t>
  </si>
  <si>
    <t>LFB001</t>
  </si>
  <si>
    <t>Sabun</t>
  </si>
  <si>
    <t>Tisu peony</t>
  </si>
  <si>
    <t>MGR001</t>
  </si>
  <si>
    <t>Mie goreng</t>
  </si>
  <si>
    <t>MKH001</t>
  </si>
  <si>
    <t>Mie kuah</t>
  </si>
  <si>
    <t>CL1001</t>
  </si>
  <si>
    <t>Chocolatos 1000</t>
  </si>
  <si>
    <t>TRS001</t>
  </si>
  <si>
    <t>Terasi</t>
  </si>
  <si>
    <t>CCS001</t>
  </si>
  <si>
    <t>Chocolatos</t>
  </si>
  <si>
    <t>KTB001</t>
  </si>
  <si>
    <t>Ketumbar</t>
  </si>
  <si>
    <t>GCC001</t>
  </si>
  <si>
    <t>Garuda crunchy</t>
  </si>
  <si>
    <t>Micin 1000</t>
  </si>
  <si>
    <t>DSO001</t>
  </si>
  <si>
    <t>Saori</t>
  </si>
  <si>
    <t>Desaku opor</t>
  </si>
  <si>
    <t>STS</t>
  </si>
  <si>
    <t>Santan sasa</t>
  </si>
  <si>
    <t>KPH001</t>
  </si>
  <si>
    <t>Kopi hitam</t>
  </si>
  <si>
    <t>MCN001</t>
  </si>
  <si>
    <t>Micin</t>
  </si>
  <si>
    <t>GPT001</t>
  </si>
  <si>
    <t>Gery potato</t>
  </si>
  <si>
    <t>GRR001</t>
  </si>
  <si>
    <t>Goriorio</t>
  </si>
  <si>
    <t>Beras 1kg</t>
  </si>
  <si>
    <t>CLR001</t>
  </si>
  <si>
    <t>Chocolatos rich</t>
  </si>
  <si>
    <t>TLR4</t>
  </si>
  <si>
    <t>Telur 1/4</t>
  </si>
  <si>
    <t>GDY001</t>
  </si>
  <si>
    <t>GoodDay</t>
  </si>
  <si>
    <t>TLR2</t>
  </si>
  <si>
    <t>Telur 1/2</t>
  </si>
  <si>
    <t>TLR1</t>
  </si>
  <si>
    <t>Telur 1kg</t>
  </si>
  <si>
    <t>Tepung Jempol</t>
  </si>
  <si>
    <t>TPL2</t>
  </si>
  <si>
    <t>Minyak</t>
  </si>
  <si>
    <t>Liter</t>
  </si>
  <si>
    <t>KCP001</t>
  </si>
  <si>
    <t>Kecap</t>
  </si>
  <si>
    <t>TLR001</t>
  </si>
  <si>
    <t>Telur</t>
  </si>
  <si>
    <t>OKJ2</t>
  </si>
  <si>
    <t>kilo</t>
  </si>
  <si>
    <t>Okky Jelly 2</t>
  </si>
  <si>
    <t>OKJ1</t>
  </si>
  <si>
    <t>Okky Jelly 1</t>
  </si>
  <si>
    <t>ADS001</t>
  </si>
  <si>
    <t>Biskuat</t>
  </si>
  <si>
    <t>Adem sari</t>
  </si>
  <si>
    <t>KCG4</t>
  </si>
  <si>
    <t>Kacang 1/4</t>
  </si>
  <si>
    <t>KCG2</t>
  </si>
  <si>
    <t>Kacang 1/2</t>
  </si>
  <si>
    <t>Mie Goreng</t>
  </si>
  <si>
    <t>KCG1</t>
  </si>
  <si>
    <t>Kacang 1kg</t>
  </si>
  <si>
    <t>UBM001</t>
  </si>
  <si>
    <t>Mari UBM</t>
  </si>
  <si>
    <t>MCN02</t>
  </si>
  <si>
    <t>Micin 500</t>
  </si>
  <si>
    <t>ELP001</t>
  </si>
  <si>
    <t>Elite potato</t>
  </si>
  <si>
    <t>Tanggo</t>
  </si>
  <si>
    <t>DNY001</t>
  </si>
  <si>
    <t>NTJ001</t>
  </si>
  <si>
    <t>Nutrijell</t>
  </si>
  <si>
    <t>SST001</t>
  </si>
  <si>
    <t>Sosoft</t>
  </si>
  <si>
    <t>TGO001</t>
  </si>
  <si>
    <t>KTN001</t>
  </si>
  <si>
    <t>Kertas nasi</t>
  </si>
  <si>
    <t>Kertas</t>
  </si>
  <si>
    <t>PSD001</t>
  </si>
  <si>
    <t>Pepsodent</t>
  </si>
  <si>
    <t>Pasta gigi</t>
  </si>
  <si>
    <t>Good Day</t>
  </si>
  <si>
    <t>QKR001</t>
  </si>
  <si>
    <t>Quaker oat</t>
  </si>
  <si>
    <t>SAR001</t>
  </si>
  <si>
    <t>CTT001</t>
  </si>
  <si>
    <t>Chitato</t>
  </si>
  <si>
    <t>RCK001</t>
  </si>
  <si>
    <t>Racik</t>
  </si>
  <si>
    <t>MRN001</t>
  </si>
  <si>
    <t>Marinasi</t>
  </si>
  <si>
    <t>PT001</t>
  </si>
  <si>
    <t>Petis 1/4</t>
  </si>
  <si>
    <t>PT002</t>
  </si>
  <si>
    <t>Petis 1/2</t>
  </si>
  <si>
    <t>GRM001</t>
  </si>
  <si>
    <t>PT003</t>
  </si>
  <si>
    <t>Petis 1kg</t>
  </si>
  <si>
    <t>MKE001</t>
  </si>
  <si>
    <t>Mie eko</t>
  </si>
  <si>
    <t>SNC001</t>
  </si>
  <si>
    <t>Sunco 1L</t>
  </si>
  <si>
    <t>SNK001</t>
  </si>
  <si>
    <t>Snack</t>
  </si>
  <si>
    <t>DLC001</t>
  </si>
  <si>
    <t>Dilan cookies</t>
  </si>
  <si>
    <t>TLA001</t>
  </si>
  <si>
    <t>Tolak angin</t>
  </si>
  <si>
    <t>Soklin Cair</t>
  </si>
  <si>
    <t>GDL001</t>
  </si>
  <si>
    <t>GoodDay latte</t>
  </si>
  <si>
    <t>QTL001</t>
  </si>
  <si>
    <t>Qtela</t>
  </si>
  <si>
    <t>GPK001</t>
  </si>
  <si>
    <t>Gopek</t>
  </si>
  <si>
    <t>MLK01</t>
  </si>
  <si>
    <t>Malkist kecil</t>
  </si>
  <si>
    <t>KP001</t>
  </si>
  <si>
    <t>Kopi k.a</t>
  </si>
  <si>
    <t>KB001</t>
  </si>
  <si>
    <t>Kuah bakso</t>
  </si>
  <si>
    <t>LDK001</t>
  </si>
  <si>
    <t>Ladaku</t>
  </si>
  <si>
    <t>SBE001</t>
  </si>
  <si>
    <t>Ekonomi colek</t>
  </si>
  <si>
    <t>TLC001</t>
  </si>
  <si>
    <t>Toilet cleaner</t>
  </si>
  <si>
    <t>APT001</t>
  </si>
  <si>
    <t>Apetito</t>
  </si>
  <si>
    <t>JLS001</t>
  </si>
  <si>
    <t>Jelly stik</t>
  </si>
  <si>
    <t>FTG001</t>
  </si>
  <si>
    <t>Fruta gummy 2</t>
  </si>
  <si>
    <t>RST001</t>
  </si>
  <si>
    <t>Roasta</t>
  </si>
  <si>
    <t>CLV001</t>
  </si>
  <si>
    <t>Clevo</t>
  </si>
  <si>
    <t>TSN001</t>
  </si>
  <si>
    <t>Tisu nice</t>
  </si>
  <si>
    <t>PTT001</t>
  </si>
  <si>
    <t>Permen tingting</t>
  </si>
  <si>
    <t>EKC001</t>
  </si>
  <si>
    <t>Ekonomi cair</t>
  </si>
  <si>
    <t>RPK001</t>
  </si>
  <si>
    <t>CCSB001</t>
  </si>
  <si>
    <t>Rapika</t>
  </si>
  <si>
    <t>TSY001</t>
  </si>
  <si>
    <t>Tisu pascoy</t>
  </si>
  <si>
    <t>RY001</t>
  </si>
  <si>
    <t>Roma kopyor</t>
  </si>
  <si>
    <t>Ekonomi Cair</t>
  </si>
  <si>
    <t>DC001</t>
  </si>
  <si>
    <t>Dilan cream</t>
  </si>
  <si>
    <t>GL2001</t>
  </si>
  <si>
    <t>Gula 1/2</t>
  </si>
  <si>
    <t>TL002</t>
  </si>
  <si>
    <t>Telur 2. 1/2</t>
  </si>
  <si>
    <t>Telur 2. 1/4</t>
  </si>
  <si>
    <t>GL001</t>
  </si>
  <si>
    <t>Gula</t>
  </si>
  <si>
    <t>PT1/4.T</t>
  </si>
  <si>
    <t>Plastik 1/4 tebal</t>
  </si>
  <si>
    <t>BBG001</t>
  </si>
  <si>
    <t>Bubble gum</t>
  </si>
  <si>
    <t>SG2001</t>
  </si>
  <si>
    <t>Sari gandum 2</t>
  </si>
  <si>
    <t>SG7001</t>
  </si>
  <si>
    <t>Sari gandum 7</t>
  </si>
  <si>
    <t>MRS001</t>
  </si>
  <si>
    <t>Mie Ricies</t>
  </si>
  <si>
    <t>Santan Sasa</t>
  </si>
  <si>
    <t>RDR001</t>
  </si>
  <si>
    <t>Roma Durian</t>
  </si>
  <si>
    <t>CHR001</t>
  </si>
  <si>
    <t>Charm softex</t>
  </si>
  <si>
    <t>Pembalut</t>
  </si>
  <si>
    <t>KGA001</t>
  </si>
  <si>
    <t>Kopi gula aren</t>
  </si>
  <si>
    <t>MIE GORENG</t>
  </si>
  <si>
    <t>STT001</t>
  </si>
  <si>
    <t>Satelit</t>
  </si>
  <si>
    <t>PLP001</t>
  </si>
  <si>
    <t>Pilus POP</t>
  </si>
  <si>
    <t>STN001</t>
  </si>
  <si>
    <t>Santan</t>
  </si>
  <si>
    <t>CLP001</t>
  </si>
  <si>
    <t>Chocolatos pillow</t>
  </si>
  <si>
    <t>Desaku Opor</t>
  </si>
  <si>
    <t>RTG001</t>
  </si>
  <si>
    <t>Roti Gery</t>
  </si>
  <si>
    <t>TGJ001</t>
  </si>
  <si>
    <t>Tepung jempol</t>
  </si>
  <si>
    <t>TGS001</t>
  </si>
  <si>
    <t>T. Segitiga 1kg</t>
  </si>
  <si>
    <t>Tepung Kanji 1/2</t>
  </si>
  <si>
    <t>26/11</t>
  </si>
  <si>
    <t>BRJ001</t>
  </si>
  <si>
    <t>Beras Jagung</t>
  </si>
  <si>
    <t>KGK001</t>
  </si>
  <si>
    <t>Good day</t>
  </si>
  <si>
    <t>Kingkong</t>
  </si>
  <si>
    <t>obat nyamuk</t>
  </si>
  <si>
    <t>BB001</t>
  </si>
  <si>
    <t>Bamboe</t>
  </si>
  <si>
    <t>KRS001</t>
  </si>
  <si>
    <t>Kara santan</t>
  </si>
  <si>
    <t>SS001</t>
  </si>
  <si>
    <t>SOSIS</t>
  </si>
  <si>
    <t>pilus</t>
  </si>
  <si>
    <t>DTL001</t>
  </si>
  <si>
    <t>Detol</t>
  </si>
  <si>
    <t>PB001</t>
  </si>
  <si>
    <t>Permen bola</t>
  </si>
  <si>
    <t>GSK001</t>
  </si>
  <si>
    <t>Gery salut kecil</t>
  </si>
  <si>
    <t>PLS001</t>
  </si>
  <si>
    <t>MS001</t>
  </si>
  <si>
    <t>Pilus garuda</t>
  </si>
  <si>
    <t>Milo sachet</t>
  </si>
  <si>
    <t>KPU001</t>
  </si>
  <si>
    <t>Kerupuk udang</t>
  </si>
  <si>
    <t>KCG3</t>
  </si>
  <si>
    <t>Kacang ons</t>
  </si>
  <si>
    <t>EMR001</t>
  </si>
  <si>
    <t>Emeron</t>
  </si>
  <si>
    <t>Shampo</t>
  </si>
  <si>
    <t>KPP01</t>
  </si>
  <si>
    <t>Kerupuk puli 1/2</t>
  </si>
  <si>
    <t>KPP02</t>
  </si>
  <si>
    <t>Kerupuk puli 1kg</t>
  </si>
  <si>
    <t>PYP001</t>
  </si>
  <si>
    <t>Permen Yupi</t>
  </si>
  <si>
    <t>MYK001</t>
  </si>
  <si>
    <t>Minyak kita</t>
  </si>
  <si>
    <t>TJ001</t>
  </si>
  <si>
    <t>Tisu jolly</t>
  </si>
  <si>
    <t>BRT001</t>
  </si>
  <si>
    <t>Barakat</t>
  </si>
  <si>
    <t>racik</t>
  </si>
  <si>
    <t>Kuah Bakso</t>
  </si>
  <si>
    <t>CK001</t>
  </si>
  <si>
    <t>Cokelat koin</t>
  </si>
  <si>
    <t>MG001</t>
  </si>
  <si>
    <t>Maggic</t>
  </si>
  <si>
    <t>SNC2</t>
  </si>
  <si>
    <t>Sunco 2L</t>
  </si>
  <si>
    <t>GRB001</t>
  </si>
  <si>
    <t xml:space="preserve">Racik </t>
  </si>
  <si>
    <t>Gula rosebrand</t>
  </si>
  <si>
    <t>GD001</t>
  </si>
  <si>
    <t>Garuda donat</t>
  </si>
  <si>
    <t>GM001</t>
  </si>
  <si>
    <t>Gula merah 1/4</t>
  </si>
  <si>
    <t>DSK01</t>
  </si>
  <si>
    <t>Desaku rempah</t>
  </si>
  <si>
    <t>YUPI 500</t>
  </si>
  <si>
    <t>BRS1</t>
  </si>
  <si>
    <t>ZN001</t>
  </si>
  <si>
    <t>Zen</t>
  </si>
  <si>
    <t>GM02</t>
  </si>
  <si>
    <t>Gula merah 1kg</t>
  </si>
  <si>
    <t>TSM01</t>
  </si>
  <si>
    <t>Tisu mini</t>
  </si>
  <si>
    <t>Kara Santan</t>
  </si>
  <si>
    <t>AMP01</t>
  </si>
  <si>
    <t>Amplop</t>
  </si>
  <si>
    <t>BRT01</t>
  </si>
  <si>
    <t>Beras Tinta</t>
  </si>
  <si>
    <t>BSPHP01</t>
  </si>
  <si>
    <t>Beras SPHP</t>
  </si>
  <si>
    <t>JLI01</t>
  </si>
  <si>
    <t>Jelly Inaco 1/2</t>
  </si>
  <si>
    <t>JLI02</t>
  </si>
  <si>
    <t>Inaco ecer</t>
  </si>
  <si>
    <t>Sabun sayang</t>
  </si>
  <si>
    <t>botol</t>
  </si>
  <si>
    <t>MP001</t>
  </si>
  <si>
    <t>Mie Panda</t>
  </si>
  <si>
    <t>TGB01</t>
  </si>
  <si>
    <t>Tepung bakwan</t>
  </si>
  <si>
    <t>TGK01</t>
  </si>
  <si>
    <t>Tepung kriwul</t>
  </si>
  <si>
    <t>BHJ01</t>
  </si>
  <si>
    <t>Bihun Jagung</t>
  </si>
  <si>
    <t>MYR01</t>
  </si>
  <si>
    <t>Minyak Risky</t>
  </si>
  <si>
    <t>LDB001</t>
  </si>
  <si>
    <t>TGJ02</t>
  </si>
  <si>
    <t>Tepung Kanji 1/4</t>
  </si>
  <si>
    <t>Lada Bubuk</t>
  </si>
  <si>
    <t>MLK02</t>
  </si>
  <si>
    <t>Malkist besar</t>
  </si>
  <si>
    <t>SCR01</t>
  </si>
  <si>
    <t>Sabun carsen</t>
  </si>
  <si>
    <t>KCI001</t>
  </si>
  <si>
    <t>Kacang Ijo 1/2</t>
  </si>
  <si>
    <t>TGS02</t>
  </si>
  <si>
    <t>T. Segitiga 1/2</t>
  </si>
  <si>
    <t>CLO01</t>
  </si>
  <si>
    <t>Cleo mineral</t>
  </si>
  <si>
    <t>krat</t>
  </si>
  <si>
    <t>PJR01</t>
  </si>
  <si>
    <t>BPT001</t>
  </si>
  <si>
    <t>Bawang Putih</t>
  </si>
  <si>
    <t>Permen jeruk</t>
  </si>
  <si>
    <t>30/9</t>
  </si>
  <si>
    <t>MLT001</t>
  </si>
  <si>
    <t>Molto</t>
  </si>
  <si>
    <t>SKG001</t>
  </si>
  <si>
    <t>Sikat gigi</t>
  </si>
  <si>
    <t>yupi 1000</t>
  </si>
  <si>
    <t>Benda</t>
  </si>
  <si>
    <t>KRM01</t>
  </si>
  <si>
    <t>Kurma 1kg</t>
  </si>
  <si>
    <t>Dilan Cookies</t>
  </si>
  <si>
    <t>KRM02</t>
  </si>
  <si>
    <t>Kurma 1/2</t>
  </si>
  <si>
    <t>Bambo</t>
  </si>
  <si>
    <t>KS001</t>
  </si>
  <si>
    <t>Kerupuk seblak</t>
  </si>
  <si>
    <t>PC001</t>
  </si>
  <si>
    <t>Prochiz lembar</t>
  </si>
  <si>
    <t>JS001</t>
  </si>
  <si>
    <t>Jelly star</t>
  </si>
  <si>
    <t>BJ001</t>
  </si>
  <si>
    <t>Baygon jumbo</t>
  </si>
  <si>
    <t>Obat nyamuk</t>
  </si>
  <si>
    <t>KRK001</t>
  </si>
  <si>
    <t>Kurma kasem</t>
  </si>
  <si>
    <t>MLG001</t>
  </si>
  <si>
    <t>Madu Lumbang</t>
  </si>
  <si>
    <t>BLB001</t>
  </si>
  <si>
    <t>Blue Band</t>
  </si>
  <si>
    <t>MPD001</t>
  </si>
  <si>
    <t>BRS02</t>
  </si>
  <si>
    <t>Beras 1/2</t>
  </si>
  <si>
    <t>VNP01</t>
  </si>
  <si>
    <t>Vernipan</t>
  </si>
  <si>
    <t>DNW01</t>
  </si>
  <si>
    <t>Dancow</t>
  </si>
  <si>
    <t>RK001</t>
  </si>
  <si>
    <t>Roma kelapa</t>
  </si>
  <si>
    <t>NO001</t>
  </si>
  <si>
    <t>Neo mineral</t>
  </si>
  <si>
    <t>TPG001</t>
  </si>
  <si>
    <t>Tepung Geprek</t>
  </si>
  <si>
    <t>Bumbu mix</t>
  </si>
  <si>
    <t>GG001</t>
  </si>
  <si>
    <t>Gentle Gen</t>
  </si>
  <si>
    <t>TB001</t>
  </si>
  <si>
    <t>Teh Bandoelan</t>
  </si>
  <si>
    <t>RST02</t>
  </si>
  <si>
    <t>Roasta besar</t>
  </si>
  <si>
    <t>GS001</t>
  </si>
  <si>
    <t>Gem Snack</t>
  </si>
  <si>
    <t>SK1</t>
  </si>
  <si>
    <t>Sus kering 1/4</t>
  </si>
  <si>
    <t>TPJ001</t>
  </si>
  <si>
    <t>SK2</t>
  </si>
  <si>
    <t>Sus kering 200</t>
  </si>
  <si>
    <t>gram</t>
  </si>
  <si>
    <t>Sedaap kaldu</t>
  </si>
  <si>
    <t>GC001</t>
  </si>
  <si>
    <t>Garuda corn</t>
  </si>
  <si>
    <t>BC001</t>
  </si>
  <si>
    <t>Bio cair</t>
  </si>
  <si>
    <t>BPT02</t>
  </si>
  <si>
    <t>SDPB001</t>
  </si>
  <si>
    <t>Sedaap Bumbu</t>
  </si>
  <si>
    <t>B. putih ons</t>
  </si>
  <si>
    <t>ons</t>
  </si>
  <si>
    <t>DLN02</t>
  </si>
  <si>
    <t>Dilan 2000</t>
  </si>
  <si>
    <t>mie kuah</t>
  </si>
  <si>
    <t>JL103</t>
  </si>
  <si>
    <t>Jelly Inaco 1kg</t>
  </si>
  <si>
    <t>SZ001</t>
  </si>
  <si>
    <t>Super zet</t>
  </si>
  <si>
    <t>Pewangi</t>
  </si>
  <si>
    <t>ATN01</t>
  </si>
  <si>
    <t>Antangin</t>
  </si>
  <si>
    <t>BG001</t>
  </si>
  <si>
    <t>Bunga gem 1/2</t>
  </si>
  <si>
    <t>MZ001</t>
  </si>
  <si>
    <t>Minyak Rizky</t>
  </si>
  <si>
    <t>CS001</t>
  </si>
  <si>
    <t>Cussion baby</t>
  </si>
  <si>
    <t>MKE02</t>
  </si>
  <si>
    <t>Mie eko besar</t>
  </si>
  <si>
    <t>K. singkong</t>
  </si>
  <si>
    <t>GS5001</t>
  </si>
  <si>
    <t>Gery salut 500</t>
  </si>
  <si>
    <t>TGV001</t>
  </si>
  <si>
    <t>Tepung virgo</t>
  </si>
  <si>
    <t>SCK001</t>
  </si>
  <si>
    <t>Sus coklat 1kg</t>
  </si>
  <si>
    <t>LMR001</t>
  </si>
  <si>
    <t>BG002</t>
  </si>
  <si>
    <t>Bunga gem 1kg</t>
  </si>
  <si>
    <t>KPT001</t>
  </si>
  <si>
    <t>K. tongkol 1bal</t>
  </si>
  <si>
    <t>SK3</t>
  </si>
  <si>
    <t>Sus kering 1/2</t>
  </si>
  <si>
    <t>KCK001</t>
  </si>
  <si>
    <t>KRECEK 1/2</t>
  </si>
  <si>
    <t>KUS001</t>
  </si>
  <si>
    <t>Kripik usus 1/2</t>
  </si>
  <si>
    <t>KUS02</t>
  </si>
  <si>
    <t>Kripik usus 1kg</t>
  </si>
  <si>
    <t>KUS03</t>
  </si>
  <si>
    <t>Kripik usus 1bal</t>
  </si>
  <si>
    <t>RMB001</t>
  </si>
  <si>
    <t>Rambak</t>
  </si>
  <si>
    <t>Pantene</t>
  </si>
  <si>
    <t>CBK001</t>
  </si>
  <si>
    <t>Cokelat box kecil</t>
  </si>
  <si>
    <t>KPS001</t>
  </si>
  <si>
    <t>Kerupuk pedas</t>
  </si>
  <si>
    <t>ENG001</t>
  </si>
  <si>
    <t>Energen</t>
  </si>
  <si>
    <t>PTN001</t>
  </si>
  <si>
    <t>GL003</t>
  </si>
  <si>
    <t>Gula 1/4</t>
  </si>
  <si>
    <t>SLQ001</t>
  </si>
  <si>
    <t>SilverQueen</t>
  </si>
  <si>
    <t>TS001</t>
  </si>
  <si>
    <t>Tisu Multi</t>
  </si>
  <si>
    <t>Sabun Sayang</t>
  </si>
  <si>
    <t>PDK001</t>
  </si>
  <si>
    <t>Pepsodent kecil</t>
  </si>
  <si>
    <t>GLK01</t>
  </si>
  <si>
    <t>Gulaku</t>
  </si>
  <si>
    <t>CBB001</t>
  </si>
  <si>
    <t>Coklat box besar</t>
  </si>
  <si>
    <t>SBS001</t>
  </si>
  <si>
    <t>GA001</t>
  </si>
  <si>
    <t>Garang Asem</t>
  </si>
  <si>
    <t>MLK001</t>
  </si>
  <si>
    <t>Milkita</t>
  </si>
  <si>
    <t>KTK001</t>
  </si>
  <si>
    <t>Kertas Kado</t>
  </si>
  <si>
    <t>Mie Kuah</t>
  </si>
  <si>
    <t>TSJ001</t>
  </si>
  <si>
    <t>Tepung Sajiku</t>
  </si>
  <si>
    <t>FM001</t>
  </si>
  <si>
    <t>Fancy Mineral</t>
  </si>
  <si>
    <t>dos</t>
  </si>
  <si>
    <t>Kapur Bagus</t>
  </si>
  <si>
    <t>Pestisida</t>
  </si>
  <si>
    <t>KMR001</t>
  </si>
  <si>
    <t>Kemiri ons</t>
  </si>
  <si>
    <t>KPP03</t>
  </si>
  <si>
    <t>Kerupuk puli 1/4</t>
  </si>
  <si>
    <t>Chocolatos Bubuk</t>
  </si>
  <si>
    <t>GRT001</t>
  </si>
  <si>
    <t>Gerit</t>
  </si>
  <si>
    <t>Beras jagung</t>
  </si>
  <si>
    <t>DTK001</t>
  </si>
  <si>
    <t>Detol kecil</t>
  </si>
  <si>
    <t>CCB001</t>
  </si>
  <si>
    <t>B. putih 1/2</t>
  </si>
  <si>
    <t>GG02</t>
  </si>
  <si>
    <t>GentleGen 10</t>
  </si>
  <si>
    <t>MMJ001</t>
  </si>
  <si>
    <t>Mie Menjangan</t>
  </si>
  <si>
    <t>TM001</t>
  </si>
  <si>
    <t>Tisu Montis</t>
  </si>
  <si>
    <t>OBN001</t>
  </si>
  <si>
    <t xml:space="preserve">Obat Nyamuk </t>
  </si>
  <si>
    <t>SC001</t>
  </si>
  <si>
    <t>Soklin cair</t>
  </si>
  <si>
    <t>HDP001</t>
  </si>
  <si>
    <t>Handsaplast</t>
  </si>
  <si>
    <t>P3K</t>
  </si>
  <si>
    <t>beras 1kg</t>
  </si>
  <si>
    <t>RIS001</t>
  </si>
  <si>
    <t>Roti isi selai</t>
  </si>
  <si>
    <t>PTS001</t>
  </si>
  <si>
    <t>Piattos</t>
  </si>
  <si>
    <t>JPT001</t>
  </si>
  <si>
    <t>Japota</t>
  </si>
  <si>
    <t>SPG001</t>
  </si>
  <si>
    <t>Spagetti</t>
  </si>
  <si>
    <t>CKS001</t>
  </si>
  <si>
    <t>Chokky stick</t>
  </si>
  <si>
    <t>PKK001</t>
  </si>
  <si>
    <t>goriorio</t>
  </si>
  <si>
    <t>Permen Kopiko</t>
  </si>
  <si>
    <t>TTS001</t>
  </si>
  <si>
    <t>Tingting Snack</t>
  </si>
  <si>
    <t>PDS001</t>
  </si>
  <si>
    <t>Pepsodent Siwak</t>
  </si>
  <si>
    <t>KSK02</t>
  </si>
  <si>
    <t>K. Singkong 1kg</t>
  </si>
  <si>
    <t>BYG001</t>
  </si>
  <si>
    <t>Baygon cair</t>
  </si>
  <si>
    <t>HPD001</t>
  </si>
  <si>
    <t>Happydent</t>
  </si>
  <si>
    <t>CM001</t>
  </si>
  <si>
    <t>Clevo milk</t>
  </si>
  <si>
    <t>KSM001</t>
  </si>
  <si>
    <t>Samiler 1/2</t>
  </si>
  <si>
    <t>Blueband</t>
  </si>
  <si>
    <t>Margarin</t>
  </si>
  <si>
    <t>KDM001</t>
  </si>
  <si>
    <t>Kaldu Mili</t>
  </si>
  <si>
    <t>BBT001</t>
  </si>
  <si>
    <t>Biskuit Better</t>
  </si>
  <si>
    <t>BTH001</t>
  </si>
  <si>
    <t>Bonteh</t>
  </si>
  <si>
    <t>KPH1</t>
  </si>
  <si>
    <t>Kopi hitam One</t>
  </si>
  <si>
    <t>SG10.001</t>
  </si>
  <si>
    <t>Sari gandum 10</t>
  </si>
  <si>
    <t>SSB001</t>
  </si>
  <si>
    <t>Santan sasa bubuk</t>
  </si>
  <si>
    <t>SDK001</t>
  </si>
  <si>
    <t>FTG002</t>
  </si>
  <si>
    <t>Fruta gummy 1</t>
  </si>
  <si>
    <t>BRS001</t>
  </si>
  <si>
    <t>Beras</t>
  </si>
  <si>
    <t>POK001</t>
  </si>
  <si>
    <t>Permen Okky</t>
  </si>
  <si>
    <t>SN001</t>
  </si>
  <si>
    <t>Sabun NUVO</t>
  </si>
  <si>
    <t>BKT001</t>
  </si>
  <si>
    <t>DNY002</t>
  </si>
  <si>
    <t>Downy 2</t>
  </si>
  <si>
    <t>OREO001</t>
  </si>
  <si>
    <t>OREO</t>
  </si>
  <si>
    <t>BLJ01</t>
  </si>
  <si>
    <t>Belinjo 1kg</t>
  </si>
  <si>
    <t>6/12</t>
  </si>
  <si>
    <t>BLJ02</t>
  </si>
  <si>
    <t>Belinjo 1/2</t>
  </si>
  <si>
    <t>BLJ03</t>
  </si>
  <si>
    <t>Belinjo 1/4</t>
  </si>
  <si>
    <t>ZC001</t>
  </si>
  <si>
    <t>ZINC</t>
  </si>
  <si>
    <t>Shampoo</t>
  </si>
  <si>
    <t>STB001</t>
  </si>
  <si>
    <t>Scotch brite</t>
  </si>
  <si>
    <t>BR001</t>
  </si>
  <si>
    <t>Bumbu Rendang</t>
  </si>
  <si>
    <t>BRW001</t>
  </si>
  <si>
    <t>Bumbu Rawon</t>
  </si>
  <si>
    <t>BS001</t>
  </si>
  <si>
    <t>Bumbu Soto</t>
  </si>
  <si>
    <t>Gery Croissant</t>
  </si>
  <si>
    <t>KSM02</t>
  </si>
  <si>
    <t>MCN03</t>
  </si>
  <si>
    <t>Micin 5000</t>
  </si>
  <si>
    <t>ScothBrite</t>
  </si>
  <si>
    <t>Sabut gosok</t>
  </si>
  <si>
    <t>MBD001</t>
  </si>
  <si>
    <t>Mie burung dara</t>
  </si>
  <si>
    <t>BRS03</t>
  </si>
  <si>
    <t>Beras 3kg</t>
  </si>
  <si>
    <t>INS001</t>
  </si>
  <si>
    <t>Indosari</t>
  </si>
  <si>
    <t>KPT002</t>
  </si>
  <si>
    <t>K. tongkol 1kg</t>
  </si>
  <si>
    <t>KPT04</t>
  </si>
  <si>
    <t>K. tongkol 1/4</t>
  </si>
  <si>
    <t>Bungkus</t>
  </si>
  <si>
    <t>Kacang peyek</t>
  </si>
  <si>
    <t>KKG001</t>
  </si>
  <si>
    <t>Kue Kacang</t>
  </si>
  <si>
    <t>toples</t>
  </si>
  <si>
    <t>KPG001</t>
  </si>
  <si>
    <t>Kripik pisang</t>
  </si>
  <si>
    <t>SG001</t>
  </si>
  <si>
    <t>Sagon</t>
  </si>
  <si>
    <t>SPL001</t>
  </si>
  <si>
    <t>Siiplah</t>
  </si>
  <si>
    <t>SK03</t>
  </si>
  <si>
    <t>Sus kering 1kg</t>
  </si>
  <si>
    <t>GR003</t>
  </si>
  <si>
    <t>Gery 500</t>
  </si>
  <si>
    <t>yupi 500</t>
  </si>
  <si>
    <t>KPT03</t>
  </si>
  <si>
    <t>K. tongkol 1/2</t>
  </si>
  <si>
    <t>KPG01</t>
  </si>
  <si>
    <t>Kue kuping gajah</t>
  </si>
  <si>
    <t>SB001</t>
  </si>
  <si>
    <t>Stik bawang</t>
  </si>
  <si>
    <t>Good Day latte</t>
  </si>
  <si>
    <t>SC002</t>
  </si>
  <si>
    <t>Soklin cair gen</t>
  </si>
  <si>
    <t>BRL001</t>
  </si>
  <si>
    <t>Brownis lemonilo</t>
  </si>
  <si>
    <t>tepung peyek</t>
  </si>
  <si>
    <t>KSP001</t>
  </si>
  <si>
    <t>Kispray</t>
  </si>
  <si>
    <t>HSC001</t>
  </si>
  <si>
    <t>Harmony cair</t>
  </si>
  <si>
    <t>Sabun cair</t>
  </si>
  <si>
    <t>STL001</t>
  </si>
  <si>
    <t>STELLA</t>
  </si>
  <si>
    <t>CLU001</t>
  </si>
  <si>
    <t>Close Up</t>
  </si>
  <si>
    <t>GTG001</t>
  </si>
  <si>
    <t>RXN001</t>
  </si>
  <si>
    <t>Gentlegen</t>
  </si>
  <si>
    <t>Rexona</t>
  </si>
  <si>
    <t>Deodoran</t>
  </si>
  <si>
    <t xml:space="preserve">botol </t>
  </si>
  <si>
    <t>MTA001</t>
  </si>
  <si>
    <t>Montea</t>
  </si>
  <si>
    <t>PTL001</t>
  </si>
  <si>
    <t>Potato lite</t>
  </si>
  <si>
    <t>BLJ04</t>
  </si>
  <si>
    <t>Belinjo remah 1kg</t>
  </si>
  <si>
    <t>toilet cleaner</t>
  </si>
  <si>
    <t>MRC001</t>
  </si>
  <si>
    <t>Merica 500</t>
  </si>
  <si>
    <t>MCN002</t>
  </si>
  <si>
    <t xml:space="preserve">MCN003 </t>
  </si>
  <si>
    <t>Gentlegen kecil</t>
  </si>
  <si>
    <t>MCN004</t>
  </si>
  <si>
    <t>Micin 2000</t>
  </si>
  <si>
    <t>BPB001</t>
  </si>
  <si>
    <t>B. putih bubuk</t>
  </si>
  <si>
    <t>Petis 8ons</t>
  </si>
  <si>
    <t>Malkist Besar</t>
  </si>
  <si>
    <t>MTY001</t>
  </si>
  <si>
    <t>Okky mounty 1</t>
  </si>
  <si>
    <t>MYF001</t>
  </si>
  <si>
    <t>Minyak Filma</t>
  </si>
  <si>
    <t>liter</t>
  </si>
  <si>
    <t>Okky monty 2</t>
  </si>
  <si>
    <t>MKB001</t>
  </si>
  <si>
    <t>Goriorio 1000</t>
  </si>
  <si>
    <t>Samiler 1kg</t>
  </si>
  <si>
    <t>Samiler 1/4</t>
  </si>
  <si>
    <t>PJ001</t>
  </si>
  <si>
    <t>Permen Jumbo</t>
  </si>
  <si>
    <t>FP001</t>
  </si>
  <si>
    <t>Fernipan</t>
  </si>
  <si>
    <t>MKK001</t>
  </si>
  <si>
    <t>TC001</t>
  </si>
  <si>
    <t>Tortila chip</t>
  </si>
  <si>
    <t>PTB001</t>
  </si>
  <si>
    <t>Potabe</t>
  </si>
  <si>
    <t>LZT001</t>
  </si>
  <si>
    <t>Lezato</t>
  </si>
  <si>
    <t>TWK001</t>
  </si>
  <si>
    <t>Twisko</t>
  </si>
  <si>
    <t>TPC001</t>
  </si>
  <si>
    <t>Top Coffe</t>
  </si>
  <si>
    <t>INF001</t>
  </si>
  <si>
    <t>Indofood sambal</t>
  </si>
  <si>
    <t>TTL001</t>
  </si>
  <si>
    <t>Tepung Tulip</t>
  </si>
  <si>
    <t>Kerupuk panda</t>
  </si>
  <si>
    <t>VLP001</t>
  </si>
  <si>
    <t>Value pack</t>
  </si>
  <si>
    <t>Sabun Carsen</t>
  </si>
  <si>
    <t>SCR001</t>
  </si>
  <si>
    <t>kopi hitam</t>
  </si>
  <si>
    <t>SOI001</t>
  </si>
  <si>
    <t>BMB001</t>
  </si>
  <si>
    <t>good day</t>
  </si>
  <si>
    <t>Biskuit UBM</t>
  </si>
  <si>
    <t>apetito</t>
  </si>
  <si>
    <t>BRK001</t>
  </si>
  <si>
    <t>Biskuit Roma</t>
  </si>
  <si>
    <t>Mie Eko</t>
  </si>
  <si>
    <t>Campur</t>
  </si>
  <si>
    <t>BNJ001</t>
  </si>
  <si>
    <t>fruta gummy 2</t>
  </si>
  <si>
    <t>KCG001</t>
  </si>
  <si>
    <t>Kacang</t>
  </si>
  <si>
    <t>telur 1kg</t>
  </si>
  <si>
    <t>charm softex</t>
  </si>
  <si>
    <t>Tepung Peyek</t>
  </si>
  <si>
    <t>Garuda Crunchy</t>
  </si>
  <si>
    <t>pilus pop</t>
  </si>
  <si>
    <t>emeron</t>
  </si>
  <si>
    <t>amplop</t>
  </si>
  <si>
    <t>telur 1/2</t>
  </si>
  <si>
    <t>kurma kasem</t>
  </si>
  <si>
    <t>TELUR 1/2</t>
  </si>
  <si>
    <t>madu lumbang</t>
  </si>
  <si>
    <t>royco</t>
  </si>
  <si>
    <t>Teh dandang</t>
  </si>
  <si>
    <t>tolak angin</t>
  </si>
  <si>
    <t>dilan cookies</t>
  </si>
  <si>
    <t>Roti pia</t>
  </si>
  <si>
    <t>ekonomi colek</t>
  </si>
  <si>
    <t>beras jagung</t>
  </si>
  <si>
    <t>petis 1/4</t>
  </si>
  <si>
    <t>Garuda atom</t>
  </si>
  <si>
    <t>pepsodent</t>
  </si>
  <si>
    <t>Okky jelly 2</t>
  </si>
  <si>
    <t>gula 1kg</t>
  </si>
  <si>
    <t>SUNCO 1L</t>
  </si>
  <si>
    <t>ROASTA</t>
  </si>
  <si>
    <t>Roti gery</t>
  </si>
  <si>
    <t>GULA 1/2</t>
  </si>
  <si>
    <t>SATELIT</t>
  </si>
  <si>
    <t>Okky jelly 1</t>
  </si>
  <si>
    <t>TISU NICE</t>
  </si>
  <si>
    <t>BERAS 1KG</t>
  </si>
  <si>
    <t>NUTRIJELL</t>
  </si>
  <si>
    <t>TELUR 1/4</t>
  </si>
  <si>
    <t>CLEVO</t>
  </si>
  <si>
    <t>Roma durian</t>
  </si>
  <si>
    <t>RAPIKA</t>
  </si>
  <si>
    <t>PERMEN TINGTING</t>
  </si>
  <si>
    <t>SOSOFT</t>
  </si>
  <si>
    <t>QUAKER OAT</t>
  </si>
  <si>
    <t>MIE KUAH</t>
  </si>
  <si>
    <t>KERTAS NASI</t>
  </si>
  <si>
    <t>GULA 1KG</t>
  </si>
  <si>
    <t>TROPICAL 2LT</t>
  </si>
  <si>
    <t>SANTAN SASA</t>
  </si>
  <si>
    <t>KETUMBAR</t>
  </si>
  <si>
    <t>PLASTIK 1/2</t>
  </si>
  <si>
    <t>DILAN 1000</t>
  </si>
  <si>
    <t>DESAKU OPOR</t>
  </si>
  <si>
    <t>RINSO BUBUK</t>
  </si>
  <si>
    <t>Tepung kanji 1/4</t>
  </si>
  <si>
    <t>ROTI PIA</t>
  </si>
  <si>
    <t>TERASI</t>
  </si>
  <si>
    <t>Fruta gummy</t>
  </si>
  <si>
    <t>PLASTIK 1/4 TEBAL</t>
  </si>
  <si>
    <t>BUBBLE GUM</t>
  </si>
  <si>
    <t>ROMA DURIAN</t>
  </si>
  <si>
    <t>KOPI GULA AREN</t>
  </si>
  <si>
    <t>Gery Salut Besar</t>
  </si>
  <si>
    <t>Minyak Kita</t>
  </si>
  <si>
    <t>ROTI GERY</t>
  </si>
  <si>
    <t>MIE RICIES</t>
  </si>
  <si>
    <t>Tepung sajiku</t>
  </si>
  <si>
    <t>KINGKONG</t>
  </si>
  <si>
    <t>MILO SACHET</t>
  </si>
  <si>
    <t>KERUPUK UDANG</t>
  </si>
  <si>
    <t>TELUR 1KG</t>
  </si>
  <si>
    <t>TANGGO</t>
  </si>
  <si>
    <t>EMERON</t>
  </si>
  <si>
    <t>BARAKAT</t>
  </si>
  <si>
    <t>COKELAT KOIN</t>
  </si>
  <si>
    <t>SUNCO 2L</t>
  </si>
  <si>
    <t>Mie panda</t>
  </si>
  <si>
    <t>GARUDA DONAT</t>
  </si>
  <si>
    <t>DESAKU REMPAH</t>
  </si>
  <si>
    <t>ZEN</t>
  </si>
  <si>
    <t>INACO ECER</t>
  </si>
  <si>
    <t>Bihun jagung</t>
  </si>
  <si>
    <t>SABUN SAYANG</t>
  </si>
  <si>
    <t>Mie menjangan</t>
  </si>
  <si>
    <t>CLEO MINERAL</t>
  </si>
  <si>
    <t>KURMA 1KG</t>
  </si>
  <si>
    <t>PROCHIZ LEMBAR</t>
  </si>
  <si>
    <t>Permen okky</t>
  </si>
  <si>
    <t>Tisu multi</t>
  </si>
  <si>
    <t>BLUE BAND</t>
  </si>
  <si>
    <t>NEO MINERAL</t>
  </si>
  <si>
    <t>GEM SNACK</t>
  </si>
  <si>
    <t>GARUDA CORN</t>
  </si>
  <si>
    <t>BIO CAIR</t>
  </si>
  <si>
    <t>MINYAK RIZKY</t>
  </si>
  <si>
    <t>CUSSION BABY</t>
  </si>
  <si>
    <t>Roma Kopyor</t>
  </si>
  <si>
    <t>GERY SALUT 500</t>
  </si>
  <si>
    <t>SUS COKLAT 1KG</t>
  </si>
  <si>
    <t>K. TONGKOL 1BAL</t>
  </si>
  <si>
    <t>KRIPIK USUS 1/2</t>
  </si>
  <si>
    <t>RAMBAK</t>
  </si>
  <si>
    <t>ENERGEN</t>
  </si>
  <si>
    <t>COKLAT BOX BESAR</t>
  </si>
  <si>
    <t>GARANG ASEM</t>
  </si>
  <si>
    <t>TEPUNG SAJIKU</t>
  </si>
  <si>
    <t>FANCY MINERAL</t>
  </si>
  <si>
    <t>GERIT</t>
  </si>
  <si>
    <t>GENTLEGEN 10</t>
  </si>
  <si>
    <t>Tisu montis</t>
  </si>
  <si>
    <t>ROTI ISI SELAI</t>
  </si>
  <si>
    <t>SPAGETTI</t>
  </si>
  <si>
    <t>JAPOTA</t>
  </si>
  <si>
    <t>Permen kopiko</t>
  </si>
  <si>
    <t>CHOKKY STICK</t>
  </si>
  <si>
    <t>PERMEN KOPIKO</t>
  </si>
  <si>
    <t>TINGTING SNACK</t>
  </si>
  <si>
    <t>BAYGON CAIR</t>
  </si>
  <si>
    <t>Kertas kado</t>
  </si>
  <si>
    <t>SAMILER 1/2</t>
  </si>
  <si>
    <t>KALDU MILI</t>
  </si>
  <si>
    <t>SABUN NUVO</t>
  </si>
  <si>
    <t>BUMBU RAWON</t>
  </si>
  <si>
    <t>INDOSARI</t>
  </si>
  <si>
    <t>KACANG PEYEK</t>
  </si>
  <si>
    <t>SAGON</t>
  </si>
  <si>
    <t>SIIPLAH</t>
  </si>
  <si>
    <t>kopi Hitam</t>
  </si>
  <si>
    <t>Pepsodent siwak</t>
  </si>
  <si>
    <t>STIK BAWANG</t>
  </si>
  <si>
    <t>GOOD DAY LATTE</t>
  </si>
  <si>
    <t>HARMONY CAIR</t>
  </si>
  <si>
    <t>KISPRAY</t>
  </si>
  <si>
    <t>SOKLIN CAIR GEN</t>
  </si>
  <si>
    <t>BELINJO REMAH 1KG</t>
  </si>
  <si>
    <t>MICIN 2000</t>
  </si>
  <si>
    <t>OKKY MONTY 2</t>
  </si>
  <si>
    <t>GORIORIO 1000</t>
  </si>
  <si>
    <t>POTABE</t>
  </si>
  <si>
    <t>TOP COFFE</t>
  </si>
  <si>
    <t>INDOFOOD SAMBAL</t>
  </si>
  <si>
    <t>VALUE PACK</t>
  </si>
  <si>
    <t>TEPUNG TULIP</t>
  </si>
  <si>
    <t>KERUPUK PANDA</t>
  </si>
  <si>
    <t>DILAN CREAM</t>
  </si>
  <si>
    <t>Gentle gen</t>
  </si>
  <si>
    <t>SARI GANDUM 2</t>
  </si>
  <si>
    <t>TISU PASCOY</t>
  </si>
  <si>
    <t>BAMBOE</t>
  </si>
  <si>
    <t>Oreo</t>
  </si>
  <si>
    <t>BERAS JAGUNG</t>
  </si>
  <si>
    <t>T. segitiga 1kg</t>
  </si>
  <si>
    <t>KARA SANTAN</t>
  </si>
  <si>
    <t>DETOL</t>
  </si>
  <si>
    <t>KACANG ONS</t>
  </si>
  <si>
    <t>MAGGIC</t>
  </si>
  <si>
    <t>TISU JOLLY</t>
  </si>
  <si>
    <t>TISU MINI</t>
  </si>
  <si>
    <t>Zinc</t>
  </si>
  <si>
    <t>GULA MERAH 1/4</t>
  </si>
  <si>
    <t>BERAS SPHP</t>
  </si>
  <si>
    <t>mie panda</t>
  </si>
  <si>
    <t>inaco ecer</t>
  </si>
  <si>
    <t>sabun sayang</t>
  </si>
  <si>
    <t>Bumbu rawon</t>
  </si>
  <si>
    <t>Kaldu mili</t>
  </si>
  <si>
    <t>Gery croissant</t>
  </si>
  <si>
    <t>Beras tinta</t>
  </si>
  <si>
    <t>TEPUNG BAKWAN</t>
  </si>
  <si>
    <t>Minyak risky</t>
  </si>
  <si>
    <t>mie goreng</t>
  </si>
  <si>
    <t>telur 1/4</t>
  </si>
  <si>
    <t>BERAS 1Kg</t>
  </si>
  <si>
    <t>Kue kacang</t>
  </si>
  <si>
    <t>Bumbu soto</t>
  </si>
  <si>
    <t>Sus Kering 200</t>
  </si>
  <si>
    <t>Minyak rizky</t>
  </si>
  <si>
    <t>Close up</t>
  </si>
  <si>
    <t>Stella</t>
  </si>
  <si>
    <t>T. segitiga 1/2</t>
  </si>
  <si>
    <t>Fancy mineral</t>
  </si>
  <si>
    <t>K. Singkong</t>
  </si>
  <si>
    <t>Scoth Brite</t>
  </si>
  <si>
    <t>Super Zet</t>
  </si>
  <si>
    <t>Kapur bagus</t>
  </si>
  <si>
    <t>Rinso bubuk</t>
  </si>
  <si>
    <t>Gery Potato</t>
  </si>
  <si>
    <t>kecap</t>
  </si>
  <si>
    <t>ANTANGIN</t>
  </si>
  <si>
    <t>GULA 1/4</t>
  </si>
  <si>
    <t>PEPSODENT KECIL</t>
  </si>
  <si>
    <t>PETIS 1/4</t>
  </si>
  <si>
    <t>AMPLOP</t>
  </si>
  <si>
    <t>TEPUNG VIRGO</t>
  </si>
  <si>
    <t>CHARM SOFTEX</t>
  </si>
  <si>
    <t>BAMBO</t>
  </si>
  <si>
    <t>DANCOW</t>
  </si>
  <si>
    <t>GARUDA SLONDOK</t>
  </si>
  <si>
    <t>MIE BAKED</t>
  </si>
  <si>
    <t>INDOMILK</t>
  </si>
  <si>
    <t>ADEM SARI</t>
  </si>
  <si>
    <t>EKONOMI COLEK</t>
  </si>
  <si>
    <t>masako</t>
  </si>
  <si>
    <t>GARAM</t>
  </si>
  <si>
    <t>Permen jumbo</t>
  </si>
  <si>
    <t>Tepung tulip</t>
  </si>
  <si>
    <t>Garuda Corn</t>
  </si>
  <si>
    <t>Tropical 2lt</t>
  </si>
  <si>
    <t>Fruta Gummy 2</t>
  </si>
  <si>
    <t>GULA 1kg</t>
  </si>
  <si>
    <t>Mie GORENG</t>
  </si>
  <si>
    <t>22/07/0204</t>
  </si>
  <si>
    <t>Permen antangin</t>
  </si>
  <si>
    <t>Tropical 1Lt</t>
  </si>
  <si>
    <t>Gery meses</t>
  </si>
  <si>
    <t>DeoGeo</t>
  </si>
  <si>
    <t>Tisu Vela</t>
  </si>
  <si>
    <t>14/04/0204</t>
  </si>
  <si>
    <t>Chocolatos botol</t>
  </si>
  <si>
    <t>Tepung beras</t>
  </si>
  <si>
    <t>28/08/0204</t>
  </si>
  <si>
    <t>KECAP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</si>
</sst>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Rp]#,##0"/>
    <numFmt numFmtId="165" formatCode="[$Rp-421]#,##0"/>
    <numFmt numFmtId="166" formatCode="d/m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000000"/>
      <name val="Roboto"/>
    </font>
    <font>
      <sz val="10"/>
      <color rgb="FF000000"/>
      <name val="Arial"/>
    </font>
  </fonts>
  <fills count="4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76A5AF"/>
        <bgColor rgb="FF76A5AF"/>
      </patternFill>
    </fill>
    <fill>
      <patternFill patternType="solid">
        <fgColor rgb="FF6FA8DC"/>
        <bgColor rgb="FF6FA8DC"/>
      </patternFill>
    </fill>
    <fill>
      <patternFill patternType="solid">
        <fgColor rgb="FF3C78D8"/>
        <bgColor rgb="FF3C78D8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BF9000"/>
        <bgColor rgb="FFBF9000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E69138"/>
        <bgColor rgb="FFE69138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A64D79"/>
        <bgColor rgb="FFA64D79"/>
      </patternFill>
    </fill>
    <fill>
      <patternFill patternType="solid">
        <fgColor rgb="FFF1C232"/>
        <bgColor rgb="FFF1C232"/>
      </patternFill>
    </fill>
    <fill>
      <patternFill patternType="solid">
        <fgColor theme="8"/>
        <bgColor theme="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6F8F9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87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3" borderId="1" xfId="0" applyNumberFormat="1" applyFont="1" applyFill="1" applyBorder="1" applyAlignment="1">
      <alignment horizontal="left" vertical="center"/>
    </xf>
    <xf numFmtId="14" fontId="2" fillId="0" borderId="7" xfId="0" applyNumberFormat="1" applyFont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65" fontId="2" fillId="0" borderId="6" xfId="0" applyNumberFormat="1" applyFont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left" vertical="center"/>
    </xf>
    <xf numFmtId="0" fontId="2" fillId="7" borderId="5" xfId="0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left" vertical="center"/>
    </xf>
    <xf numFmtId="0" fontId="2" fillId="8" borderId="5" xfId="0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165" fontId="2" fillId="9" borderId="1" xfId="0" applyNumberFormat="1" applyFont="1" applyFill="1" applyBorder="1" applyAlignment="1">
      <alignment horizontal="left" vertical="center"/>
    </xf>
    <xf numFmtId="0" fontId="2" fillId="9" borderId="5" xfId="0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165" fontId="2" fillId="10" borderId="1" xfId="0" applyNumberFormat="1" applyFont="1" applyFill="1" applyBorder="1" applyAlignment="1">
      <alignment horizontal="left" vertical="center"/>
    </xf>
    <xf numFmtId="0" fontId="2" fillId="10" borderId="5" xfId="0" applyFont="1" applyFill="1" applyBorder="1" applyAlignment="1">
      <alignment horizontal="center" vertical="center"/>
    </xf>
    <xf numFmtId="14" fontId="2" fillId="11" borderId="1" xfId="0" applyNumberFormat="1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165" fontId="2" fillId="11" borderId="1" xfId="0" applyNumberFormat="1" applyFont="1" applyFill="1" applyBorder="1" applyAlignment="1">
      <alignment horizontal="left" vertical="center"/>
    </xf>
    <xf numFmtId="0" fontId="2" fillId="11" borderId="5" xfId="0" applyFont="1" applyFill="1" applyBorder="1" applyAlignment="1">
      <alignment horizontal="center" vertical="center"/>
    </xf>
    <xf numFmtId="14" fontId="2" fillId="12" borderId="1" xfId="0" applyNumberFormat="1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165" fontId="2" fillId="12" borderId="1" xfId="0" applyNumberFormat="1" applyFont="1" applyFill="1" applyBorder="1" applyAlignment="1">
      <alignment horizontal="left" vertical="center"/>
    </xf>
    <xf numFmtId="0" fontId="2" fillId="12" borderId="5" xfId="0" applyFont="1" applyFill="1" applyBorder="1" applyAlignment="1">
      <alignment horizontal="center" vertical="center"/>
    </xf>
    <xf numFmtId="14" fontId="2" fillId="13" borderId="1" xfId="0" applyNumberFormat="1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165" fontId="2" fillId="13" borderId="1" xfId="0" applyNumberFormat="1" applyFont="1" applyFill="1" applyBorder="1" applyAlignment="1">
      <alignment horizontal="left" vertical="center"/>
    </xf>
    <xf numFmtId="0" fontId="2" fillId="13" borderId="5" xfId="0" applyFont="1" applyFill="1" applyBorder="1" applyAlignment="1">
      <alignment horizontal="center" vertical="center"/>
    </xf>
    <xf numFmtId="14" fontId="2" fillId="14" borderId="1" xfId="0" applyNumberFormat="1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165" fontId="2" fillId="14" borderId="1" xfId="0" applyNumberFormat="1" applyFont="1" applyFill="1" applyBorder="1" applyAlignment="1">
      <alignment horizontal="left" vertical="center"/>
    </xf>
    <xf numFmtId="0" fontId="2" fillId="14" borderId="5" xfId="0" applyFont="1" applyFill="1" applyBorder="1" applyAlignment="1">
      <alignment horizontal="center" vertical="center"/>
    </xf>
    <xf numFmtId="14" fontId="2" fillId="15" borderId="1" xfId="0" applyNumberFormat="1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165" fontId="2" fillId="15" borderId="1" xfId="0" applyNumberFormat="1" applyFont="1" applyFill="1" applyBorder="1" applyAlignment="1">
      <alignment horizontal="left" vertical="center"/>
    </xf>
    <xf numFmtId="0" fontId="2" fillId="15" borderId="5" xfId="0" applyFont="1" applyFill="1" applyBorder="1" applyAlignment="1">
      <alignment horizontal="center" vertical="center"/>
    </xf>
    <xf numFmtId="14" fontId="2" fillId="16" borderId="1" xfId="0" applyNumberFormat="1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center" vertical="center"/>
    </xf>
    <xf numFmtId="165" fontId="2" fillId="16" borderId="1" xfId="0" applyNumberFormat="1" applyFont="1" applyFill="1" applyBorder="1" applyAlignment="1">
      <alignment horizontal="left" vertical="center"/>
    </xf>
    <xf numFmtId="0" fontId="2" fillId="16" borderId="5" xfId="0" applyFont="1" applyFill="1" applyBorder="1" applyAlignment="1">
      <alignment horizontal="center" vertical="center"/>
    </xf>
    <xf numFmtId="14" fontId="2" fillId="17" borderId="1" xfId="0" applyNumberFormat="1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center" vertical="center"/>
    </xf>
    <xf numFmtId="165" fontId="2" fillId="17" borderId="1" xfId="0" applyNumberFormat="1" applyFont="1" applyFill="1" applyBorder="1" applyAlignment="1">
      <alignment horizontal="left" vertical="center"/>
    </xf>
    <xf numFmtId="0" fontId="2" fillId="17" borderId="5" xfId="0" applyFont="1" applyFill="1" applyBorder="1" applyAlignment="1">
      <alignment horizontal="center" vertical="center"/>
    </xf>
    <xf numFmtId="14" fontId="2" fillId="0" borderId="8" xfId="0" applyNumberFormat="1" applyFont="1" applyBorder="1" applyAlignment="1">
      <alignment horizontal="left" vertical="center"/>
    </xf>
    <xf numFmtId="0" fontId="1" fillId="0" borderId="0" xfId="0" applyFont="1"/>
    <xf numFmtId="14" fontId="3" fillId="5" borderId="9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/>
    </xf>
    <xf numFmtId="14" fontId="2" fillId="18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left" vertical="center"/>
    </xf>
    <xf numFmtId="165" fontId="2" fillId="18" borderId="1" xfId="0" applyNumberFormat="1" applyFont="1" applyFill="1" applyBorder="1" applyAlignment="1">
      <alignment horizontal="left" vertical="center"/>
    </xf>
    <xf numFmtId="0" fontId="2" fillId="18" borderId="5" xfId="0" applyFont="1" applyFill="1" applyBorder="1" applyAlignment="1">
      <alignment horizontal="center" vertical="center"/>
    </xf>
    <xf numFmtId="14" fontId="4" fillId="5" borderId="9" xfId="0" applyNumberFormat="1" applyFont="1" applyFill="1" applyBorder="1" applyAlignment="1">
      <alignment horizontal="left" vertical="center"/>
    </xf>
    <xf numFmtId="165" fontId="2" fillId="5" borderId="0" xfId="0" applyNumberFormat="1" applyFont="1" applyFill="1" applyAlignment="1">
      <alignment horizontal="center" vertical="center"/>
    </xf>
    <xf numFmtId="14" fontId="3" fillId="19" borderId="1" xfId="0" applyNumberFormat="1" applyFont="1" applyFill="1" applyBorder="1" applyAlignment="1">
      <alignment horizontal="left" vertical="center"/>
    </xf>
    <xf numFmtId="0" fontId="3" fillId="19" borderId="1" xfId="0" applyFont="1" applyFill="1" applyBorder="1" applyAlignment="1">
      <alignment vertical="center"/>
    </xf>
    <xf numFmtId="0" fontId="3" fillId="19" borderId="1" xfId="0" applyFont="1" applyFill="1" applyBorder="1" applyAlignment="1">
      <alignment horizontal="center" vertical="center"/>
    </xf>
    <xf numFmtId="165" fontId="3" fillId="19" borderId="1" xfId="0" applyNumberFormat="1" applyFont="1" applyFill="1" applyBorder="1" applyAlignment="1">
      <alignment vertical="center"/>
    </xf>
    <xf numFmtId="0" fontId="2" fillId="19" borderId="1" xfId="0" applyFont="1" applyFill="1" applyBorder="1" applyAlignment="1">
      <alignment horizontal="center" vertical="center"/>
    </xf>
    <xf numFmtId="14" fontId="4" fillId="19" borderId="9" xfId="0" applyNumberFormat="1" applyFont="1" applyFill="1" applyBorder="1" applyAlignment="1">
      <alignment horizontal="left" vertical="center"/>
    </xf>
    <xf numFmtId="0" fontId="4" fillId="19" borderId="1" xfId="0" applyFont="1" applyFill="1" applyBorder="1" applyAlignment="1">
      <alignment vertical="center"/>
    </xf>
    <xf numFmtId="165" fontId="4" fillId="19" borderId="1" xfId="0" applyNumberFormat="1" applyFont="1" applyFill="1" applyBorder="1" applyAlignment="1">
      <alignment vertical="center"/>
    </xf>
    <xf numFmtId="0" fontId="2" fillId="19" borderId="3" xfId="0" applyFont="1" applyFill="1" applyBorder="1" applyAlignment="1">
      <alignment horizontal="center" vertical="center"/>
    </xf>
    <xf numFmtId="14" fontId="4" fillId="19" borderId="1" xfId="0" applyNumberFormat="1" applyFont="1" applyFill="1" applyBorder="1" applyAlignment="1">
      <alignment horizontal="left" vertical="center"/>
    </xf>
    <xf numFmtId="14" fontId="2" fillId="20" borderId="1" xfId="0" applyNumberFormat="1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center" vertical="center"/>
    </xf>
    <xf numFmtId="165" fontId="2" fillId="20" borderId="1" xfId="0" applyNumberFormat="1" applyFont="1" applyFill="1" applyBorder="1" applyAlignment="1">
      <alignment horizontal="left" vertical="center"/>
    </xf>
    <xf numFmtId="0" fontId="2" fillId="20" borderId="5" xfId="0" applyFont="1" applyFill="1" applyBorder="1" applyAlignment="1">
      <alignment horizontal="center" vertical="center"/>
    </xf>
    <xf numFmtId="14" fontId="2" fillId="21" borderId="1" xfId="0" applyNumberFormat="1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center" vertical="center"/>
    </xf>
    <xf numFmtId="165" fontId="2" fillId="21" borderId="1" xfId="0" applyNumberFormat="1" applyFont="1" applyFill="1" applyBorder="1" applyAlignment="1">
      <alignment horizontal="left" vertical="center"/>
    </xf>
    <xf numFmtId="0" fontId="2" fillId="21" borderId="5" xfId="0" applyFont="1" applyFill="1" applyBorder="1" applyAlignment="1">
      <alignment horizontal="center" vertical="center"/>
    </xf>
    <xf numFmtId="14" fontId="2" fillId="22" borderId="1" xfId="0" applyNumberFormat="1" applyFont="1" applyFill="1" applyBorder="1" applyAlignment="1">
      <alignment horizontal="left" vertical="center"/>
    </xf>
    <xf numFmtId="0" fontId="2" fillId="22" borderId="1" xfId="0" applyFont="1" applyFill="1" applyBorder="1" applyAlignment="1">
      <alignment horizontal="left" vertical="center"/>
    </xf>
    <xf numFmtId="0" fontId="2" fillId="22" borderId="1" xfId="0" applyFont="1" applyFill="1" applyBorder="1" applyAlignment="1">
      <alignment horizontal="center" vertical="center"/>
    </xf>
    <xf numFmtId="165" fontId="2" fillId="22" borderId="1" xfId="0" applyNumberFormat="1" applyFont="1" applyFill="1" applyBorder="1" applyAlignment="1">
      <alignment horizontal="left" vertical="center"/>
    </xf>
    <xf numFmtId="0" fontId="2" fillId="22" borderId="5" xfId="0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4" fontId="3" fillId="11" borderId="1" xfId="0" applyNumberFormat="1" applyFont="1" applyFill="1" applyBorder="1" applyAlignment="1">
      <alignment horizontal="left" vertical="center"/>
    </xf>
    <xf numFmtId="0" fontId="3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vertical="center"/>
    </xf>
    <xf numFmtId="14" fontId="4" fillId="11" borderId="9" xfId="0" applyNumberFormat="1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14" fontId="3" fillId="15" borderId="9" xfId="0" applyNumberFormat="1" applyFont="1" applyFill="1" applyBorder="1" applyAlignment="1">
      <alignment horizontal="left" vertical="center"/>
    </xf>
    <xf numFmtId="0" fontId="3" fillId="15" borderId="1" xfId="0" applyFont="1" applyFill="1" applyBorder="1" applyAlignment="1">
      <alignment vertical="center"/>
    </xf>
    <xf numFmtId="0" fontId="3" fillId="15" borderId="1" xfId="0" applyFont="1" applyFill="1" applyBorder="1" applyAlignment="1">
      <alignment horizontal="center" vertical="center"/>
    </xf>
    <xf numFmtId="165" fontId="3" fillId="15" borderId="1" xfId="0" applyNumberFormat="1" applyFont="1" applyFill="1" applyBorder="1" applyAlignment="1">
      <alignment vertical="center"/>
    </xf>
    <xf numFmtId="0" fontId="2" fillId="15" borderId="3" xfId="0" applyFont="1" applyFill="1" applyBorder="1" applyAlignment="1">
      <alignment horizontal="center" vertical="center"/>
    </xf>
    <xf numFmtId="14" fontId="2" fillId="23" borderId="1" xfId="0" applyNumberFormat="1" applyFont="1" applyFill="1" applyBorder="1" applyAlignment="1">
      <alignment horizontal="left" vertical="center"/>
    </xf>
    <xf numFmtId="14" fontId="4" fillId="15" borderId="1" xfId="0" applyNumberFormat="1" applyFont="1" applyFill="1" applyBorder="1" applyAlignment="1">
      <alignment horizontal="left" vertical="center"/>
    </xf>
    <xf numFmtId="0" fontId="2" fillId="23" borderId="1" xfId="0" applyFont="1" applyFill="1" applyBorder="1" applyAlignment="1">
      <alignment horizontal="left" vertical="center"/>
    </xf>
    <xf numFmtId="0" fontId="2" fillId="23" borderId="1" xfId="0" applyFont="1" applyFill="1" applyBorder="1" applyAlignment="1">
      <alignment horizontal="center" vertical="center"/>
    </xf>
    <xf numFmtId="165" fontId="2" fillId="23" borderId="1" xfId="0" applyNumberFormat="1" applyFont="1" applyFill="1" applyBorder="1" applyAlignment="1">
      <alignment horizontal="left" vertical="center"/>
    </xf>
    <xf numFmtId="0" fontId="2" fillId="23" borderId="5" xfId="0" applyFont="1" applyFill="1" applyBorder="1" applyAlignment="1">
      <alignment horizontal="center" vertical="center"/>
    </xf>
    <xf numFmtId="14" fontId="4" fillId="15" borderId="9" xfId="0" applyNumberFormat="1" applyFont="1" applyFill="1" applyBorder="1" applyAlignment="1">
      <alignment horizontal="left" vertical="center"/>
    </xf>
    <xf numFmtId="14" fontId="2" fillId="24" borderId="1" xfId="0" applyNumberFormat="1" applyFont="1" applyFill="1" applyBorder="1" applyAlignment="1">
      <alignment horizontal="left" vertical="center"/>
    </xf>
    <xf numFmtId="0" fontId="2" fillId="24" borderId="1" xfId="0" applyFont="1" applyFill="1" applyBorder="1" applyAlignment="1">
      <alignment horizontal="left" vertical="center"/>
    </xf>
    <xf numFmtId="0" fontId="2" fillId="24" borderId="1" xfId="0" applyFont="1" applyFill="1" applyBorder="1" applyAlignment="1">
      <alignment horizontal="center" vertical="center"/>
    </xf>
    <xf numFmtId="165" fontId="2" fillId="24" borderId="1" xfId="0" applyNumberFormat="1" applyFont="1" applyFill="1" applyBorder="1" applyAlignment="1">
      <alignment horizontal="left" vertical="center"/>
    </xf>
    <xf numFmtId="0" fontId="2" fillId="24" borderId="5" xfId="0" applyFont="1" applyFill="1" applyBorder="1" applyAlignment="1">
      <alignment horizontal="center" vertical="center"/>
    </xf>
    <xf numFmtId="14" fontId="2" fillId="25" borderId="1" xfId="0" applyNumberFormat="1" applyFont="1" applyFill="1" applyBorder="1" applyAlignment="1">
      <alignment horizontal="left" vertical="center"/>
    </xf>
    <xf numFmtId="0" fontId="2" fillId="25" borderId="1" xfId="0" applyFont="1" applyFill="1" applyBorder="1" applyAlignment="1">
      <alignment horizontal="left" vertical="center"/>
    </xf>
    <xf numFmtId="0" fontId="2" fillId="25" borderId="1" xfId="0" applyFont="1" applyFill="1" applyBorder="1" applyAlignment="1">
      <alignment horizontal="center" vertical="center"/>
    </xf>
    <xf numFmtId="165" fontId="2" fillId="25" borderId="1" xfId="0" applyNumberFormat="1" applyFont="1" applyFill="1" applyBorder="1" applyAlignment="1">
      <alignment horizontal="left" vertical="center"/>
    </xf>
    <xf numFmtId="0" fontId="2" fillId="25" borderId="5" xfId="0" applyFont="1" applyFill="1" applyBorder="1" applyAlignment="1">
      <alignment horizontal="center" vertical="center"/>
    </xf>
    <xf numFmtId="14" fontId="3" fillId="6" borderId="9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left" vertical="center"/>
    </xf>
    <xf numFmtId="14" fontId="4" fillId="6" borderId="9" xfId="0" applyNumberFormat="1" applyFont="1" applyFill="1" applyBorder="1" applyAlignment="1">
      <alignment horizontal="left" vertical="center"/>
    </xf>
    <xf numFmtId="14" fontId="2" fillId="26" borderId="1" xfId="0" applyNumberFormat="1" applyFont="1" applyFill="1" applyBorder="1" applyAlignment="1">
      <alignment horizontal="left" vertical="center"/>
    </xf>
    <xf numFmtId="0" fontId="2" fillId="26" borderId="1" xfId="0" applyFont="1" applyFill="1" applyBorder="1" applyAlignment="1">
      <alignment horizontal="left" vertical="center"/>
    </xf>
    <xf numFmtId="0" fontId="2" fillId="26" borderId="1" xfId="0" applyFont="1" applyFill="1" applyBorder="1" applyAlignment="1">
      <alignment horizontal="center" vertical="center"/>
    </xf>
    <xf numFmtId="165" fontId="2" fillId="26" borderId="1" xfId="0" applyNumberFormat="1" applyFont="1" applyFill="1" applyBorder="1" applyAlignment="1">
      <alignment horizontal="left" vertical="center"/>
    </xf>
    <xf numFmtId="0" fontId="2" fillId="26" borderId="5" xfId="0" applyFont="1" applyFill="1" applyBorder="1" applyAlignment="1">
      <alignment horizontal="center" vertical="center"/>
    </xf>
    <xf numFmtId="14" fontId="3" fillId="25" borderId="1" xfId="0" applyNumberFormat="1" applyFont="1" applyFill="1" applyBorder="1" applyAlignment="1">
      <alignment horizontal="left" vertical="center"/>
    </xf>
    <xf numFmtId="0" fontId="3" fillId="25" borderId="1" xfId="0" applyFont="1" applyFill="1" applyBorder="1" applyAlignment="1">
      <alignment vertical="center"/>
    </xf>
    <xf numFmtId="0" fontId="3" fillId="25" borderId="1" xfId="0" applyFont="1" applyFill="1" applyBorder="1" applyAlignment="1">
      <alignment horizontal="center" vertical="center"/>
    </xf>
    <xf numFmtId="165" fontId="3" fillId="25" borderId="1" xfId="0" applyNumberFormat="1" applyFont="1" applyFill="1" applyBorder="1" applyAlignment="1">
      <alignment vertical="center"/>
    </xf>
    <xf numFmtId="14" fontId="4" fillId="25" borderId="9" xfId="0" applyNumberFormat="1" applyFont="1" applyFill="1" applyBorder="1" applyAlignment="1">
      <alignment horizontal="left" vertical="center"/>
    </xf>
    <xf numFmtId="0" fontId="2" fillId="25" borderId="3" xfId="0" applyFont="1" applyFill="1" applyBorder="1" applyAlignment="1">
      <alignment horizontal="center" vertical="center"/>
    </xf>
    <xf numFmtId="14" fontId="4" fillId="25" borderId="1" xfId="0" applyNumberFormat="1" applyFont="1" applyFill="1" applyBorder="1" applyAlignment="1">
      <alignment horizontal="left" vertical="center"/>
    </xf>
    <xf numFmtId="14" fontId="3" fillId="7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vertical="center"/>
    </xf>
    <xf numFmtId="14" fontId="4" fillId="7" borderId="9" xfId="0" applyNumberFormat="1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left" vertical="center"/>
    </xf>
    <xf numFmtId="14" fontId="2" fillId="19" borderId="1" xfId="0" applyNumberFormat="1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left" vertical="center"/>
    </xf>
    <xf numFmtId="165" fontId="2" fillId="19" borderId="1" xfId="0" applyNumberFormat="1" applyFont="1" applyFill="1" applyBorder="1" applyAlignment="1">
      <alignment horizontal="left" vertical="center"/>
    </xf>
    <xf numFmtId="0" fontId="2" fillId="19" borderId="5" xfId="0" applyFont="1" applyFill="1" applyBorder="1" applyAlignment="1">
      <alignment horizontal="center" vertical="center"/>
    </xf>
    <xf numFmtId="14" fontId="3" fillId="16" borderId="9" xfId="0" applyNumberFormat="1" applyFont="1" applyFill="1" applyBorder="1" applyAlignment="1">
      <alignment horizontal="left" vertical="center"/>
    </xf>
    <xf numFmtId="0" fontId="3" fillId="16" borderId="1" xfId="0" applyFont="1" applyFill="1" applyBorder="1" applyAlignment="1">
      <alignment vertical="center"/>
    </xf>
    <xf numFmtId="0" fontId="3" fillId="16" borderId="1" xfId="0" applyFont="1" applyFill="1" applyBorder="1" applyAlignment="1">
      <alignment horizontal="center" vertical="center"/>
    </xf>
    <xf numFmtId="165" fontId="3" fillId="16" borderId="1" xfId="0" applyNumberFormat="1" applyFont="1" applyFill="1" applyBorder="1" applyAlignment="1">
      <alignment vertical="center"/>
    </xf>
    <xf numFmtId="0" fontId="2" fillId="16" borderId="3" xfId="0" applyFont="1" applyFill="1" applyBorder="1" applyAlignment="1">
      <alignment horizontal="center" vertical="center"/>
    </xf>
    <xf numFmtId="14" fontId="4" fillId="16" borderId="1" xfId="0" applyNumberFormat="1" applyFont="1" applyFill="1" applyBorder="1" applyAlignment="1">
      <alignment horizontal="left" vertical="center"/>
    </xf>
    <xf numFmtId="14" fontId="4" fillId="16" borderId="9" xfId="0" applyNumberFormat="1" applyFont="1" applyFill="1" applyBorder="1" applyAlignment="1">
      <alignment horizontal="left" vertical="center"/>
    </xf>
    <xf numFmtId="14" fontId="2" fillId="27" borderId="1" xfId="0" applyNumberFormat="1" applyFont="1" applyFill="1" applyBorder="1" applyAlignment="1">
      <alignment horizontal="left" vertical="center"/>
    </xf>
    <xf numFmtId="0" fontId="2" fillId="27" borderId="1" xfId="0" applyFont="1" applyFill="1" applyBorder="1" applyAlignment="1">
      <alignment horizontal="left" vertical="center"/>
    </xf>
    <xf numFmtId="0" fontId="2" fillId="27" borderId="1" xfId="0" applyFont="1" applyFill="1" applyBorder="1" applyAlignment="1">
      <alignment horizontal="center" vertical="center"/>
    </xf>
    <xf numFmtId="165" fontId="2" fillId="27" borderId="1" xfId="0" applyNumberFormat="1" applyFont="1" applyFill="1" applyBorder="1" applyAlignment="1">
      <alignment horizontal="left" vertical="center"/>
    </xf>
    <xf numFmtId="0" fontId="2" fillId="27" borderId="5" xfId="0" applyFont="1" applyFill="1" applyBorder="1" applyAlignment="1">
      <alignment horizontal="center" vertical="center"/>
    </xf>
    <xf numFmtId="14" fontId="3" fillId="10" borderId="9" xfId="0" applyNumberFormat="1" applyFont="1" applyFill="1" applyBorder="1" applyAlignment="1">
      <alignment horizontal="left" vertical="center"/>
    </xf>
    <xf numFmtId="0" fontId="3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165" fontId="3" fillId="10" borderId="1" xfId="0" applyNumberFormat="1" applyFont="1" applyFill="1" applyBorder="1" applyAlignment="1">
      <alignment vertical="center"/>
    </xf>
    <xf numFmtId="0" fontId="2" fillId="10" borderId="3" xfId="0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left" vertical="center"/>
    </xf>
    <xf numFmtId="14" fontId="4" fillId="10" borderId="9" xfId="0" applyNumberFormat="1" applyFont="1" applyFill="1" applyBorder="1" applyAlignment="1">
      <alignment horizontal="left" vertical="center"/>
    </xf>
    <xf numFmtId="14" fontId="4" fillId="10" borderId="10" xfId="0" applyNumberFormat="1" applyFont="1" applyFill="1" applyBorder="1" applyAlignment="1">
      <alignment horizontal="left" vertical="center"/>
    </xf>
    <xf numFmtId="14" fontId="2" fillId="28" borderId="1" xfId="0" applyNumberFormat="1" applyFont="1" applyFill="1" applyBorder="1" applyAlignment="1">
      <alignment horizontal="left" vertical="center"/>
    </xf>
    <xf numFmtId="0" fontId="2" fillId="28" borderId="1" xfId="0" applyFont="1" applyFill="1" applyBorder="1" applyAlignment="1">
      <alignment horizontal="left" vertical="center"/>
    </xf>
    <xf numFmtId="0" fontId="2" fillId="28" borderId="1" xfId="0" applyFont="1" applyFill="1" applyBorder="1" applyAlignment="1">
      <alignment horizontal="center" vertical="center"/>
    </xf>
    <xf numFmtId="165" fontId="2" fillId="28" borderId="1" xfId="0" applyNumberFormat="1" applyFont="1" applyFill="1" applyBorder="1" applyAlignment="1">
      <alignment horizontal="left" vertical="center"/>
    </xf>
    <xf numFmtId="0" fontId="2" fillId="28" borderId="5" xfId="0" applyFont="1" applyFill="1" applyBorder="1" applyAlignment="1">
      <alignment horizontal="center" vertical="center"/>
    </xf>
    <xf numFmtId="14" fontId="4" fillId="6" borderId="10" xfId="0" applyNumberFormat="1" applyFont="1" applyFill="1" applyBorder="1" applyAlignment="1">
      <alignment horizontal="left" vertical="center"/>
    </xf>
    <xf numFmtId="14" fontId="3" fillId="11" borderId="9" xfId="0" applyNumberFormat="1" applyFont="1" applyFill="1" applyBorder="1" applyAlignment="1">
      <alignment horizontal="left" vertical="center"/>
    </xf>
    <xf numFmtId="14" fontId="4" fillId="11" borderId="10" xfId="0" applyNumberFormat="1" applyFont="1" applyFill="1" applyBorder="1" applyAlignment="1">
      <alignment horizontal="left" vertical="center"/>
    </xf>
    <xf numFmtId="14" fontId="2" fillId="29" borderId="1" xfId="0" applyNumberFormat="1" applyFont="1" applyFill="1" applyBorder="1" applyAlignment="1">
      <alignment horizontal="left" vertical="center"/>
    </xf>
    <xf numFmtId="0" fontId="2" fillId="29" borderId="1" xfId="0" applyFont="1" applyFill="1" applyBorder="1" applyAlignment="1">
      <alignment horizontal="left" vertical="center"/>
    </xf>
    <xf numFmtId="0" fontId="2" fillId="29" borderId="1" xfId="0" applyFont="1" applyFill="1" applyBorder="1" applyAlignment="1">
      <alignment horizontal="center" vertical="center"/>
    </xf>
    <xf numFmtId="165" fontId="2" fillId="29" borderId="1" xfId="0" applyNumberFormat="1" applyFont="1" applyFill="1" applyBorder="1" applyAlignment="1">
      <alignment horizontal="left" vertical="center"/>
    </xf>
    <xf numFmtId="0" fontId="2" fillId="29" borderId="5" xfId="0" applyFont="1" applyFill="1" applyBorder="1" applyAlignment="1">
      <alignment horizontal="center" vertical="center"/>
    </xf>
    <xf numFmtId="14" fontId="2" fillId="30" borderId="1" xfId="0" applyNumberFormat="1" applyFont="1" applyFill="1" applyBorder="1" applyAlignment="1">
      <alignment horizontal="left" vertical="center"/>
    </xf>
    <xf numFmtId="0" fontId="2" fillId="30" borderId="1" xfId="0" applyFont="1" applyFill="1" applyBorder="1" applyAlignment="1">
      <alignment horizontal="left" vertical="center"/>
    </xf>
    <xf numFmtId="0" fontId="2" fillId="30" borderId="1" xfId="0" applyFont="1" applyFill="1" applyBorder="1" applyAlignment="1">
      <alignment horizontal="center" vertical="center"/>
    </xf>
    <xf numFmtId="165" fontId="2" fillId="30" borderId="1" xfId="0" applyNumberFormat="1" applyFont="1" applyFill="1" applyBorder="1" applyAlignment="1">
      <alignment horizontal="left" vertical="center"/>
    </xf>
    <xf numFmtId="0" fontId="2" fillId="30" borderId="5" xfId="0" applyFont="1" applyFill="1" applyBorder="1" applyAlignment="1">
      <alignment horizontal="center" vertical="center"/>
    </xf>
    <xf numFmtId="14" fontId="3" fillId="9" borderId="1" xfId="0" applyNumberFormat="1" applyFont="1" applyFill="1" applyBorder="1" applyAlignment="1">
      <alignment horizontal="left" vertical="center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vertical="center"/>
    </xf>
    <xf numFmtId="14" fontId="4" fillId="9" borderId="1" xfId="0" applyNumberFormat="1" applyFont="1" applyFill="1" applyBorder="1" applyAlignment="1">
      <alignment horizontal="left" vertical="center"/>
    </xf>
    <xf numFmtId="14" fontId="4" fillId="9" borderId="9" xfId="0" applyNumberFormat="1" applyFont="1" applyFill="1" applyBorder="1" applyAlignment="1">
      <alignment horizontal="left" vertical="center"/>
    </xf>
    <xf numFmtId="14" fontId="2" fillId="31" borderId="1" xfId="0" applyNumberFormat="1" applyFont="1" applyFill="1" applyBorder="1" applyAlignment="1">
      <alignment horizontal="left" vertical="center"/>
    </xf>
    <xf numFmtId="0" fontId="2" fillId="31" borderId="1" xfId="0" applyFont="1" applyFill="1" applyBorder="1" applyAlignment="1">
      <alignment horizontal="left" vertical="center"/>
    </xf>
    <xf numFmtId="0" fontId="2" fillId="31" borderId="1" xfId="0" applyFont="1" applyFill="1" applyBorder="1" applyAlignment="1">
      <alignment horizontal="center" vertical="center"/>
    </xf>
    <xf numFmtId="165" fontId="2" fillId="31" borderId="1" xfId="0" applyNumberFormat="1" applyFont="1" applyFill="1" applyBorder="1" applyAlignment="1">
      <alignment horizontal="left" vertical="center"/>
    </xf>
    <xf numFmtId="0" fontId="2" fillId="31" borderId="5" xfId="0" applyFont="1" applyFill="1" applyBorder="1" applyAlignment="1">
      <alignment horizontal="center" vertical="center"/>
    </xf>
    <xf numFmtId="14" fontId="4" fillId="9" borderId="10" xfId="0" applyNumberFormat="1" applyFont="1" applyFill="1" applyBorder="1" applyAlignment="1">
      <alignment horizontal="left" vertical="center"/>
    </xf>
    <xf numFmtId="14" fontId="2" fillId="32" borderId="1" xfId="0" applyNumberFormat="1" applyFont="1" applyFill="1" applyBorder="1" applyAlignment="1">
      <alignment horizontal="left" vertical="center"/>
    </xf>
    <xf numFmtId="0" fontId="2" fillId="32" borderId="1" xfId="0" applyFont="1" applyFill="1" applyBorder="1" applyAlignment="1">
      <alignment horizontal="left" vertical="center"/>
    </xf>
    <xf numFmtId="14" fontId="3" fillId="28" borderId="10" xfId="0" applyNumberFormat="1" applyFont="1" applyFill="1" applyBorder="1" applyAlignment="1">
      <alignment horizontal="left" vertical="center"/>
    </xf>
    <xf numFmtId="0" fontId="2" fillId="32" borderId="1" xfId="0" applyFont="1" applyFill="1" applyBorder="1" applyAlignment="1">
      <alignment horizontal="center" vertical="center"/>
    </xf>
    <xf numFmtId="165" fontId="2" fillId="32" borderId="1" xfId="0" applyNumberFormat="1" applyFont="1" applyFill="1" applyBorder="1" applyAlignment="1">
      <alignment horizontal="left" vertical="center"/>
    </xf>
    <xf numFmtId="0" fontId="3" fillId="28" borderId="1" xfId="0" applyFont="1" applyFill="1" applyBorder="1" applyAlignment="1">
      <alignment vertical="center"/>
    </xf>
    <xf numFmtId="0" fontId="2" fillId="32" borderId="5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165" fontId="3" fillId="28" borderId="1" xfId="0" applyNumberFormat="1" applyFont="1" applyFill="1" applyBorder="1" applyAlignment="1">
      <alignment vertical="center"/>
    </xf>
    <xf numFmtId="14" fontId="4" fillId="28" borderId="1" xfId="0" applyNumberFormat="1" applyFont="1" applyFill="1" applyBorder="1" applyAlignment="1">
      <alignment horizontal="left" vertical="center"/>
    </xf>
    <xf numFmtId="14" fontId="4" fillId="28" borderId="9" xfId="0" applyNumberFormat="1" applyFont="1" applyFill="1" applyBorder="1" applyAlignment="1">
      <alignment horizontal="left" vertical="center"/>
    </xf>
    <xf numFmtId="14" fontId="3" fillId="14" borderId="10" xfId="0" applyNumberFormat="1" applyFont="1" applyFill="1" applyBorder="1" applyAlignment="1">
      <alignment horizontal="left" vertical="center"/>
    </xf>
    <xf numFmtId="0" fontId="3" fillId="14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horizontal="center" vertical="center"/>
    </xf>
    <xf numFmtId="165" fontId="3" fillId="14" borderId="1" xfId="0" applyNumberFormat="1" applyFont="1" applyFill="1" applyBorder="1" applyAlignment="1">
      <alignment vertical="center"/>
    </xf>
    <xf numFmtId="14" fontId="4" fillId="14" borderId="1" xfId="0" applyNumberFormat="1" applyFont="1" applyFill="1" applyBorder="1" applyAlignment="1">
      <alignment horizontal="left" vertical="center"/>
    </xf>
    <xf numFmtId="14" fontId="4" fillId="14" borderId="9" xfId="0" applyNumberFormat="1" applyFont="1" applyFill="1" applyBorder="1" applyAlignment="1">
      <alignment horizontal="left" vertical="center"/>
    </xf>
    <xf numFmtId="14" fontId="4" fillId="14" borderId="10" xfId="0" applyNumberFormat="1" applyFont="1" applyFill="1" applyBorder="1" applyAlignment="1">
      <alignment horizontal="left" vertical="center"/>
    </xf>
    <xf numFmtId="14" fontId="4" fillId="7" borderId="10" xfId="0" applyNumberFormat="1" applyFont="1" applyFill="1" applyBorder="1" applyAlignment="1">
      <alignment horizontal="left" vertical="center"/>
    </xf>
    <xf numFmtId="14" fontId="3" fillId="12" borderId="1" xfId="0" applyNumberFormat="1" applyFont="1" applyFill="1" applyBorder="1" applyAlignment="1">
      <alignment horizontal="left" vertical="center"/>
    </xf>
    <xf numFmtId="0" fontId="3" fillId="12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horizontal="center" vertical="center"/>
    </xf>
    <xf numFmtId="165" fontId="3" fillId="12" borderId="1" xfId="0" applyNumberFormat="1" applyFont="1" applyFill="1" applyBorder="1" applyAlignment="1">
      <alignment vertical="center"/>
    </xf>
    <xf numFmtId="14" fontId="4" fillId="12" borderId="9" xfId="0" applyNumberFormat="1" applyFont="1" applyFill="1" applyBorder="1" applyAlignment="1">
      <alignment horizontal="left" vertical="center"/>
    </xf>
    <xf numFmtId="14" fontId="4" fillId="12" borderId="1" xfId="0" applyNumberFormat="1" applyFont="1" applyFill="1" applyBorder="1" applyAlignment="1">
      <alignment horizontal="left" vertical="center"/>
    </xf>
    <xf numFmtId="14" fontId="4" fillId="12" borderId="10" xfId="0" applyNumberFormat="1" applyFont="1" applyFill="1" applyBorder="1" applyAlignment="1">
      <alignment horizontal="left" vertical="center"/>
    </xf>
    <xf numFmtId="14" fontId="3" fillId="17" borderId="1" xfId="0" applyNumberFormat="1" applyFont="1" applyFill="1" applyBorder="1" applyAlignment="1">
      <alignment horizontal="left" vertical="center"/>
    </xf>
    <xf numFmtId="0" fontId="3" fillId="17" borderId="1" xfId="0" applyFont="1" applyFill="1" applyBorder="1" applyAlignment="1">
      <alignment vertical="center"/>
    </xf>
    <xf numFmtId="0" fontId="3" fillId="17" borderId="1" xfId="0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vertical="center"/>
    </xf>
    <xf numFmtId="14" fontId="4" fillId="17" borderId="1" xfId="0" applyNumberFormat="1" applyFont="1" applyFill="1" applyBorder="1" applyAlignment="1">
      <alignment horizontal="left" vertical="center"/>
    </xf>
    <xf numFmtId="14" fontId="4" fillId="17" borderId="9" xfId="0" applyNumberFormat="1" applyFont="1" applyFill="1" applyBorder="1" applyAlignment="1">
      <alignment horizontal="left" vertical="center"/>
    </xf>
    <xf numFmtId="14" fontId="4" fillId="17" borderId="10" xfId="0" applyNumberFormat="1" applyFont="1" applyFill="1" applyBorder="1" applyAlignment="1">
      <alignment horizontal="left" vertical="center"/>
    </xf>
    <xf numFmtId="14" fontId="3" fillId="6" borderId="1" xfId="0" applyNumberFormat="1" applyFont="1" applyFill="1" applyBorder="1" applyAlignment="1">
      <alignment horizontal="left" vertical="center"/>
    </xf>
    <xf numFmtId="14" fontId="2" fillId="33" borderId="1" xfId="0" applyNumberFormat="1" applyFont="1" applyFill="1" applyBorder="1" applyAlignment="1">
      <alignment horizontal="left" vertical="center"/>
    </xf>
    <xf numFmtId="0" fontId="2" fillId="33" borderId="1" xfId="0" applyFont="1" applyFill="1" applyBorder="1" applyAlignment="1">
      <alignment horizontal="left" vertical="center"/>
    </xf>
    <xf numFmtId="0" fontId="2" fillId="33" borderId="1" xfId="0" applyFont="1" applyFill="1" applyBorder="1" applyAlignment="1">
      <alignment horizontal="center" vertical="center"/>
    </xf>
    <xf numFmtId="165" fontId="2" fillId="33" borderId="1" xfId="0" applyNumberFormat="1" applyFont="1" applyFill="1" applyBorder="1" applyAlignment="1">
      <alignment horizontal="left" vertical="center"/>
    </xf>
    <xf numFmtId="0" fontId="2" fillId="33" borderId="5" xfId="0" applyFont="1" applyFill="1" applyBorder="1" applyAlignment="1">
      <alignment horizontal="center" vertical="center"/>
    </xf>
    <xf numFmtId="14" fontId="3" fillId="31" borderId="1" xfId="0" applyNumberFormat="1" applyFont="1" applyFill="1" applyBorder="1" applyAlignment="1">
      <alignment horizontal="left" vertical="center"/>
    </xf>
    <xf numFmtId="0" fontId="3" fillId="31" borderId="1" xfId="0" applyFont="1" applyFill="1" applyBorder="1" applyAlignment="1">
      <alignment vertical="center"/>
    </xf>
    <xf numFmtId="0" fontId="3" fillId="31" borderId="1" xfId="0" applyFont="1" applyFill="1" applyBorder="1" applyAlignment="1">
      <alignment horizontal="center" vertical="center"/>
    </xf>
    <xf numFmtId="165" fontId="3" fillId="31" borderId="1" xfId="0" applyNumberFormat="1" applyFont="1" applyFill="1" applyBorder="1" applyAlignment="1">
      <alignment vertical="center"/>
    </xf>
    <xf numFmtId="14" fontId="4" fillId="31" borderId="1" xfId="0" applyNumberFormat="1" applyFont="1" applyFill="1" applyBorder="1" applyAlignment="1">
      <alignment horizontal="left" vertical="center"/>
    </xf>
    <xf numFmtId="14" fontId="4" fillId="31" borderId="9" xfId="0" applyNumberFormat="1" applyFont="1" applyFill="1" applyBorder="1" applyAlignment="1">
      <alignment horizontal="left" vertical="center"/>
    </xf>
    <xf numFmtId="14" fontId="4" fillId="31" borderId="10" xfId="0" applyNumberFormat="1" applyFont="1" applyFill="1" applyBorder="1" applyAlignment="1">
      <alignment horizontal="left" vertical="center"/>
    </xf>
    <xf numFmtId="14" fontId="2" fillId="34" borderId="1" xfId="0" applyNumberFormat="1" applyFont="1" applyFill="1" applyBorder="1" applyAlignment="1">
      <alignment horizontal="left" vertical="center"/>
    </xf>
    <xf numFmtId="0" fontId="2" fillId="34" borderId="1" xfId="0" applyFont="1" applyFill="1" applyBorder="1" applyAlignment="1">
      <alignment horizontal="left" vertical="center"/>
    </xf>
    <xf numFmtId="0" fontId="2" fillId="34" borderId="1" xfId="0" applyFont="1" applyFill="1" applyBorder="1" applyAlignment="1">
      <alignment horizontal="center" vertical="center"/>
    </xf>
    <xf numFmtId="165" fontId="2" fillId="34" borderId="1" xfId="0" applyNumberFormat="1" applyFont="1" applyFill="1" applyBorder="1" applyAlignment="1">
      <alignment horizontal="left" vertical="center"/>
    </xf>
    <xf numFmtId="0" fontId="2" fillId="34" borderId="5" xfId="0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left"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vertical="center"/>
    </xf>
    <xf numFmtId="14" fontId="4" fillId="8" borderId="10" xfId="0" applyNumberFormat="1" applyFont="1" applyFill="1" applyBorder="1" applyAlignment="1">
      <alignment horizontal="left" vertical="center"/>
    </xf>
    <xf numFmtId="14" fontId="4" fillId="8" borderId="1" xfId="0" applyNumberFormat="1" applyFont="1" applyFill="1" applyBorder="1" applyAlignment="1">
      <alignment horizontal="left" vertical="center"/>
    </xf>
    <xf numFmtId="14" fontId="4" fillId="8" borderId="9" xfId="0" applyNumberFormat="1" applyFont="1" applyFill="1" applyBorder="1" applyAlignment="1">
      <alignment horizontal="left" vertical="center"/>
    </xf>
    <xf numFmtId="14" fontId="3" fillId="16" borderId="1" xfId="0" applyNumberFormat="1" applyFont="1" applyFill="1" applyBorder="1" applyAlignment="1">
      <alignment horizontal="left" vertical="center"/>
    </xf>
    <xf numFmtId="14" fontId="4" fillId="16" borderId="10" xfId="0" applyNumberFormat="1" applyFont="1" applyFill="1" applyBorder="1" applyAlignment="1">
      <alignment horizontal="left" vertical="center"/>
    </xf>
    <xf numFmtId="14" fontId="3" fillId="15" borderId="10" xfId="0" applyNumberFormat="1" applyFont="1" applyFill="1" applyBorder="1" applyAlignment="1">
      <alignment horizontal="left" vertical="center"/>
    </xf>
    <xf numFmtId="14" fontId="4" fillId="15" borderId="10" xfId="0" applyNumberFormat="1" applyFont="1" applyFill="1" applyBorder="1" applyAlignment="1">
      <alignment horizontal="left" vertical="center"/>
    </xf>
    <xf numFmtId="14" fontId="3" fillId="28" borderId="1" xfId="0" applyNumberFormat="1" applyFont="1" applyFill="1" applyBorder="1" applyAlignment="1">
      <alignment horizontal="left" vertical="center"/>
    </xf>
    <xf numFmtId="14" fontId="4" fillId="28" borderId="10" xfId="0" applyNumberFormat="1" applyFont="1" applyFill="1" applyBorder="1" applyAlignment="1">
      <alignment horizontal="left" vertical="center"/>
    </xf>
    <xf numFmtId="14" fontId="2" fillId="4" borderId="3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14" fontId="2" fillId="19" borderId="3" xfId="0" applyNumberFormat="1" applyFont="1" applyFill="1" applyBorder="1" applyAlignment="1">
      <alignment horizontal="left" vertical="center"/>
    </xf>
    <xf numFmtId="0" fontId="2" fillId="19" borderId="3" xfId="0" applyFont="1" applyFill="1" applyBorder="1" applyAlignment="1">
      <alignment horizontal="left" vertical="center"/>
    </xf>
    <xf numFmtId="14" fontId="2" fillId="35" borderId="1" xfId="0" applyNumberFormat="1" applyFont="1" applyFill="1" applyBorder="1" applyAlignment="1">
      <alignment horizontal="left" vertical="center"/>
    </xf>
    <xf numFmtId="0" fontId="2" fillId="19" borderId="1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left" vertical="center"/>
    </xf>
    <xf numFmtId="0" fontId="2" fillId="35" borderId="1" xfId="0" applyFont="1" applyFill="1" applyBorder="1" applyAlignment="1">
      <alignment horizontal="center" vertical="center"/>
    </xf>
    <xf numFmtId="165" fontId="2" fillId="35" borderId="1" xfId="0" applyNumberFormat="1" applyFont="1" applyFill="1" applyBorder="1" applyAlignment="1">
      <alignment horizontal="left" vertical="center"/>
    </xf>
    <xf numFmtId="0" fontId="2" fillId="35" borderId="5" xfId="0" applyFont="1" applyFill="1" applyBorder="1" applyAlignment="1">
      <alignment horizontal="center" vertical="center"/>
    </xf>
    <xf numFmtId="14" fontId="3" fillId="8" borderId="9" xfId="0" applyNumberFormat="1" applyFont="1" applyFill="1" applyBorder="1" applyAlignment="1">
      <alignment horizontal="left" vertical="center"/>
    </xf>
    <xf numFmtId="14" fontId="2" fillId="11" borderId="3" xfId="0" applyNumberFormat="1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left" vertical="center"/>
    </xf>
    <xf numFmtId="0" fontId="2" fillId="11" borderId="11" xfId="0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6" borderId="11" xfId="0" applyFont="1" applyFill="1" applyBorder="1" applyAlignment="1">
      <alignment horizontal="center" vertical="center"/>
    </xf>
    <xf numFmtId="14" fontId="2" fillId="36" borderId="1" xfId="0" applyNumberFormat="1" applyFont="1" applyFill="1" applyBorder="1" applyAlignment="1">
      <alignment horizontal="left" vertical="center"/>
    </xf>
    <xf numFmtId="0" fontId="2" fillId="36" borderId="1" xfId="0" applyFont="1" applyFill="1" applyBorder="1" applyAlignment="1">
      <alignment horizontal="left" vertical="center"/>
    </xf>
    <xf numFmtId="14" fontId="3" fillId="27" borderId="1" xfId="0" applyNumberFormat="1" applyFont="1" applyFill="1" applyBorder="1" applyAlignment="1">
      <alignment horizontal="left" vertical="center"/>
    </xf>
    <xf numFmtId="0" fontId="2" fillId="3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vertical="center"/>
    </xf>
    <xf numFmtId="165" fontId="2" fillId="36" borderId="1" xfId="0" applyNumberFormat="1" applyFont="1" applyFill="1" applyBorder="1" applyAlignment="1">
      <alignment horizontal="left" vertical="center"/>
    </xf>
    <xf numFmtId="0" fontId="2" fillId="36" borderId="5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165" fontId="3" fillId="27" borderId="1" xfId="0" applyNumberFormat="1" applyFont="1" applyFill="1" applyBorder="1" applyAlignment="1">
      <alignment vertical="center"/>
    </xf>
    <xf numFmtId="14" fontId="4" fillId="27" borderId="10" xfId="0" applyNumberFormat="1" applyFont="1" applyFill="1" applyBorder="1" applyAlignment="1">
      <alignment horizontal="left" vertical="center"/>
    </xf>
    <xf numFmtId="14" fontId="4" fillId="27" borderId="1" xfId="0" applyNumberFormat="1" applyFont="1" applyFill="1" applyBorder="1" applyAlignment="1">
      <alignment horizontal="left" vertical="center"/>
    </xf>
    <xf numFmtId="14" fontId="2" fillId="16" borderId="3" xfId="0" applyNumberFormat="1" applyFont="1" applyFill="1" applyBorder="1" applyAlignment="1">
      <alignment horizontal="left" vertical="center"/>
    </xf>
    <xf numFmtId="0" fontId="2" fillId="16" borderId="3" xfId="0" applyFont="1" applyFill="1" applyBorder="1" applyAlignment="1">
      <alignment horizontal="left" vertical="center"/>
    </xf>
    <xf numFmtId="0" fontId="2" fillId="16" borderId="11" xfId="0" applyFont="1" applyFill="1" applyBorder="1" applyAlignment="1">
      <alignment horizontal="center" vertical="center"/>
    </xf>
    <xf numFmtId="14" fontId="3" fillId="29" borderId="9" xfId="0" applyNumberFormat="1" applyFont="1" applyFill="1" applyBorder="1" applyAlignment="1">
      <alignment horizontal="left" vertical="center"/>
    </xf>
    <xf numFmtId="0" fontId="3" fillId="29" borderId="1" xfId="0" applyFont="1" applyFill="1" applyBorder="1" applyAlignment="1">
      <alignment vertical="center"/>
    </xf>
    <xf numFmtId="0" fontId="3" fillId="29" borderId="1" xfId="0" applyFont="1" applyFill="1" applyBorder="1" applyAlignment="1">
      <alignment horizontal="center" vertical="center"/>
    </xf>
    <xf numFmtId="165" fontId="3" fillId="29" borderId="1" xfId="0" applyNumberFormat="1" applyFont="1" applyFill="1" applyBorder="1" applyAlignment="1">
      <alignment vertical="center"/>
    </xf>
    <xf numFmtId="14" fontId="4" fillId="29" borderId="1" xfId="0" applyNumberFormat="1" applyFont="1" applyFill="1" applyBorder="1" applyAlignment="1">
      <alignment horizontal="left" vertical="center"/>
    </xf>
    <xf numFmtId="14" fontId="2" fillId="29" borderId="3" xfId="0" applyNumberFormat="1" applyFont="1" applyFill="1" applyBorder="1" applyAlignment="1">
      <alignment horizontal="left" vertical="center"/>
    </xf>
    <xf numFmtId="0" fontId="2" fillId="29" borderId="3" xfId="0" applyFont="1" applyFill="1" applyBorder="1" applyAlignment="1">
      <alignment horizontal="left" vertical="center"/>
    </xf>
    <xf numFmtId="0" fontId="2" fillId="29" borderId="3" xfId="0" applyFont="1" applyFill="1" applyBorder="1" applyAlignment="1">
      <alignment horizontal="center" vertical="center"/>
    </xf>
    <xf numFmtId="0" fontId="2" fillId="29" borderId="11" xfId="0" applyFont="1" applyFill="1" applyBorder="1" applyAlignment="1">
      <alignment horizontal="center" vertical="center"/>
    </xf>
    <xf numFmtId="14" fontId="4" fillId="29" borderId="10" xfId="0" applyNumberFormat="1" applyFont="1" applyFill="1" applyBorder="1" applyAlignment="1">
      <alignment horizontal="left" vertical="center"/>
    </xf>
    <xf numFmtId="14" fontId="4" fillId="29" borderId="9" xfId="0" applyNumberFormat="1" applyFont="1" applyFill="1" applyBorder="1" applyAlignment="1">
      <alignment horizontal="left" vertical="center"/>
    </xf>
    <xf numFmtId="14" fontId="3" fillId="36" borderId="1" xfId="0" applyNumberFormat="1" applyFont="1" applyFill="1" applyBorder="1" applyAlignment="1">
      <alignment horizontal="left" vertical="center"/>
    </xf>
    <xf numFmtId="0" fontId="3" fillId="36" borderId="1" xfId="0" applyFont="1" applyFill="1" applyBorder="1" applyAlignment="1">
      <alignment vertical="center"/>
    </xf>
    <xf numFmtId="0" fontId="3" fillId="36" borderId="1" xfId="0" applyFont="1" applyFill="1" applyBorder="1" applyAlignment="1">
      <alignment horizontal="center" vertical="center"/>
    </xf>
    <xf numFmtId="165" fontId="3" fillId="36" borderId="1" xfId="0" applyNumberFormat="1" applyFont="1" applyFill="1" applyBorder="1" applyAlignment="1">
      <alignment vertical="center"/>
    </xf>
    <xf numFmtId="14" fontId="4" fillId="36" borderId="1" xfId="0" applyNumberFormat="1" applyFont="1" applyFill="1" applyBorder="1" applyAlignment="1">
      <alignment horizontal="left" vertical="center"/>
    </xf>
    <xf numFmtId="14" fontId="4" fillId="36" borderId="9" xfId="0" applyNumberFormat="1" applyFont="1" applyFill="1" applyBorder="1" applyAlignment="1">
      <alignment horizontal="left" vertical="center"/>
    </xf>
    <xf numFmtId="14" fontId="4" fillId="36" borderId="10" xfId="0" applyNumberFormat="1" applyFont="1" applyFill="1" applyBorder="1" applyAlignment="1">
      <alignment horizontal="left" vertical="center"/>
    </xf>
    <xf numFmtId="14" fontId="2" fillId="36" borderId="3" xfId="0" applyNumberFormat="1" applyFont="1" applyFill="1" applyBorder="1" applyAlignment="1">
      <alignment horizontal="left" vertical="center"/>
    </xf>
    <xf numFmtId="0" fontId="2" fillId="36" borderId="3" xfId="0" applyFont="1" applyFill="1" applyBorder="1" applyAlignment="1">
      <alignment horizontal="left" vertical="center"/>
    </xf>
    <xf numFmtId="0" fontId="2" fillId="36" borderId="3" xfId="0" applyFont="1" applyFill="1" applyBorder="1" applyAlignment="1">
      <alignment horizontal="center" vertical="center"/>
    </xf>
    <xf numFmtId="0" fontId="2" fillId="36" borderId="11" xfId="0" applyFont="1" applyFill="1" applyBorder="1" applyAlignment="1">
      <alignment horizontal="center" vertical="center"/>
    </xf>
    <xf numFmtId="14" fontId="3" fillId="14" borderId="1" xfId="0" applyNumberFormat="1" applyFont="1" applyFill="1" applyBorder="1" applyAlignment="1">
      <alignment horizontal="left" vertical="center"/>
    </xf>
    <xf numFmtId="14" fontId="2" fillId="8" borderId="3" xfId="0" applyNumberFormat="1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vertical="center"/>
    </xf>
    <xf numFmtId="14" fontId="2" fillId="2" borderId="3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4" fontId="2" fillId="31" borderId="3" xfId="0" applyNumberFormat="1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/>
    </xf>
    <xf numFmtId="14" fontId="4" fillId="2" borderId="10" xfId="0" applyNumberFormat="1" applyFont="1" applyFill="1" applyBorder="1" applyAlignment="1">
      <alignment horizontal="left" vertical="center"/>
    </xf>
    <xf numFmtId="14" fontId="2" fillId="27" borderId="3" xfId="0" applyNumberFormat="1" applyFont="1" applyFill="1" applyBorder="1" applyAlignment="1">
      <alignment horizontal="left" vertical="center"/>
    </xf>
    <xf numFmtId="14" fontId="3" fillId="16" borderId="10" xfId="0" applyNumberFormat="1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vertical="center"/>
    </xf>
    <xf numFmtId="14" fontId="4" fillId="4" borderId="1" xfId="0" applyNumberFormat="1" applyFont="1" applyFill="1" applyBorder="1" applyAlignment="1">
      <alignment horizontal="left" vertical="center"/>
    </xf>
    <xf numFmtId="14" fontId="4" fillId="4" borderId="10" xfId="0" applyNumberFormat="1" applyFont="1" applyFill="1" applyBorder="1" applyAlignment="1">
      <alignment horizontal="left" vertical="center"/>
    </xf>
    <xf numFmtId="14" fontId="4" fillId="4" borderId="9" xfId="0" applyNumberFormat="1" applyFont="1" applyFill="1" applyBorder="1" applyAlignment="1">
      <alignment horizontal="left" vertical="center"/>
    </xf>
    <xf numFmtId="14" fontId="2" fillId="3" borderId="3" xfId="0" applyNumberFormat="1" applyFont="1" applyFill="1" applyBorder="1" applyAlignment="1">
      <alignment horizontal="left" vertical="center"/>
    </xf>
    <xf numFmtId="14" fontId="3" fillId="29" borderId="1" xfId="0" applyNumberFormat="1" applyFont="1" applyFill="1" applyBorder="1" applyAlignment="1">
      <alignment horizontal="left" vertical="center"/>
    </xf>
    <xf numFmtId="14" fontId="2" fillId="33" borderId="3" xfId="0" applyNumberFormat="1" applyFont="1" applyFill="1" applyBorder="1" applyAlignment="1">
      <alignment horizontal="left" vertical="center"/>
    </xf>
    <xf numFmtId="14" fontId="4" fillId="27" borderId="9" xfId="0" applyNumberFormat="1" applyFont="1" applyFill="1" applyBorder="1" applyAlignment="1">
      <alignment horizontal="left" vertical="center"/>
    </xf>
    <xf numFmtId="14" fontId="3" fillId="6" borderId="10" xfId="0" applyNumberFormat="1" applyFont="1" applyFill="1" applyBorder="1" applyAlignment="1">
      <alignment horizontal="left" vertical="center"/>
    </xf>
    <xf numFmtId="14" fontId="3" fillId="11" borderId="10" xfId="0" applyNumberFormat="1" applyFont="1" applyFill="1" applyBorder="1" applyAlignment="1">
      <alignment horizontal="left" vertical="center"/>
    </xf>
    <xf numFmtId="14" fontId="2" fillId="15" borderId="3" xfId="0" applyNumberFormat="1" applyFont="1" applyFill="1" applyBorder="1" applyAlignment="1">
      <alignment horizontal="left" vertical="center"/>
    </xf>
    <xf numFmtId="14" fontId="2" fillId="17" borderId="3" xfId="0" applyNumberFormat="1" applyFont="1" applyFill="1" applyBorder="1" applyAlignment="1">
      <alignment horizontal="left" vertical="center"/>
    </xf>
    <xf numFmtId="14" fontId="3" fillId="15" borderId="1" xfId="0" applyNumberFormat="1" applyFont="1" applyFill="1" applyBorder="1" applyAlignment="1">
      <alignment horizontal="left" vertical="center"/>
    </xf>
    <xf numFmtId="14" fontId="2" fillId="7" borderId="3" xfId="0" applyNumberFormat="1" applyFont="1" applyFill="1" applyBorder="1" applyAlignment="1">
      <alignment horizontal="left" vertical="center"/>
    </xf>
    <xf numFmtId="14" fontId="2" fillId="14" borderId="3" xfId="0" applyNumberFormat="1" applyFont="1" applyFill="1" applyBorder="1" applyAlignment="1">
      <alignment horizontal="left" vertical="center"/>
    </xf>
    <xf numFmtId="14" fontId="2" fillId="35" borderId="3" xfId="0" applyNumberFormat="1" applyFont="1" applyFill="1" applyBorder="1" applyAlignment="1">
      <alignment horizontal="left" vertical="center"/>
    </xf>
    <xf numFmtId="14" fontId="2" fillId="28" borderId="3" xfId="0" applyNumberFormat="1" applyFont="1" applyFill="1" applyBorder="1" applyAlignment="1">
      <alignment horizontal="left" vertical="center"/>
    </xf>
    <xf numFmtId="165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3" fillId="8" borderId="10" xfId="0" applyNumberFormat="1" applyFont="1" applyFill="1" applyBorder="1" applyAlignment="1">
      <alignment horizontal="left" vertical="center"/>
    </xf>
    <xf numFmtId="14" fontId="3" fillId="4" borderId="10" xfId="0" applyNumberFormat="1" applyFont="1" applyFill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4" fontId="3" fillId="18" borderId="10" xfId="0" applyNumberFormat="1" applyFont="1" applyFill="1" applyBorder="1" applyAlignment="1">
      <alignment horizontal="left" vertical="center"/>
    </xf>
    <xf numFmtId="0" fontId="3" fillId="18" borderId="1" xfId="0" applyFont="1" applyFill="1" applyBorder="1" applyAlignment="1">
      <alignment vertical="center"/>
    </xf>
    <xf numFmtId="0" fontId="3" fillId="18" borderId="1" xfId="0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vertical="center"/>
    </xf>
    <xf numFmtId="14" fontId="4" fillId="18" borderId="1" xfId="0" applyNumberFormat="1" applyFont="1" applyFill="1" applyBorder="1" applyAlignment="1">
      <alignment horizontal="left" vertical="center"/>
    </xf>
    <xf numFmtId="14" fontId="4" fillId="18" borderId="9" xfId="0" applyNumberFormat="1" applyFont="1" applyFill="1" applyBorder="1" applyAlignment="1">
      <alignment horizontal="left" vertical="center"/>
    </xf>
    <xf numFmtId="14" fontId="3" fillId="2" borderId="9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horizontal="left" vertical="center"/>
    </xf>
    <xf numFmtId="14" fontId="4" fillId="19" borderId="10" xfId="0" applyNumberFormat="1" applyFont="1" applyFill="1" applyBorder="1" applyAlignment="1">
      <alignment horizontal="left" vertical="center"/>
    </xf>
    <xf numFmtId="14" fontId="2" fillId="10" borderId="3" xfId="0" applyNumberFormat="1" applyFont="1" applyFill="1" applyBorder="1" applyAlignment="1">
      <alignment horizontal="left" vertical="center"/>
    </xf>
    <xf numFmtId="14" fontId="3" fillId="17" borderId="9" xfId="0" applyNumberFormat="1" applyFont="1" applyFill="1" applyBorder="1" applyAlignment="1">
      <alignment horizontal="left" vertical="center"/>
    </xf>
    <xf numFmtId="14" fontId="3" fillId="29" borderId="10" xfId="0" applyNumberFormat="1" applyFont="1" applyFill="1" applyBorder="1" applyAlignment="1">
      <alignment horizontal="left" vertical="center"/>
    </xf>
    <xf numFmtId="14" fontId="2" fillId="26" borderId="3" xfId="0" applyNumberFormat="1" applyFont="1" applyFill="1" applyBorder="1" applyAlignment="1">
      <alignment horizontal="left" vertical="center"/>
    </xf>
    <xf numFmtId="14" fontId="3" fillId="27" borderId="10" xfId="0" applyNumberFormat="1" applyFont="1" applyFill="1" applyBorder="1" applyAlignment="1">
      <alignment horizontal="left" vertical="center"/>
    </xf>
    <xf numFmtId="14" fontId="3" fillId="19" borderId="10" xfId="0" applyNumberFormat="1" applyFont="1" applyFill="1" applyBorder="1" applyAlignment="1">
      <alignment horizontal="left" vertical="center"/>
    </xf>
    <xf numFmtId="0" fontId="4" fillId="27" borderId="1" xfId="0" applyFont="1" applyFill="1" applyBorder="1" applyAlignment="1">
      <alignment vertical="center"/>
    </xf>
    <xf numFmtId="14" fontId="2" fillId="18" borderId="3" xfId="0" applyNumberFormat="1" applyFont="1" applyFill="1" applyBorder="1" applyAlignment="1">
      <alignment horizontal="left" vertical="center"/>
    </xf>
    <xf numFmtId="14" fontId="2" fillId="37" borderId="3" xfId="0" applyNumberFormat="1" applyFont="1" applyFill="1" applyBorder="1" applyAlignment="1">
      <alignment horizontal="left" vertical="center"/>
    </xf>
    <xf numFmtId="0" fontId="2" fillId="37" borderId="1" xfId="0" applyFont="1" applyFill="1" applyBorder="1" applyAlignment="1">
      <alignment horizontal="left" vertical="center"/>
    </xf>
    <xf numFmtId="0" fontId="2" fillId="37" borderId="1" xfId="0" applyFont="1" applyFill="1" applyBorder="1" applyAlignment="1">
      <alignment horizontal="center" vertical="center"/>
    </xf>
    <xf numFmtId="165" fontId="2" fillId="37" borderId="1" xfId="0" applyNumberFormat="1" applyFont="1" applyFill="1" applyBorder="1" applyAlignment="1">
      <alignment horizontal="left" vertical="center"/>
    </xf>
    <xf numFmtId="14" fontId="2" fillId="37" borderId="1" xfId="0" applyNumberFormat="1" applyFont="1" applyFill="1" applyBorder="1" applyAlignment="1">
      <alignment horizontal="left" vertical="center"/>
    </xf>
    <xf numFmtId="14" fontId="3" fillId="7" borderId="10" xfId="0" applyNumberFormat="1" applyFont="1" applyFill="1" applyBorder="1" applyAlignment="1">
      <alignment horizontal="left" vertical="center"/>
    </xf>
    <xf numFmtId="14" fontId="2" fillId="30" borderId="3" xfId="0" applyNumberFormat="1" applyFont="1" applyFill="1" applyBorder="1" applyAlignment="1">
      <alignment horizontal="left" vertical="center"/>
    </xf>
    <xf numFmtId="14" fontId="3" fillId="35" borderId="1" xfId="0" applyNumberFormat="1" applyFont="1" applyFill="1" applyBorder="1" applyAlignment="1">
      <alignment horizontal="left" vertical="center"/>
    </xf>
    <xf numFmtId="0" fontId="3" fillId="35" borderId="1" xfId="0" applyFont="1" applyFill="1" applyBorder="1" applyAlignment="1">
      <alignment vertical="center"/>
    </xf>
    <xf numFmtId="0" fontId="3" fillId="35" borderId="1" xfId="0" applyFont="1" applyFill="1" applyBorder="1" applyAlignment="1">
      <alignment horizontal="center" vertical="center"/>
    </xf>
    <xf numFmtId="165" fontId="3" fillId="35" borderId="1" xfId="0" applyNumberFormat="1" applyFont="1" applyFill="1" applyBorder="1" applyAlignment="1">
      <alignment vertical="center"/>
    </xf>
    <xf numFmtId="14" fontId="4" fillId="35" borderId="1" xfId="0" applyNumberFormat="1" applyFont="1" applyFill="1" applyBorder="1" applyAlignment="1">
      <alignment horizontal="left" vertical="center"/>
    </xf>
    <xf numFmtId="14" fontId="2" fillId="25" borderId="3" xfId="0" applyNumberFormat="1" applyFont="1" applyFill="1" applyBorder="1" applyAlignment="1">
      <alignment horizontal="left" vertical="center"/>
    </xf>
    <xf numFmtId="0" fontId="1" fillId="4" borderId="0" xfId="0" applyFont="1" applyFill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14" fontId="2" fillId="38" borderId="3" xfId="0" applyNumberFormat="1" applyFont="1" applyFill="1" applyBorder="1" applyAlignment="1">
      <alignment horizontal="left" vertical="center"/>
    </xf>
    <xf numFmtId="0" fontId="2" fillId="38" borderId="1" xfId="0" applyFont="1" applyFill="1" applyBorder="1" applyAlignment="1">
      <alignment horizontal="left" vertical="center"/>
    </xf>
    <xf numFmtId="0" fontId="2" fillId="38" borderId="1" xfId="0" applyFont="1" applyFill="1" applyBorder="1" applyAlignment="1">
      <alignment horizontal="center" vertical="center"/>
    </xf>
    <xf numFmtId="165" fontId="2" fillId="38" borderId="1" xfId="0" applyNumberFormat="1" applyFont="1" applyFill="1" applyBorder="1" applyAlignment="1">
      <alignment horizontal="left" vertical="center"/>
    </xf>
    <xf numFmtId="0" fontId="3" fillId="30" borderId="1" xfId="0" applyFont="1" applyFill="1" applyBorder="1" applyAlignment="1">
      <alignment vertical="center"/>
    </xf>
    <xf numFmtId="0" fontId="3" fillId="26" borderId="1" xfId="0" applyFont="1" applyFill="1" applyBorder="1" applyAlignment="1">
      <alignment vertical="center"/>
    </xf>
    <xf numFmtId="14" fontId="2" fillId="39" borderId="3" xfId="0" applyNumberFormat="1" applyFont="1" applyFill="1" applyBorder="1" applyAlignment="1">
      <alignment horizontal="left" vertical="center"/>
    </xf>
    <xf numFmtId="0" fontId="2" fillId="39" borderId="1" xfId="0" applyFont="1" applyFill="1" applyBorder="1" applyAlignment="1">
      <alignment horizontal="left" vertical="center"/>
    </xf>
    <xf numFmtId="0" fontId="3" fillId="39" borderId="1" xfId="0" applyFont="1" applyFill="1" applyBorder="1" applyAlignment="1">
      <alignment vertical="center"/>
    </xf>
    <xf numFmtId="0" fontId="2" fillId="39" borderId="1" xfId="0" applyFont="1" applyFill="1" applyBorder="1" applyAlignment="1">
      <alignment horizontal="center" vertical="center"/>
    </xf>
    <xf numFmtId="165" fontId="2" fillId="39" borderId="1" xfId="0" applyNumberFormat="1" applyFont="1" applyFill="1" applyBorder="1" applyAlignment="1">
      <alignment horizontal="left" vertical="center"/>
    </xf>
    <xf numFmtId="14" fontId="2" fillId="39" borderId="1" xfId="0" applyNumberFormat="1" applyFont="1" applyFill="1" applyBorder="1" applyAlignment="1">
      <alignment horizontal="left" vertical="center"/>
    </xf>
    <xf numFmtId="0" fontId="3" fillId="33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14" fontId="2" fillId="13" borderId="3" xfId="0" applyNumberFormat="1" applyFont="1" applyFill="1" applyBorder="1" applyAlignment="1">
      <alignment horizontal="left" vertical="center"/>
    </xf>
    <xf numFmtId="0" fontId="3" fillId="13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horizontal="center" vertical="center"/>
    </xf>
    <xf numFmtId="14" fontId="3" fillId="13" borderId="1" xfId="0" applyNumberFormat="1" applyFont="1" applyFill="1" applyBorder="1" applyAlignment="1">
      <alignment horizontal="left" vertical="center"/>
    </xf>
    <xf numFmtId="165" fontId="3" fillId="13" borderId="1" xfId="0" applyNumberFormat="1" applyFont="1" applyFill="1" applyBorder="1" applyAlignment="1">
      <alignment vertical="center"/>
    </xf>
    <xf numFmtId="14" fontId="4" fillId="13" borderId="1" xfId="0" applyNumberFormat="1" applyFont="1" applyFill="1" applyBorder="1" applyAlignment="1">
      <alignment horizontal="left" vertical="center"/>
    </xf>
    <xf numFmtId="0" fontId="2" fillId="40" borderId="0" xfId="0" applyFont="1" applyFill="1" applyAlignment="1">
      <alignment horizontal="center" vertical="center"/>
    </xf>
    <xf numFmtId="14" fontId="3" fillId="23" borderId="1" xfId="0" applyNumberFormat="1" applyFont="1" applyFill="1" applyBorder="1" applyAlignment="1">
      <alignment horizontal="left" vertical="center"/>
    </xf>
    <xf numFmtId="0" fontId="3" fillId="23" borderId="1" xfId="0" applyFont="1" applyFill="1" applyBorder="1" applyAlignment="1">
      <alignment vertical="center"/>
    </xf>
    <xf numFmtId="0" fontId="3" fillId="23" borderId="1" xfId="0" applyFont="1" applyFill="1" applyBorder="1" applyAlignment="1">
      <alignment horizontal="center" vertical="center"/>
    </xf>
    <xf numFmtId="165" fontId="3" fillId="23" borderId="1" xfId="0" applyNumberFormat="1" applyFont="1" applyFill="1" applyBorder="1" applyAlignment="1">
      <alignment vertical="center"/>
    </xf>
    <xf numFmtId="14" fontId="4" fillId="23" borderId="1" xfId="0" applyNumberFormat="1" applyFont="1" applyFill="1" applyBorder="1" applyAlignment="1">
      <alignment horizontal="left" vertical="center"/>
    </xf>
    <xf numFmtId="0" fontId="3" fillId="37" borderId="1" xfId="0" applyFont="1" applyFill="1" applyBorder="1" applyAlignment="1">
      <alignment vertical="center"/>
    </xf>
    <xf numFmtId="0" fontId="3" fillId="37" borderId="1" xfId="0" applyFont="1" applyFill="1" applyBorder="1" applyAlignment="1">
      <alignment horizontal="center" vertical="center"/>
    </xf>
    <xf numFmtId="14" fontId="3" fillId="41" borderId="1" xfId="0" applyNumberFormat="1" applyFont="1" applyFill="1" applyBorder="1" applyAlignment="1">
      <alignment horizontal="left" vertical="center"/>
    </xf>
    <xf numFmtId="0" fontId="4" fillId="41" borderId="1" xfId="0" applyFont="1" applyFill="1" applyBorder="1" applyAlignment="1">
      <alignment vertical="center"/>
    </xf>
    <xf numFmtId="165" fontId="4" fillId="41" borderId="1" xfId="0" applyNumberFormat="1" applyFont="1" applyFill="1" applyBorder="1" applyAlignment="1">
      <alignment vertical="center"/>
    </xf>
    <xf numFmtId="165" fontId="3" fillId="29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9" borderId="1" xfId="0" applyFont="1" applyFill="1" applyBorder="1" applyAlignment="1">
      <alignment vertical="center"/>
    </xf>
    <xf numFmtId="0" fontId="3" fillId="26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vertical="center"/>
    </xf>
    <xf numFmtId="165" fontId="3" fillId="2" borderId="1" xfId="0" applyNumberFormat="1" applyFont="1" applyFill="1" applyBorder="1" applyAlignment="1">
      <alignment horizontal="left" vertical="center"/>
    </xf>
    <xf numFmtId="0" fontId="3" fillId="42" borderId="1" xfId="0" applyFont="1" applyFill="1" applyBorder="1" applyAlignment="1">
      <alignment vertical="center"/>
    </xf>
    <xf numFmtId="0" fontId="3" fillId="42" borderId="1" xfId="0" applyFont="1" applyFill="1" applyBorder="1" applyAlignment="1">
      <alignment horizontal="center" vertical="center"/>
    </xf>
  </cellXfs>
  <cellStyles count="1">
    <cellStyle name="Normal" xfId="0" builtinId="0"/>
  </cellStyles>
  <dxfs count="40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0">
    <tableStyle name="2024-style" pivot="0" count="4" xr9:uid="{00000000-0011-0000-FFFF-FFFF00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Barang-style" pivot="0" count="4" xr9:uid="{00000000-0011-0000-FFFF-FFFF01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2025 (Bulan 1 - 5)-style" pivot="0" count="4" xr9:uid="{00000000-0011-0000-FFFF-FFFF02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2025-style" pivot="0" count="4" xr9:uid="{00000000-0011-0000-FFFF-FFFF03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2024-style 2" pivot="0" count="4" xr9:uid="{00000000-0011-0000-FFFF-FFFF04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2025-style 2" pivot="0" count="4" xr9:uid="{00000000-0011-0000-FFFF-FFFF05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2025 (Bulan 1 - 5)-style 2" pivot="0" count="4" xr9:uid="{00000000-0011-0000-FFFF-FFFF06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2026-style" pivot="0" count="4" xr9:uid="{00000000-0011-0000-FFFF-FFFF07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New-style" pivot="0" count="4" xr9:uid="{00000000-0011-0000-FFFF-FFFF08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New-style 2" pivot="0" count="4" xr9:uid="{00000000-0011-0000-FFFF-FFFF09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_Barang" displayName="Tabel_Barang" ref="A1:F601">
  <tableColumns count="6">
    <tableColumn id="1" xr3:uid="{00000000-0010-0000-0000-000001000000}" name="Kode Barang"/>
    <tableColumn id="2" xr3:uid="{00000000-0010-0000-0000-000002000000}" name="Nama Barang"/>
    <tableColumn id="3" xr3:uid="{00000000-0010-0000-0000-000003000000}" name="Kategori"/>
    <tableColumn id="4" xr3:uid="{00000000-0010-0000-0000-000004000000}" name="Supplier"/>
    <tableColumn id="5" xr3:uid="{00000000-0010-0000-0000-000005000000}" name="Satuan"/>
    <tableColumn id="6" xr3:uid="{00000000-0010-0000-0000-000006000000}" name="Harga"/>
  </tableColumns>
  <tableStyleInfo name="Bara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_PENJUALAN_2024" displayName="Tabel_PENJUALAN_2024" ref="A1:J5003">
  <tableColumns count="10">
    <tableColumn id="1" xr3:uid="{00000000-0010-0000-0100-000001000000}" name="Tanggal"/>
    <tableColumn id="2" xr3:uid="{00000000-0010-0000-0100-000002000000}" name="Kode Barang"/>
    <tableColumn id="3" xr3:uid="{00000000-0010-0000-0100-000003000000}" name="Nama Barang"/>
    <tableColumn id="4" xr3:uid="{00000000-0010-0000-0100-000004000000}" name="Kategori"/>
    <tableColumn id="5" xr3:uid="{00000000-0010-0000-0100-000005000000}" name="Satuan"/>
    <tableColumn id="6" xr3:uid="{00000000-0010-0000-0100-000006000000}" name="Jual"/>
    <tableColumn id="7" xr3:uid="{00000000-0010-0000-0100-000007000000}" name="Harga Jual"/>
    <tableColumn id="8" xr3:uid="{00000000-0010-0000-0100-000008000000}" name="Stok Awal"/>
    <tableColumn id="9" xr3:uid="{00000000-0010-0000-0100-000009000000}" name="Total"/>
    <tableColumn id="10" xr3:uid="{00000000-0010-0000-0100-00000A000000}" name="Column 1"/>
  </tableColumns>
  <tableStyleInfo name="2024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el_KULAKAN_2024" displayName="Tabel_KULAKAN_2024" ref="L1:V501">
  <tableColumns count="11">
    <tableColumn id="1" xr3:uid="{00000000-0010-0000-0200-000001000000}" name="Tanggal"/>
    <tableColumn id="2" xr3:uid="{00000000-0010-0000-0200-000002000000}" name="Kode Barang"/>
    <tableColumn id="3" xr3:uid="{00000000-0010-0000-0200-000003000000}" name="Nama Barang"/>
    <tableColumn id="4" xr3:uid="{00000000-0010-0000-0200-000004000000}" name="Kategori"/>
    <tableColumn id="5" xr3:uid="{00000000-0010-0000-0200-000005000000}" name="Satuan"/>
    <tableColumn id="6" xr3:uid="{00000000-0010-0000-0200-000006000000}" name="Kulak"/>
    <tableColumn id="7" xr3:uid="{00000000-0010-0000-0200-000007000000}" name="Harga Jual"/>
    <tableColumn id="8" xr3:uid="{00000000-0010-0000-0200-000008000000}" name="Harga Kulak"/>
    <tableColumn id="9" xr3:uid="{00000000-0010-0000-0200-000009000000}" name="Stok Akhir"/>
    <tableColumn id="10" xr3:uid="{00000000-0010-0000-0200-00000A000000}" name="Minimal Stok"/>
    <tableColumn id="11" xr3:uid="{00000000-0010-0000-0200-00000B000000}" name="Supplier"/>
  </tableColumns>
  <tableStyleInfo name="2024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el_PENJUALAN_2025_1" displayName="Tabel_PENJUALAN_2025_1" ref="A1:J1001">
  <tableColumns count="10">
    <tableColumn id="1" xr3:uid="{00000000-0010-0000-0500-000001000000}" name="Tanggal"/>
    <tableColumn id="2" xr3:uid="{00000000-0010-0000-0500-000002000000}" name="Kode Barang"/>
    <tableColumn id="3" xr3:uid="{00000000-0010-0000-0500-000003000000}" name="Nama Barang"/>
    <tableColumn id="4" xr3:uid="{00000000-0010-0000-0500-000004000000}" name="Kategori"/>
    <tableColumn id="5" xr3:uid="{00000000-0010-0000-0500-000005000000}" name="Satuan"/>
    <tableColumn id="6" xr3:uid="{00000000-0010-0000-0500-000006000000}" name="Jual"/>
    <tableColumn id="7" xr3:uid="{00000000-0010-0000-0500-000007000000}" name="Harga Jual"/>
    <tableColumn id="8" xr3:uid="{00000000-0010-0000-0500-000008000000}" name="Stok Awal"/>
    <tableColumn id="9" xr3:uid="{00000000-0010-0000-0500-000009000000}" name="Total"/>
    <tableColumn id="10" xr3:uid="{00000000-0010-0000-0500-00000A000000}" name="Column 1"/>
  </tableColumns>
  <tableStyleInfo name="2025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el_KULAKAN_2025_2" displayName="Tabel_KULAKAN_2025_2" ref="L1:V101">
  <tableColumns count="11">
    <tableColumn id="1" xr3:uid="{00000000-0010-0000-0600-000001000000}" name="Tanggal"/>
    <tableColumn id="2" xr3:uid="{00000000-0010-0000-0600-000002000000}" name="Kode Barang"/>
    <tableColumn id="3" xr3:uid="{00000000-0010-0000-0600-000003000000}" name="Nama Barang"/>
    <tableColumn id="4" xr3:uid="{00000000-0010-0000-0600-000004000000}" name="Kategori"/>
    <tableColumn id="5" xr3:uid="{00000000-0010-0000-0600-000005000000}" name="Satuan"/>
    <tableColumn id="6" xr3:uid="{00000000-0010-0000-0600-000006000000}" name="Kulak"/>
    <tableColumn id="7" xr3:uid="{00000000-0010-0000-0600-000007000000}" name="Harga Jual"/>
    <tableColumn id="8" xr3:uid="{00000000-0010-0000-0600-000008000000}" name="Harga Kulak"/>
    <tableColumn id="9" xr3:uid="{00000000-0010-0000-0600-000009000000}" name="Stok Akhir"/>
    <tableColumn id="10" xr3:uid="{00000000-0010-0000-0600-00000A000000}" name="Minimal Stok"/>
    <tableColumn id="11" xr3:uid="{00000000-0010-0000-0600-00000B000000}" name="Supplier"/>
  </tableColumns>
  <tableStyleInfo name="2025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_PENJUALAN_2026" displayName="Tabel_PENJUALAN_2026" ref="A1:I3001">
  <tableColumns count="9">
    <tableColumn id="1" xr3:uid="{00000000-0010-0000-0700-000001000000}" name="Tanggal"/>
    <tableColumn id="2" xr3:uid="{00000000-0010-0000-0700-000002000000}" name="Kode Barang"/>
    <tableColumn id="3" xr3:uid="{00000000-0010-0000-0700-000003000000}" name="Nama Barang"/>
    <tableColumn id="4" xr3:uid="{00000000-0010-0000-0700-000004000000}" name="Kategori"/>
    <tableColumn id="5" xr3:uid="{00000000-0010-0000-0700-000005000000}" name="Satuan"/>
    <tableColumn id="6" xr3:uid="{00000000-0010-0000-0700-000006000000}" name="Jual"/>
    <tableColumn id="7" xr3:uid="{00000000-0010-0000-0700-000007000000}" name="Harga Jual"/>
    <tableColumn id="8" xr3:uid="{00000000-0010-0000-0700-000008000000}" name="Stok Awal"/>
    <tableColumn id="9" xr3:uid="{00000000-0010-0000-0700-000009000000}" name="Total"/>
  </tableColumns>
  <tableStyleInfo name="202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01"/>
  <sheetViews>
    <sheetView workbookViewId="0"/>
  </sheetViews>
  <sheetFormatPr defaultColWidth="12.5703125" defaultRowHeight="15.75" customHeight="1" x14ac:dyDescent="0.2"/>
  <cols>
    <col min="1" max="1" width="15" customWidth="1"/>
    <col min="2" max="2" width="15.5703125" customWidth="1"/>
    <col min="5" max="5" width="13.28515625" customWidth="1"/>
  </cols>
  <sheetData>
    <row r="1" spans="1:6" ht="22.5" customHeight="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22.5" customHeight="1" x14ac:dyDescent="0.2">
      <c r="A2" s="3" t="s">
        <v>8</v>
      </c>
      <c r="B2" s="3" t="s">
        <v>11</v>
      </c>
      <c r="C2" s="3" t="s">
        <v>13</v>
      </c>
      <c r="D2" s="5"/>
      <c r="E2" s="5" t="s">
        <v>15</v>
      </c>
      <c r="F2" s="6">
        <v>5000</v>
      </c>
    </row>
    <row r="3" spans="1:6" ht="22.5" customHeight="1" x14ac:dyDescent="0.2">
      <c r="A3" s="7" t="s">
        <v>20</v>
      </c>
      <c r="B3" s="7" t="s">
        <v>21</v>
      </c>
      <c r="C3" s="7" t="s">
        <v>22</v>
      </c>
      <c r="D3" s="5"/>
      <c r="E3" s="5" t="s">
        <v>15</v>
      </c>
      <c r="F3" s="6">
        <v>500</v>
      </c>
    </row>
    <row r="4" spans="1:6" ht="22.5" customHeight="1" x14ac:dyDescent="0.2">
      <c r="A4" s="3" t="s">
        <v>23</v>
      </c>
      <c r="B4" s="3" t="s">
        <v>24</v>
      </c>
      <c r="C4" s="3" t="s">
        <v>25</v>
      </c>
      <c r="D4" s="5"/>
      <c r="E4" s="5" t="s">
        <v>26</v>
      </c>
      <c r="F4" s="6">
        <v>8500</v>
      </c>
    </row>
    <row r="5" spans="1:6" ht="22.5" customHeight="1" x14ac:dyDescent="0.2">
      <c r="A5" s="7" t="s">
        <v>27</v>
      </c>
      <c r="B5" s="7" t="s">
        <v>28</v>
      </c>
      <c r="C5" s="7" t="s">
        <v>30</v>
      </c>
      <c r="D5" s="5"/>
      <c r="E5" s="5" t="s">
        <v>15</v>
      </c>
      <c r="F5" s="6">
        <v>1000</v>
      </c>
    </row>
    <row r="6" spans="1:6" ht="22.5" customHeight="1" x14ac:dyDescent="0.2">
      <c r="A6" s="3" t="s">
        <v>31</v>
      </c>
      <c r="B6" s="3" t="s">
        <v>32</v>
      </c>
      <c r="C6" s="3" t="s">
        <v>34</v>
      </c>
      <c r="D6" s="5" t="s">
        <v>35</v>
      </c>
      <c r="E6" s="5" t="s">
        <v>15</v>
      </c>
      <c r="F6" s="6">
        <v>1500</v>
      </c>
    </row>
    <row r="7" spans="1:6" ht="22.5" customHeight="1" x14ac:dyDescent="0.2">
      <c r="A7" s="3" t="s">
        <v>36</v>
      </c>
      <c r="B7" s="3" t="s">
        <v>37</v>
      </c>
      <c r="C7" s="3" t="s">
        <v>34</v>
      </c>
      <c r="D7" s="5"/>
      <c r="E7" s="5" t="s">
        <v>15</v>
      </c>
      <c r="F7" s="6">
        <v>2500</v>
      </c>
    </row>
    <row r="8" spans="1:6" ht="22.5" customHeight="1" x14ac:dyDescent="0.2">
      <c r="A8" s="7" t="s">
        <v>38</v>
      </c>
      <c r="B8" s="7" t="s">
        <v>39</v>
      </c>
      <c r="C8" s="7" t="s">
        <v>22</v>
      </c>
      <c r="D8" s="5"/>
      <c r="E8" s="5" t="s">
        <v>15</v>
      </c>
      <c r="F8" s="6">
        <v>500</v>
      </c>
    </row>
    <row r="9" spans="1:6" ht="22.5" customHeight="1" x14ac:dyDescent="0.2">
      <c r="A9" s="3" t="s">
        <v>40</v>
      </c>
      <c r="B9" s="3" t="s">
        <v>41</v>
      </c>
      <c r="C9" s="3" t="s">
        <v>34</v>
      </c>
      <c r="D9" s="5"/>
      <c r="E9" s="5" t="s">
        <v>44</v>
      </c>
      <c r="F9" s="6">
        <v>19000</v>
      </c>
    </row>
    <row r="10" spans="1:6" ht="22.5" customHeight="1" x14ac:dyDescent="0.2">
      <c r="A10" s="7" t="s">
        <v>46</v>
      </c>
      <c r="B10" s="7" t="s">
        <v>47</v>
      </c>
      <c r="C10" s="7" t="s">
        <v>48</v>
      </c>
      <c r="D10" s="5"/>
      <c r="E10" s="5" t="s">
        <v>26</v>
      </c>
      <c r="F10" s="6">
        <v>16500</v>
      </c>
    </row>
    <row r="11" spans="1:6" ht="22.5" customHeight="1" x14ac:dyDescent="0.2">
      <c r="A11" s="3" t="s">
        <v>50</v>
      </c>
      <c r="B11" s="3" t="s">
        <v>51</v>
      </c>
      <c r="C11" s="3" t="s">
        <v>30</v>
      </c>
      <c r="D11" s="5"/>
      <c r="E11" s="5" t="s">
        <v>15</v>
      </c>
      <c r="F11" s="6">
        <v>2500</v>
      </c>
    </row>
    <row r="12" spans="1:6" ht="22.5" customHeight="1" x14ac:dyDescent="0.2">
      <c r="A12" s="7" t="s">
        <v>53</v>
      </c>
      <c r="B12" s="7" t="s">
        <v>54</v>
      </c>
      <c r="C12" s="7" t="s">
        <v>22</v>
      </c>
      <c r="D12" s="5"/>
      <c r="E12" s="5" t="s">
        <v>15</v>
      </c>
      <c r="F12" s="6">
        <v>1000</v>
      </c>
    </row>
    <row r="13" spans="1:6" ht="22.5" customHeight="1" x14ac:dyDescent="0.2">
      <c r="A13" s="3" t="s">
        <v>55</v>
      </c>
      <c r="B13" s="3" t="s">
        <v>56</v>
      </c>
      <c r="C13" s="3" t="s">
        <v>22</v>
      </c>
      <c r="D13" s="5"/>
      <c r="E13" s="5" t="s">
        <v>15</v>
      </c>
      <c r="F13" s="6">
        <v>2000</v>
      </c>
    </row>
    <row r="14" spans="1:6" ht="22.5" customHeight="1" x14ac:dyDescent="0.2">
      <c r="A14" s="7" t="s">
        <v>58</v>
      </c>
      <c r="B14" s="7" t="s">
        <v>59</v>
      </c>
      <c r="C14" s="7" t="s">
        <v>60</v>
      </c>
      <c r="D14" s="5"/>
      <c r="E14" s="5" t="s">
        <v>15</v>
      </c>
      <c r="F14" s="6">
        <v>7000</v>
      </c>
    </row>
    <row r="15" spans="1:6" ht="22.5" customHeight="1" x14ac:dyDescent="0.2">
      <c r="A15" s="3" t="s">
        <v>62</v>
      </c>
      <c r="B15" s="3" t="s">
        <v>63</v>
      </c>
      <c r="C15" s="3" t="s">
        <v>22</v>
      </c>
      <c r="D15" s="5"/>
      <c r="E15" s="5" t="s">
        <v>15</v>
      </c>
      <c r="F15" s="6">
        <v>6500</v>
      </c>
    </row>
    <row r="16" spans="1:6" ht="22.5" customHeight="1" x14ac:dyDescent="0.2">
      <c r="A16" s="3" t="s">
        <v>65</v>
      </c>
      <c r="B16" s="3" t="s">
        <v>66</v>
      </c>
      <c r="C16" s="3" t="s">
        <v>67</v>
      </c>
      <c r="D16" s="5"/>
      <c r="E16" s="5" t="s">
        <v>15</v>
      </c>
      <c r="F16" s="6">
        <v>3500</v>
      </c>
    </row>
    <row r="17" spans="1:6" ht="22.5" customHeight="1" x14ac:dyDescent="0.2">
      <c r="A17" s="7" t="s">
        <v>68</v>
      </c>
      <c r="B17" s="7" t="s">
        <v>69</v>
      </c>
      <c r="C17" s="7" t="s">
        <v>22</v>
      </c>
      <c r="D17" s="5"/>
      <c r="E17" s="5" t="s">
        <v>15</v>
      </c>
      <c r="F17" s="6">
        <v>3000</v>
      </c>
    </row>
    <row r="18" spans="1:6" ht="22.5" customHeight="1" x14ac:dyDescent="0.2">
      <c r="A18" s="7" t="s">
        <v>70</v>
      </c>
      <c r="B18" s="7" t="s">
        <v>71</v>
      </c>
      <c r="C18" s="7" t="s">
        <v>22</v>
      </c>
      <c r="D18" s="5"/>
      <c r="E18" s="5" t="s">
        <v>15</v>
      </c>
      <c r="F18" s="6">
        <v>2000</v>
      </c>
    </row>
    <row r="19" spans="1:6" ht="22.5" customHeight="1" x14ac:dyDescent="0.2">
      <c r="A19" s="7" t="s">
        <v>73</v>
      </c>
      <c r="B19" s="7" t="s">
        <v>74</v>
      </c>
      <c r="C19" s="7" t="s">
        <v>30</v>
      </c>
      <c r="D19" s="5" t="s">
        <v>35</v>
      </c>
      <c r="E19" s="5" t="s">
        <v>15</v>
      </c>
      <c r="F19" s="6">
        <v>500</v>
      </c>
    </row>
    <row r="20" spans="1:6" ht="22.5" customHeight="1" x14ac:dyDescent="0.2">
      <c r="A20" s="7" t="s">
        <v>75</v>
      </c>
      <c r="B20" s="7" t="s">
        <v>76</v>
      </c>
      <c r="C20" s="7" t="s">
        <v>34</v>
      </c>
      <c r="D20" s="5"/>
      <c r="E20" s="5" t="s">
        <v>15</v>
      </c>
      <c r="F20" s="6">
        <v>2000</v>
      </c>
    </row>
    <row r="21" spans="1:6" ht="22.5" customHeight="1" x14ac:dyDescent="0.2">
      <c r="A21" s="7" t="s">
        <v>77</v>
      </c>
      <c r="B21" s="7" t="s">
        <v>78</v>
      </c>
      <c r="C21" s="7" t="s">
        <v>13</v>
      </c>
      <c r="D21" s="5"/>
      <c r="E21" s="5" t="s">
        <v>15</v>
      </c>
      <c r="F21" s="6">
        <v>5000</v>
      </c>
    </row>
    <row r="22" spans="1:6" ht="22.5" customHeight="1" x14ac:dyDescent="0.2">
      <c r="A22" s="7" t="s">
        <v>80</v>
      </c>
      <c r="B22" s="7" t="s">
        <v>81</v>
      </c>
      <c r="C22" s="7" t="s">
        <v>83</v>
      </c>
      <c r="D22" s="5"/>
      <c r="E22" s="5" t="s">
        <v>26</v>
      </c>
      <c r="F22" s="6">
        <v>2000</v>
      </c>
    </row>
    <row r="23" spans="1:6" ht="22.5" customHeight="1" x14ac:dyDescent="0.2">
      <c r="A23" s="7" t="s">
        <v>84</v>
      </c>
      <c r="B23" s="7" t="s">
        <v>85</v>
      </c>
      <c r="C23" s="7" t="s">
        <v>83</v>
      </c>
      <c r="D23" s="5"/>
      <c r="E23" s="5" t="s">
        <v>26</v>
      </c>
      <c r="F23" s="6">
        <v>3500</v>
      </c>
    </row>
    <row r="24" spans="1:6" ht="22.5" customHeight="1" x14ac:dyDescent="0.2">
      <c r="A24" s="7" t="s">
        <v>86</v>
      </c>
      <c r="B24" s="7" t="s">
        <v>88</v>
      </c>
      <c r="C24" s="7" t="s">
        <v>83</v>
      </c>
      <c r="D24" s="5"/>
      <c r="E24" s="5" t="s">
        <v>26</v>
      </c>
      <c r="F24" s="6">
        <v>5000</v>
      </c>
    </row>
    <row r="25" spans="1:6" ht="22.5" customHeight="1" x14ac:dyDescent="0.2">
      <c r="A25" s="7" t="s">
        <v>89</v>
      </c>
      <c r="B25" s="7" t="s">
        <v>90</v>
      </c>
      <c r="C25" s="7" t="s">
        <v>83</v>
      </c>
      <c r="D25" s="5"/>
      <c r="E25" s="5" t="s">
        <v>91</v>
      </c>
      <c r="F25" s="6">
        <v>4000</v>
      </c>
    </row>
    <row r="26" spans="1:6" ht="22.5" customHeight="1" x14ac:dyDescent="0.2">
      <c r="A26" s="7" t="s">
        <v>92</v>
      </c>
      <c r="B26" s="7" t="s">
        <v>93</v>
      </c>
      <c r="C26" s="7" t="s">
        <v>22</v>
      </c>
      <c r="D26" s="5"/>
      <c r="E26" s="5" t="s">
        <v>15</v>
      </c>
      <c r="F26" s="6">
        <v>2000</v>
      </c>
    </row>
    <row r="27" spans="1:6" ht="22.5" customHeight="1" x14ac:dyDescent="0.2">
      <c r="A27" s="7" t="s">
        <v>95</v>
      </c>
      <c r="B27" s="7" t="s">
        <v>96</v>
      </c>
      <c r="C27" s="7" t="s">
        <v>22</v>
      </c>
      <c r="D27" s="5"/>
      <c r="E27" s="5" t="s">
        <v>15</v>
      </c>
      <c r="F27" s="6">
        <v>1000</v>
      </c>
    </row>
    <row r="28" spans="1:6" ht="22.5" customHeight="1" x14ac:dyDescent="0.2">
      <c r="A28" s="7" t="s">
        <v>97</v>
      </c>
      <c r="B28" s="7" t="s">
        <v>98</v>
      </c>
      <c r="C28" s="7" t="s">
        <v>22</v>
      </c>
      <c r="D28" s="5"/>
      <c r="E28" s="5" t="s">
        <v>15</v>
      </c>
      <c r="F28" s="6">
        <v>1000</v>
      </c>
    </row>
    <row r="29" spans="1:6" ht="22.5" customHeight="1" x14ac:dyDescent="0.2">
      <c r="A29" s="7" t="s">
        <v>100</v>
      </c>
      <c r="B29" s="7" t="s">
        <v>82</v>
      </c>
      <c r="C29" s="7" t="s">
        <v>101</v>
      </c>
      <c r="D29" s="5"/>
      <c r="E29" s="5" t="s">
        <v>15</v>
      </c>
      <c r="F29" s="6">
        <v>6000</v>
      </c>
    </row>
    <row r="30" spans="1:6" ht="22.5" customHeight="1" x14ac:dyDescent="0.2">
      <c r="A30" s="7" t="s">
        <v>103</v>
      </c>
      <c r="B30" s="7" t="s">
        <v>104</v>
      </c>
      <c r="C30" s="7" t="s">
        <v>22</v>
      </c>
      <c r="D30" s="5"/>
      <c r="E30" s="5" t="s">
        <v>15</v>
      </c>
      <c r="F30" s="6">
        <v>3500</v>
      </c>
    </row>
    <row r="31" spans="1:6" ht="22.5" customHeight="1" x14ac:dyDescent="0.2">
      <c r="A31" s="7" t="s">
        <v>105</v>
      </c>
      <c r="B31" s="7" t="s">
        <v>106</v>
      </c>
      <c r="C31" s="7" t="s">
        <v>22</v>
      </c>
      <c r="D31" s="5"/>
      <c r="E31" s="5" t="s">
        <v>15</v>
      </c>
      <c r="F31" s="6">
        <v>3500</v>
      </c>
    </row>
    <row r="32" spans="1:6" ht="22.5" customHeight="1" x14ac:dyDescent="0.2">
      <c r="A32" s="7" t="s">
        <v>107</v>
      </c>
      <c r="B32" s="7" t="s">
        <v>108</v>
      </c>
      <c r="C32" s="7" t="s">
        <v>22</v>
      </c>
      <c r="D32" s="5"/>
      <c r="E32" s="5" t="s">
        <v>15</v>
      </c>
      <c r="F32" s="6">
        <v>1000</v>
      </c>
    </row>
    <row r="33" spans="1:6" ht="22.5" customHeight="1" x14ac:dyDescent="0.2">
      <c r="A33" s="7" t="s">
        <v>109</v>
      </c>
      <c r="B33" s="7" t="s">
        <v>110</v>
      </c>
      <c r="C33" s="7" t="s">
        <v>30</v>
      </c>
      <c r="D33" s="5"/>
      <c r="E33" s="5" t="s">
        <v>15</v>
      </c>
      <c r="F33" s="6">
        <v>500</v>
      </c>
    </row>
    <row r="34" spans="1:6" ht="22.5" customHeight="1" x14ac:dyDescent="0.2">
      <c r="A34" s="7" t="s">
        <v>113</v>
      </c>
      <c r="B34" s="7" t="s">
        <v>114</v>
      </c>
      <c r="C34" s="7" t="s">
        <v>25</v>
      </c>
      <c r="D34" s="5"/>
      <c r="E34" s="5" t="s">
        <v>15</v>
      </c>
      <c r="F34" s="6">
        <v>1000</v>
      </c>
    </row>
    <row r="35" spans="1:6" ht="22.5" customHeight="1" x14ac:dyDescent="0.2">
      <c r="A35" s="7" t="s">
        <v>115</v>
      </c>
      <c r="B35" s="7" t="s">
        <v>116</v>
      </c>
      <c r="C35" s="7" t="s">
        <v>22</v>
      </c>
      <c r="D35" s="5"/>
      <c r="E35" s="5" t="s">
        <v>15</v>
      </c>
      <c r="F35" s="6">
        <v>2000</v>
      </c>
    </row>
    <row r="36" spans="1:6" ht="22.5" customHeight="1" x14ac:dyDescent="0.2">
      <c r="A36" s="7" t="s">
        <v>118</v>
      </c>
      <c r="B36" s="7" t="s">
        <v>120</v>
      </c>
      <c r="C36" s="7" t="s">
        <v>30</v>
      </c>
      <c r="D36" s="5"/>
      <c r="E36" s="5" t="s">
        <v>15</v>
      </c>
      <c r="F36" s="6">
        <v>3500</v>
      </c>
    </row>
    <row r="37" spans="1:6" ht="22.5" customHeight="1" x14ac:dyDescent="0.2">
      <c r="A37" s="7" t="s">
        <v>121</v>
      </c>
      <c r="B37" s="7" t="s">
        <v>122</v>
      </c>
      <c r="C37" s="7" t="s">
        <v>30</v>
      </c>
      <c r="D37" s="5"/>
      <c r="E37" s="5" t="s">
        <v>15</v>
      </c>
      <c r="F37" s="6">
        <v>5500</v>
      </c>
    </row>
    <row r="38" spans="1:6" ht="22.5" customHeight="1" x14ac:dyDescent="0.2">
      <c r="A38" s="7" t="s">
        <v>123</v>
      </c>
      <c r="B38" s="7" t="s">
        <v>124</v>
      </c>
      <c r="C38" s="7" t="s">
        <v>34</v>
      </c>
      <c r="D38" s="5"/>
      <c r="E38" s="5" t="s">
        <v>15</v>
      </c>
      <c r="F38" s="6">
        <v>1000</v>
      </c>
    </row>
    <row r="39" spans="1:6" ht="22.5" customHeight="1" x14ac:dyDescent="0.2">
      <c r="A39" s="7" t="s">
        <v>127</v>
      </c>
      <c r="B39" s="7" t="s">
        <v>128</v>
      </c>
      <c r="C39" s="7" t="s">
        <v>22</v>
      </c>
      <c r="D39" s="5"/>
      <c r="E39" s="5" t="s">
        <v>15</v>
      </c>
      <c r="F39" s="6">
        <v>1000</v>
      </c>
    </row>
    <row r="40" spans="1:6" ht="22.5" customHeight="1" x14ac:dyDescent="0.2">
      <c r="A40" s="7" t="s">
        <v>129</v>
      </c>
      <c r="B40" s="7" t="s">
        <v>130</v>
      </c>
      <c r="C40" s="7" t="s">
        <v>22</v>
      </c>
      <c r="D40" s="5"/>
      <c r="E40" s="5" t="s">
        <v>15</v>
      </c>
      <c r="F40" s="6">
        <v>500</v>
      </c>
    </row>
    <row r="41" spans="1:6" ht="22.5" customHeight="1" x14ac:dyDescent="0.2">
      <c r="A41" s="7" t="s">
        <v>132</v>
      </c>
      <c r="B41" s="7" t="s">
        <v>133</v>
      </c>
      <c r="C41" s="7" t="s">
        <v>22</v>
      </c>
      <c r="D41" s="5"/>
      <c r="E41" s="5" t="s">
        <v>15</v>
      </c>
      <c r="F41" s="6">
        <v>2000</v>
      </c>
    </row>
    <row r="42" spans="1:6" ht="22.5" customHeight="1" x14ac:dyDescent="0.2">
      <c r="A42" s="7" t="s">
        <v>134</v>
      </c>
      <c r="B42" s="7" t="s">
        <v>135</v>
      </c>
      <c r="C42" s="7" t="s">
        <v>48</v>
      </c>
      <c r="D42" s="5"/>
      <c r="E42" s="5" t="s">
        <v>26</v>
      </c>
      <c r="F42" s="6">
        <v>8000</v>
      </c>
    </row>
    <row r="43" spans="1:6" ht="22.5" customHeight="1" x14ac:dyDescent="0.2">
      <c r="A43" s="7" t="s">
        <v>138</v>
      </c>
      <c r="B43" s="7" t="s">
        <v>139</v>
      </c>
      <c r="C43" s="7" t="s">
        <v>48</v>
      </c>
      <c r="D43" s="5"/>
      <c r="E43" s="5" t="s">
        <v>26</v>
      </c>
      <c r="F43" s="6">
        <v>15500</v>
      </c>
    </row>
    <row r="44" spans="1:6" ht="22.5" customHeight="1" x14ac:dyDescent="0.2">
      <c r="A44" s="7" t="s">
        <v>140</v>
      </c>
      <c r="B44" s="7" t="s">
        <v>141</v>
      </c>
      <c r="C44" s="7" t="s">
        <v>48</v>
      </c>
      <c r="D44" s="5"/>
      <c r="E44" s="5" t="s">
        <v>26</v>
      </c>
      <c r="F44" s="6">
        <v>31000</v>
      </c>
    </row>
    <row r="45" spans="1:6" ht="22.5" customHeight="1" x14ac:dyDescent="0.2">
      <c r="A45" s="7" t="s">
        <v>143</v>
      </c>
      <c r="B45" s="7" t="s">
        <v>61</v>
      </c>
      <c r="C45" s="7" t="s">
        <v>144</v>
      </c>
      <c r="D45" s="5"/>
      <c r="E45" s="5" t="s">
        <v>145</v>
      </c>
      <c r="F45" s="6">
        <v>40000</v>
      </c>
    </row>
    <row r="46" spans="1:6" ht="22.5" customHeight="1" x14ac:dyDescent="0.2">
      <c r="A46" s="7" t="s">
        <v>146</v>
      </c>
      <c r="B46" s="7" t="s">
        <v>147</v>
      </c>
      <c r="C46" s="7" t="s">
        <v>30</v>
      </c>
      <c r="D46" s="5"/>
      <c r="E46" s="5" t="s">
        <v>15</v>
      </c>
      <c r="F46" s="6">
        <v>2000</v>
      </c>
    </row>
    <row r="47" spans="1:6" ht="22.5" customHeight="1" x14ac:dyDescent="0.2">
      <c r="A47" s="7" t="s">
        <v>150</v>
      </c>
      <c r="B47" s="7" t="s">
        <v>152</v>
      </c>
      <c r="C47" s="7" t="s">
        <v>34</v>
      </c>
      <c r="D47" s="5"/>
      <c r="E47" s="5" t="s">
        <v>15</v>
      </c>
      <c r="F47" s="6">
        <v>2000</v>
      </c>
    </row>
    <row r="48" spans="1:6" ht="22.5" customHeight="1" x14ac:dyDescent="0.2">
      <c r="A48" s="7" t="s">
        <v>153</v>
      </c>
      <c r="B48" s="7" t="s">
        <v>154</v>
      </c>
      <c r="C48" s="7" t="s">
        <v>34</v>
      </c>
      <c r="D48" s="5"/>
      <c r="E48" s="5" t="s">
        <v>15</v>
      </c>
      <c r="F48" s="6">
        <v>1000</v>
      </c>
    </row>
    <row r="49" spans="1:6" ht="22.5" customHeight="1" x14ac:dyDescent="0.2">
      <c r="A49" s="7" t="s">
        <v>155</v>
      </c>
      <c r="B49" s="7" t="s">
        <v>157</v>
      </c>
      <c r="C49" s="7" t="s">
        <v>34</v>
      </c>
      <c r="D49" s="5"/>
      <c r="E49" s="5" t="s">
        <v>15</v>
      </c>
      <c r="F49" s="6">
        <v>2500</v>
      </c>
    </row>
    <row r="50" spans="1:6" ht="22.5" customHeight="1" x14ac:dyDescent="0.2">
      <c r="A50" s="7" t="s">
        <v>158</v>
      </c>
      <c r="B50" s="7" t="s">
        <v>159</v>
      </c>
      <c r="C50" s="7" t="s">
        <v>22</v>
      </c>
      <c r="D50" s="5"/>
      <c r="E50" s="5" t="s">
        <v>26</v>
      </c>
      <c r="F50" s="6">
        <v>7500</v>
      </c>
    </row>
    <row r="51" spans="1:6" ht="22.5" customHeight="1" x14ac:dyDescent="0.2">
      <c r="A51" s="7" t="s">
        <v>160</v>
      </c>
      <c r="B51" s="7" t="s">
        <v>161</v>
      </c>
      <c r="C51" s="7" t="s">
        <v>22</v>
      </c>
      <c r="D51" s="5"/>
      <c r="E51" s="5" t="s">
        <v>26</v>
      </c>
      <c r="F51" s="6">
        <v>15000</v>
      </c>
    </row>
    <row r="52" spans="1:6" ht="22.5" customHeight="1" x14ac:dyDescent="0.2">
      <c r="A52" s="7" t="s">
        <v>163</v>
      </c>
      <c r="B52" s="7" t="s">
        <v>164</v>
      </c>
      <c r="C52" s="7" t="s">
        <v>22</v>
      </c>
      <c r="D52" s="5"/>
      <c r="E52" s="5" t="s">
        <v>26</v>
      </c>
      <c r="F52" s="6">
        <v>30000</v>
      </c>
    </row>
    <row r="53" spans="1:6" ht="22.5" customHeight="1" x14ac:dyDescent="0.2">
      <c r="A53" s="7" t="s">
        <v>125</v>
      </c>
      <c r="B53" s="7" t="s">
        <v>117</v>
      </c>
      <c r="C53" s="7" t="s">
        <v>30</v>
      </c>
      <c r="D53" s="5"/>
      <c r="E53" s="5" t="s">
        <v>15</v>
      </c>
      <c r="F53" s="6">
        <v>1000</v>
      </c>
    </row>
    <row r="54" spans="1:6" ht="22.5" customHeight="1" x14ac:dyDescent="0.2">
      <c r="A54" s="7" t="s">
        <v>167</v>
      </c>
      <c r="B54" s="7" t="s">
        <v>168</v>
      </c>
      <c r="C54" s="7" t="s">
        <v>30</v>
      </c>
      <c r="D54" s="5"/>
      <c r="E54" s="5" t="s">
        <v>15</v>
      </c>
      <c r="F54" s="6">
        <v>500</v>
      </c>
    </row>
    <row r="55" spans="1:6" ht="22.5" customHeight="1" x14ac:dyDescent="0.2">
      <c r="A55" s="7" t="s">
        <v>169</v>
      </c>
      <c r="B55" s="7" t="s">
        <v>170</v>
      </c>
      <c r="C55" s="7" t="s">
        <v>22</v>
      </c>
      <c r="D55" s="5"/>
      <c r="E55" s="5" t="s">
        <v>15</v>
      </c>
      <c r="F55" s="6">
        <v>2000</v>
      </c>
    </row>
    <row r="56" spans="1:6" ht="22.5" customHeight="1" x14ac:dyDescent="0.2">
      <c r="A56" s="7" t="s">
        <v>172</v>
      </c>
      <c r="B56" s="7" t="s">
        <v>94</v>
      </c>
      <c r="C56" s="7" t="s">
        <v>13</v>
      </c>
      <c r="D56" s="5"/>
      <c r="E56" s="5" t="s">
        <v>15</v>
      </c>
      <c r="F56" s="6">
        <v>500</v>
      </c>
    </row>
    <row r="57" spans="1:6" ht="22.5" customHeight="1" x14ac:dyDescent="0.2">
      <c r="A57" s="7" t="s">
        <v>173</v>
      </c>
      <c r="B57" s="7" t="s">
        <v>174</v>
      </c>
      <c r="C57" s="7" t="s">
        <v>22</v>
      </c>
      <c r="D57" s="5"/>
      <c r="E57" s="5" t="s">
        <v>15</v>
      </c>
      <c r="F57" s="6">
        <v>3000</v>
      </c>
    </row>
    <row r="58" spans="1:6" ht="22.5" customHeight="1" x14ac:dyDescent="0.2">
      <c r="A58" s="7" t="s">
        <v>175</v>
      </c>
      <c r="B58" s="7" t="s">
        <v>176</v>
      </c>
      <c r="C58" s="7" t="s">
        <v>13</v>
      </c>
      <c r="D58" s="5"/>
      <c r="E58" s="5" t="s">
        <v>15</v>
      </c>
      <c r="F58" s="6">
        <v>18000</v>
      </c>
    </row>
    <row r="59" spans="1:6" ht="22.5" customHeight="1" x14ac:dyDescent="0.2">
      <c r="A59" s="7" t="s">
        <v>178</v>
      </c>
      <c r="B59" s="7" t="s">
        <v>179</v>
      </c>
      <c r="C59" s="7" t="s">
        <v>180</v>
      </c>
      <c r="D59" s="5"/>
      <c r="E59" s="5" t="s">
        <v>15</v>
      </c>
      <c r="F59" s="6">
        <v>1500</v>
      </c>
    </row>
    <row r="60" spans="1:6" ht="22.5" customHeight="1" x14ac:dyDescent="0.2">
      <c r="A60" s="7" t="s">
        <v>181</v>
      </c>
      <c r="B60" s="7" t="s">
        <v>182</v>
      </c>
      <c r="C60" s="7" t="s">
        <v>183</v>
      </c>
      <c r="D60" s="5"/>
      <c r="E60" s="5" t="s">
        <v>15</v>
      </c>
      <c r="F60" s="6">
        <v>11500</v>
      </c>
    </row>
    <row r="61" spans="1:6" ht="22.5" customHeight="1" x14ac:dyDescent="0.2">
      <c r="A61" s="7" t="s">
        <v>136</v>
      </c>
      <c r="B61" s="7" t="s">
        <v>184</v>
      </c>
      <c r="C61" s="7" t="s">
        <v>34</v>
      </c>
      <c r="D61" s="5"/>
      <c r="E61" s="5" t="s">
        <v>15</v>
      </c>
      <c r="F61" s="6">
        <v>2500</v>
      </c>
    </row>
    <row r="62" spans="1:6" ht="22.5" customHeight="1" x14ac:dyDescent="0.2">
      <c r="A62" s="7" t="s">
        <v>185</v>
      </c>
      <c r="B62" s="7" t="s">
        <v>186</v>
      </c>
      <c r="C62" s="7" t="s">
        <v>22</v>
      </c>
      <c r="D62" s="5"/>
      <c r="E62" s="5" t="s">
        <v>15</v>
      </c>
      <c r="F62" s="6">
        <v>2000</v>
      </c>
    </row>
    <row r="63" spans="1:6" ht="22.5" customHeight="1" x14ac:dyDescent="0.2">
      <c r="A63" s="7" t="s">
        <v>187</v>
      </c>
      <c r="B63" s="7" t="s">
        <v>119</v>
      </c>
      <c r="C63" s="7" t="s">
        <v>30</v>
      </c>
      <c r="D63" s="5"/>
      <c r="E63" s="5" t="s">
        <v>15</v>
      </c>
      <c r="F63" s="6">
        <v>3000</v>
      </c>
    </row>
    <row r="64" spans="1:6" ht="22.5" customHeight="1" x14ac:dyDescent="0.2">
      <c r="A64" s="7" t="s">
        <v>188</v>
      </c>
      <c r="B64" s="7" t="s">
        <v>189</v>
      </c>
      <c r="C64" s="7" t="s">
        <v>22</v>
      </c>
      <c r="D64" s="5"/>
      <c r="E64" s="5" t="s">
        <v>15</v>
      </c>
      <c r="F64" s="6">
        <v>2000</v>
      </c>
    </row>
    <row r="65" spans="1:6" ht="22.5" customHeight="1" x14ac:dyDescent="0.2">
      <c r="A65" s="7" t="s">
        <v>190</v>
      </c>
      <c r="B65" s="7" t="s">
        <v>191</v>
      </c>
      <c r="C65" s="7" t="s">
        <v>30</v>
      </c>
      <c r="D65" s="5"/>
      <c r="E65" s="5" t="s">
        <v>15</v>
      </c>
      <c r="F65" s="6">
        <v>2000</v>
      </c>
    </row>
    <row r="66" spans="1:6" ht="22.5" customHeight="1" x14ac:dyDescent="0.2">
      <c r="A66" s="7" t="s">
        <v>192</v>
      </c>
      <c r="B66" s="7" t="s">
        <v>193</v>
      </c>
      <c r="C66" s="7" t="s">
        <v>30</v>
      </c>
      <c r="D66" s="5"/>
      <c r="E66" s="5" t="s">
        <v>15</v>
      </c>
      <c r="F66" s="6">
        <v>1000</v>
      </c>
    </row>
    <row r="67" spans="1:6" ht="22.5" customHeight="1" x14ac:dyDescent="0.2">
      <c r="A67" s="7" t="s">
        <v>194</v>
      </c>
      <c r="B67" s="7" t="s">
        <v>195</v>
      </c>
      <c r="C67" s="7" t="s">
        <v>30</v>
      </c>
      <c r="D67" s="5"/>
      <c r="E67" s="5" t="s">
        <v>26</v>
      </c>
      <c r="F67" s="6">
        <v>25000</v>
      </c>
    </row>
    <row r="68" spans="1:6" ht="22.5" customHeight="1" x14ac:dyDescent="0.2">
      <c r="A68" s="7" t="s">
        <v>196</v>
      </c>
      <c r="B68" s="7" t="s">
        <v>197</v>
      </c>
      <c r="C68" s="7" t="s">
        <v>30</v>
      </c>
      <c r="D68" s="5"/>
      <c r="E68" s="5" t="s">
        <v>26</v>
      </c>
      <c r="F68" s="6">
        <v>50000</v>
      </c>
    </row>
    <row r="69" spans="1:6" ht="22.5" customHeight="1" x14ac:dyDescent="0.2">
      <c r="A69" s="7" t="s">
        <v>199</v>
      </c>
      <c r="B69" s="7" t="s">
        <v>200</v>
      </c>
      <c r="C69" s="7" t="s">
        <v>30</v>
      </c>
      <c r="D69" s="5"/>
      <c r="E69" s="5" t="s">
        <v>26</v>
      </c>
      <c r="F69" s="6">
        <v>60000</v>
      </c>
    </row>
    <row r="70" spans="1:6" ht="22.5" customHeight="1" x14ac:dyDescent="0.2">
      <c r="A70" s="7" t="s">
        <v>57</v>
      </c>
      <c r="B70" s="7" t="s">
        <v>52</v>
      </c>
      <c r="C70" s="7" t="s">
        <v>30</v>
      </c>
      <c r="D70" s="5"/>
      <c r="E70" s="5" t="s">
        <v>15</v>
      </c>
      <c r="F70" s="6">
        <v>500</v>
      </c>
    </row>
    <row r="71" spans="1:6" ht="22.5" customHeight="1" x14ac:dyDescent="0.2">
      <c r="A71" s="7" t="s">
        <v>201</v>
      </c>
      <c r="B71" s="7" t="s">
        <v>202</v>
      </c>
      <c r="C71" s="7" t="s">
        <v>22</v>
      </c>
      <c r="D71" s="5"/>
      <c r="E71" s="5" t="s">
        <v>15</v>
      </c>
      <c r="F71" s="6">
        <v>2500</v>
      </c>
    </row>
    <row r="72" spans="1:6" ht="22.5" customHeight="1" x14ac:dyDescent="0.2">
      <c r="A72" s="7" t="s">
        <v>203</v>
      </c>
      <c r="B72" s="7" t="s">
        <v>204</v>
      </c>
      <c r="C72" s="7" t="s">
        <v>144</v>
      </c>
      <c r="D72" s="5"/>
      <c r="E72" s="5" t="s">
        <v>145</v>
      </c>
      <c r="F72" s="6">
        <v>21000</v>
      </c>
    </row>
    <row r="73" spans="1:6" ht="22.5" customHeight="1" x14ac:dyDescent="0.2">
      <c r="A73" s="7" t="s">
        <v>205</v>
      </c>
      <c r="B73" s="7" t="s">
        <v>206</v>
      </c>
      <c r="C73" s="7" t="s">
        <v>22</v>
      </c>
      <c r="D73" s="5"/>
      <c r="E73" s="5" t="s">
        <v>15</v>
      </c>
      <c r="F73" s="6">
        <v>2000</v>
      </c>
    </row>
    <row r="74" spans="1:6" ht="22.5" customHeight="1" x14ac:dyDescent="0.2">
      <c r="A74" s="7" t="s">
        <v>207</v>
      </c>
      <c r="B74" s="7" t="s">
        <v>208</v>
      </c>
      <c r="C74" s="7" t="s">
        <v>22</v>
      </c>
      <c r="D74" s="5"/>
      <c r="E74" s="5" t="s">
        <v>15</v>
      </c>
      <c r="F74" s="6">
        <v>1000</v>
      </c>
    </row>
    <row r="75" spans="1:6" ht="22.5" customHeight="1" x14ac:dyDescent="0.2">
      <c r="A75" s="7" t="s">
        <v>209</v>
      </c>
      <c r="B75" s="7" t="s">
        <v>210</v>
      </c>
      <c r="C75" s="7" t="s">
        <v>34</v>
      </c>
      <c r="D75" s="5"/>
      <c r="E75" s="5" t="s">
        <v>15</v>
      </c>
      <c r="F75" s="6">
        <v>5000</v>
      </c>
    </row>
    <row r="76" spans="1:6" ht="22.5" customHeight="1" x14ac:dyDescent="0.2">
      <c r="A76" s="7" t="s">
        <v>212</v>
      </c>
      <c r="B76" s="7" t="s">
        <v>213</v>
      </c>
      <c r="C76" s="7" t="s">
        <v>34</v>
      </c>
      <c r="D76" s="5"/>
      <c r="E76" s="5" t="s">
        <v>15</v>
      </c>
      <c r="F76" s="6">
        <v>2000</v>
      </c>
    </row>
    <row r="77" spans="1:6" ht="22.5" customHeight="1" x14ac:dyDescent="0.2">
      <c r="A77" s="7" t="s">
        <v>214</v>
      </c>
      <c r="B77" s="7" t="s">
        <v>215</v>
      </c>
      <c r="C77" s="7" t="s">
        <v>22</v>
      </c>
      <c r="D77" s="5"/>
      <c r="E77" s="5" t="s">
        <v>15</v>
      </c>
      <c r="F77" s="6">
        <v>2000</v>
      </c>
    </row>
    <row r="78" spans="1:6" ht="22.5" customHeight="1" x14ac:dyDescent="0.2">
      <c r="A78" s="7" t="s">
        <v>216</v>
      </c>
      <c r="B78" s="7" t="s">
        <v>217</v>
      </c>
      <c r="C78" s="7" t="s">
        <v>22</v>
      </c>
      <c r="D78" s="5"/>
      <c r="E78" s="5" t="s">
        <v>15</v>
      </c>
      <c r="F78" s="6">
        <v>2000</v>
      </c>
    </row>
    <row r="79" spans="1:6" ht="22.5" customHeight="1" x14ac:dyDescent="0.2">
      <c r="A79" s="7" t="s">
        <v>218</v>
      </c>
      <c r="B79" s="7" t="s">
        <v>219</v>
      </c>
      <c r="C79" s="7" t="s">
        <v>22</v>
      </c>
      <c r="D79" s="5"/>
      <c r="E79" s="5" t="s">
        <v>15</v>
      </c>
      <c r="F79" s="6">
        <v>1000</v>
      </c>
    </row>
    <row r="80" spans="1:6" ht="22.5" customHeight="1" x14ac:dyDescent="0.2">
      <c r="A80" s="7" t="s">
        <v>222</v>
      </c>
      <c r="B80" s="7" t="s">
        <v>223</v>
      </c>
      <c r="C80" s="7" t="s">
        <v>30</v>
      </c>
      <c r="D80" s="5"/>
      <c r="E80" s="5" t="s">
        <v>15</v>
      </c>
      <c r="F80" s="6">
        <v>500</v>
      </c>
    </row>
    <row r="81" spans="1:6" ht="22.5" customHeight="1" x14ac:dyDescent="0.2">
      <c r="A81" s="7" t="s">
        <v>224</v>
      </c>
      <c r="B81" s="7" t="s">
        <v>225</v>
      </c>
      <c r="C81" s="7" t="s">
        <v>30</v>
      </c>
      <c r="D81" s="5"/>
      <c r="E81" s="5" t="s">
        <v>15</v>
      </c>
      <c r="F81" s="6">
        <v>1000</v>
      </c>
    </row>
    <row r="82" spans="1:6" ht="22.5" customHeight="1" x14ac:dyDescent="0.2">
      <c r="A82" s="7" t="s">
        <v>226</v>
      </c>
      <c r="B82" s="7" t="s">
        <v>227</v>
      </c>
      <c r="C82" s="7" t="s">
        <v>13</v>
      </c>
      <c r="D82" s="5"/>
      <c r="E82" s="5" t="s">
        <v>15</v>
      </c>
      <c r="F82" s="6">
        <v>2000</v>
      </c>
    </row>
    <row r="83" spans="1:6" ht="22.5" customHeight="1" x14ac:dyDescent="0.2">
      <c r="A83" s="7" t="s">
        <v>228</v>
      </c>
      <c r="B83" s="7" t="s">
        <v>229</v>
      </c>
      <c r="C83" s="7" t="s">
        <v>13</v>
      </c>
      <c r="D83" s="5"/>
      <c r="E83" s="5" t="s">
        <v>15</v>
      </c>
      <c r="F83" s="6">
        <v>15000</v>
      </c>
    </row>
    <row r="84" spans="1:6" ht="22.5" customHeight="1" x14ac:dyDescent="0.2">
      <c r="A84" s="7" t="s">
        <v>230</v>
      </c>
      <c r="B84" s="7" t="s">
        <v>231</v>
      </c>
      <c r="C84" s="7" t="s">
        <v>22</v>
      </c>
      <c r="D84" s="5"/>
      <c r="E84" s="5" t="s">
        <v>15</v>
      </c>
      <c r="F84" s="6">
        <v>2000</v>
      </c>
    </row>
    <row r="85" spans="1:6" ht="22.5" customHeight="1" x14ac:dyDescent="0.2">
      <c r="A85" s="7" t="s">
        <v>232</v>
      </c>
      <c r="B85" s="7" t="s">
        <v>233</v>
      </c>
      <c r="C85" s="7" t="s">
        <v>22</v>
      </c>
      <c r="D85" s="5"/>
      <c r="E85" s="5" t="s">
        <v>15</v>
      </c>
      <c r="F85" s="6">
        <v>1000</v>
      </c>
    </row>
    <row r="86" spans="1:6" ht="22.5" customHeight="1" x14ac:dyDescent="0.2">
      <c r="A86" s="7" t="s">
        <v>234</v>
      </c>
      <c r="B86" s="7" t="s">
        <v>235</v>
      </c>
      <c r="C86" s="7" t="s">
        <v>22</v>
      </c>
      <c r="D86" s="5"/>
      <c r="E86" s="5" t="s">
        <v>15</v>
      </c>
      <c r="F86" s="6">
        <v>2000</v>
      </c>
    </row>
    <row r="87" spans="1:6" ht="22.5" customHeight="1" x14ac:dyDescent="0.2">
      <c r="A87" s="7" t="s">
        <v>236</v>
      </c>
      <c r="B87" s="7" t="s">
        <v>237</v>
      </c>
      <c r="C87" s="7" t="s">
        <v>22</v>
      </c>
      <c r="D87" s="5"/>
      <c r="E87" s="5" t="s">
        <v>15</v>
      </c>
      <c r="F87" s="6">
        <v>1000</v>
      </c>
    </row>
    <row r="88" spans="1:6" ht="22.5" customHeight="1" x14ac:dyDescent="0.2">
      <c r="A88" s="7" t="s">
        <v>238</v>
      </c>
      <c r="B88" s="7" t="s">
        <v>239</v>
      </c>
      <c r="C88" s="7" t="s">
        <v>34</v>
      </c>
      <c r="D88" s="5"/>
      <c r="E88" s="5" t="s">
        <v>44</v>
      </c>
      <c r="F88" s="6">
        <v>3000</v>
      </c>
    </row>
    <row r="89" spans="1:6" ht="22.5" customHeight="1" x14ac:dyDescent="0.2">
      <c r="A89" s="7" t="s">
        <v>240</v>
      </c>
      <c r="B89" s="7" t="s">
        <v>241</v>
      </c>
      <c r="C89" s="7" t="s">
        <v>60</v>
      </c>
      <c r="D89" s="5"/>
      <c r="E89" s="5" t="s">
        <v>15</v>
      </c>
      <c r="F89" s="6">
        <v>8000</v>
      </c>
    </row>
    <row r="90" spans="1:6" ht="22.5" customHeight="1" x14ac:dyDescent="0.2">
      <c r="A90" s="7" t="s">
        <v>242</v>
      </c>
      <c r="B90" s="7" t="s">
        <v>243</v>
      </c>
      <c r="C90" s="7" t="s">
        <v>22</v>
      </c>
      <c r="D90" s="5"/>
      <c r="E90" s="5" t="s">
        <v>15</v>
      </c>
      <c r="F90" s="6">
        <v>500</v>
      </c>
    </row>
    <row r="91" spans="1:6" ht="22.5" customHeight="1" x14ac:dyDescent="0.2">
      <c r="A91" s="7" t="s">
        <v>244</v>
      </c>
      <c r="B91" s="7" t="s">
        <v>245</v>
      </c>
      <c r="C91" s="7" t="s">
        <v>101</v>
      </c>
      <c r="D91" s="5"/>
      <c r="E91" s="5" t="s">
        <v>15</v>
      </c>
      <c r="F91" s="6">
        <v>10000</v>
      </c>
    </row>
    <row r="92" spans="1:6" ht="22.5" customHeight="1" x14ac:dyDescent="0.2">
      <c r="A92" s="7" t="s">
        <v>246</v>
      </c>
      <c r="B92" s="7" t="s">
        <v>248</v>
      </c>
      <c r="C92" s="7" t="s">
        <v>13</v>
      </c>
      <c r="D92" s="5"/>
      <c r="E92" s="5" t="s">
        <v>15</v>
      </c>
      <c r="F92" s="6">
        <v>5000</v>
      </c>
    </row>
    <row r="93" spans="1:6" ht="22.5" customHeight="1" x14ac:dyDescent="0.2">
      <c r="A93" s="7" t="s">
        <v>249</v>
      </c>
      <c r="B93" s="7" t="s">
        <v>250</v>
      </c>
      <c r="C93" s="7" t="s">
        <v>60</v>
      </c>
      <c r="D93" s="5"/>
      <c r="E93" s="5" t="s">
        <v>15</v>
      </c>
      <c r="F93" s="6">
        <v>6500</v>
      </c>
    </row>
    <row r="94" spans="1:6" ht="22.5" customHeight="1" x14ac:dyDescent="0.2">
      <c r="A94" s="7" t="s">
        <v>251</v>
      </c>
      <c r="B94" s="7" t="s">
        <v>252</v>
      </c>
      <c r="C94" s="7" t="s">
        <v>22</v>
      </c>
      <c r="D94" s="5"/>
      <c r="E94" s="5" t="s">
        <v>15</v>
      </c>
      <c r="F94" s="6">
        <v>8500</v>
      </c>
    </row>
    <row r="95" spans="1:6" ht="22.5" customHeight="1" x14ac:dyDescent="0.2">
      <c r="A95" s="7" t="s">
        <v>254</v>
      </c>
      <c r="B95" s="7" t="s">
        <v>255</v>
      </c>
      <c r="C95" s="7" t="s">
        <v>22</v>
      </c>
      <c r="D95" s="5"/>
      <c r="E95" s="5" t="s">
        <v>15</v>
      </c>
      <c r="F95" s="6">
        <v>3000</v>
      </c>
    </row>
    <row r="96" spans="1:6" ht="22.5" customHeight="1" x14ac:dyDescent="0.2">
      <c r="A96" s="7" t="s">
        <v>256</v>
      </c>
      <c r="B96" s="7" t="s">
        <v>257</v>
      </c>
      <c r="C96" s="7" t="s">
        <v>22</v>
      </c>
      <c r="D96" s="5"/>
      <c r="E96" s="5" t="s">
        <v>26</v>
      </c>
      <c r="F96" s="6">
        <v>8500</v>
      </c>
    </row>
    <row r="97" spans="1:6" ht="22.5" customHeight="1" x14ac:dyDescent="0.2">
      <c r="A97" s="7" t="s">
        <v>258</v>
      </c>
      <c r="B97" s="7" t="s">
        <v>259</v>
      </c>
      <c r="C97" s="7" t="s">
        <v>48</v>
      </c>
      <c r="D97" s="5"/>
      <c r="E97" s="5" t="s">
        <v>26</v>
      </c>
      <c r="F97" s="6">
        <v>14500</v>
      </c>
    </row>
    <row r="98" spans="1:6" ht="22.5" customHeight="1" x14ac:dyDescent="0.2">
      <c r="A98" s="7"/>
      <c r="B98" s="7" t="s">
        <v>260</v>
      </c>
      <c r="C98" s="7" t="s">
        <v>48</v>
      </c>
      <c r="D98" s="5"/>
      <c r="E98" s="5" t="s">
        <v>26</v>
      </c>
      <c r="F98" s="6">
        <v>29000</v>
      </c>
    </row>
    <row r="99" spans="1:6" ht="22.5" customHeight="1" x14ac:dyDescent="0.2">
      <c r="A99" s="7" t="s">
        <v>263</v>
      </c>
      <c r="B99" s="7" t="s">
        <v>264</v>
      </c>
      <c r="C99" s="7" t="s">
        <v>83</v>
      </c>
      <c r="D99" s="5"/>
      <c r="E99" s="5" t="s">
        <v>26</v>
      </c>
      <c r="F99" s="6">
        <v>10000</v>
      </c>
    </row>
    <row r="100" spans="1:6" ht="22.5" customHeight="1" x14ac:dyDescent="0.2">
      <c r="A100" s="7" t="s">
        <v>265</v>
      </c>
      <c r="B100" s="7" t="s">
        <v>266</v>
      </c>
      <c r="C100" s="7" t="s">
        <v>22</v>
      </c>
      <c r="D100" s="5"/>
      <c r="E100" s="5" t="s">
        <v>15</v>
      </c>
      <c r="F100" s="6">
        <v>1000</v>
      </c>
    </row>
    <row r="101" spans="1:6" ht="22.5" customHeight="1" x14ac:dyDescent="0.2">
      <c r="A101" s="7" t="s">
        <v>267</v>
      </c>
      <c r="B101" s="7" t="s">
        <v>268</v>
      </c>
      <c r="C101" s="7" t="s">
        <v>22</v>
      </c>
      <c r="D101" s="5"/>
      <c r="E101" s="5" t="s">
        <v>15</v>
      </c>
      <c r="F101" s="6">
        <v>2000</v>
      </c>
    </row>
    <row r="102" spans="1:6" ht="22.5" customHeight="1" x14ac:dyDescent="0.2">
      <c r="A102" s="7" t="s">
        <v>269</v>
      </c>
      <c r="B102" s="7" t="s">
        <v>270</v>
      </c>
      <c r="C102" s="7" t="s">
        <v>22</v>
      </c>
      <c r="D102" s="5"/>
      <c r="E102" s="5" t="s">
        <v>15</v>
      </c>
      <c r="F102" s="6">
        <v>7500</v>
      </c>
    </row>
    <row r="103" spans="1:6" ht="22.5" customHeight="1" x14ac:dyDescent="0.2">
      <c r="A103" s="7" t="s">
        <v>271</v>
      </c>
      <c r="B103" s="7" t="s">
        <v>272</v>
      </c>
      <c r="C103" s="7" t="s">
        <v>22</v>
      </c>
      <c r="D103" s="5"/>
      <c r="E103" s="5" t="s">
        <v>15</v>
      </c>
      <c r="F103" s="6">
        <v>2500</v>
      </c>
    </row>
    <row r="104" spans="1:6" ht="22.5" customHeight="1" x14ac:dyDescent="0.2">
      <c r="A104" s="7" t="s">
        <v>274</v>
      </c>
      <c r="B104" s="7" t="s">
        <v>275</v>
      </c>
      <c r="C104" s="7" t="s">
        <v>22</v>
      </c>
      <c r="D104" s="5"/>
      <c r="E104" s="5" t="s">
        <v>15</v>
      </c>
      <c r="F104" s="6">
        <v>9000</v>
      </c>
    </row>
    <row r="105" spans="1:6" ht="22.5" customHeight="1" x14ac:dyDescent="0.2">
      <c r="A105" s="7" t="s">
        <v>276</v>
      </c>
      <c r="B105" s="7" t="s">
        <v>277</v>
      </c>
      <c r="C105" s="7" t="s">
        <v>278</v>
      </c>
      <c r="D105" s="5"/>
      <c r="E105" s="5" t="s">
        <v>15</v>
      </c>
      <c r="F105" s="6">
        <v>7500</v>
      </c>
    </row>
    <row r="106" spans="1:6" ht="22.5" customHeight="1" x14ac:dyDescent="0.2">
      <c r="A106" s="7" t="s">
        <v>279</v>
      </c>
      <c r="B106" s="7" t="s">
        <v>280</v>
      </c>
      <c r="C106" s="7" t="s">
        <v>34</v>
      </c>
      <c r="D106" s="5"/>
      <c r="E106" s="5" t="s">
        <v>15</v>
      </c>
      <c r="F106" s="6">
        <v>2000</v>
      </c>
    </row>
    <row r="107" spans="1:6" ht="22.5" customHeight="1" x14ac:dyDescent="0.2">
      <c r="A107" s="7" t="s">
        <v>282</v>
      </c>
      <c r="B107" s="7" t="s">
        <v>283</v>
      </c>
      <c r="C107" s="7" t="s">
        <v>22</v>
      </c>
      <c r="D107" s="5"/>
      <c r="E107" s="5" t="s">
        <v>15</v>
      </c>
      <c r="F107" s="6">
        <v>4500</v>
      </c>
    </row>
    <row r="108" spans="1:6" ht="22.5" customHeight="1" x14ac:dyDescent="0.2">
      <c r="A108" s="7" t="s">
        <v>284</v>
      </c>
      <c r="B108" s="7" t="s">
        <v>285</v>
      </c>
      <c r="C108" s="7" t="s">
        <v>22</v>
      </c>
      <c r="D108" s="5"/>
      <c r="E108" s="5" t="s">
        <v>15</v>
      </c>
      <c r="F108" s="6">
        <v>2000</v>
      </c>
    </row>
    <row r="109" spans="1:6" ht="22.5" customHeight="1" x14ac:dyDescent="0.2">
      <c r="A109" s="7" t="s">
        <v>288</v>
      </c>
      <c r="B109" s="7" t="s">
        <v>289</v>
      </c>
      <c r="C109" s="7" t="s">
        <v>22</v>
      </c>
      <c r="D109" s="5"/>
      <c r="E109" s="5" t="s">
        <v>15</v>
      </c>
      <c r="F109" s="6">
        <v>2000</v>
      </c>
    </row>
    <row r="110" spans="1:6" ht="22.5" customHeight="1" x14ac:dyDescent="0.2">
      <c r="A110" s="7" t="s">
        <v>291</v>
      </c>
      <c r="B110" s="7" t="s">
        <v>292</v>
      </c>
      <c r="C110" s="7" t="s">
        <v>22</v>
      </c>
      <c r="D110" s="5"/>
      <c r="E110" s="5" t="s">
        <v>15</v>
      </c>
      <c r="F110" s="6">
        <v>2500</v>
      </c>
    </row>
    <row r="111" spans="1:6" ht="22.5" customHeight="1" x14ac:dyDescent="0.2">
      <c r="A111" s="7" t="s">
        <v>293</v>
      </c>
      <c r="B111" s="7" t="s">
        <v>294</v>
      </c>
      <c r="C111" s="7" t="s">
        <v>30</v>
      </c>
      <c r="D111" s="5"/>
      <c r="E111" s="5" t="s">
        <v>15</v>
      </c>
      <c r="F111" s="6">
        <v>3000</v>
      </c>
    </row>
    <row r="112" spans="1:6" ht="22.5" customHeight="1" x14ac:dyDescent="0.2">
      <c r="A112" s="7" t="s">
        <v>295</v>
      </c>
      <c r="B112" s="7" t="s">
        <v>296</v>
      </c>
      <c r="C112" s="7" t="s">
        <v>30</v>
      </c>
      <c r="D112" s="5"/>
      <c r="E112" s="5" t="s">
        <v>15</v>
      </c>
      <c r="F112" s="6">
        <v>12000</v>
      </c>
    </row>
    <row r="113" spans="1:6" ht="22.5" customHeight="1" x14ac:dyDescent="0.2">
      <c r="A113" s="7" t="s">
        <v>293</v>
      </c>
      <c r="B113" s="7" t="s">
        <v>297</v>
      </c>
      <c r="C113" s="7" t="s">
        <v>30</v>
      </c>
      <c r="D113" s="5"/>
      <c r="E113" s="5" t="s">
        <v>15</v>
      </c>
      <c r="F113" s="6">
        <v>6000</v>
      </c>
    </row>
    <row r="114" spans="1:6" ht="22.5" customHeight="1" x14ac:dyDescent="0.2">
      <c r="A114" s="7" t="s">
        <v>299</v>
      </c>
      <c r="B114" s="7" t="s">
        <v>300</v>
      </c>
      <c r="C114" s="7" t="s">
        <v>22</v>
      </c>
      <c r="D114" s="5"/>
      <c r="E114" s="5" t="s">
        <v>15</v>
      </c>
      <c r="F114" s="6">
        <v>3000</v>
      </c>
    </row>
    <row r="115" spans="1:6" ht="22.5" customHeight="1" x14ac:dyDescent="0.2">
      <c r="A115" s="7" t="s">
        <v>301</v>
      </c>
      <c r="B115" s="7" t="s">
        <v>303</v>
      </c>
      <c r="C115" s="7" t="s">
        <v>304</v>
      </c>
      <c r="D115" s="5"/>
      <c r="E115" s="5" t="s">
        <v>15</v>
      </c>
      <c r="F115" s="6">
        <v>5000</v>
      </c>
    </row>
    <row r="116" spans="1:6" ht="22.5" customHeight="1" x14ac:dyDescent="0.2">
      <c r="A116" s="7" t="s">
        <v>305</v>
      </c>
      <c r="B116" s="7" t="s">
        <v>306</v>
      </c>
      <c r="C116" s="7" t="s">
        <v>30</v>
      </c>
      <c r="D116" s="5"/>
      <c r="E116" s="5" t="s">
        <v>15</v>
      </c>
      <c r="F116" s="6">
        <v>3000</v>
      </c>
    </row>
    <row r="117" spans="1:6" ht="22.5" customHeight="1" x14ac:dyDescent="0.2">
      <c r="A117" s="7" t="s">
        <v>307</v>
      </c>
      <c r="B117" s="7" t="s">
        <v>308</v>
      </c>
      <c r="C117" s="7" t="s">
        <v>30</v>
      </c>
      <c r="D117" s="5"/>
      <c r="E117" s="5" t="s">
        <v>15</v>
      </c>
      <c r="F117" s="6">
        <v>6500</v>
      </c>
    </row>
    <row r="118" spans="1:6" ht="22.5" customHeight="1" x14ac:dyDescent="0.2">
      <c r="A118" s="7" t="s">
        <v>309</v>
      </c>
      <c r="B118" s="7" t="s">
        <v>310</v>
      </c>
      <c r="C118" s="7" t="s">
        <v>22</v>
      </c>
      <c r="D118" s="5"/>
      <c r="E118" s="5" t="s">
        <v>15</v>
      </c>
      <c r="F118" s="6">
        <v>1000</v>
      </c>
    </row>
    <row r="119" spans="1:6" ht="22.5" customHeight="1" x14ac:dyDescent="0.2">
      <c r="A119" s="7" t="s">
        <v>87</v>
      </c>
      <c r="B119" s="7" t="s">
        <v>79</v>
      </c>
      <c r="C119" s="7" t="s">
        <v>34</v>
      </c>
      <c r="D119" s="5"/>
      <c r="E119" s="5" t="s">
        <v>15</v>
      </c>
      <c r="F119" s="6">
        <v>1500</v>
      </c>
    </row>
    <row r="120" spans="1:6" ht="22.5" customHeight="1" x14ac:dyDescent="0.2">
      <c r="A120" s="7" t="s">
        <v>312</v>
      </c>
      <c r="B120" s="7" t="s">
        <v>313</v>
      </c>
      <c r="C120" s="7" t="s">
        <v>101</v>
      </c>
      <c r="D120" s="5"/>
      <c r="E120" s="5" t="s">
        <v>15</v>
      </c>
      <c r="F120" s="6">
        <v>7000</v>
      </c>
    </row>
    <row r="121" spans="1:6" ht="22.5" customHeight="1" x14ac:dyDescent="0.2">
      <c r="A121" s="7" t="s">
        <v>314</v>
      </c>
      <c r="B121" s="7" t="s">
        <v>315</v>
      </c>
      <c r="C121" s="7" t="s">
        <v>22</v>
      </c>
      <c r="D121" s="5"/>
      <c r="E121" s="5" t="s">
        <v>15</v>
      </c>
      <c r="F121" s="6">
        <v>1000</v>
      </c>
    </row>
    <row r="122" spans="1:6" ht="22.5" customHeight="1" x14ac:dyDescent="0.2">
      <c r="A122" s="7" t="s">
        <v>316</v>
      </c>
      <c r="B122" s="7" t="s">
        <v>317</v>
      </c>
      <c r="C122" s="7" t="s">
        <v>22</v>
      </c>
      <c r="D122" s="5"/>
      <c r="E122" s="5" t="s">
        <v>15</v>
      </c>
      <c r="F122" s="6">
        <v>1000</v>
      </c>
    </row>
    <row r="123" spans="1:6" ht="22.5" customHeight="1" x14ac:dyDescent="0.2">
      <c r="A123" s="7" t="s">
        <v>319</v>
      </c>
      <c r="B123" s="7" t="s">
        <v>321</v>
      </c>
      <c r="C123" s="7" t="s">
        <v>34</v>
      </c>
      <c r="D123" s="5"/>
      <c r="E123" s="5" t="s">
        <v>15</v>
      </c>
      <c r="F123" s="6">
        <v>2000</v>
      </c>
    </row>
    <row r="124" spans="1:6" ht="22.5" customHeight="1" x14ac:dyDescent="0.2">
      <c r="A124" s="7" t="s">
        <v>322</v>
      </c>
      <c r="B124" s="7" t="s">
        <v>323</v>
      </c>
      <c r="C124" s="7" t="s">
        <v>22</v>
      </c>
      <c r="D124" s="5"/>
      <c r="E124" s="5" t="s">
        <v>15</v>
      </c>
      <c r="F124" s="6">
        <v>5000</v>
      </c>
    </row>
    <row r="125" spans="1:6" ht="22.5" customHeight="1" x14ac:dyDescent="0.2">
      <c r="A125" s="7" t="s">
        <v>324</v>
      </c>
      <c r="B125" s="7" t="s">
        <v>325</v>
      </c>
      <c r="C125" s="7" t="s">
        <v>22</v>
      </c>
      <c r="D125" s="5"/>
      <c r="E125" s="5" t="s">
        <v>26</v>
      </c>
      <c r="F125" s="6">
        <v>3500</v>
      </c>
    </row>
    <row r="126" spans="1:6" ht="22.5" customHeight="1" x14ac:dyDescent="0.2">
      <c r="A126" s="7" t="s">
        <v>177</v>
      </c>
      <c r="B126" s="7" t="s">
        <v>171</v>
      </c>
      <c r="C126" s="7" t="s">
        <v>22</v>
      </c>
      <c r="D126" s="5"/>
      <c r="E126" s="5" t="s">
        <v>15</v>
      </c>
      <c r="F126" s="6">
        <v>2000</v>
      </c>
    </row>
    <row r="127" spans="1:6" ht="22.5" customHeight="1" x14ac:dyDescent="0.2">
      <c r="A127" s="7" t="s">
        <v>326</v>
      </c>
      <c r="B127" s="7" t="s">
        <v>327</v>
      </c>
      <c r="C127" s="7" t="s">
        <v>328</v>
      </c>
      <c r="D127" s="5"/>
      <c r="E127" s="5" t="s">
        <v>15</v>
      </c>
      <c r="F127" s="6">
        <v>1000</v>
      </c>
    </row>
    <row r="128" spans="1:6" ht="22.5" customHeight="1" x14ac:dyDescent="0.2">
      <c r="A128" s="7" t="s">
        <v>329</v>
      </c>
      <c r="B128" s="7" t="s">
        <v>330</v>
      </c>
      <c r="C128" s="7" t="s">
        <v>22</v>
      </c>
      <c r="D128" s="5"/>
      <c r="E128" s="5" t="s">
        <v>26</v>
      </c>
      <c r="F128" s="6">
        <v>10000</v>
      </c>
    </row>
    <row r="129" spans="1:6" ht="22.5" customHeight="1" x14ac:dyDescent="0.2">
      <c r="A129" s="7" t="s">
        <v>331</v>
      </c>
      <c r="B129" s="7" t="s">
        <v>332</v>
      </c>
      <c r="C129" s="7" t="s">
        <v>22</v>
      </c>
      <c r="D129" s="5"/>
      <c r="E129" s="5" t="s">
        <v>26</v>
      </c>
      <c r="F129" s="6">
        <v>20000</v>
      </c>
    </row>
    <row r="130" spans="1:6" ht="22.5" customHeight="1" x14ac:dyDescent="0.2">
      <c r="A130" s="7" t="s">
        <v>335</v>
      </c>
      <c r="B130" s="7" t="s">
        <v>336</v>
      </c>
      <c r="C130" s="7" t="s">
        <v>144</v>
      </c>
      <c r="D130" s="5"/>
      <c r="E130" s="5" t="s">
        <v>145</v>
      </c>
      <c r="F130" s="6">
        <v>14500</v>
      </c>
    </row>
    <row r="131" spans="1:6" ht="22.5" customHeight="1" x14ac:dyDescent="0.2">
      <c r="A131" s="7" t="s">
        <v>337</v>
      </c>
      <c r="B131" s="7" t="s">
        <v>338</v>
      </c>
      <c r="C131" s="7" t="s">
        <v>60</v>
      </c>
      <c r="D131" s="5"/>
      <c r="E131" s="5" t="s">
        <v>15</v>
      </c>
      <c r="F131" s="6">
        <v>3500</v>
      </c>
    </row>
    <row r="132" spans="1:6" ht="22.5" customHeight="1" x14ac:dyDescent="0.2">
      <c r="A132" s="7" t="s">
        <v>339</v>
      </c>
      <c r="B132" s="7" t="s">
        <v>340</v>
      </c>
      <c r="C132" s="7" t="s">
        <v>183</v>
      </c>
      <c r="D132" s="5"/>
      <c r="E132" s="5" t="s">
        <v>15</v>
      </c>
      <c r="F132" s="6">
        <v>12500</v>
      </c>
    </row>
    <row r="133" spans="1:6" ht="22.5" customHeight="1" x14ac:dyDescent="0.2">
      <c r="A133" s="7" t="s">
        <v>343</v>
      </c>
      <c r="B133" s="7" t="s">
        <v>344</v>
      </c>
      <c r="C133" s="7" t="s">
        <v>22</v>
      </c>
      <c r="D133" s="5"/>
      <c r="E133" s="5" t="s">
        <v>15</v>
      </c>
      <c r="F133" s="6">
        <v>500</v>
      </c>
    </row>
    <row r="134" spans="1:6" ht="22.5" customHeight="1" x14ac:dyDescent="0.2">
      <c r="A134" s="7" t="s">
        <v>345</v>
      </c>
      <c r="B134" s="7" t="s">
        <v>346</v>
      </c>
      <c r="C134" s="7" t="s">
        <v>30</v>
      </c>
      <c r="D134" s="5"/>
      <c r="E134" s="5" t="s">
        <v>15</v>
      </c>
      <c r="F134" s="6">
        <v>1500</v>
      </c>
    </row>
    <row r="135" spans="1:6" ht="22.5" customHeight="1" x14ac:dyDescent="0.2">
      <c r="A135" s="7" t="s">
        <v>347</v>
      </c>
      <c r="B135" s="7" t="s">
        <v>348</v>
      </c>
      <c r="C135" s="7" t="s">
        <v>144</v>
      </c>
      <c r="D135" s="5"/>
      <c r="E135" s="5" t="s">
        <v>15</v>
      </c>
      <c r="F135" s="6">
        <v>40000</v>
      </c>
    </row>
    <row r="136" spans="1:6" ht="22.5" customHeight="1" x14ac:dyDescent="0.2">
      <c r="A136" s="7" t="s">
        <v>349</v>
      </c>
      <c r="B136" s="7" t="s">
        <v>351</v>
      </c>
      <c r="C136" s="7" t="s">
        <v>48</v>
      </c>
      <c r="D136" s="5"/>
      <c r="E136" s="5" t="s">
        <v>15</v>
      </c>
      <c r="F136" s="6">
        <v>17000</v>
      </c>
    </row>
    <row r="137" spans="1:6" ht="22.5" customHeight="1" x14ac:dyDescent="0.2">
      <c r="A137" s="7" t="s">
        <v>352</v>
      </c>
      <c r="B137" s="7" t="s">
        <v>353</v>
      </c>
      <c r="C137" s="7" t="s">
        <v>22</v>
      </c>
      <c r="D137" s="5"/>
      <c r="E137" s="5" t="s">
        <v>15</v>
      </c>
      <c r="F137" s="6">
        <v>500</v>
      </c>
    </row>
    <row r="138" spans="1:6" ht="22.5" customHeight="1" x14ac:dyDescent="0.2">
      <c r="A138" s="7" t="s">
        <v>354</v>
      </c>
      <c r="B138" s="7" t="s">
        <v>355</v>
      </c>
      <c r="C138" s="7" t="s">
        <v>22</v>
      </c>
      <c r="D138" s="5"/>
      <c r="E138" s="5" t="s">
        <v>15</v>
      </c>
      <c r="F138" s="6">
        <v>5000</v>
      </c>
    </row>
    <row r="139" spans="1:6" ht="22.5" customHeight="1" x14ac:dyDescent="0.2">
      <c r="A139" s="7" t="s">
        <v>356</v>
      </c>
      <c r="B139" s="7" t="s">
        <v>357</v>
      </c>
      <c r="C139" s="7" t="s">
        <v>30</v>
      </c>
      <c r="D139" s="5"/>
      <c r="E139" s="5" t="s">
        <v>15</v>
      </c>
      <c r="F139" s="6">
        <v>1000</v>
      </c>
    </row>
    <row r="140" spans="1:6" ht="22.5" customHeight="1" x14ac:dyDescent="0.2">
      <c r="A140" s="7" t="s">
        <v>359</v>
      </c>
      <c r="B140" s="7" t="s">
        <v>131</v>
      </c>
      <c r="C140" s="7" t="s">
        <v>48</v>
      </c>
      <c r="D140" s="5"/>
      <c r="E140" s="5" t="s">
        <v>26</v>
      </c>
      <c r="F140" s="6">
        <v>14500</v>
      </c>
    </row>
    <row r="141" spans="1:6" ht="22.5" customHeight="1" x14ac:dyDescent="0.2">
      <c r="A141" s="7" t="s">
        <v>360</v>
      </c>
      <c r="B141" s="7" t="s">
        <v>361</v>
      </c>
      <c r="C141" s="7" t="s">
        <v>101</v>
      </c>
      <c r="D141" s="5"/>
      <c r="E141" s="5" t="s">
        <v>15</v>
      </c>
      <c r="F141" s="6">
        <v>3500</v>
      </c>
    </row>
    <row r="142" spans="1:6" ht="22.5" customHeight="1" x14ac:dyDescent="0.2">
      <c r="A142" s="7" t="s">
        <v>362</v>
      </c>
      <c r="B142" s="7" t="s">
        <v>363</v>
      </c>
      <c r="C142" s="7" t="s">
        <v>22</v>
      </c>
      <c r="D142" s="5"/>
      <c r="E142" s="5" t="s">
        <v>26</v>
      </c>
      <c r="F142" s="6">
        <v>19000</v>
      </c>
    </row>
    <row r="143" spans="1:6" ht="22.5" customHeight="1" x14ac:dyDescent="0.2">
      <c r="A143" s="7" t="s">
        <v>364</v>
      </c>
      <c r="B143" s="7" t="s">
        <v>365</v>
      </c>
      <c r="C143" s="7" t="s">
        <v>60</v>
      </c>
      <c r="D143" s="5"/>
      <c r="E143" s="5" t="s">
        <v>15</v>
      </c>
      <c r="F143" s="6">
        <v>3500</v>
      </c>
    </row>
    <row r="144" spans="1:6" ht="22.5" customHeight="1" x14ac:dyDescent="0.2">
      <c r="A144" s="7" t="s">
        <v>367</v>
      </c>
      <c r="B144" s="7" t="s">
        <v>368</v>
      </c>
      <c r="C144" s="7" t="s">
        <v>180</v>
      </c>
      <c r="D144" s="5"/>
      <c r="E144" s="5" t="s">
        <v>15</v>
      </c>
      <c r="F144" s="6">
        <v>500</v>
      </c>
    </row>
    <row r="145" spans="1:6" ht="22.5" customHeight="1" x14ac:dyDescent="0.2">
      <c r="A145" s="7" t="s">
        <v>369</v>
      </c>
      <c r="B145" s="7" t="s">
        <v>370</v>
      </c>
      <c r="C145" s="7" t="s">
        <v>48</v>
      </c>
      <c r="D145" s="5"/>
      <c r="E145" s="5" t="s">
        <v>26</v>
      </c>
      <c r="F145" s="6">
        <v>14000</v>
      </c>
    </row>
    <row r="146" spans="1:6" ht="22.5" customHeight="1" x14ac:dyDescent="0.2">
      <c r="A146" s="7" t="s">
        <v>371</v>
      </c>
      <c r="B146" s="7" t="s">
        <v>372</v>
      </c>
      <c r="C146" s="7" t="s">
        <v>48</v>
      </c>
      <c r="D146" s="5"/>
      <c r="E146" s="5" t="s">
        <v>26</v>
      </c>
      <c r="F146" s="6">
        <v>13000</v>
      </c>
    </row>
    <row r="147" spans="1:6" ht="22.5" customHeight="1" x14ac:dyDescent="0.2">
      <c r="A147" s="7" t="s">
        <v>373</v>
      </c>
      <c r="B147" s="7" t="s">
        <v>374</v>
      </c>
      <c r="C147" s="7" t="s">
        <v>22</v>
      </c>
      <c r="D147" s="5"/>
      <c r="E147" s="5" t="s">
        <v>26</v>
      </c>
      <c r="F147" s="6">
        <v>13000</v>
      </c>
    </row>
    <row r="148" spans="1:6" ht="22.5" customHeight="1" x14ac:dyDescent="0.2">
      <c r="A148" s="7" t="s">
        <v>375</v>
      </c>
      <c r="B148" s="7" t="s">
        <v>376</v>
      </c>
      <c r="C148" s="7" t="s">
        <v>22</v>
      </c>
      <c r="D148" s="5"/>
      <c r="E148" s="5" t="s">
        <v>15</v>
      </c>
      <c r="F148" s="6">
        <v>500</v>
      </c>
    </row>
    <row r="149" spans="1:6" ht="22.5" customHeight="1" x14ac:dyDescent="0.2">
      <c r="A149" s="7" t="s">
        <v>309</v>
      </c>
      <c r="B149" s="7" t="s">
        <v>377</v>
      </c>
      <c r="C149" s="7" t="s">
        <v>13</v>
      </c>
      <c r="D149" s="5"/>
      <c r="E149" s="5" t="s">
        <v>378</v>
      </c>
      <c r="F149" s="6">
        <v>10000</v>
      </c>
    </row>
    <row r="150" spans="1:6" ht="22.5" customHeight="1" x14ac:dyDescent="0.2">
      <c r="A150" s="7" t="s">
        <v>379</v>
      </c>
      <c r="B150" s="7" t="s">
        <v>380</v>
      </c>
      <c r="C150" s="7" t="s">
        <v>22</v>
      </c>
      <c r="D150" s="5"/>
      <c r="E150" s="5" t="s">
        <v>15</v>
      </c>
      <c r="F150" s="6">
        <v>6000</v>
      </c>
    </row>
    <row r="151" spans="1:6" ht="22.5" customHeight="1" x14ac:dyDescent="0.2">
      <c r="A151" s="7" t="s">
        <v>381</v>
      </c>
      <c r="B151" s="7" t="s">
        <v>382</v>
      </c>
      <c r="C151" s="7" t="s">
        <v>30</v>
      </c>
      <c r="D151" s="5"/>
      <c r="E151" s="5" t="s">
        <v>15</v>
      </c>
      <c r="F151" s="6">
        <v>2500</v>
      </c>
    </row>
    <row r="152" spans="1:6" ht="22.5" customHeight="1" x14ac:dyDescent="0.2">
      <c r="A152" s="7" t="s">
        <v>383</v>
      </c>
      <c r="B152" s="7" t="s">
        <v>384</v>
      </c>
      <c r="C152" s="7" t="s">
        <v>30</v>
      </c>
      <c r="D152" s="5"/>
      <c r="E152" s="5" t="s">
        <v>15</v>
      </c>
      <c r="F152" s="6">
        <v>11000</v>
      </c>
    </row>
    <row r="153" spans="1:6" ht="22.5" customHeight="1" x14ac:dyDescent="0.2">
      <c r="A153" s="7" t="s">
        <v>385</v>
      </c>
      <c r="B153" s="7" t="s">
        <v>386</v>
      </c>
      <c r="C153" s="7" t="s">
        <v>22</v>
      </c>
      <c r="D153" s="5"/>
      <c r="E153" s="5" t="s">
        <v>15</v>
      </c>
      <c r="F153" s="6">
        <v>7000</v>
      </c>
    </row>
    <row r="154" spans="1:6" ht="22.5" customHeight="1" x14ac:dyDescent="0.2">
      <c r="A154" s="7" t="s">
        <v>387</v>
      </c>
      <c r="B154" s="7" t="s">
        <v>388</v>
      </c>
      <c r="C154" s="7" t="s">
        <v>144</v>
      </c>
      <c r="D154" s="5"/>
      <c r="E154" s="5" t="s">
        <v>145</v>
      </c>
      <c r="F154" s="6">
        <v>15500</v>
      </c>
    </row>
    <row r="155" spans="1:6" ht="22.5" customHeight="1" x14ac:dyDescent="0.2">
      <c r="A155" s="7" t="s">
        <v>390</v>
      </c>
      <c r="B155" s="7" t="s">
        <v>391</v>
      </c>
      <c r="C155" s="7" t="s">
        <v>30</v>
      </c>
      <c r="D155" s="5"/>
      <c r="E155" s="5" t="s">
        <v>26</v>
      </c>
      <c r="F155" s="6">
        <v>3500</v>
      </c>
    </row>
    <row r="156" spans="1:6" ht="22.5" customHeight="1" x14ac:dyDescent="0.2">
      <c r="A156" s="7" t="s">
        <v>393</v>
      </c>
      <c r="B156" s="7" t="s">
        <v>394</v>
      </c>
      <c r="C156" s="7" t="s">
        <v>22</v>
      </c>
      <c r="D156" s="5"/>
      <c r="E156" s="5" t="s">
        <v>15</v>
      </c>
      <c r="F156" s="6">
        <v>6500</v>
      </c>
    </row>
    <row r="157" spans="1:6" ht="22.5" customHeight="1" x14ac:dyDescent="0.2">
      <c r="A157" s="7" t="s">
        <v>395</v>
      </c>
      <c r="B157" s="7" t="s">
        <v>396</v>
      </c>
      <c r="C157" s="7" t="s">
        <v>101</v>
      </c>
      <c r="D157" s="5"/>
      <c r="E157" s="5" t="s">
        <v>15</v>
      </c>
      <c r="F157" s="6">
        <v>4500</v>
      </c>
    </row>
    <row r="158" spans="1:6" ht="22.5" customHeight="1" x14ac:dyDescent="0.2">
      <c r="A158" s="7" t="s">
        <v>397</v>
      </c>
      <c r="B158" s="7" t="s">
        <v>398</v>
      </c>
      <c r="C158" s="7" t="s">
        <v>22</v>
      </c>
      <c r="D158" s="5"/>
      <c r="E158" s="5" t="s">
        <v>26</v>
      </c>
      <c r="F158" s="6">
        <v>12000</v>
      </c>
    </row>
    <row r="159" spans="1:6" ht="22.5" customHeight="1" x14ac:dyDescent="0.2">
      <c r="A159" s="7" t="s">
        <v>399</v>
      </c>
      <c r="B159" s="7" t="s">
        <v>400</v>
      </c>
      <c r="C159" s="7" t="s">
        <v>30</v>
      </c>
      <c r="D159" s="5"/>
      <c r="E159" s="5" t="s">
        <v>26</v>
      </c>
      <c r="F159" s="6">
        <v>6000</v>
      </c>
    </row>
    <row r="160" spans="1:6" ht="22.5" customHeight="1" x14ac:dyDescent="0.2">
      <c r="A160" s="7" t="s">
        <v>401</v>
      </c>
      <c r="B160" s="7" t="s">
        <v>402</v>
      </c>
      <c r="C160" s="7" t="s">
        <v>34</v>
      </c>
      <c r="D160" s="5"/>
      <c r="E160" s="5" t="s">
        <v>403</v>
      </c>
      <c r="F160" s="6">
        <v>21000</v>
      </c>
    </row>
    <row r="161" spans="1:6" ht="22.5" customHeight="1" x14ac:dyDescent="0.2">
      <c r="A161" s="7" t="s">
        <v>404</v>
      </c>
      <c r="B161" s="7" t="s">
        <v>407</v>
      </c>
      <c r="C161" s="7" t="s">
        <v>22</v>
      </c>
      <c r="D161" s="5"/>
      <c r="E161" s="5" t="s">
        <v>15</v>
      </c>
      <c r="F161" s="6">
        <v>1500</v>
      </c>
    </row>
    <row r="162" spans="1:6" ht="22.5" customHeight="1" x14ac:dyDescent="0.2">
      <c r="A162" s="7" t="s">
        <v>409</v>
      </c>
      <c r="B162" s="7" t="s">
        <v>410</v>
      </c>
      <c r="C162" s="7" t="s">
        <v>13</v>
      </c>
      <c r="D162" s="5"/>
      <c r="E162" s="5" t="s">
        <v>15</v>
      </c>
      <c r="F162" s="6">
        <v>500</v>
      </c>
    </row>
    <row r="163" spans="1:6" ht="22.5" customHeight="1" x14ac:dyDescent="0.2">
      <c r="A163" s="7" t="s">
        <v>411</v>
      </c>
      <c r="B163" s="7" t="s">
        <v>412</v>
      </c>
      <c r="C163" s="7" t="s">
        <v>414</v>
      </c>
      <c r="D163" s="5"/>
      <c r="E163" s="5" t="s">
        <v>15</v>
      </c>
      <c r="F163" s="6">
        <v>3500</v>
      </c>
    </row>
    <row r="164" spans="1:6" ht="22.5" customHeight="1" x14ac:dyDescent="0.2">
      <c r="A164" s="7" t="s">
        <v>415</v>
      </c>
      <c r="B164" s="7" t="s">
        <v>416</v>
      </c>
      <c r="C164" s="7" t="s">
        <v>22</v>
      </c>
      <c r="D164" s="5"/>
      <c r="E164" s="5" t="s">
        <v>26</v>
      </c>
      <c r="F164" s="6">
        <v>26000</v>
      </c>
    </row>
    <row r="165" spans="1:6" ht="22.5" customHeight="1" x14ac:dyDescent="0.2">
      <c r="A165" s="7" t="s">
        <v>418</v>
      </c>
      <c r="B165" s="7" t="s">
        <v>419</v>
      </c>
      <c r="C165" s="7" t="s">
        <v>22</v>
      </c>
      <c r="D165" s="5"/>
      <c r="E165" s="5" t="s">
        <v>26</v>
      </c>
      <c r="F165" s="6">
        <v>39000</v>
      </c>
    </row>
    <row r="166" spans="1:6" ht="22.5" customHeight="1" x14ac:dyDescent="0.2">
      <c r="A166" s="7" t="s">
        <v>305</v>
      </c>
      <c r="B166" s="7" t="s">
        <v>420</v>
      </c>
      <c r="C166" s="7" t="s">
        <v>30</v>
      </c>
      <c r="D166" s="5"/>
      <c r="E166" s="5" t="s">
        <v>15</v>
      </c>
      <c r="F166" s="6">
        <v>3000</v>
      </c>
    </row>
    <row r="167" spans="1:6" ht="22.5" customHeight="1" x14ac:dyDescent="0.2">
      <c r="A167" s="7" t="s">
        <v>421</v>
      </c>
      <c r="B167" s="7" t="s">
        <v>422</v>
      </c>
      <c r="C167" s="7" t="s">
        <v>22</v>
      </c>
      <c r="D167" s="5"/>
      <c r="E167" s="5" t="s">
        <v>15</v>
      </c>
      <c r="F167" s="6">
        <v>6000</v>
      </c>
    </row>
    <row r="168" spans="1:6" ht="22.5" customHeight="1" x14ac:dyDescent="0.2">
      <c r="A168" s="7" t="s">
        <v>423</v>
      </c>
      <c r="B168" s="7" t="s">
        <v>424</v>
      </c>
      <c r="C168" s="7" t="s">
        <v>22</v>
      </c>
      <c r="D168" s="5"/>
      <c r="E168" s="5" t="s">
        <v>15</v>
      </c>
      <c r="F168" s="6">
        <v>2000</v>
      </c>
    </row>
    <row r="169" spans="1:6" ht="22.5" customHeight="1" x14ac:dyDescent="0.2">
      <c r="A169" s="7" t="s">
        <v>425</v>
      </c>
      <c r="B169" s="7" t="s">
        <v>426</v>
      </c>
      <c r="C169" s="7" t="s">
        <v>22</v>
      </c>
      <c r="D169" s="5"/>
      <c r="E169" s="5" t="s">
        <v>15</v>
      </c>
      <c r="F169" s="6">
        <v>5500</v>
      </c>
    </row>
    <row r="170" spans="1:6" ht="22.5" customHeight="1" x14ac:dyDescent="0.2">
      <c r="A170" s="7" t="s">
        <v>427</v>
      </c>
      <c r="B170" s="7" t="s">
        <v>428</v>
      </c>
      <c r="C170" s="7" t="s">
        <v>429</v>
      </c>
      <c r="D170" s="5"/>
      <c r="E170" s="5" t="s">
        <v>15</v>
      </c>
      <c r="F170" s="6">
        <v>5000</v>
      </c>
    </row>
    <row r="171" spans="1:6" ht="22.5" customHeight="1" x14ac:dyDescent="0.2">
      <c r="A171" s="7" t="s">
        <v>430</v>
      </c>
      <c r="B171" s="7" t="s">
        <v>431</v>
      </c>
      <c r="C171" s="7" t="s">
        <v>22</v>
      </c>
      <c r="D171" s="5"/>
      <c r="E171" s="5" t="s">
        <v>26</v>
      </c>
      <c r="F171" s="6">
        <v>16500</v>
      </c>
    </row>
    <row r="172" spans="1:6" ht="22.5" customHeight="1" x14ac:dyDescent="0.2">
      <c r="A172" s="7" t="s">
        <v>432</v>
      </c>
      <c r="B172" s="7" t="s">
        <v>433</v>
      </c>
      <c r="C172" s="7" t="s">
        <v>34</v>
      </c>
      <c r="D172" s="5"/>
      <c r="E172" s="5" t="s">
        <v>378</v>
      </c>
      <c r="F172" s="6">
        <v>80000</v>
      </c>
    </row>
    <row r="173" spans="1:6" ht="22.5" customHeight="1" x14ac:dyDescent="0.2">
      <c r="A173" s="7" t="s">
        <v>434</v>
      </c>
      <c r="B173" s="7" t="s">
        <v>435</v>
      </c>
      <c r="C173" s="7" t="s">
        <v>22</v>
      </c>
      <c r="D173" s="5"/>
      <c r="E173" s="5" t="s">
        <v>15</v>
      </c>
      <c r="F173" s="6">
        <v>10000</v>
      </c>
    </row>
    <row r="174" spans="1:6" ht="22.5" customHeight="1" x14ac:dyDescent="0.2">
      <c r="A174" s="7" t="s">
        <v>437</v>
      </c>
      <c r="B174" s="7" t="s">
        <v>438</v>
      </c>
      <c r="C174" s="7" t="s">
        <v>48</v>
      </c>
      <c r="D174" s="5"/>
      <c r="E174" s="5" t="s">
        <v>26</v>
      </c>
      <c r="F174" s="6">
        <v>7000</v>
      </c>
    </row>
    <row r="175" spans="1:6" ht="22.5" customHeight="1" x14ac:dyDescent="0.2">
      <c r="A175" s="7" t="s">
        <v>439</v>
      </c>
      <c r="B175" s="7" t="s">
        <v>440</v>
      </c>
      <c r="C175" s="7" t="s">
        <v>30</v>
      </c>
      <c r="D175" s="5"/>
      <c r="E175" s="5" t="s">
        <v>15</v>
      </c>
      <c r="F175" s="6">
        <v>5500</v>
      </c>
    </row>
    <row r="176" spans="1:6" ht="22.5" customHeight="1" x14ac:dyDescent="0.2">
      <c r="A176" s="7" t="s">
        <v>441</v>
      </c>
      <c r="B176" s="7" t="s">
        <v>442</v>
      </c>
      <c r="C176" s="7" t="s">
        <v>34</v>
      </c>
      <c r="D176" s="5"/>
      <c r="E176" s="5" t="s">
        <v>15</v>
      </c>
      <c r="F176" s="6">
        <v>4500</v>
      </c>
    </row>
    <row r="177" spans="1:6" ht="22.5" customHeight="1" x14ac:dyDescent="0.2">
      <c r="A177" s="7" t="s">
        <v>443</v>
      </c>
      <c r="B177" s="7" t="s">
        <v>444</v>
      </c>
      <c r="C177" s="7" t="s">
        <v>22</v>
      </c>
      <c r="D177" s="5"/>
      <c r="E177" s="5" t="s">
        <v>15</v>
      </c>
      <c r="F177" s="6">
        <v>8500</v>
      </c>
    </row>
    <row r="178" spans="1:6" ht="22.5" customHeight="1" x14ac:dyDescent="0.2">
      <c r="A178" s="7" t="s">
        <v>445</v>
      </c>
      <c r="B178" s="7" t="s">
        <v>446</v>
      </c>
      <c r="C178" s="7" t="s">
        <v>34</v>
      </c>
      <c r="D178" s="5"/>
      <c r="E178" s="5" t="s">
        <v>91</v>
      </c>
      <c r="F178" s="6">
        <v>12500</v>
      </c>
    </row>
    <row r="179" spans="1:6" ht="22.5" customHeight="1" x14ac:dyDescent="0.2">
      <c r="A179" s="7" t="s">
        <v>450</v>
      </c>
      <c r="B179" s="7" t="s">
        <v>451</v>
      </c>
      <c r="C179" s="7" t="s">
        <v>13</v>
      </c>
      <c r="D179" s="5"/>
      <c r="E179" s="5" t="s">
        <v>15</v>
      </c>
      <c r="F179" s="6">
        <v>1000</v>
      </c>
    </row>
    <row r="180" spans="1:6" ht="22.5" customHeight="1" x14ac:dyDescent="0.2">
      <c r="A180" s="7" t="s">
        <v>452</v>
      </c>
      <c r="B180" s="7" t="s">
        <v>453</v>
      </c>
      <c r="C180" s="7" t="s">
        <v>34</v>
      </c>
      <c r="D180" s="5"/>
      <c r="E180" s="5" t="s">
        <v>91</v>
      </c>
      <c r="F180" s="6">
        <v>22000</v>
      </c>
    </row>
    <row r="181" spans="1:6" ht="22.5" customHeight="1" x14ac:dyDescent="0.2">
      <c r="A181" s="7" t="s">
        <v>454</v>
      </c>
      <c r="B181" s="7" t="s">
        <v>455</v>
      </c>
      <c r="C181" s="7" t="s">
        <v>22</v>
      </c>
      <c r="D181" s="5"/>
      <c r="E181" s="5" t="s">
        <v>15</v>
      </c>
      <c r="F181" s="6">
        <v>2000</v>
      </c>
    </row>
    <row r="182" spans="1:6" ht="22.5" customHeight="1" x14ac:dyDescent="0.2">
      <c r="A182" s="7" t="s">
        <v>456</v>
      </c>
      <c r="B182" s="7" t="s">
        <v>457</v>
      </c>
      <c r="C182" s="7" t="s">
        <v>22</v>
      </c>
      <c r="D182" s="5"/>
      <c r="E182" s="5" t="s">
        <v>26</v>
      </c>
      <c r="F182" s="6">
        <v>20500</v>
      </c>
    </row>
    <row r="183" spans="1:6" ht="22.5" customHeight="1" x14ac:dyDescent="0.2">
      <c r="A183" s="7" t="s">
        <v>458</v>
      </c>
      <c r="B183" s="7" t="s">
        <v>459</v>
      </c>
      <c r="C183" s="7" t="s">
        <v>22</v>
      </c>
      <c r="D183" s="5"/>
      <c r="E183" s="5" t="s">
        <v>26</v>
      </c>
      <c r="F183" s="6">
        <v>15500</v>
      </c>
    </row>
    <row r="184" spans="1:6" ht="22.5" customHeight="1" x14ac:dyDescent="0.2">
      <c r="A184" s="7" t="s">
        <v>461</v>
      </c>
      <c r="B184" s="7" t="s">
        <v>462</v>
      </c>
      <c r="C184" s="7" t="s">
        <v>22</v>
      </c>
      <c r="D184" s="5"/>
      <c r="E184" s="5" t="s">
        <v>463</v>
      </c>
      <c r="F184" s="6">
        <v>12500</v>
      </c>
    </row>
    <row r="185" spans="1:6" ht="22.5" customHeight="1" x14ac:dyDescent="0.2">
      <c r="A185" s="7" t="s">
        <v>465</v>
      </c>
      <c r="B185" s="7" t="s">
        <v>466</v>
      </c>
      <c r="C185" s="7" t="s">
        <v>22</v>
      </c>
      <c r="D185" s="5"/>
      <c r="E185" s="5" t="s">
        <v>15</v>
      </c>
      <c r="F185" s="6">
        <v>2000</v>
      </c>
    </row>
    <row r="186" spans="1:6" ht="22.5" customHeight="1" x14ac:dyDescent="0.2">
      <c r="A186" s="7" t="s">
        <v>467</v>
      </c>
      <c r="B186" s="7" t="s">
        <v>468</v>
      </c>
      <c r="C186" s="7" t="s">
        <v>101</v>
      </c>
      <c r="D186" s="5"/>
      <c r="E186" s="5" t="s">
        <v>15</v>
      </c>
      <c r="F186" s="6">
        <v>8000</v>
      </c>
    </row>
    <row r="187" spans="1:6" ht="22.5" customHeight="1" x14ac:dyDescent="0.2">
      <c r="A187" s="7" t="s">
        <v>469</v>
      </c>
      <c r="B187" s="7" t="s">
        <v>472</v>
      </c>
      <c r="C187" s="7" t="s">
        <v>25</v>
      </c>
      <c r="D187" s="5"/>
      <c r="E187" s="5" t="s">
        <v>473</v>
      </c>
      <c r="F187" s="6">
        <v>4000</v>
      </c>
    </row>
    <row r="188" spans="1:6" ht="22.5" customHeight="1" x14ac:dyDescent="0.2">
      <c r="A188" s="7" t="s">
        <v>474</v>
      </c>
      <c r="B188" s="7" t="s">
        <v>475</v>
      </c>
      <c r="C188" s="7" t="s">
        <v>22</v>
      </c>
      <c r="D188" s="5"/>
      <c r="E188" s="5" t="s">
        <v>15</v>
      </c>
      <c r="F188" s="6">
        <v>2000</v>
      </c>
    </row>
    <row r="189" spans="1:6" ht="22.5" customHeight="1" x14ac:dyDescent="0.2">
      <c r="A189" s="7" t="s">
        <v>477</v>
      </c>
      <c r="B189" s="7" t="s">
        <v>478</v>
      </c>
      <c r="C189" s="7" t="s">
        <v>22</v>
      </c>
      <c r="D189" s="5"/>
      <c r="E189" s="5" t="s">
        <v>15</v>
      </c>
      <c r="F189" s="6">
        <v>27000</v>
      </c>
    </row>
    <row r="190" spans="1:6" ht="22.5" customHeight="1" x14ac:dyDescent="0.2">
      <c r="A190" s="7" t="s">
        <v>479</v>
      </c>
      <c r="B190" s="7" t="s">
        <v>480</v>
      </c>
      <c r="C190" s="7" t="s">
        <v>481</v>
      </c>
      <c r="D190" s="5"/>
      <c r="E190" s="5" t="s">
        <v>44</v>
      </c>
      <c r="F190" s="6">
        <v>19000</v>
      </c>
    </row>
    <row r="191" spans="1:6" ht="22.5" customHeight="1" x14ac:dyDescent="0.2">
      <c r="A191" s="7" t="s">
        <v>482</v>
      </c>
      <c r="B191" s="7" t="s">
        <v>483</v>
      </c>
      <c r="C191" s="7" t="s">
        <v>34</v>
      </c>
      <c r="D191" s="5"/>
      <c r="E191" s="5" t="s">
        <v>15</v>
      </c>
      <c r="F191" s="6">
        <v>4500</v>
      </c>
    </row>
    <row r="192" spans="1:6" ht="22.5" customHeight="1" x14ac:dyDescent="0.2">
      <c r="A192" s="7" t="s">
        <v>484</v>
      </c>
      <c r="B192" s="7" t="s">
        <v>485</v>
      </c>
      <c r="C192" s="7" t="s">
        <v>22</v>
      </c>
      <c r="D192" s="5"/>
      <c r="E192" s="5" t="s">
        <v>26</v>
      </c>
      <c r="F192" s="6">
        <v>21000</v>
      </c>
    </row>
    <row r="193" spans="1:6" ht="22.5" customHeight="1" x14ac:dyDescent="0.2">
      <c r="A193" s="7" t="s">
        <v>486</v>
      </c>
      <c r="B193" s="7" t="s">
        <v>487</v>
      </c>
      <c r="C193" s="7" t="s">
        <v>48</v>
      </c>
      <c r="D193" s="5"/>
      <c r="E193" s="5" t="s">
        <v>15</v>
      </c>
      <c r="F193" s="6">
        <v>15500</v>
      </c>
    </row>
    <row r="194" spans="1:6" ht="22.5" customHeight="1" x14ac:dyDescent="0.2">
      <c r="A194" s="7" t="s">
        <v>488</v>
      </c>
      <c r="B194" s="7" t="s">
        <v>489</v>
      </c>
      <c r="C194" s="7" t="s">
        <v>101</v>
      </c>
      <c r="D194" s="5"/>
      <c r="E194" s="5" t="s">
        <v>15</v>
      </c>
      <c r="F194" s="6">
        <v>4500</v>
      </c>
    </row>
    <row r="195" spans="1:6" ht="22.5" customHeight="1" x14ac:dyDescent="0.2">
      <c r="A195" s="7" t="s">
        <v>467</v>
      </c>
      <c r="B195" s="7" t="s">
        <v>43</v>
      </c>
      <c r="C195" s="7" t="s">
        <v>30</v>
      </c>
      <c r="D195" s="5"/>
      <c r="E195" s="5" t="s">
        <v>15</v>
      </c>
      <c r="F195" s="6">
        <v>1000</v>
      </c>
    </row>
    <row r="196" spans="1:6" ht="22.5" customHeight="1" x14ac:dyDescent="0.2">
      <c r="A196" s="7" t="s">
        <v>490</v>
      </c>
      <c r="B196" s="7" t="s">
        <v>491</v>
      </c>
      <c r="C196" s="7" t="s">
        <v>22</v>
      </c>
      <c r="D196" s="5"/>
      <c r="E196" s="5" t="s">
        <v>15</v>
      </c>
      <c r="F196" s="6">
        <v>9500</v>
      </c>
    </row>
    <row r="197" spans="1:6" ht="22.5" customHeight="1" x14ac:dyDescent="0.2">
      <c r="A197" s="7" t="s">
        <v>89</v>
      </c>
      <c r="B197" s="7" t="s">
        <v>492</v>
      </c>
      <c r="C197" s="7" t="s">
        <v>22</v>
      </c>
      <c r="D197" s="5"/>
      <c r="E197" s="5" t="s">
        <v>15</v>
      </c>
      <c r="F197" s="6">
        <v>6000</v>
      </c>
    </row>
    <row r="198" spans="1:6" ht="22.5" customHeight="1" x14ac:dyDescent="0.2">
      <c r="A198" s="7" t="s">
        <v>493</v>
      </c>
      <c r="B198" s="7" t="s">
        <v>494</v>
      </c>
      <c r="C198" s="7" t="s">
        <v>22</v>
      </c>
      <c r="D198" s="5"/>
      <c r="E198" s="5" t="s">
        <v>15</v>
      </c>
      <c r="F198" s="6">
        <v>500</v>
      </c>
    </row>
    <row r="199" spans="1:6" ht="22.5" customHeight="1" x14ac:dyDescent="0.2">
      <c r="A199" s="7" t="s">
        <v>495</v>
      </c>
      <c r="B199" s="7" t="s">
        <v>496</v>
      </c>
      <c r="C199" s="7" t="s">
        <v>30</v>
      </c>
      <c r="D199" s="5"/>
      <c r="E199" s="5" t="s">
        <v>15</v>
      </c>
      <c r="F199" s="6">
        <v>500</v>
      </c>
    </row>
    <row r="200" spans="1:6" ht="22.5" customHeight="1" x14ac:dyDescent="0.2">
      <c r="A200" s="7" t="s">
        <v>497</v>
      </c>
      <c r="B200" s="7" t="s">
        <v>498</v>
      </c>
      <c r="C200" s="7" t="s">
        <v>22</v>
      </c>
      <c r="D200" s="5"/>
      <c r="E200" s="5" t="s">
        <v>26</v>
      </c>
      <c r="F200" s="6">
        <v>65000</v>
      </c>
    </row>
    <row r="201" spans="1:6" ht="22.5" customHeight="1" x14ac:dyDescent="0.2">
      <c r="A201" s="7" t="s">
        <v>500</v>
      </c>
      <c r="B201" s="7" t="s">
        <v>501</v>
      </c>
      <c r="C201" s="7" t="s">
        <v>22</v>
      </c>
      <c r="D201" s="5"/>
      <c r="E201" s="5" t="s">
        <v>26</v>
      </c>
      <c r="F201" s="6">
        <v>41000</v>
      </c>
    </row>
    <row r="202" spans="1:6" ht="22.5" customHeight="1" x14ac:dyDescent="0.2">
      <c r="A202" s="7" t="s">
        <v>502</v>
      </c>
      <c r="B202" s="7" t="s">
        <v>503</v>
      </c>
      <c r="C202" s="7" t="s">
        <v>22</v>
      </c>
      <c r="D202" s="5"/>
      <c r="E202" s="5" t="s">
        <v>26</v>
      </c>
      <c r="F202" s="6">
        <v>40000</v>
      </c>
    </row>
    <row r="203" spans="1:6" ht="22.5" customHeight="1" x14ac:dyDescent="0.2">
      <c r="A203" s="7" t="s">
        <v>504</v>
      </c>
      <c r="B203" s="7" t="s">
        <v>505</v>
      </c>
      <c r="C203" s="7" t="s">
        <v>22</v>
      </c>
      <c r="D203" s="5"/>
      <c r="E203" s="5" t="s">
        <v>26</v>
      </c>
      <c r="F203" s="6">
        <v>25000</v>
      </c>
    </row>
    <row r="204" spans="1:6" ht="22.5" customHeight="1" x14ac:dyDescent="0.2">
      <c r="A204" s="7" t="s">
        <v>506</v>
      </c>
      <c r="B204" s="7" t="s">
        <v>507</v>
      </c>
      <c r="C204" s="7" t="s">
        <v>83</v>
      </c>
      <c r="D204" s="5"/>
      <c r="E204" s="5" t="s">
        <v>26</v>
      </c>
      <c r="F204" s="6">
        <v>30000</v>
      </c>
    </row>
    <row r="205" spans="1:6" ht="22.5" customHeight="1" x14ac:dyDescent="0.2">
      <c r="A205" s="7" t="s">
        <v>508</v>
      </c>
      <c r="B205" s="7" t="s">
        <v>509</v>
      </c>
      <c r="C205" s="7" t="s">
        <v>22</v>
      </c>
      <c r="D205" s="5"/>
      <c r="E205" s="5" t="s">
        <v>26</v>
      </c>
      <c r="F205" s="6">
        <v>35000</v>
      </c>
    </row>
    <row r="206" spans="1:6" ht="22.5" customHeight="1" x14ac:dyDescent="0.2">
      <c r="A206" s="7" t="s">
        <v>510</v>
      </c>
      <c r="B206" s="7" t="s">
        <v>511</v>
      </c>
      <c r="C206" s="7" t="s">
        <v>22</v>
      </c>
      <c r="D206" s="5"/>
      <c r="E206" s="5" t="s">
        <v>26</v>
      </c>
      <c r="F206" s="6">
        <v>50000</v>
      </c>
    </row>
    <row r="207" spans="1:6" ht="22.5" customHeight="1" x14ac:dyDescent="0.2">
      <c r="A207" s="7" t="s">
        <v>512</v>
      </c>
      <c r="B207" s="7" t="s">
        <v>513</v>
      </c>
      <c r="C207" s="7" t="s">
        <v>22</v>
      </c>
      <c r="D207" s="5"/>
      <c r="E207" s="5" t="s">
        <v>26</v>
      </c>
      <c r="F207" s="6">
        <v>150000</v>
      </c>
    </row>
    <row r="208" spans="1:6" ht="22.5" customHeight="1" x14ac:dyDescent="0.2">
      <c r="A208" s="7" t="s">
        <v>514</v>
      </c>
      <c r="B208" s="7" t="s">
        <v>515</v>
      </c>
      <c r="C208" s="7" t="s">
        <v>22</v>
      </c>
      <c r="D208" s="5"/>
      <c r="E208" s="5" t="s">
        <v>26</v>
      </c>
      <c r="F208" s="6">
        <v>55000</v>
      </c>
    </row>
    <row r="209" spans="1:6" ht="22.5" customHeight="1" x14ac:dyDescent="0.2">
      <c r="A209" s="7" t="s">
        <v>517</v>
      </c>
      <c r="B209" s="7" t="s">
        <v>518</v>
      </c>
      <c r="C209" s="7" t="s">
        <v>22</v>
      </c>
      <c r="D209" s="5"/>
      <c r="E209" s="5" t="s">
        <v>15</v>
      </c>
      <c r="F209" s="6">
        <v>8500</v>
      </c>
    </row>
    <row r="210" spans="1:6" ht="22.5" customHeight="1" x14ac:dyDescent="0.2">
      <c r="A210" s="7" t="s">
        <v>519</v>
      </c>
      <c r="B210" s="7" t="s">
        <v>520</v>
      </c>
      <c r="C210" s="7" t="s">
        <v>22</v>
      </c>
      <c r="D210" s="5"/>
      <c r="E210" s="5" t="s">
        <v>15</v>
      </c>
      <c r="F210" s="6">
        <v>5000</v>
      </c>
    </row>
    <row r="211" spans="1:6" ht="22.5" customHeight="1" x14ac:dyDescent="0.2">
      <c r="A211" s="7" t="s">
        <v>521</v>
      </c>
      <c r="B211" s="7" t="s">
        <v>522</v>
      </c>
      <c r="C211" s="7" t="s">
        <v>34</v>
      </c>
      <c r="D211" s="5"/>
      <c r="E211" s="5" t="s">
        <v>15</v>
      </c>
      <c r="F211" s="6">
        <v>2000</v>
      </c>
    </row>
    <row r="212" spans="1:6" ht="22.5" customHeight="1" x14ac:dyDescent="0.2">
      <c r="A212" s="7" t="s">
        <v>524</v>
      </c>
      <c r="B212" s="7" t="s">
        <v>525</v>
      </c>
      <c r="C212" s="7" t="s">
        <v>22</v>
      </c>
      <c r="D212" s="5"/>
      <c r="E212" s="5" t="s">
        <v>15</v>
      </c>
      <c r="F212" s="6">
        <v>4500</v>
      </c>
    </row>
    <row r="213" spans="1:6" ht="22.5" customHeight="1" x14ac:dyDescent="0.2">
      <c r="A213" s="7" t="s">
        <v>526</v>
      </c>
      <c r="B213" s="7" t="s">
        <v>527</v>
      </c>
      <c r="C213" s="7" t="s">
        <v>22</v>
      </c>
      <c r="D213" s="5"/>
      <c r="E213" s="5" t="s">
        <v>15</v>
      </c>
      <c r="F213" s="6">
        <v>20000</v>
      </c>
    </row>
    <row r="214" spans="1:6" ht="22.5" customHeight="1" x14ac:dyDescent="0.2">
      <c r="A214" s="7" t="s">
        <v>528</v>
      </c>
      <c r="B214" s="7" t="s">
        <v>529</v>
      </c>
      <c r="C214" s="7" t="s">
        <v>60</v>
      </c>
      <c r="D214" s="5"/>
      <c r="E214" s="5" t="s">
        <v>15</v>
      </c>
      <c r="F214" s="6">
        <v>7000</v>
      </c>
    </row>
    <row r="215" spans="1:6" ht="22.5" customHeight="1" x14ac:dyDescent="0.2">
      <c r="A215" s="7" t="s">
        <v>531</v>
      </c>
      <c r="B215" s="7" t="s">
        <v>532</v>
      </c>
      <c r="C215" s="7" t="s">
        <v>183</v>
      </c>
      <c r="D215" s="5"/>
      <c r="E215" s="5" t="s">
        <v>15</v>
      </c>
      <c r="F215" s="6">
        <v>5000</v>
      </c>
    </row>
    <row r="216" spans="1:6" ht="22.5" customHeight="1" x14ac:dyDescent="0.2">
      <c r="A216" s="7" t="s">
        <v>533</v>
      </c>
      <c r="B216" s="7" t="s">
        <v>534</v>
      </c>
      <c r="C216" s="7" t="s">
        <v>48</v>
      </c>
      <c r="D216" s="5"/>
      <c r="E216" s="5" t="s">
        <v>15</v>
      </c>
      <c r="F216" s="6">
        <v>18000</v>
      </c>
    </row>
    <row r="217" spans="1:6" ht="22.5" customHeight="1" x14ac:dyDescent="0.2">
      <c r="A217" s="7" t="s">
        <v>535</v>
      </c>
      <c r="B217" s="7" t="s">
        <v>536</v>
      </c>
      <c r="C217" s="7" t="s">
        <v>22</v>
      </c>
      <c r="D217" s="5"/>
      <c r="E217" s="5" t="s">
        <v>15</v>
      </c>
      <c r="F217" s="6">
        <v>23000</v>
      </c>
    </row>
    <row r="218" spans="1:6" ht="22.5" customHeight="1" x14ac:dyDescent="0.2">
      <c r="A218" s="7" t="s">
        <v>538</v>
      </c>
      <c r="B218" s="7" t="s">
        <v>539</v>
      </c>
      <c r="C218" s="7" t="s">
        <v>13</v>
      </c>
      <c r="D218" s="5"/>
      <c r="E218" s="5" t="s">
        <v>15</v>
      </c>
      <c r="F218" s="6">
        <v>3000</v>
      </c>
    </row>
    <row r="219" spans="1:6" ht="22.5" customHeight="1" x14ac:dyDescent="0.2">
      <c r="A219" s="7" t="s">
        <v>540</v>
      </c>
      <c r="B219" s="7" t="s">
        <v>541</v>
      </c>
      <c r="C219" s="7" t="s">
        <v>22</v>
      </c>
      <c r="D219" s="5"/>
      <c r="E219" s="5" t="s">
        <v>15</v>
      </c>
      <c r="F219" s="6">
        <v>1000</v>
      </c>
    </row>
    <row r="220" spans="1:6" ht="22.5" customHeight="1" x14ac:dyDescent="0.2">
      <c r="A220" s="7" t="s">
        <v>542</v>
      </c>
      <c r="B220" s="7" t="s">
        <v>543</v>
      </c>
      <c r="C220" s="7" t="s">
        <v>180</v>
      </c>
      <c r="D220" s="5"/>
      <c r="E220" s="5" t="s">
        <v>15</v>
      </c>
      <c r="F220" s="6">
        <v>2000</v>
      </c>
    </row>
    <row r="221" spans="1:6" ht="22.5" customHeight="1" x14ac:dyDescent="0.2">
      <c r="A221" s="7" t="s">
        <v>545</v>
      </c>
      <c r="B221" s="7" t="s">
        <v>546</v>
      </c>
      <c r="C221" s="7" t="s">
        <v>30</v>
      </c>
      <c r="D221" s="5"/>
      <c r="E221" s="5" t="s">
        <v>15</v>
      </c>
      <c r="F221" s="6">
        <v>1000</v>
      </c>
    </row>
    <row r="222" spans="1:6" ht="22.5" customHeight="1" x14ac:dyDescent="0.2">
      <c r="A222" s="7" t="s">
        <v>547</v>
      </c>
      <c r="B222" s="7" t="s">
        <v>548</v>
      </c>
      <c r="C222" s="7" t="s">
        <v>34</v>
      </c>
      <c r="D222" s="5"/>
      <c r="E222" s="5" t="s">
        <v>549</v>
      </c>
      <c r="F222" s="6">
        <v>19000</v>
      </c>
    </row>
    <row r="223" spans="1:6" ht="22.5" customHeight="1" x14ac:dyDescent="0.2">
      <c r="A223" s="7" t="s">
        <v>222</v>
      </c>
      <c r="B223" s="7" t="s">
        <v>550</v>
      </c>
      <c r="C223" s="7" t="s">
        <v>551</v>
      </c>
      <c r="D223" s="5"/>
      <c r="E223" s="5" t="s">
        <v>15</v>
      </c>
      <c r="F223" s="6">
        <v>3000</v>
      </c>
    </row>
    <row r="224" spans="1:6" ht="22.5" customHeight="1" x14ac:dyDescent="0.2">
      <c r="A224" s="7" t="s">
        <v>552</v>
      </c>
      <c r="B224" s="7" t="s">
        <v>553</v>
      </c>
      <c r="C224" s="7" t="s">
        <v>25</v>
      </c>
      <c r="D224" s="5"/>
      <c r="E224" s="5" t="s">
        <v>26</v>
      </c>
      <c r="F224" s="6">
        <v>6000</v>
      </c>
    </row>
    <row r="225" spans="1:6" ht="22.5" customHeight="1" x14ac:dyDescent="0.2">
      <c r="A225" s="7" t="s">
        <v>554</v>
      </c>
      <c r="B225" s="7" t="s">
        <v>555</v>
      </c>
      <c r="C225" s="7" t="s">
        <v>22</v>
      </c>
      <c r="D225" s="5"/>
      <c r="E225" s="5" t="s">
        <v>26</v>
      </c>
      <c r="F225" s="6">
        <v>5500</v>
      </c>
    </row>
    <row r="226" spans="1:6" ht="22.5" customHeight="1" x14ac:dyDescent="0.2">
      <c r="A226" s="7" t="s">
        <v>557</v>
      </c>
      <c r="B226" s="7" t="s">
        <v>558</v>
      </c>
      <c r="C226" s="7" t="s">
        <v>559</v>
      </c>
      <c r="D226" s="5"/>
      <c r="E226" s="5" t="s">
        <v>15</v>
      </c>
      <c r="F226" s="6">
        <v>3500</v>
      </c>
    </row>
    <row r="227" spans="1:6" ht="22.5" customHeight="1" x14ac:dyDescent="0.2">
      <c r="A227" s="7" t="s">
        <v>560</v>
      </c>
      <c r="B227" s="7" t="s">
        <v>561</v>
      </c>
      <c r="C227" s="7" t="s">
        <v>101</v>
      </c>
      <c r="D227" s="5"/>
      <c r="E227" s="5" t="s">
        <v>15</v>
      </c>
      <c r="F227" s="6">
        <v>4500</v>
      </c>
    </row>
    <row r="228" spans="1:6" ht="22.5" customHeight="1" x14ac:dyDescent="0.2">
      <c r="A228" s="7" t="s">
        <v>469</v>
      </c>
      <c r="B228" s="7" t="s">
        <v>563</v>
      </c>
      <c r="C228" s="7" t="s">
        <v>25</v>
      </c>
      <c r="D228" s="5"/>
      <c r="E228" s="5" t="s">
        <v>26</v>
      </c>
      <c r="F228" s="6">
        <v>20000</v>
      </c>
    </row>
    <row r="229" spans="1:6" ht="22.5" customHeight="1" x14ac:dyDescent="0.2">
      <c r="A229" s="7" t="s">
        <v>564</v>
      </c>
      <c r="B229" s="7" t="s">
        <v>565</v>
      </c>
      <c r="C229" s="7" t="s">
        <v>13</v>
      </c>
      <c r="D229" s="5"/>
      <c r="E229" s="5" t="s">
        <v>44</v>
      </c>
      <c r="F229" s="6">
        <v>10000</v>
      </c>
    </row>
    <row r="230" spans="1:6" ht="22.5" customHeight="1" x14ac:dyDescent="0.2">
      <c r="A230" s="7" t="s">
        <v>523</v>
      </c>
      <c r="B230" s="7" t="s">
        <v>516</v>
      </c>
      <c r="C230" s="7" t="s">
        <v>328</v>
      </c>
      <c r="D230" s="5"/>
      <c r="E230" s="5" t="s">
        <v>15</v>
      </c>
      <c r="F230" s="6">
        <v>1000</v>
      </c>
    </row>
    <row r="231" spans="1:6" ht="22.5" customHeight="1" x14ac:dyDescent="0.2">
      <c r="A231" s="7" t="s">
        <v>566</v>
      </c>
      <c r="B231" s="7" t="s">
        <v>567</v>
      </c>
      <c r="C231" s="7" t="s">
        <v>48</v>
      </c>
      <c r="D231" s="5"/>
      <c r="E231" s="5" t="s">
        <v>15</v>
      </c>
      <c r="F231" s="6">
        <v>6000</v>
      </c>
    </row>
    <row r="232" spans="1:6" ht="22.5" customHeight="1" x14ac:dyDescent="0.2">
      <c r="A232" s="7" t="s">
        <v>568</v>
      </c>
      <c r="B232" s="7" t="s">
        <v>569</v>
      </c>
      <c r="C232" s="7" t="s">
        <v>60</v>
      </c>
      <c r="D232" s="5"/>
      <c r="E232" s="5" t="s">
        <v>15</v>
      </c>
      <c r="F232" s="6">
        <v>6000</v>
      </c>
    </row>
    <row r="233" spans="1:6" ht="22.5" customHeight="1" x14ac:dyDescent="0.2">
      <c r="A233" s="7" t="s">
        <v>572</v>
      </c>
      <c r="B233" s="7" t="s">
        <v>573</v>
      </c>
      <c r="C233" s="7" t="s">
        <v>101</v>
      </c>
      <c r="D233" s="5"/>
      <c r="E233" s="5" t="s">
        <v>44</v>
      </c>
      <c r="F233" s="6">
        <v>9000</v>
      </c>
    </row>
    <row r="234" spans="1:6" ht="22.5" customHeight="1" x14ac:dyDescent="0.2">
      <c r="A234" s="7" t="s">
        <v>574</v>
      </c>
      <c r="B234" s="7" t="s">
        <v>575</v>
      </c>
      <c r="C234" s="7" t="s">
        <v>576</v>
      </c>
      <c r="D234" s="5"/>
      <c r="E234" s="5" t="s">
        <v>15</v>
      </c>
      <c r="F234" s="6">
        <v>1000</v>
      </c>
    </row>
    <row r="235" spans="1:6" ht="22.5" customHeight="1" x14ac:dyDescent="0.2">
      <c r="A235" s="7" t="s">
        <v>578</v>
      </c>
      <c r="B235" s="7" t="s">
        <v>579</v>
      </c>
      <c r="C235" s="7" t="s">
        <v>22</v>
      </c>
      <c r="D235" s="5"/>
      <c r="E235" s="5" t="s">
        <v>15</v>
      </c>
      <c r="F235" s="6">
        <v>3000</v>
      </c>
    </row>
    <row r="236" spans="1:6" ht="22.5" customHeight="1" x14ac:dyDescent="0.2">
      <c r="A236" s="7" t="s">
        <v>580</v>
      </c>
      <c r="B236" s="7" t="s">
        <v>581</v>
      </c>
      <c r="C236" s="7" t="s">
        <v>22</v>
      </c>
      <c r="D236" s="5"/>
      <c r="E236" s="5" t="s">
        <v>15</v>
      </c>
      <c r="F236" s="6">
        <v>2000</v>
      </c>
    </row>
    <row r="237" spans="1:6" ht="22.5" customHeight="1" x14ac:dyDescent="0.2">
      <c r="A237" s="7" t="s">
        <v>582</v>
      </c>
      <c r="B237" s="7" t="s">
        <v>583</v>
      </c>
      <c r="C237" s="7" t="s">
        <v>22</v>
      </c>
      <c r="D237" s="5"/>
      <c r="E237" s="5" t="s">
        <v>15</v>
      </c>
      <c r="F237" s="6">
        <v>2000</v>
      </c>
    </row>
    <row r="238" spans="1:6" ht="22.5" customHeight="1" x14ac:dyDescent="0.2">
      <c r="A238" s="7" t="s">
        <v>584</v>
      </c>
      <c r="B238" s="7" t="s">
        <v>585</v>
      </c>
      <c r="C238" s="7" t="s">
        <v>22</v>
      </c>
      <c r="D238" s="5"/>
      <c r="E238" s="5" t="s">
        <v>15</v>
      </c>
      <c r="F238" s="6">
        <v>3500</v>
      </c>
    </row>
    <row r="239" spans="1:6" ht="22.5" customHeight="1" x14ac:dyDescent="0.2">
      <c r="A239" s="7" t="s">
        <v>586</v>
      </c>
      <c r="B239" s="7" t="s">
        <v>587</v>
      </c>
      <c r="C239" s="7" t="s">
        <v>22</v>
      </c>
      <c r="D239" s="5"/>
      <c r="E239" s="5" t="s">
        <v>15</v>
      </c>
      <c r="F239" s="6">
        <v>1000</v>
      </c>
    </row>
    <row r="240" spans="1:6" ht="22.5" customHeight="1" x14ac:dyDescent="0.2">
      <c r="A240" s="7" t="s">
        <v>588</v>
      </c>
      <c r="B240" s="7" t="s">
        <v>590</v>
      </c>
      <c r="C240" s="7" t="s">
        <v>22</v>
      </c>
      <c r="D240" s="5"/>
      <c r="E240" s="5" t="s">
        <v>15</v>
      </c>
      <c r="F240" s="6">
        <v>500</v>
      </c>
    </row>
    <row r="241" spans="1:6" ht="22.5" customHeight="1" x14ac:dyDescent="0.2">
      <c r="A241" s="7" t="s">
        <v>591</v>
      </c>
      <c r="B241" s="7" t="s">
        <v>592</v>
      </c>
      <c r="C241" s="7" t="s">
        <v>22</v>
      </c>
      <c r="D241" s="5"/>
      <c r="E241" s="5" t="s">
        <v>15</v>
      </c>
      <c r="F241" s="6">
        <v>2000</v>
      </c>
    </row>
    <row r="242" spans="1:6" ht="22.5" customHeight="1" x14ac:dyDescent="0.2">
      <c r="A242" s="7" t="s">
        <v>593</v>
      </c>
      <c r="B242" s="7" t="s">
        <v>594</v>
      </c>
      <c r="C242" s="7" t="s">
        <v>183</v>
      </c>
      <c r="D242" s="5"/>
      <c r="E242" s="5" t="s">
        <v>15</v>
      </c>
      <c r="F242" s="6">
        <v>18000</v>
      </c>
    </row>
    <row r="243" spans="1:6" ht="22.5" customHeight="1" x14ac:dyDescent="0.2">
      <c r="A243" s="7" t="s">
        <v>595</v>
      </c>
      <c r="B243" s="7" t="s">
        <v>596</v>
      </c>
      <c r="C243" s="7" t="s">
        <v>22</v>
      </c>
      <c r="D243" s="5"/>
      <c r="E243" s="5" t="s">
        <v>15</v>
      </c>
      <c r="F243" s="6">
        <v>42000</v>
      </c>
    </row>
    <row r="244" spans="1:6" ht="22.5" customHeight="1" x14ac:dyDescent="0.2">
      <c r="A244" s="7" t="s">
        <v>597</v>
      </c>
      <c r="B244" s="7" t="s">
        <v>598</v>
      </c>
      <c r="C244" s="7" t="s">
        <v>429</v>
      </c>
      <c r="D244" s="5"/>
      <c r="E244" s="5" t="s">
        <v>15</v>
      </c>
      <c r="F244" s="6">
        <v>17000</v>
      </c>
    </row>
    <row r="245" spans="1:6" ht="22.5" customHeight="1" x14ac:dyDescent="0.2">
      <c r="A245" s="7" t="s">
        <v>599</v>
      </c>
      <c r="B245" s="7" t="s">
        <v>600</v>
      </c>
      <c r="C245" s="7" t="s">
        <v>22</v>
      </c>
      <c r="D245" s="5"/>
      <c r="E245" s="5" t="s">
        <v>15</v>
      </c>
      <c r="F245" s="6">
        <v>14000</v>
      </c>
    </row>
    <row r="246" spans="1:6" ht="22.5" customHeight="1" x14ac:dyDescent="0.2">
      <c r="A246" s="7" t="s">
        <v>601</v>
      </c>
      <c r="B246" s="7" t="s">
        <v>602</v>
      </c>
      <c r="C246" s="7" t="s">
        <v>34</v>
      </c>
      <c r="D246" s="5"/>
      <c r="E246" s="5" t="s">
        <v>15</v>
      </c>
      <c r="F246" s="6">
        <v>3000</v>
      </c>
    </row>
    <row r="247" spans="1:6" ht="22.5" customHeight="1" x14ac:dyDescent="0.2">
      <c r="A247" s="7" t="s">
        <v>603</v>
      </c>
      <c r="B247" s="7" t="s">
        <v>604</v>
      </c>
      <c r="C247" s="7" t="s">
        <v>22</v>
      </c>
      <c r="D247" s="5"/>
      <c r="E247" s="5" t="s">
        <v>26</v>
      </c>
      <c r="F247" s="6">
        <v>25000</v>
      </c>
    </row>
    <row r="248" spans="1:6" ht="22.5" customHeight="1" x14ac:dyDescent="0.2">
      <c r="A248" s="7" t="s">
        <v>434</v>
      </c>
      <c r="B248" s="7" t="s">
        <v>605</v>
      </c>
      <c r="C248" s="7" t="s">
        <v>606</v>
      </c>
      <c r="D248" s="5"/>
      <c r="E248" s="5" t="s">
        <v>15</v>
      </c>
      <c r="F248" s="6">
        <v>11000</v>
      </c>
    </row>
    <row r="249" spans="1:6" ht="22.5" customHeight="1" x14ac:dyDescent="0.2">
      <c r="A249" s="7" t="s">
        <v>607</v>
      </c>
      <c r="B249" s="7" t="s">
        <v>608</v>
      </c>
      <c r="C249" s="7" t="s">
        <v>30</v>
      </c>
      <c r="D249" s="5"/>
      <c r="E249" s="5" t="s">
        <v>15</v>
      </c>
      <c r="F249" s="6">
        <v>9000</v>
      </c>
    </row>
    <row r="250" spans="1:6" ht="22.5" customHeight="1" x14ac:dyDescent="0.2">
      <c r="A250" s="7" t="s">
        <v>611</v>
      </c>
      <c r="B250" s="7" t="s">
        <v>612</v>
      </c>
      <c r="C250" s="7" t="s">
        <v>34</v>
      </c>
      <c r="D250" s="5"/>
      <c r="E250" s="5" t="s">
        <v>15</v>
      </c>
      <c r="F250" s="6">
        <v>2000</v>
      </c>
    </row>
    <row r="251" spans="1:6" ht="22.5" customHeight="1" x14ac:dyDescent="0.2">
      <c r="A251" s="7" t="s">
        <v>613</v>
      </c>
      <c r="B251" s="7" t="s">
        <v>614</v>
      </c>
      <c r="C251" s="7" t="s">
        <v>34</v>
      </c>
      <c r="D251" s="5"/>
      <c r="E251" s="5" t="s">
        <v>15</v>
      </c>
      <c r="F251" s="6">
        <v>1500</v>
      </c>
    </row>
    <row r="252" spans="1:6" ht="22.5" customHeight="1" x14ac:dyDescent="0.2">
      <c r="A252" s="7" t="s">
        <v>615</v>
      </c>
      <c r="B252" s="7" t="s">
        <v>616</v>
      </c>
      <c r="C252" s="7" t="s">
        <v>22</v>
      </c>
      <c r="D252" s="5"/>
      <c r="E252" s="5" t="s">
        <v>15</v>
      </c>
      <c r="F252" s="6">
        <v>10000</v>
      </c>
    </row>
    <row r="253" spans="1:6" ht="22.5" customHeight="1" x14ac:dyDescent="0.2">
      <c r="A253" s="7" t="s">
        <v>617</v>
      </c>
      <c r="B253" s="7" t="s">
        <v>618</v>
      </c>
      <c r="C253" s="7" t="s">
        <v>30</v>
      </c>
      <c r="D253" s="5"/>
      <c r="E253" s="5" t="s">
        <v>15</v>
      </c>
      <c r="F253" s="6">
        <v>2500</v>
      </c>
    </row>
    <row r="254" spans="1:6" ht="22.5" customHeight="1" x14ac:dyDescent="0.2">
      <c r="A254" s="7" t="s">
        <v>619</v>
      </c>
      <c r="B254" s="7" t="s">
        <v>464</v>
      </c>
      <c r="C254" s="7" t="s">
        <v>30</v>
      </c>
      <c r="D254" s="5"/>
      <c r="E254" s="5" t="s">
        <v>15</v>
      </c>
      <c r="F254" s="6">
        <v>500</v>
      </c>
    </row>
    <row r="255" spans="1:6" ht="22.5" customHeight="1" x14ac:dyDescent="0.2">
      <c r="A255" s="7" t="s">
        <v>620</v>
      </c>
      <c r="B255" s="7" t="s">
        <v>621</v>
      </c>
      <c r="C255" s="7" t="s">
        <v>22</v>
      </c>
      <c r="D255" s="5"/>
      <c r="E255" s="5" t="s">
        <v>15</v>
      </c>
      <c r="F255" s="6">
        <v>1000</v>
      </c>
    </row>
    <row r="256" spans="1:6" ht="22.5" customHeight="1" x14ac:dyDescent="0.2">
      <c r="A256" s="7" t="s">
        <v>624</v>
      </c>
      <c r="B256" s="7" t="s">
        <v>625</v>
      </c>
      <c r="C256" s="7" t="s">
        <v>22</v>
      </c>
      <c r="D256" s="5"/>
      <c r="E256" s="5" t="s">
        <v>15</v>
      </c>
      <c r="F256" s="6">
        <v>500</v>
      </c>
    </row>
    <row r="257" spans="1:6" ht="22.5" customHeight="1" x14ac:dyDescent="0.2">
      <c r="A257" s="7" t="s">
        <v>626</v>
      </c>
      <c r="B257" s="7" t="s">
        <v>627</v>
      </c>
      <c r="C257" s="7" t="s">
        <v>101</v>
      </c>
      <c r="D257" s="5"/>
      <c r="E257" s="5" t="s">
        <v>15</v>
      </c>
      <c r="F257" s="6">
        <v>3500</v>
      </c>
    </row>
    <row r="258" spans="1:6" ht="22.5" customHeight="1" x14ac:dyDescent="0.2">
      <c r="A258" s="7" t="s">
        <v>628</v>
      </c>
      <c r="B258" s="7" t="s">
        <v>156</v>
      </c>
      <c r="C258" s="7" t="s">
        <v>22</v>
      </c>
      <c r="D258" s="5"/>
      <c r="E258" s="5" t="s">
        <v>15</v>
      </c>
      <c r="F258" s="6">
        <v>500</v>
      </c>
    </row>
    <row r="259" spans="1:6" ht="22.5" customHeight="1" x14ac:dyDescent="0.2">
      <c r="A259" s="7" t="s">
        <v>629</v>
      </c>
      <c r="B259" s="7" t="s">
        <v>630</v>
      </c>
      <c r="C259" s="7" t="s">
        <v>13</v>
      </c>
      <c r="D259" s="5"/>
      <c r="E259" s="5" t="s">
        <v>15</v>
      </c>
      <c r="F259" s="6">
        <v>1000</v>
      </c>
    </row>
    <row r="260" spans="1:6" ht="22.5" customHeight="1" x14ac:dyDescent="0.2">
      <c r="A260" s="7" t="s">
        <v>631</v>
      </c>
      <c r="B260" s="7" t="s">
        <v>632</v>
      </c>
      <c r="C260" s="7" t="s">
        <v>22</v>
      </c>
      <c r="D260" s="5"/>
      <c r="E260" s="5" t="s">
        <v>15</v>
      </c>
      <c r="F260" s="6">
        <v>2000</v>
      </c>
    </row>
    <row r="261" spans="1:6" ht="22.5" customHeight="1" x14ac:dyDescent="0.2">
      <c r="A261" s="7" t="s">
        <v>633</v>
      </c>
      <c r="B261" s="7" t="s">
        <v>634</v>
      </c>
      <c r="C261" s="7" t="s">
        <v>22</v>
      </c>
      <c r="D261" s="5"/>
      <c r="E261" s="5" t="s">
        <v>26</v>
      </c>
      <c r="F261" s="6">
        <v>90000</v>
      </c>
    </row>
    <row r="262" spans="1:6" ht="22.5" customHeight="1" x14ac:dyDescent="0.2">
      <c r="A262" s="7" t="s">
        <v>636</v>
      </c>
      <c r="B262" s="7" t="s">
        <v>637</v>
      </c>
      <c r="C262" s="7" t="s">
        <v>22</v>
      </c>
      <c r="D262" s="5"/>
      <c r="E262" s="5" t="s">
        <v>26</v>
      </c>
      <c r="F262" s="6">
        <v>45000</v>
      </c>
    </row>
    <row r="263" spans="1:6" ht="22.5" customHeight="1" x14ac:dyDescent="0.2">
      <c r="A263" s="7" t="s">
        <v>638</v>
      </c>
      <c r="B263" s="7" t="s">
        <v>639</v>
      </c>
      <c r="C263" s="7" t="s">
        <v>22</v>
      </c>
      <c r="D263" s="5"/>
      <c r="E263" s="5" t="s">
        <v>26</v>
      </c>
      <c r="F263" s="6">
        <v>22500</v>
      </c>
    </row>
    <row r="264" spans="1:6" ht="22.5" customHeight="1" x14ac:dyDescent="0.2">
      <c r="A264" s="7" t="s">
        <v>640</v>
      </c>
      <c r="B264" s="7" t="s">
        <v>641</v>
      </c>
      <c r="C264" s="7" t="s">
        <v>642</v>
      </c>
      <c r="D264" s="5"/>
      <c r="E264" s="5" t="s">
        <v>15</v>
      </c>
      <c r="F264" s="6">
        <v>1000</v>
      </c>
    </row>
    <row r="265" spans="1:6" ht="22.5" customHeight="1" x14ac:dyDescent="0.2">
      <c r="A265" s="7" t="s">
        <v>643</v>
      </c>
      <c r="B265" s="7" t="s">
        <v>644</v>
      </c>
      <c r="C265" s="7" t="s">
        <v>414</v>
      </c>
      <c r="D265" s="5"/>
      <c r="E265" s="5" t="s">
        <v>15</v>
      </c>
      <c r="F265" s="6">
        <v>4000</v>
      </c>
    </row>
    <row r="266" spans="1:6" ht="22.5" customHeight="1" x14ac:dyDescent="0.2">
      <c r="A266" s="7" t="s">
        <v>645</v>
      </c>
      <c r="B266" s="7" t="s">
        <v>646</v>
      </c>
      <c r="C266" s="7" t="s">
        <v>30</v>
      </c>
      <c r="D266" s="5"/>
      <c r="E266" s="5" t="s">
        <v>15</v>
      </c>
      <c r="F266" s="6">
        <v>32000</v>
      </c>
    </row>
    <row r="267" spans="1:6" ht="22.5" customHeight="1" x14ac:dyDescent="0.2">
      <c r="A267" s="7" t="s">
        <v>647</v>
      </c>
      <c r="B267" s="7" t="s">
        <v>648</v>
      </c>
      <c r="C267" s="7" t="s">
        <v>30</v>
      </c>
      <c r="D267" s="5"/>
      <c r="E267" s="5" t="s">
        <v>15</v>
      </c>
      <c r="F267" s="6">
        <v>30000</v>
      </c>
    </row>
    <row r="268" spans="1:6" ht="22.5" customHeight="1" x14ac:dyDescent="0.2">
      <c r="A268" s="7" t="s">
        <v>649</v>
      </c>
      <c r="B268" s="7" t="s">
        <v>650</v>
      </c>
      <c r="C268" s="7" t="s">
        <v>30</v>
      </c>
      <c r="D268" s="5"/>
      <c r="E268" s="5" t="s">
        <v>15</v>
      </c>
      <c r="F268" s="6">
        <v>30000</v>
      </c>
    </row>
    <row r="269" spans="1:6" ht="22.5" customHeight="1" x14ac:dyDescent="0.2">
      <c r="A269" s="7" t="s">
        <v>465</v>
      </c>
      <c r="B269" s="7" t="s">
        <v>651</v>
      </c>
      <c r="C269" s="7" t="s">
        <v>22</v>
      </c>
      <c r="D269" s="5"/>
      <c r="E269" s="5" t="s">
        <v>15</v>
      </c>
      <c r="F269" s="6">
        <v>5000</v>
      </c>
    </row>
    <row r="270" spans="1:6" ht="22.5" customHeight="1" x14ac:dyDescent="0.2">
      <c r="A270" s="7" t="s">
        <v>652</v>
      </c>
      <c r="B270" s="7" t="s">
        <v>604</v>
      </c>
      <c r="C270" s="7" t="s">
        <v>22</v>
      </c>
      <c r="D270" s="5"/>
      <c r="E270" s="5" t="s">
        <v>26</v>
      </c>
      <c r="F270" s="6">
        <v>25000</v>
      </c>
    </row>
    <row r="271" spans="1:6" ht="22.5" customHeight="1" x14ac:dyDescent="0.2">
      <c r="A271" s="7" t="s">
        <v>653</v>
      </c>
      <c r="B271" s="7" t="s">
        <v>654</v>
      </c>
      <c r="C271" s="7" t="s">
        <v>30</v>
      </c>
      <c r="D271" s="5"/>
      <c r="E271" s="5" t="s">
        <v>15</v>
      </c>
      <c r="F271" s="6">
        <v>5000</v>
      </c>
    </row>
    <row r="272" spans="1:6" ht="22.5" customHeight="1" x14ac:dyDescent="0.2">
      <c r="A272" s="7" t="s">
        <v>657</v>
      </c>
      <c r="B272" s="7" t="s">
        <v>658</v>
      </c>
      <c r="C272" s="7" t="s">
        <v>22</v>
      </c>
      <c r="D272" s="5"/>
      <c r="E272" s="5" t="s">
        <v>15</v>
      </c>
      <c r="F272" s="6">
        <v>2000</v>
      </c>
    </row>
    <row r="273" spans="1:6" ht="22.5" customHeight="1" x14ac:dyDescent="0.2">
      <c r="A273" s="7" t="s">
        <v>659</v>
      </c>
      <c r="B273" s="7" t="s">
        <v>660</v>
      </c>
      <c r="C273" s="7" t="s">
        <v>48</v>
      </c>
      <c r="D273" s="5"/>
      <c r="E273" s="5" t="s">
        <v>26</v>
      </c>
      <c r="F273" s="6">
        <v>46500</v>
      </c>
    </row>
    <row r="274" spans="1:6" ht="22.5" customHeight="1" x14ac:dyDescent="0.2">
      <c r="A274" s="7" t="s">
        <v>661</v>
      </c>
      <c r="B274" s="7" t="s">
        <v>662</v>
      </c>
      <c r="C274" s="7" t="s">
        <v>34</v>
      </c>
      <c r="D274" s="5"/>
      <c r="E274" s="5" t="s">
        <v>91</v>
      </c>
      <c r="F274" s="6">
        <v>14000</v>
      </c>
    </row>
    <row r="275" spans="1:6" ht="22.5" customHeight="1" x14ac:dyDescent="0.2">
      <c r="A275" s="7" t="s">
        <v>663</v>
      </c>
      <c r="B275" s="7" t="s">
        <v>664</v>
      </c>
      <c r="C275" s="7" t="s">
        <v>22</v>
      </c>
      <c r="D275" s="5"/>
      <c r="E275" s="5" t="s">
        <v>26</v>
      </c>
      <c r="F275" s="6">
        <v>34000</v>
      </c>
    </row>
    <row r="276" spans="1:6" ht="22.5" customHeight="1" x14ac:dyDescent="0.2">
      <c r="A276" s="7" t="s">
        <v>665</v>
      </c>
      <c r="B276" s="7" t="s">
        <v>666</v>
      </c>
      <c r="C276" s="7" t="s">
        <v>22</v>
      </c>
      <c r="D276" s="5"/>
      <c r="E276" s="5" t="s">
        <v>26</v>
      </c>
      <c r="F276" s="6">
        <v>8000</v>
      </c>
    </row>
    <row r="277" spans="1:6" ht="22.5" customHeight="1" x14ac:dyDescent="0.2">
      <c r="A277" s="7" t="s">
        <v>146</v>
      </c>
      <c r="B277" s="7" t="s">
        <v>668</v>
      </c>
      <c r="C277" s="7" t="s">
        <v>22</v>
      </c>
      <c r="D277" s="5"/>
      <c r="E277" s="5" t="s">
        <v>15</v>
      </c>
      <c r="F277" s="6">
        <v>25000</v>
      </c>
    </row>
    <row r="278" spans="1:6" ht="22.5" customHeight="1" x14ac:dyDescent="0.2">
      <c r="A278" s="7" t="s">
        <v>669</v>
      </c>
      <c r="B278" s="7" t="s">
        <v>670</v>
      </c>
      <c r="C278" s="7" t="s">
        <v>22</v>
      </c>
      <c r="D278" s="5"/>
      <c r="E278" s="5" t="s">
        <v>671</v>
      </c>
      <c r="F278" s="6">
        <v>25000</v>
      </c>
    </row>
    <row r="279" spans="1:6" ht="22.5" customHeight="1" x14ac:dyDescent="0.2">
      <c r="A279" s="7" t="s">
        <v>672</v>
      </c>
      <c r="B279" s="7" t="s">
        <v>673</v>
      </c>
      <c r="C279" s="7" t="s">
        <v>22</v>
      </c>
      <c r="D279" s="5"/>
      <c r="E279" s="5" t="s">
        <v>15</v>
      </c>
      <c r="F279" s="6">
        <v>25000</v>
      </c>
    </row>
    <row r="280" spans="1:6" ht="22.5" customHeight="1" x14ac:dyDescent="0.2">
      <c r="A280" s="7" t="s">
        <v>674</v>
      </c>
      <c r="B280" s="7" t="s">
        <v>675</v>
      </c>
      <c r="C280" s="7" t="s">
        <v>22</v>
      </c>
      <c r="D280" s="5"/>
      <c r="E280" s="5" t="s">
        <v>15</v>
      </c>
      <c r="F280" s="6">
        <v>28000</v>
      </c>
    </row>
    <row r="281" spans="1:6" ht="22.5" customHeight="1" x14ac:dyDescent="0.2">
      <c r="A281" s="7" t="s">
        <v>676</v>
      </c>
      <c r="B281" s="7" t="s">
        <v>677</v>
      </c>
      <c r="C281" s="7" t="s">
        <v>34</v>
      </c>
      <c r="D281" s="5"/>
      <c r="E281" s="5" t="s">
        <v>91</v>
      </c>
      <c r="F281" s="6">
        <v>30000</v>
      </c>
    </row>
    <row r="282" spans="1:6" ht="22.5" customHeight="1" x14ac:dyDescent="0.2">
      <c r="A282" s="7" t="s">
        <v>678</v>
      </c>
      <c r="B282" s="7" t="s">
        <v>679</v>
      </c>
      <c r="C282" s="7" t="s">
        <v>22</v>
      </c>
      <c r="D282" s="5"/>
      <c r="E282" s="5" t="s">
        <v>26</v>
      </c>
      <c r="F282" s="6">
        <v>60000</v>
      </c>
    </row>
    <row r="283" spans="1:6" ht="22.5" customHeight="1" x14ac:dyDescent="0.2">
      <c r="A283" s="7" t="s">
        <v>680</v>
      </c>
      <c r="B283" s="7" t="s">
        <v>681</v>
      </c>
      <c r="C283" s="7" t="s">
        <v>22</v>
      </c>
      <c r="D283" s="5"/>
      <c r="E283" s="5" t="s">
        <v>15</v>
      </c>
      <c r="F283" s="6">
        <v>500</v>
      </c>
    </row>
    <row r="284" spans="1:6" ht="22.5" customHeight="1" x14ac:dyDescent="0.2">
      <c r="A284" s="7" t="s">
        <v>683</v>
      </c>
      <c r="B284" s="7" t="s">
        <v>684</v>
      </c>
      <c r="C284" s="7" t="s">
        <v>22</v>
      </c>
      <c r="D284" s="5"/>
      <c r="E284" s="5" t="s">
        <v>26</v>
      </c>
      <c r="F284" s="6">
        <v>17000</v>
      </c>
    </row>
    <row r="285" spans="1:6" ht="22.5" customHeight="1" x14ac:dyDescent="0.2">
      <c r="A285" s="7" t="s">
        <v>685</v>
      </c>
      <c r="B285" s="7" t="s">
        <v>686</v>
      </c>
      <c r="C285" s="7" t="s">
        <v>22</v>
      </c>
      <c r="D285" s="5"/>
      <c r="E285" s="5" t="s">
        <v>15</v>
      </c>
      <c r="F285" s="6">
        <v>37000</v>
      </c>
    </row>
    <row r="286" spans="1:6" ht="22.5" customHeight="1" x14ac:dyDescent="0.2">
      <c r="A286" s="7" t="s">
        <v>687</v>
      </c>
      <c r="B286" s="7" t="s">
        <v>688</v>
      </c>
      <c r="C286" s="7" t="s">
        <v>22</v>
      </c>
      <c r="D286" s="5"/>
      <c r="E286" s="5" t="s">
        <v>15</v>
      </c>
      <c r="F286" s="6">
        <v>28000</v>
      </c>
    </row>
    <row r="287" spans="1:6" ht="22.5" customHeight="1" x14ac:dyDescent="0.2">
      <c r="A287" s="7" t="s">
        <v>212</v>
      </c>
      <c r="B287" s="7" t="s">
        <v>689</v>
      </c>
      <c r="C287" s="7" t="s">
        <v>34</v>
      </c>
      <c r="D287" s="5"/>
      <c r="E287" s="5" t="s">
        <v>15</v>
      </c>
      <c r="F287" s="6">
        <v>2000</v>
      </c>
    </row>
    <row r="288" spans="1:6" ht="22.5" customHeight="1" x14ac:dyDescent="0.2">
      <c r="A288" s="7" t="s">
        <v>690</v>
      </c>
      <c r="B288" s="7" t="s">
        <v>691</v>
      </c>
      <c r="C288" s="7" t="s">
        <v>13</v>
      </c>
      <c r="D288" s="5"/>
      <c r="E288" s="5" t="s">
        <v>44</v>
      </c>
      <c r="F288" s="6">
        <v>56000</v>
      </c>
    </row>
    <row r="289" spans="1:6" ht="22.5" customHeight="1" x14ac:dyDescent="0.2">
      <c r="A289" s="7" t="s">
        <v>692</v>
      </c>
      <c r="B289" s="7" t="s">
        <v>693</v>
      </c>
      <c r="C289" s="7" t="s">
        <v>22</v>
      </c>
      <c r="D289" s="5"/>
      <c r="E289" s="5" t="s">
        <v>15</v>
      </c>
      <c r="F289" s="6">
        <v>2000</v>
      </c>
    </row>
    <row r="290" spans="1:6" ht="22.5" customHeight="1" x14ac:dyDescent="0.2">
      <c r="A290" s="7" t="s">
        <v>695</v>
      </c>
      <c r="B290" s="7" t="s">
        <v>696</v>
      </c>
      <c r="C290" s="7" t="s">
        <v>481</v>
      </c>
      <c r="D290" s="5"/>
      <c r="E290" s="5" t="s">
        <v>15</v>
      </c>
      <c r="F290" s="6">
        <v>6000</v>
      </c>
    </row>
    <row r="291" spans="1:6" ht="22.5" customHeight="1" x14ac:dyDescent="0.2">
      <c r="A291" s="7" t="s">
        <v>697</v>
      </c>
      <c r="B291" s="7" t="s">
        <v>698</v>
      </c>
      <c r="C291" s="7" t="s">
        <v>699</v>
      </c>
      <c r="D291" s="5"/>
      <c r="E291" s="5" t="s">
        <v>15</v>
      </c>
      <c r="F291" s="6">
        <v>18500</v>
      </c>
    </row>
    <row r="292" spans="1:6" ht="22.5" customHeight="1" x14ac:dyDescent="0.2">
      <c r="A292" s="7" t="s">
        <v>700</v>
      </c>
      <c r="B292" s="7" t="s">
        <v>701</v>
      </c>
      <c r="C292" s="7" t="s">
        <v>481</v>
      </c>
      <c r="D292" s="5"/>
      <c r="E292" s="5" t="s">
        <v>44</v>
      </c>
      <c r="F292" s="6">
        <v>25000</v>
      </c>
    </row>
    <row r="293" spans="1:6" ht="22.5" customHeight="1" x14ac:dyDescent="0.2">
      <c r="A293" s="7" t="s">
        <v>702</v>
      </c>
      <c r="B293" s="7" t="s">
        <v>703</v>
      </c>
      <c r="C293" s="7" t="s">
        <v>183</v>
      </c>
      <c r="D293" s="5"/>
      <c r="E293" s="5" t="s">
        <v>15</v>
      </c>
      <c r="F293" s="6">
        <v>20000</v>
      </c>
    </row>
    <row r="294" spans="1:6" ht="22.5" customHeight="1" x14ac:dyDescent="0.2">
      <c r="A294" s="7" t="s">
        <v>705</v>
      </c>
      <c r="B294" s="7" t="s">
        <v>707</v>
      </c>
      <c r="C294" s="7" t="s">
        <v>708</v>
      </c>
      <c r="D294" s="5"/>
      <c r="E294" s="5" t="s">
        <v>15</v>
      </c>
      <c r="F294" s="6">
        <v>18000</v>
      </c>
    </row>
    <row r="295" spans="1:6" ht="22.5" customHeight="1" x14ac:dyDescent="0.2">
      <c r="A295" s="7" t="s">
        <v>710</v>
      </c>
      <c r="B295" s="7" t="s">
        <v>711</v>
      </c>
      <c r="C295" s="7" t="s">
        <v>34</v>
      </c>
      <c r="D295" s="5"/>
      <c r="E295" s="5" t="s">
        <v>15</v>
      </c>
      <c r="F295" s="6">
        <v>2000</v>
      </c>
    </row>
    <row r="296" spans="1:6" ht="22.5" customHeight="1" x14ac:dyDescent="0.2">
      <c r="A296" s="7" t="s">
        <v>712</v>
      </c>
      <c r="B296" s="7" t="s">
        <v>713</v>
      </c>
      <c r="C296" s="7" t="s">
        <v>22</v>
      </c>
      <c r="D296" s="5"/>
      <c r="E296" s="5" t="s">
        <v>15</v>
      </c>
      <c r="F296" s="6">
        <v>2000</v>
      </c>
    </row>
    <row r="297" spans="1:6" ht="22.5" customHeight="1" x14ac:dyDescent="0.2">
      <c r="A297" s="7" t="s">
        <v>714</v>
      </c>
      <c r="B297" s="7" t="s">
        <v>715</v>
      </c>
      <c r="C297" s="7" t="s">
        <v>22</v>
      </c>
      <c r="D297" s="5"/>
      <c r="E297" s="5" t="s">
        <v>26</v>
      </c>
      <c r="F297" s="6">
        <v>40000</v>
      </c>
    </row>
    <row r="298" spans="1:6" ht="22.5" customHeight="1" x14ac:dyDescent="0.2">
      <c r="A298" s="7" t="s">
        <v>717</v>
      </c>
      <c r="B298" s="7" t="s">
        <v>718</v>
      </c>
      <c r="C298" s="7" t="s">
        <v>30</v>
      </c>
      <c r="D298" s="5"/>
      <c r="E298" s="5" t="s">
        <v>15</v>
      </c>
      <c r="F298" s="6">
        <v>500</v>
      </c>
    </row>
    <row r="299" spans="1:6" ht="22.5" customHeight="1" x14ac:dyDescent="0.2">
      <c r="A299" s="7" t="s">
        <v>719</v>
      </c>
      <c r="B299" s="7" t="s">
        <v>117</v>
      </c>
      <c r="C299" s="7" t="s">
        <v>30</v>
      </c>
      <c r="D299" s="5"/>
      <c r="E299" s="5" t="s">
        <v>15</v>
      </c>
      <c r="F299" s="6">
        <v>1000</v>
      </c>
    </row>
    <row r="300" spans="1:6" ht="22.5" customHeight="1" x14ac:dyDescent="0.2">
      <c r="A300" s="7" t="s">
        <v>720</v>
      </c>
      <c r="B300" s="7" t="s">
        <v>654</v>
      </c>
      <c r="C300" s="7" t="s">
        <v>30</v>
      </c>
      <c r="D300" s="5"/>
      <c r="E300" s="5" t="s">
        <v>15</v>
      </c>
      <c r="F300" s="6">
        <v>5000</v>
      </c>
    </row>
    <row r="301" spans="1:6" ht="22.5" customHeight="1" x14ac:dyDescent="0.2">
      <c r="A301" s="7" t="s">
        <v>722</v>
      </c>
      <c r="B301" s="7" t="s">
        <v>723</v>
      </c>
      <c r="C301" s="7" t="s">
        <v>30</v>
      </c>
      <c r="D301" s="5"/>
      <c r="E301" s="5" t="s">
        <v>15</v>
      </c>
      <c r="F301" s="6">
        <v>5000</v>
      </c>
    </row>
    <row r="302" spans="1:6" ht="22.5" customHeight="1" x14ac:dyDescent="0.2">
      <c r="A302" s="7" t="s">
        <v>724</v>
      </c>
      <c r="B302" s="7" t="s">
        <v>725</v>
      </c>
      <c r="C302" s="7" t="s">
        <v>30</v>
      </c>
      <c r="D302" s="5"/>
      <c r="E302" s="5" t="s">
        <v>15</v>
      </c>
      <c r="F302" s="6">
        <v>1000</v>
      </c>
    </row>
    <row r="303" spans="1:6" ht="22.5" customHeight="1" x14ac:dyDescent="0.2">
      <c r="A303" s="7" t="s">
        <v>196</v>
      </c>
      <c r="B303" s="7" t="s">
        <v>726</v>
      </c>
      <c r="C303" s="7" t="s">
        <v>30</v>
      </c>
      <c r="D303" s="5"/>
      <c r="E303" s="5" t="s">
        <v>26</v>
      </c>
      <c r="F303" s="6">
        <v>40000</v>
      </c>
    </row>
    <row r="304" spans="1:6" ht="22.5" customHeight="1" x14ac:dyDescent="0.2">
      <c r="A304" s="7" t="s">
        <v>728</v>
      </c>
      <c r="B304" s="7" t="s">
        <v>729</v>
      </c>
      <c r="C304" s="7" t="s">
        <v>34</v>
      </c>
      <c r="D304" s="5"/>
      <c r="E304" s="5" t="s">
        <v>15</v>
      </c>
      <c r="F304" s="6">
        <v>1000</v>
      </c>
    </row>
    <row r="305" spans="1:6" ht="22.5" customHeight="1" x14ac:dyDescent="0.2">
      <c r="A305" s="7" t="s">
        <v>730</v>
      </c>
      <c r="B305" s="7" t="s">
        <v>731</v>
      </c>
      <c r="C305" s="7" t="s">
        <v>48</v>
      </c>
      <c r="D305" s="5"/>
      <c r="E305" s="5" t="s">
        <v>732</v>
      </c>
      <c r="F305" s="6">
        <v>43000</v>
      </c>
    </row>
    <row r="306" spans="1:6" ht="22.5" customHeight="1" x14ac:dyDescent="0.2">
      <c r="A306" s="7" t="s">
        <v>728</v>
      </c>
      <c r="B306" s="7" t="s">
        <v>733</v>
      </c>
      <c r="C306" s="7" t="s">
        <v>34</v>
      </c>
      <c r="D306" s="5"/>
      <c r="E306" s="5" t="s">
        <v>15</v>
      </c>
      <c r="F306" s="6">
        <v>2000</v>
      </c>
    </row>
    <row r="307" spans="1:6" ht="22.5" customHeight="1" x14ac:dyDescent="0.2">
      <c r="A307" s="7" t="s">
        <v>129</v>
      </c>
      <c r="B307" s="7" t="s">
        <v>735</v>
      </c>
      <c r="C307" s="7" t="s">
        <v>22</v>
      </c>
      <c r="D307" s="5"/>
      <c r="E307" s="5" t="s">
        <v>15</v>
      </c>
      <c r="F307" s="6">
        <v>1000</v>
      </c>
    </row>
    <row r="308" spans="1:6" ht="22.5" customHeight="1" x14ac:dyDescent="0.2">
      <c r="A308" s="7" t="s">
        <v>603</v>
      </c>
      <c r="B308" s="7" t="s">
        <v>736</v>
      </c>
      <c r="C308" s="7" t="s">
        <v>22</v>
      </c>
      <c r="D308" s="5"/>
      <c r="E308" s="5" t="s">
        <v>26</v>
      </c>
      <c r="F308" s="6">
        <v>50000</v>
      </c>
    </row>
    <row r="309" spans="1:6" ht="22.5" customHeight="1" x14ac:dyDescent="0.2">
      <c r="A309" s="7" t="s">
        <v>603</v>
      </c>
      <c r="B309" s="7" t="s">
        <v>737</v>
      </c>
      <c r="C309" s="7" t="s">
        <v>22</v>
      </c>
      <c r="D309" s="5"/>
      <c r="E309" s="5" t="s">
        <v>26</v>
      </c>
      <c r="F309" s="6">
        <v>13000</v>
      </c>
    </row>
    <row r="310" spans="1:6" ht="22.5" customHeight="1" x14ac:dyDescent="0.2">
      <c r="A310" s="7" t="s">
        <v>738</v>
      </c>
      <c r="B310" s="7" t="s">
        <v>739</v>
      </c>
      <c r="C310" s="7" t="s">
        <v>22</v>
      </c>
      <c r="D310" s="5"/>
      <c r="E310" s="5" t="s">
        <v>15</v>
      </c>
      <c r="F310" s="6">
        <v>1000</v>
      </c>
    </row>
    <row r="311" spans="1:6" ht="22.5" customHeight="1" x14ac:dyDescent="0.2">
      <c r="A311" s="7" t="s">
        <v>740</v>
      </c>
      <c r="B311" s="7" t="s">
        <v>741</v>
      </c>
      <c r="C311" s="7" t="s">
        <v>30</v>
      </c>
      <c r="D311" s="5"/>
      <c r="E311" s="5" t="s">
        <v>15</v>
      </c>
      <c r="F311" s="6">
        <v>5000</v>
      </c>
    </row>
    <row r="312" spans="1:6" ht="22.5" customHeight="1" x14ac:dyDescent="0.2">
      <c r="A312" s="7" t="s">
        <v>743</v>
      </c>
      <c r="B312" s="7" t="s">
        <v>744</v>
      </c>
      <c r="C312" s="7" t="s">
        <v>22</v>
      </c>
      <c r="D312" s="5"/>
      <c r="E312" s="5" t="s">
        <v>15</v>
      </c>
      <c r="F312" s="6">
        <v>2000</v>
      </c>
    </row>
    <row r="313" spans="1:6" ht="22.5" customHeight="1" x14ac:dyDescent="0.2">
      <c r="A313" s="7" t="s">
        <v>745</v>
      </c>
      <c r="B313" s="7" t="s">
        <v>746</v>
      </c>
      <c r="C313" s="7" t="s">
        <v>22</v>
      </c>
      <c r="D313" s="5"/>
      <c r="E313" s="5" t="s">
        <v>15</v>
      </c>
      <c r="F313" s="6">
        <v>2000</v>
      </c>
    </row>
    <row r="314" spans="1:6" ht="22.5" customHeight="1" x14ac:dyDescent="0.2">
      <c r="A314" s="7" t="s">
        <v>747</v>
      </c>
      <c r="B314" s="7" t="s">
        <v>748</v>
      </c>
      <c r="C314" s="7" t="s">
        <v>22</v>
      </c>
      <c r="D314" s="5"/>
      <c r="E314" s="5" t="s">
        <v>15</v>
      </c>
      <c r="F314" s="6">
        <v>2000</v>
      </c>
    </row>
    <row r="315" spans="1:6" ht="22.5" customHeight="1" x14ac:dyDescent="0.2">
      <c r="A315" s="7" t="s">
        <v>749</v>
      </c>
      <c r="B315" s="7" t="s">
        <v>750</v>
      </c>
      <c r="C315" s="7" t="s">
        <v>22</v>
      </c>
      <c r="D315" s="5"/>
      <c r="E315" s="5" t="s">
        <v>15</v>
      </c>
      <c r="F315" s="6">
        <v>2000</v>
      </c>
    </row>
    <row r="316" spans="1:6" ht="22.5" customHeight="1" x14ac:dyDescent="0.2">
      <c r="A316" s="7" t="s">
        <v>751</v>
      </c>
      <c r="B316" s="7" t="s">
        <v>752</v>
      </c>
      <c r="C316" s="7" t="s">
        <v>34</v>
      </c>
      <c r="D316" s="5"/>
      <c r="E316" s="5" t="s">
        <v>15</v>
      </c>
      <c r="F316" s="6">
        <v>2500</v>
      </c>
    </row>
    <row r="317" spans="1:6" ht="22.5" customHeight="1" x14ac:dyDescent="0.2">
      <c r="A317" s="7" t="s">
        <v>753</v>
      </c>
      <c r="B317" s="7" t="s">
        <v>754</v>
      </c>
      <c r="C317" s="7" t="s">
        <v>22</v>
      </c>
      <c r="D317" s="5"/>
      <c r="E317" s="5" t="s">
        <v>44</v>
      </c>
      <c r="F317" s="6">
        <v>12000</v>
      </c>
    </row>
    <row r="318" spans="1:6" ht="22.5" customHeight="1" x14ac:dyDescent="0.2">
      <c r="A318" s="7" t="s">
        <v>755</v>
      </c>
      <c r="B318" s="7" t="s">
        <v>756</v>
      </c>
      <c r="C318" s="7" t="s">
        <v>30</v>
      </c>
      <c r="D318" s="5"/>
      <c r="E318" s="5" t="s">
        <v>15</v>
      </c>
      <c r="F318" s="6">
        <v>9000</v>
      </c>
    </row>
    <row r="319" spans="1:6" ht="22.5" customHeight="1" x14ac:dyDescent="0.2">
      <c r="A319" s="7" t="s">
        <v>220</v>
      </c>
      <c r="B319" s="7" t="s">
        <v>757</v>
      </c>
      <c r="C319" s="7" t="s">
        <v>22</v>
      </c>
      <c r="D319" s="5"/>
      <c r="E319" s="5" t="s">
        <v>15</v>
      </c>
      <c r="F319" s="6">
        <v>7000</v>
      </c>
    </row>
    <row r="320" spans="1:6" ht="22.5" customHeight="1" x14ac:dyDescent="0.2">
      <c r="A320" s="7" t="s">
        <v>465</v>
      </c>
      <c r="B320" s="7" t="s">
        <v>466</v>
      </c>
      <c r="C320" s="7" t="s">
        <v>22</v>
      </c>
      <c r="D320" s="5"/>
      <c r="E320" s="5" t="s">
        <v>15</v>
      </c>
      <c r="F320" s="6">
        <v>2000</v>
      </c>
    </row>
    <row r="321" spans="1:6" ht="22.5" customHeight="1" x14ac:dyDescent="0.2">
      <c r="A321" s="7" t="s">
        <v>758</v>
      </c>
      <c r="B321" s="7" t="s">
        <v>759</v>
      </c>
      <c r="C321" s="7" t="s">
        <v>22</v>
      </c>
      <c r="D321" s="5"/>
      <c r="E321" s="5" t="s">
        <v>91</v>
      </c>
      <c r="F321" s="6">
        <v>13000</v>
      </c>
    </row>
    <row r="322" spans="1:6" ht="22.5" customHeight="1" x14ac:dyDescent="0.2">
      <c r="A322" s="7"/>
      <c r="B322" s="7"/>
      <c r="C322" s="7"/>
      <c r="D322" s="5"/>
      <c r="E322" s="5"/>
      <c r="F322" s="6"/>
    </row>
    <row r="323" spans="1:6" ht="22.5" customHeight="1" x14ac:dyDescent="0.2">
      <c r="A323" s="7"/>
      <c r="B323" s="7"/>
      <c r="C323" s="7"/>
      <c r="D323" s="5"/>
      <c r="E323" s="5"/>
      <c r="F323" s="6"/>
    </row>
    <row r="324" spans="1:6" ht="22.5" customHeight="1" x14ac:dyDescent="0.2">
      <c r="A324" s="7"/>
      <c r="B324" s="7"/>
      <c r="C324" s="7"/>
      <c r="D324" s="5"/>
      <c r="E324" s="5"/>
      <c r="F324" s="6"/>
    </row>
    <row r="325" spans="1:6" ht="22.5" customHeight="1" x14ac:dyDescent="0.2">
      <c r="A325" s="7"/>
      <c r="B325" s="7"/>
      <c r="C325" s="7"/>
      <c r="D325" s="5"/>
      <c r="E325" s="5"/>
      <c r="F325" s="6"/>
    </row>
    <row r="326" spans="1:6" ht="22.5" customHeight="1" x14ac:dyDescent="0.2">
      <c r="A326" s="7"/>
      <c r="B326" s="7"/>
      <c r="C326" s="7"/>
      <c r="D326" s="5"/>
      <c r="E326" s="5"/>
      <c r="F326" s="6"/>
    </row>
    <row r="327" spans="1:6" ht="22.5" customHeight="1" x14ac:dyDescent="0.2">
      <c r="A327" s="7"/>
      <c r="B327" s="7"/>
      <c r="C327" s="7"/>
      <c r="D327" s="5"/>
      <c r="E327" s="5"/>
      <c r="F327" s="6"/>
    </row>
    <row r="328" spans="1:6" ht="22.5" customHeight="1" x14ac:dyDescent="0.2">
      <c r="A328" s="7"/>
      <c r="B328" s="7"/>
      <c r="C328" s="7"/>
      <c r="D328" s="5"/>
      <c r="E328" s="5"/>
      <c r="F328" s="6"/>
    </row>
    <row r="329" spans="1:6" ht="22.5" customHeight="1" x14ac:dyDescent="0.2">
      <c r="A329" s="7"/>
      <c r="B329" s="7"/>
      <c r="C329" s="7"/>
      <c r="D329" s="5"/>
      <c r="E329" s="5"/>
      <c r="F329" s="6"/>
    </row>
    <row r="330" spans="1:6" ht="22.5" customHeight="1" x14ac:dyDescent="0.2">
      <c r="A330" s="7"/>
      <c r="B330" s="7"/>
      <c r="C330" s="7"/>
      <c r="D330" s="5"/>
      <c r="E330" s="5"/>
      <c r="F330" s="6"/>
    </row>
    <row r="331" spans="1:6" ht="22.5" customHeight="1" x14ac:dyDescent="0.2">
      <c r="A331" s="7"/>
      <c r="B331" s="7"/>
      <c r="C331" s="7"/>
      <c r="D331" s="5"/>
      <c r="E331" s="5"/>
      <c r="F331" s="6"/>
    </row>
    <row r="332" spans="1:6" ht="22.5" customHeight="1" x14ac:dyDescent="0.2">
      <c r="A332" s="7"/>
      <c r="B332" s="7"/>
      <c r="C332" s="7"/>
      <c r="D332" s="5"/>
      <c r="E332" s="5"/>
      <c r="F332" s="6"/>
    </row>
    <row r="333" spans="1:6" ht="22.5" customHeight="1" x14ac:dyDescent="0.2">
      <c r="A333" s="7"/>
      <c r="B333" s="7"/>
      <c r="C333" s="7"/>
      <c r="D333" s="5"/>
      <c r="E333" s="5"/>
      <c r="F333" s="6"/>
    </row>
    <row r="334" spans="1:6" ht="22.5" customHeight="1" x14ac:dyDescent="0.2">
      <c r="A334" s="7"/>
      <c r="B334" s="7"/>
      <c r="C334" s="7"/>
      <c r="D334" s="5"/>
      <c r="E334" s="5"/>
      <c r="F334" s="6"/>
    </row>
    <row r="335" spans="1:6" ht="22.5" customHeight="1" x14ac:dyDescent="0.2">
      <c r="A335" s="7"/>
      <c r="B335" s="7"/>
      <c r="C335" s="7"/>
      <c r="D335" s="5"/>
      <c r="E335" s="5"/>
      <c r="F335" s="6"/>
    </row>
    <row r="336" spans="1:6" ht="22.5" customHeight="1" x14ac:dyDescent="0.2">
      <c r="A336" s="7"/>
      <c r="B336" s="7"/>
      <c r="C336" s="7"/>
      <c r="D336" s="5"/>
      <c r="E336" s="5"/>
      <c r="F336" s="6"/>
    </row>
    <row r="337" spans="1:6" ht="22.5" customHeight="1" x14ac:dyDescent="0.2">
      <c r="A337" s="7"/>
      <c r="B337" s="7"/>
      <c r="C337" s="7"/>
      <c r="D337" s="5"/>
      <c r="E337" s="5"/>
      <c r="F337" s="6"/>
    </row>
    <row r="338" spans="1:6" ht="22.5" customHeight="1" x14ac:dyDescent="0.2">
      <c r="A338" s="7"/>
      <c r="B338" s="7"/>
      <c r="C338" s="7"/>
      <c r="D338" s="5"/>
      <c r="E338" s="5"/>
      <c r="F338" s="6"/>
    </row>
    <row r="339" spans="1:6" ht="22.5" customHeight="1" x14ac:dyDescent="0.2">
      <c r="A339" s="7"/>
      <c r="B339" s="7"/>
      <c r="C339" s="7"/>
      <c r="D339" s="5"/>
      <c r="E339" s="5"/>
      <c r="F339" s="6"/>
    </row>
    <row r="340" spans="1:6" ht="22.5" customHeight="1" x14ac:dyDescent="0.2">
      <c r="A340" s="7"/>
      <c r="B340" s="7"/>
      <c r="C340" s="7"/>
      <c r="D340" s="5"/>
      <c r="E340" s="5"/>
      <c r="F340" s="6"/>
    </row>
    <row r="341" spans="1:6" ht="22.5" customHeight="1" x14ac:dyDescent="0.2">
      <c r="A341" s="7"/>
      <c r="B341" s="7"/>
      <c r="C341" s="7"/>
      <c r="D341" s="5"/>
      <c r="E341" s="5"/>
      <c r="F341" s="6"/>
    </row>
    <row r="342" spans="1:6" ht="22.5" customHeight="1" x14ac:dyDescent="0.2">
      <c r="A342" s="7"/>
      <c r="B342" s="7"/>
      <c r="C342" s="7"/>
      <c r="D342" s="5"/>
      <c r="E342" s="5"/>
      <c r="F342" s="6"/>
    </row>
    <row r="343" spans="1:6" ht="22.5" customHeight="1" x14ac:dyDescent="0.2">
      <c r="A343" s="7"/>
      <c r="B343" s="7"/>
      <c r="C343" s="7"/>
      <c r="D343" s="5"/>
      <c r="E343" s="5"/>
      <c r="F343" s="6"/>
    </row>
    <row r="344" spans="1:6" ht="22.5" customHeight="1" x14ac:dyDescent="0.2">
      <c r="A344" s="7"/>
      <c r="B344" s="7"/>
      <c r="C344" s="7"/>
      <c r="D344" s="5"/>
      <c r="E344" s="5"/>
      <c r="F344" s="6"/>
    </row>
    <row r="345" spans="1:6" ht="22.5" customHeight="1" x14ac:dyDescent="0.2">
      <c r="A345" s="7"/>
      <c r="B345" s="7"/>
      <c r="C345" s="7"/>
      <c r="D345" s="5"/>
      <c r="E345" s="5"/>
      <c r="F345" s="6"/>
    </row>
    <row r="346" spans="1:6" ht="22.5" customHeight="1" x14ac:dyDescent="0.2">
      <c r="A346" s="7"/>
      <c r="B346" s="7"/>
      <c r="C346" s="7"/>
      <c r="D346" s="5"/>
      <c r="E346" s="5"/>
      <c r="F346" s="6"/>
    </row>
    <row r="347" spans="1:6" ht="22.5" customHeight="1" x14ac:dyDescent="0.2">
      <c r="A347" s="7"/>
      <c r="B347" s="7"/>
      <c r="C347" s="7"/>
      <c r="D347" s="5"/>
      <c r="E347" s="5"/>
      <c r="F347" s="6"/>
    </row>
    <row r="348" spans="1:6" ht="22.5" customHeight="1" x14ac:dyDescent="0.2">
      <c r="A348" s="7"/>
      <c r="B348" s="7"/>
      <c r="C348" s="7"/>
      <c r="D348" s="5"/>
      <c r="E348" s="5"/>
      <c r="F348" s="6"/>
    </row>
    <row r="349" spans="1:6" ht="22.5" customHeight="1" x14ac:dyDescent="0.2">
      <c r="A349" s="7"/>
      <c r="B349" s="7"/>
      <c r="C349" s="7"/>
      <c r="D349" s="5"/>
      <c r="E349" s="5"/>
      <c r="F349" s="6"/>
    </row>
    <row r="350" spans="1:6" ht="22.5" customHeight="1" x14ac:dyDescent="0.2">
      <c r="A350" s="7"/>
      <c r="B350" s="7"/>
      <c r="C350" s="7"/>
      <c r="D350" s="5"/>
      <c r="E350" s="5"/>
      <c r="F350" s="6"/>
    </row>
    <row r="351" spans="1:6" ht="22.5" customHeight="1" x14ac:dyDescent="0.2">
      <c r="A351" s="7"/>
      <c r="B351" s="7"/>
      <c r="C351" s="7"/>
      <c r="D351" s="5"/>
      <c r="E351" s="5"/>
      <c r="F351" s="6"/>
    </row>
    <row r="352" spans="1:6" ht="22.5" customHeight="1" x14ac:dyDescent="0.2">
      <c r="A352" s="7"/>
      <c r="B352" s="7"/>
      <c r="C352" s="7"/>
      <c r="D352" s="5"/>
      <c r="E352" s="5"/>
      <c r="F352" s="6"/>
    </row>
    <row r="353" spans="1:6" ht="22.5" customHeight="1" x14ac:dyDescent="0.2">
      <c r="A353" s="7"/>
      <c r="B353" s="7"/>
      <c r="C353" s="7"/>
      <c r="D353" s="5"/>
      <c r="E353" s="5"/>
      <c r="F353" s="6"/>
    </row>
    <row r="354" spans="1:6" ht="22.5" customHeight="1" x14ac:dyDescent="0.2">
      <c r="A354" s="7"/>
      <c r="B354" s="7"/>
      <c r="C354" s="7"/>
      <c r="D354" s="5"/>
      <c r="E354" s="5"/>
      <c r="F354" s="6"/>
    </row>
    <row r="355" spans="1:6" ht="22.5" customHeight="1" x14ac:dyDescent="0.2">
      <c r="A355" s="7"/>
      <c r="B355" s="7"/>
      <c r="C355" s="7"/>
      <c r="D355" s="5"/>
      <c r="E355" s="5"/>
      <c r="F355" s="6"/>
    </row>
    <row r="356" spans="1:6" ht="22.5" customHeight="1" x14ac:dyDescent="0.2">
      <c r="A356" s="7"/>
      <c r="B356" s="7"/>
      <c r="C356" s="7"/>
      <c r="D356" s="5"/>
      <c r="E356" s="5"/>
      <c r="F356" s="6"/>
    </row>
    <row r="357" spans="1:6" ht="22.5" customHeight="1" x14ac:dyDescent="0.2">
      <c r="A357" s="7"/>
      <c r="B357" s="7"/>
      <c r="C357" s="7"/>
      <c r="D357" s="5"/>
      <c r="E357" s="5"/>
      <c r="F357" s="6"/>
    </row>
    <row r="358" spans="1:6" ht="22.5" customHeight="1" x14ac:dyDescent="0.2">
      <c r="A358" s="7"/>
      <c r="B358" s="7"/>
      <c r="C358" s="7"/>
      <c r="D358" s="5"/>
      <c r="E358" s="5"/>
      <c r="F358" s="6"/>
    </row>
    <row r="359" spans="1:6" ht="22.5" customHeight="1" x14ac:dyDescent="0.2">
      <c r="A359" s="7"/>
      <c r="B359" s="7"/>
      <c r="C359" s="7"/>
      <c r="D359" s="5"/>
      <c r="E359" s="5"/>
      <c r="F359" s="6"/>
    </row>
    <row r="360" spans="1:6" ht="22.5" customHeight="1" x14ac:dyDescent="0.2">
      <c r="A360" s="7"/>
      <c r="B360" s="7"/>
      <c r="C360" s="7"/>
      <c r="D360" s="5"/>
      <c r="E360" s="5"/>
      <c r="F360" s="6"/>
    </row>
    <row r="361" spans="1:6" ht="22.5" customHeight="1" x14ac:dyDescent="0.2">
      <c r="A361" s="7"/>
      <c r="B361" s="7"/>
      <c r="C361" s="7"/>
      <c r="D361" s="5"/>
      <c r="E361" s="5"/>
      <c r="F361" s="6"/>
    </row>
    <row r="362" spans="1:6" ht="22.5" customHeight="1" x14ac:dyDescent="0.2">
      <c r="A362" s="7"/>
      <c r="B362" s="7"/>
      <c r="C362" s="7"/>
      <c r="D362" s="5"/>
      <c r="E362" s="5"/>
      <c r="F362" s="6"/>
    </row>
    <row r="363" spans="1:6" ht="22.5" customHeight="1" x14ac:dyDescent="0.2">
      <c r="A363" s="7"/>
      <c r="B363" s="7"/>
      <c r="C363" s="7"/>
      <c r="D363" s="5"/>
      <c r="E363" s="5"/>
      <c r="F363" s="6"/>
    </row>
    <row r="364" spans="1:6" ht="22.5" customHeight="1" x14ac:dyDescent="0.2">
      <c r="A364" s="7"/>
      <c r="B364" s="7"/>
      <c r="C364" s="7"/>
      <c r="D364" s="5"/>
      <c r="E364" s="5"/>
      <c r="F364" s="6"/>
    </row>
    <row r="365" spans="1:6" ht="22.5" customHeight="1" x14ac:dyDescent="0.2">
      <c r="A365" s="7"/>
      <c r="B365" s="7"/>
      <c r="C365" s="7"/>
      <c r="D365" s="5"/>
      <c r="E365" s="5"/>
      <c r="F365" s="6"/>
    </row>
    <row r="366" spans="1:6" ht="22.5" customHeight="1" x14ac:dyDescent="0.2">
      <c r="A366" s="7"/>
      <c r="B366" s="7"/>
      <c r="C366" s="7"/>
      <c r="D366" s="5"/>
      <c r="E366" s="5"/>
      <c r="F366" s="6"/>
    </row>
    <row r="367" spans="1:6" ht="22.5" customHeight="1" x14ac:dyDescent="0.2">
      <c r="A367" s="7"/>
      <c r="B367" s="7"/>
      <c r="C367" s="7"/>
      <c r="D367" s="5"/>
      <c r="E367" s="5"/>
      <c r="F367" s="6"/>
    </row>
    <row r="368" spans="1:6" ht="22.5" customHeight="1" x14ac:dyDescent="0.2">
      <c r="A368" s="7"/>
      <c r="B368" s="7"/>
      <c r="C368" s="7"/>
      <c r="D368" s="5"/>
      <c r="E368" s="5"/>
      <c r="F368" s="6"/>
    </row>
    <row r="369" spans="1:6" ht="22.5" customHeight="1" x14ac:dyDescent="0.2">
      <c r="A369" s="7"/>
      <c r="B369" s="7"/>
      <c r="C369" s="7"/>
      <c r="D369" s="5"/>
      <c r="E369" s="5"/>
      <c r="F369" s="6"/>
    </row>
    <row r="370" spans="1:6" ht="22.5" customHeight="1" x14ac:dyDescent="0.2">
      <c r="A370" s="7"/>
      <c r="B370" s="7"/>
      <c r="C370" s="7"/>
      <c r="D370" s="5"/>
      <c r="E370" s="5"/>
      <c r="F370" s="6"/>
    </row>
    <row r="371" spans="1:6" ht="22.5" customHeight="1" x14ac:dyDescent="0.2">
      <c r="A371" s="7"/>
      <c r="B371" s="7"/>
      <c r="C371" s="7"/>
      <c r="D371" s="5"/>
      <c r="E371" s="5"/>
      <c r="F371" s="6"/>
    </row>
    <row r="372" spans="1:6" ht="22.5" customHeight="1" x14ac:dyDescent="0.2">
      <c r="A372" s="7"/>
      <c r="B372" s="7"/>
      <c r="C372" s="7"/>
      <c r="D372" s="5"/>
      <c r="E372" s="5"/>
      <c r="F372" s="6"/>
    </row>
    <row r="373" spans="1:6" ht="22.5" customHeight="1" x14ac:dyDescent="0.2">
      <c r="A373" s="7"/>
      <c r="B373" s="7"/>
      <c r="C373" s="7"/>
      <c r="D373" s="5"/>
      <c r="E373" s="5"/>
      <c r="F373" s="6"/>
    </row>
    <row r="374" spans="1:6" ht="22.5" customHeight="1" x14ac:dyDescent="0.2">
      <c r="A374" s="7"/>
      <c r="B374" s="7"/>
      <c r="C374" s="7"/>
      <c r="D374" s="5"/>
      <c r="E374" s="5"/>
      <c r="F374" s="6"/>
    </row>
    <row r="375" spans="1:6" ht="22.5" customHeight="1" x14ac:dyDescent="0.2">
      <c r="A375" s="7"/>
      <c r="B375" s="7"/>
      <c r="C375" s="7"/>
      <c r="D375" s="5"/>
      <c r="E375" s="5"/>
      <c r="F375" s="6"/>
    </row>
    <row r="376" spans="1:6" ht="22.5" customHeight="1" x14ac:dyDescent="0.2">
      <c r="A376" s="7"/>
      <c r="B376" s="7"/>
      <c r="C376" s="7"/>
      <c r="D376" s="5"/>
      <c r="E376" s="5"/>
      <c r="F376" s="6"/>
    </row>
    <row r="377" spans="1:6" ht="22.5" customHeight="1" x14ac:dyDescent="0.2">
      <c r="A377" s="7"/>
      <c r="B377" s="7"/>
      <c r="C377" s="7"/>
      <c r="D377" s="5"/>
      <c r="E377" s="5"/>
      <c r="F377" s="6"/>
    </row>
    <row r="378" spans="1:6" ht="22.5" customHeight="1" x14ac:dyDescent="0.2">
      <c r="A378" s="7"/>
      <c r="B378" s="7"/>
      <c r="C378" s="7"/>
      <c r="D378" s="5"/>
      <c r="E378" s="5"/>
      <c r="F378" s="6"/>
    </row>
    <row r="379" spans="1:6" ht="22.5" customHeight="1" x14ac:dyDescent="0.2">
      <c r="A379" s="7"/>
      <c r="B379" s="7"/>
      <c r="C379" s="7"/>
      <c r="D379" s="5"/>
      <c r="E379" s="5"/>
      <c r="F379" s="6"/>
    </row>
    <row r="380" spans="1:6" ht="22.5" customHeight="1" x14ac:dyDescent="0.2">
      <c r="A380" s="7"/>
      <c r="B380" s="7"/>
      <c r="C380" s="7"/>
      <c r="D380" s="5"/>
      <c r="E380" s="5"/>
      <c r="F380" s="6"/>
    </row>
    <row r="381" spans="1:6" ht="22.5" customHeight="1" x14ac:dyDescent="0.2">
      <c r="A381" s="7"/>
      <c r="B381" s="7"/>
      <c r="C381" s="7"/>
      <c r="D381" s="5"/>
      <c r="E381" s="5"/>
      <c r="F381" s="6"/>
    </row>
    <row r="382" spans="1:6" ht="22.5" customHeight="1" x14ac:dyDescent="0.2">
      <c r="A382" s="7"/>
      <c r="B382" s="7"/>
      <c r="C382" s="7"/>
      <c r="D382" s="5"/>
      <c r="E382" s="5"/>
      <c r="F382" s="6"/>
    </row>
    <row r="383" spans="1:6" ht="22.5" customHeight="1" x14ac:dyDescent="0.2">
      <c r="A383" s="7"/>
      <c r="B383" s="7"/>
      <c r="C383" s="7"/>
      <c r="D383" s="5"/>
      <c r="E383" s="5"/>
      <c r="F383" s="6"/>
    </row>
    <row r="384" spans="1:6" ht="22.5" customHeight="1" x14ac:dyDescent="0.2">
      <c r="A384" s="7"/>
      <c r="B384" s="7"/>
      <c r="C384" s="7"/>
      <c r="D384" s="5"/>
      <c r="E384" s="5"/>
      <c r="F384" s="6"/>
    </row>
    <row r="385" spans="1:6" ht="22.5" customHeight="1" x14ac:dyDescent="0.2">
      <c r="A385" s="7"/>
      <c r="B385" s="7"/>
      <c r="C385" s="7"/>
      <c r="D385" s="5"/>
      <c r="E385" s="5"/>
      <c r="F385" s="6"/>
    </row>
    <row r="386" spans="1:6" ht="22.5" customHeight="1" x14ac:dyDescent="0.2">
      <c r="A386" s="7"/>
      <c r="B386" s="7"/>
      <c r="C386" s="7"/>
      <c r="D386" s="5"/>
      <c r="E386" s="5"/>
      <c r="F386" s="6"/>
    </row>
    <row r="387" spans="1:6" ht="22.5" customHeight="1" x14ac:dyDescent="0.2">
      <c r="A387" s="7"/>
      <c r="B387" s="7"/>
      <c r="C387" s="7"/>
      <c r="D387" s="5"/>
      <c r="E387" s="5"/>
      <c r="F387" s="6"/>
    </row>
    <row r="388" spans="1:6" ht="22.5" customHeight="1" x14ac:dyDescent="0.2">
      <c r="A388" s="7"/>
      <c r="B388" s="7"/>
      <c r="C388" s="7"/>
      <c r="D388" s="5"/>
      <c r="E388" s="5"/>
      <c r="F388" s="6"/>
    </row>
    <row r="389" spans="1:6" ht="22.5" customHeight="1" x14ac:dyDescent="0.2">
      <c r="A389" s="7"/>
      <c r="B389" s="7"/>
      <c r="C389" s="7"/>
      <c r="D389" s="5"/>
      <c r="E389" s="5"/>
      <c r="F389" s="6"/>
    </row>
    <row r="390" spans="1:6" ht="22.5" customHeight="1" x14ac:dyDescent="0.2">
      <c r="A390" s="7"/>
      <c r="B390" s="7"/>
      <c r="C390" s="7"/>
      <c r="D390" s="5"/>
      <c r="E390" s="5"/>
      <c r="F390" s="6"/>
    </row>
    <row r="391" spans="1:6" ht="22.5" customHeight="1" x14ac:dyDescent="0.2">
      <c r="A391" s="7"/>
      <c r="B391" s="7"/>
      <c r="C391" s="7"/>
      <c r="D391" s="5"/>
      <c r="E391" s="5"/>
      <c r="F391" s="6"/>
    </row>
    <row r="392" spans="1:6" ht="22.5" customHeight="1" x14ac:dyDescent="0.2">
      <c r="A392" s="7"/>
      <c r="B392" s="7"/>
      <c r="C392" s="7"/>
      <c r="D392" s="5"/>
      <c r="E392" s="5"/>
      <c r="F392" s="6"/>
    </row>
    <row r="393" spans="1:6" ht="22.5" customHeight="1" x14ac:dyDescent="0.2">
      <c r="A393" s="7"/>
      <c r="B393" s="7"/>
      <c r="C393" s="7"/>
      <c r="D393" s="5"/>
      <c r="E393" s="5"/>
      <c r="F393" s="6"/>
    </row>
    <row r="394" spans="1:6" ht="22.5" customHeight="1" x14ac:dyDescent="0.2">
      <c r="A394" s="7"/>
      <c r="B394" s="7"/>
      <c r="C394" s="7"/>
      <c r="D394" s="5"/>
      <c r="E394" s="5"/>
      <c r="F394" s="6"/>
    </row>
    <row r="395" spans="1:6" ht="22.5" customHeight="1" x14ac:dyDescent="0.2">
      <c r="A395" s="7"/>
      <c r="B395" s="7"/>
      <c r="C395" s="7"/>
      <c r="D395" s="5"/>
      <c r="E395" s="5"/>
      <c r="F395" s="6"/>
    </row>
    <row r="396" spans="1:6" ht="22.5" customHeight="1" x14ac:dyDescent="0.2">
      <c r="A396" s="7"/>
      <c r="B396" s="7"/>
      <c r="C396" s="7"/>
      <c r="D396" s="5"/>
      <c r="E396" s="5"/>
      <c r="F396" s="6"/>
    </row>
    <row r="397" spans="1:6" ht="22.5" customHeight="1" x14ac:dyDescent="0.2">
      <c r="A397" s="7"/>
      <c r="B397" s="7"/>
      <c r="C397" s="7"/>
      <c r="D397" s="5"/>
      <c r="E397" s="5"/>
      <c r="F397" s="6"/>
    </row>
    <row r="398" spans="1:6" ht="22.5" customHeight="1" x14ac:dyDescent="0.2">
      <c r="A398" s="7"/>
      <c r="B398" s="7"/>
      <c r="C398" s="7"/>
      <c r="D398" s="5"/>
      <c r="E398" s="5"/>
      <c r="F398" s="6"/>
    </row>
    <row r="399" spans="1:6" ht="22.5" customHeight="1" x14ac:dyDescent="0.2">
      <c r="A399" s="7"/>
      <c r="B399" s="7"/>
      <c r="C399" s="7"/>
      <c r="D399" s="5"/>
      <c r="E399" s="5"/>
      <c r="F399" s="6"/>
    </row>
    <row r="400" spans="1:6" ht="22.5" customHeight="1" x14ac:dyDescent="0.2">
      <c r="A400" s="7"/>
      <c r="B400" s="7"/>
      <c r="C400" s="7"/>
      <c r="D400" s="5"/>
      <c r="E400" s="5"/>
      <c r="F400" s="6"/>
    </row>
    <row r="401" spans="1:6" ht="22.5" customHeight="1" x14ac:dyDescent="0.2">
      <c r="A401" s="7"/>
      <c r="B401" s="7"/>
      <c r="C401" s="7"/>
      <c r="D401" s="5"/>
      <c r="E401" s="5"/>
      <c r="F401" s="6"/>
    </row>
    <row r="402" spans="1:6" ht="22.5" customHeight="1" x14ac:dyDescent="0.2">
      <c r="A402" s="7"/>
      <c r="B402" s="7"/>
      <c r="C402" s="7"/>
      <c r="D402" s="5"/>
      <c r="E402" s="5"/>
      <c r="F402" s="6"/>
    </row>
    <row r="403" spans="1:6" ht="22.5" customHeight="1" x14ac:dyDescent="0.2">
      <c r="A403" s="7"/>
      <c r="B403" s="7"/>
      <c r="C403" s="7"/>
      <c r="D403" s="5"/>
      <c r="E403" s="5"/>
      <c r="F403" s="6"/>
    </row>
    <row r="404" spans="1:6" ht="22.5" customHeight="1" x14ac:dyDescent="0.2">
      <c r="A404" s="7"/>
      <c r="B404" s="7"/>
      <c r="C404" s="7"/>
      <c r="D404" s="5"/>
      <c r="E404" s="5"/>
      <c r="F404" s="6"/>
    </row>
    <row r="405" spans="1:6" ht="22.5" customHeight="1" x14ac:dyDescent="0.2">
      <c r="A405" s="7"/>
      <c r="B405" s="7"/>
      <c r="C405" s="7"/>
      <c r="D405" s="5"/>
      <c r="E405" s="5"/>
      <c r="F405" s="6"/>
    </row>
    <row r="406" spans="1:6" ht="22.5" customHeight="1" x14ac:dyDescent="0.2">
      <c r="A406" s="7"/>
      <c r="B406" s="7"/>
      <c r="C406" s="7"/>
      <c r="D406" s="5"/>
      <c r="E406" s="5"/>
      <c r="F406" s="6"/>
    </row>
    <row r="407" spans="1:6" ht="22.5" customHeight="1" x14ac:dyDescent="0.2">
      <c r="A407" s="7"/>
      <c r="B407" s="7"/>
      <c r="C407" s="7"/>
      <c r="D407" s="5"/>
      <c r="E407" s="5"/>
      <c r="F407" s="6"/>
    </row>
    <row r="408" spans="1:6" ht="22.5" customHeight="1" x14ac:dyDescent="0.2">
      <c r="A408" s="7"/>
      <c r="B408" s="7"/>
      <c r="C408" s="7"/>
      <c r="D408" s="5"/>
      <c r="E408" s="5"/>
      <c r="F408" s="6"/>
    </row>
    <row r="409" spans="1:6" ht="22.5" customHeight="1" x14ac:dyDescent="0.2">
      <c r="A409" s="7"/>
      <c r="B409" s="7"/>
      <c r="C409" s="7"/>
      <c r="D409" s="5"/>
      <c r="E409" s="5"/>
      <c r="F409" s="6"/>
    </row>
    <row r="410" spans="1:6" ht="22.5" customHeight="1" x14ac:dyDescent="0.2">
      <c r="A410" s="7"/>
      <c r="B410" s="7"/>
      <c r="C410" s="7"/>
      <c r="D410" s="5"/>
      <c r="E410" s="5"/>
      <c r="F410" s="6"/>
    </row>
    <row r="411" spans="1:6" ht="22.5" customHeight="1" x14ac:dyDescent="0.2">
      <c r="A411" s="7"/>
      <c r="B411" s="7"/>
      <c r="C411" s="7"/>
      <c r="D411" s="5"/>
      <c r="E411" s="5"/>
      <c r="F411" s="6"/>
    </row>
    <row r="412" spans="1:6" ht="22.5" customHeight="1" x14ac:dyDescent="0.2">
      <c r="A412" s="7"/>
      <c r="B412" s="7"/>
      <c r="C412" s="7"/>
      <c r="D412" s="5"/>
      <c r="E412" s="5"/>
      <c r="F412" s="6"/>
    </row>
    <row r="413" spans="1:6" ht="22.5" customHeight="1" x14ac:dyDescent="0.2">
      <c r="A413" s="7"/>
      <c r="B413" s="7"/>
      <c r="C413" s="7"/>
      <c r="D413" s="5"/>
      <c r="E413" s="5"/>
      <c r="F413" s="6"/>
    </row>
    <row r="414" spans="1:6" ht="22.5" customHeight="1" x14ac:dyDescent="0.2">
      <c r="A414" s="7"/>
      <c r="B414" s="7"/>
      <c r="C414" s="7"/>
      <c r="D414" s="5"/>
      <c r="E414" s="5"/>
      <c r="F414" s="6"/>
    </row>
    <row r="415" spans="1:6" ht="22.5" customHeight="1" x14ac:dyDescent="0.2">
      <c r="A415" s="7"/>
      <c r="B415" s="7"/>
      <c r="C415" s="7"/>
      <c r="D415" s="5"/>
      <c r="E415" s="5"/>
      <c r="F415" s="6"/>
    </row>
    <row r="416" spans="1:6" ht="22.5" customHeight="1" x14ac:dyDescent="0.2">
      <c r="A416" s="7"/>
      <c r="B416" s="7"/>
      <c r="C416" s="7"/>
      <c r="D416" s="5"/>
      <c r="E416" s="5"/>
      <c r="F416" s="6"/>
    </row>
    <row r="417" spans="1:6" ht="22.5" customHeight="1" x14ac:dyDescent="0.2">
      <c r="A417" s="7"/>
      <c r="B417" s="7"/>
      <c r="C417" s="7"/>
      <c r="D417" s="5"/>
      <c r="E417" s="5"/>
      <c r="F417" s="6"/>
    </row>
    <row r="418" spans="1:6" ht="22.5" customHeight="1" x14ac:dyDescent="0.2">
      <c r="A418" s="7"/>
      <c r="B418" s="7"/>
      <c r="C418" s="7"/>
      <c r="D418" s="5"/>
      <c r="E418" s="5"/>
      <c r="F418" s="6"/>
    </row>
    <row r="419" spans="1:6" ht="22.5" customHeight="1" x14ac:dyDescent="0.2">
      <c r="A419" s="7"/>
      <c r="B419" s="7"/>
      <c r="C419" s="7"/>
      <c r="D419" s="5"/>
      <c r="E419" s="5"/>
      <c r="F419" s="6"/>
    </row>
    <row r="420" spans="1:6" ht="22.5" customHeight="1" x14ac:dyDescent="0.2">
      <c r="A420" s="7"/>
      <c r="B420" s="7"/>
      <c r="C420" s="7"/>
      <c r="D420" s="5"/>
      <c r="E420" s="5"/>
      <c r="F420" s="6"/>
    </row>
    <row r="421" spans="1:6" ht="22.5" customHeight="1" x14ac:dyDescent="0.2">
      <c r="A421" s="7"/>
      <c r="B421" s="7"/>
      <c r="C421" s="7"/>
      <c r="D421" s="5"/>
      <c r="E421" s="5"/>
      <c r="F421" s="6"/>
    </row>
    <row r="422" spans="1:6" ht="22.5" customHeight="1" x14ac:dyDescent="0.2">
      <c r="A422" s="7"/>
      <c r="B422" s="7"/>
      <c r="C422" s="7"/>
      <c r="D422" s="5"/>
      <c r="E422" s="5"/>
      <c r="F422" s="6"/>
    </row>
    <row r="423" spans="1:6" ht="22.5" customHeight="1" x14ac:dyDescent="0.2">
      <c r="A423" s="7"/>
      <c r="B423" s="7"/>
      <c r="C423" s="7"/>
      <c r="D423" s="5"/>
      <c r="E423" s="5"/>
      <c r="F423" s="6"/>
    </row>
    <row r="424" spans="1:6" ht="22.5" customHeight="1" x14ac:dyDescent="0.2">
      <c r="A424" s="7"/>
      <c r="B424" s="7"/>
      <c r="C424" s="7"/>
      <c r="D424" s="5"/>
      <c r="E424" s="5"/>
      <c r="F424" s="6"/>
    </row>
    <row r="425" spans="1:6" ht="22.5" customHeight="1" x14ac:dyDescent="0.2">
      <c r="A425" s="7"/>
      <c r="B425" s="7"/>
      <c r="C425" s="7"/>
      <c r="D425" s="5"/>
      <c r="E425" s="5"/>
      <c r="F425" s="6"/>
    </row>
    <row r="426" spans="1:6" ht="22.5" customHeight="1" x14ac:dyDescent="0.2">
      <c r="A426" s="7"/>
      <c r="B426" s="7"/>
      <c r="C426" s="7"/>
      <c r="D426" s="5"/>
      <c r="E426" s="5"/>
      <c r="F426" s="6"/>
    </row>
    <row r="427" spans="1:6" ht="22.5" customHeight="1" x14ac:dyDescent="0.2">
      <c r="A427" s="7"/>
      <c r="B427" s="7"/>
      <c r="C427" s="7"/>
      <c r="D427" s="5"/>
      <c r="E427" s="5"/>
      <c r="F427" s="6"/>
    </row>
    <row r="428" spans="1:6" ht="22.5" customHeight="1" x14ac:dyDescent="0.2">
      <c r="A428" s="7"/>
      <c r="B428" s="7"/>
      <c r="C428" s="7"/>
      <c r="D428" s="5"/>
      <c r="E428" s="5"/>
      <c r="F428" s="6"/>
    </row>
    <row r="429" spans="1:6" ht="22.5" customHeight="1" x14ac:dyDescent="0.2">
      <c r="A429" s="7"/>
      <c r="B429" s="7"/>
      <c r="C429" s="7"/>
      <c r="D429" s="5"/>
      <c r="E429" s="5"/>
      <c r="F429" s="6"/>
    </row>
    <row r="430" spans="1:6" ht="22.5" customHeight="1" x14ac:dyDescent="0.2">
      <c r="A430" s="7"/>
      <c r="B430" s="7"/>
      <c r="C430" s="7"/>
      <c r="D430" s="5"/>
      <c r="E430" s="5"/>
      <c r="F430" s="6"/>
    </row>
    <row r="431" spans="1:6" ht="22.5" customHeight="1" x14ac:dyDescent="0.2">
      <c r="A431" s="7"/>
      <c r="B431" s="7"/>
      <c r="C431" s="7"/>
      <c r="D431" s="5"/>
      <c r="E431" s="5"/>
      <c r="F431" s="6"/>
    </row>
    <row r="432" spans="1:6" ht="22.5" customHeight="1" x14ac:dyDescent="0.2">
      <c r="A432" s="7"/>
      <c r="B432" s="7"/>
      <c r="C432" s="7"/>
      <c r="D432" s="5"/>
      <c r="E432" s="5"/>
      <c r="F432" s="6"/>
    </row>
    <row r="433" spans="1:6" ht="22.5" customHeight="1" x14ac:dyDescent="0.2">
      <c r="A433" s="7"/>
      <c r="B433" s="7"/>
      <c r="C433" s="7"/>
      <c r="D433" s="5"/>
      <c r="E433" s="5"/>
      <c r="F433" s="6"/>
    </row>
    <row r="434" spans="1:6" ht="22.5" customHeight="1" x14ac:dyDescent="0.2">
      <c r="A434" s="7"/>
      <c r="B434" s="7"/>
      <c r="C434" s="7"/>
      <c r="D434" s="5"/>
      <c r="E434" s="5"/>
      <c r="F434" s="6"/>
    </row>
    <row r="435" spans="1:6" ht="22.5" customHeight="1" x14ac:dyDescent="0.2">
      <c r="A435" s="7"/>
      <c r="B435" s="7"/>
      <c r="C435" s="7"/>
      <c r="D435" s="5"/>
      <c r="E435" s="5"/>
      <c r="F435" s="6"/>
    </row>
    <row r="436" spans="1:6" ht="22.5" customHeight="1" x14ac:dyDescent="0.2">
      <c r="A436" s="7"/>
      <c r="B436" s="7"/>
      <c r="C436" s="7"/>
      <c r="D436" s="5"/>
      <c r="E436" s="5"/>
      <c r="F436" s="6"/>
    </row>
    <row r="437" spans="1:6" ht="22.5" customHeight="1" x14ac:dyDescent="0.2">
      <c r="A437" s="7"/>
      <c r="B437" s="7"/>
      <c r="C437" s="7"/>
      <c r="D437" s="5"/>
      <c r="E437" s="5"/>
      <c r="F437" s="6"/>
    </row>
    <row r="438" spans="1:6" ht="22.5" customHeight="1" x14ac:dyDescent="0.2">
      <c r="A438" s="7"/>
      <c r="B438" s="7"/>
      <c r="C438" s="7"/>
      <c r="D438" s="5"/>
      <c r="E438" s="5"/>
      <c r="F438" s="6"/>
    </row>
    <row r="439" spans="1:6" ht="22.5" customHeight="1" x14ac:dyDescent="0.2">
      <c r="A439" s="7"/>
      <c r="B439" s="7"/>
      <c r="C439" s="7"/>
      <c r="D439" s="5"/>
      <c r="E439" s="5"/>
      <c r="F439" s="6"/>
    </row>
    <row r="440" spans="1:6" ht="22.5" customHeight="1" x14ac:dyDescent="0.2">
      <c r="A440" s="7"/>
      <c r="B440" s="7"/>
      <c r="C440" s="7"/>
      <c r="D440" s="5"/>
      <c r="E440" s="5"/>
      <c r="F440" s="6"/>
    </row>
    <row r="441" spans="1:6" ht="22.5" customHeight="1" x14ac:dyDescent="0.2">
      <c r="A441" s="7"/>
      <c r="B441" s="7"/>
      <c r="C441" s="7"/>
      <c r="D441" s="5"/>
      <c r="E441" s="5"/>
      <c r="F441" s="6"/>
    </row>
    <row r="442" spans="1:6" ht="22.5" customHeight="1" x14ac:dyDescent="0.2">
      <c r="A442" s="7"/>
      <c r="B442" s="7"/>
      <c r="C442" s="7"/>
      <c r="D442" s="5"/>
      <c r="E442" s="5"/>
      <c r="F442" s="6"/>
    </row>
    <row r="443" spans="1:6" ht="22.5" customHeight="1" x14ac:dyDescent="0.2">
      <c r="A443" s="7"/>
      <c r="B443" s="7"/>
      <c r="C443" s="7"/>
      <c r="D443" s="5"/>
      <c r="E443" s="5"/>
      <c r="F443" s="6"/>
    </row>
    <row r="444" spans="1:6" ht="22.5" customHeight="1" x14ac:dyDescent="0.2">
      <c r="A444" s="7"/>
      <c r="B444" s="7"/>
      <c r="C444" s="7"/>
      <c r="D444" s="5"/>
      <c r="E444" s="5"/>
      <c r="F444" s="6"/>
    </row>
    <row r="445" spans="1:6" ht="22.5" customHeight="1" x14ac:dyDescent="0.2">
      <c r="A445" s="7"/>
      <c r="B445" s="7"/>
      <c r="C445" s="7"/>
      <c r="D445" s="5"/>
      <c r="E445" s="5"/>
      <c r="F445" s="6"/>
    </row>
    <row r="446" spans="1:6" ht="22.5" customHeight="1" x14ac:dyDescent="0.2">
      <c r="A446" s="7"/>
      <c r="B446" s="7"/>
      <c r="C446" s="7"/>
      <c r="D446" s="5"/>
      <c r="E446" s="5"/>
      <c r="F446" s="6"/>
    </row>
    <row r="447" spans="1:6" ht="22.5" customHeight="1" x14ac:dyDescent="0.2">
      <c r="A447" s="7"/>
      <c r="B447" s="7"/>
      <c r="C447" s="7"/>
      <c r="D447" s="5"/>
      <c r="E447" s="5"/>
      <c r="F447" s="6"/>
    </row>
    <row r="448" spans="1:6" ht="22.5" customHeight="1" x14ac:dyDescent="0.2">
      <c r="A448" s="7"/>
      <c r="B448" s="7"/>
      <c r="C448" s="7"/>
      <c r="D448" s="5"/>
      <c r="E448" s="5"/>
      <c r="F448" s="6"/>
    </row>
    <row r="449" spans="1:6" ht="22.5" customHeight="1" x14ac:dyDescent="0.2">
      <c r="A449" s="7"/>
      <c r="B449" s="7"/>
      <c r="C449" s="7"/>
      <c r="D449" s="5"/>
      <c r="E449" s="5"/>
      <c r="F449" s="6"/>
    </row>
    <row r="450" spans="1:6" ht="22.5" customHeight="1" x14ac:dyDescent="0.2">
      <c r="A450" s="7"/>
      <c r="B450" s="7"/>
      <c r="C450" s="7"/>
      <c r="D450" s="5"/>
      <c r="E450" s="5"/>
      <c r="F450" s="6"/>
    </row>
    <row r="451" spans="1:6" ht="22.5" customHeight="1" x14ac:dyDescent="0.2">
      <c r="A451" s="7"/>
      <c r="B451" s="7"/>
      <c r="C451" s="7"/>
      <c r="D451" s="5"/>
      <c r="E451" s="5"/>
      <c r="F451" s="6"/>
    </row>
    <row r="452" spans="1:6" ht="22.5" customHeight="1" x14ac:dyDescent="0.2">
      <c r="A452" s="7"/>
      <c r="B452" s="7"/>
      <c r="C452" s="7"/>
      <c r="D452" s="5"/>
      <c r="E452" s="5"/>
      <c r="F452" s="6"/>
    </row>
    <row r="453" spans="1:6" ht="22.5" customHeight="1" x14ac:dyDescent="0.2">
      <c r="A453" s="7"/>
      <c r="B453" s="7"/>
      <c r="C453" s="7"/>
      <c r="D453" s="5"/>
      <c r="E453" s="5"/>
      <c r="F453" s="6"/>
    </row>
    <row r="454" spans="1:6" ht="22.5" customHeight="1" x14ac:dyDescent="0.2">
      <c r="A454" s="7"/>
      <c r="B454" s="7"/>
      <c r="C454" s="7"/>
      <c r="D454" s="5"/>
      <c r="E454" s="5"/>
      <c r="F454" s="6"/>
    </row>
    <row r="455" spans="1:6" ht="22.5" customHeight="1" x14ac:dyDescent="0.2">
      <c r="A455" s="7"/>
      <c r="B455" s="7"/>
      <c r="C455" s="7"/>
      <c r="D455" s="5"/>
      <c r="E455" s="5"/>
      <c r="F455" s="6"/>
    </row>
    <row r="456" spans="1:6" ht="22.5" customHeight="1" x14ac:dyDescent="0.2">
      <c r="A456" s="7"/>
      <c r="B456" s="7"/>
      <c r="C456" s="7"/>
      <c r="D456" s="5"/>
      <c r="E456" s="5"/>
      <c r="F456" s="6"/>
    </row>
    <row r="457" spans="1:6" ht="22.5" customHeight="1" x14ac:dyDescent="0.2">
      <c r="A457" s="7"/>
      <c r="B457" s="7"/>
      <c r="C457" s="7"/>
      <c r="D457" s="5"/>
      <c r="E457" s="5"/>
      <c r="F457" s="6"/>
    </row>
    <row r="458" spans="1:6" ht="22.5" customHeight="1" x14ac:dyDescent="0.2">
      <c r="A458" s="7"/>
      <c r="B458" s="7"/>
      <c r="C458" s="7"/>
      <c r="D458" s="5"/>
      <c r="E458" s="5"/>
      <c r="F458" s="6"/>
    </row>
    <row r="459" spans="1:6" ht="22.5" customHeight="1" x14ac:dyDescent="0.2">
      <c r="A459" s="7"/>
      <c r="B459" s="7"/>
      <c r="C459" s="7"/>
      <c r="D459" s="5"/>
      <c r="E459" s="5"/>
      <c r="F459" s="6"/>
    </row>
    <row r="460" spans="1:6" ht="22.5" customHeight="1" x14ac:dyDescent="0.2">
      <c r="A460" s="7"/>
      <c r="B460" s="7"/>
      <c r="C460" s="7"/>
      <c r="D460" s="5"/>
      <c r="E460" s="5"/>
      <c r="F460" s="6"/>
    </row>
    <row r="461" spans="1:6" ht="22.5" customHeight="1" x14ac:dyDescent="0.2">
      <c r="A461" s="7"/>
      <c r="B461" s="7"/>
      <c r="C461" s="7"/>
      <c r="D461" s="5"/>
      <c r="E461" s="5"/>
      <c r="F461" s="6"/>
    </row>
    <row r="462" spans="1:6" ht="22.5" customHeight="1" x14ac:dyDescent="0.2">
      <c r="A462" s="7"/>
      <c r="B462" s="7"/>
      <c r="C462" s="7"/>
      <c r="D462" s="5"/>
      <c r="E462" s="5"/>
      <c r="F462" s="6"/>
    </row>
    <row r="463" spans="1:6" ht="22.5" customHeight="1" x14ac:dyDescent="0.2">
      <c r="A463" s="7"/>
      <c r="B463" s="7"/>
      <c r="C463" s="7"/>
      <c r="D463" s="5"/>
      <c r="E463" s="5"/>
      <c r="F463" s="6"/>
    </row>
    <row r="464" spans="1:6" ht="22.5" customHeight="1" x14ac:dyDescent="0.2">
      <c r="A464" s="7"/>
      <c r="B464" s="7"/>
      <c r="C464" s="7"/>
      <c r="D464" s="5"/>
      <c r="E464" s="5"/>
      <c r="F464" s="6"/>
    </row>
    <row r="465" spans="1:6" ht="22.5" customHeight="1" x14ac:dyDescent="0.2">
      <c r="A465" s="7"/>
      <c r="B465" s="7"/>
      <c r="C465" s="7"/>
      <c r="D465" s="5"/>
      <c r="E465" s="5"/>
      <c r="F465" s="6"/>
    </row>
    <row r="466" spans="1:6" ht="22.5" customHeight="1" x14ac:dyDescent="0.2">
      <c r="A466" s="7"/>
      <c r="B466" s="7"/>
      <c r="C466" s="7"/>
      <c r="D466" s="5"/>
      <c r="E466" s="5"/>
      <c r="F466" s="6"/>
    </row>
    <row r="467" spans="1:6" ht="22.5" customHeight="1" x14ac:dyDescent="0.2">
      <c r="A467" s="7"/>
      <c r="B467" s="7"/>
      <c r="C467" s="7"/>
      <c r="D467" s="5"/>
      <c r="E467" s="5"/>
      <c r="F467" s="6"/>
    </row>
    <row r="468" spans="1:6" ht="22.5" customHeight="1" x14ac:dyDescent="0.2">
      <c r="A468" s="7"/>
      <c r="B468" s="7"/>
      <c r="C468" s="7"/>
      <c r="D468" s="5"/>
      <c r="E468" s="5"/>
      <c r="F468" s="6"/>
    </row>
    <row r="469" spans="1:6" ht="22.5" customHeight="1" x14ac:dyDescent="0.2">
      <c r="A469" s="7"/>
      <c r="B469" s="7"/>
      <c r="C469" s="7"/>
      <c r="D469" s="5"/>
      <c r="E469" s="5"/>
      <c r="F469" s="6"/>
    </row>
    <row r="470" spans="1:6" ht="22.5" customHeight="1" x14ac:dyDescent="0.2">
      <c r="A470" s="7"/>
      <c r="B470" s="7"/>
      <c r="C470" s="7"/>
      <c r="D470" s="5"/>
      <c r="E470" s="5"/>
      <c r="F470" s="6"/>
    </row>
    <row r="471" spans="1:6" ht="22.5" customHeight="1" x14ac:dyDescent="0.2">
      <c r="A471" s="7"/>
      <c r="B471" s="7"/>
      <c r="C471" s="7"/>
      <c r="D471" s="5"/>
      <c r="E471" s="5"/>
      <c r="F471" s="6"/>
    </row>
    <row r="472" spans="1:6" ht="22.5" customHeight="1" x14ac:dyDescent="0.2">
      <c r="A472" s="7"/>
      <c r="B472" s="7"/>
      <c r="C472" s="7"/>
      <c r="D472" s="5"/>
      <c r="E472" s="5"/>
      <c r="F472" s="6"/>
    </row>
    <row r="473" spans="1:6" ht="22.5" customHeight="1" x14ac:dyDescent="0.2">
      <c r="A473" s="7"/>
      <c r="B473" s="7"/>
      <c r="C473" s="7"/>
      <c r="D473" s="5"/>
      <c r="E473" s="5"/>
      <c r="F473" s="6"/>
    </row>
    <row r="474" spans="1:6" ht="22.5" customHeight="1" x14ac:dyDescent="0.2">
      <c r="A474" s="7"/>
      <c r="B474" s="7"/>
      <c r="C474" s="7"/>
      <c r="D474" s="5"/>
      <c r="E474" s="5"/>
      <c r="F474" s="6"/>
    </row>
    <row r="475" spans="1:6" ht="22.5" customHeight="1" x14ac:dyDescent="0.2">
      <c r="A475" s="7"/>
      <c r="B475" s="7"/>
      <c r="C475" s="7"/>
      <c r="D475" s="5"/>
      <c r="E475" s="5"/>
      <c r="F475" s="6"/>
    </row>
    <row r="476" spans="1:6" ht="22.5" customHeight="1" x14ac:dyDescent="0.2">
      <c r="A476" s="7"/>
      <c r="B476" s="7"/>
      <c r="C476" s="7"/>
      <c r="D476" s="5"/>
      <c r="E476" s="5"/>
      <c r="F476" s="6"/>
    </row>
    <row r="477" spans="1:6" ht="22.5" customHeight="1" x14ac:dyDescent="0.2">
      <c r="A477" s="7"/>
      <c r="B477" s="7"/>
      <c r="C477" s="7"/>
      <c r="D477" s="5"/>
      <c r="E477" s="5"/>
      <c r="F477" s="6"/>
    </row>
    <row r="478" spans="1:6" ht="22.5" customHeight="1" x14ac:dyDescent="0.2">
      <c r="A478" s="7"/>
      <c r="B478" s="7"/>
      <c r="C478" s="7"/>
      <c r="D478" s="5"/>
      <c r="E478" s="5"/>
      <c r="F478" s="6"/>
    </row>
    <row r="479" spans="1:6" ht="22.5" customHeight="1" x14ac:dyDescent="0.2">
      <c r="A479" s="7"/>
      <c r="B479" s="7"/>
      <c r="C479" s="7"/>
      <c r="D479" s="5"/>
      <c r="E479" s="5"/>
      <c r="F479" s="6"/>
    </row>
    <row r="480" spans="1:6" ht="22.5" customHeight="1" x14ac:dyDescent="0.2">
      <c r="A480" s="7"/>
      <c r="B480" s="7"/>
      <c r="C480" s="7"/>
      <c r="D480" s="5"/>
      <c r="E480" s="5"/>
      <c r="F480" s="6"/>
    </row>
    <row r="481" spans="1:6" ht="22.5" customHeight="1" x14ac:dyDescent="0.2">
      <c r="A481" s="7"/>
      <c r="B481" s="7"/>
      <c r="C481" s="7"/>
      <c r="D481" s="5"/>
      <c r="E481" s="5"/>
      <c r="F481" s="6"/>
    </row>
    <row r="482" spans="1:6" ht="22.5" customHeight="1" x14ac:dyDescent="0.2">
      <c r="A482" s="7"/>
      <c r="B482" s="7"/>
      <c r="C482" s="7"/>
      <c r="D482" s="5"/>
      <c r="E482" s="5"/>
      <c r="F482" s="6"/>
    </row>
    <row r="483" spans="1:6" ht="22.5" customHeight="1" x14ac:dyDescent="0.2">
      <c r="A483" s="7"/>
      <c r="B483" s="7"/>
      <c r="C483" s="7"/>
      <c r="D483" s="5"/>
      <c r="E483" s="5"/>
      <c r="F483" s="6"/>
    </row>
    <row r="484" spans="1:6" ht="22.5" customHeight="1" x14ac:dyDescent="0.2">
      <c r="A484" s="7"/>
      <c r="B484" s="7"/>
      <c r="C484" s="7"/>
      <c r="D484" s="5"/>
      <c r="E484" s="5"/>
      <c r="F484" s="6"/>
    </row>
    <row r="485" spans="1:6" ht="22.5" customHeight="1" x14ac:dyDescent="0.2">
      <c r="A485" s="7"/>
      <c r="B485" s="7"/>
      <c r="C485" s="7"/>
      <c r="D485" s="5"/>
      <c r="E485" s="5"/>
      <c r="F485" s="6"/>
    </row>
    <row r="486" spans="1:6" ht="22.5" customHeight="1" x14ac:dyDescent="0.2">
      <c r="A486" s="7"/>
      <c r="B486" s="7"/>
      <c r="C486" s="7"/>
      <c r="D486" s="5"/>
      <c r="E486" s="5"/>
      <c r="F486" s="6"/>
    </row>
    <row r="487" spans="1:6" ht="22.5" customHeight="1" x14ac:dyDescent="0.2">
      <c r="A487" s="7"/>
      <c r="B487" s="7"/>
      <c r="C487" s="7"/>
      <c r="D487" s="5"/>
      <c r="E487" s="5"/>
      <c r="F487" s="6"/>
    </row>
    <row r="488" spans="1:6" ht="22.5" customHeight="1" x14ac:dyDescent="0.2">
      <c r="A488" s="7"/>
      <c r="B488" s="7"/>
      <c r="C488" s="7"/>
      <c r="D488" s="5"/>
      <c r="E488" s="5"/>
      <c r="F488" s="6"/>
    </row>
    <row r="489" spans="1:6" ht="22.5" customHeight="1" x14ac:dyDescent="0.2">
      <c r="A489" s="7"/>
      <c r="B489" s="7"/>
      <c r="C489" s="7"/>
      <c r="D489" s="5"/>
      <c r="E489" s="5"/>
      <c r="F489" s="6"/>
    </row>
    <row r="490" spans="1:6" ht="22.5" customHeight="1" x14ac:dyDescent="0.2">
      <c r="A490" s="7"/>
      <c r="B490" s="7"/>
      <c r="C490" s="7"/>
      <c r="D490" s="5"/>
      <c r="E490" s="5"/>
      <c r="F490" s="6"/>
    </row>
    <row r="491" spans="1:6" ht="22.5" customHeight="1" x14ac:dyDescent="0.2">
      <c r="A491" s="7"/>
      <c r="B491" s="7"/>
      <c r="C491" s="7"/>
      <c r="D491" s="5"/>
      <c r="E491" s="5"/>
      <c r="F491" s="6"/>
    </row>
    <row r="492" spans="1:6" ht="22.5" customHeight="1" x14ac:dyDescent="0.2">
      <c r="A492" s="7"/>
      <c r="B492" s="7"/>
      <c r="C492" s="7"/>
      <c r="D492" s="5"/>
      <c r="E492" s="5"/>
      <c r="F492" s="6"/>
    </row>
    <row r="493" spans="1:6" ht="22.5" customHeight="1" x14ac:dyDescent="0.2">
      <c r="A493" s="7"/>
      <c r="B493" s="7"/>
      <c r="C493" s="7"/>
      <c r="D493" s="5"/>
      <c r="E493" s="5"/>
      <c r="F493" s="6"/>
    </row>
    <row r="494" spans="1:6" ht="22.5" customHeight="1" x14ac:dyDescent="0.2">
      <c r="A494" s="7"/>
      <c r="B494" s="7"/>
      <c r="C494" s="7"/>
      <c r="D494" s="5"/>
      <c r="E494" s="5"/>
      <c r="F494" s="6"/>
    </row>
    <row r="495" spans="1:6" ht="22.5" customHeight="1" x14ac:dyDescent="0.2">
      <c r="A495" s="7"/>
      <c r="B495" s="7"/>
      <c r="C495" s="7"/>
      <c r="D495" s="5"/>
      <c r="E495" s="5"/>
      <c r="F495" s="6"/>
    </row>
    <row r="496" spans="1:6" ht="22.5" customHeight="1" x14ac:dyDescent="0.2">
      <c r="A496" s="7"/>
      <c r="B496" s="7"/>
      <c r="C496" s="7"/>
      <c r="D496" s="5"/>
      <c r="E496" s="5"/>
      <c r="F496" s="6"/>
    </row>
    <row r="497" spans="1:6" ht="22.5" customHeight="1" x14ac:dyDescent="0.2">
      <c r="A497" s="7"/>
      <c r="B497" s="7"/>
      <c r="C497" s="7"/>
      <c r="D497" s="5"/>
      <c r="E497" s="5"/>
      <c r="F497" s="6"/>
    </row>
    <row r="498" spans="1:6" ht="22.5" customHeight="1" x14ac:dyDescent="0.2">
      <c r="A498" s="7"/>
      <c r="B498" s="7"/>
      <c r="C498" s="7"/>
      <c r="D498" s="5"/>
      <c r="E498" s="5"/>
      <c r="F498" s="6"/>
    </row>
    <row r="499" spans="1:6" ht="22.5" customHeight="1" x14ac:dyDescent="0.2">
      <c r="A499" s="7"/>
      <c r="B499" s="7"/>
      <c r="C499" s="7"/>
      <c r="D499" s="5"/>
      <c r="E499" s="5"/>
      <c r="F499" s="6"/>
    </row>
    <row r="500" spans="1:6" ht="22.5" customHeight="1" x14ac:dyDescent="0.2">
      <c r="A500" s="7"/>
      <c r="B500" s="7"/>
      <c r="C500" s="7"/>
      <c r="D500" s="5"/>
      <c r="E500" s="5"/>
      <c r="F500" s="6"/>
    </row>
    <row r="501" spans="1:6" ht="22.5" customHeight="1" x14ac:dyDescent="0.2">
      <c r="A501" s="7"/>
      <c r="B501" s="7"/>
      <c r="C501" s="7"/>
      <c r="D501" s="5"/>
      <c r="E501" s="5"/>
      <c r="F501" s="6"/>
    </row>
    <row r="502" spans="1:6" ht="22.5" customHeight="1" x14ac:dyDescent="0.2">
      <c r="A502" s="7"/>
      <c r="B502" s="7"/>
      <c r="C502" s="7"/>
      <c r="D502" s="5"/>
      <c r="E502" s="5"/>
      <c r="F502" s="6"/>
    </row>
    <row r="503" spans="1:6" ht="22.5" customHeight="1" x14ac:dyDescent="0.2">
      <c r="A503" s="7"/>
      <c r="B503" s="7"/>
      <c r="C503" s="7"/>
      <c r="D503" s="5"/>
      <c r="E503" s="5"/>
      <c r="F503" s="6"/>
    </row>
    <row r="504" spans="1:6" ht="22.5" customHeight="1" x14ac:dyDescent="0.2">
      <c r="A504" s="7"/>
      <c r="B504" s="7"/>
      <c r="C504" s="7"/>
      <c r="D504" s="5"/>
      <c r="E504" s="5"/>
      <c r="F504" s="6"/>
    </row>
    <row r="505" spans="1:6" ht="22.5" customHeight="1" x14ac:dyDescent="0.2">
      <c r="A505" s="7"/>
      <c r="B505" s="7"/>
      <c r="C505" s="7"/>
      <c r="D505" s="5"/>
      <c r="E505" s="5"/>
      <c r="F505" s="6"/>
    </row>
    <row r="506" spans="1:6" ht="22.5" customHeight="1" x14ac:dyDescent="0.2">
      <c r="A506" s="7"/>
      <c r="B506" s="7"/>
      <c r="C506" s="7"/>
      <c r="D506" s="5"/>
      <c r="E506" s="5"/>
      <c r="F506" s="6"/>
    </row>
    <row r="507" spans="1:6" ht="22.5" customHeight="1" x14ac:dyDescent="0.2">
      <c r="A507" s="7"/>
      <c r="B507" s="7"/>
      <c r="C507" s="7"/>
      <c r="D507" s="5"/>
      <c r="E507" s="5"/>
      <c r="F507" s="6"/>
    </row>
    <row r="508" spans="1:6" ht="22.5" customHeight="1" x14ac:dyDescent="0.2">
      <c r="A508" s="7"/>
      <c r="B508" s="7"/>
      <c r="C508" s="7"/>
      <c r="D508" s="5"/>
      <c r="E508" s="5"/>
      <c r="F508" s="6"/>
    </row>
    <row r="509" spans="1:6" ht="22.5" customHeight="1" x14ac:dyDescent="0.2">
      <c r="A509" s="7"/>
      <c r="B509" s="7"/>
      <c r="C509" s="7"/>
      <c r="D509" s="5"/>
      <c r="E509" s="5"/>
      <c r="F509" s="6"/>
    </row>
    <row r="510" spans="1:6" ht="22.5" customHeight="1" x14ac:dyDescent="0.2">
      <c r="A510" s="7"/>
      <c r="B510" s="7"/>
      <c r="C510" s="7"/>
      <c r="D510" s="5"/>
      <c r="E510" s="5"/>
      <c r="F510" s="6"/>
    </row>
    <row r="511" spans="1:6" ht="22.5" customHeight="1" x14ac:dyDescent="0.2">
      <c r="A511" s="7"/>
      <c r="B511" s="7"/>
      <c r="C511" s="7"/>
      <c r="D511" s="5"/>
      <c r="E511" s="5"/>
      <c r="F511" s="6"/>
    </row>
    <row r="512" spans="1:6" ht="22.5" customHeight="1" x14ac:dyDescent="0.2">
      <c r="A512" s="7"/>
      <c r="B512" s="7"/>
      <c r="C512" s="7"/>
      <c r="D512" s="5"/>
      <c r="E512" s="5"/>
      <c r="F512" s="6"/>
    </row>
    <row r="513" spans="1:6" ht="22.5" customHeight="1" x14ac:dyDescent="0.2">
      <c r="A513" s="7"/>
      <c r="B513" s="7"/>
      <c r="C513" s="7"/>
      <c r="D513" s="5"/>
      <c r="E513" s="5"/>
      <c r="F513" s="6"/>
    </row>
    <row r="514" spans="1:6" ht="22.5" customHeight="1" x14ac:dyDescent="0.2">
      <c r="A514" s="7"/>
      <c r="B514" s="7"/>
      <c r="C514" s="7"/>
      <c r="D514" s="5"/>
      <c r="E514" s="5"/>
      <c r="F514" s="6"/>
    </row>
    <row r="515" spans="1:6" ht="22.5" customHeight="1" x14ac:dyDescent="0.2">
      <c r="A515" s="7"/>
      <c r="B515" s="7"/>
      <c r="C515" s="7"/>
      <c r="D515" s="5"/>
      <c r="E515" s="5"/>
      <c r="F515" s="6"/>
    </row>
    <row r="516" spans="1:6" ht="22.5" customHeight="1" x14ac:dyDescent="0.2">
      <c r="A516" s="7"/>
      <c r="B516" s="7"/>
      <c r="C516" s="7"/>
      <c r="D516" s="5"/>
      <c r="E516" s="5"/>
      <c r="F516" s="6"/>
    </row>
    <row r="517" spans="1:6" ht="22.5" customHeight="1" x14ac:dyDescent="0.2">
      <c r="A517" s="7"/>
      <c r="B517" s="7"/>
      <c r="C517" s="7"/>
      <c r="D517" s="5"/>
      <c r="E517" s="5"/>
      <c r="F517" s="6"/>
    </row>
    <row r="518" spans="1:6" ht="22.5" customHeight="1" x14ac:dyDescent="0.2">
      <c r="A518" s="7"/>
      <c r="B518" s="7"/>
      <c r="C518" s="7"/>
      <c r="D518" s="5"/>
      <c r="E518" s="5"/>
      <c r="F518" s="6"/>
    </row>
    <row r="519" spans="1:6" ht="22.5" customHeight="1" x14ac:dyDescent="0.2">
      <c r="A519" s="7"/>
      <c r="B519" s="7"/>
      <c r="C519" s="7"/>
      <c r="D519" s="5"/>
      <c r="E519" s="5"/>
      <c r="F519" s="6"/>
    </row>
    <row r="520" spans="1:6" ht="22.5" customHeight="1" x14ac:dyDescent="0.2">
      <c r="A520" s="7"/>
      <c r="B520" s="7"/>
      <c r="C520" s="7"/>
      <c r="D520" s="5"/>
      <c r="E520" s="5"/>
      <c r="F520" s="6"/>
    </row>
    <row r="521" spans="1:6" ht="22.5" customHeight="1" x14ac:dyDescent="0.2">
      <c r="A521" s="7"/>
      <c r="B521" s="7"/>
      <c r="C521" s="7"/>
      <c r="D521" s="5"/>
      <c r="E521" s="5"/>
      <c r="F521" s="6"/>
    </row>
    <row r="522" spans="1:6" ht="22.5" customHeight="1" x14ac:dyDescent="0.2">
      <c r="A522" s="7"/>
      <c r="B522" s="7"/>
      <c r="C522" s="7"/>
      <c r="D522" s="5"/>
      <c r="E522" s="5"/>
      <c r="F522" s="6"/>
    </row>
    <row r="523" spans="1:6" ht="22.5" customHeight="1" x14ac:dyDescent="0.2">
      <c r="A523" s="7"/>
      <c r="B523" s="7"/>
      <c r="C523" s="7"/>
      <c r="D523" s="5"/>
      <c r="E523" s="5"/>
      <c r="F523" s="6"/>
    </row>
    <row r="524" spans="1:6" ht="22.5" customHeight="1" x14ac:dyDescent="0.2">
      <c r="A524" s="7"/>
      <c r="B524" s="7"/>
      <c r="C524" s="7"/>
      <c r="D524" s="5"/>
      <c r="E524" s="5"/>
      <c r="F524" s="6"/>
    </row>
    <row r="525" spans="1:6" ht="22.5" customHeight="1" x14ac:dyDescent="0.2">
      <c r="A525" s="7"/>
      <c r="B525" s="7"/>
      <c r="C525" s="7"/>
      <c r="D525" s="5"/>
      <c r="E525" s="5"/>
      <c r="F525" s="6"/>
    </row>
    <row r="526" spans="1:6" ht="22.5" customHeight="1" x14ac:dyDescent="0.2">
      <c r="A526" s="7"/>
      <c r="B526" s="7"/>
      <c r="C526" s="7"/>
      <c r="D526" s="5"/>
      <c r="E526" s="5"/>
      <c r="F526" s="6"/>
    </row>
    <row r="527" spans="1:6" ht="22.5" customHeight="1" x14ac:dyDescent="0.2">
      <c r="A527" s="7"/>
      <c r="B527" s="7"/>
      <c r="C527" s="7"/>
      <c r="D527" s="5"/>
      <c r="E527" s="5"/>
      <c r="F527" s="6"/>
    </row>
    <row r="528" spans="1:6" ht="22.5" customHeight="1" x14ac:dyDescent="0.2">
      <c r="A528" s="7"/>
      <c r="B528" s="7"/>
      <c r="C528" s="7"/>
      <c r="D528" s="5"/>
      <c r="E528" s="5"/>
      <c r="F528" s="6"/>
    </row>
    <row r="529" spans="1:6" ht="22.5" customHeight="1" x14ac:dyDescent="0.2">
      <c r="A529" s="7"/>
      <c r="B529" s="7"/>
      <c r="C529" s="7"/>
      <c r="D529" s="5"/>
      <c r="E529" s="5"/>
      <c r="F529" s="6"/>
    </row>
    <row r="530" spans="1:6" ht="22.5" customHeight="1" x14ac:dyDescent="0.2">
      <c r="A530" s="7"/>
      <c r="B530" s="7"/>
      <c r="C530" s="7"/>
      <c r="D530" s="5"/>
      <c r="E530" s="5"/>
      <c r="F530" s="6"/>
    </row>
    <row r="531" spans="1:6" ht="22.5" customHeight="1" x14ac:dyDescent="0.2">
      <c r="A531" s="7"/>
      <c r="B531" s="7"/>
      <c r="C531" s="7"/>
      <c r="D531" s="5"/>
      <c r="E531" s="5"/>
      <c r="F531" s="6"/>
    </row>
    <row r="532" spans="1:6" ht="22.5" customHeight="1" x14ac:dyDescent="0.2">
      <c r="A532" s="7"/>
      <c r="B532" s="7"/>
      <c r="C532" s="7"/>
      <c r="D532" s="5"/>
      <c r="E532" s="5"/>
      <c r="F532" s="6"/>
    </row>
    <row r="533" spans="1:6" ht="22.5" customHeight="1" x14ac:dyDescent="0.2">
      <c r="A533" s="7"/>
      <c r="B533" s="7"/>
      <c r="C533" s="7"/>
      <c r="D533" s="5"/>
      <c r="E533" s="5"/>
      <c r="F533" s="6"/>
    </row>
    <row r="534" spans="1:6" ht="22.5" customHeight="1" x14ac:dyDescent="0.2">
      <c r="A534" s="7"/>
      <c r="B534" s="7"/>
      <c r="C534" s="7"/>
      <c r="D534" s="5"/>
      <c r="E534" s="5"/>
      <c r="F534" s="6"/>
    </row>
    <row r="535" spans="1:6" ht="22.5" customHeight="1" x14ac:dyDescent="0.2">
      <c r="A535" s="7"/>
      <c r="B535" s="7"/>
      <c r="C535" s="7"/>
      <c r="D535" s="5"/>
      <c r="E535" s="5"/>
      <c r="F535" s="6"/>
    </row>
    <row r="536" spans="1:6" ht="22.5" customHeight="1" x14ac:dyDescent="0.2">
      <c r="A536" s="7"/>
      <c r="B536" s="7"/>
      <c r="C536" s="7"/>
      <c r="D536" s="5"/>
      <c r="E536" s="5"/>
      <c r="F536" s="6"/>
    </row>
    <row r="537" spans="1:6" ht="22.5" customHeight="1" x14ac:dyDescent="0.2">
      <c r="A537" s="7"/>
      <c r="B537" s="7"/>
      <c r="C537" s="7"/>
      <c r="D537" s="5"/>
      <c r="E537" s="5"/>
      <c r="F537" s="6"/>
    </row>
    <row r="538" spans="1:6" ht="22.5" customHeight="1" x14ac:dyDescent="0.2">
      <c r="A538" s="7"/>
      <c r="B538" s="7"/>
      <c r="C538" s="7"/>
      <c r="D538" s="5"/>
      <c r="E538" s="5"/>
      <c r="F538" s="6"/>
    </row>
    <row r="539" spans="1:6" ht="22.5" customHeight="1" x14ac:dyDescent="0.2">
      <c r="A539" s="7"/>
      <c r="B539" s="7"/>
      <c r="C539" s="7"/>
      <c r="D539" s="5"/>
      <c r="E539" s="5"/>
      <c r="F539" s="6"/>
    </row>
    <row r="540" spans="1:6" ht="22.5" customHeight="1" x14ac:dyDescent="0.2">
      <c r="A540" s="7"/>
      <c r="B540" s="7"/>
      <c r="C540" s="7"/>
      <c r="D540" s="5"/>
      <c r="E540" s="5"/>
      <c r="F540" s="6"/>
    </row>
    <row r="541" spans="1:6" ht="22.5" customHeight="1" x14ac:dyDescent="0.2">
      <c r="A541" s="7"/>
      <c r="B541" s="7"/>
      <c r="C541" s="7"/>
      <c r="D541" s="5"/>
      <c r="E541" s="5"/>
      <c r="F541" s="6"/>
    </row>
    <row r="542" spans="1:6" ht="22.5" customHeight="1" x14ac:dyDescent="0.2">
      <c r="A542" s="7"/>
      <c r="B542" s="7"/>
      <c r="C542" s="7"/>
      <c r="D542" s="5"/>
      <c r="E542" s="5"/>
      <c r="F542" s="6"/>
    </row>
    <row r="543" spans="1:6" ht="22.5" customHeight="1" x14ac:dyDescent="0.2">
      <c r="A543" s="7"/>
      <c r="B543" s="7"/>
      <c r="C543" s="7"/>
      <c r="D543" s="5"/>
      <c r="E543" s="5"/>
      <c r="F543" s="6"/>
    </row>
    <row r="544" spans="1:6" ht="22.5" customHeight="1" x14ac:dyDescent="0.2">
      <c r="A544" s="7"/>
      <c r="B544" s="7"/>
      <c r="C544" s="7"/>
      <c r="D544" s="5"/>
      <c r="E544" s="5"/>
      <c r="F544" s="6"/>
    </row>
    <row r="545" spans="1:6" ht="22.5" customHeight="1" x14ac:dyDescent="0.2">
      <c r="A545" s="7"/>
      <c r="B545" s="7"/>
      <c r="C545" s="7"/>
      <c r="D545" s="5"/>
      <c r="E545" s="5"/>
      <c r="F545" s="6"/>
    </row>
    <row r="546" spans="1:6" ht="22.5" customHeight="1" x14ac:dyDescent="0.2">
      <c r="A546" s="7"/>
      <c r="B546" s="7"/>
      <c r="C546" s="7"/>
      <c r="D546" s="5"/>
      <c r="E546" s="5"/>
      <c r="F546" s="6"/>
    </row>
    <row r="547" spans="1:6" ht="22.5" customHeight="1" x14ac:dyDescent="0.2">
      <c r="A547" s="7"/>
      <c r="B547" s="7"/>
      <c r="C547" s="7"/>
      <c r="D547" s="5"/>
      <c r="E547" s="5"/>
      <c r="F547" s="6"/>
    </row>
    <row r="548" spans="1:6" ht="22.5" customHeight="1" x14ac:dyDescent="0.2">
      <c r="A548" s="7"/>
      <c r="B548" s="7"/>
      <c r="C548" s="7"/>
      <c r="D548" s="5"/>
      <c r="E548" s="5"/>
      <c r="F548" s="6"/>
    </row>
    <row r="549" spans="1:6" ht="22.5" customHeight="1" x14ac:dyDescent="0.2">
      <c r="A549" s="7"/>
      <c r="B549" s="7"/>
      <c r="C549" s="7"/>
      <c r="D549" s="5"/>
      <c r="E549" s="5"/>
      <c r="F549" s="6"/>
    </row>
    <row r="550" spans="1:6" ht="22.5" customHeight="1" x14ac:dyDescent="0.2">
      <c r="A550" s="7"/>
      <c r="B550" s="7"/>
      <c r="C550" s="7"/>
      <c r="D550" s="5"/>
      <c r="E550" s="5"/>
      <c r="F550" s="6"/>
    </row>
    <row r="551" spans="1:6" ht="22.5" customHeight="1" x14ac:dyDescent="0.2">
      <c r="A551" s="7"/>
      <c r="B551" s="7"/>
      <c r="C551" s="7"/>
      <c r="D551" s="5"/>
      <c r="E551" s="5"/>
      <c r="F551" s="6"/>
    </row>
    <row r="552" spans="1:6" ht="22.5" customHeight="1" x14ac:dyDescent="0.2">
      <c r="A552" s="7"/>
      <c r="B552" s="7"/>
      <c r="C552" s="7"/>
      <c r="D552" s="5"/>
      <c r="E552" s="5"/>
      <c r="F552" s="6"/>
    </row>
    <row r="553" spans="1:6" ht="22.5" customHeight="1" x14ac:dyDescent="0.2">
      <c r="A553" s="7"/>
      <c r="B553" s="7"/>
      <c r="C553" s="7"/>
      <c r="D553" s="5"/>
      <c r="E553" s="5"/>
      <c r="F553" s="6"/>
    </row>
    <row r="554" spans="1:6" ht="22.5" customHeight="1" x14ac:dyDescent="0.2">
      <c r="A554" s="7"/>
      <c r="B554" s="7"/>
      <c r="C554" s="7"/>
      <c r="D554" s="5"/>
      <c r="E554" s="5"/>
      <c r="F554" s="6"/>
    </row>
    <row r="555" spans="1:6" ht="22.5" customHeight="1" x14ac:dyDescent="0.2">
      <c r="A555" s="7"/>
      <c r="B555" s="7"/>
      <c r="C555" s="7"/>
      <c r="D555" s="5"/>
      <c r="E555" s="5"/>
      <c r="F555" s="6"/>
    </row>
    <row r="556" spans="1:6" ht="22.5" customHeight="1" x14ac:dyDescent="0.2">
      <c r="A556" s="7"/>
      <c r="B556" s="7"/>
      <c r="C556" s="7"/>
      <c r="D556" s="5"/>
      <c r="E556" s="5"/>
      <c r="F556" s="6"/>
    </row>
    <row r="557" spans="1:6" ht="22.5" customHeight="1" x14ac:dyDescent="0.2">
      <c r="A557" s="7"/>
      <c r="B557" s="7"/>
      <c r="C557" s="7"/>
      <c r="D557" s="5"/>
      <c r="E557" s="5"/>
      <c r="F557" s="6"/>
    </row>
    <row r="558" spans="1:6" ht="22.5" customHeight="1" x14ac:dyDescent="0.2">
      <c r="A558" s="7"/>
      <c r="B558" s="7"/>
      <c r="C558" s="7"/>
      <c r="D558" s="5"/>
      <c r="E558" s="5"/>
      <c r="F558" s="6"/>
    </row>
    <row r="559" spans="1:6" ht="22.5" customHeight="1" x14ac:dyDescent="0.2">
      <c r="A559" s="7"/>
      <c r="B559" s="7"/>
      <c r="C559" s="7"/>
      <c r="D559" s="5"/>
      <c r="E559" s="5"/>
      <c r="F559" s="6"/>
    </row>
    <row r="560" spans="1:6" ht="22.5" customHeight="1" x14ac:dyDescent="0.2">
      <c r="A560" s="7"/>
      <c r="B560" s="7"/>
      <c r="C560" s="7"/>
      <c r="D560" s="5"/>
      <c r="E560" s="5"/>
      <c r="F560" s="6"/>
    </row>
    <row r="561" spans="1:6" ht="22.5" customHeight="1" x14ac:dyDescent="0.2">
      <c r="A561" s="7"/>
      <c r="B561" s="7"/>
      <c r="C561" s="7"/>
      <c r="D561" s="5"/>
      <c r="E561" s="5"/>
      <c r="F561" s="6"/>
    </row>
    <row r="562" spans="1:6" ht="22.5" customHeight="1" x14ac:dyDescent="0.2">
      <c r="A562" s="7"/>
      <c r="B562" s="7"/>
      <c r="C562" s="7"/>
      <c r="D562" s="5"/>
      <c r="E562" s="5"/>
      <c r="F562" s="6"/>
    </row>
    <row r="563" spans="1:6" ht="22.5" customHeight="1" x14ac:dyDescent="0.2">
      <c r="A563" s="7"/>
      <c r="B563" s="7"/>
      <c r="C563" s="7"/>
      <c r="D563" s="5"/>
      <c r="E563" s="5"/>
      <c r="F563" s="6"/>
    </row>
    <row r="564" spans="1:6" ht="22.5" customHeight="1" x14ac:dyDescent="0.2">
      <c r="A564" s="7"/>
      <c r="B564" s="7"/>
      <c r="C564" s="7"/>
      <c r="D564" s="5"/>
      <c r="E564" s="5"/>
      <c r="F564" s="6"/>
    </row>
    <row r="565" spans="1:6" ht="22.5" customHeight="1" x14ac:dyDescent="0.2">
      <c r="A565" s="7"/>
      <c r="B565" s="7"/>
      <c r="C565" s="7"/>
      <c r="D565" s="5"/>
      <c r="E565" s="5"/>
      <c r="F565" s="6"/>
    </row>
    <row r="566" spans="1:6" ht="22.5" customHeight="1" x14ac:dyDescent="0.2">
      <c r="A566" s="7"/>
      <c r="B566" s="7"/>
      <c r="C566" s="7"/>
      <c r="D566" s="5"/>
      <c r="E566" s="5"/>
      <c r="F566" s="6"/>
    </row>
    <row r="567" spans="1:6" ht="22.5" customHeight="1" x14ac:dyDescent="0.2">
      <c r="A567" s="7"/>
      <c r="B567" s="7"/>
      <c r="C567" s="7"/>
      <c r="D567" s="5"/>
      <c r="E567" s="5"/>
      <c r="F567" s="6"/>
    </row>
    <row r="568" spans="1:6" ht="22.5" customHeight="1" x14ac:dyDescent="0.2">
      <c r="A568" s="7"/>
      <c r="B568" s="7"/>
      <c r="C568" s="7"/>
      <c r="D568" s="5"/>
      <c r="E568" s="5"/>
      <c r="F568" s="6"/>
    </row>
    <row r="569" spans="1:6" ht="22.5" customHeight="1" x14ac:dyDescent="0.2">
      <c r="A569" s="7"/>
      <c r="B569" s="7"/>
      <c r="C569" s="7"/>
      <c r="D569" s="5"/>
      <c r="E569" s="5"/>
      <c r="F569" s="6"/>
    </row>
    <row r="570" spans="1:6" ht="22.5" customHeight="1" x14ac:dyDescent="0.2">
      <c r="A570" s="7"/>
      <c r="B570" s="7"/>
      <c r="C570" s="7"/>
      <c r="D570" s="5"/>
      <c r="E570" s="5"/>
      <c r="F570" s="6"/>
    </row>
    <row r="571" spans="1:6" ht="22.5" customHeight="1" x14ac:dyDescent="0.2">
      <c r="A571" s="7"/>
      <c r="B571" s="7"/>
      <c r="C571" s="7"/>
      <c r="D571" s="5"/>
      <c r="E571" s="5"/>
      <c r="F571" s="6"/>
    </row>
    <row r="572" spans="1:6" ht="22.5" customHeight="1" x14ac:dyDescent="0.2">
      <c r="A572" s="7"/>
      <c r="B572" s="7"/>
      <c r="C572" s="7"/>
      <c r="D572" s="5"/>
      <c r="E572" s="5"/>
      <c r="F572" s="6"/>
    </row>
    <row r="573" spans="1:6" ht="22.5" customHeight="1" x14ac:dyDescent="0.2">
      <c r="A573" s="7"/>
      <c r="B573" s="7"/>
      <c r="C573" s="7"/>
      <c r="D573" s="5"/>
      <c r="E573" s="5"/>
      <c r="F573" s="6"/>
    </row>
    <row r="574" spans="1:6" ht="22.5" customHeight="1" x14ac:dyDescent="0.2">
      <c r="A574" s="7"/>
      <c r="B574" s="7"/>
      <c r="C574" s="7"/>
      <c r="D574" s="5"/>
      <c r="E574" s="5"/>
      <c r="F574" s="6"/>
    </row>
    <row r="575" spans="1:6" ht="22.5" customHeight="1" x14ac:dyDescent="0.2">
      <c r="A575" s="7"/>
      <c r="B575" s="7"/>
      <c r="C575" s="7"/>
      <c r="D575" s="5"/>
      <c r="E575" s="5"/>
      <c r="F575" s="6"/>
    </row>
    <row r="576" spans="1:6" ht="22.5" customHeight="1" x14ac:dyDescent="0.2">
      <c r="A576" s="7"/>
      <c r="B576" s="7"/>
      <c r="C576" s="7"/>
      <c r="D576" s="5"/>
      <c r="E576" s="5"/>
      <c r="F576" s="6"/>
    </row>
    <row r="577" spans="1:6" ht="22.5" customHeight="1" x14ac:dyDescent="0.2">
      <c r="A577" s="7"/>
      <c r="B577" s="7"/>
      <c r="C577" s="7"/>
      <c r="D577" s="5"/>
      <c r="E577" s="5"/>
      <c r="F577" s="6"/>
    </row>
    <row r="578" spans="1:6" ht="22.5" customHeight="1" x14ac:dyDescent="0.2">
      <c r="A578" s="7"/>
      <c r="B578" s="7"/>
      <c r="C578" s="7"/>
      <c r="D578" s="5"/>
      <c r="E578" s="5"/>
      <c r="F578" s="6"/>
    </row>
    <row r="579" spans="1:6" ht="22.5" customHeight="1" x14ac:dyDescent="0.2">
      <c r="A579" s="7"/>
      <c r="B579" s="7"/>
      <c r="C579" s="7"/>
      <c r="D579" s="5"/>
      <c r="E579" s="5"/>
      <c r="F579" s="6"/>
    </row>
    <row r="580" spans="1:6" ht="22.5" customHeight="1" x14ac:dyDescent="0.2">
      <c r="A580" s="7"/>
      <c r="B580" s="7"/>
      <c r="C580" s="7"/>
      <c r="D580" s="5"/>
      <c r="E580" s="5"/>
      <c r="F580" s="6"/>
    </row>
    <row r="581" spans="1:6" ht="22.5" customHeight="1" x14ac:dyDescent="0.2">
      <c r="A581" s="7"/>
      <c r="B581" s="7"/>
      <c r="C581" s="7"/>
      <c r="D581" s="5"/>
      <c r="E581" s="5"/>
      <c r="F581" s="6"/>
    </row>
    <row r="582" spans="1:6" ht="22.5" customHeight="1" x14ac:dyDescent="0.2">
      <c r="A582" s="7"/>
      <c r="B582" s="7"/>
      <c r="C582" s="7"/>
      <c r="D582" s="5"/>
      <c r="E582" s="5"/>
      <c r="F582" s="6"/>
    </row>
    <row r="583" spans="1:6" ht="22.5" customHeight="1" x14ac:dyDescent="0.2">
      <c r="A583" s="7"/>
      <c r="B583" s="7"/>
      <c r="C583" s="7"/>
      <c r="D583" s="5"/>
      <c r="E583" s="5"/>
      <c r="F583" s="6"/>
    </row>
    <row r="584" spans="1:6" ht="22.5" customHeight="1" x14ac:dyDescent="0.2">
      <c r="A584" s="7"/>
      <c r="B584" s="7"/>
      <c r="C584" s="7"/>
      <c r="D584" s="5"/>
      <c r="E584" s="5"/>
      <c r="F584" s="6"/>
    </row>
    <row r="585" spans="1:6" ht="22.5" customHeight="1" x14ac:dyDescent="0.2">
      <c r="A585" s="7"/>
      <c r="B585" s="7"/>
      <c r="C585" s="7"/>
      <c r="D585" s="5"/>
      <c r="E585" s="5"/>
      <c r="F585" s="6"/>
    </row>
    <row r="586" spans="1:6" ht="22.5" customHeight="1" x14ac:dyDescent="0.2">
      <c r="A586" s="7"/>
      <c r="B586" s="7"/>
      <c r="C586" s="7"/>
      <c r="D586" s="5"/>
      <c r="E586" s="5"/>
      <c r="F586" s="6"/>
    </row>
    <row r="587" spans="1:6" ht="22.5" customHeight="1" x14ac:dyDescent="0.2">
      <c r="A587" s="7"/>
      <c r="B587" s="7"/>
      <c r="C587" s="7"/>
      <c r="D587" s="5"/>
      <c r="E587" s="5"/>
      <c r="F587" s="6"/>
    </row>
    <row r="588" spans="1:6" ht="22.5" customHeight="1" x14ac:dyDescent="0.2">
      <c r="A588" s="7"/>
      <c r="B588" s="7"/>
      <c r="C588" s="7"/>
      <c r="D588" s="5"/>
      <c r="E588" s="5"/>
      <c r="F588" s="6"/>
    </row>
    <row r="589" spans="1:6" ht="22.5" customHeight="1" x14ac:dyDescent="0.2">
      <c r="A589" s="7"/>
      <c r="B589" s="7"/>
      <c r="C589" s="7"/>
      <c r="D589" s="5"/>
      <c r="E589" s="5"/>
      <c r="F589" s="6"/>
    </row>
    <row r="590" spans="1:6" ht="22.5" customHeight="1" x14ac:dyDescent="0.2">
      <c r="A590" s="7"/>
      <c r="B590" s="7"/>
      <c r="C590" s="7"/>
      <c r="D590" s="5"/>
      <c r="E590" s="5"/>
      <c r="F590" s="6"/>
    </row>
    <row r="591" spans="1:6" ht="22.5" customHeight="1" x14ac:dyDescent="0.2">
      <c r="A591" s="7"/>
      <c r="B591" s="7"/>
      <c r="C591" s="7"/>
      <c r="D591" s="5"/>
      <c r="E591" s="5"/>
      <c r="F591" s="6"/>
    </row>
    <row r="592" spans="1:6" ht="22.5" customHeight="1" x14ac:dyDescent="0.2">
      <c r="A592" s="7"/>
      <c r="B592" s="7"/>
      <c r="C592" s="7"/>
      <c r="D592" s="5"/>
      <c r="E592" s="5"/>
      <c r="F592" s="6"/>
    </row>
    <row r="593" spans="1:6" ht="22.5" customHeight="1" x14ac:dyDescent="0.2">
      <c r="A593" s="7"/>
      <c r="B593" s="7"/>
      <c r="C593" s="7"/>
      <c r="D593" s="5"/>
      <c r="E593" s="5"/>
      <c r="F593" s="6"/>
    </row>
    <row r="594" spans="1:6" ht="22.5" customHeight="1" x14ac:dyDescent="0.2">
      <c r="A594" s="7"/>
      <c r="B594" s="7"/>
      <c r="C594" s="7"/>
      <c r="D594" s="5"/>
      <c r="E594" s="5"/>
      <c r="F594" s="6"/>
    </row>
    <row r="595" spans="1:6" ht="22.5" customHeight="1" x14ac:dyDescent="0.2">
      <c r="A595" s="7"/>
      <c r="B595" s="7"/>
      <c r="C595" s="7"/>
      <c r="D595" s="5"/>
      <c r="E595" s="5"/>
      <c r="F595" s="6"/>
    </row>
    <row r="596" spans="1:6" ht="22.5" customHeight="1" x14ac:dyDescent="0.2">
      <c r="A596" s="7"/>
      <c r="B596" s="7"/>
      <c r="C596" s="7"/>
      <c r="D596" s="5"/>
      <c r="E596" s="5"/>
      <c r="F596" s="6"/>
    </row>
    <row r="597" spans="1:6" ht="22.5" customHeight="1" x14ac:dyDescent="0.2">
      <c r="A597" s="7"/>
      <c r="B597" s="7"/>
      <c r="C597" s="7"/>
      <c r="D597" s="5"/>
      <c r="E597" s="5"/>
      <c r="F597" s="6"/>
    </row>
    <row r="598" spans="1:6" ht="22.5" customHeight="1" x14ac:dyDescent="0.2">
      <c r="A598" s="7"/>
      <c r="B598" s="7"/>
      <c r="C598" s="7"/>
      <c r="D598" s="5"/>
      <c r="E598" s="5"/>
      <c r="F598" s="6"/>
    </row>
    <row r="599" spans="1:6" ht="22.5" customHeight="1" x14ac:dyDescent="0.2">
      <c r="A599" s="7"/>
      <c r="B599" s="7"/>
      <c r="C599" s="7"/>
      <c r="D599" s="5"/>
      <c r="E599" s="5"/>
      <c r="F599" s="6"/>
    </row>
    <row r="600" spans="1:6" ht="22.5" customHeight="1" x14ac:dyDescent="0.2">
      <c r="A600" s="7"/>
      <c r="B600" s="7"/>
      <c r="C600" s="7"/>
      <c r="D600" s="5"/>
      <c r="E600" s="5"/>
      <c r="F600" s="6"/>
    </row>
    <row r="601" spans="1:6" ht="22.5" customHeight="1" x14ac:dyDescent="0.2">
      <c r="A601" s="7"/>
      <c r="B601" s="7"/>
      <c r="C601" s="7"/>
      <c r="D601" s="5"/>
      <c r="E601" s="5"/>
      <c r="F601" s="6"/>
    </row>
  </sheetData>
  <dataValidations count="1">
    <dataValidation type="custom" allowBlank="1" showDropDown="1" sqref="F2:F601" xr:uid="{00000000-0002-0000-0000-000000000000}">
      <formula1>AND(ISNUMBER(F2),(NOT(OR(NOT(ISERROR(DATEVALUE(F2))), AND(ISNUMBER(F2), LEFT(CELL("format", F2))="D")))))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500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4.5703125" customWidth="1"/>
    <col min="2" max="2" width="15" customWidth="1"/>
    <col min="3" max="3" width="15.5703125" customWidth="1"/>
    <col min="6" max="6" width="11.42578125" customWidth="1"/>
    <col min="7" max="7" width="11.28515625" customWidth="1"/>
    <col min="8" max="8" width="14.28515625" customWidth="1"/>
    <col min="9" max="9" width="15.42578125" customWidth="1"/>
    <col min="10" max="10" width="13" customWidth="1"/>
    <col min="11" max="11" width="14.28515625" customWidth="1"/>
  </cols>
  <sheetData>
    <row r="1" spans="1:22" ht="22.5" customHeight="1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7</v>
      </c>
      <c r="G1" s="2" t="s">
        <v>9</v>
      </c>
      <c r="H1" s="1" t="s">
        <v>10</v>
      </c>
      <c r="I1" s="9" t="s">
        <v>12</v>
      </c>
      <c r="J1" s="1" t="s">
        <v>14</v>
      </c>
      <c r="L1" s="1" t="s">
        <v>1</v>
      </c>
      <c r="M1" s="1" t="s">
        <v>0</v>
      </c>
      <c r="N1" s="1" t="s">
        <v>2</v>
      </c>
      <c r="O1" s="1" t="s">
        <v>3</v>
      </c>
      <c r="P1" s="1" t="s">
        <v>5</v>
      </c>
      <c r="Q1" s="1" t="s">
        <v>16</v>
      </c>
      <c r="R1" s="2" t="s">
        <v>9</v>
      </c>
      <c r="S1" s="2" t="s">
        <v>17</v>
      </c>
      <c r="T1" s="1" t="s">
        <v>18</v>
      </c>
      <c r="U1" s="1" t="s">
        <v>19</v>
      </c>
      <c r="V1" s="8" t="s">
        <v>4</v>
      </c>
    </row>
    <row r="2" spans="1:22" ht="22.5" customHeight="1" x14ac:dyDescent="0.2">
      <c r="A2" s="11">
        <v>45292</v>
      </c>
      <c r="B2" s="13" t="str">
        <f t="array" ref="B2">IF(C2="","", IFERROR(INDEX(Barang!$A$2:$A$10001, MATCH(C2, Barang!$B$2:$B$10001, 0)), "Tidak ditemukan"))</f>
        <v>KPH001</v>
      </c>
      <c r="C2" s="13" t="s">
        <v>33</v>
      </c>
      <c r="D2" s="13" t="str">
        <f t="array" ref="D2">IF(C2="","", IFERROR(INDEX(Barang!$C$2:$C$10001, MATCH(C2, Barang!$B$2:$B$10001, 0)), ""))</f>
        <v>Minuman</v>
      </c>
      <c r="E2" s="13" t="str">
        <f t="array" ref="E2">IF(C2="","", IFERROR(INDEX(Barang!$E$2:$E$10001, MATCH(C2, Barang!$B$2:$B$10001, 0)), ""))</f>
        <v>pcs</v>
      </c>
      <c r="F2" s="15">
        <v>83</v>
      </c>
      <c r="G2" s="20">
        <f t="array" ref="G2">IF(C2="","", IFERROR(INDEX(Barang!$F$2:$F$10001, MATCH(C2, Barang!$B$2:$B$10001, 0)) * F2, ""))</f>
        <v>83000</v>
      </c>
      <c r="H2" s="22"/>
      <c r="I2" s="18"/>
      <c r="J2" s="19"/>
      <c r="L2" s="21">
        <v>45292</v>
      </c>
      <c r="M2" s="3" t="s">
        <v>42</v>
      </c>
      <c r="N2" s="3" t="s">
        <v>43</v>
      </c>
      <c r="O2" s="3" t="s">
        <v>30</v>
      </c>
      <c r="P2" s="3" t="s">
        <v>45</v>
      </c>
      <c r="Q2" s="23">
        <v>12</v>
      </c>
      <c r="R2" s="24"/>
      <c r="S2" s="25">
        <v>20000</v>
      </c>
      <c r="T2" s="23">
        <v>10</v>
      </c>
      <c r="U2" s="23" t="s">
        <v>49</v>
      </c>
      <c r="V2" s="3" t="s">
        <v>49</v>
      </c>
    </row>
    <row r="3" spans="1:22" ht="22.5" customHeight="1" x14ac:dyDescent="0.2">
      <c r="A3" s="11"/>
      <c r="B3" s="13" t="str">
        <f t="array" ref="B3">IF(C3="","", IFERROR(INDEX(Barang!$A$2:$A$10001, MATCH(C3, Barang!$B$2:$B$10001, 0)), "Tidak ditemukan"))</f>
        <v>MSK001</v>
      </c>
      <c r="C3" s="13" t="s">
        <v>52</v>
      </c>
      <c r="D3" s="13" t="str">
        <f t="array" ref="D3">IF(C3="","", IFERROR(INDEX(Barang!$C$2:$C$10001, MATCH(C3, Barang!$B$2:$B$10001, 0)), ""))</f>
        <v>Bumbu</v>
      </c>
      <c r="E3" s="13" t="str">
        <f t="array" ref="E3">IF(C3="","", IFERROR(INDEX(Barang!$E$2:$E$10001, MATCH(C3, Barang!$B$2:$B$10001, 0)), ""))</f>
        <v>pcs</v>
      </c>
      <c r="F3" s="15">
        <v>35</v>
      </c>
      <c r="G3" s="20">
        <f t="array" ref="G3">IF(C3="","", IFERROR(INDEX(Barang!$F$2:$F$10001, MATCH(C3, Barang!$B$2:$B$10001, 0)) * F3, ""))</f>
        <v>17500</v>
      </c>
      <c r="H3" s="22"/>
      <c r="I3" s="18"/>
      <c r="J3" s="19"/>
      <c r="L3" s="21"/>
      <c r="M3" s="3" t="s">
        <v>57</v>
      </c>
      <c r="N3" s="3" t="s">
        <v>52</v>
      </c>
      <c r="O3" s="3" t="s">
        <v>30</v>
      </c>
      <c r="P3" s="3" t="s">
        <v>45</v>
      </c>
      <c r="Q3" s="23">
        <v>36</v>
      </c>
      <c r="R3" s="24"/>
      <c r="S3" s="25">
        <v>14000</v>
      </c>
      <c r="T3" s="23">
        <v>58</v>
      </c>
      <c r="U3" s="23" t="s">
        <v>49</v>
      </c>
      <c r="V3" s="3" t="s">
        <v>49</v>
      </c>
    </row>
    <row r="4" spans="1:22" ht="22.5" customHeight="1" x14ac:dyDescent="0.2">
      <c r="A4" s="11"/>
      <c r="B4" s="13" t="str">
        <f t="array" ref="B4">IF(C4="","", IFERROR(INDEX(Barang!$A$2:$A$10001, MATCH(C4, Barang!$B$2:$B$10001, 0)), "Tidak ditemukan"))</f>
        <v>RTP001</v>
      </c>
      <c r="C4" s="13" t="s">
        <v>64</v>
      </c>
      <c r="D4" s="13" t="str">
        <f t="array" ref="D4">IF(C4="","", IFERROR(INDEX(Barang!$C$2:$C$10001, MATCH(C4, Barang!$B$2:$B$10001, 0)), ""))</f>
        <v>Makanan</v>
      </c>
      <c r="E4" s="13" t="str">
        <f t="array" ref="E4">IF(C4="","", IFERROR(INDEX(Barang!$E$2:$E$10001, MATCH(C4, Barang!$B$2:$B$10001, 0)), ""))</f>
        <v>pcs</v>
      </c>
      <c r="F4" s="15">
        <v>20</v>
      </c>
      <c r="G4" s="20">
        <f t="array" ref="G4">IF(C4="","", IFERROR(INDEX(Barang!$F$2:$F$10001, MATCH(C4, Barang!$B$2:$B$10001, 0)) * F4, ""))</f>
        <v>40000</v>
      </c>
      <c r="H4" s="22"/>
      <c r="I4" s="18"/>
      <c r="J4" s="19"/>
      <c r="L4" s="21"/>
      <c r="M4" s="3" t="s">
        <v>72</v>
      </c>
      <c r="N4" s="3" t="s">
        <v>32</v>
      </c>
      <c r="O4" s="3" t="s">
        <v>34</v>
      </c>
      <c r="P4" s="3" t="s">
        <v>45</v>
      </c>
      <c r="Q4" s="23">
        <v>70</v>
      </c>
      <c r="R4" s="24"/>
      <c r="S4" s="25">
        <v>77000</v>
      </c>
      <c r="T4" s="23">
        <v>59</v>
      </c>
      <c r="U4" s="23" t="s">
        <v>49</v>
      </c>
      <c r="V4" s="3" t="s">
        <v>49</v>
      </c>
    </row>
    <row r="5" spans="1:22" ht="22.5" customHeight="1" x14ac:dyDescent="0.2">
      <c r="A5" s="11"/>
      <c r="B5" s="13" t="str">
        <f t="array" ref="B5">IF(C5="","", IFERROR(INDEX(Barang!$A$2:$A$10001, MATCH(C5, Barang!$B$2:$B$10001, 0)), "Tidak ditemukan"))</f>
        <v>NTS001</v>
      </c>
      <c r="C5" s="13" t="s">
        <v>79</v>
      </c>
      <c r="D5" s="13" t="str">
        <f t="array" ref="D5">IF(C5="","", IFERROR(INDEX(Barang!$C$2:$C$10001, MATCH(C5, Barang!$B$2:$B$10001, 0)), ""))</f>
        <v>Minuman</v>
      </c>
      <c r="E5" s="13" t="str">
        <f t="array" ref="E5">IF(C5="","", IFERROR(INDEX(Barang!$E$2:$E$10001, MATCH(C5, Barang!$B$2:$B$10001, 0)), ""))</f>
        <v>pcs</v>
      </c>
      <c r="F5" s="15">
        <v>40</v>
      </c>
      <c r="G5" s="20">
        <f t="array" ref="G5">IF(C5="","", IFERROR(INDEX(Barang!$F$2:$F$10001, MATCH(C5, Barang!$B$2:$B$10001, 0)) * F5, ""))</f>
        <v>60000</v>
      </c>
      <c r="H5" s="22"/>
      <c r="I5" s="18"/>
      <c r="J5" s="19"/>
      <c r="L5" s="21"/>
      <c r="M5" s="3" t="s">
        <v>87</v>
      </c>
      <c r="N5" s="3" t="s">
        <v>79</v>
      </c>
      <c r="O5" s="3" t="s">
        <v>34</v>
      </c>
      <c r="P5" s="3" t="s">
        <v>45</v>
      </c>
      <c r="Q5" s="23">
        <v>60</v>
      </c>
      <c r="R5" s="24"/>
      <c r="S5" s="25">
        <v>75000</v>
      </c>
      <c r="T5" s="23">
        <v>57</v>
      </c>
      <c r="U5" s="23" t="s">
        <v>49</v>
      </c>
      <c r="V5" s="3" t="s">
        <v>49</v>
      </c>
    </row>
    <row r="6" spans="1:22" ht="22.5" customHeight="1" x14ac:dyDescent="0.2">
      <c r="A6" s="11"/>
      <c r="B6" s="13" t="str">
        <f t="array" ref="B6">IF(C6="","", IFERROR(INDEX(Barang!$A$2:$A$10001, MATCH(C6, Barang!$B$2:$B$10001, 0)), "Tidak ditemukan"))</f>
        <v>DNY001</v>
      </c>
      <c r="C6" s="13" t="s">
        <v>94</v>
      </c>
      <c r="D6" s="13" t="str">
        <f t="array" ref="D6">IF(C6="","", IFERROR(INDEX(Barang!$C$2:$C$10001, MATCH(C6, Barang!$B$2:$B$10001, 0)), ""))</f>
        <v>Detergen</v>
      </c>
      <c r="E6" s="13" t="str">
        <f t="array" ref="E6">IF(C6="","", IFERROR(INDEX(Barang!$E$2:$E$10001, MATCH(C6, Barang!$B$2:$B$10001, 0)), ""))</f>
        <v>pcs</v>
      </c>
      <c r="F6" s="15">
        <v>60</v>
      </c>
      <c r="G6" s="20">
        <f t="array" ref="G6">IF(C6="","", IFERROR(INDEX(Barang!$F$2:$F$10001, MATCH(C6, Barang!$B$2:$B$10001, 0)) * F6, ""))</f>
        <v>30000</v>
      </c>
      <c r="H6" s="22"/>
      <c r="I6" s="18"/>
      <c r="J6" s="19"/>
      <c r="L6" s="21"/>
      <c r="M6" s="3" t="s">
        <v>99</v>
      </c>
      <c r="N6" s="3" t="s">
        <v>94</v>
      </c>
      <c r="O6" s="3" t="s">
        <v>13</v>
      </c>
      <c r="P6" s="3" t="s">
        <v>45</v>
      </c>
      <c r="Q6" s="23">
        <v>36</v>
      </c>
      <c r="R6" s="24"/>
      <c r="S6" s="25">
        <v>15000</v>
      </c>
      <c r="T6" s="23">
        <v>82</v>
      </c>
      <c r="U6" s="23" t="s">
        <v>49</v>
      </c>
      <c r="V6" s="3" t="s">
        <v>49</v>
      </c>
    </row>
    <row r="7" spans="1:22" ht="22.5" customHeight="1" x14ac:dyDescent="0.2">
      <c r="A7" s="11"/>
      <c r="B7" s="13" t="str">
        <f t="array" ref="B7">IF(C7="","", IFERROR(INDEX(Barang!$A$2:$A$10001, MATCH(C7, Barang!$B$2:$B$10001, 0)), "Tidak ditemukan"))</f>
        <v>CL5001</v>
      </c>
      <c r="C7" s="13" t="s">
        <v>39</v>
      </c>
      <c r="D7" s="13" t="str">
        <f t="array" ref="D7">IF(C7="","", IFERROR(INDEX(Barang!$C$2:$C$10001, MATCH(C7, Barang!$B$2:$B$10001, 0)), ""))</f>
        <v>Makanan</v>
      </c>
      <c r="E7" s="13" t="str">
        <f t="array" ref="E7">IF(C7="","", IFERROR(INDEX(Barang!$E$2:$E$10001, MATCH(C7, Barang!$B$2:$B$10001, 0)), ""))</f>
        <v>pcs</v>
      </c>
      <c r="F7" s="15">
        <v>72</v>
      </c>
      <c r="G7" s="20">
        <f t="array" ref="G7">IF(C7="","", IFERROR(INDEX(Barang!$F$2:$F$10001, MATCH(C7, Barang!$B$2:$B$10001, 0)) * F7, ""))</f>
        <v>36000</v>
      </c>
      <c r="H7" s="22"/>
      <c r="I7" s="18"/>
      <c r="J7" s="19"/>
      <c r="L7" s="21"/>
      <c r="M7" s="3" t="s">
        <v>111</v>
      </c>
      <c r="N7" s="3" t="s">
        <v>112</v>
      </c>
      <c r="O7" s="3" t="s">
        <v>22</v>
      </c>
      <c r="P7" s="3" t="s">
        <v>45</v>
      </c>
      <c r="Q7" s="23">
        <v>192</v>
      </c>
      <c r="R7" s="24"/>
      <c r="S7" s="25">
        <v>304000</v>
      </c>
      <c r="T7" s="23">
        <v>190</v>
      </c>
      <c r="U7" s="23" t="s">
        <v>49</v>
      </c>
      <c r="V7" s="3" t="s">
        <v>49</v>
      </c>
    </row>
    <row r="8" spans="1:22" ht="22.5" customHeight="1" x14ac:dyDescent="0.2">
      <c r="A8" s="11"/>
      <c r="B8" s="13" t="str">
        <f t="array" ref="B8">IF(C8="","", IFERROR(INDEX(Barang!$A$2:$A$10001, MATCH(C8, Barang!$B$2:$B$10001, 0)), "Tidak ditemukan"))</f>
        <v>MCN001</v>
      </c>
      <c r="C8" s="13" t="s">
        <v>117</v>
      </c>
      <c r="D8" s="13" t="str">
        <f t="array" ref="D8">IF(C8="","", IFERROR(INDEX(Barang!$C$2:$C$10001, MATCH(C8, Barang!$B$2:$B$10001, 0)), ""))</f>
        <v>Bumbu</v>
      </c>
      <c r="E8" s="13" t="str">
        <f t="array" ref="E8">IF(C8="","", IFERROR(INDEX(Barang!$E$2:$E$10001, MATCH(C8, Barang!$B$2:$B$10001, 0)), ""))</f>
        <v>pcs</v>
      </c>
      <c r="F8" s="15">
        <v>23</v>
      </c>
      <c r="G8" s="20">
        <f t="array" ref="G8">IF(C8="","", IFERROR(INDEX(Barang!$F$2:$F$10001, MATCH(C8, Barang!$B$2:$B$10001, 0)) * F8, ""))</f>
        <v>23000</v>
      </c>
      <c r="H8" s="22"/>
      <c r="I8" s="18"/>
      <c r="J8" s="19"/>
      <c r="L8" s="21"/>
      <c r="M8" s="3" t="s">
        <v>125</v>
      </c>
      <c r="N8" s="3" t="s">
        <v>126</v>
      </c>
      <c r="O8" s="3" t="s">
        <v>30</v>
      </c>
      <c r="P8" s="3" t="s">
        <v>45</v>
      </c>
      <c r="Q8" s="23">
        <v>20</v>
      </c>
      <c r="R8" s="24"/>
      <c r="S8" s="25">
        <v>18500</v>
      </c>
      <c r="T8" s="23">
        <v>19</v>
      </c>
      <c r="U8" s="23" t="s">
        <v>49</v>
      </c>
      <c r="V8" s="3" t="s">
        <v>49</v>
      </c>
    </row>
    <row r="9" spans="1:22" ht="22.5" customHeight="1" x14ac:dyDescent="0.2">
      <c r="A9" s="11"/>
      <c r="B9" s="13" t="str">
        <f t="array" ref="B9">IF(C9="","", IFERROR(INDEX(Barang!$A$2:$A$10001, MATCH(C9, Barang!$B$2:$B$10001, 0)), "Tidak ditemukan"))</f>
        <v>BRS1</v>
      </c>
      <c r="C9" s="13" t="s">
        <v>131</v>
      </c>
      <c r="D9" s="13" t="str">
        <f t="array" ref="D9">IF(C9="","", IFERROR(INDEX(Barang!$C$2:$C$10001, MATCH(C9, Barang!$B$2:$B$10001, 0)), ""))</f>
        <v>Sembako</v>
      </c>
      <c r="E9" s="13" t="str">
        <f t="array" ref="E9">IF(C9="","", IFERROR(INDEX(Barang!$E$2:$E$10001, MATCH(C9, Barang!$B$2:$B$10001, 0)), ""))</f>
        <v>kg</v>
      </c>
      <c r="F9" s="15">
        <v>7</v>
      </c>
      <c r="G9" s="20">
        <f t="array" ref="G9">IF(C9="","", IFERROR(INDEX(Barang!$F$2:$F$10001, MATCH(C9, Barang!$B$2:$B$10001, 0)) * F9, ""))</f>
        <v>101500</v>
      </c>
      <c r="H9" s="22"/>
      <c r="I9" s="18"/>
      <c r="J9" s="19"/>
      <c r="L9" s="21"/>
      <c r="M9" s="3" t="s">
        <v>136</v>
      </c>
      <c r="N9" s="3" t="s">
        <v>137</v>
      </c>
      <c r="O9" s="3" t="s">
        <v>34</v>
      </c>
      <c r="P9" s="3" t="s">
        <v>45</v>
      </c>
      <c r="Q9" s="23">
        <v>40</v>
      </c>
      <c r="R9" s="24"/>
      <c r="S9" s="25">
        <v>72000</v>
      </c>
      <c r="T9" s="23">
        <v>39</v>
      </c>
      <c r="U9" s="23" t="s">
        <v>49</v>
      </c>
      <c r="V9" s="3" t="s">
        <v>49</v>
      </c>
    </row>
    <row r="10" spans="1:22" ht="22.5" customHeight="1" x14ac:dyDescent="0.2">
      <c r="A10" s="11"/>
      <c r="B10" s="13" t="str">
        <f t="array" ref="B10">IF(C10="","", IFERROR(INDEX(Barang!$A$2:$A$10001, MATCH(C10, Barang!$B$2:$B$10001, 0)), "Tidak ditemukan"))</f>
        <v>TLR2</v>
      </c>
      <c r="C10" s="13" t="s">
        <v>139</v>
      </c>
      <c r="D10" s="13" t="str">
        <f t="array" ref="D10">IF(C10="","", IFERROR(INDEX(Barang!$C$2:$C$10001, MATCH(C10, Barang!$B$2:$B$10001, 0)), ""))</f>
        <v>Sembako</v>
      </c>
      <c r="E10" s="13" t="str">
        <f t="array" ref="E10">IF(C10="","", IFERROR(INDEX(Barang!$E$2:$E$10001, MATCH(C10, Barang!$B$2:$B$10001, 0)), ""))</f>
        <v>kg</v>
      </c>
      <c r="F10" s="15">
        <v>12</v>
      </c>
      <c r="G10" s="20">
        <f t="array" ref="G10">IF(C10="","", IFERROR(INDEX(Barang!$F$2:$F$10001, MATCH(C10, Barang!$B$2:$B$10001, 0)) * F10, ""))</f>
        <v>186000</v>
      </c>
      <c r="H10" s="22"/>
      <c r="I10" s="29">
        <f>SUM(G2:G10)</f>
        <v>577000</v>
      </c>
      <c r="J10" s="34"/>
      <c r="L10" s="21"/>
      <c r="M10" s="3" t="s">
        <v>148</v>
      </c>
      <c r="N10" s="3" t="s">
        <v>149</v>
      </c>
      <c r="O10" s="3" t="s">
        <v>48</v>
      </c>
      <c r="P10" s="3" t="s">
        <v>151</v>
      </c>
      <c r="Q10" s="23">
        <v>10</v>
      </c>
      <c r="R10" s="24"/>
      <c r="S10" s="25">
        <v>285000</v>
      </c>
      <c r="T10" s="23">
        <v>9</v>
      </c>
      <c r="U10" s="23" t="s">
        <v>49</v>
      </c>
      <c r="V10" s="3" t="s">
        <v>49</v>
      </c>
    </row>
    <row r="11" spans="1:22" ht="22.5" customHeight="1" x14ac:dyDescent="0.2">
      <c r="A11" s="36">
        <v>45293</v>
      </c>
      <c r="B11" s="37" t="str">
        <f t="array" ref="B11">IF(C11="","", IFERROR(INDEX(Barang!$A$2:$A$10001, MATCH(C11, Barang!$B$2:$B$10001, 0)), "Tidak ditemukan"))</f>
        <v>BKT001</v>
      </c>
      <c r="C11" s="37" t="s">
        <v>156</v>
      </c>
      <c r="D11" s="37" t="str">
        <f t="array" ref="D11">IF(C11="","", IFERROR(INDEX(Barang!$C$2:$C$10001, MATCH(C11, Barang!$B$2:$B$10001, 0)), ""))</f>
        <v>Makanan</v>
      </c>
      <c r="E11" s="37" t="str">
        <f t="array" ref="E11">IF(C11="","", IFERROR(INDEX(Barang!$E$2:$E$10001, MATCH(C11, Barang!$B$2:$B$10001, 0)), ""))</f>
        <v>pcs</v>
      </c>
      <c r="F11" s="38">
        <v>40</v>
      </c>
      <c r="G11" s="39">
        <f t="array" ref="G11">IF(C11="","", IFERROR(INDEX(Barang!$F$2:$F$10001, MATCH(C11, Barang!$B$2:$B$10001, 0)) * F11, ""))</f>
        <v>20000</v>
      </c>
      <c r="H11" s="40"/>
      <c r="I11" s="18"/>
      <c r="J11" s="34"/>
      <c r="L11" s="21">
        <v>45293</v>
      </c>
      <c r="M11" s="3" t="s">
        <v>165</v>
      </c>
      <c r="N11" s="3" t="s">
        <v>166</v>
      </c>
      <c r="O11" s="3" t="s">
        <v>22</v>
      </c>
      <c r="P11" s="3" t="s">
        <v>45</v>
      </c>
      <c r="Q11" s="23"/>
      <c r="R11" s="24"/>
      <c r="S11" s="25"/>
      <c r="T11" s="23">
        <v>-1</v>
      </c>
      <c r="U11" s="23" t="s">
        <v>49</v>
      </c>
      <c r="V11" s="3" t="s">
        <v>49</v>
      </c>
    </row>
    <row r="12" spans="1:22" ht="22.5" customHeight="1" x14ac:dyDescent="0.2">
      <c r="A12" s="36"/>
      <c r="B12" s="37" t="str">
        <f t="array" ref="B12">IF(C12="","", IFERROR(INDEX(Barang!$A$2:$A$10001, MATCH(C12, Barang!$B$2:$B$10001, 0)), "Tidak ditemukan"))</f>
        <v>TGO001</v>
      </c>
      <c r="C12" s="37" t="s">
        <v>171</v>
      </c>
      <c r="D12" s="37" t="str">
        <f t="array" ref="D12">IF(C12="","", IFERROR(INDEX(Barang!$C$2:$C$10001, MATCH(C12, Barang!$B$2:$B$10001, 0)), ""))</f>
        <v>Makanan</v>
      </c>
      <c r="E12" s="37" t="str">
        <f t="array" ref="E12">IF(C12="","", IFERROR(INDEX(Barang!$E$2:$E$10001, MATCH(C12, Barang!$B$2:$B$10001, 0)), ""))</f>
        <v>pcs</v>
      </c>
      <c r="F12" s="38">
        <v>20</v>
      </c>
      <c r="G12" s="39">
        <f t="array" ref="G12">IF(C12="","", IFERROR(INDEX(Barang!$F$2:$F$10001, MATCH(C12, Barang!$B$2:$B$10001, 0)) * F12, ""))</f>
        <v>40000</v>
      </c>
      <c r="H12" s="40"/>
      <c r="I12" s="18"/>
      <c r="J12" s="34"/>
      <c r="L12" s="21"/>
      <c r="M12" s="3" t="s">
        <v>177</v>
      </c>
      <c r="N12" s="3" t="s">
        <v>171</v>
      </c>
      <c r="O12" s="3" t="s">
        <v>22</v>
      </c>
      <c r="P12" s="3" t="s">
        <v>45</v>
      </c>
      <c r="Q12" s="23"/>
      <c r="R12" s="24"/>
      <c r="S12" s="25"/>
      <c r="T12" s="23">
        <v>-1</v>
      </c>
      <c r="U12" s="23" t="s">
        <v>49</v>
      </c>
      <c r="V12" s="3" t="s">
        <v>49</v>
      </c>
    </row>
    <row r="13" spans="1:22" ht="22.5" customHeight="1" x14ac:dyDescent="0.2">
      <c r="A13" s="36"/>
      <c r="B13" s="37" t="str">
        <f t="array" ref="B13">IF(C13="","", IFERROR(INDEX(Barang!$A$2:$A$10001, MATCH(C13, Barang!$B$2:$B$10001, 0)), "Tidak ditemukan"))</f>
        <v>CL1001</v>
      </c>
      <c r="C13" s="37" t="s">
        <v>108</v>
      </c>
      <c r="D13" s="37" t="str">
        <f t="array" ref="D13">IF(C13="","", IFERROR(INDEX(Barang!$C$2:$C$10001, MATCH(C13, Barang!$B$2:$B$10001, 0)), ""))</f>
        <v>Makanan</v>
      </c>
      <c r="E13" s="37" t="str">
        <f t="array" ref="E13">IF(C13="","", IFERROR(INDEX(Barang!$E$2:$E$10001, MATCH(C13, Barang!$B$2:$B$10001, 0)), ""))</f>
        <v>pcs</v>
      </c>
      <c r="F13" s="38">
        <v>24</v>
      </c>
      <c r="G13" s="39">
        <f t="array" ref="G13">IF(C13="","", IFERROR(INDEX(Barang!$F$2:$F$10001, MATCH(C13, Barang!$B$2:$B$10001, 0)) * F13, ""))</f>
        <v>24000</v>
      </c>
      <c r="H13" s="40"/>
      <c r="I13" s="18"/>
      <c r="J13" s="34"/>
      <c r="L13" s="21"/>
      <c r="M13" s="3" t="s">
        <v>111</v>
      </c>
      <c r="N13" s="3" t="s">
        <v>112</v>
      </c>
      <c r="O13" s="3" t="s">
        <v>22</v>
      </c>
      <c r="P13" s="3" t="s">
        <v>45</v>
      </c>
      <c r="Q13" s="23">
        <v>120</v>
      </c>
      <c r="R13" s="24"/>
      <c r="S13" s="25">
        <v>60000</v>
      </c>
      <c r="T13" s="23">
        <v>119</v>
      </c>
      <c r="U13" s="23" t="s">
        <v>49</v>
      </c>
      <c r="V13" s="3" t="s">
        <v>49</v>
      </c>
    </row>
    <row r="14" spans="1:22" ht="22.5" customHeight="1" x14ac:dyDescent="0.2">
      <c r="A14" s="36"/>
      <c r="B14" s="37" t="str">
        <f t="array" ref="B14">IF(C14="","", IFERROR(INDEX(Barang!$A$2:$A$10001, MATCH(C14, Barang!$B$2:$B$10001, 0)), "Tidak ditemukan"))</f>
        <v>GRM01</v>
      </c>
      <c r="C14" s="37" t="s">
        <v>51</v>
      </c>
      <c r="D14" s="37" t="str">
        <f t="array" ref="D14">IF(C14="","", IFERROR(INDEX(Barang!$C$2:$C$10001, MATCH(C14, Barang!$B$2:$B$10001, 0)), ""))</f>
        <v>Bumbu</v>
      </c>
      <c r="E14" s="37" t="str">
        <f t="array" ref="E14">IF(C14="","", IFERROR(INDEX(Barang!$E$2:$E$10001, MATCH(C14, Barang!$B$2:$B$10001, 0)), ""))</f>
        <v>pcs</v>
      </c>
      <c r="F14" s="38">
        <v>15</v>
      </c>
      <c r="G14" s="39">
        <f t="array" ref="G14">IF(C14="","", IFERROR(INDEX(Barang!$F$2:$F$10001, MATCH(C14, Barang!$B$2:$B$10001, 0)) * F14, ""))</f>
        <v>37500</v>
      </c>
      <c r="H14" s="40"/>
      <c r="I14" s="18"/>
      <c r="J14" s="34"/>
      <c r="L14" s="21"/>
      <c r="M14" s="3" t="s">
        <v>198</v>
      </c>
      <c r="N14" s="3" t="s">
        <v>51</v>
      </c>
      <c r="O14" s="3" t="s">
        <v>30</v>
      </c>
      <c r="P14" s="3" t="s">
        <v>45</v>
      </c>
      <c r="Q14" s="23">
        <v>40</v>
      </c>
      <c r="R14" s="24"/>
      <c r="S14" s="25">
        <v>67000</v>
      </c>
      <c r="T14" s="23">
        <v>39</v>
      </c>
      <c r="U14" s="23" t="s">
        <v>49</v>
      </c>
      <c r="V14" s="3" t="s">
        <v>49</v>
      </c>
    </row>
    <row r="15" spans="1:22" ht="22.5" customHeight="1" x14ac:dyDescent="0.2">
      <c r="A15" s="36"/>
      <c r="B15" s="37" t="str">
        <f t="array" ref="B15">IF(C15="","", IFERROR(INDEX(Barang!$A$2:$A$10001, MATCH(C15, Barang!$B$2:$B$10001, 0)), "Tidak ditemukan"))</f>
        <v>RYC001</v>
      </c>
      <c r="C15" s="37" t="s">
        <v>74</v>
      </c>
      <c r="D15" s="37" t="str">
        <f t="array" ref="D15">IF(C15="","", IFERROR(INDEX(Barang!$C$2:$C$10001, MATCH(C15, Barang!$B$2:$B$10001, 0)), ""))</f>
        <v>Bumbu</v>
      </c>
      <c r="E15" s="37" t="str">
        <f t="array" ref="E15">IF(C15="","", IFERROR(INDEX(Barang!$E$2:$E$10001, MATCH(C15, Barang!$B$2:$B$10001, 0)), ""))</f>
        <v>pcs</v>
      </c>
      <c r="F15" s="38">
        <v>24</v>
      </c>
      <c r="G15" s="39">
        <f t="array" ref="G15">IF(C15="","", IFERROR(INDEX(Barang!$F$2:$F$10001, MATCH(C15, Barang!$B$2:$B$10001, 0)) * F15, ""))</f>
        <v>12000</v>
      </c>
      <c r="H15" s="40"/>
      <c r="I15" s="18"/>
      <c r="J15" s="34"/>
      <c r="L15" s="21"/>
      <c r="M15" s="3" t="s">
        <v>73</v>
      </c>
      <c r="N15" s="3" t="s">
        <v>74</v>
      </c>
      <c r="O15" s="3" t="s">
        <v>30</v>
      </c>
      <c r="P15" s="3" t="s">
        <v>45</v>
      </c>
      <c r="Q15" s="23">
        <v>36</v>
      </c>
      <c r="R15" s="24"/>
      <c r="S15" s="25">
        <v>14500</v>
      </c>
      <c r="T15" s="23">
        <v>-4</v>
      </c>
      <c r="U15" s="23" t="s">
        <v>49</v>
      </c>
      <c r="V15" s="3" t="s">
        <v>49</v>
      </c>
    </row>
    <row r="16" spans="1:22" ht="22.5" customHeight="1" x14ac:dyDescent="0.2">
      <c r="A16" s="36"/>
      <c r="B16" s="37" t="str">
        <f t="array" ref="B16">IF(C16="","", IFERROR(INDEX(Barang!$A$2:$A$10001, MATCH(C16, Barang!$B$2:$B$10001, 0)), "Tidak ditemukan"))</f>
        <v>KPH001</v>
      </c>
      <c r="C16" s="37" t="s">
        <v>124</v>
      </c>
      <c r="D16" s="37" t="str">
        <f t="array" ref="D16">IF(C16="","", IFERROR(INDEX(Barang!$C$2:$C$10001, MATCH(C16, Barang!$B$2:$B$10001, 0)), ""))</f>
        <v>Minuman</v>
      </c>
      <c r="E16" s="37" t="str">
        <f t="array" ref="E16">IF(C16="","", IFERROR(INDEX(Barang!$E$2:$E$10001, MATCH(C16, Barang!$B$2:$B$10001, 0)), ""))</f>
        <v>pcs</v>
      </c>
      <c r="F16" s="38">
        <v>34</v>
      </c>
      <c r="G16" s="39">
        <f t="array" ref="G16">IF(C16="","", IFERROR(INDEX(Barang!$F$2:$F$10001, MATCH(C16, Barang!$B$2:$B$10001, 0)) * F16, ""))</f>
        <v>34000</v>
      </c>
      <c r="H16" s="40"/>
      <c r="I16" s="18"/>
      <c r="J16" s="34"/>
      <c r="L16" s="21"/>
      <c r="M16" s="3" t="s">
        <v>220</v>
      </c>
      <c r="N16" s="3" t="s">
        <v>221</v>
      </c>
      <c r="O16" s="3" t="s">
        <v>34</v>
      </c>
      <c r="P16" s="3" t="s">
        <v>45</v>
      </c>
      <c r="Q16" s="23"/>
      <c r="R16" s="24"/>
      <c r="S16" s="25"/>
      <c r="T16" s="23">
        <v>-10</v>
      </c>
      <c r="U16" s="23" t="s">
        <v>49</v>
      </c>
      <c r="V16" s="3" t="s">
        <v>49</v>
      </c>
    </row>
    <row r="17" spans="1:22" ht="22.5" customHeight="1" x14ac:dyDescent="0.2">
      <c r="A17" s="36"/>
      <c r="B17" s="37" t="str">
        <f t="array" ref="B17">IF(C17="","", IFERROR(INDEX(Barang!$A$2:$A$10001, MATCH(C17, Barang!$B$2:$B$10001, 0)), "Tidak ditemukan"))</f>
        <v>MKH001</v>
      </c>
      <c r="C17" s="37" t="s">
        <v>106</v>
      </c>
      <c r="D17" s="37" t="str">
        <f t="array" ref="D17">IF(C17="","", IFERROR(INDEX(Barang!$C$2:$C$10001, MATCH(C17, Barang!$B$2:$B$10001, 0)), ""))</f>
        <v>Makanan</v>
      </c>
      <c r="E17" s="37" t="str">
        <f t="array" ref="E17">IF(C17="","", IFERROR(INDEX(Barang!$E$2:$E$10001, MATCH(C17, Barang!$B$2:$B$10001, 0)), ""))</f>
        <v>pcs</v>
      </c>
      <c r="F17" s="38">
        <v>18</v>
      </c>
      <c r="G17" s="39">
        <f t="array" ref="G17">IF(C17="","", IFERROR(INDEX(Barang!$F$2:$F$10001, MATCH(C17, Barang!$B$2:$B$10001, 0)) * F17, ""))</f>
        <v>63000</v>
      </c>
      <c r="H17" s="40"/>
      <c r="I17" s="18"/>
      <c r="J17" s="34"/>
      <c r="L17" s="21"/>
      <c r="M17" s="3" t="s">
        <v>105</v>
      </c>
      <c r="N17" s="3" t="s">
        <v>106</v>
      </c>
      <c r="O17" s="3" t="s">
        <v>22</v>
      </c>
      <c r="P17" s="3" t="s">
        <v>45</v>
      </c>
      <c r="Q17" s="23">
        <v>20</v>
      </c>
      <c r="R17" s="24"/>
      <c r="S17" s="25">
        <v>53000</v>
      </c>
      <c r="T17" s="23">
        <v>19</v>
      </c>
      <c r="U17" s="23" t="s">
        <v>49</v>
      </c>
      <c r="V17" s="3" t="s">
        <v>49</v>
      </c>
    </row>
    <row r="18" spans="1:22" ht="22.5" customHeight="1" x14ac:dyDescent="0.2">
      <c r="A18" s="36"/>
      <c r="B18" s="37" t="str">
        <f t="array" ref="B18">IF(C18="","", IFERROR(INDEX(Barang!$A$2:$A$10001, MATCH(C18, Barang!$B$2:$B$10001, 0)), "Tidak ditemukan"))</f>
        <v>CLB001</v>
      </c>
      <c r="C18" s="37" t="s">
        <v>37</v>
      </c>
      <c r="D18" s="37" t="str">
        <f t="array" ref="D18">IF(C18="","", IFERROR(INDEX(Barang!$C$2:$C$10001, MATCH(C18, Barang!$B$2:$B$10001, 0)), ""))</f>
        <v>Minuman</v>
      </c>
      <c r="E18" s="37" t="str">
        <f t="array" ref="E18">IF(C18="","", IFERROR(INDEX(Barang!$E$2:$E$10001, MATCH(C18, Barang!$B$2:$B$10001, 0)), ""))</f>
        <v>pcs</v>
      </c>
      <c r="F18" s="38">
        <v>37</v>
      </c>
      <c r="G18" s="39">
        <f t="array" ref="G18">IF(C18="","", IFERROR(INDEX(Barang!$F$2:$F$10001, MATCH(C18, Barang!$B$2:$B$10001, 0)) * F18, ""))</f>
        <v>92500</v>
      </c>
      <c r="H18" s="40"/>
      <c r="I18" s="18"/>
      <c r="J18" s="34"/>
      <c r="L18" s="21"/>
      <c r="M18" s="3" t="s">
        <v>247</v>
      </c>
      <c r="N18" s="3" t="s">
        <v>37</v>
      </c>
      <c r="O18" s="3" t="s">
        <v>34</v>
      </c>
      <c r="P18" s="3" t="s">
        <v>45</v>
      </c>
      <c r="Q18" s="23">
        <v>20</v>
      </c>
      <c r="R18" s="24"/>
      <c r="S18" s="25">
        <v>35000</v>
      </c>
      <c r="T18" s="23">
        <v>19</v>
      </c>
      <c r="U18" s="23" t="s">
        <v>49</v>
      </c>
      <c r="V18" s="3" t="s">
        <v>49</v>
      </c>
    </row>
    <row r="19" spans="1:22" ht="22.5" customHeight="1" x14ac:dyDescent="0.2">
      <c r="A19" s="36"/>
      <c r="B19" s="37" t="str">
        <f t="array" ref="B19">IF(C19="","", IFERROR(INDEX(Barang!$A$2:$A$10001, MATCH(C19, Barang!$B$2:$B$10001, 0)), "Tidak ditemukan"))</f>
        <v>GL1001</v>
      </c>
      <c r="C19" s="37" t="s">
        <v>47</v>
      </c>
      <c r="D19" s="37" t="str">
        <f t="array" ref="D19">IF(C19="","", IFERROR(INDEX(Barang!$C$2:$C$10001, MATCH(C19, Barang!$B$2:$B$10001, 0)), ""))</f>
        <v>Sembako</v>
      </c>
      <c r="E19" s="37" t="str">
        <f t="array" ref="E19">IF(C19="","", IFERROR(INDEX(Barang!$E$2:$E$10001, MATCH(C19, Barang!$B$2:$B$10001, 0)), ""))</f>
        <v>kg</v>
      </c>
      <c r="F19" s="38">
        <v>20</v>
      </c>
      <c r="G19" s="39">
        <f t="array" ref="G19">IF(C19="","", IFERROR(INDEX(Barang!$F$2:$F$10001, MATCH(C19, Barang!$B$2:$B$10001, 0)) * F19, ""))</f>
        <v>330000</v>
      </c>
      <c r="H19" s="40"/>
      <c r="I19" s="18"/>
      <c r="J19" s="34"/>
      <c r="L19" s="21"/>
      <c r="M19" s="3" t="s">
        <v>261</v>
      </c>
      <c r="N19" s="3" t="s">
        <v>262</v>
      </c>
      <c r="O19" s="3" t="s">
        <v>48</v>
      </c>
      <c r="P19" s="3" t="s">
        <v>151</v>
      </c>
      <c r="Q19" s="23">
        <v>10</v>
      </c>
      <c r="R19" s="24"/>
      <c r="S19" s="25">
        <v>125000</v>
      </c>
      <c r="T19" s="23">
        <v>9</v>
      </c>
      <c r="U19" s="23" t="s">
        <v>49</v>
      </c>
      <c r="V19" s="3" t="s">
        <v>49</v>
      </c>
    </row>
    <row r="20" spans="1:22" ht="22.5" customHeight="1" x14ac:dyDescent="0.2">
      <c r="A20" s="36"/>
      <c r="B20" s="37" t="str">
        <f t="array" ref="B20">IF(C20="","", IFERROR(INDEX(Barang!$A$2:$A$10001, MATCH(C20, Barang!$B$2:$B$10001, 0)), "Tidak ditemukan"))</f>
        <v>NTS001</v>
      </c>
      <c r="C20" s="37" t="s">
        <v>79</v>
      </c>
      <c r="D20" s="37" t="str">
        <f t="array" ref="D20">IF(C20="","", IFERROR(INDEX(Barang!$C$2:$C$10001, MATCH(C20, Barang!$B$2:$B$10001, 0)), ""))</f>
        <v>Minuman</v>
      </c>
      <c r="E20" s="37" t="str">
        <f t="array" ref="E20">IF(C20="","", IFERROR(INDEX(Barang!$E$2:$E$10001, MATCH(C20, Barang!$B$2:$B$10001, 0)), ""))</f>
        <v>pcs</v>
      </c>
      <c r="F20" s="38">
        <v>12</v>
      </c>
      <c r="G20" s="39">
        <f t="array" ref="G20">IF(C20="","", IFERROR(INDEX(Barang!$F$2:$F$10001, MATCH(C20, Barang!$B$2:$B$10001, 0)) * F20, ""))</f>
        <v>18000</v>
      </c>
      <c r="H20" s="40"/>
      <c r="I20" s="18"/>
      <c r="J20" s="34"/>
      <c r="L20" s="21"/>
      <c r="M20" s="3" t="s">
        <v>87</v>
      </c>
      <c r="N20" s="3" t="s">
        <v>79</v>
      </c>
      <c r="O20" s="3" t="s">
        <v>34</v>
      </c>
      <c r="P20" s="3" t="s">
        <v>45</v>
      </c>
      <c r="Q20" s="23">
        <v>70</v>
      </c>
      <c r="R20" s="24"/>
      <c r="S20" s="25">
        <v>84000</v>
      </c>
      <c r="T20" s="23">
        <v>-3</v>
      </c>
      <c r="U20" s="23" t="s">
        <v>49</v>
      </c>
      <c r="V20" s="3" t="s">
        <v>49</v>
      </c>
    </row>
    <row r="21" spans="1:22" ht="22.5" customHeight="1" x14ac:dyDescent="0.2">
      <c r="A21" s="36"/>
      <c r="B21" s="37" t="str">
        <f t="array" ref="B21">IF(C21="","", IFERROR(INDEX(Barang!$A$2:$A$10001, MATCH(C21, Barang!$B$2:$B$10001, 0)), "Tidak ditemukan"))</f>
        <v>MGR001</v>
      </c>
      <c r="C21" s="37" t="s">
        <v>281</v>
      </c>
      <c r="D21" s="37" t="str">
        <f t="array" ref="D21">IF(C21="","", IFERROR(INDEX(Barang!$C$2:$C$10001, MATCH(C21, Barang!$B$2:$B$10001, 0)), ""))</f>
        <v>Makanan</v>
      </c>
      <c r="E21" s="37" t="str">
        <f t="array" ref="E21">IF(C21="","", IFERROR(INDEX(Barang!$E$2:$E$10001, MATCH(C21, Barang!$B$2:$B$10001, 0)), ""))</f>
        <v>pcs</v>
      </c>
      <c r="F21" s="38">
        <v>20</v>
      </c>
      <c r="G21" s="39">
        <f t="array" ref="G21">IF(C21="","", IFERROR(INDEX(Barang!$F$2:$F$10001, MATCH(C21, Barang!$B$2:$B$10001, 0)) * F21, ""))</f>
        <v>70000</v>
      </c>
      <c r="H21" s="40"/>
      <c r="I21" s="18"/>
      <c r="J21" s="34"/>
      <c r="L21" s="21"/>
      <c r="M21" s="3" t="s">
        <v>286</v>
      </c>
      <c r="N21" s="3" t="s">
        <v>287</v>
      </c>
      <c r="O21" s="3" t="s">
        <v>30</v>
      </c>
      <c r="P21" s="3" t="s">
        <v>45</v>
      </c>
      <c r="Q21" s="23"/>
      <c r="R21" s="24"/>
      <c r="S21" s="25"/>
      <c r="T21" s="23">
        <v>-1</v>
      </c>
      <c r="U21" s="23" t="s">
        <v>49</v>
      </c>
      <c r="V21" s="3" t="s">
        <v>49</v>
      </c>
    </row>
    <row r="22" spans="1:22" ht="22.5" customHeight="1" x14ac:dyDescent="0.2">
      <c r="A22" s="36"/>
      <c r="B22" s="37" t="str">
        <f t="array" ref="B22">IF(C22="","", IFERROR(INDEX(Barang!$A$2:$A$10001, MATCH(C22, Barang!$B$2:$B$10001, 0)), "Tidak ditemukan"))</f>
        <v>TLR2</v>
      </c>
      <c r="C22" s="37" t="s">
        <v>139</v>
      </c>
      <c r="D22" s="37" t="str">
        <f t="array" ref="D22">IF(C22="","", IFERROR(INDEX(Barang!$C$2:$C$10001, MATCH(C22, Barang!$B$2:$B$10001, 0)), ""))</f>
        <v>Sembako</v>
      </c>
      <c r="E22" s="37" t="str">
        <f t="array" ref="E22">IF(C22="","", IFERROR(INDEX(Barang!$E$2:$E$10001, MATCH(C22, Barang!$B$2:$B$10001, 0)), ""))</f>
        <v>kg</v>
      </c>
      <c r="F22" s="38">
        <v>15</v>
      </c>
      <c r="G22" s="39">
        <f t="array" ref="G22">IF(C22="","", IFERROR(INDEX(Barang!$F$2:$F$10001, MATCH(C22, Barang!$B$2:$B$10001, 0)) * F22, ""))</f>
        <v>232500</v>
      </c>
      <c r="H22" s="40"/>
      <c r="I22" s="18"/>
      <c r="J22" s="34"/>
      <c r="L22" s="21"/>
      <c r="M22" s="3" t="s">
        <v>148</v>
      </c>
      <c r="N22" s="3" t="s">
        <v>149</v>
      </c>
      <c r="O22" s="3" t="s">
        <v>48</v>
      </c>
      <c r="P22" s="3" t="s">
        <v>151</v>
      </c>
      <c r="Q22" s="23">
        <v>10</v>
      </c>
      <c r="R22" s="24"/>
      <c r="S22" s="25">
        <v>282000</v>
      </c>
      <c r="T22" s="46" t="s">
        <v>298</v>
      </c>
      <c r="U22" s="23" t="s">
        <v>49</v>
      </c>
      <c r="V22" s="3" t="s">
        <v>49</v>
      </c>
    </row>
    <row r="23" spans="1:22" ht="22.5" customHeight="1" x14ac:dyDescent="0.2">
      <c r="A23" s="36"/>
      <c r="B23" s="37" t="str">
        <f t="array" ref="B23">IF(C23="","", IFERROR(INDEX(Barang!$A$2:$A$10001, MATCH(C23, Barang!$B$2:$B$10001, 0)), "Tidak ditemukan"))</f>
        <v>GDY001</v>
      </c>
      <c r="C23" s="37" t="s">
        <v>302</v>
      </c>
      <c r="D23" s="37" t="str">
        <f t="array" ref="D23">IF(C23="","", IFERROR(INDEX(Barang!$C$2:$C$10001, MATCH(C23, Barang!$B$2:$B$10001, 0)), ""))</f>
        <v>Minuman</v>
      </c>
      <c r="E23" s="37" t="str">
        <f t="array" ref="E23">IF(C23="","", IFERROR(INDEX(Barang!$E$2:$E$10001, MATCH(C23, Barang!$B$2:$B$10001, 0)), ""))</f>
        <v>pcs</v>
      </c>
      <c r="F23" s="38">
        <v>10</v>
      </c>
      <c r="G23" s="39">
        <f t="array" ref="G23">IF(C23="","", IFERROR(INDEX(Barang!$F$2:$F$10001, MATCH(C23, Barang!$B$2:$B$10001, 0)) * F23, ""))</f>
        <v>25000</v>
      </c>
      <c r="H23" s="40"/>
      <c r="I23" s="18"/>
      <c r="J23" s="34"/>
      <c r="L23" s="21"/>
      <c r="M23" s="3" t="s">
        <v>136</v>
      </c>
      <c r="N23" s="3" t="s">
        <v>137</v>
      </c>
      <c r="O23" s="3" t="s">
        <v>34</v>
      </c>
      <c r="P23" s="3" t="s">
        <v>45</v>
      </c>
      <c r="Q23" s="23">
        <v>20</v>
      </c>
      <c r="R23" s="24"/>
      <c r="S23" s="25">
        <v>42000</v>
      </c>
      <c r="T23" s="23">
        <v>19</v>
      </c>
      <c r="U23" s="23" t="s">
        <v>49</v>
      </c>
      <c r="V23" s="3" t="s">
        <v>49</v>
      </c>
    </row>
    <row r="24" spans="1:22" ht="22.5" customHeight="1" x14ac:dyDescent="0.2">
      <c r="A24" s="36"/>
      <c r="B24" s="37" t="str">
        <f t="array" ref="B24">IF(C24="","", IFERROR(INDEX(Barang!$A$2:$A$10001, MATCH(C24, Barang!$B$2:$B$10001, 0)), "Tidak ditemukan"))</f>
        <v>PLS002</v>
      </c>
      <c r="C24" s="37" t="s">
        <v>311</v>
      </c>
      <c r="D24" s="37" t="str">
        <f t="array" ref="D24">IF(C24="","", IFERROR(INDEX(Barang!$C$2:$C$10001, MATCH(C24, Barang!$B$2:$B$10001, 0)), ""))</f>
        <v>Makanan</v>
      </c>
      <c r="E24" s="37" t="str">
        <f t="array" ref="E24">IF(C24="","", IFERROR(INDEX(Barang!$E$2:$E$10001, MATCH(C24, Barang!$B$2:$B$10001, 0)), ""))</f>
        <v>pcs</v>
      </c>
      <c r="F24" s="38">
        <v>20</v>
      </c>
      <c r="G24" s="39">
        <f t="array" ref="G24">IF(C24="","", IFERROR(INDEX(Barang!$F$2:$F$10001, MATCH(C24, Barang!$B$2:$B$10001, 0)) * F24, ""))</f>
        <v>20000</v>
      </c>
      <c r="H24" s="40"/>
      <c r="I24" s="18"/>
      <c r="J24" s="34"/>
      <c r="L24" s="21"/>
      <c r="M24" s="3" t="s">
        <v>318</v>
      </c>
      <c r="N24" s="3" t="s">
        <v>320</v>
      </c>
      <c r="O24" s="3" t="s">
        <v>22</v>
      </c>
      <c r="P24" s="3" t="s">
        <v>45</v>
      </c>
      <c r="Q24" s="23">
        <v>20</v>
      </c>
      <c r="R24" s="24"/>
      <c r="S24" s="25">
        <v>16000</v>
      </c>
      <c r="T24" s="23">
        <v>-4</v>
      </c>
      <c r="U24" s="23" t="s">
        <v>49</v>
      </c>
      <c r="V24" s="3" t="s">
        <v>49</v>
      </c>
    </row>
    <row r="25" spans="1:22" ht="22.5" customHeight="1" x14ac:dyDescent="0.2">
      <c r="A25" s="36"/>
      <c r="B25" s="37" t="str">
        <f t="array" ref="B25">IF(C25="","", IFERROR(INDEX(Barang!$A$2:$A$10001, MATCH(C25, Barang!$B$2:$B$10001, 0)), "Tidak ditemukan"))</f>
        <v>YP500</v>
      </c>
      <c r="C25" s="37" t="s">
        <v>21</v>
      </c>
      <c r="D25" s="37" t="str">
        <f t="array" ref="D25">IF(C25="","", IFERROR(INDEX(Barang!$C$2:$C$10001, MATCH(C25, Barang!$B$2:$B$10001, 0)), ""))</f>
        <v>Makanan</v>
      </c>
      <c r="E25" s="37" t="str">
        <f t="array" ref="E25">IF(C25="","", IFERROR(INDEX(Barang!$E$2:$E$10001, MATCH(C25, Barang!$B$2:$B$10001, 0)), ""))</f>
        <v>pcs</v>
      </c>
      <c r="F25" s="38">
        <v>72</v>
      </c>
      <c r="G25" s="39">
        <f t="array" ref="G25">IF(C25="","", IFERROR(INDEX(Barang!$F$2:$F$10001, MATCH(C25, Barang!$B$2:$B$10001, 0)) * F25, ""))</f>
        <v>36000</v>
      </c>
      <c r="H25" s="40"/>
      <c r="I25" s="29">
        <f>SUM(G11:G25)</f>
        <v>1054500</v>
      </c>
      <c r="J25" s="34"/>
      <c r="L25" s="21"/>
      <c r="M25" s="3" t="s">
        <v>333</v>
      </c>
      <c r="N25" s="3" t="s">
        <v>334</v>
      </c>
      <c r="O25" s="3" t="s">
        <v>22</v>
      </c>
      <c r="P25" s="3" t="s">
        <v>45</v>
      </c>
      <c r="Q25" s="23">
        <v>288</v>
      </c>
      <c r="R25" s="24"/>
      <c r="S25" s="25">
        <v>120000</v>
      </c>
      <c r="T25" s="23">
        <v>286</v>
      </c>
      <c r="U25" s="23" t="s">
        <v>49</v>
      </c>
      <c r="V25" s="3" t="s">
        <v>49</v>
      </c>
    </row>
    <row r="26" spans="1:22" ht="22.5" customHeight="1" x14ac:dyDescent="0.2">
      <c r="A26" s="47">
        <v>45294</v>
      </c>
      <c r="B26" s="48" t="str">
        <f t="array" ref="B26">IF(C26="","", IFERROR(INDEX(Barang!$A$2:$A$10001, MATCH(C26, Barang!$B$2:$B$10001, 0)), "Tidak ditemukan"))</f>
        <v>RCK001</v>
      </c>
      <c r="C26" s="48" t="s">
        <v>341</v>
      </c>
      <c r="D26" s="48" t="str">
        <f t="array" ref="D26">IF(C26="","", IFERROR(INDEX(Barang!$C$2:$C$10001, MATCH(C26, Barang!$B$2:$B$10001, 0)), ""))</f>
        <v>Bumbu</v>
      </c>
      <c r="E26" s="48" t="str">
        <f t="array" ref="E26">IF(C26="","", IFERROR(INDEX(Barang!$E$2:$E$10001, MATCH(C26, Barang!$B$2:$B$10001, 0)), ""))</f>
        <v>pcs</v>
      </c>
      <c r="F26" s="49">
        <v>11</v>
      </c>
      <c r="G26" s="50">
        <f t="array" ref="G26">IF(C26="","", IFERROR(INDEX(Barang!$F$2:$F$10001, MATCH(C26, Barang!$B$2:$B$10001, 0)) * F26, ""))</f>
        <v>22000</v>
      </c>
      <c r="H26" s="51"/>
      <c r="I26" s="18"/>
      <c r="J26" s="34"/>
      <c r="L26" s="21">
        <v>45294</v>
      </c>
      <c r="M26" s="3" t="s">
        <v>190</v>
      </c>
      <c r="N26" s="3" t="s">
        <v>350</v>
      </c>
      <c r="O26" s="3" t="s">
        <v>30</v>
      </c>
      <c r="P26" s="3" t="s">
        <v>45</v>
      </c>
      <c r="Q26" s="23">
        <v>20</v>
      </c>
      <c r="R26" s="24"/>
      <c r="S26" s="25">
        <v>33000</v>
      </c>
      <c r="T26" s="23">
        <v>19</v>
      </c>
      <c r="U26" s="23" t="s">
        <v>49</v>
      </c>
      <c r="V26" s="3" t="s">
        <v>49</v>
      </c>
    </row>
    <row r="27" spans="1:22" ht="22.5" customHeight="1" x14ac:dyDescent="0.2">
      <c r="A27" s="47"/>
      <c r="B27" s="48" t="str">
        <f t="array" ref="B27">IF(C27="","", IFERROR(INDEX(Barang!$A$2:$A$10001, MATCH(C27, Barang!$B$2:$B$10001, 0)), "Tidak ditemukan"))</f>
        <v>YP500</v>
      </c>
      <c r="C27" s="48" t="s">
        <v>358</v>
      </c>
      <c r="D27" s="48" t="str">
        <f t="array" ref="D27">IF(C27="","", IFERROR(INDEX(Barang!$C$2:$C$10001, MATCH(C27, Barang!$B$2:$B$10001, 0)), ""))</f>
        <v>Makanan</v>
      </c>
      <c r="E27" s="48" t="str">
        <f t="array" ref="E27">IF(C27="","", IFERROR(INDEX(Barang!$E$2:$E$10001, MATCH(C27, Barang!$B$2:$B$10001, 0)), ""))</f>
        <v>pcs</v>
      </c>
      <c r="F27" s="49">
        <v>48</v>
      </c>
      <c r="G27" s="50">
        <f t="array" ref="G27">IF(C27="","", IFERROR(INDEX(Barang!$F$2:$F$10001, MATCH(C27, Barang!$B$2:$B$10001, 0)) * F27, ""))</f>
        <v>24000</v>
      </c>
      <c r="H27" s="51"/>
      <c r="I27" s="18"/>
      <c r="J27" s="34"/>
      <c r="L27" s="21"/>
      <c r="M27" s="3" t="s">
        <v>307</v>
      </c>
      <c r="N27" s="3" t="s">
        <v>366</v>
      </c>
      <c r="O27" s="3" t="s">
        <v>30</v>
      </c>
      <c r="P27" s="3" t="s">
        <v>45</v>
      </c>
      <c r="Q27" s="23">
        <v>15</v>
      </c>
      <c r="R27" s="24"/>
      <c r="S27" s="25">
        <v>86500</v>
      </c>
      <c r="T27" s="23">
        <v>14</v>
      </c>
      <c r="U27" s="23" t="s">
        <v>49</v>
      </c>
      <c r="V27" s="3" t="s">
        <v>49</v>
      </c>
    </row>
    <row r="28" spans="1:22" ht="22.5" customHeight="1" x14ac:dyDescent="0.2">
      <c r="A28" s="47"/>
      <c r="B28" s="48" t="str">
        <f t="array" ref="B28">IF(C28="","", IFERROR(INDEX(Barang!$A$2:$A$10001, MATCH(C28, Barang!$B$2:$B$10001, 0)), "Tidak ditemukan"))</f>
        <v>MSK001</v>
      </c>
      <c r="C28" s="48" t="s">
        <v>52</v>
      </c>
      <c r="D28" s="48" t="str">
        <f t="array" ref="D28">IF(C28="","", IFERROR(INDEX(Barang!$C$2:$C$10001, MATCH(C28, Barang!$B$2:$B$10001, 0)), ""))</f>
        <v>Bumbu</v>
      </c>
      <c r="E28" s="48" t="str">
        <f t="array" ref="E28">IF(C28="","", IFERROR(INDEX(Barang!$E$2:$E$10001, MATCH(C28, Barang!$B$2:$B$10001, 0)), ""))</f>
        <v>pcs</v>
      </c>
      <c r="F28" s="49">
        <v>15</v>
      </c>
      <c r="G28" s="50">
        <f t="array" ref="G28">IF(C28="","", IFERROR(INDEX(Barang!$F$2:$F$10001, MATCH(C28, Barang!$B$2:$B$10001, 0)) * F28, ""))</f>
        <v>7500</v>
      </c>
      <c r="H28" s="51"/>
      <c r="I28" s="18"/>
      <c r="J28" s="34"/>
      <c r="L28" s="21"/>
      <c r="M28" s="3" t="s">
        <v>57</v>
      </c>
      <c r="N28" s="3" t="s">
        <v>52</v>
      </c>
      <c r="O28" s="3" t="s">
        <v>30</v>
      </c>
      <c r="P28" s="3" t="s">
        <v>45</v>
      </c>
      <c r="Q28" s="23">
        <v>72</v>
      </c>
      <c r="R28" s="24"/>
      <c r="S28" s="25">
        <v>27000</v>
      </c>
      <c r="T28" s="23">
        <v>71</v>
      </c>
      <c r="U28" s="23" t="s">
        <v>49</v>
      </c>
      <c r="V28" s="3" t="s">
        <v>49</v>
      </c>
    </row>
    <row r="29" spans="1:22" ht="22.5" customHeight="1" x14ac:dyDescent="0.2">
      <c r="A29" s="47"/>
      <c r="B29" s="48" t="str">
        <f t="array" ref="B29">IF(C29="","", IFERROR(INDEX(Barang!$A$2:$A$10001, MATCH(C29, Barang!$B$2:$B$10001, 0)), "Tidak ditemukan"))</f>
        <v>LDK001</v>
      </c>
      <c r="C29" s="48" t="s">
        <v>225</v>
      </c>
      <c r="D29" s="48" t="str">
        <f t="array" ref="D29">IF(C29="","", IFERROR(INDEX(Barang!$C$2:$C$10001, MATCH(C29, Barang!$B$2:$B$10001, 0)), ""))</f>
        <v>Bumbu</v>
      </c>
      <c r="E29" s="48" t="str">
        <f t="array" ref="E29">IF(C29="","", IFERROR(INDEX(Barang!$E$2:$E$10001, MATCH(C29, Barang!$B$2:$B$10001, 0)), ""))</f>
        <v>pcs</v>
      </c>
      <c r="F29" s="49">
        <v>8</v>
      </c>
      <c r="G29" s="50">
        <f t="array" ref="G29">IF(C29="","", IFERROR(INDEX(Barang!$F$2:$F$10001, MATCH(C29, Barang!$B$2:$B$10001, 0)) * F29, ""))</f>
        <v>8000</v>
      </c>
      <c r="H29" s="51"/>
      <c r="I29" s="18"/>
      <c r="J29" s="34"/>
      <c r="L29" s="21"/>
      <c r="M29" s="3" t="s">
        <v>389</v>
      </c>
      <c r="N29" s="3" t="s">
        <v>392</v>
      </c>
      <c r="O29" s="3" t="s">
        <v>30</v>
      </c>
      <c r="P29" s="3" t="s">
        <v>45</v>
      </c>
      <c r="Q29" s="23"/>
      <c r="R29" s="24"/>
      <c r="S29" s="25"/>
      <c r="T29" s="23">
        <v>-1</v>
      </c>
      <c r="U29" s="23" t="s">
        <v>49</v>
      </c>
      <c r="V29" s="3" t="s">
        <v>49</v>
      </c>
    </row>
    <row r="30" spans="1:22" ht="22.5" customHeight="1" x14ac:dyDescent="0.2">
      <c r="A30" s="47"/>
      <c r="B30" s="48" t="str">
        <f t="array" ref="B30">IF(C30="","", IFERROR(INDEX(Barang!$A$2:$A$10001, MATCH(C30, Barang!$B$2:$B$10001, 0)), "Tidak ditemukan"))</f>
        <v>BPT1</v>
      </c>
      <c r="C30" s="48" t="s">
        <v>24</v>
      </c>
      <c r="D30" s="48" t="str">
        <f t="array" ref="D30">IF(C30="","", IFERROR(INDEX(Barang!$C$2:$C$10001, MATCH(C30, Barang!$B$2:$B$10001, 0)), ""))</f>
        <v>Rempah</v>
      </c>
      <c r="E30" s="48" t="str">
        <f t="array" ref="E30">IF(C30="","", IFERROR(INDEX(Barang!$E$2:$E$10001, MATCH(C30, Barang!$B$2:$B$10001, 0)), ""))</f>
        <v>kg</v>
      </c>
      <c r="F30" s="49">
        <v>6</v>
      </c>
      <c r="G30" s="50">
        <f t="array" ref="G30">IF(C30="","", IFERROR(INDEX(Barang!$F$2:$F$10001, MATCH(C30, Barang!$B$2:$B$10001, 0)) * F30, ""))</f>
        <v>51000</v>
      </c>
      <c r="H30" s="51"/>
      <c r="I30" s="18"/>
      <c r="J30" s="34"/>
      <c r="L30" s="21"/>
      <c r="M30" s="3" t="s">
        <v>405</v>
      </c>
      <c r="N30" s="3" t="s">
        <v>406</v>
      </c>
      <c r="O30" s="3" t="s">
        <v>25</v>
      </c>
      <c r="P30" s="3" t="s">
        <v>151</v>
      </c>
      <c r="Q30" s="23">
        <v>2</v>
      </c>
      <c r="R30" s="24"/>
      <c r="S30" s="25">
        <v>76000</v>
      </c>
      <c r="T30" s="46" t="s">
        <v>408</v>
      </c>
      <c r="U30" s="23" t="s">
        <v>49</v>
      </c>
      <c r="V30" s="3" t="s">
        <v>49</v>
      </c>
    </row>
    <row r="31" spans="1:22" ht="22.5" customHeight="1" x14ac:dyDescent="0.2">
      <c r="A31" s="47"/>
      <c r="B31" s="48" t="str">
        <f t="array" ref="B31">IF(C31="","", IFERROR(INDEX(Barang!$A$2:$A$10001, MATCH(C31, Barang!$B$2:$B$10001, 0)), "Tidak ditemukan"))</f>
        <v>YP1001</v>
      </c>
      <c r="C31" s="48" t="s">
        <v>413</v>
      </c>
      <c r="D31" s="48" t="str">
        <f t="array" ref="D31">IF(C31="","", IFERROR(INDEX(Barang!$C$2:$C$10001, MATCH(C31, Barang!$B$2:$B$10001, 0)), ""))</f>
        <v>Makanan</v>
      </c>
      <c r="E31" s="48" t="str">
        <f t="array" ref="E31">IF(C31="","", IFERROR(INDEX(Barang!$E$2:$E$10001, MATCH(C31, Barang!$B$2:$B$10001, 0)), ""))</f>
        <v>pcs</v>
      </c>
      <c r="F31" s="49">
        <v>25</v>
      </c>
      <c r="G31" s="50">
        <f t="array" ref="G31">IF(C31="","", IFERROR(INDEX(Barang!$F$2:$F$10001, MATCH(C31, Barang!$B$2:$B$10001, 0)) * F31, ""))</f>
        <v>25000</v>
      </c>
      <c r="H31" s="51"/>
      <c r="I31" s="18"/>
      <c r="J31" s="34"/>
      <c r="L31" s="21"/>
      <c r="M31" s="3" t="s">
        <v>333</v>
      </c>
      <c r="N31" s="3" t="s">
        <v>334</v>
      </c>
      <c r="O31" s="3" t="s">
        <v>22</v>
      </c>
      <c r="P31" s="3" t="s">
        <v>45</v>
      </c>
      <c r="Q31" s="23">
        <v>288</v>
      </c>
      <c r="R31" s="24"/>
      <c r="S31" s="25">
        <v>120000</v>
      </c>
      <c r="T31" s="23">
        <v>280</v>
      </c>
      <c r="U31" s="23" t="s">
        <v>49</v>
      </c>
      <c r="V31" s="3" t="s">
        <v>49</v>
      </c>
    </row>
    <row r="32" spans="1:22" ht="22.5" customHeight="1" x14ac:dyDescent="0.2">
      <c r="A32" s="47"/>
      <c r="B32" s="48" t="str">
        <f t="array" ref="B32">IF(C32="","", IFERROR(INDEX(Barang!$A$2:$A$10001, MATCH(C32, Barang!$B$2:$B$10001, 0)), "Tidak ditemukan"))</f>
        <v>MGR001</v>
      </c>
      <c r="C32" s="48" t="s">
        <v>162</v>
      </c>
      <c r="D32" s="48" t="str">
        <f t="array" ref="D32">IF(C32="","", IFERROR(INDEX(Barang!$C$2:$C$10001, MATCH(C32, Barang!$B$2:$B$10001, 0)), ""))</f>
        <v>Makanan</v>
      </c>
      <c r="E32" s="48" t="str">
        <f t="array" ref="E32">IF(C32="","", IFERROR(INDEX(Barang!$E$2:$E$10001, MATCH(C32, Barang!$B$2:$B$10001, 0)), ""))</f>
        <v>pcs</v>
      </c>
      <c r="F32" s="49">
        <v>94</v>
      </c>
      <c r="G32" s="50">
        <f t="array" ref="G32">IF(C32="","", IFERROR(INDEX(Barang!$F$2:$F$10001, MATCH(C32, Barang!$B$2:$B$10001, 0)) * F32, ""))</f>
        <v>329000</v>
      </c>
      <c r="H32" s="51"/>
      <c r="I32" s="18"/>
      <c r="J32" s="34"/>
      <c r="L32" s="21"/>
      <c r="M32" s="3" t="s">
        <v>103</v>
      </c>
      <c r="N32" s="3" t="s">
        <v>162</v>
      </c>
      <c r="O32" s="3" t="s">
        <v>22</v>
      </c>
      <c r="P32" s="3" t="s">
        <v>45</v>
      </c>
      <c r="Q32" s="23">
        <v>20</v>
      </c>
      <c r="R32" s="24"/>
      <c r="S32" s="25">
        <v>56000</v>
      </c>
      <c r="T32" s="23">
        <v>18</v>
      </c>
      <c r="U32" s="23" t="s">
        <v>49</v>
      </c>
      <c r="V32" s="3" t="s">
        <v>49</v>
      </c>
    </row>
    <row r="33" spans="1:22" ht="22.5" customHeight="1" x14ac:dyDescent="0.2">
      <c r="A33" s="47"/>
      <c r="B33" s="48" t="str">
        <f t="array" ref="B33">IF(C33="","", IFERROR(INDEX(Barang!$A$2:$A$10001, MATCH(C33, Barang!$B$2:$B$10001, 0)), "Tidak ditemukan"))</f>
        <v>MP001</v>
      </c>
      <c r="C33" s="48" t="s">
        <v>380</v>
      </c>
      <c r="D33" s="48" t="str">
        <f t="array" ref="D33">IF(C33="","", IFERROR(INDEX(Barang!$C$2:$C$10001, MATCH(C33, Barang!$B$2:$B$10001, 0)), ""))</f>
        <v>Makanan</v>
      </c>
      <c r="E33" s="48" t="str">
        <f t="array" ref="E33">IF(C33="","", IFERROR(INDEX(Barang!$E$2:$E$10001, MATCH(C33, Barang!$B$2:$B$10001, 0)), ""))</f>
        <v>pcs</v>
      </c>
      <c r="F33" s="49">
        <v>27</v>
      </c>
      <c r="G33" s="50">
        <f t="array" ref="G33">IF(C33="","", IFERROR(INDEX(Barang!$F$2:$F$10001, MATCH(C33, Barang!$B$2:$B$10001, 0)) * F33, ""))</f>
        <v>162000</v>
      </c>
      <c r="H33" s="51"/>
      <c r="I33" s="18"/>
      <c r="J33" s="34"/>
      <c r="L33" s="21"/>
      <c r="M33" s="3" t="s">
        <v>436</v>
      </c>
      <c r="N33" s="3" t="s">
        <v>380</v>
      </c>
      <c r="O33" s="3" t="s">
        <v>22</v>
      </c>
      <c r="P33" s="3" t="s">
        <v>45</v>
      </c>
      <c r="Q33" s="23"/>
      <c r="R33" s="24"/>
      <c r="S33" s="25"/>
      <c r="T33" s="23">
        <v>-1</v>
      </c>
      <c r="U33" s="23" t="s">
        <v>49</v>
      </c>
      <c r="V33" s="3" t="s">
        <v>49</v>
      </c>
    </row>
    <row r="34" spans="1:22" ht="22.5" customHeight="1" x14ac:dyDescent="0.2">
      <c r="A34" s="47"/>
      <c r="B34" s="48" t="str">
        <f t="array" ref="B34">IF(C34="","", IFERROR(INDEX(Barang!$A$2:$A$10001, MATCH(C34, Barang!$B$2:$B$10001, 0)), "Tidak ditemukan"))</f>
        <v>TGB01</v>
      </c>
      <c r="C34" s="48" t="s">
        <v>382</v>
      </c>
      <c r="D34" s="48" t="str">
        <f t="array" ref="D34">IF(C34="","", IFERROR(INDEX(Barang!$C$2:$C$10001, MATCH(C34, Barang!$B$2:$B$10001, 0)), ""))</f>
        <v>Bumbu</v>
      </c>
      <c r="E34" s="48" t="str">
        <f t="array" ref="E34">IF(C34="","", IFERROR(INDEX(Barang!$E$2:$E$10001, MATCH(C34, Barang!$B$2:$B$10001, 0)), ""))</f>
        <v>pcs</v>
      </c>
      <c r="F34" s="49">
        <v>38</v>
      </c>
      <c r="G34" s="50">
        <f t="array" ref="G34">IF(C34="","", IFERROR(INDEX(Barang!$F$2:$F$10001, MATCH(C34, Barang!$B$2:$B$10001, 0)) * F34, ""))</f>
        <v>95000</v>
      </c>
      <c r="H34" s="51"/>
      <c r="I34" s="18"/>
      <c r="J34" s="34"/>
      <c r="L34" s="21"/>
      <c r="M34" s="3" t="s">
        <v>447</v>
      </c>
      <c r="N34" s="3" t="s">
        <v>448</v>
      </c>
      <c r="O34" s="3" t="s">
        <v>449</v>
      </c>
      <c r="P34" s="3" t="s">
        <v>45</v>
      </c>
      <c r="Q34" s="23"/>
      <c r="R34" s="24"/>
      <c r="S34" s="25"/>
      <c r="T34" s="23">
        <v>-1</v>
      </c>
      <c r="U34" s="23" t="s">
        <v>49</v>
      </c>
      <c r="V34" s="3" t="s">
        <v>49</v>
      </c>
    </row>
    <row r="35" spans="1:22" ht="22.5" customHeight="1" x14ac:dyDescent="0.2">
      <c r="A35" s="47"/>
      <c r="B35" s="48" t="str">
        <f t="array" ref="B35">IF(C35="","", IFERROR(INDEX(Barang!$A$2:$A$10001, MATCH(C35, Barang!$B$2:$B$10001, 0)), "Tidak ditemukan"))</f>
        <v>TGJ001</v>
      </c>
      <c r="C35" s="48" t="s">
        <v>142</v>
      </c>
      <c r="D35" s="48" t="str">
        <f t="array" ref="D35">IF(C35="","", IFERROR(INDEX(Barang!$C$2:$C$10001, MATCH(C35, Barang!$B$2:$B$10001, 0)), ""))</f>
        <v>Bumbu</v>
      </c>
      <c r="E35" s="48" t="str">
        <f t="array" ref="E35">IF(C35="","", IFERROR(INDEX(Barang!$E$2:$E$10001, MATCH(C35, Barang!$B$2:$B$10001, 0)), ""))</f>
        <v>pcs</v>
      </c>
      <c r="F35" s="49">
        <v>24</v>
      </c>
      <c r="G35" s="50">
        <f t="array" ref="G35">IF(C35="","", IFERROR(INDEX(Barang!$F$2:$F$10001, MATCH(C35, Barang!$B$2:$B$10001, 0)) * F35, ""))</f>
        <v>72000</v>
      </c>
      <c r="H35" s="51"/>
      <c r="I35" s="18"/>
      <c r="J35" s="34"/>
      <c r="L35" s="21"/>
      <c r="M35" s="3" t="s">
        <v>460</v>
      </c>
      <c r="N35" s="3" t="s">
        <v>142</v>
      </c>
      <c r="O35" s="3" t="s">
        <v>449</v>
      </c>
      <c r="P35" s="3" t="s">
        <v>45</v>
      </c>
      <c r="Q35" s="23">
        <v>10</v>
      </c>
      <c r="R35" s="24"/>
      <c r="S35" s="25">
        <v>22000</v>
      </c>
      <c r="T35" s="23">
        <v>9</v>
      </c>
      <c r="U35" s="23" t="s">
        <v>49</v>
      </c>
      <c r="V35" s="3" t="s">
        <v>49</v>
      </c>
    </row>
    <row r="36" spans="1:22" ht="22.5" customHeight="1" x14ac:dyDescent="0.2">
      <c r="A36" s="47"/>
      <c r="B36" s="48" t="str">
        <f t="array" ref="B36">IF(C36="","", IFERROR(INDEX(Barang!$A$2:$A$10001, MATCH(C36, Barang!$B$2:$B$10001, 0)), "Tidak ditemukan"))</f>
        <v>SDK001</v>
      </c>
      <c r="C36" s="48" t="s">
        <v>464</v>
      </c>
      <c r="D36" s="48" t="str">
        <f t="array" ref="D36">IF(C36="","", IFERROR(INDEX(Barang!$C$2:$C$10001, MATCH(C36, Barang!$B$2:$B$10001, 0)), ""))</f>
        <v>Bumbu</v>
      </c>
      <c r="E36" s="48" t="str">
        <f t="array" ref="E36">IF(C36="","", IFERROR(INDEX(Barang!$E$2:$E$10001, MATCH(C36, Barang!$B$2:$B$10001, 0)), ""))</f>
        <v>pcs</v>
      </c>
      <c r="F36" s="49">
        <v>30</v>
      </c>
      <c r="G36" s="50">
        <f t="array" ref="G36">IF(C36="","", IFERROR(INDEX(Barang!$F$2:$F$10001, MATCH(C36, Barang!$B$2:$B$10001, 0)) * F36, ""))</f>
        <v>15000</v>
      </c>
      <c r="H36" s="51"/>
      <c r="I36" s="18"/>
      <c r="J36" s="34"/>
      <c r="L36" s="21"/>
      <c r="M36" s="3" t="s">
        <v>470</v>
      </c>
      <c r="N36" s="3" t="s">
        <v>471</v>
      </c>
      <c r="O36" s="3" t="s">
        <v>30</v>
      </c>
      <c r="P36" s="3" t="s">
        <v>45</v>
      </c>
      <c r="Q36" s="23">
        <v>192</v>
      </c>
      <c r="R36" s="24"/>
      <c r="S36" s="25">
        <v>304000</v>
      </c>
      <c r="T36" s="23">
        <v>189</v>
      </c>
      <c r="U36" s="23" t="s">
        <v>49</v>
      </c>
      <c r="V36" s="3" t="s">
        <v>49</v>
      </c>
    </row>
    <row r="37" spans="1:22" ht="22.5" customHeight="1" x14ac:dyDescent="0.2">
      <c r="A37" s="47"/>
      <c r="B37" s="48" t="str">
        <f t="array" ref="B37">IF(C37="","", IFERROR(INDEX(Barang!$A$2:$A$10001, MATCH(C37, Barang!$B$2:$B$10001, 0)), "Tidak ditemukan"))</f>
        <v>MKH001</v>
      </c>
      <c r="C37" s="48" t="s">
        <v>476</v>
      </c>
      <c r="D37" s="48" t="str">
        <f t="array" ref="D37">IF(C37="","", IFERROR(INDEX(Barang!$C$2:$C$10001, MATCH(C37, Barang!$B$2:$B$10001, 0)), ""))</f>
        <v>Makanan</v>
      </c>
      <c r="E37" s="48" t="str">
        <f t="array" ref="E37">IF(C37="","", IFERROR(INDEX(Barang!$E$2:$E$10001, MATCH(C37, Barang!$B$2:$B$10001, 0)), ""))</f>
        <v>pcs</v>
      </c>
      <c r="F37" s="49">
        <v>25</v>
      </c>
      <c r="G37" s="50">
        <f t="array" ref="G37">IF(C37="","", IFERROR(INDEX(Barang!$F$2:$F$10001, MATCH(C37, Barang!$B$2:$B$10001, 0)) * F37, ""))</f>
        <v>87500</v>
      </c>
      <c r="H37" s="51"/>
      <c r="I37" s="18"/>
      <c r="J37" s="34"/>
      <c r="L37" s="21"/>
      <c r="M37" s="3" t="s">
        <v>111</v>
      </c>
      <c r="N37" s="3" t="s">
        <v>112</v>
      </c>
      <c r="O37" s="3" t="s">
        <v>22</v>
      </c>
      <c r="P37" s="3" t="s">
        <v>45</v>
      </c>
      <c r="Q37" s="23">
        <v>96</v>
      </c>
      <c r="R37" s="24"/>
      <c r="S37" s="25">
        <v>105000</v>
      </c>
      <c r="T37" s="23">
        <v>94</v>
      </c>
      <c r="U37" s="23" t="s">
        <v>49</v>
      </c>
      <c r="V37" s="3" t="s">
        <v>49</v>
      </c>
    </row>
    <row r="38" spans="1:22" ht="22.5" customHeight="1" x14ac:dyDescent="0.2">
      <c r="A38" s="47"/>
      <c r="B38" s="48" t="str">
        <f t="array" ref="B38">IF(C38="","", IFERROR(INDEX(Barang!$A$2:$A$10001, MATCH(C38, Barang!$B$2:$B$10001, 0)), "Tidak ditemukan"))</f>
        <v>PLS002</v>
      </c>
      <c r="C38" s="48" t="s">
        <v>54</v>
      </c>
      <c r="D38" s="48" t="str">
        <f t="array" ref="D38">IF(C38="","", IFERROR(INDEX(Barang!$C$2:$C$10001, MATCH(C38, Barang!$B$2:$B$10001, 0)), ""))</f>
        <v>Makanan</v>
      </c>
      <c r="E38" s="48" t="str">
        <f t="array" ref="E38">IF(C38="","", IFERROR(INDEX(Barang!$E$2:$E$10001, MATCH(C38, Barang!$B$2:$B$10001, 0)), ""))</f>
        <v>pcs</v>
      </c>
      <c r="F38" s="49">
        <v>25</v>
      </c>
      <c r="G38" s="50">
        <f t="array" ref="G38">IF(C38="","", IFERROR(INDEX(Barang!$F$2:$F$10001, MATCH(C38, Barang!$B$2:$B$10001, 0)) * F38, ""))</f>
        <v>25000</v>
      </c>
      <c r="H38" s="51"/>
      <c r="I38" s="18"/>
      <c r="J38" s="34"/>
      <c r="L38" s="21"/>
      <c r="M38" s="3" t="s">
        <v>318</v>
      </c>
      <c r="N38" s="3" t="s">
        <v>320</v>
      </c>
      <c r="O38" s="3" t="s">
        <v>22</v>
      </c>
      <c r="P38" s="3" t="s">
        <v>45</v>
      </c>
      <c r="Q38" s="23"/>
      <c r="R38" s="24"/>
      <c r="S38" s="25"/>
      <c r="T38" s="23">
        <v>-1</v>
      </c>
      <c r="U38" s="23" t="s">
        <v>49</v>
      </c>
      <c r="V38" s="3" t="s">
        <v>49</v>
      </c>
    </row>
    <row r="39" spans="1:22" ht="22.5" customHeight="1" x14ac:dyDescent="0.2">
      <c r="A39" s="47"/>
      <c r="B39" s="48" t="str">
        <f t="array" ref="B39">IF(C39="","", IFERROR(INDEX(Barang!$A$2:$A$10001, MATCH(C39, Barang!$B$2:$B$10001, 0)), "Tidak ditemukan"))</f>
        <v>LML002</v>
      </c>
      <c r="C39" s="48" t="s">
        <v>41</v>
      </c>
      <c r="D39" s="48" t="str">
        <f t="array" ref="D39">IF(C39="","", IFERROR(INDEX(Barang!$C$2:$C$10001, MATCH(C39, Barang!$B$2:$B$10001, 0)), ""))</f>
        <v>Minuman</v>
      </c>
      <c r="E39" s="48" t="str">
        <f t="array" ref="E39">IF(C39="","", IFERROR(INDEX(Barang!$E$2:$E$10001, MATCH(C39, Barang!$B$2:$B$10001, 0)), ""))</f>
        <v>btl</v>
      </c>
      <c r="F39" s="49">
        <v>40</v>
      </c>
      <c r="G39" s="50">
        <f t="array" ref="G39">IF(C39="","", IFERROR(INDEX(Barang!$F$2:$F$10001, MATCH(C39, Barang!$B$2:$B$10001, 0)) * F39, ""))</f>
        <v>760000</v>
      </c>
      <c r="H39" s="51"/>
      <c r="I39" s="18"/>
      <c r="J39" s="34"/>
      <c r="L39" s="21"/>
      <c r="M39" s="3" t="s">
        <v>499</v>
      </c>
      <c r="N39" s="3" t="s">
        <v>41</v>
      </c>
      <c r="O39" s="3" t="s">
        <v>34</v>
      </c>
      <c r="P39" s="3" t="s">
        <v>378</v>
      </c>
      <c r="Q39" s="23"/>
      <c r="R39" s="24"/>
      <c r="S39" s="25"/>
      <c r="T39" s="23">
        <v>-1</v>
      </c>
      <c r="U39" s="23" t="s">
        <v>49</v>
      </c>
      <c r="V39" s="3" t="s">
        <v>49</v>
      </c>
    </row>
    <row r="40" spans="1:22" ht="22.5" customHeight="1" x14ac:dyDescent="0.2">
      <c r="A40" s="47"/>
      <c r="B40" s="48" t="str">
        <f t="array" ref="B40">IF(C40="","", IFERROR(INDEX(Barang!$A$2:$A$10001, MATCH(C40, Barang!$B$2:$B$10001, 0)), "Tidak ditemukan"))</f>
        <v>DTL001</v>
      </c>
      <c r="C40" s="48" t="s">
        <v>313</v>
      </c>
      <c r="D40" s="48" t="str">
        <f t="array" ref="D40">IF(C40="","", IFERROR(INDEX(Barang!$C$2:$C$10001, MATCH(C40, Barang!$B$2:$B$10001, 0)), ""))</f>
        <v>Sabun</v>
      </c>
      <c r="E40" s="48" t="str">
        <f t="array" ref="E40">IF(C40="","", IFERROR(INDEX(Barang!$E$2:$E$10001, MATCH(C40, Barang!$B$2:$B$10001, 0)), ""))</f>
        <v>pcs</v>
      </c>
      <c r="F40" s="49">
        <v>16</v>
      </c>
      <c r="G40" s="50">
        <f t="array" ref="G40">IF(C40="","", IFERROR(INDEX(Barang!$F$2:$F$10001, MATCH(C40, Barang!$B$2:$B$10001, 0)) * F40, ""))</f>
        <v>112000</v>
      </c>
      <c r="H40" s="51"/>
      <c r="I40" s="18"/>
      <c r="J40" s="34"/>
      <c r="L40" s="21"/>
      <c r="M40" s="3" t="s">
        <v>312</v>
      </c>
      <c r="N40" s="3" t="s">
        <v>313</v>
      </c>
      <c r="O40" s="3" t="s">
        <v>101</v>
      </c>
      <c r="P40" s="3" t="s">
        <v>45</v>
      </c>
      <c r="Q40" s="23">
        <v>5</v>
      </c>
      <c r="R40" s="24"/>
      <c r="S40" s="25">
        <v>31500</v>
      </c>
      <c r="T40" s="23">
        <v>4</v>
      </c>
      <c r="U40" s="23" t="s">
        <v>49</v>
      </c>
      <c r="V40" s="3" t="s">
        <v>49</v>
      </c>
    </row>
    <row r="41" spans="1:22" ht="22.5" customHeight="1" x14ac:dyDescent="0.2">
      <c r="A41" s="47">
        <v>45295</v>
      </c>
      <c r="B41" s="48" t="str">
        <f t="array" ref="B41">IF(C41="","", IFERROR(INDEX(Barang!$A$2:$A$10001, MATCH(C41, Barang!$B$2:$B$10001, 0)), "Tidak ditemukan"))</f>
        <v>PTN001</v>
      </c>
      <c r="C41" s="48" t="s">
        <v>516</v>
      </c>
      <c r="D41" s="48" t="str">
        <f t="array" ref="D41">IF(C41="","", IFERROR(INDEX(Barang!$C$2:$C$10001, MATCH(C41, Barang!$B$2:$B$10001, 0)), ""))</f>
        <v>Shampo</v>
      </c>
      <c r="E41" s="48" t="str">
        <f t="array" ref="E41">IF(C41="","", IFERROR(INDEX(Barang!$E$2:$E$10001, MATCH(C41, Barang!$B$2:$B$10001, 0)), ""))</f>
        <v>pcs</v>
      </c>
      <c r="F41" s="49">
        <v>35</v>
      </c>
      <c r="G41" s="50">
        <f t="array" ref="G41">IF(C41="","", IFERROR(INDEX(Barang!$F$2:$F$10001, MATCH(C41, Barang!$B$2:$B$10001, 0)) * F41, ""))</f>
        <v>35000</v>
      </c>
      <c r="H41" s="51"/>
      <c r="I41" s="18"/>
      <c r="J41" s="34"/>
      <c r="L41" s="21">
        <v>45295</v>
      </c>
      <c r="M41" s="3" t="s">
        <v>523</v>
      </c>
      <c r="N41" s="3" t="s">
        <v>516</v>
      </c>
      <c r="O41" s="3" t="s">
        <v>328</v>
      </c>
      <c r="P41" s="3" t="s">
        <v>45</v>
      </c>
      <c r="Q41" s="23"/>
      <c r="R41" s="24"/>
      <c r="S41" s="25"/>
      <c r="T41" s="23">
        <v>-2</v>
      </c>
      <c r="U41" s="23" t="s">
        <v>49</v>
      </c>
      <c r="V41" s="3" t="s">
        <v>49</v>
      </c>
    </row>
    <row r="42" spans="1:22" ht="22.5" customHeight="1" x14ac:dyDescent="0.2">
      <c r="A42" s="47"/>
      <c r="B42" s="48" t="str">
        <f t="array" ref="B42">IF(C42="","", IFERROR(INDEX(Barang!$A$2:$A$10001, MATCH(C42, Barang!$B$2:$B$10001, 0)), "Tidak ditemukan"))</f>
        <v>SS001</v>
      </c>
      <c r="C42" s="48" t="s">
        <v>530</v>
      </c>
      <c r="D42" s="48" t="str">
        <f t="array" ref="D42">IF(C42="","", IFERROR(INDEX(Barang!$C$2:$C$10001, MATCH(C42, Barang!$B$2:$B$10001, 0)), ""))</f>
        <v>Detergen</v>
      </c>
      <c r="E42" s="48" t="str">
        <f t="array" ref="E42">IF(C42="","", IFERROR(INDEX(Barang!$E$2:$E$10001, MATCH(C42, Barang!$B$2:$B$10001, 0)), ""))</f>
        <v>botol</v>
      </c>
      <c r="F42" s="49">
        <v>12</v>
      </c>
      <c r="G42" s="50">
        <f t="array" ref="G42">IF(C42="","", IFERROR(INDEX(Barang!$F$2:$F$10001, MATCH(C42, Barang!$B$2:$B$10001, 0)) * F42, ""))</f>
        <v>120000</v>
      </c>
      <c r="H42" s="51"/>
      <c r="I42" s="18"/>
      <c r="J42" s="34"/>
      <c r="L42" s="21"/>
      <c r="M42" s="3" t="s">
        <v>537</v>
      </c>
      <c r="N42" s="3" t="s">
        <v>530</v>
      </c>
      <c r="O42" s="3" t="s">
        <v>101</v>
      </c>
      <c r="P42" s="3" t="s">
        <v>45</v>
      </c>
      <c r="Q42" s="23"/>
      <c r="R42" s="24"/>
      <c r="S42" s="25"/>
      <c r="T42" s="23">
        <v>-12</v>
      </c>
      <c r="U42" s="23" t="s">
        <v>49</v>
      </c>
      <c r="V42" s="3" t="s">
        <v>49</v>
      </c>
    </row>
    <row r="43" spans="1:22" ht="22.5" customHeight="1" x14ac:dyDescent="0.2">
      <c r="A43" s="47"/>
      <c r="B43" s="48" t="str">
        <f t="array" ref="B43">IF(C43="","", IFERROR(INDEX(Barang!$A$2:$A$10001, MATCH(C43, Barang!$B$2:$B$10001, 0)), "Tidak ditemukan"))</f>
        <v>IDM002</v>
      </c>
      <c r="C43" s="48" t="s">
        <v>32</v>
      </c>
      <c r="D43" s="48" t="str">
        <f t="array" ref="D43">IF(C43="","", IFERROR(INDEX(Barang!$C$2:$C$10001, MATCH(C43, Barang!$B$2:$B$10001, 0)), ""))</f>
        <v>Minuman</v>
      </c>
      <c r="E43" s="48" t="str">
        <f t="array" ref="E43">IF(C43="","", IFERROR(INDEX(Barang!$E$2:$E$10001, MATCH(C43, Barang!$B$2:$B$10001, 0)), ""))</f>
        <v>pcs</v>
      </c>
      <c r="F43" s="49">
        <v>18</v>
      </c>
      <c r="G43" s="50">
        <f t="array" ref="G43">IF(C43="","", IFERROR(INDEX(Barang!$F$2:$F$10001, MATCH(C43, Barang!$B$2:$B$10001, 0)) * F43, ""))</f>
        <v>27000</v>
      </c>
      <c r="H43" s="51"/>
      <c r="I43" s="18"/>
      <c r="J43" s="34"/>
      <c r="L43" s="21"/>
      <c r="M43" s="3" t="s">
        <v>72</v>
      </c>
      <c r="N43" s="3" t="s">
        <v>32</v>
      </c>
      <c r="O43" s="3" t="s">
        <v>34</v>
      </c>
      <c r="P43" s="3" t="s">
        <v>45</v>
      </c>
      <c r="Q43" s="23">
        <v>60</v>
      </c>
      <c r="R43" s="24"/>
      <c r="S43" s="25">
        <v>75000</v>
      </c>
      <c r="T43" s="23">
        <v>54</v>
      </c>
      <c r="U43" s="23" t="s">
        <v>49</v>
      </c>
      <c r="V43" s="3" t="s">
        <v>49</v>
      </c>
    </row>
    <row r="44" spans="1:22" ht="22.5" customHeight="1" x14ac:dyDescent="0.2">
      <c r="A44" s="47"/>
      <c r="B44" s="48" t="str">
        <f t="array" ref="B44">IF(C44="","", IFERROR(INDEX(Barang!$A$2:$A$10001, MATCH(C44, Barang!$B$2:$B$10001, 0)), "Tidak ditemukan"))</f>
        <v>CLB001</v>
      </c>
      <c r="C44" s="48" t="s">
        <v>556</v>
      </c>
      <c r="D44" s="48" t="str">
        <f t="array" ref="D44">IF(C44="","", IFERROR(INDEX(Barang!$C$2:$C$10001, MATCH(C44, Barang!$B$2:$B$10001, 0)), ""))</f>
        <v>Minuman</v>
      </c>
      <c r="E44" s="48" t="str">
        <f t="array" ref="E44">IF(C44="","", IFERROR(INDEX(Barang!$E$2:$E$10001, MATCH(C44, Barang!$B$2:$B$10001, 0)), ""))</f>
        <v>pcs</v>
      </c>
      <c r="F44" s="49">
        <v>23</v>
      </c>
      <c r="G44" s="50">
        <f t="array" ref="G44">IF(C44="","", IFERROR(INDEX(Barang!$F$2:$F$10001, MATCH(C44, Barang!$B$2:$B$10001, 0)) * F44, ""))</f>
        <v>57500</v>
      </c>
      <c r="H44" s="51"/>
      <c r="I44" s="18"/>
      <c r="J44" s="34"/>
      <c r="L44" s="21"/>
      <c r="M44" s="3" t="s">
        <v>562</v>
      </c>
      <c r="N44" s="3" t="s">
        <v>556</v>
      </c>
      <c r="O44" s="3" t="s">
        <v>34</v>
      </c>
      <c r="P44" s="3" t="s">
        <v>45</v>
      </c>
      <c r="Q44" s="23">
        <v>30</v>
      </c>
      <c r="R44" s="24"/>
      <c r="S44" s="25">
        <v>58500</v>
      </c>
      <c r="T44" s="23">
        <v>27</v>
      </c>
      <c r="U44" s="23" t="s">
        <v>49</v>
      </c>
      <c r="V44" s="3" t="s">
        <v>49</v>
      </c>
    </row>
    <row r="45" spans="1:22" ht="22.5" customHeight="1" x14ac:dyDescent="0.2">
      <c r="A45" s="47"/>
      <c r="B45" s="48" t="str">
        <f t="array" ref="B45">IF(C45="","", IFERROR(INDEX(Barang!$A$2:$A$10001, MATCH(C45, Barang!$B$2:$B$10001, 0)), "Tidak ditemukan"))</f>
        <v>KGK001</v>
      </c>
      <c r="C45" s="48" t="s">
        <v>303</v>
      </c>
      <c r="D45" s="48" t="str">
        <f t="array" ref="D45">IF(C45="","", IFERROR(INDEX(Barang!$C$2:$C$10001, MATCH(C45, Barang!$B$2:$B$10001, 0)), ""))</f>
        <v>obat nyamuk</v>
      </c>
      <c r="E45" s="48" t="str">
        <f t="array" ref="E45">IF(C45="","", IFERROR(INDEX(Barang!$E$2:$E$10001, MATCH(C45, Barang!$B$2:$B$10001, 0)), ""))</f>
        <v>pcs</v>
      </c>
      <c r="F45" s="49">
        <v>19</v>
      </c>
      <c r="G45" s="50">
        <f t="array" ref="G45">IF(C45="","", IFERROR(INDEX(Barang!$F$2:$F$10001, MATCH(C45, Barang!$B$2:$B$10001, 0)) * F45, ""))</f>
        <v>95000</v>
      </c>
      <c r="H45" s="51"/>
      <c r="I45" s="18"/>
      <c r="J45" s="34"/>
      <c r="L45" s="21"/>
      <c r="M45" s="3" t="s">
        <v>570</v>
      </c>
      <c r="N45" s="3" t="s">
        <v>571</v>
      </c>
      <c r="O45" s="3" t="s">
        <v>551</v>
      </c>
      <c r="P45" s="3" t="s">
        <v>45</v>
      </c>
      <c r="Q45" s="23">
        <v>5</v>
      </c>
      <c r="R45" s="24"/>
      <c r="S45" s="25">
        <v>35000</v>
      </c>
      <c r="T45" s="23">
        <v>4</v>
      </c>
      <c r="U45" s="23" t="s">
        <v>49</v>
      </c>
      <c r="V45" s="3" t="s">
        <v>49</v>
      </c>
    </row>
    <row r="46" spans="1:22" ht="22.5" customHeight="1" x14ac:dyDescent="0.2">
      <c r="A46" s="47"/>
      <c r="B46" s="48" t="str">
        <f t="array" ref="B46">IF(C46="","", IFERROR(INDEX(Barang!$A$2:$A$10001, MATCH(C46, Barang!$B$2:$B$10001, 0)), "Tidak ditemukan"))</f>
        <v>BRS1</v>
      </c>
      <c r="C46" s="48" t="s">
        <v>577</v>
      </c>
      <c r="D46" s="48" t="str">
        <f t="array" ref="D46">IF(C46="","", IFERROR(INDEX(Barang!$C$2:$C$10001, MATCH(C46, Barang!$B$2:$B$10001, 0)), ""))</f>
        <v>Sembako</v>
      </c>
      <c r="E46" s="48" t="str">
        <f t="array" ref="E46">IF(C46="","", IFERROR(INDEX(Barang!$E$2:$E$10001, MATCH(C46, Barang!$B$2:$B$10001, 0)), ""))</f>
        <v>kg</v>
      </c>
      <c r="F46" s="49">
        <v>5</v>
      </c>
      <c r="G46" s="50">
        <f t="array" ref="G46">IF(C46="","", IFERROR(INDEX(Barang!$F$2:$F$10001, MATCH(C46, Barang!$B$2:$B$10001, 0)) * F46, ""))</f>
        <v>72500</v>
      </c>
      <c r="H46" s="51"/>
      <c r="I46" s="18"/>
      <c r="J46" s="34"/>
      <c r="L46" s="21"/>
      <c r="M46" s="3" t="s">
        <v>318</v>
      </c>
      <c r="N46" s="3" t="s">
        <v>320</v>
      </c>
      <c r="O46" s="3" t="s">
        <v>22</v>
      </c>
      <c r="P46" s="3" t="s">
        <v>45</v>
      </c>
      <c r="Q46" s="23">
        <v>60</v>
      </c>
      <c r="R46" s="24"/>
      <c r="S46" s="25">
        <v>49000</v>
      </c>
      <c r="T46" s="23">
        <v>55</v>
      </c>
      <c r="U46" s="23" t="s">
        <v>49</v>
      </c>
      <c r="V46" s="3" t="s">
        <v>49</v>
      </c>
    </row>
    <row r="47" spans="1:22" ht="22.5" customHeight="1" x14ac:dyDescent="0.2">
      <c r="A47" s="47"/>
      <c r="B47" s="48" t="str">
        <f t="array" ref="B47">IF(C47="","", IFERROR(INDEX(Barang!$A$2:$A$10001, MATCH(C47, Barang!$B$2:$B$10001, 0)), "Tidak ditemukan"))</f>
        <v>GRR001</v>
      </c>
      <c r="C47" s="48" t="s">
        <v>589</v>
      </c>
      <c r="D47" s="48" t="str">
        <f t="array" ref="D47">IF(C47="","", IFERROR(INDEX(Barang!$C$2:$C$10001, MATCH(C47, Barang!$B$2:$B$10001, 0)), ""))</f>
        <v>Makanan</v>
      </c>
      <c r="E47" s="48" t="str">
        <f t="array" ref="E47">IF(C47="","", IFERROR(INDEX(Barang!$E$2:$E$10001, MATCH(C47, Barang!$B$2:$B$10001, 0)), ""))</f>
        <v>pcs</v>
      </c>
      <c r="F47" s="49">
        <v>42</v>
      </c>
      <c r="G47" s="50">
        <f t="array" ref="G47">IF(C47="","", IFERROR(INDEX(Barang!$F$2:$F$10001, MATCH(C47, Barang!$B$2:$B$10001, 0)) * F47, ""))</f>
        <v>21000</v>
      </c>
      <c r="H47" s="51"/>
      <c r="I47" s="29">
        <f>SUM(G26:G47)</f>
        <v>2223000</v>
      </c>
      <c r="J47" s="34"/>
      <c r="L47" s="21"/>
      <c r="M47" s="3" t="s">
        <v>111</v>
      </c>
      <c r="N47" s="3" t="s">
        <v>112</v>
      </c>
      <c r="O47" s="3" t="s">
        <v>22</v>
      </c>
      <c r="P47" s="3" t="s">
        <v>45</v>
      </c>
      <c r="Q47" s="23">
        <v>72</v>
      </c>
      <c r="R47" s="24"/>
      <c r="S47" s="25">
        <v>56800</v>
      </c>
      <c r="T47" s="23">
        <v>68</v>
      </c>
      <c r="U47" s="23" t="s">
        <v>49</v>
      </c>
      <c r="V47" s="3" t="s">
        <v>49</v>
      </c>
    </row>
    <row r="48" spans="1:22" ht="22.5" customHeight="1" x14ac:dyDescent="0.2">
      <c r="A48" s="62">
        <v>45296</v>
      </c>
      <c r="B48" s="63" t="str">
        <f t="array" ref="B48">IF(C48="","", IFERROR(INDEX(Barang!$A$2:$A$10001, MATCH(C48, Barang!$B$2:$B$10001, 0)), "Tidak ditemukan"))</f>
        <v>GRR001</v>
      </c>
      <c r="C48" s="63" t="s">
        <v>589</v>
      </c>
      <c r="D48" s="63" t="str">
        <f t="array" ref="D48">IF(C48="","", IFERROR(INDEX(Barang!$C$2:$C$10001, MATCH(C48, Barang!$B$2:$B$10001, 0)), ""))</f>
        <v>Makanan</v>
      </c>
      <c r="E48" s="63" t="str">
        <f t="array" ref="E48">IF(C48="","", IFERROR(INDEX(Barang!$E$2:$E$10001, MATCH(C48, Barang!$B$2:$B$10001, 0)), ""))</f>
        <v>pcs</v>
      </c>
      <c r="F48" s="64">
        <v>39</v>
      </c>
      <c r="G48" s="65">
        <f t="array" ref="G48">IF(C48="","", IFERROR(INDEX(Barang!$F$2:$F$10001, MATCH(C48, Barang!$B$2:$B$10001, 0)) * F48, ""))</f>
        <v>19500</v>
      </c>
      <c r="H48" s="66"/>
      <c r="I48" s="18"/>
      <c r="J48" s="34"/>
      <c r="L48" s="21">
        <v>45296</v>
      </c>
      <c r="M48" s="3" t="s">
        <v>609</v>
      </c>
      <c r="N48" s="3" t="s">
        <v>610</v>
      </c>
      <c r="O48" s="3" t="s">
        <v>22</v>
      </c>
      <c r="P48" s="3" t="s">
        <v>45</v>
      </c>
      <c r="Q48" s="23"/>
      <c r="R48" s="24"/>
      <c r="S48" s="25"/>
      <c r="T48" s="23">
        <v>-3</v>
      </c>
      <c r="U48" s="23" t="s">
        <v>49</v>
      </c>
      <c r="V48" s="3" t="s">
        <v>49</v>
      </c>
    </row>
    <row r="49" spans="1:22" ht="22.5" customHeight="1" x14ac:dyDescent="0.2">
      <c r="A49" s="62"/>
      <c r="B49" s="63" t="str">
        <f t="array" ref="B49">IF(C49="","", IFERROR(INDEX(Barang!$A$2:$A$10001, MATCH(C49, Barang!$B$2:$B$10001, 0)), "Tidak ditemukan"))</f>
        <v>BRS1</v>
      </c>
      <c r="C49" s="63" t="s">
        <v>131</v>
      </c>
      <c r="D49" s="63" t="str">
        <f t="array" ref="D49">IF(C49="","", IFERROR(INDEX(Barang!$C$2:$C$10001, MATCH(C49, Barang!$B$2:$B$10001, 0)), ""))</f>
        <v>Sembako</v>
      </c>
      <c r="E49" s="63" t="str">
        <f t="array" ref="E49">IF(C49="","", IFERROR(INDEX(Barang!$E$2:$E$10001, MATCH(C49, Barang!$B$2:$B$10001, 0)), ""))</f>
        <v>kg</v>
      </c>
      <c r="F49" s="64">
        <v>9</v>
      </c>
      <c r="G49" s="65">
        <f t="array" ref="G49">IF(C49="","", IFERROR(INDEX(Barang!$F$2:$F$10001, MATCH(C49, Barang!$B$2:$B$10001, 0)) * F49, ""))</f>
        <v>130500</v>
      </c>
      <c r="H49" s="66"/>
      <c r="I49" s="18"/>
      <c r="J49" s="34"/>
      <c r="L49" s="21"/>
      <c r="M49" s="3" t="s">
        <v>622</v>
      </c>
      <c r="N49" s="3" t="s">
        <v>623</v>
      </c>
      <c r="O49" s="3" t="s">
        <v>48</v>
      </c>
      <c r="P49" s="3" t="s">
        <v>151</v>
      </c>
      <c r="Q49" s="23">
        <v>25</v>
      </c>
      <c r="R49" s="24"/>
      <c r="S49" s="25">
        <v>910000</v>
      </c>
      <c r="T49" s="23">
        <v>-1</v>
      </c>
      <c r="U49" s="23" t="s">
        <v>49</v>
      </c>
      <c r="V49" s="3" t="s">
        <v>49</v>
      </c>
    </row>
    <row r="50" spans="1:22" ht="22.5" customHeight="1" x14ac:dyDescent="0.2">
      <c r="A50" s="62"/>
      <c r="B50" s="63" t="str">
        <f t="array" ref="B50">IF(C50="","", IFERROR(INDEX(Barang!$A$2:$A$10001, MATCH(C50, Barang!$B$2:$B$10001, 0)), "Tidak ditemukan"))</f>
        <v>TLR1</v>
      </c>
      <c r="C50" s="63" t="s">
        <v>141</v>
      </c>
      <c r="D50" s="63" t="str">
        <f t="array" ref="D50">IF(C50="","", IFERROR(INDEX(Barang!$C$2:$C$10001, MATCH(C50, Barang!$B$2:$B$10001, 0)), ""))</f>
        <v>Sembako</v>
      </c>
      <c r="E50" s="63" t="str">
        <f t="array" ref="E50">IF(C50="","", IFERROR(INDEX(Barang!$E$2:$E$10001, MATCH(C50, Barang!$B$2:$B$10001, 0)), ""))</f>
        <v>kg</v>
      </c>
      <c r="F50" s="64">
        <v>17</v>
      </c>
      <c r="G50" s="65">
        <f t="array" ref="G50">IF(C50="","", IFERROR(INDEX(Barang!$F$2:$F$10001, MATCH(C50, Barang!$B$2:$B$10001, 0)) * F50, ""))</f>
        <v>527000</v>
      </c>
      <c r="H50" s="66"/>
      <c r="I50" s="18"/>
      <c r="J50" s="34"/>
      <c r="L50" s="21"/>
      <c r="M50" s="3" t="s">
        <v>148</v>
      </c>
      <c r="N50" s="3" t="s">
        <v>149</v>
      </c>
      <c r="O50" s="3" t="s">
        <v>48</v>
      </c>
      <c r="P50" s="3" t="s">
        <v>151</v>
      </c>
      <c r="Q50" s="23">
        <v>10</v>
      </c>
      <c r="R50" s="24"/>
      <c r="S50" s="25">
        <v>242000</v>
      </c>
      <c r="T50" s="46" t="s">
        <v>635</v>
      </c>
      <c r="U50" s="23" t="s">
        <v>49</v>
      </c>
      <c r="V50" s="3" t="s">
        <v>49</v>
      </c>
    </row>
    <row r="51" spans="1:22" ht="22.5" customHeight="1" x14ac:dyDescent="0.2">
      <c r="A51" s="62"/>
      <c r="B51" s="63" t="str">
        <f t="array" ref="B51">IF(C51="","", IFERROR(INDEX(Barang!$A$2:$A$10001, MATCH(C51, Barang!$B$2:$B$10001, 0)), "Tidak ditemukan"))</f>
        <v>LFB001</v>
      </c>
      <c r="C51" s="63" t="s">
        <v>82</v>
      </c>
      <c r="D51" s="63" t="str">
        <f t="array" ref="D51">IF(C51="","", IFERROR(INDEX(Barang!$C$2:$C$10001, MATCH(C51, Barang!$B$2:$B$10001, 0)), ""))</f>
        <v>Sabun</v>
      </c>
      <c r="E51" s="63" t="str">
        <f t="array" ref="E51">IF(C51="","", IFERROR(INDEX(Barang!$E$2:$E$10001, MATCH(C51, Barang!$B$2:$B$10001, 0)), ""))</f>
        <v>pcs</v>
      </c>
      <c r="F51" s="64">
        <v>15</v>
      </c>
      <c r="G51" s="65">
        <f t="array" ref="G51">IF(C51="","", IFERROR(INDEX(Barang!$F$2:$F$10001, MATCH(C51, Barang!$B$2:$B$10001, 0)) * F51, ""))</f>
        <v>90000</v>
      </c>
      <c r="H51" s="66"/>
      <c r="I51" s="18"/>
      <c r="J51" s="34"/>
      <c r="L51" s="21"/>
      <c r="M51" s="3" t="s">
        <v>100</v>
      </c>
      <c r="N51" s="3" t="s">
        <v>82</v>
      </c>
      <c r="O51" s="3" t="s">
        <v>101</v>
      </c>
      <c r="P51" s="3" t="s">
        <v>45</v>
      </c>
      <c r="Q51" s="23">
        <v>36</v>
      </c>
      <c r="R51" s="24"/>
      <c r="S51" s="25">
        <v>50000</v>
      </c>
      <c r="T51" s="23">
        <v>35</v>
      </c>
      <c r="U51" s="23" t="s">
        <v>49</v>
      </c>
      <c r="V51" s="3" t="s">
        <v>49</v>
      </c>
    </row>
    <row r="52" spans="1:22" ht="22.5" customHeight="1" x14ac:dyDescent="0.2">
      <c r="A52" s="62"/>
      <c r="B52" s="63" t="str">
        <f t="array" ref="B52">IF(C52="","", IFERROR(INDEX(Barang!$A$2:$A$10001, MATCH(C52, Barang!$B$2:$B$10001, 0)), "Tidak ditemukan"))</f>
        <v>SAR001</v>
      </c>
      <c r="C52" s="63" t="s">
        <v>119</v>
      </c>
      <c r="D52" s="63" t="str">
        <f t="array" ref="D52">IF(C52="","", IFERROR(INDEX(Barang!$C$2:$C$10001, MATCH(C52, Barang!$B$2:$B$10001, 0)), ""))</f>
        <v>Bumbu</v>
      </c>
      <c r="E52" s="63" t="str">
        <f t="array" ref="E52">IF(C52="","", IFERROR(INDEX(Barang!$E$2:$E$10001, MATCH(C52, Barang!$B$2:$B$10001, 0)), ""))</f>
        <v>pcs</v>
      </c>
      <c r="F52" s="64">
        <v>10</v>
      </c>
      <c r="G52" s="65">
        <f t="array" ref="G52">IF(C52="","", IFERROR(INDEX(Barang!$F$2:$F$10001, MATCH(C52, Barang!$B$2:$B$10001, 0)) * F52, ""))</f>
        <v>30000</v>
      </c>
      <c r="H52" s="66"/>
      <c r="I52" s="18"/>
      <c r="J52" s="34"/>
      <c r="L52" s="21"/>
      <c r="M52" s="3" t="s">
        <v>643</v>
      </c>
      <c r="N52" s="3" t="s">
        <v>655</v>
      </c>
      <c r="O52" s="3" t="s">
        <v>656</v>
      </c>
      <c r="P52" s="3" t="s">
        <v>45</v>
      </c>
      <c r="Q52" s="23"/>
      <c r="R52" s="24"/>
      <c r="S52" s="25"/>
      <c r="T52" s="23">
        <v>-1</v>
      </c>
      <c r="U52" s="23" t="s">
        <v>49</v>
      </c>
      <c r="V52" s="3" t="s">
        <v>49</v>
      </c>
    </row>
    <row r="53" spans="1:22" ht="22.5" customHeight="1" x14ac:dyDescent="0.2">
      <c r="A53" s="62"/>
      <c r="B53" s="63" t="str">
        <f t="array" ref="B53">IF(C53="","", IFERROR(INDEX(Barang!$A$2:$A$10001, MATCH(C53, Barang!$B$2:$B$10001, 0)), "Tidak ditemukan"))</f>
        <v>MKH001</v>
      </c>
      <c r="C53" s="63" t="s">
        <v>544</v>
      </c>
      <c r="D53" s="63" t="str">
        <f t="array" ref="D53">IF(C53="","", IFERROR(INDEX(Barang!$C$2:$C$10001, MATCH(C53, Barang!$B$2:$B$10001, 0)), ""))</f>
        <v>Makanan</v>
      </c>
      <c r="E53" s="63" t="str">
        <f t="array" ref="E53">IF(C53="","", IFERROR(INDEX(Barang!$E$2:$E$10001, MATCH(C53, Barang!$B$2:$B$10001, 0)), ""))</f>
        <v>pcs</v>
      </c>
      <c r="F53" s="64">
        <v>19</v>
      </c>
      <c r="G53" s="65">
        <f t="array" ref="G53">IF(C53="","", IFERROR(INDEX(Barang!$F$2:$F$10001, MATCH(C53, Barang!$B$2:$B$10001, 0)) * F53, ""))</f>
        <v>66500</v>
      </c>
      <c r="H53" s="66"/>
      <c r="I53" s="18"/>
      <c r="J53" s="34"/>
      <c r="L53" s="21"/>
      <c r="M53" s="3" t="s">
        <v>105</v>
      </c>
      <c r="N53" s="3" t="s">
        <v>544</v>
      </c>
      <c r="O53" s="3" t="s">
        <v>22</v>
      </c>
      <c r="P53" s="3" t="s">
        <v>667</v>
      </c>
      <c r="Q53" s="23">
        <v>20</v>
      </c>
      <c r="R53" s="24"/>
      <c r="S53" s="25">
        <v>53000</v>
      </c>
      <c r="T53" s="23">
        <v>13</v>
      </c>
      <c r="U53" s="23" t="s">
        <v>49</v>
      </c>
      <c r="V53" s="3" t="s">
        <v>49</v>
      </c>
    </row>
    <row r="54" spans="1:22" ht="22.5" customHeight="1" x14ac:dyDescent="0.2">
      <c r="A54" s="62"/>
      <c r="B54" s="63" t="str">
        <f t="array" ref="B54">IF(C54="","", IFERROR(INDEX(Barang!$A$2:$A$10001, MATCH(C54, Barang!$B$2:$B$10001, 0)), "Tidak ditemukan"))</f>
        <v>GRM01</v>
      </c>
      <c r="C54" s="63" t="s">
        <v>51</v>
      </c>
      <c r="D54" s="63" t="str">
        <f t="array" ref="D54">IF(C54="","", IFERROR(INDEX(Barang!$C$2:$C$10001, MATCH(C54, Barang!$B$2:$B$10001, 0)), ""))</f>
        <v>Bumbu</v>
      </c>
      <c r="E54" s="63" t="str">
        <f t="array" ref="E54">IF(C54="","", IFERROR(INDEX(Barang!$E$2:$E$10001, MATCH(C54, Barang!$B$2:$B$10001, 0)), ""))</f>
        <v>pcs</v>
      </c>
      <c r="F54" s="64">
        <v>20</v>
      </c>
      <c r="G54" s="65">
        <f t="array" ref="G54">IF(C54="","", IFERROR(INDEX(Barang!$F$2:$F$10001, MATCH(C54, Barang!$B$2:$B$10001, 0)) * F54, ""))</f>
        <v>50000</v>
      </c>
      <c r="H54" s="66"/>
      <c r="I54" s="18"/>
      <c r="J54" s="34"/>
      <c r="L54" s="21"/>
      <c r="M54" s="3" t="s">
        <v>198</v>
      </c>
      <c r="N54" s="3" t="s">
        <v>51</v>
      </c>
      <c r="O54" s="3" t="s">
        <v>30</v>
      </c>
      <c r="P54" s="3" t="s">
        <v>45</v>
      </c>
      <c r="Q54" s="23">
        <v>40</v>
      </c>
      <c r="R54" s="24"/>
      <c r="S54" s="25">
        <v>67000</v>
      </c>
      <c r="T54" s="23">
        <v>38</v>
      </c>
      <c r="U54" s="23" t="s">
        <v>49</v>
      </c>
      <c r="V54" s="3" t="s">
        <v>49</v>
      </c>
    </row>
    <row r="55" spans="1:22" ht="22.5" customHeight="1" x14ac:dyDescent="0.2">
      <c r="A55" s="62"/>
      <c r="B55" s="63" t="str">
        <f t="array" ref="B55">IF(C55="","", IFERROR(INDEX(Barang!$A$2:$A$10001, MATCH(C55, Barang!$B$2:$B$10001, 0)), "Tidak ditemukan"))</f>
        <v>YP500</v>
      </c>
      <c r="C55" s="63" t="s">
        <v>682</v>
      </c>
      <c r="D55" s="63" t="str">
        <f t="array" ref="D55">IF(C55="","", IFERROR(INDEX(Barang!$C$2:$C$10001, MATCH(C55, Barang!$B$2:$B$10001, 0)), ""))</f>
        <v>Makanan</v>
      </c>
      <c r="E55" s="63" t="str">
        <f t="array" ref="E55">IF(C55="","", IFERROR(INDEX(Barang!$E$2:$E$10001, MATCH(C55, Barang!$B$2:$B$10001, 0)), ""))</f>
        <v>pcs</v>
      </c>
      <c r="F55" s="64">
        <v>250</v>
      </c>
      <c r="G55" s="65">
        <f t="array" ref="G55">IF(C55="","", IFERROR(INDEX(Barang!$F$2:$F$10001, MATCH(C55, Barang!$B$2:$B$10001, 0)) * F55, ""))</f>
        <v>125000</v>
      </c>
      <c r="H55" s="66"/>
      <c r="I55" s="18"/>
      <c r="J55" s="34"/>
      <c r="L55" s="21"/>
      <c r="M55" s="3" t="s">
        <v>333</v>
      </c>
      <c r="N55" s="3" t="s">
        <v>334</v>
      </c>
      <c r="O55" s="3" t="s">
        <v>22</v>
      </c>
      <c r="P55" s="3" t="s">
        <v>45</v>
      </c>
      <c r="Q55" s="23">
        <v>288</v>
      </c>
      <c r="R55" s="24"/>
      <c r="S55" s="25">
        <v>120000</v>
      </c>
      <c r="T55" s="23">
        <v>286</v>
      </c>
      <c r="U55" s="23" t="s">
        <v>49</v>
      </c>
      <c r="V55" s="3" t="s">
        <v>49</v>
      </c>
    </row>
    <row r="56" spans="1:22" ht="22.5" customHeight="1" x14ac:dyDescent="0.2">
      <c r="A56" s="62"/>
      <c r="B56" s="63" t="str">
        <f t="array" ref="B56">IF(C56="","", IFERROR(INDEX(Barang!$A$2:$A$10001, MATCH(C56, Barang!$B$2:$B$10001, 0)), "Tidak ditemukan"))</f>
        <v>TGP002</v>
      </c>
      <c r="C56" s="63" t="s">
        <v>694</v>
      </c>
      <c r="D56" s="63" t="str">
        <f t="array" ref="D56">IF(C56="","", IFERROR(INDEX(Barang!$C$2:$C$10001, MATCH(C56, Barang!$B$2:$B$10001, 0)), ""))</f>
        <v>Bumbu</v>
      </c>
      <c r="E56" s="63" t="str">
        <f t="array" ref="E56">IF(C56="","", IFERROR(INDEX(Barang!$E$2:$E$10001, MATCH(C56, Barang!$B$2:$B$10001, 0)), ""))</f>
        <v>pcs</v>
      </c>
      <c r="F56" s="64">
        <v>24</v>
      </c>
      <c r="G56" s="65">
        <f t="array" ref="G56">IF(C56="","", IFERROR(INDEX(Barang!$F$2:$F$10001, MATCH(C56, Barang!$B$2:$B$10001, 0)) * F56, ""))</f>
        <v>24000</v>
      </c>
      <c r="H56" s="66"/>
      <c r="I56" s="18"/>
      <c r="J56" s="34"/>
      <c r="L56" s="21"/>
      <c r="M56" s="3" t="s">
        <v>704</v>
      </c>
      <c r="N56" s="3" t="s">
        <v>706</v>
      </c>
      <c r="O56" s="3" t="s">
        <v>13</v>
      </c>
      <c r="P56" s="3" t="s">
        <v>709</v>
      </c>
      <c r="Q56" s="23">
        <v>3</v>
      </c>
      <c r="R56" s="24"/>
      <c r="S56" s="25">
        <v>53700</v>
      </c>
      <c r="T56" s="23">
        <v>2</v>
      </c>
      <c r="U56" s="23" t="s">
        <v>49</v>
      </c>
      <c r="V56" s="3" t="s">
        <v>49</v>
      </c>
    </row>
    <row r="57" spans="1:22" ht="22.5" customHeight="1" x14ac:dyDescent="0.2">
      <c r="A57" s="62"/>
      <c r="B57" s="63" t="str">
        <f t="array" ref="B57">IF(C57="","", IFERROR(INDEX(Barang!$A$2:$A$10001, MATCH(C57, Barang!$B$2:$B$10001, 0)), "Tidak ditemukan"))</f>
        <v>TLC001</v>
      </c>
      <c r="C57" s="63" t="s">
        <v>716</v>
      </c>
      <c r="D57" s="63" t="str">
        <f t="array" ref="D57">IF(C57="","", IFERROR(INDEX(Barang!$C$2:$C$10001, MATCH(C57, Barang!$B$2:$B$10001, 0)), ""))</f>
        <v>Detergen</v>
      </c>
      <c r="E57" s="63" t="str">
        <f t="array" ref="E57">IF(C57="","", IFERROR(INDEX(Barang!$E$2:$E$10001, MATCH(C57, Barang!$B$2:$B$10001, 0)), ""))</f>
        <v>pcs</v>
      </c>
      <c r="F57" s="64">
        <v>10</v>
      </c>
      <c r="G57" s="65">
        <f t="array" ref="G57">IF(C57="","", IFERROR(INDEX(Barang!$F$2:$F$10001, MATCH(C57, Barang!$B$2:$B$10001, 0)) * F57, ""))</f>
        <v>150000</v>
      </c>
      <c r="H57" s="66"/>
      <c r="I57" s="18"/>
      <c r="J57" s="34"/>
      <c r="L57" s="21"/>
      <c r="M57" s="3" t="s">
        <v>704</v>
      </c>
      <c r="N57" s="3" t="s">
        <v>721</v>
      </c>
      <c r="O57" s="3" t="s">
        <v>13</v>
      </c>
      <c r="P57" s="3" t="s">
        <v>45</v>
      </c>
      <c r="Q57" s="23"/>
      <c r="R57" s="24"/>
      <c r="S57" s="25"/>
      <c r="T57" s="23">
        <v>-3</v>
      </c>
      <c r="U57" s="23" t="s">
        <v>49</v>
      </c>
      <c r="V57" s="3" t="s">
        <v>49</v>
      </c>
    </row>
    <row r="58" spans="1:22" ht="22.5" customHeight="1" x14ac:dyDescent="0.2">
      <c r="A58" s="62"/>
      <c r="B58" s="63" t="str">
        <f t="array" ref="B58">IF(C58="","", IFERROR(INDEX(Barang!$A$2:$A$10001, MATCH(C58, Barang!$B$2:$B$10001, 0)), "Tidak ditemukan"))</f>
        <v>MLK02</v>
      </c>
      <c r="C58" s="63" t="s">
        <v>727</v>
      </c>
      <c r="D58" s="63" t="str">
        <f t="array" ref="D58">IF(C58="","", IFERROR(INDEX(Barang!$C$2:$C$10001, MATCH(C58, Barang!$B$2:$B$10001, 0)), ""))</f>
        <v>Makanan</v>
      </c>
      <c r="E58" s="63" t="str">
        <f t="array" ref="E58">IF(C58="","", IFERROR(INDEX(Barang!$E$2:$E$10001, MATCH(C58, Barang!$B$2:$B$10001, 0)), ""))</f>
        <v>pcs</v>
      </c>
      <c r="F58" s="64">
        <v>25</v>
      </c>
      <c r="G58" s="65">
        <f t="array" ref="G58">IF(C58="","", IFERROR(INDEX(Barang!$F$2:$F$10001, MATCH(C58, Barang!$B$2:$B$10001, 0)) * F58, ""))</f>
        <v>162500</v>
      </c>
      <c r="H58" s="66"/>
      <c r="I58" s="18"/>
      <c r="J58" s="34"/>
      <c r="L58" s="21"/>
      <c r="M58" s="3" t="s">
        <v>734</v>
      </c>
      <c r="N58" s="3" t="s">
        <v>727</v>
      </c>
      <c r="O58" s="3" t="s">
        <v>22</v>
      </c>
      <c r="P58" s="3" t="s">
        <v>45</v>
      </c>
      <c r="Q58" s="23">
        <v>6</v>
      </c>
      <c r="R58" s="24"/>
      <c r="S58" s="25">
        <v>42500</v>
      </c>
      <c r="T58" s="23">
        <v>4</v>
      </c>
      <c r="U58" s="23" t="s">
        <v>49</v>
      </c>
      <c r="V58" s="3" t="s">
        <v>49</v>
      </c>
    </row>
    <row r="59" spans="1:22" ht="22.5" customHeight="1" x14ac:dyDescent="0.2">
      <c r="A59" s="62"/>
      <c r="B59" s="63" t="str">
        <f t="array" ref="B59">IF(C59="","", IFERROR(INDEX(Barang!$A$2:$A$10001, MATCH(C59, Barang!$B$2:$B$10001, 0)), "Tidak ditemukan"))</f>
        <v>MLK01</v>
      </c>
      <c r="C59" s="63" t="s">
        <v>219</v>
      </c>
      <c r="D59" s="63" t="str">
        <f t="array" ref="D59">IF(C59="","", IFERROR(INDEX(Barang!$C$2:$C$10001, MATCH(C59, Barang!$B$2:$B$10001, 0)), ""))</f>
        <v>Makanan</v>
      </c>
      <c r="E59" s="63" t="str">
        <f t="array" ref="E59">IF(C59="","", IFERROR(INDEX(Barang!$E$2:$E$10001, MATCH(C59, Barang!$B$2:$B$10001, 0)), ""))</f>
        <v>pcs</v>
      </c>
      <c r="F59" s="64">
        <v>72</v>
      </c>
      <c r="G59" s="65">
        <f t="array" ref="G59">IF(C59="","", IFERROR(INDEX(Barang!$F$2:$F$10001, MATCH(C59, Barang!$B$2:$B$10001, 0)) * F59, ""))</f>
        <v>72000</v>
      </c>
      <c r="H59" s="66"/>
      <c r="I59" s="18"/>
      <c r="J59" s="34"/>
      <c r="L59" s="21"/>
      <c r="M59" s="3" t="s">
        <v>742</v>
      </c>
      <c r="N59" s="3" t="s">
        <v>219</v>
      </c>
      <c r="O59" s="3" t="s">
        <v>22</v>
      </c>
      <c r="P59" s="3" t="s">
        <v>45</v>
      </c>
      <c r="Q59" s="23"/>
      <c r="R59" s="24"/>
      <c r="S59" s="25"/>
      <c r="T59" s="23">
        <v>-1</v>
      </c>
      <c r="U59" s="23" t="s">
        <v>49</v>
      </c>
      <c r="V59" s="3" t="s">
        <v>49</v>
      </c>
    </row>
    <row r="60" spans="1:22" ht="22.5" customHeight="1" x14ac:dyDescent="0.2">
      <c r="A60" s="62"/>
      <c r="B60" s="63" t="str">
        <f t="array" ref="B60">IF(C60="","", IFERROR(INDEX(Barang!$A$2:$A$10001, MATCH(C60, Barang!$B$2:$B$10001, 0)), "Tidak ditemukan"))</f>
        <v>MGR001</v>
      </c>
      <c r="C60" s="63" t="s">
        <v>162</v>
      </c>
      <c r="D60" s="63" t="str">
        <f t="array" ref="D60">IF(C60="","", IFERROR(INDEX(Barang!$C$2:$C$10001, MATCH(C60, Barang!$B$2:$B$10001, 0)), ""))</f>
        <v>Makanan</v>
      </c>
      <c r="E60" s="63" t="str">
        <f t="array" ref="E60">IF(C60="","", IFERROR(INDEX(Barang!$E$2:$E$10001, MATCH(C60, Barang!$B$2:$B$10001, 0)), ""))</f>
        <v>pcs</v>
      </c>
      <c r="F60" s="64">
        <v>120</v>
      </c>
      <c r="G60" s="65">
        <f t="array" ref="G60">IF(C60="","", IFERROR(INDEX(Barang!$F$2:$F$10001, MATCH(C60, Barang!$B$2:$B$10001, 0)) * F60, ""))</f>
        <v>420000</v>
      </c>
      <c r="H60" s="66"/>
      <c r="I60" s="18"/>
      <c r="J60" s="34"/>
      <c r="L60" s="21"/>
      <c r="M60" s="3" t="s">
        <v>103</v>
      </c>
      <c r="N60" s="3" t="s">
        <v>162</v>
      </c>
      <c r="O60" s="3" t="s">
        <v>22</v>
      </c>
      <c r="P60" s="3" t="s">
        <v>45</v>
      </c>
      <c r="Q60" s="23">
        <v>20</v>
      </c>
      <c r="R60" s="24"/>
      <c r="S60" s="25">
        <v>56000</v>
      </c>
      <c r="T60" s="23">
        <v>18</v>
      </c>
      <c r="U60" s="23" t="s">
        <v>49</v>
      </c>
      <c r="V60" s="3" t="s">
        <v>49</v>
      </c>
    </row>
    <row r="61" spans="1:22" ht="22.5" customHeight="1" x14ac:dyDescent="0.2">
      <c r="A61" s="62"/>
      <c r="B61" s="63" t="str">
        <f t="array" ref="B61">IF(C61="","", IFERROR(INDEX(Barang!$A$2:$A$10001, MATCH(C61, Barang!$B$2:$B$10001, 0)), "Tidak ditemukan"))</f>
        <v>THD001</v>
      </c>
      <c r="C61" s="63" t="s">
        <v>76</v>
      </c>
      <c r="D61" s="63" t="str">
        <f t="array" ref="D61">IF(C61="","", IFERROR(INDEX(Barang!$C$2:$C$10001, MATCH(C61, Barang!$B$2:$B$10001, 0)), ""))</f>
        <v>Minuman</v>
      </c>
      <c r="E61" s="63" t="str">
        <f t="array" ref="E61">IF(C61="","", IFERROR(INDEX(Barang!$E$2:$E$10001, MATCH(C61, Barang!$B$2:$B$10001, 0)), ""))</f>
        <v>pcs</v>
      </c>
      <c r="F61" s="64">
        <v>28</v>
      </c>
      <c r="G61" s="65">
        <f t="array" ref="G61">IF(C61="","", IFERROR(INDEX(Barang!$F$2:$F$10001, MATCH(C61, Barang!$B$2:$B$10001, 0)) * F61, ""))</f>
        <v>56000</v>
      </c>
      <c r="H61" s="66"/>
      <c r="I61" s="18"/>
      <c r="J61" s="34"/>
      <c r="L61" s="21"/>
      <c r="M61" s="3" t="s">
        <v>75</v>
      </c>
      <c r="N61" s="3" t="s">
        <v>76</v>
      </c>
      <c r="O61" s="3" t="s">
        <v>34</v>
      </c>
      <c r="P61" s="3" t="s">
        <v>45</v>
      </c>
      <c r="Q61" s="23">
        <v>20</v>
      </c>
      <c r="R61" s="24"/>
      <c r="S61" s="25">
        <v>38000</v>
      </c>
      <c r="T61" s="23">
        <v>18</v>
      </c>
      <c r="U61" s="23" t="s">
        <v>49</v>
      </c>
      <c r="V61" s="3" t="s">
        <v>49</v>
      </c>
    </row>
    <row r="62" spans="1:22" ht="22.5" customHeight="1" x14ac:dyDescent="0.2">
      <c r="A62" s="62"/>
      <c r="B62" s="63" t="str">
        <f t="array" ref="B62">IF(C62="","", IFERROR(INDEX(Barang!$A$2:$A$10001, MATCH(C62, Barang!$B$2:$B$10001, 0)), "Tidak ditemukan"))</f>
        <v>RYC001</v>
      </c>
      <c r="C62" s="63" t="s">
        <v>74</v>
      </c>
      <c r="D62" s="63" t="str">
        <f t="array" ref="D62">IF(C62="","", IFERROR(INDEX(Barang!$C$2:$C$10001, MATCH(C62, Barang!$B$2:$B$10001, 0)), ""))</f>
        <v>Bumbu</v>
      </c>
      <c r="E62" s="63" t="str">
        <f t="array" ref="E62">IF(C62="","", IFERROR(INDEX(Barang!$E$2:$E$10001, MATCH(C62, Barang!$B$2:$B$10001, 0)), ""))</f>
        <v>pcs</v>
      </c>
      <c r="F62" s="64">
        <v>33</v>
      </c>
      <c r="G62" s="65">
        <f t="array" ref="G62">IF(C62="","", IFERROR(INDEX(Barang!$F$2:$F$10001, MATCH(C62, Barang!$B$2:$B$10001, 0)) * F62, ""))</f>
        <v>16500</v>
      </c>
      <c r="H62" s="66"/>
      <c r="I62" s="18"/>
      <c r="J62" s="34"/>
      <c r="L62" s="21"/>
      <c r="M62" s="3" t="s">
        <v>73</v>
      </c>
      <c r="N62" s="3" t="s">
        <v>74</v>
      </c>
      <c r="O62" s="3" t="s">
        <v>30</v>
      </c>
      <c r="P62" s="3" t="s">
        <v>45</v>
      </c>
      <c r="Q62" s="23">
        <v>72</v>
      </c>
      <c r="R62" s="24"/>
      <c r="S62" s="25">
        <v>14000</v>
      </c>
      <c r="T62" s="23">
        <v>70</v>
      </c>
      <c r="U62" s="23" t="s">
        <v>49</v>
      </c>
      <c r="V62" s="3" t="s">
        <v>49</v>
      </c>
    </row>
    <row r="63" spans="1:22" ht="22.5" customHeight="1" x14ac:dyDescent="0.2">
      <c r="A63" s="62"/>
      <c r="B63" s="63" t="str">
        <f t="array" ref="B63">IF(C63="","", IFERROR(INDEX(Barang!$A$2:$A$10001, MATCH(C63, Barang!$B$2:$B$10001, 0)), "Tidak ditemukan"))</f>
        <v>PTN001</v>
      </c>
      <c r="C63" s="63" t="s">
        <v>516</v>
      </c>
      <c r="D63" s="63" t="str">
        <f t="array" ref="D63">IF(C63="","", IFERROR(INDEX(Barang!$C$2:$C$10001, MATCH(C63, Barang!$B$2:$B$10001, 0)), ""))</f>
        <v>Shampo</v>
      </c>
      <c r="E63" s="63" t="str">
        <f t="array" ref="E63">IF(C63="","", IFERROR(INDEX(Barang!$E$2:$E$10001, MATCH(C63, Barang!$B$2:$B$10001, 0)), ""))</f>
        <v>pcs</v>
      </c>
      <c r="F63" s="64">
        <v>39</v>
      </c>
      <c r="G63" s="65">
        <f t="array" ref="G63">IF(C63="","", IFERROR(INDEX(Barang!$F$2:$F$10001, MATCH(C63, Barang!$B$2:$B$10001, 0)) * F63, ""))</f>
        <v>39000</v>
      </c>
      <c r="H63" s="66"/>
      <c r="I63" s="18"/>
      <c r="J63" s="34"/>
      <c r="L63" s="21"/>
      <c r="M63" s="3" t="s">
        <v>523</v>
      </c>
      <c r="N63" s="3" t="s">
        <v>516</v>
      </c>
      <c r="O63" s="3" t="s">
        <v>328</v>
      </c>
      <c r="P63" s="3" t="s">
        <v>45</v>
      </c>
      <c r="Q63" s="23"/>
      <c r="R63" s="24"/>
      <c r="S63" s="25"/>
      <c r="T63" s="23">
        <v>-3</v>
      </c>
      <c r="U63" s="23" t="s">
        <v>49</v>
      </c>
      <c r="V63" s="3" t="s">
        <v>49</v>
      </c>
    </row>
    <row r="64" spans="1:22" ht="22.5" customHeight="1" x14ac:dyDescent="0.2">
      <c r="A64" s="62"/>
      <c r="B64" s="63" t="str">
        <f t="array" ref="B64">IF(C64="","", IFERROR(INDEX(Barang!$A$2:$A$10001, MATCH(C64, Barang!$B$2:$B$10001, 0)), "Tidak ditemukan"))</f>
        <v>SCR01</v>
      </c>
      <c r="C64" s="63" t="s">
        <v>760</v>
      </c>
      <c r="D64" s="63" t="str">
        <f t="array" ref="D64">IF(C64="","", IFERROR(INDEX(Barang!$C$2:$C$10001, MATCH(C64, Barang!$B$2:$B$10001, 0)), ""))</f>
        <v>Sabun</v>
      </c>
      <c r="E64" s="63" t="str">
        <f t="array" ref="E64">IF(C64="","", IFERROR(INDEX(Barang!$E$2:$E$10001, MATCH(C64, Barang!$B$2:$B$10001, 0)), ""))</f>
        <v>pcs</v>
      </c>
      <c r="F64" s="64">
        <v>48</v>
      </c>
      <c r="G64" s="65">
        <f t="array" ref="G64">IF(C64="","", IFERROR(INDEX(Barang!$F$2:$F$10001, MATCH(C64, Barang!$B$2:$B$10001, 0)) * F64, ""))</f>
        <v>216000</v>
      </c>
      <c r="H64" s="66"/>
      <c r="I64" s="18"/>
      <c r="J64" s="34"/>
      <c r="L64" s="21"/>
      <c r="M64" s="3" t="s">
        <v>761</v>
      </c>
      <c r="N64" s="3" t="s">
        <v>760</v>
      </c>
      <c r="O64" s="3" t="s">
        <v>101</v>
      </c>
      <c r="P64" s="3" t="s">
        <v>45</v>
      </c>
      <c r="Q64" s="23"/>
      <c r="R64" s="24"/>
      <c r="S64" s="25"/>
      <c r="T64" s="23">
        <v>-1</v>
      </c>
      <c r="U64" s="23" t="s">
        <v>49</v>
      </c>
      <c r="V64" s="3" t="s">
        <v>49</v>
      </c>
    </row>
    <row r="65" spans="1:22" ht="22.5" customHeight="1" x14ac:dyDescent="0.2">
      <c r="A65" s="62"/>
      <c r="B65" s="63" t="str">
        <f t="array" ref="B65">IF(C65="","", IFERROR(INDEX(Barang!$A$2:$A$10001, MATCH(C65, Barang!$B$2:$B$10001, 0)), "Tidak ditemukan"))</f>
        <v>NTS001</v>
      </c>
      <c r="C65" s="63" t="s">
        <v>79</v>
      </c>
      <c r="D65" s="63" t="str">
        <f t="array" ref="D65">IF(C65="","", IFERROR(INDEX(Barang!$C$2:$C$10001, MATCH(C65, Barang!$B$2:$B$10001, 0)), ""))</f>
        <v>Minuman</v>
      </c>
      <c r="E65" s="63" t="str">
        <f t="array" ref="E65">IF(C65="","", IFERROR(INDEX(Barang!$E$2:$E$10001, MATCH(C65, Barang!$B$2:$B$10001, 0)), ""))</f>
        <v>pcs</v>
      </c>
      <c r="F65" s="64">
        <v>64</v>
      </c>
      <c r="G65" s="65">
        <f t="array" ref="G65">IF(C65="","", IFERROR(INDEX(Barang!$F$2:$F$10001, MATCH(C65, Barang!$B$2:$B$10001, 0)) * F65, ""))</f>
        <v>96000</v>
      </c>
      <c r="H65" s="66"/>
      <c r="I65" s="29">
        <f>SUM(G48:G65)</f>
        <v>2290500</v>
      </c>
      <c r="J65" s="34"/>
      <c r="L65" s="21"/>
      <c r="M65" s="3" t="s">
        <v>87</v>
      </c>
      <c r="N65" s="3" t="s">
        <v>79</v>
      </c>
      <c r="O65" s="3" t="s">
        <v>34</v>
      </c>
      <c r="P65" s="3" t="s">
        <v>45</v>
      </c>
      <c r="Q65" s="23">
        <v>50</v>
      </c>
      <c r="R65" s="24"/>
      <c r="S65" s="25">
        <v>65000</v>
      </c>
      <c r="T65" s="23">
        <v>49</v>
      </c>
      <c r="U65" s="23" t="s">
        <v>49</v>
      </c>
      <c r="V65" s="3" t="s">
        <v>49</v>
      </c>
    </row>
    <row r="66" spans="1:22" ht="22.5" customHeight="1" x14ac:dyDescent="0.2">
      <c r="A66" s="77">
        <v>45297</v>
      </c>
      <c r="B66" s="78" t="str">
        <f t="array" ref="B66">IF(C66="","", IFERROR(INDEX(Barang!$A$2:$A$10001, MATCH(C66, Barang!$B$2:$B$10001, 0)), "Tidak ditemukan"))</f>
        <v>KPH001</v>
      </c>
      <c r="C66" s="78" t="s">
        <v>762</v>
      </c>
      <c r="D66" s="78" t="str">
        <f t="array" ref="D66">IF(C66="","", IFERROR(INDEX(Barang!$C$2:$C$10001, MATCH(C66, Barang!$B$2:$B$10001, 0)), ""))</f>
        <v>Minuman</v>
      </c>
      <c r="E66" s="78" t="str">
        <f t="array" ref="E66">IF(C66="","", IFERROR(INDEX(Barang!$E$2:$E$10001, MATCH(C66, Barang!$B$2:$B$10001, 0)), ""))</f>
        <v>pcs</v>
      </c>
      <c r="F66" s="79">
        <v>124</v>
      </c>
      <c r="G66" s="80">
        <f t="array" ref="G66">IF(C66="","", IFERROR(INDEX(Barang!$F$2:$F$10001, MATCH(C66, Barang!$B$2:$B$10001, 0)) * F66, ""))</f>
        <v>124000</v>
      </c>
      <c r="H66" s="81"/>
      <c r="I66" s="18"/>
      <c r="J66" s="34"/>
      <c r="L66" s="21">
        <v>45297</v>
      </c>
      <c r="M66" s="3" t="s">
        <v>734</v>
      </c>
      <c r="N66" s="3" t="s">
        <v>394</v>
      </c>
      <c r="O66" s="3" t="s">
        <v>22</v>
      </c>
      <c r="P66" s="3" t="s">
        <v>45</v>
      </c>
      <c r="Q66" s="23"/>
      <c r="R66" s="24"/>
      <c r="S66" s="25"/>
      <c r="T66" s="23">
        <f t="shared" ref="T66:T320" si="0">H66-F66+Q66</f>
        <v>-124</v>
      </c>
      <c r="U66" s="23" t="s">
        <v>49</v>
      </c>
      <c r="V66" s="3" t="s">
        <v>49</v>
      </c>
    </row>
    <row r="67" spans="1:22" ht="22.5" customHeight="1" x14ac:dyDescent="0.2">
      <c r="A67" s="77"/>
      <c r="B67" s="78" t="str">
        <f t="array" ref="B67">IF(C67="","", IFERROR(INDEX(Barang!$A$2:$A$10001, MATCH(C67, Barang!$B$2:$B$10001, 0)), "Tidak ditemukan"))</f>
        <v>MLK01</v>
      </c>
      <c r="C67" s="78" t="s">
        <v>219</v>
      </c>
      <c r="D67" s="78" t="str">
        <f t="array" ref="D67">IF(C67="","", IFERROR(INDEX(Barang!$C$2:$C$10001, MATCH(C67, Barang!$B$2:$B$10001, 0)), ""))</f>
        <v>Makanan</v>
      </c>
      <c r="E67" s="78" t="str">
        <f t="array" ref="E67">IF(C67="","", IFERROR(INDEX(Barang!$E$2:$E$10001, MATCH(C67, Barang!$B$2:$B$10001, 0)), ""))</f>
        <v>pcs</v>
      </c>
      <c r="F67" s="79">
        <v>38</v>
      </c>
      <c r="G67" s="80">
        <f t="array" ref="G67">IF(C67="","", IFERROR(INDEX(Barang!$F$2:$F$10001, MATCH(C67, Barang!$B$2:$B$10001, 0)) * F67, ""))</f>
        <v>38000</v>
      </c>
      <c r="H67" s="81"/>
      <c r="I67" s="18"/>
      <c r="J67" s="34"/>
      <c r="L67" s="21"/>
      <c r="M67" s="3" t="s">
        <v>742</v>
      </c>
      <c r="N67" s="3" t="s">
        <v>219</v>
      </c>
      <c r="O67" s="3" t="s">
        <v>22</v>
      </c>
      <c r="P67" s="3" t="s">
        <v>45</v>
      </c>
      <c r="Q67" s="23"/>
      <c r="R67" s="24"/>
      <c r="S67" s="25"/>
      <c r="T67" s="23">
        <f t="shared" si="0"/>
        <v>-38</v>
      </c>
      <c r="U67" s="23" t="s">
        <v>49</v>
      </c>
      <c r="V67" s="3" t="s">
        <v>49</v>
      </c>
    </row>
    <row r="68" spans="1:22" ht="22.5" customHeight="1" x14ac:dyDescent="0.2">
      <c r="A68" s="77"/>
      <c r="B68" s="78" t="str">
        <f t="array" ref="B68">IF(C68="","", IFERROR(INDEX(Barang!$A$2:$A$10001, MATCH(C68, Barang!$B$2:$B$10001, 0)), "Tidak ditemukan"))</f>
        <v>SAR001</v>
      </c>
      <c r="C68" s="78" t="s">
        <v>119</v>
      </c>
      <c r="D68" s="78" t="str">
        <f t="array" ref="D68">IF(C68="","", IFERROR(INDEX(Barang!$C$2:$C$10001, MATCH(C68, Barang!$B$2:$B$10001, 0)), ""))</f>
        <v>Bumbu</v>
      </c>
      <c r="E68" s="78" t="str">
        <f t="array" ref="E68">IF(C68="","", IFERROR(INDEX(Barang!$E$2:$E$10001, MATCH(C68, Barang!$B$2:$B$10001, 0)), ""))</f>
        <v>pcs</v>
      </c>
      <c r="F68" s="79">
        <v>55</v>
      </c>
      <c r="G68" s="80">
        <f t="array" ref="G68">IF(C68="","", IFERROR(INDEX(Barang!$F$2:$F$10001, MATCH(C68, Barang!$B$2:$B$10001, 0)) * F68, ""))</f>
        <v>165000</v>
      </c>
      <c r="H68" s="81"/>
      <c r="I68" s="18"/>
      <c r="J68" s="34"/>
      <c r="L68" s="21"/>
      <c r="M68" s="3" t="s">
        <v>763</v>
      </c>
      <c r="N68" s="3" t="s">
        <v>119</v>
      </c>
      <c r="O68" s="3" t="s">
        <v>30</v>
      </c>
      <c r="P68" s="3" t="s">
        <v>45</v>
      </c>
      <c r="Q68" s="23"/>
      <c r="R68" s="24"/>
      <c r="S68" s="25"/>
      <c r="T68" s="23">
        <f t="shared" si="0"/>
        <v>-55</v>
      </c>
      <c r="U68" s="23" t="s">
        <v>49</v>
      </c>
      <c r="V68" s="3" t="s">
        <v>49</v>
      </c>
    </row>
    <row r="69" spans="1:22" ht="22.5" customHeight="1" x14ac:dyDescent="0.2">
      <c r="A69" s="77"/>
      <c r="B69" s="78" t="str">
        <f t="array" ref="B69">IF(C69="","", IFERROR(INDEX(Barang!$A$2:$A$10001, MATCH(C69, Barang!$B$2:$B$10001, 0)), "Tidak ditemukan"))</f>
        <v>LDK001</v>
      </c>
      <c r="C69" s="78" t="s">
        <v>225</v>
      </c>
      <c r="D69" s="78" t="str">
        <f t="array" ref="D69">IF(C69="","", IFERROR(INDEX(Barang!$C$2:$C$10001, MATCH(C69, Barang!$B$2:$B$10001, 0)), ""))</f>
        <v>Bumbu</v>
      </c>
      <c r="E69" s="78" t="str">
        <f t="array" ref="E69">IF(C69="","", IFERROR(INDEX(Barang!$E$2:$E$10001, MATCH(C69, Barang!$B$2:$B$10001, 0)), ""))</f>
        <v>pcs</v>
      </c>
      <c r="F69" s="79">
        <v>43</v>
      </c>
      <c r="G69" s="80">
        <f t="array" ref="G69">IF(C69="","", IFERROR(INDEX(Barang!$F$2:$F$10001, MATCH(C69, Barang!$B$2:$B$10001, 0)) * F69, ""))</f>
        <v>43000</v>
      </c>
      <c r="H69" s="81"/>
      <c r="I69" s="18"/>
      <c r="J69" s="34"/>
      <c r="L69" s="21"/>
      <c r="M69" s="3" t="s">
        <v>224</v>
      </c>
      <c r="N69" s="3" t="s">
        <v>225</v>
      </c>
      <c r="O69" s="3" t="s">
        <v>30</v>
      </c>
      <c r="P69" s="3" t="s">
        <v>45</v>
      </c>
      <c r="Q69" s="23"/>
      <c r="R69" s="24"/>
      <c r="S69" s="25"/>
      <c r="T69" s="23">
        <f t="shared" si="0"/>
        <v>-43</v>
      </c>
      <c r="U69" s="23" t="s">
        <v>49</v>
      </c>
      <c r="V69" s="3" t="s">
        <v>49</v>
      </c>
    </row>
    <row r="70" spans="1:22" ht="22.5" customHeight="1" x14ac:dyDescent="0.2">
      <c r="A70" s="77"/>
      <c r="B70" s="78" t="str">
        <f t="array" ref="B70">IF(C70="","", IFERROR(INDEX(Barang!$A$2:$A$10001, MATCH(C70, Barang!$B$2:$B$10001, 0)), "Tidak ditemukan"))</f>
        <v>BB001</v>
      </c>
      <c r="C70" s="78" t="s">
        <v>420</v>
      </c>
      <c r="D70" s="78" t="str">
        <f t="array" ref="D70">IF(C70="","", IFERROR(INDEX(Barang!$C$2:$C$10001, MATCH(C70, Barang!$B$2:$B$10001, 0)), ""))</f>
        <v>Bumbu</v>
      </c>
      <c r="E70" s="78" t="str">
        <f t="array" ref="E70">IF(C70="","", IFERROR(INDEX(Barang!$E$2:$E$10001, MATCH(C70, Barang!$B$2:$B$10001, 0)), ""))</f>
        <v>pcs</v>
      </c>
      <c r="F70" s="79">
        <v>38</v>
      </c>
      <c r="G70" s="80">
        <f t="array" ref="G70">IF(C70="","", IFERROR(INDEX(Barang!$F$2:$F$10001, MATCH(C70, Barang!$B$2:$B$10001, 0)) * F70, ""))</f>
        <v>114000</v>
      </c>
      <c r="H70" s="81"/>
      <c r="I70" s="18"/>
      <c r="J70" s="34"/>
      <c r="L70" s="21"/>
      <c r="M70" s="3" t="s">
        <v>764</v>
      </c>
      <c r="N70" s="3" t="s">
        <v>420</v>
      </c>
      <c r="O70" s="3" t="s">
        <v>30</v>
      </c>
      <c r="P70" s="3" t="s">
        <v>45</v>
      </c>
      <c r="Q70" s="23"/>
      <c r="R70" s="24"/>
      <c r="S70" s="25"/>
      <c r="T70" s="23">
        <f t="shared" si="0"/>
        <v>-38</v>
      </c>
      <c r="U70" s="23" t="s">
        <v>49</v>
      </c>
      <c r="V70" s="3" t="s">
        <v>49</v>
      </c>
    </row>
    <row r="71" spans="1:22" ht="22.5" customHeight="1" x14ac:dyDescent="0.2">
      <c r="A71" s="77"/>
      <c r="B71" s="78" t="str">
        <f t="array" ref="B71">IF(C71="","", IFERROR(INDEX(Barang!$A$2:$A$10001, MATCH(C71, Barang!$B$2:$B$10001, 0)), "Tidak ditemukan"))</f>
        <v>GDY001</v>
      </c>
      <c r="C71" s="78" t="s">
        <v>765</v>
      </c>
      <c r="D71" s="78" t="str">
        <f t="array" ref="D71">IF(C71="","", IFERROR(INDEX(Barang!$C$2:$C$10001, MATCH(C71, Barang!$B$2:$B$10001, 0)), ""))</f>
        <v>Minuman</v>
      </c>
      <c r="E71" s="78" t="str">
        <f t="array" ref="E71">IF(C71="","", IFERROR(INDEX(Barang!$E$2:$E$10001, MATCH(C71, Barang!$B$2:$B$10001, 0)), ""))</f>
        <v>pcs</v>
      </c>
      <c r="F71" s="79">
        <v>36</v>
      </c>
      <c r="G71" s="80">
        <f t="array" ref="G71">IF(C71="","", IFERROR(INDEX(Barang!$F$2:$F$10001, MATCH(C71, Barang!$B$2:$B$10001, 0)) * F71, ""))</f>
        <v>90000</v>
      </c>
      <c r="H71" s="81"/>
      <c r="I71" s="18"/>
      <c r="J71" s="34"/>
      <c r="L71" s="21"/>
      <c r="M71" s="3" t="s">
        <v>165</v>
      </c>
      <c r="N71" s="3" t="s">
        <v>766</v>
      </c>
      <c r="O71" s="3" t="s">
        <v>22</v>
      </c>
      <c r="P71" s="3" t="s">
        <v>45</v>
      </c>
      <c r="Q71" s="23"/>
      <c r="R71" s="24"/>
      <c r="S71" s="25"/>
      <c r="T71" s="23">
        <f t="shared" si="0"/>
        <v>-36</v>
      </c>
      <c r="U71" s="23" t="s">
        <v>49</v>
      </c>
      <c r="V71" s="3" t="s">
        <v>49</v>
      </c>
    </row>
    <row r="72" spans="1:22" ht="22.5" customHeight="1" x14ac:dyDescent="0.2">
      <c r="A72" s="77"/>
      <c r="B72" s="78" t="str">
        <f t="array" ref="B72">IF(C72="","", IFERROR(INDEX(Barang!$A$2:$A$10001, MATCH(C72, Barang!$B$2:$B$10001, 0)), "Tidak ditemukan"))</f>
        <v>APT001</v>
      </c>
      <c r="C72" s="78" t="s">
        <v>767</v>
      </c>
      <c r="D72" s="78" t="str">
        <f t="array" ref="D72">IF(C72="","", IFERROR(INDEX(Barang!$C$2:$C$10001, MATCH(C72, Barang!$B$2:$B$10001, 0)), ""))</f>
        <v>Makanan</v>
      </c>
      <c r="E72" s="78" t="str">
        <f t="array" ref="E72">IF(C72="","", IFERROR(INDEX(Barang!$E$2:$E$10001, MATCH(C72, Barang!$B$2:$B$10001, 0)), ""))</f>
        <v>pcs</v>
      </c>
      <c r="F72" s="79">
        <v>60</v>
      </c>
      <c r="G72" s="80">
        <f t="array" ref="G72">IF(C72="","", IFERROR(INDEX(Barang!$F$2:$F$10001, MATCH(C72, Barang!$B$2:$B$10001, 0)) * F72, ""))</f>
        <v>120000</v>
      </c>
      <c r="H72" s="81"/>
      <c r="I72" s="18"/>
      <c r="J72" s="34"/>
      <c r="L72" s="21"/>
      <c r="M72" s="3" t="s">
        <v>768</v>
      </c>
      <c r="N72" s="3" t="s">
        <v>769</v>
      </c>
      <c r="O72" s="3" t="s">
        <v>22</v>
      </c>
      <c r="P72" s="3" t="s">
        <v>45</v>
      </c>
      <c r="Q72" s="23"/>
      <c r="R72" s="24"/>
      <c r="S72" s="25"/>
      <c r="T72" s="23">
        <f t="shared" si="0"/>
        <v>-60</v>
      </c>
      <c r="U72" s="23" t="s">
        <v>49</v>
      </c>
      <c r="V72" s="3" t="s">
        <v>49</v>
      </c>
    </row>
    <row r="73" spans="1:22" ht="22.5" customHeight="1" x14ac:dyDescent="0.2">
      <c r="A73" s="77"/>
      <c r="B73" s="78" t="str">
        <f t="array" ref="B73">IF(C73="","", IFERROR(INDEX(Barang!$A$2:$A$10001, MATCH(C73, Barang!$B$2:$B$10001, 0)), "Tidak ditemukan"))</f>
        <v>GL1001</v>
      </c>
      <c r="C73" s="78" t="s">
        <v>47</v>
      </c>
      <c r="D73" s="78" t="str">
        <f t="array" ref="D73">IF(C73="","", IFERROR(INDEX(Barang!$C$2:$C$10001, MATCH(C73, Barang!$B$2:$B$10001, 0)), ""))</f>
        <v>Sembako</v>
      </c>
      <c r="E73" s="78" t="str">
        <f t="array" ref="E73">IF(C73="","", IFERROR(INDEX(Barang!$E$2:$E$10001, MATCH(C73, Barang!$B$2:$B$10001, 0)), ""))</f>
        <v>kg</v>
      </c>
      <c r="F73" s="79">
        <v>35</v>
      </c>
      <c r="G73" s="80">
        <f t="array" ref="G73">IF(C73="","", IFERROR(INDEX(Barang!$F$2:$F$10001, MATCH(C73, Barang!$B$2:$B$10001, 0)) * F73, ""))</f>
        <v>577500</v>
      </c>
      <c r="H73" s="81"/>
      <c r="I73" s="18"/>
      <c r="J73" s="34"/>
      <c r="L73" s="21"/>
      <c r="M73" s="3" t="s">
        <v>261</v>
      </c>
      <c r="N73" s="3" t="s">
        <v>262</v>
      </c>
      <c r="O73" s="3" t="s">
        <v>771</v>
      </c>
      <c r="P73" s="3" t="s">
        <v>151</v>
      </c>
      <c r="Q73" s="23"/>
      <c r="R73" s="24"/>
      <c r="S73" s="25"/>
      <c r="T73" s="23">
        <f t="shared" si="0"/>
        <v>-35</v>
      </c>
      <c r="U73" s="23" t="s">
        <v>49</v>
      </c>
      <c r="V73" s="3" t="s">
        <v>49</v>
      </c>
    </row>
    <row r="74" spans="1:22" ht="22.5" customHeight="1" x14ac:dyDescent="0.2">
      <c r="A74" s="77"/>
      <c r="B74" s="78" t="str">
        <f t="array" ref="B74">IF(C74="","", IFERROR(INDEX(Barang!$A$2:$A$10001, MATCH(C74, Barang!$B$2:$B$10001, 0)), "Tidak ditemukan"))</f>
        <v>BHJ01</v>
      </c>
      <c r="C74" s="78" t="s">
        <v>386</v>
      </c>
      <c r="D74" s="78" t="str">
        <f t="array" ref="D74">IF(C74="","", IFERROR(INDEX(Barang!$C$2:$C$10001, MATCH(C74, Barang!$B$2:$B$10001, 0)), ""))</f>
        <v>Makanan</v>
      </c>
      <c r="E74" s="78" t="str">
        <f t="array" ref="E74">IF(C74="","", IFERROR(INDEX(Barang!$E$2:$E$10001, MATCH(C74, Barang!$B$2:$B$10001, 0)), ""))</f>
        <v>pcs</v>
      </c>
      <c r="F74" s="79">
        <v>40</v>
      </c>
      <c r="G74" s="80">
        <f t="array" ref="G74">IF(C74="","", IFERROR(INDEX(Barang!$F$2:$F$10001, MATCH(C74, Barang!$B$2:$B$10001, 0)) * F74, ""))</f>
        <v>280000</v>
      </c>
      <c r="H74" s="81"/>
      <c r="I74" s="18"/>
      <c r="J74" s="34"/>
      <c r="L74" s="21"/>
      <c r="M74" s="3" t="s">
        <v>772</v>
      </c>
      <c r="N74" s="3" t="s">
        <v>386</v>
      </c>
      <c r="O74" s="3" t="s">
        <v>22</v>
      </c>
      <c r="P74" s="3" t="s">
        <v>45</v>
      </c>
      <c r="Q74" s="23"/>
      <c r="R74" s="24"/>
      <c r="S74" s="25"/>
      <c r="T74" s="23">
        <f t="shared" si="0"/>
        <v>-40</v>
      </c>
      <c r="U74" s="23" t="s">
        <v>49</v>
      </c>
      <c r="V74" s="3" t="s">
        <v>49</v>
      </c>
    </row>
    <row r="75" spans="1:22" ht="22.5" customHeight="1" x14ac:dyDescent="0.2">
      <c r="A75" s="77"/>
      <c r="B75" s="78" t="str">
        <f t="array" ref="B75">IF(C75="","", IFERROR(INDEX(Barang!$A$2:$A$10001, MATCH(C75, Barang!$B$2:$B$10001, 0)), "Tidak ditemukan"))</f>
        <v>FTG001</v>
      </c>
      <c r="C75" s="78" t="s">
        <v>773</v>
      </c>
      <c r="D75" s="78" t="str">
        <f t="array" ref="D75">IF(C75="","", IFERROR(INDEX(Barang!$C$2:$C$10001, MATCH(C75, Barang!$B$2:$B$10001, 0)), ""))</f>
        <v>Makanan</v>
      </c>
      <c r="E75" s="78" t="str">
        <f t="array" ref="E75">IF(C75="","", IFERROR(INDEX(Barang!$E$2:$E$10001, MATCH(C75, Barang!$B$2:$B$10001, 0)), ""))</f>
        <v>pcs</v>
      </c>
      <c r="F75" s="79">
        <v>45</v>
      </c>
      <c r="G75" s="80">
        <f t="array" ref="G75">IF(C75="","", IFERROR(INDEX(Barang!$F$2:$F$10001, MATCH(C75, Barang!$B$2:$B$10001, 0)) * F75, ""))</f>
        <v>90000</v>
      </c>
      <c r="H75" s="81"/>
      <c r="I75" s="18"/>
      <c r="J75" s="34"/>
      <c r="L75" s="21"/>
      <c r="M75" s="3" t="s">
        <v>774</v>
      </c>
      <c r="N75" s="3" t="s">
        <v>775</v>
      </c>
      <c r="O75" s="3" t="s">
        <v>22</v>
      </c>
      <c r="P75" s="3" t="s">
        <v>45</v>
      </c>
      <c r="Q75" s="23"/>
      <c r="R75" s="24"/>
      <c r="S75" s="25"/>
      <c r="T75" s="23">
        <f t="shared" si="0"/>
        <v>-45</v>
      </c>
      <c r="U75" s="23" t="s">
        <v>49</v>
      </c>
      <c r="V75" s="3" t="s">
        <v>49</v>
      </c>
    </row>
    <row r="76" spans="1:22" ht="22.5" customHeight="1" x14ac:dyDescent="0.2">
      <c r="A76" s="77"/>
      <c r="B76" s="78" t="str">
        <f t="array" ref="B76">IF(C76="","", IFERROR(INDEX(Barang!$A$2:$A$10001, MATCH(C76, Barang!$B$2:$B$10001, 0)), "Tidak ditemukan"))</f>
        <v>TLR1</v>
      </c>
      <c r="C76" s="78" t="s">
        <v>776</v>
      </c>
      <c r="D76" s="78" t="str">
        <f t="array" ref="D76">IF(C76="","", IFERROR(INDEX(Barang!$C$2:$C$10001, MATCH(C76, Barang!$B$2:$B$10001, 0)), ""))</f>
        <v>Sembako</v>
      </c>
      <c r="E76" s="78" t="str">
        <f t="array" ref="E76">IF(C76="","", IFERROR(INDEX(Barang!$E$2:$E$10001, MATCH(C76, Barang!$B$2:$B$10001, 0)), ""))</f>
        <v>kg</v>
      </c>
      <c r="F76" s="79">
        <v>19</v>
      </c>
      <c r="G76" s="80">
        <f t="array" ref="G76">IF(C76="","", IFERROR(INDEX(Barang!$F$2:$F$10001, MATCH(C76, Barang!$B$2:$B$10001, 0)) * F76, ""))</f>
        <v>589000</v>
      </c>
      <c r="H76" s="81"/>
      <c r="I76" s="18"/>
      <c r="J76" s="34"/>
      <c r="L76" s="21"/>
      <c r="M76" s="3" t="s">
        <v>123</v>
      </c>
      <c r="N76" s="3" t="s">
        <v>124</v>
      </c>
      <c r="O76" s="3" t="s">
        <v>34</v>
      </c>
      <c r="P76" s="3" t="s">
        <v>45</v>
      </c>
      <c r="Q76" s="23"/>
      <c r="R76" s="24"/>
      <c r="S76" s="25"/>
      <c r="T76" s="23">
        <f t="shared" si="0"/>
        <v>-19</v>
      </c>
      <c r="U76" s="23" t="s">
        <v>49</v>
      </c>
      <c r="V76" s="3" t="s">
        <v>49</v>
      </c>
    </row>
    <row r="77" spans="1:22" ht="22.5" customHeight="1" x14ac:dyDescent="0.2">
      <c r="A77" s="77"/>
      <c r="B77" s="78" t="str">
        <f t="array" ref="B77">IF(C77="","", IFERROR(INDEX(Barang!$A$2:$A$10001, MATCH(C77, Barang!$B$2:$B$10001, 0)), "Tidak ditemukan"))</f>
        <v>CHR001</v>
      </c>
      <c r="C77" s="78" t="s">
        <v>777</v>
      </c>
      <c r="D77" s="78" t="str">
        <f t="array" ref="D77">IF(C77="","", IFERROR(INDEX(Barang!$C$2:$C$10001, MATCH(C77, Barang!$B$2:$B$10001, 0)), ""))</f>
        <v>Pembalut</v>
      </c>
      <c r="E77" s="78" t="str">
        <f t="array" ref="E77">IF(C77="","", IFERROR(INDEX(Barang!$E$2:$E$10001, MATCH(C77, Barang!$B$2:$B$10001, 0)), ""))</f>
        <v>pcs</v>
      </c>
      <c r="F77" s="79">
        <v>30</v>
      </c>
      <c r="G77" s="80">
        <f t="array" ref="G77">IF(C77="","", IFERROR(INDEX(Barang!$F$2:$F$10001, MATCH(C77, Barang!$B$2:$B$10001, 0)) * F77, ""))</f>
        <v>225000</v>
      </c>
      <c r="H77" s="81"/>
      <c r="I77" s="18"/>
      <c r="J77" s="34"/>
      <c r="L77" s="21"/>
      <c r="M77" s="3" t="s">
        <v>763</v>
      </c>
      <c r="N77" s="3" t="s">
        <v>119</v>
      </c>
      <c r="O77" s="3" t="s">
        <v>30</v>
      </c>
      <c r="P77" s="3" t="s">
        <v>45</v>
      </c>
      <c r="Q77" s="23"/>
      <c r="R77" s="24"/>
      <c r="S77" s="25"/>
      <c r="T77" s="23">
        <f t="shared" si="0"/>
        <v>-30</v>
      </c>
      <c r="U77" s="23" t="s">
        <v>49</v>
      </c>
      <c r="V77" s="3" t="s">
        <v>49</v>
      </c>
    </row>
    <row r="78" spans="1:22" ht="22.5" customHeight="1" x14ac:dyDescent="0.2">
      <c r="A78" s="77"/>
      <c r="B78" s="78" t="str">
        <f t="array" ref="B78">IF(C78="","", IFERROR(INDEX(Barang!$A$2:$A$10001, MATCH(C78, Barang!$B$2:$B$10001, 0)), "Tidak ditemukan"))</f>
        <v>RYC001</v>
      </c>
      <c r="C78" s="78" t="s">
        <v>74</v>
      </c>
      <c r="D78" s="78" t="str">
        <f t="array" ref="D78">IF(C78="","", IFERROR(INDEX(Barang!$C$2:$C$10001, MATCH(C78, Barang!$B$2:$B$10001, 0)), ""))</f>
        <v>Bumbu</v>
      </c>
      <c r="E78" s="78" t="str">
        <f t="array" ref="E78">IF(C78="","", IFERROR(INDEX(Barang!$E$2:$E$10001, MATCH(C78, Barang!$B$2:$B$10001, 0)), ""))</f>
        <v>pcs</v>
      </c>
      <c r="F78" s="79">
        <v>30</v>
      </c>
      <c r="G78" s="80">
        <f t="array" ref="G78">IF(C78="","", IFERROR(INDEX(Barang!$F$2:$F$10001, MATCH(C78, Barang!$B$2:$B$10001, 0)) * F78, ""))</f>
        <v>15000</v>
      </c>
      <c r="H78" s="81"/>
      <c r="I78" s="18"/>
      <c r="J78" s="34"/>
      <c r="L78" s="21"/>
      <c r="M78" s="3" t="s">
        <v>73</v>
      </c>
      <c r="N78" s="3" t="s">
        <v>74</v>
      </c>
      <c r="O78" s="3" t="s">
        <v>30</v>
      </c>
      <c r="P78" s="3" t="s">
        <v>45</v>
      </c>
      <c r="Q78" s="23"/>
      <c r="R78" s="24"/>
      <c r="S78" s="25"/>
      <c r="T78" s="23">
        <f t="shared" si="0"/>
        <v>-30</v>
      </c>
      <c r="U78" s="23" t="s">
        <v>49</v>
      </c>
      <c r="V78" s="3" t="s">
        <v>49</v>
      </c>
    </row>
    <row r="79" spans="1:22" ht="22.5" customHeight="1" x14ac:dyDescent="0.2">
      <c r="A79" s="77"/>
      <c r="B79" s="78" t="str">
        <f t="array" ref="B79">IF(C79="","", IFERROR(INDEX(Barang!$A$2:$A$10001, MATCH(C79, Barang!$B$2:$B$10001, 0)), "Tidak ditemukan"))</f>
        <v>MGR001</v>
      </c>
      <c r="C79" s="78" t="s">
        <v>162</v>
      </c>
      <c r="D79" s="78" t="str">
        <f t="array" ref="D79">IF(C79="","", IFERROR(INDEX(Barang!$C$2:$C$10001, MATCH(C79, Barang!$B$2:$B$10001, 0)), ""))</f>
        <v>Makanan</v>
      </c>
      <c r="E79" s="78" t="str">
        <f t="array" ref="E79">IF(C79="","", IFERROR(INDEX(Barang!$E$2:$E$10001, MATCH(C79, Barang!$B$2:$B$10001, 0)), ""))</f>
        <v>pcs</v>
      </c>
      <c r="F79" s="79">
        <v>198</v>
      </c>
      <c r="G79" s="80">
        <f t="array" ref="G79">IF(C79="","", IFERROR(INDEX(Barang!$F$2:$F$10001, MATCH(C79, Barang!$B$2:$B$10001, 0)) * F79, ""))</f>
        <v>693000</v>
      </c>
      <c r="H79" s="81"/>
      <c r="I79" s="29">
        <f>SUM(G66:G79)</f>
        <v>3163500</v>
      </c>
      <c r="J79" s="34"/>
      <c r="L79" s="21"/>
      <c r="M79" s="3" t="s">
        <v>103</v>
      </c>
      <c r="N79" s="3" t="s">
        <v>162</v>
      </c>
      <c r="O79" s="3" t="s">
        <v>22</v>
      </c>
      <c r="P79" s="3" t="s">
        <v>45</v>
      </c>
      <c r="Q79" s="23"/>
      <c r="R79" s="24"/>
      <c r="S79" s="25"/>
      <c r="T79" s="23">
        <f t="shared" si="0"/>
        <v>-198</v>
      </c>
      <c r="U79" s="23" t="s">
        <v>49</v>
      </c>
      <c r="V79" s="3" t="s">
        <v>49</v>
      </c>
    </row>
    <row r="80" spans="1:22" ht="22.5" customHeight="1" x14ac:dyDescent="0.2">
      <c r="A80" s="82">
        <v>45298</v>
      </c>
      <c r="B80" s="83" t="str">
        <f t="array" ref="B80">IF(C80="","", IFERROR(INDEX(Barang!$A$2:$A$10001, MATCH(C80, Barang!$B$2:$B$10001, 0)), "Tidak ditemukan"))</f>
        <v>TGJ001</v>
      </c>
      <c r="C80" s="83" t="s">
        <v>142</v>
      </c>
      <c r="D80" s="83" t="str">
        <f t="array" ref="D80">IF(C80="","", IFERROR(INDEX(Barang!$C$2:$C$10001, MATCH(C80, Barang!$B$2:$B$10001, 0)), ""))</f>
        <v>Bumbu</v>
      </c>
      <c r="E80" s="83" t="str">
        <f t="array" ref="E80">IF(C80="","", IFERROR(INDEX(Barang!$E$2:$E$10001, MATCH(C80, Barang!$B$2:$B$10001, 0)), ""))</f>
        <v>pcs</v>
      </c>
      <c r="F80" s="84">
        <v>33</v>
      </c>
      <c r="G80" s="85">
        <f t="array" ref="G80">IF(C80="","", IFERROR(INDEX(Barang!$F$2:$F$10001, MATCH(C80, Barang!$B$2:$B$10001, 0)) * F80, ""))</f>
        <v>99000</v>
      </c>
      <c r="H80" s="86"/>
      <c r="I80" s="18"/>
      <c r="J80" s="34"/>
      <c r="L80" s="21"/>
      <c r="M80" s="3"/>
      <c r="N80" s="3"/>
      <c r="O80" s="3"/>
      <c r="P80" s="3"/>
      <c r="Q80" s="23"/>
      <c r="R80" s="24"/>
      <c r="S80" s="25"/>
      <c r="T80" s="23">
        <f t="shared" si="0"/>
        <v>-33</v>
      </c>
      <c r="U80" s="23" t="s">
        <v>49</v>
      </c>
      <c r="V80" s="3" t="s">
        <v>49</v>
      </c>
    </row>
    <row r="81" spans="1:22" ht="22.5" customHeight="1" x14ac:dyDescent="0.2">
      <c r="A81" s="82"/>
      <c r="B81" s="83" t="str">
        <f t="array" ref="B81">IF(C81="","", IFERROR(INDEX(Barang!$A$2:$A$10001, MATCH(C81, Barang!$B$2:$B$10001, 0)), "Tidak ditemukan"))</f>
        <v>TGP002</v>
      </c>
      <c r="C81" s="83" t="s">
        <v>778</v>
      </c>
      <c r="D81" s="83" t="str">
        <f t="array" ref="D81">IF(C81="","", IFERROR(INDEX(Barang!$C$2:$C$10001, MATCH(C81, Barang!$B$2:$B$10001, 0)), ""))</f>
        <v>Bumbu</v>
      </c>
      <c r="E81" s="83" t="str">
        <f t="array" ref="E81">IF(C81="","", IFERROR(INDEX(Barang!$E$2:$E$10001, MATCH(C81, Barang!$B$2:$B$10001, 0)), ""))</f>
        <v>pcs</v>
      </c>
      <c r="F81" s="84">
        <v>25</v>
      </c>
      <c r="G81" s="85">
        <f t="array" ref="G81">IF(C81="","", IFERROR(INDEX(Barang!$F$2:$F$10001, MATCH(C81, Barang!$B$2:$B$10001, 0)) * F81, ""))</f>
        <v>25000</v>
      </c>
      <c r="H81" s="86"/>
      <c r="I81" s="18"/>
      <c r="J81" s="34"/>
      <c r="L81" s="21"/>
      <c r="M81" s="3"/>
      <c r="N81" s="3"/>
      <c r="O81" s="3"/>
      <c r="P81" s="3"/>
      <c r="Q81" s="23"/>
      <c r="R81" s="24"/>
      <c r="S81" s="25"/>
      <c r="T81" s="23">
        <f t="shared" si="0"/>
        <v>-25</v>
      </c>
      <c r="U81" s="23" t="s">
        <v>49</v>
      </c>
      <c r="V81" s="3" t="s">
        <v>49</v>
      </c>
    </row>
    <row r="82" spans="1:22" ht="22.5" customHeight="1" x14ac:dyDescent="0.2">
      <c r="A82" s="82"/>
      <c r="B82" s="83" t="str">
        <f t="array" ref="B82">IF(C82="","", IFERROR(INDEX(Barang!$A$2:$A$10001, MATCH(C82, Barang!$B$2:$B$10001, 0)), "Tidak ditemukan"))</f>
        <v>GCC001</v>
      </c>
      <c r="C82" s="83" t="s">
        <v>779</v>
      </c>
      <c r="D82" s="83" t="str">
        <f t="array" ref="D82">IF(C82="","", IFERROR(INDEX(Barang!$C$2:$C$10001, MATCH(C82, Barang!$B$2:$B$10001, 0)), ""))</f>
        <v>Makanan</v>
      </c>
      <c r="E82" s="83" t="str">
        <f t="array" ref="E82">IF(C82="","", IFERROR(INDEX(Barang!$E$2:$E$10001, MATCH(C82, Barang!$B$2:$B$10001, 0)), ""))</f>
        <v>pcs</v>
      </c>
      <c r="F82" s="84">
        <v>36</v>
      </c>
      <c r="G82" s="85">
        <f t="array" ref="G82">IF(C82="","", IFERROR(INDEX(Barang!$F$2:$F$10001, MATCH(C82, Barang!$B$2:$B$10001, 0)) * F82, ""))</f>
        <v>72000</v>
      </c>
      <c r="H82" s="86"/>
      <c r="I82" s="18"/>
      <c r="J82" s="34"/>
      <c r="L82" s="21"/>
      <c r="M82" s="3"/>
      <c r="N82" s="3"/>
      <c r="O82" s="3"/>
      <c r="P82" s="3"/>
      <c r="Q82" s="23"/>
      <c r="R82" s="24"/>
      <c r="S82" s="25"/>
      <c r="T82" s="23">
        <f t="shared" si="0"/>
        <v>-36</v>
      </c>
      <c r="U82" s="23" t="s">
        <v>49</v>
      </c>
      <c r="V82" s="3" t="s">
        <v>49</v>
      </c>
    </row>
    <row r="83" spans="1:22" ht="22.5" customHeight="1" x14ac:dyDescent="0.2">
      <c r="A83" s="82"/>
      <c r="B83" s="83" t="str">
        <f t="array" ref="B83">IF(C83="","", IFERROR(INDEX(Barang!$A$2:$A$10001, MATCH(C83, Barang!$B$2:$B$10001, 0)), "Tidak ditemukan"))</f>
        <v>PLP001</v>
      </c>
      <c r="C83" s="83" t="s">
        <v>780</v>
      </c>
      <c r="D83" s="83" t="str">
        <f t="array" ref="D83">IF(C83="","", IFERROR(INDEX(Barang!$C$2:$C$10001, MATCH(C83, Barang!$B$2:$B$10001, 0)), ""))</f>
        <v>Makanan</v>
      </c>
      <c r="E83" s="83" t="str">
        <f t="array" ref="E83">IF(C83="","", IFERROR(INDEX(Barang!$E$2:$E$10001, MATCH(C83, Barang!$B$2:$B$10001, 0)), ""))</f>
        <v>pcs</v>
      </c>
      <c r="F83" s="84">
        <v>43</v>
      </c>
      <c r="G83" s="85">
        <f t="array" ref="G83">IF(C83="","", IFERROR(INDEX(Barang!$F$2:$F$10001, MATCH(C83, Barang!$B$2:$B$10001, 0)) * F83, ""))</f>
        <v>86000</v>
      </c>
      <c r="H83" s="86"/>
      <c r="I83" s="18"/>
      <c r="J83" s="34"/>
      <c r="L83" s="21"/>
      <c r="M83" s="3"/>
      <c r="N83" s="3"/>
      <c r="O83" s="3"/>
      <c r="P83" s="3"/>
      <c r="Q83" s="23"/>
      <c r="R83" s="24"/>
      <c r="S83" s="25"/>
      <c r="T83" s="23">
        <f t="shared" si="0"/>
        <v>-43</v>
      </c>
      <c r="U83" s="23" t="s">
        <v>49</v>
      </c>
      <c r="V83" s="3" t="s">
        <v>49</v>
      </c>
    </row>
    <row r="84" spans="1:22" ht="22.5" customHeight="1" x14ac:dyDescent="0.2">
      <c r="A84" s="82"/>
      <c r="B84" s="83" t="str">
        <f t="array" ref="B84">IF(C84="","", IFERROR(INDEX(Barang!$A$2:$A$10001, MATCH(C84, Barang!$B$2:$B$10001, 0)), "Tidak ditemukan"))</f>
        <v>EMR001</v>
      </c>
      <c r="C84" s="83" t="s">
        <v>781</v>
      </c>
      <c r="D84" s="83" t="str">
        <f t="array" ref="D84">IF(C84="","", IFERROR(INDEX(Barang!$C$2:$C$10001, MATCH(C84, Barang!$B$2:$B$10001, 0)), ""))</f>
        <v>Shampo</v>
      </c>
      <c r="E84" s="83" t="str">
        <f t="array" ref="E84">IF(C84="","", IFERROR(INDEX(Barang!$E$2:$E$10001, MATCH(C84, Barang!$B$2:$B$10001, 0)), ""))</f>
        <v>pcs</v>
      </c>
      <c r="F84" s="84">
        <v>36</v>
      </c>
      <c r="G84" s="85">
        <f t="array" ref="G84">IF(C84="","", IFERROR(INDEX(Barang!$F$2:$F$10001, MATCH(C84, Barang!$B$2:$B$10001, 0)) * F84, ""))</f>
        <v>36000</v>
      </c>
      <c r="H84" s="86"/>
      <c r="I84" s="18"/>
      <c r="J84" s="34"/>
      <c r="L84" s="21"/>
      <c r="M84" s="3"/>
      <c r="N84" s="3"/>
      <c r="O84" s="3"/>
      <c r="P84" s="3"/>
      <c r="Q84" s="23"/>
      <c r="R84" s="24"/>
      <c r="S84" s="25"/>
      <c r="T84" s="23">
        <f t="shared" si="0"/>
        <v>-36</v>
      </c>
      <c r="U84" s="23" t="s">
        <v>49</v>
      </c>
      <c r="V84" s="3" t="s">
        <v>49</v>
      </c>
    </row>
    <row r="85" spans="1:22" ht="22.5" customHeight="1" x14ac:dyDescent="0.2">
      <c r="A85" s="82"/>
      <c r="B85" s="83" t="str">
        <f t="array" ref="B85">IF(C85="","", IFERROR(INDEX(Barang!$A$2:$A$10001, MATCH(C85, Barang!$B$2:$B$10001, 0)), "Tidak ditemukan"))</f>
        <v>YP500</v>
      </c>
      <c r="C85" s="83" t="s">
        <v>682</v>
      </c>
      <c r="D85" s="83" t="str">
        <f t="array" ref="D85">IF(C85="","", IFERROR(INDEX(Barang!$C$2:$C$10001, MATCH(C85, Barang!$B$2:$B$10001, 0)), ""))</f>
        <v>Makanan</v>
      </c>
      <c r="E85" s="83" t="str">
        <f t="array" ref="E85">IF(C85="","", IFERROR(INDEX(Barang!$E$2:$E$10001, MATCH(C85, Barang!$B$2:$B$10001, 0)), ""))</f>
        <v>pcs</v>
      </c>
      <c r="F85" s="84">
        <v>98</v>
      </c>
      <c r="G85" s="85">
        <f t="array" ref="G85">IF(C85="","", IFERROR(INDEX(Barang!$F$2:$F$10001, MATCH(C85, Barang!$B$2:$B$10001, 0)) * F85, ""))</f>
        <v>49000</v>
      </c>
      <c r="H85" s="86"/>
      <c r="I85" s="18"/>
      <c r="J85" s="34"/>
      <c r="L85" s="21"/>
      <c r="M85" s="3"/>
      <c r="N85" s="3"/>
      <c r="O85" s="3"/>
      <c r="P85" s="3"/>
      <c r="Q85" s="23"/>
      <c r="R85" s="24"/>
      <c r="S85" s="25"/>
      <c r="T85" s="23">
        <f t="shared" si="0"/>
        <v>-98</v>
      </c>
      <c r="U85" s="23" t="s">
        <v>49</v>
      </c>
      <c r="V85" s="3" t="s">
        <v>49</v>
      </c>
    </row>
    <row r="86" spans="1:22" ht="22.5" customHeight="1" x14ac:dyDescent="0.2">
      <c r="A86" s="82"/>
      <c r="B86" s="83" t="str">
        <f t="array" ref="B86">IF(C86="","", IFERROR(INDEX(Barang!$A$2:$A$10001, MATCH(C86, Barang!$B$2:$B$10001, 0)), "Tidak ditemukan"))</f>
        <v>GRM01</v>
      </c>
      <c r="C86" s="83" t="s">
        <v>51</v>
      </c>
      <c r="D86" s="83" t="str">
        <f t="array" ref="D86">IF(C86="","", IFERROR(INDEX(Barang!$C$2:$C$10001, MATCH(C86, Barang!$B$2:$B$10001, 0)), ""))</f>
        <v>Bumbu</v>
      </c>
      <c r="E86" s="83" t="str">
        <f t="array" ref="E86">IF(C86="","", IFERROR(INDEX(Barang!$E$2:$E$10001, MATCH(C86, Barang!$B$2:$B$10001, 0)), ""))</f>
        <v>pcs</v>
      </c>
      <c r="F86" s="84">
        <v>22</v>
      </c>
      <c r="G86" s="85">
        <f t="array" ref="G86">IF(C86="","", IFERROR(INDEX(Barang!$F$2:$F$10001, MATCH(C86, Barang!$B$2:$B$10001, 0)) * F86, ""))</f>
        <v>55000</v>
      </c>
      <c r="H86" s="86"/>
      <c r="I86" s="18"/>
      <c r="J86" s="34"/>
      <c r="L86" s="21"/>
      <c r="M86" s="3"/>
      <c r="N86" s="3"/>
      <c r="O86" s="3"/>
      <c r="P86" s="3"/>
      <c r="Q86" s="23"/>
      <c r="R86" s="24"/>
      <c r="S86" s="25"/>
      <c r="T86" s="23">
        <f t="shared" si="0"/>
        <v>-22</v>
      </c>
      <c r="U86" s="23" t="s">
        <v>49</v>
      </c>
      <c r="V86" s="3" t="s">
        <v>49</v>
      </c>
    </row>
    <row r="87" spans="1:22" ht="22.5" customHeight="1" x14ac:dyDescent="0.2">
      <c r="A87" s="82"/>
      <c r="B87" s="83" t="str">
        <f t="array" ref="B87">IF(C87="","", IFERROR(INDEX(Barang!$A$2:$A$10001, MATCH(C87, Barang!$B$2:$B$10001, 0)), "Tidak ditemukan"))</f>
        <v>KS001</v>
      </c>
      <c r="C87" s="83" t="s">
        <v>422</v>
      </c>
      <c r="D87" s="83" t="str">
        <f t="array" ref="D87">IF(C87="","", IFERROR(INDEX(Barang!$C$2:$C$10001, MATCH(C87, Barang!$B$2:$B$10001, 0)), ""))</f>
        <v>Makanan</v>
      </c>
      <c r="E87" s="83" t="str">
        <f t="array" ref="E87">IF(C87="","", IFERROR(INDEX(Barang!$E$2:$E$10001, MATCH(C87, Barang!$B$2:$B$10001, 0)), ""))</f>
        <v>pcs</v>
      </c>
      <c r="F87" s="84">
        <v>13</v>
      </c>
      <c r="G87" s="85">
        <f t="array" ref="G87">IF(C87="","", IFERROR(INDEX(Barang!$F$2:$F$10001, MATCH(C87, Barang!$B$2:$B$10001, 0)) * F87, ""))</f>
        <v>78000</v>
      </c>
      <c r="H87" s="86"/>
      <c r="I87" s="18"/>
      <c r="J87" s="34"/>
      <c r="L87" s="21"/>
      <c r="M87" s="3"/>
      <c r="N87" s="3"/>
      <c r="O87" s="3"/>
      <c r="P87" s="3"/>
      <c r="Q87" s="23"/>
      <c r="R87" s="24"/>
      <c r="S87" s="25"/>
      <c r="T87" s="23">
        <f t="shared" si="0"/>
        <v>-13</v>
      </c>
      <c r="U87" s="23" t="s">
        <v>49</v>
      </c>
      <c r="V87" s="3" t="s">
        <v>49</v>
      </c>
    </row>
    <row r="88" spans="1:22" ht="22.5" customHeight="1" x14ac:dyDescent="0.2">
      <c r="A88" s="82"/>
      <c r="B88" s="83" t="str">
        <f t="array" ref="B88">IF(C88="","", IFERROR(INDEX(Barang!$A$2:$A$10001, MATCH(C88, Barang!$B$2:$B$10001, 0)), "Tidak ditemukan"))</f>
        <v>PLS002</v>
      </c>
      <c r="C88" s="83" t="s">
        <v>54</v>
      </c>
      <c r="D88" s="83" t="str">
        <f t="array" ref="D88">IF(C88="","", IFERROR(INDEX(Barang!$C$2:$C$10001, MATCH(C88, Barang!$B$2:$B$10001, 0)), ""))</f>
        <v>Makanan</v>
      </c>
      <c r="E88" s="83" t="str">
        <f t="array" ref="E88">IF(C88="","", IFERROR(INDEX(Barang!$E$2:$E$10001, MATCH(C88, Barang!$B$2:$B$10001, 0)), ""))</f>
        <v>pcs</v>
      </c>
      <c r="F88" s="84">
        <v>25</v>
      </c>
      <c r="G88" s="85">
        <f t="array" ref="G88">IF(C88="","", IFERROR(INDEX(Barang!$F$2:$F$10001, MATCH(C88, Barang!$B$2:$B$10001, 0)) * F88, ""))</f>
        <v>25000</v>
      </c>
      <c r="H88" s="86"/>
      <c r="I88" s="18"/>
      <c r="J88" s="34"/>
      <c r="L88" s="21"/>
      <c r="M88" s="3"/>
      <c r="N88" s="3"/>
      <c r="O88" s="3"/>
      <c r="P88" s="3"/>
      <c r="Q88" s="23"/>
      <c r="R88" s="24"/>
      <c r="S88" s="25"/>
      <c r="T88" s="23">
        <f t="shared" si="0"/>
        <v>-25</v>
      </c>
      <c r="U88" s="23" t="s">
        <v>49</v>
      </c>
      <c r="V88" s="3" t="s">
        <v>49</v>
      </c>
    </row>
    <row r="89" spans="1:22" ht="22.5" customHeight="1" x14ac:dyDescent="0.2">
      <c r="A89" s="82"/>
      <c r="B89" s="83" t="str">
        <f t="array" ref="B89">IF(C89="","", IFERROR(INDEX(Barang!$A$2:$A$10001, MATCH(C89, Barang!$B$2:$B$10001, 0)), "Tidak ditemukan"))</f>
        <v>AMP01</v>
      </c>
      <c r="C89" s="83" t="s">
        <v>782</v>
      </c>
      <c r="D89" s="83" t="str">
        <f t="array" ref="D89">IF(C89="","", IFERROR(INDEX(Barang!$C$2:$C$10001, MATCH(C89, Barang!$B$2:$B$10001, 0)), ""))</f>
        <v>Kertas</v>
      </c>
      <c r="E89" s="83" t="str">
        <f t="array" ref="E89">IF(C89="","", IFERROR(INDEX(Barang!$E$2:$E$10001, MATCH(C89, Barang!$B$2:$B$10001, 0)), ""))</f>
        <v>pcs</v>
      </c>
      <c r="F89" s="84">
        <v>100</v>
      </c>
      <c r="G89" s="85">
        <f t="array" ref="G89">IF(C89="","", IFERROR(INDEX(Barang!$F$2:$F$10001, MATCH(C89, Barang!$B$2:$B$10001, 0)) * F89, ""))</f>
        <v>50000</v>
      </c>
      <c r="H89" s="86"/>
      <c r="I89" s="18"/>
      <c r="J89" s="34"/>
      <c r="L89" s="21"/>
      <c r="M89" s="3"/>
      <c r="N89" s="3"/>
      <c r="O89" s="3"/>
      <c r="P89" s="3"/>
      <c r="Q89" s="23"/>
      <c r="R89" s="24"/>
      <c r="S89" s="25"/>
      <c r="T89" s="23">
        <f t="shared" si="0"/>
        <v>-100</v>
      </c>
      <c r="U89" s="23" t="s">
        <v>49</v>
      </c>
      <c r="V89" s="3" t="s">
        <v>49</v>
      </c>
    </row>
    <row r="90" spans="1:22" ht="22.5" customHeight="1" x14ac:dyDescent="0.2">
      <c r="A90" s="82"/>
      <c r="B90" s="83" t="str">
        <f t="array" ref="B90">IF(C90="","", IFERROR(INDEX(Barang!$A$2:$A$10001, MATCH(C90, Barang!$B$2:$B$10001, 0)), "Tidak ditemukan"))</f>
        <v>MLK02</v>
      </c>
      <c r="C90" s="83" t="s">
        <v>394</v>
      </c>
      <c r="D90" s="83" t="str">
        <f t="array" ref="D90">IF(C90="","", IFERROR(INDEX(Barang!$C$2:$C$10001, MATCH(C90, Barang!$B$2:$B$10001, 0)), ""))</f>
        <v>Makanan</v>
      </c>
      <c r="E90" s="83" t="str">
        <f t="array" ref="E90">IF(C90="","", IFERROR(INDEX(Barang!$E$2:$E$10001, MATCH(C90, Barang!$B$2:$B$10001, 0)), ""))</f>
        <v>pcs</v>
      </c>
      <c r="F90" s="84">
        <v>2</v>
      </c>
      <c r="G90" s="85">
        <f t="array" ref="G90">IF(C90="","", IFERROR(INDEX(Barang!$F$2:$F$10001, MATCH(C90, Barang!$B$2:$B$10001, 0)) * F90, ""))</f>
        <v>13000</v>
      </c>
      <c r="H90" s="86"/>
      <c r="I90" s="18"/>
      <c r="J90" s="34"/>
      <c r="L90" s="21"/>
      <c r="M90" s="3"/>
      <c r="N90" s="3"/>
      <c r="O90" s="3"/>
      <c r="P90" s="3"/>
      <c r="Q90" s="23"/>
      <c r="R90" s="24"/>
      <c r="S90" s="25"/>
      <c r="T90" s="23">
        <f t="shared" si="0"/>
        <v>-2</v>
      </c>
      <c r="U90" s="23" t="s">
        <v>49</v>
      </c>
      <c r="V90" s="3" t="s">
        <v>49</v>
      </c>
    </row>
    <row r="91" spans="1:22" ht="22.5" customHeight="1" x14ac:dyDescent="0.2">
      <c r="A91" s="82"/>
      <c r="B91" s="83" t="str">
        <f t="array" ref="B91">IF(C91="","", IFERROR(INDEX(Barang!$A$2:$A$10001, MATCH(C91, Barang!$B$2:$B$10001, 0)), "Tidak ditemukan"))</f>
        <v>KPH001</v>
      </c>
      <c r="C91" s="83" t="s">
        <v>33</v>
      </c>
      <c r="D91" s="83" t="str">
        <f t="array" ref="D91">IF(C91="","", IFERROR(INDEX(Barang!$C$2:$C$10001, MATCH(C91, Barang!$B$2:$B$10001, 0)), ""))</f>
        <v>Minuman</v>
      </c>
      <c r="E91" s="83" t="str">
        <f t="array" ref="E91">IF(C91="","", IFERROR(INDEX(Barang!$E$2:$E$10001, MATCH(C91, Barang!$B$2:$B$10001, 0)), ""))</f>
        <v>pcs</v>
      </c>
      <c r="F91" s="84">
        <v>120</v>
      </c>
      <c r="G91" s="85">
        <f t="array" ref="G91">IF(C91="","", IFERROR(INDEX(Barang!$F$2:$F$10001, MATCH(C91, Barang!$B$2:$B$10001, 0)) * F91, ""))</f>
        <v>120000</v>
      </c>
      <c r="H91" s="86"/>
      <c r="I91" s="18"/>
      <c r="J91" s="34"/>
      <c r="L91" s="21"/>
      <c r="M91" s="3"/>
      <c r="N91" s="3"/>
      <c r="O91" s="3"/>
      <c r="P91" s="3"/>
      <c r="Q91" s="23"/>
      <c r="R91" s="24"/>
      <c r="S91" s="25"/>
      <c r="T91" s="23">
        <f t="shared" si="0"/>
        <v>-120</v>
      </c>
      <c r="U91" s="23" t="s">
        <v>49</v>
      </c>
      <c r="V91" s="3" t="s">
        <v>49</v>
      </c>
    </row>
    <row r="92" spans="1:22" ht="22.5" customHeight="1" x14ac:dyDescent="0.2">
      <c r="A92" s="82"/>
      <c r="B92" s="83" t="str">
        <f t="array" ref="B92">IF(C92="","", IFERROR(INDEX(Barang!$A$2:$A$10001, MATCH(C92, Barang!$B$2:$B$10001, 0)), "Tidak ditemukan"))</f>
        <v>TLR2</v>
      </c>
      <c r="C92" s="83" t="s">
        <v>783</v>
      </c>
      <c r="D92" s="83" t="str">
        <f t="array" ref="D92">IF(C92="","", IFERROR(INDEX(Barang!$C$2:$C$10001, MATCH(C92, Barang!$B$2:$B$10001, 0)), ""))</f>
        <v>Sembako</v>
      </c>
      <c r="E92" s="83" t="str">
        <f t="array" ref="E92">IF(C92="","", IFERROR(INDEX(Barang!$E$2:$E$10001, MATCH(C92, Barang!$B$2:$B$10001, 0)), ""))</f>
        <v>kg</v>
      </c>
      <c r="F92" s="84">
        <v>20</v>
      </c>
      <c r="G92" s="85">
        <f t="array" ref="G92">IF(C92="","", IFERROR(INDEX(Barang!$F$2:$F$10001, MATCH(C92, Barang!$B$2:$B$10001, 0)) * F92, ""))</f>
        <v>310000</v>
      </c>
      <c r="H92" s="86"/>
      <c r="I92" s="18"/>
      <c r="J92" s="34"/>
      <c r="L92" s="21"/>
      <c r="M92" s="3"/>
      <c r="N92" s="3"/>
      <c r="O92" s="3"/>
      <c r="P92" s="3"/>
      <c r="Q92" s="23"/>
      <c r="R92" s="24"/>
      <c r="S92" s="25"/>
      <c r="T92" s="23">
        <f t="shared" si="0"/>
        <v>-20</v>
      </c>
      <c r="U92" s="23" t="s">
        <v>49</v>
      </c>
      <c r="V92" s="3" t="s">
        <v>49</v>
      </c>
    </row>
    <row r="93" spans="1:22" ht="22.5" customHeight="1" x14ac:dyDescent="0.2">
      <c r="A93" s="82"/>
      <c r="B93" s="83" t="str">
        <f t="array" ref="B93">IF(C93="","", IFERROR(INDEX(Barang!$A$2:$A$10001, MATCH(C93, Barang!$B$2:$B$10001, 0)), "Tidak ditemukan"))</f>
        <v>KRK001</v>
      </c>
      <c r="C93" s="83" t="s">
        <v>784</v>
      </c>
      <c r="D93" s="83" t="str">
        <f t="array" ref="D93">IF(C93="","", IFERROR(INDEX(Barang!$C$2:$C$10001, MATCH(C93, Barang!$B$2:$B$10001, 0)), ""))</f>
        <v>Makanan</v>
      </c>
      <c r="E93" s="83" t="str">
        <f t="array" ref="E93">IF(C93="","", IFERROR(INDEX(Barang!$E$2:$E$10001, MATCH(C93, Barang!$B$2:$B$10001, 0)), ""))</f>
        <v>kg</v>
      </c>
      <c r="F93" s="84">
        <v>8</v>
      </c>
      <c r="G93" s="85">
        <f t="array" ref="G93">IF(C93="","", IFERROR(INDEX(Barang!$F$2:$F$10001, MATCH(C93, Barang!$B$2:$B$10001, 0)) * F93, ""))</f>
        <v>132000</v>
      </c>
      <c r="H93" s="86"/>
      <c r="I93" s="18"/>
      <c r="J93" s="34"/>
      <c r="L93" s="21"/>
      <c r="M93" s="3"/>
      <c r="N93" s="3"/>
      <c r="O93" s="3"/>
      <c r="P93" s="3"/>
      <c r="Q93" s="23"/>
      <c r="R93" s="24"/>
      <c r="S93" s="25"/>
      <c r="T93" s="23">
        <f t="shared" si="0"/>
        <v>-8</v>
      </c>
      <c r="U93" s="23" t="s">
        <v>49</v>
      </c>
      <c r="V93" s="3" t="s">
        <v>49</v>
      </c>
    </row>
    <row r="94" spans="1:22" ht="22.5" customHeight="1" x14ac:dyDescent="0.2">
      <c r="A94" s="82"/>
      <c r="B94" s="83" t="str">
        <f t="array" ref="B94">IF(C94="","", IFERROR(INDEX(Barang!$A$2:$A$10001, MATCH(C94, Barang!$B$2:$B$10001, 0)), "Tidak ditemukan"))</f>
        <v>BRS1</v>
      </c>
      <c r="C94" s="83" t="s">
        <v>131</v>
      </c>
      <c r="D94" s="83" t="str">
        <f t="array" ref="D94">IF(C94="","", IFERROR(INDEX(Barang!$C$2:$C$10001, MATCH(C94, Barang!$B$2:$B$10001, 0)), ""))</f>
        <v>Sembako</v>
      </c>
      <c r="E94" s="83" t="str">
        <f t="array" ref="E94">IF(C94="","", IFERROR(INDEX(Barang!$E$2:$E$10001, MATCH(C94, Barang!$B$2:$B$10001, 0)), ""))</f>
        <v>kg</v>
      </c>
      <c r="F94" s="84">
        <v>60</v>
      </c>
      <c r="G94" s="85">
        <f t="array" ref="G94">IF(C94="","", IFERROR(INDEX(Barang!$F$2:$F$10001, MATCH(C94, Barang!$B$2:$B$10001, 0)) * F94, ""))</f>
        <v>870000</v>
      </c>
      <c r="H94" s="86"/>
      <c r="I94" s="18"/>
      <c r="J94" s="34"/>
      <c r="L94" s="21"/>
      <c r="M94" s="3"/>
      <c r="N94" s="3"/>
      <c r="O94" s="3"/>
      <c r="P94" s="3"/>
      <c r="Q94" s="23"/>
      <c r="R94" s="24"/>
      <c r="S94" s="25"/>
      <c r="T94" s="23">
        <f t="shared" si="0"/>
        <v>-60</v>
      </c>
      <c r="U94" s="23" t="s">
        <v>49</v>
      </c>
      <c r="V94" s="3" t="s">
        <v>49</v>
      </c>
    </row>
    <row r="95" spans="1:22" ht="22.5" customHeight="1" x14ac:dyDescent="0.2">
      <c r="A95" s="82"/>
      <c r="B95" s="83" t="str">
        <f t="array" ref="B95">IF(C95="","", IFERROR(INDEX(Barang!$A$2:$A$10001, MATCH(C95, Barang!$B$2:$B$10001, 0)), "Tidak ditemukan"))</f>
        <v>RK001</v>
      </c>
      <c r="C95" s="83" t="s">
        <v>444</v>
      </c>
      <c r="D95" s="83" t="str">
        <f t="array" ref="D95">IF(C95="","", IFERROR(INDEX(Barang!$C$2:$C$10001, MATCH(C95, Barang!$B$2:$B$10001, 0)), ""))</f>
        <v>Makanan</v>
      </c>
      <c r="E95" s="83" t="str">
        <f t="array" ref="E95">IF(C95="","", IFERROR(INDEX(Barang!$E$2:$E$10001, MATCH(C95, Barang!$B$2:$B$10001, 0)), ""))</f>
        <v>pcs</v>
      </c>
      <c r="F95" s="84">
        <v>23</v>
      </c>
      <c r="G95" s="85">
        <f t="array" ref="G95">IF(C95="","", IFERROR(INDEX(Barang!$F$2:$F$10001, MATCH(C95, Barang!$B$2:$B$10001, 0)) * F95, ""))</f>
        <v>195500</v>
      </c>
      <c r="H95" s="86"/>
      <c r="I95" s="29">
        <f>SUM(G80:G95)</f>
        <v>2215500</v>
      </c>
      <c r="J95" s="34"/>
      <c r="L95" s="21"/>
      <c r="M95" s="3"/>
      <c r="N95" s="3"/>
      <c r="O95" s="3"/>
      <c r="P95" s="3"/>
      <c r="Q95" s="23"/>
      <c r="R95" s="24"/>
      <c r="S95" s="25"/>
      <c r="T95" s="23">
        <f t="shared" si="0"/>
        <v>-23</v>
      </c>
      <c r="U95" s="23" t="s">
        <v>49</v>
      </c>
      <c r="V95" s="3" t="s">
        <v>49</v>
      </c>
    </row>
    <row r="96" spans="1:22" ht="22.5" customHeight="1" x14ac:dyDescent="0.2">
      <c r="A96" s="97">
        <v>45299</v>
      </c>
      <c r="B96" s="98" t="str">
        <f t="array" ref="B96">IF(C96="","", IFERROR(INDEX(Barang!$A$2:$A$10001, MATCH(C96, Barang!$B$2:$B$10001, 0)), "Tidak ditemukan"))</f>
        <v>TLR2</v>
      </c>
      <c r="C96" s="98" t="s">
        <v>785</v>
      </c>
      <c r="D96" s="98" t="str">
        <f t="array" ref="D96">IF(C96="","", IFERROR(INDEX(Barang!$C$2:$C$10001, MATCH(C96, Barang!$B$2:$B$10001, 0)), ""))</f>
        <v>Sembako</v>
      </c>
      <c r="E96" s="98" t="str">
        <f t="array" ref="E96">IF(C96="","", IFERROR(INDEX(Barang!$E$2:$E$10001, MATCH(C96, Barang!$B$2:$B$10001, 0)), ""))</f>
        <v>kg</v>
      </c>
      <c r="F96" s="99">
        <v>22</v>
      </c>
      <c r="G96" s="100">
        <f t="array" ref="G96">IF(C96="","", IFERROR(INDEX(Barang!$F$2:$F$10001, MATCH(C96, Barang!$B$2:$B$10001, 0)) * F96, ""))</f>
        <v>341000</v>
      </c>
      <c r="H96" s="101"/>
      <c r="I96" s="18"/>
      <c r="J96" s="34"/>
      <c r="L96" s="21"/>
      <c r="M96" s="3"/>
      <c r="N96" s="3"/>
      <c r="O96" s="3"/>
      <c r="P96" s="3"/>
      <c r="Q96" s="23"/>
      <c r="R96" s="24"/>
      <c r="S96" s="25"/>
      <c r="T96" s="23">
        <f t="shared" si="0"/>
        <v>-22</v>
      </c>
      <c r="U96" s="23" t="s">
        <v>49</v>
      </c>
      <c r="V96" s="3" t="s">
        <v>49</v>
      </c>
    </row>
    <row r="97" spans="1:22" ht="22.5" customHeight="1" x14ac:dyDescent="0.2">
      <c r="A97" s="97"/>
      <c r="B97" s="98" t="str">
        <f t="array" ref="B97">IF(C97="","", IFERROR(INDEX(Barang!$A$2:$A$10001, MATCH(C97, Barang!$B$2:$B$10001, 0)), "Tidak ditemukan"))</f>
        <v>MLG001</v>
      </c>
      <c r="C97" s="98" t="s">
        <v>786</v>
      </c>
      <c r="D97" s="98" t="str">
        <f t="array" ref="D97">IF(C97="","", IFERROR(INDEX(Barang!$C$2:$C$10001, MATCH(C97, Barang!$B$2:$B$10001, 0)), ""))</f>
        <v>Minuman</v>
      </c>
      <c r="E97" s="98" t="str">
        <f t="array" ref="E97">IF(C97="","", IFERROR(INDEX(Barang!$E$2:$E$10001, MATCH(C97, Barang!$B$2:$B$10001, 0)), ""))</f>
        <v>botol</v>
      </c>
      <c r="F97" s="99">
        <v>8</v>
      </c>
      <c r="G97" s="100">
        <f t="array" ref="G97">IF(C97="","", IFERROR(INDEX(Barang!$F$2:$F$10001, MATCH(C97, Barang!$B$2:$B$10001, 0)) * F97, ""))</f>
        <v>640000</v>
      </c>
      <c r="H97" s="101"/>
      <c r="I97" s="18"/>
      <c r="J97" s="34"/>
      <c r="L97" s="21"/>
      <c r="M97" s="3"/>
      <c r="N97" s="3"/>
      <c r="O97" s="3"/>
      <c r="P97" s="3"/>
      <c r="Q97" s="23"/>
      <c r="R97" s="24"/>
      <c r="S97" s="25"/>
      <c r="T97" s="23">
        <f t="shared" si="0"/>
        <v>-8</v>
      </c>
      <c r="U97" s="23" t="s">
        <v>49</v>
      </c>
      <c r="V97" s="3" t="s">
        <v>49</v>
      </c>
    </row>
    <row r="98" spans="1:22" ht="22.5" customHeight="1" x14ac:dyDescent="0.2">
      <c r="A98" s="97"/>
      <c r="B98" s="98" t="str">
        <f t="array" ref="B98">IF(C98="","", IFERROR(INDEX(Barang!$A$2:$A$10001, MATCH(C98, Barang!$B$2:$B$10001, 0)), "Tidak ditemukan"))</f>
        <v>RYC001</v>
      </c>
      <c r="C98" s="98" t="s">
        <v>787</v>
      </c>
      <c r="D98" s="98" t="str">
        <f t="array" ref="D98">IF(C98="","", IFERROR(INDEX(Barang!$C$2:$C$10001, MATCH(C98, Barang!$B$2:$B$10001, 0)), ""))</f>
        <v>Bumbu</v>
      </c>
      <c r="E98" s="98" t="str">
        <f t="array" ref="E98">IF(C98="","", IFERROR(INDEX(Barang!$E$2:$E$10001, MATCH(C98, Barang!$B$2:$B$10001, 0)), ""))</f>
        <v>pcs</v>
      </c>
      <c r="F98" s="99">
        <v>40</v>
      </c>
      <c r="G98" s="100">
        <f t="array" ref="G98">IF(C98="","", IFERROR(INDEX(Barang!$F$2:$F$10001, MATCH(C98, Barang!$B$2:$B$10001, 0)) * F98, ""))</f>
        <v>20000</v>
      </c>
      <c r="H98" s="101"/>
      <c r="I98" s="18"/>
      <c r="J98" s="34"/>
      <c r="L98" s="21"/>
      <c r="M98" s="3"/>
      <c r="N98" s="3"/>
      <c r="O98" s="3"/>
      <c r="P98" s="3"/>
      <c r="Q98" s="23"/>
      <c r="R98" s="24"/>
      <c r="S98" s="25"/>
      <c r="T98" s="23">
        <f t="shared" si="0"/>
        <v>-40</v>
      </c>
      <c r="U98" s="23" t="s">
        <v>49</v>
      </c>
      <c r="V98" s="3" t="s">
        <v>49</v>
      </c>
    </row>
    <row r="99" spans="1:22" ht="22.5" customHeight="1" x14ac:dyDescent="0.2">
      <c r="A99" s="97"/>
      <c r="B99" s="98" t="str">
        <f t="array" ref="B99">IF(C99="","", IFERROR(INDEX(Barang!$A$2:$A$10001, MATCH(C99, Barang!$B$2:$B$10001, 0)), "Tidak ditemukan"))</f>
        <v>KPS001</v>
      </c>
      <c r="C99" s="98" t="s">
        <v>520</v>
      </c>
      <c r="D99" s="98" t="str">
        <f t="array" ref="D99">IF(C99="","", IFERROR(INDEX(Barang!$C$2:$C$10001, MATCH(C99, Barang!$B$2:$B$10001, 0)), ""))</f>
        <v>Makanan</v>
      </c>
      <c r="E99" s="98" t="str">
        <f t="array" ref="E99">IF(C99="","", IFERROR(INDEX(Barang!$E$2:$E$10001, MATCH(C99, Barang!$B$2:$B$10001, 0)), ""))</f>
        <v>pcs</v>
      </c>
      <c r="F99" s="99">
        <v>22</v>
      </c>
      <c r="G99" s="100">
        <f t="array" ref="G99">IF(C99="","", IFERROR(INDEX(Barang!$F$2:$F$10001, MATCH(C99, Barang!$B$2:$B$10001, 0)) * F99, ""))</f>
        <v>110000</v>
      </c>
      <c r="H99" s="101"/>
      <c r="I99" s="18"/>
      <c r="J99" s="34"/>
      <c r="L99" s="21"/>
      <c r="M99" s="3"/>
      <c r="N99" s="3"/>
      <c r="O99" s="3"/>
      <c r="P99" s="3"/>
      <c r="Q99" s="23"/>
      <c r="R99" s="24"/>
      <c r="S99" s="25"/>
      <c r="T99" s="23">
        <f t="shared" si="0"/>
        <v>-22</v>
      </c>
      <c r="U99" s="23" t="s">
        <v>49</v>
      </c>
      <c r="V99" s="3" t="s">
        <v>49</v>
      </c>
    </row>
    <row r="100" spans="1:22" ht="22.5" customHeight="1" x14ac:dyDescent="0.2">
      <c r="A100" s="97"/>
      <c r="B100" s="98" t="str">
        <f t="array" ref="B100">IF(C100="","", IFERROR(INDEX(Barang!$A$2:$A$10001, MATCH(C100, Barang!$B$2:$B$10001, 0)), "Tidak ditemukan"))</f>
        <v>BRS1</v>
      </c>
      <c r="C100" s="98" t="s">
        <v>131</v>
      </c>
      <c r="D100" s="98" t="str">
        <f t="array" ref="D100">IF(C100="","", IFERROR(INDEX(Barang!$C$2:$C$10001, MATCH(C100, Barang!$B$2:$B$10001, 0)), ""))</f>
        <v>Sembako</v>
      </c>
      <c r="E100" s="98" t="str">
        <f t="array" ref="E100">IF(C100="","", IFERROR(INDEX(Barang!$E$2:$E$10001, MATCH(C100, Barang!$B$2:$B$10001, 0)), ""))</f>
        <v>kg</v>
      </c>
      <c r="F100" s="99">
        <v>16</v>
      </c>
      <c r="G100" s="100">
        <f t="array" ref="G100">IF(C100="","", IFERROR(INDEX(Barang!$F$2:$F$10001, MATCH(C100, Barang!$B$2:$B$10001, 0)) * F100, ""))</f>
        <v>232000</v>
      </c>
      <c r="H100" s="101"/>
      <c r="I100" s="18"/>
      <c r="J100" s="34"/>
      <c r="L100" s="102"/>
      <c r="M100" s="7"/>
      <c r="N100" s="3"/>
      <c r="O100" s="3"/>
      <c r="P100" s="3"/>
      <c r="Q100" s="23"/>
      <c r="R100" s="24"/>
      <c r="S100" s="25"/>
      <c r="T100" s="23">
        <f t="shared" si="0"/>
        <v>-16</v>
      </c>
      <c r="U100" s="23" t="s">
        <v>49</v>
      </c>
      <c r="V100" s="3" t="s">
        <v>49</v>
      </c>
    </row>
    <row r="101" spans="1:22" ht="22.5" customHeight="1" x14ac:dyDescent="0.2">
      <c r="A101" s="97"/>
      <c r="B101" s="98" t="str">
        <f t="array" ref="B101">IF(C101="","", IFERROR(INDEX(Barang!$A$2:$A$10001, MATCH(C101, Barang!$B$2:$B$10001, 0)), "Tidak ditemukan"))</f>
        <v>THD001</v>
      </c>
      <c r="C101" s="98" t="s">
        <v>788</v>
      </c>
      <c r="D101" s="98" t="str">
        <f t="array" ref="D101">IF(C101="","", IFERROR(INDEX(Barang!$C$2:$C$10001, MATCH(C101, Barang!$B$2:$B$10001, 0)), ""))</f>
        <v>Minuman</v>
      </c>
      <c r="E101" s="98" t="str">
        <f t="array" ref="E101">IF(C101="","", IFERROR(INDEX(Barang!$E$2:$E$10001, MATCH(C101, Barang!$B$2:$B$10001, 0)), ""))</f>
        <v>pcs</v>
      </c>
      <c r="F101" s="99">
        <v>20</v>
      </c>
      <c r="G101" s="100">
        <f t="array" ref="G101">IF(C101="","", IFERROR(INDEX(Barang!$F$2:$F$10001, MATCH(C101, Barang!$B$2:$B$10001, 0)) * F101, ""))</f>
        <v>40000</v>
      </c>
      <c r="H101" s="101"/>
      <c r="I101" s="18"/>
      <c r="J101" s="34"/>
      <c r="L101" s="21"/>
      <c r="M101" s="3"/>
      <c r="N101" s="3"/>
      <c r="O101" s="3"/>
      <c r="P101" s="3"/>
      <c r="Q101" s="23"/>
      <c r="R101" s="24"/>
      <c r="S101" s="25"/>
      <c r="T101" s="23">
        <f t="shared" si="0"/>
        <v>-20</v>
      </c>
      <c r="U101" s="23" t="s">
        <v>49</v>
      </c>
      <c r="V101" s="3" t="s">
        <v>49</v>
      </c>
    </row>
    <row r="102" spans="1:22" ht="22.5" customHeight="1" x14ac:dyDescent="0.2">
      <c r="A102" s="97"/>
      <c r="B102" s="98" t="str">
        <f t="array" ref="B102">IF(C102="","", IFERROR(INDEX(Barang!$A$2:$A$10001, MATCH(C102, Barang!$B$2:$B$10001, 0)), "Tidak ditemukan"))</f>
        <v>KPH001</v>
      </c>
      <c r="C102" s="98" t="s">
        <v>762</v>
      </c>
      <c r="D102" s="98" t="str">
        <f t="array" ref="D102">IF(C102="","", IFERROR(INDEX(Barang!$C$2:$C$10001, MATCH(C102, Barang!$B$2:$B$10001, 0)), ""))</f>
        <v>Minuman</v>
      </c>
      <c r="E102" s="98" t="str">
        <f t="array" ref="E102">IF(C102="","", IFERROR(INDEX(Barang!$E$2:$E$10001, MATCH(C102, Barang!$B$2:$B$10001, 0)), ""))</f>
        <v>pcs</v>
      </c>
      <c r="F102" s="99">
        <v>65</v>
      </c>
      <c r="G102" s="100">
        <f t="array" ref="G102">IF(C102="","", IFERROR(INDEX(Barang!$F$2:$F$10001, MATCH(C102, Barang!$B$2:$B$10001, 0)) * F102, ""))</f>
        <v>65000</v>
      </c>
      <c r="H102" s="101"/>
      <c r="I102" s="18"/>
      <c r="J102" s="34"/>
      <c r="L102" s="102"/>
      <c r="M102" s="7"/>
      <c r="N102" s="3"/>
      <c r="O102" s="3"/>
      <c r="P102" s="3"/>
      <c r="Q102" s="23"/>
      <c r="R102" s="24"/>
      <c r="S102" s="25"/>
      <c r="T102" s="23">
        <f t="shared" si="0"/>
        <v>-65</v>
      </c>
      <c r="U102" s="23" t="s">
        <v>49</v>
      </c>
      <c r="V102" s="3" t="s">
        <v>49</v>
      </c>
    </row>
    <row r="103" spans="1:22" ht="22.5" customHeight="1" x14ac:dyDescent="0.2">
      <c r="A103" s="97"/>
      <c r="B103" s="98" t="str">
        <f t="array" ref="B103">IF(C103="","", IFERROR(INDEX(Barang!$A$2:$A$10001, MATCH(C103, Barang!$B$2:$B$10001, 0)), "Tidak ditemukan"))</f>
        <v>APT001</v>
      </c>
      <c r="C103" s="98" t="s">
        <v>767</v>
      </c>
      <c r="D103" s="98" t="str">
        <f t="array" ref="D103">IF(C103="","", IFERROR(INDEX(Barang!$C$2:$C$10001, MATCH(C103, Barang!$B$2:$B$10001, 0)), ""))</f>
        <v>Makanan</v>
      </c>
      <c r="E103" s="98" t="str">
        <f t="array" ref="E103">IF(C103="","", IFERROR(INDEX(Barang!$E$2:$E$10001, MATCH(C103, Barang!$B$2:$B$10001, 0)), ""))</f>
        <v>pcs</v>
      </c>
      <c r="F103" s="99">
        <v>17</v>
      </c>
      <c r="G103" s="100">
        <f t="array" ref="G103">IF(C103="","", IFERROR(INDEX(Barang!$F$2:$F$10001, MATCH(C103, Barang!$B$2:$B$10001, 0)) * F103, ""))</f>
        <v>34000</v>
      </c>
      <c r="H103" s="101"/>
      <c r="I103" s="18"/>
      <c r="J103" s="34"/>
      <c r="L103" s="21"/>
      <c r="M103" s="3"/>
      <c r="N103" s="3"/>
      <c r="O103" s="3"/>
      <c r="P103" s="3"/>
      <c r="Q103" s="23"/>
      <c r="R103" s="24"/>
      <c r="S103" s="25"/>
      <c r="T103" s="23">
        <f t="shared" si="0"/>
        <v>-17</v>
      </c>
      <c r="U103" s="23" t="s">
        <v>49</v>
      </c>
      <c r="V103" s="3" t="s">
        <v>49</v>
      </c>
    </row>
    <row r="104" spans="1:22" ht="22.5" customHeight="1" x14ac:dyDescent="0.2">
      <c r="A104" s="97"/>
      <c r="B104" s="98" t="str">
        <f t="array" ref="B104">IF(C104="","", IFERROR(INDEX(Barang!$A$2:$A$10001, MATCH(C104, Barang!$B$2:$B$10001, 0)), "Tidak ditemukan"))</f>
        <v>TLA001</v>
      </c>
      <c r="C104" s="98" t="s">
        <v>789</v>
      </c>
      <c r="D104" s="98" t="str">
        <f t="array" ref="D104">IF(C104="","", IFERROR(INDEX(Barang!$C$2:$C$10001, MATCH(C104, Barang!$B$2:$B$10001, 0)), ""))</f>
        <v>Minuman</v>
      </c>
      <c r="E104" s="98" t="str">
        <f t="array" ref="E104">IF(C104="","", IFERROR(INDEX(Barang!$E$2:$E$10001, MATCH(C104, Barang!$B$2:$B$10001, 0)), ""))</f>
        <v>pcs</v>
      </c>
      <c r="F104" s="99">
        <v>28</v>
      </c>
      <c r="G104" s="100">
        <f t="array" ref="G104">IF(C104="","", IFERROR(INDEX(Barang!$F$2:$F$10001, MATCH(C104, Barang!$B$2:$B$10001, 0)) * F104, ""))</f>
        <v>140000</v>
      </c>
      <c r="H104" s="101"/>
      <c r="I104" s="18"/>
      <c r="J104" s="34"/>
      <c r="L104" s="102"/>
      <c r="M104" s="7"/>
      <c r="N104" s="3"/>
      <c r="O104" s="3"/>
      <c r="P104" s="3"/>
      <c r="Q104" s="23"/>
      <c r="R104" s="24"/>
      <c r="S104" s="25"/>
      <c r="T104" s="23">
        <f t="shared" si="0"/>
        <v>-28</v>
      </c>
      <c r="U104" s="23" t="s">
        <v>49</v>
      </c>
      <c r="V104" s="3" t="s">
        <v>49</v>
      </c>
    </row>
    <row r="105" spans="1:22" ht="22.5" customHeight="1" x14ac:dyDescent="0.2">
      <c r="A105" s="97"/>
      <c r="B105" s="98" t="str">
        <f t="array" ref="B105">IF(C105="","", IFERROR(INDEX(Barang!$A$2:$A$10001, MATCH(C105, Barang!$B$2:$B$10001, 0)), "Tidak ditemukan"))</f>
        <v>DLC001</v>
      </c>
      <c r="C105" s="98" t="s">
        <v>790</v>
      </c>
      <c r="D105" s="98" t="str">
        <f t="array" ref="D105">IF(C105="","", IFERROR(INDEX(Barang!$C$2:$C$10001, MATCH(C105, Barang!$B$2:$B$10001, 0)), ""))</f>
        <v>Makanan</v>
      </c>
      <c r="E105" s="98" t="str">
        <f t="array" ref="E105">IF(C105="","", IFERROR(INDEX(Barang!$E$2:$E$10001, MATCH(C105, Barang!$B$2:$B$10001, 0)), ""))</f>
        <v>pcs</v>
      </c>
      <c r="F105" s="99">
        <v>60</v>
      </c>
      <c r="G105" s="100">
        <f t="array" ref="G105">IF(C105="","", IFERROR(INDEX(Barang!$F$2:$F$10001, MATCH(C105, Barang!$B$2:$B$10001, 0)) * F105, ""))</f>
        <v>60000</v>
      </c>
      <c r="H105" s="101"/>
      <c r="I105" s="18"/>
      <c r="J105" s="34"/>
      <c r="L105" s="21"/>
      <c r="M105" s="3"/>
      <c r="N105" s="3"/>
      <c r="O105" s="3"/>
      <c r="P105" s="3"/>
      <c r="Q105" s="23"/>
      <c r="R105" s="24"/>
      <c r="S105" s="25"/>
      <c r="T105" s="23">
        <f t="shared" si="0"/>
        <v>-60</v>
      </c>
      <c r="U105" s="23" t="s">
        <v>49</v>
      </c>
      <c r="V105" s="3" t="s">
        <v>49</v>
      </c>
    </row>
    <row r="106" spans="1:22" ht="22.5" customHeight="1" x14ac:dyDescent="0.2">
      <c r="A106" s="97"/>
      <c r="B106" s="98" t="str">
        <f t="array" ref="B106">IF(C106="","", IFERROR(INDEX(Barang!$A$2:$A$10001, MATCH(C106, Barang!$B$2:$B$10001, 0)), "Tidak ditemukan"))</f>
        <v>TGJ001</v>
      </c>
      <c r="C106" s="98" t="s">
        <v>294</v>
      </c>
      <c r="D106" s="98" t="str">
        <f t="array" ref="D106">IF(C106="","", IFERROR(INDEX(Barang!$C$2:$C$10001, MATCH(C106, Barang!$B$2:$B$10001, 0)), ""))</f>
        <v>Bumbu</v>
      </c>
      <c r="E106" s="98" t="str">
        <f t="array" ref="E106">IF(C106="","", IFERROR(INDEX(Barang!$E$2:$E$10001, MATCH(C106, Barang!$B$2:$B$10001, 0)), ""))</f>
        <v>pcs</v>
      </c>
      <c r="F106" s="99">
        <v>15</v>
      </c>
      <c r="G106" s="100">
        <f t="array" ref="G106">IF(C106="","", IFERROR(INDEX(Barang!$F$2:$F$10001, MATCH(C106, Barang!$B$2:$B$10001, 0)) * F106, ""))</f>
        <v>45000</v>
      </c>
      <c r="H106" s="101"/>
      <c r="I106" s="18"/>
      <c r="J106" s="34"/>
      <c r="L106" s="102"/>
      <c r="M106" s="7"/>
      <c r="N106" s="3"/>
      <c r="O106" s="3"/>
      <c r="P106" s="3"/>
      <c r="Q106" s="23"/>
      <c r="R106" s="24"/>
      <c r="S106" s="25"/>
      <c r="T106" s="23">
        <f t="shared" si="0"/>
        <v>-15</v>
      </c>
      <c r="U106" s="23" t="s">
        <v>49</v>
      </c>
      <c r="V106" s="3" t="s">
        <v>49</v>
      </c>
    </row>
    <row r="107" spans="1:22" ht="22.5" customHeight="1" x14ac:dyDescent="0.2">
      <c r="A107" s="97"/>
      <c r="B107" s="98" t="str">
        <f t="array" ref="B107">IF(C107="","", IFERROR(INDEX(Barang!$A$2:$A$10001, MATCH(C107, Barang!$B$2:$B$10001, 0)), "Tidak ditemukan"))</f>
        <v>CLB001</v>
      </c>
      <c r="C107" s="98" t="s">
        <v>37</v>
      </c>
      <c r="D107" s="98" t="str">
        <f t="array" ref="D107">IF(C107="","", IFERROR(INDEX(Barang!$C$2:$C$10001, MATCH(C107, Barang!$B$2:$B$10001, 0)), ""))</f>
        <v>Minuman</v>
      </c>
      <c r="E107" s="98" t="str">
        <f t="array" ref="E107">IF(C107="","", IFERROR(INDEX(Barang!$E$2:$E$10001, MATCH(C107, Barang!$B$2:$B$10001, 0)), ""))</f>
        <v>pcs</v>
      </c>
      <c r="F107" s="99">
        <v>23</v>
      </c>
      <c r="G107" s="100">
        <f t="array" ref="G107">IF(C107="","", IFERROR(INDEX(Barang!$F$2:$F$10001, MATCH(C107, Barang!$B$2:$B$10001, 0)) * F107, ""))</f>
        <v>57500</v>
      </c>
      <c r="H107" s="101"/>
      <c r="I107" s="18"/>
      <c r="J107" s="34"/>
      <c r="L107" s="21"/>
      <c r="M107" s="3"/>
      <c r="N107" s="3"/>
      <c r="O107" s="3"/>
      <c r="P107" s="3"/>
      <c r="Q107" s="23"/>
      <c r="R107" s="24"/>
      <c r="S107" s="25"/>
      <c r="T107" s="23">
        <f t="shared" si="0"/>
        <v>-23</v>
      </c>
      <c r="U107" s="23" t="s">
        <v>49</v>
      </c>
      <c r="V107" s="3" t="s">
        <v>49</v>
      </c>
    </row>
    <row r="108" spans="1:22" ht="22.5" customHeight="1" x14ac:dyDescent="0.2">
      <c r="A108" s="97"/>
      <c r="B108" s="98" t="str">
        <f t="array" ref="B108">IF(C108="","", IFERROR(INDEX(Barang!$A$2:$A$10001, MATCH(C108, Barang!$B$2:$B$10001, 0)), "Tidak ditemukan"))</f>
        <v>KGK001</v>
      </c>
      <c r="C108" s="98" t="s">
        <v>303</v>
      </c>
      <c r="D108" s="98" t="str">
        <f t="array" ref="D108">IF(C108="","", IFERROR(INDEX(Barang!$C$2:$C$10001, MATCH(C108, Barang!$B$2:$B$10001, 0)), ""))</f>
        <v>obat nyamuk</v>
      </c>
      <c r="E108" s="98" t="str">
        <f t="array" ref="E108">IF(C108="","", IFERROR(INDEX(Barang!$E$2:$E$10001, MATCH(C108, Barang!$B$2:$B$10001, 0)), ""))</f>
        <v>pcs</v>
      </c>
      <c r="F108" s="99">
        <v>17</v>
      </c>
      <c r="G108" s="100">
        <f t="array" ref="G108">IF(C108="","", IFERROR(INDEX(Barang!$F$2:$F$10001, MATCH(C108, Barang!$B$2:$B$10001, 0)) * F108, ""))</f>
        <v>85000</v>
      </c>
      <c r="H108" s="101"/>
      <c r="I108" s="18"/>
      <c r="J108" s="34"/>
      <c r="L108" s="102"/>
      <c r="M108" s="7"/>
      <c r="N108" s="3"/>
      <c r="O108" s="3"/>
      <c r="P108" s="3"/>
      <c r="Q108" s="23"/>
      <c r="R108" s="24"/>
      <c r="S108" s="25"/>
      <c r="T108" s="23">
        <f t="shared" si="0"/>
        <v>-17</v>
      </c>
      <c r="U108" s="23" t="s">
        <v>49</v>
      </c>
      <c r="V108" s="3" t="s">
        <v>49</v>
      </c>
    </row>
    <row r="109" spans="1:22" ht="22.5" customHeight="1" x14ac:dyDescent="0.2">
      <c r="A109" s="97"/>
      <c r="B109" s="98" t="str">
        <f t="array" ref="B109">IF(C109="","", IFERROR(INDEX(Barang!$A$2:$A$10001, MATCH(C109, Barang!$B$2:$B$10001, 0)), "Tidak ditemukan"))</f>
        <v>RK001</v>
      </c>
      <c r="C109" s="98" t="s">
        <v>444</v>
      </c>
      <c r="D109" s="98" t="str">
        <f t="array" ref="D109">IF(C109="","", IFERROR(INDEX(Barang!$C$2:$C$10001, MATCH(C109, Barang!$B$2:$B$10001, 0)), ""))</f>
        <v>Makanan</v>
      </c>
      <c r="E109" s="98" t="str">
        <f t="array" ref="E109">IF(C109="","", IFERROR(INDEX(Barang!$E$2:$E$10001, MATCH(C109, Barang!$B$2:$B$10001, 0)), ""))</f>
        <v>pcs</v>
      </c>
      <c r="F109" s="99">
        <v>24</v>
      </c>
      <c r="G109" s="100">
        <f t="array" ref="G109">IF(C109="","", IFERROR(INDEX(Barang!$F$2:$F$10001, MATCH(C109, Barang!$B$2:$B$10001, 0)) * F109, ""))</f>
        <v>204000</v>
      </c>
      <c r="H109" s="101"/>
      <c r="I109" s="18"/>
      <c r="J109" s="34"/>
      <c r="L109" s="21"/>
      <c r="M109" s="3"/>
      <c r="N109" s="3"/>
      <c r="O109" s="3"/>
      <c r="P109" s="3"/>
      <c r="Q109" s="23"/>
      <c r="R109" s="24"/>
      <c r="S109" s="25"/>
      <c r="T109" s="23">
        <f t="shared" si="0"/>
        <v>-24</v>
      </c>
      <c r="U109" s="23" t="s">
        <v>49</v>
      </c>
      <c r="V109" s="3" t="s">
        <v>49</v>
      </c>
    </row>
    <row r="110" spans="1:22" ht="22.5" customHeight="1" x14ac:dyDescent="0.2">
      <c r="A110" s="97"/>
      <c r="B110" s="98" t="str">
        <f t="array" ref="B110">IF(C110="","", IFERROR(INDEX(Barang!$A$2:$A$10001, MATCH(C110, Barang!$B$2:$B$10001, 0)), "Tidak ditemukan"))</f>
        <v>GSB002</v>
      </c>
      <c r="C110" s="98" t="s">
        <v>63</v>
      </c>
      <c r="D110" s="98" t="str">
        <f t="array" ref="D110">IF(C110="","", IFERROR(INDEX(Barang!$C$2:$C$10001, MATCH(C110, Barang!$B$2:$B$10001, 0)), ""))</f>
        <v>Makanan</v>
      </c>
      <c r="E110" s="98" t="str">
        <f t="array" ref="E110">IF(C110="","", IFERROR(INDEX(Barang!$E$2:$E$10001, MATCH(C110, Barang!$B$2:$B$10001, 0)), ""))</f>
        <v>pcs</v>
      </c>
      <c r="F110" s="99">
        <v>22</v>
      </c>
      <c r="G110" s="100">
        <f t="array" ref="G110">IF(C110="","", IFERROR(INDEX(Barang!$F$2:$F$10001, MATCH(C110, Barang!$B$2:$B$10001, 0)) * F110, ""))</f>
        <v>143000</v>
      </c>
      <c r="H110" s="101"/>
      <c r="I110" s="18"/>
      <c r="J110" s="34"/>
      <c r="L110" s="102"/>
      <c r="M110" s="7"/>
      <c r="N110" s="3"/>
      <c r="O110" s="3"/>
      <c r="P110" s="3"/>
      <c r="Q110" s="23"/>
      <c r="R110" s="24"/>
      <c r="S110" s="25"/>
      <c r="T110" s="23">
        <f t="shared" si="0"/>
        <v>-22</v>
      </c>
      <c r="U110" s="23" t="s">
        <v>49</v>
      </c>
      <c r="V110" s="3" t="s">
        <v>49</v>
      </c>
    </row>
    <row r="111" spans="1:22" ht="22.5" customHeight="1" x14ac:dyDescent="0.2">
      <c r="A111" s="97"/>
      <c r="B111" s="98" t="str">
        <f t="array" ref="B111">IF(C111="","", IFERROR(INDEX(Barang!$A$2:$A$10001, MATCH(C111, Barang!$B$2:$B$10001, 0)), "Tidak ditemukan"))</f>
        <v>GCC001</v>
      </c>
      <c r="C111" s="98" t="s">
        <v>116</v>
      </c>
      <c r="D111" s="98" t="str">
        <f t="array" ref="D111">IF(C111="","", IFERROR(INDEX(Barang!$C$2:$C$10001, MATCH(C111, Barang!$B$2:$B$10001, 0)), ""))</f>
        <v>Makanan</v>
      </c>
      <c r="E111" s="98" t="str">
        <f t="array" ref="E111">IF(C111="","", IFERROR(INDEX(Barang!$E$2:$E$10001, MATCH(C111, Barang!$B$2:$B$10001, 0)), ""))</f>
        <v>pcs</v>
      </c>
      <c r="F111" s="99">
        <v>28</v>
      </c>
      <c r="G111" s="100">
        <f t="array" ref="G111">IF(C111="","", IFERROR(INDEX(Barang!$F$2:$F$10001, MATCH(C111, Barang!$B$2:$B$10001, 0)) * F111, ""))</f>
        <v>56000</v>
      </c>
      <c r="H111" s="101"/>
      <c r="I111" s="18"/>
      <c r="J111" s="34"/>
      <c r="L111" s="21"/>
      <c r="M111" s="3"/>
      <c r="N111" s="3"/>
      <c r="O111" s="3"/>
      <c r="P111" s="3"/>
      <c r="Q111" s="23"/>
      <c r="R111" s="24"/>
      <c r="S111" s="25"/>
      <c r="T111" s="23">
        <f t="shared" si="0"/>
        <v>-28</v>
      </c>
      <c r="U111" s="23" t="s">
        <v>49</v>
      </c>
      <c r="V111" s="3" t="s">
        <v>49</v>
      </c>
    </row>
    <row r="112" spans="1:22" ht="22.5" customHeight="1" x14ac:dyDescent="0.2">
      <c r="A112" s="97"/>
      <c r="B112" s="98" t="str">
        <f t="array" ref="B112">IF(C112="","", IFERROR(INDEX(Barang!$A$2:$A$10001, MATCH(C112, Barang!$B$2:$B$10001, 0)), "Tidak ditemukan"))</f>
        <v>MGR001</v>
      </c>
      <c r="C112" s="98" t="s">
        <v>162</v>
      </c>
      <c r="D112" s="98" t="str">
        <f t="array" ref="D112">IF(C112="","", IFERROR(INDEX(Barang!$C$2:$C$10001, MATCH(C112, Barang!$B$2:$B$10001, 0)), ""))</f>
        <v>Makanan</v>
      </c>
      <c r="E112" s="98" t="str">
        <f t="array" ref="E112">IF(C112="","", IFERROR(INDEX(Barang!$E$2:$E$10001, MATCH(C112, Barang!$B$2:$B$10001, 0)), ""))</f>
        <v>pcs</v>
      </c>
      <c r="F112" s="99">
        <v>98</v>
      </c>
      <c r="G112" s="100">
        <f t="array" ref="G112">IF(C112="","", IFERROR(INDEX(Barang!$F$2:$F$10001, MATCH(C112, Barang!$B$2:$B$10001, 0)) * F112, ""))</f>
        <v>343000</v>
      </c>
      <c r="H112" s="101"/>
      <c r="I112" s="18"/>
      <c r="J112" s="34"/>
      <c r="L112" s="102"/>
      <c r="M112" s="7"/>
      <c r="N112" s="3"/>
      <c r="O112" s="3"/>
      <c r="P112" s="3"/>
      <c r="Q112" s="23"/>
      <c r="R112" s="24"/>
      <c r="S112" s="25"/>
      <c r="T112" s="23">
        <f t="shared" si="0"/>
        <v>-98</v>
      </c>
      <c r="U112" s="23" t="s">
        <v>49</v>
      </c>
      <c r="V112" s="3" t="s">
        <v>49</v>
      </c>
    </row>
    <row r="113" spans="1:22" ht="22.5" customHeight="1" x14ac:dyDescent="0.2">
      <c r="A113" s="97"/>
      <c r="B113" s="98" t="str">
        <f t="array" ref="B113">IF(C113="","", IFERROR(INDEX(Barang!$A$2:$A$10001, MATCH(C113, Barang!$B$2:$B$10001, 0)), "Tidak ditemukan"))</f>
        <v>SBE001</v>
      </c>
      <c r="C113" s="98" t="s">
        <v>792</v>
      </c>
      <c r="D113" s="98" t="str">
        <f t="array" ref="D113">IF(C113="","", IFERROR(INDEX(Barang!$C$2:$C$10001, MATCH(C113, Barang!$B$2:$B$10001, 0)), ""))</f>
        <v>Detergen</v>
      </c>
      <c r="E113" s="98" t="str">
        <f t="array" ref="E113">IF(C113="","", IFERROR(INDEX(Barang!$E$2:$E$10001, MATCH(C113, Barang!$B$2:$B$10001, 0)), ""))</f>
        <v>pcs</v>
      </c>
      <c r="F113" s="99">
        <v>39</v>
      </c>
      <c r="G113" s="100">
        <f t="array" ref="G113">IF(C113="","", IFERROR(INDEX(Barang!$F$2:$F$10001, MATCH(C113, Barang!$B$2:$B$10001, 0)) * F113, ""))</f>
        <v>78000</v>
      </c>
      <c r="H113" s="101"/>
      <c r="I113" s="18"/>
      <c r="J113" s="34"/>
      <c r="L113" s="21"/>
      <c r="M113" s="3"/>
      <c r="N113" s="3"/>
      <c r="O113" s="3"/>
      <c r="P113" s="3"/>
      <c r="Q113" s="23"/>
      <c r="R113" s="24"/>
      <c r="S113" s="25"/>
      <c r="T113" s="23">
        <f t="shared" si="0"/>
        <v>-39</v>
      </c>
      <c r="U113" s="23" t="s">
        <v>49</v>
      </c>
      <c r="V113" s="3" t="s">
        <v>49</v>
      </c>
    </row>
    <row r="114" spans="1:22" ht="22.5" customHeight="1" x14ac:dyDescent="0.2">
      <c r="A114" s="97"/>
      <c r="B114" s="98" t="str">
        <f t="array" ref="B114">IF(C114="","", IFERROR(INDEX(Barang!$A$2:$A$10001, MATCH(C114, Barang!$B$2:$B$10001, 0)), "Tidak ditemukan"))</f>
        <v>BRJ001</v>
      </c>
      <c r="C114" s="98" t="s">
        <v>793</v>
      </c>
      <c r="D114" s="98" t="str">
        <f t="array" ref="D114">IF(C114="","", IFERROR(INDEX(Barang!$C$2:$C$10001, MATCH(C114, Barang!$B$2:$B$10001, 0)), ""))</f>
        <v>Makanan</v>
      </c>
      <c r="E114" s="98" t="str">
        <f t="array" ref="E114">IF(C114="","", IFERROR(INDEX(Barang!$E$2:$E$10001, MATCH(C114, Barang!$B$2:$B$10001, 0)), ""))</f>
        <v>pcs</v>
      </c>
      <c r="F114" s="99">
        <v>24</v>
      </c>
      <c r="G114" s="100">
        <f t="array" ref="G114">IF(C114="","", IFERROR(INDEX(Barang!$F$2:$F$10001, MATCH(C114, Barang!$B$2:$B$10001, 0)) * F114, ""))</f>
        <v>72000</v>
      </c>
      <c r="H114" s="101"/>
      <c r="I114" s="29">
        <f>SUM(G96:G114)</f>
        <v>2765500</v>
      </c>
      <c r="J114" s="34"/>
      <c r="L114" s="102"/>
      <c r="M114" s="7"/>
      <c r="N114" s="3"/>
      <c r="O114" s="3"/>
      <c r="P114" s="3"/>
      <c r="Q114" s="23"/>
      <c r="R114" s="24"/>
      <c r="S114" s="25"/>
      <c r="T114" s="23">
        <f t="shared" si="0"/>
        <v>-24</v>
      </c>
      <c r="U114" s="23" t="s">
        <v>49</v>
      </c>
      <c r="V114" s="3" t="s">
        <v>49</v>
      </c>
    </row>
    <row r="115" spans="1:22" ht="22.5" customHeight="1" x14ac:dyDescent="0.2">
      <c r="A115" s="106">
        <v>45300</v>
      </c>
      <c r="B115" s="108" t="str">
        <f t="array" ref="B115">IF(C115="","", IFERROR(INDEX(Barang!$A$2:$A$10001, MATCH(C115, Barang!$B$2:$B$10001, 0)), "Tidak ditemukan"))</f>
        <v>PT001</v>
      </c>
      <c r="C115" s="108" t="s">
        <v>794</v>
      </c>
      <c r="D115" s="108" t="str">
        <f t="array" ref="D115">IF(C115="","", IFERROR(INDEX(Barang!$C$2:$C$10001, MATCH(C115, Barang!$B$2:$B$10001, 0)), ""))</f>
        <v>Bumbu</v>
      </c>
      <c r="E115" s="108" t="str">
        <f t="array" ref="E115">IF(C115="","", IFERROR(INDEX(Barang!$E$2:$E$10001, MATCH(C115, Barang!$B$2:$B$10001, 0)), ""))</f>
        <v>kg</v>
      </c>
      <c r="F115" s="112">
        <v>9</v>
      </c>
      <c r="G115" s="114">
        <f t="array" ref="G115">IF(C115="","", IFERROR(INDEX(Barang!$F$2:$F$10001, MATCH(C115, Barang!$B$2:$B$10001, 0)) * F115, ""))</f>
        <v>225000</v>
      </c>
      <c r="H115" s="115"/>
      <c r="I115" s="18"/>
      <c r="J115" s="34"/>
      <c r="L115" s="21"/>
      <c r="M115" s="3"/>
      <c r="N115" s="3"/>
      <c r="O115" s="3"/>
      <c r="P115" s="3"/>
      <c r="Q115" s="23"/>
      <c r="R115" s="24"/>
      <c r="S115" s="25"/>
      <c r="T115" s="23">
        <f t="shared" si="0"/>
        <v>-9</v>
      </c>
      <c r="U115" s="23" t="s">
        <v>49</v>
      </c>
      <c r="V115" s="3" t="s">
        <v>49</v>
      </c>
    </row>
    <row r="116" spans="1:22" ht="22.5" customHeight="1" x14ac:dyDescent="0.2">
      <c r="A116" s="106"/>
      <c r="B116" s="108" t="str">
        <f t="array" ref="B116">IF(C116="","", IFERROR(INDEX(Barang!$A$2:$A$10001, MATCH(C116, Barang!$B$2:$B$10001, 0)), "Tidak ditemukan"))</f>
        <v>CTT001</v>
      </c>
      <c r="C116" s="108" t="s">
        <v>189</v>
      </c>
      <c r="D116" s="108" t="str">
        <f t="array" ref="D116">IF(C116="","", IFERROR(INDEX(Barang!$C$2:$C$10001, MATCH(C116, Barang!$B$2:$B$10001, 0)), ""))</f>
        <v>Makanan</v>
      </c>
      <c r="E116" s="108" t="str">
        <f t="array" ref="E116">IF(C116="","", IFERROR(INDEX(Barang!$E$2:$E$10001, MATCH(C116, Barang!$B$2:$B$10001, 0)), ""))</f>
        <v>pcs</v>
      </c>
      <c r="F116" s="112">
        <v>39</v>
      </c>
      <c r="G116" s="114">
        <f t="array" ref="G116">IF(C116="","", IFERROR(INDEX(Barang!$F$2:$F$10001, MATCH(C116, Barang!$B$2:$B$10001, 0)) * F116, ""))</f>
        <v>78000</v>
      </c>
      <c r="H116" s="115"/>
      <c r="I116" s="18"/>
      <c r="J116" s="34"/>
      <c r="L116" s="102"/>
      <c r="M116" s="7"/>
      <c r="N116" s="3"/>
      <c r="O116" s="3"/>
      <c r="P116" s="3"/>
      <c r="Q116" s="23"/>
      <c r="R116" s="24"/>
      <c r="S116" s="25"/>
      <c r="T116" s="23">
        <f t="shared" si="0"/>
        <v>-39</v>
      </c>
      <c r="U116" s="23" t="s">
        <v>49</v>
      </c>
      <c r="V116" s="3" t="s">
        <v>49</v>
      </c>
    </row>
    <row r="117" spans="1:22" ht="22.5" customHeight="1" x14ac:dyDescent="0.2">
      <c r="A117" s="106"/>
      <c r="B117" s="108" t="str">
        <f t="array" ref="B117">IF(C117="","", IFERROR(INDEX(Barang!$A$2:$A$10001, MATCH(C117, Barang!$B$2:$B$10001, 0)), "Tidak ditemukan"))</f>
        <v>GRR001</v>
      </c>
      <c r="C117" s="108" t="s">
        <v>589</v>
      </c>
      <c r="D117" s="108" t="str">
        <f t="array" ref="D117">IF(C117="","", IFERROR(INDEX(Barang!$C$2:$C$10001, MATCH(C117, Barang!$B$2:$B$10001, 0)), ""))</f>
        <v>Makanan</v>
      </c>
      <c r="E117" s="108" t="str">
        <f t="array" ref="E117">IF(C117="","", IFERROR(INDEX(Barang!$E$2:$E$10001, MATCH(C117, Barang!$B$2:$B$10001, 0)), ""))</f>
        <v>pcs</v>
      </c>
      <c r="F117" s="112">
        <v>55</v>
      </c>
      <c r="G117" s="114">
        <f t="array" ref="G117">IF(C117="","", IFERROR(INDEX(Barang!$F$2:$F$10001, MATCH(C117, Barang!$B$2:$B$10001, 0)) * F117, ""))</f>
        <v>27500</v>
      </c>
      <c r="H117" s="115"/>
      <c r="I117" s="18"/>
      <c r="J117" s="34"/>
      <c r="L117" s="21"/>
      <c r="M117" s="3"/>
      <c r="N117" s="3"/>
      <c r="O117" s="3"/>
      <c r="P117" s="3"/>
      <c r="Q117" s="23"/>
      <c r="R117" s="24"/>
      <c r="S117" s="25"/>
      <c r="T117" s="23">
        <f t="shared" si="0"/>
        <v>-55</v>
      </c>
      <c r="U117" s="23" t="s">
        <v>49</v>
      </c>
      <c r="V117" s="3" t="s">
        <v>49</v>
      </c>
    </row>
    <row r="118" spans="1:22" ht="22.5" customHeight="1" x14ac:dyDescent="0.2">
      <c r="A118" s="106"/>
      <c r="B118" s="108" t="str">
        <f t="array" ref="B118">IF(C118="","", IFERROR(INDEX(Barang!$A$2:$A$10001, MATCH(C118, Barang!$B$2:$B$10001, 0)), "Tidak ditemukan"))</f>
        <v>THD001</v>
      </c>
      <c r="C118" s="108" t="s">
        <v>788</v>
      </c>
      <c r="D118" s="108" t="str">
        <f t="array" ref="D118">IF(C118="","", IFERROR(INDEX(Barang!$C$2:$C$10001, MATCH(C118, Barang!$B$2:$B$10001, 0)), ""))</f>
        <v>Minuman</v>
      </c>
      <c r="E118" s="108" t="str">
        <f t="array" ref="E118">IF(C118="","", IFERROR(INDEX(Barang!$E$2:$E$10001, MATCH(C118, Barang!$B$2:$B$10001, 0)), ""))</f>
        <v>pcs</v>
      </c>
      <c r="F118" s="112">
        <v>23</v>
      </c>
      <c r="G118" s="114">
        <f t="array" ref="G118">IF(C118="","", IFERROR(INDEX(Barang!$F$2:$F$10001, MATCH(C118, Barang!$B$2:$B$10001, 0)) * F118, ""))</f>
        <v>46000</v>
      </c>
      <c r="H118" s="115"/>
      <c r="I118" s="18"/>
      <c r="J118" s="34"/>
      <c r="L118" s="102"/>
      <c r="M118" s="7"/>
      <c r="N118" s="3"/>
      <c r="O118" s="3"/>
      <c r="P118" s="3"/>
      <c r="Q118" s="23"/>
      <c r="R118" s="24"/>
      <c r="S118" s="25"/>
      <c r="T118" s="23">
        <f t="shared" si="0"/>
        <v>-23</v>
      </c>
      <c r="U118" s="23" t="s">
        <v>49</v>
      </c>
      <c r="V118" s="3" t="s">
        <v>49</v>
      </c>
    </row>
    <row r="119" spans="1:22" ht="22.5" customHeight="1" x14ac:dyDescent="0.2">
      <c r="A119" s="106"/>
      <c r="B119" s="108" t="str">
        <f t="array" ref="B119">IF(C119="","", IFERROR(INDEX(Barang!$A$2:$A$10001, MATCH(C119, Barang!$B$2:$B$10001, 0)), "Tidak ditemukan"))</f>
        <v>NTS001</v>
      </c>
      <c r="C119" s="108" t="s">
        <v>79</v>
      </c>
      <c r="D119" s="108" t="str">
        <f t="array" ref="D119">IF(C119="","", IFERROR(INDEX(Barang!$C$2:$C$10001, MATCH(C119, Barang!$B$2:$B$10001, 0)), ""))</f>
        <v>Minuman</v>
      </c>
      <c r="E119" s="108" t="str">
        <f t="array" ref="E119">IF(C119="","", IFERROR(INDEX(Barang!$E$2:$E$10001, MATCH(C119, Barang!$B$2:$B$10001, 0)), ""))</f>
        <v>pcs</v>
      </c>
      <c r="F119" s="112">
        <v>120</v>
      </c>
      <c r="G119" s="114">
        <f t="array" ref="G119">IF(C119="","", IFERROR(INDEX(Barang!$F$2:$F$10001, MATCH(C119, Barang!$B$2:$B$10001, 0)) * F119, ""))</f>
        <v>180000</v>
      </c>
      <c r="H119" s="115"/>
      <c r="I119" s="18"/>
      <c r="J119" s="34"/>
      <c r="L119" s="21"/>
      <c r="M119" s="3"/>
      <c r="N119" s="3"/>
      <c r="O119" s="3"/>
      <c r="P119" s="3"/>
      <c r="Q119" s="23"/>
      <c r="R119" s="24"/>
      <c r="S119" s="25"/>
      <c r="T119" s="23">
        <f t="shared" si="0"/>
        <v>-120</v>
      </c>
      <c r="U119" s="23" t="s">
        <v>49</v>
      </c>
      <c r="V119" s="3" t="s">
        <v>49</v>
      </c>
    </row>
    <row r="120" spans="1:22" ht="22.5" customHeight="1" x14ac:dyDescent="0.2">
      <c r="A120" s="106"/>
      <c r="B120" s="108" t="str">
        <f t="array" ref="B120">IF(C120="","", IFERROR(INDEX(Barang!$A$2:$A$10001, MATCH(C120, Barang!$B$2:$B$10001, 0)), "Tidak ditemukan"))</f>
        <v>YP500</v>
      </c>
      <c r="C120" s="108" t="s">
        <v>358</v>
      </c>
      <c r="D120" s="108" t="str">
        <f t="array" ref="D120">IF(C120="","", IFERROR(INDEX(Barang!$C$2:$C$10001, MATCH(C120, Barang!$B$2:$B$10001, 0)), ""))</f>
        <v>Makanan</v>
      </c>
      <c r="E120" s="108" t="str">
        <f t="array" ref="E120">IF(C120="","", IFERROR(INDEX(Barang!$E$2:$E$10001, MATCH(C120, Barang!$B$2:$B$10001, 0)), ""))</f>
        <v>pcs</v>
      </c>
      <c r="F120" s="112">
        <v>400</v>
      </c>
      <c r="G120" s="114">
        <f t="array" ref="G120">IF(C120="","", IFERROR(INDEX(Barang!$F$2:$F$10001, MATCH(C120, Barang!$B$2:$B$10001, 0)) * F120, ""))</f>
        <v>200000</v>
      </c>
      <c r="H120" s="115"/>
      <c r="I120" s="18"/>
      <c r="J120" s="34"/>
      <c r="L120" s="102"/>
      <c r="M120" s="7"/>
      <c r="N120" s="3"/>
      <c r="O120" s="3"/>
      <c r="P120" s="3"/>
      <c r="Q120" s="23"/>
      <c r="R120" s="24"/>
      <c r="S120" s="25"/>
      <c r="T120" s="23">
        <f t="shared" si="0"/>
        <v>-400</v>
      </c>
      <c r="U120" s="23" t="s">
        <v>49</v>
      </c>
      <c r="V120" s="3" t="s">
        <v>49</v>
      </c>
    </row>
    <row r="121" spans="1:22" ht="22.5" customHeight="1" x14ac:dyDescent="0.2">
      <c r="A121" s="106"/>
      <c r="B121" s="108" t="str">
        <f t="array" ref="B121">IF(C121="","", IFERROR(INDEX(Barang!$A$2:$A$10001, MATCH(C121, Barang!$B$2:$B$10001, 0)), "Tidak ditemukan"))</f>
        <v>KPH001</v>
      </c>
      <c r="C121" s="108" t="s">
        <v>762</v>
      </c>
      <c r="D121" s="108" t="str">
        <f t="array" ref="D121">IF(C121="","", IFERROR(INDEX(Barang!$C$2:$C$10001, MATCH(C121, Barang!$B$2:$B$10001, 0)), ""))</f>
        <v>Minuman</v>
      </c>
      <c r="E121" s="108" t="str">
        <f t="array" ref="E121">IF(C121="","", IFERROR(INDEX(Barang!$E$2:$E$10001, MATCH(C121, Barang!$B$2:$B$10001, 0)), ""))</f>
        <v>pcs</v>
      </c>
      <c r="F121" s="112">
        <v>214</v>
      </c>
      <c r="G121" s="114">
        <f t="array" ref="G121">IF(C121="","", IFERROR(INDEX(Barang!$F$2:$F$10001, MATCH(C121, Barang!$B$2:$B$10001, 0)) * F121, ""))</f>
        <v>214000</v>
      </c>
      <c r="H121" s="115"/>
      <c r="I121" s="18"/>
      <c r="J121" s="34"/>
      <c r="L121" s="21"/>
      <c r="M121" s="3"/>
      <c r="N121" s="3"/>
      <c r="O121" s="3"/>
      <c r="P121" s="3"/>
      <c r="Q121" s="23"/>
      <c r="R121" s="24"/>
      <c r="S121" s="25"/>
      <c r="T121" s="23">
        <f t="shared" si="0"/>
        <v>-214</v>
      </c>
      <c r="U121" s="23" t="s">
        <v>49</v>
      </c>
      <c r="V121" s="3" t="s">
        <v>49</v>
      </c>
    </row>
    <row r="122" spans="1:22" ht="22.5" customHeight="1" x14ac:dyDescent="0.2">
      <c r="A122" s="106"/>
      <c r="B122" s="108" t="str">
        <f t="array" ref="B122">IF(C122="","", IFERROR(INDEX(Barang!$A$2:$A$10001, MATCH(C122, Barang!$B$2:$B$10001, 0)), "Tidak ditemukan"))</f>
        <v>BRS1</v>
      </c>
      <c r="C122" s="108" t="s">
        <v>577</v>
      </c>
      <c r="D122" s="108" t="str">
        <f t="array" ref="D122">IF(C122="","", IFERROR(INDEX(Barang!$C$2:$C$10001, MATCH(C122, Barang!$B$2:$B$10001, 0)), ""))</f>
        <v>Sembako</v>
      </c>
      <c r="E122" s="108" t="str">
        <f t="array" ref="E122">IF(C122="","", IFERROR(INDEX(Barang!$E$2:$E$10001, MATCH(C122, Barang!$B$2:$B$10001, 0)), ""))</f>
        <v>kg</v>
      </c>
      <c r="F122" s="112">
        <v>19</v>
      </c>
      <c r="G122" s="114">
        <f t="array" ref="G122">IF(C122="","", IFERROR(INDEX(Barang!$F$2:$F$10001, MATCH(C122, Barang!$B$2:$B$10001, 0)) * F122, ""))</f>
        <v>275500</v>
      </c>
      <c r="H122" s="115"/>
      <c r="I122" s="18"/>
      <c r="J122" s="34"/>
      <c r="L122" s="102"/>
      <c r="M122" s="7"/>
      <c r="N122" s="3"/>
      <c r="O122" s="3"/>
      <c r="P122" s="3"/>
      <c r="Q122" s="23"/>
      <c r="R122" s="24"/>
      <c r="S122" s="25"/>
      <c r="T122" s="23">
        <f t="shared" si="0"/>
        <v>-19</v>
      </c>
      <c r="U122" s="23" t="s">
        <v>49</v>
      </c>
      <c r="V122" s="3" t="s">
        <v>49</v>
      </c>
    </row>
    <row r="123" spans="1:22" ht="22.5" customHeight="1" x14ac:dyDescent="0.2">
      <c r="A123" s="106"/>
      <c r="B123" s="108" t="str">
        <f t="array" ref="B123">IF(C123="","", IFERROR(INDEX(Barang!$A$2:$A$10001, MATCH(C123, Barang!$B$2:$B$10001, 0)), "Tidak ditemukan"))</f>
        <v>PLS002</v>
      </c>
      <c r="C123" s="108" t="s">
        <v>311</v>
      </c>
      <c r="D123" s="108" t="str">
        <f t="array" ref="D123">IF(C123="","", IFERROR(INDEX(Barang!$C$2:$C$10001, MATCH(C123, Barang!$B$2:$B$10001, 0)), ""))</f>
        <v>Makanan</v>
      </c>
      <c r="E123" s="108" t="str">
        <f t="array" ref="E123">IF(C123="","", IFERROR(INDEX(Barang!$E$2:$E$10001, MATCH(C123, Barang!$B$2:$B$10001, 0)), ""))</f>
        <v>pcs</v>
      </c>
      <c r="F123" s="112">
        <v>28</v>
      </c>
      <c r="G123" s="114">
        <f t="array" ref="G123">IF(C123="","", IFERROR(INDEX(Barang!$F$2:$F$10001, MATCH(C123, Barang!$B$2:$B$10001, 0)) * F123, ""))</f>
        <v>28000</v>
      </c>
      <c r="H123" s="115"/>
      <c r="I123" s="18"/>
      <c r="J123" s="34"/>
      <c r="L123" s="21"/>
      <c r="M123" s="3"/>
      <c r="N123" s="3"/>
      <c r="O123" s="3"/>
      <c r="P123" s="3"/>
      <c r="Q123" s="23"/>
      <c r="R123" s="24"/>
      <c r="S123" s="25"/>
      <c r="T123" s="23">
        <f t="shared" si="0"/>
        <v>-28</v>
      </c>
      <c r="U123" s="23" t="s">
        <v>49</v>
      </c>
      <c r="V123" s="3" t="s">
        <v>49</v>
      </c>
    </row>
    <row r="124" spans="1:22" ht="22.5" customHeight="1" x14ac:dyDescent="0.2">
      <c r="A124" s="106"/>
      <c r="B124" s="108" t="str">
        <f t="array" ref="B124">IF(C124="","", IFERROR(INDEX(Barang!$A$2:$A$10001, MATCH(C124, Barang!$B$2:$B$10001, 0)), "Tidak ditemukan"))</f>
        <v>PSD001</v>
      </c>
      <c r="C124" s="108" t="s">
        <v>796</v>
      </c>
      <c r="D124" s="108" t="str">
        <f t="array" ref="D124">IF(C124="","", IFERROR(INDEX(Barang!$C$2:$C$10001, MATCH(C124, Barang!$B$2:$B$10001, 0)), ""))</f>
        <v>Pasta gigi</v>
      </c>
      <c r="E124" s="108" t="str">
        <f t="array" ref="E124">IF(C124="","", IFERROR(INDEX(Barang!$E$2:$E$10001, MATCH(C124, Barang!$B$2:$B$10001, 0)), ""))</f>
        <v>pcs</v>
      </c>
      <c r="F124" s="112">
        <v>28</v>
      </c>
      <c r="G124" s="114">
        <f t="array" ref="G124">IF(C124="","", IFERROR(INDEX(Barang!$F$2:$F$10001, MATCH(C124, Barang!$B$2:$B$10001, 0)) * F124, ""))</f>
        <v>322000</v>
      </c>
      <c r="H124" s="115"/>
      <c r="I124" s="18"/>
      <c r="J124" s="34"/>
      <c r="L124" s="102"/>
      <c r="M124" s="7"/>
      <c r="N124" s="3"/>
      <c r="O124" s="3"/>
      <c r="P124" s="3"/>
      <c r="Q124" s="23"/>
      <c r="R124" s="24"/>
      <c r="S124" s="25"/>
      <c r="T124" s="23">
        <f t="shared" si="0"/>
        <v>-28</v>
      </c>
      <c r="U124" s="23" t="s">
        <v>49</v>
      </c>
      <c r="V124" s="3" t="s">
        <v>49</v>
      </c>
    </row>
    <row r="125" spans="1:22" ht="22.5" customHeight="1" x14ac:dyDescent="0.2">
      <c r="A125" s="106"/>
      <c r="B125" s="108" t="str">
        <f t="array" ref="B125">IF(C125="","", IFERROR(INDEX(Barang!$A$2:$A$10001, MATCH(C125, Barang!$B$2:$B$10001, 0)), "Tidak ditemukan"))</f>
        <v>KGK001</v>
      </c>
      <c r="C125" s="108" t="s">
        <v>303</v>
      </c>
      <c r="D125" s="108" t="str">
        <f t="array" ref="D125">IF(C125="","", IFERROR(INDEX(Barang!$C$2:$C$10001, MATCH(C125, Barang!$B$2:$B$10001, 0)), ""))</f>
        <v>obat nyamuk</v>
      </c>
      <c r="E125" s="108" t="str">
        <f t="array" ref="E125">IF(C125="","", IFERROR(INDEX(Barang!$E$2:$E$10001, MATCH(C125, Barang!$B$2:$B$10001, 0)), ""))</f>
        <v>pcs</v>
      </c>
      <c r="F125" s="112">
        <v>15</v>
      </c>
      <c r="G125" s="114">
        <f t="array" ref="G125">IF(C125="","", IFERROR(INDEX(Barang!$F$2:$F$10001, MATCH(C125, Barang!$B$2:$B$10001, 0)) * F125, ""))</f>
        <v>75000</v>
      </c>
      <c r="H125" s="115"/>
      <c r="I125" s="29">
        <f>SUM(G115:G125)</f>
        <v>1671000</v>
      </c>
      <c r="J125" s="34"/>
      <c r="L125" s="21"/>
      <c r="M125" s="3"/>
      <c r="N125" s="3"/>
      <c r="O125" s="3"/>
      <c r="P125" s="3"/>
      <c r="Q125" s="23"/>
      <c r="R125" s="24"/>
      <c r="S125" s="25"/>
      <c r="T125" s="23">
        <f t="shared" si="0"/>
        <v>-15</v>
      </c>
      <c r="U125" s="23" t="s">
        <v>49</v>
      </c>
      <c r="V125" s="3" t="s">
        <v>49</v>
      </c>
    </row>
    <row r="126" spans="1:22" ht="22.5" customHeight="1" x14ac:dyDescent="0.2">
      <c r="A126" s="128">
        <v>45301</v>
      </c>
      <c r="B126" s="129" t="str">
        <f t="array" ref="B126">IF(C126="","", IFERROR(INDEX(Barang!$A$2:$A$10001, MATCH(C126, Barang!$B$2:$B$10001, 0)), "Tidak ditemukan"))</f>
        <v>BRS1</v>
      </c>
      <c r="C126" s="129" t="s">
        <v>577</v>
      </c>
      <c r="D126" s="129" t="str">
        <f t="array" ref="D126">IF(C126="","", IFERROR(INDEX(Barang!$C$2:$C$10001, MATCH(C126, Barang!$B$2:$B$10001, 0)), ""))</f>
        <v>Sembako</v>
      </c>
      <c r="E126" s="129" t="str">
        <f t="array" ref="E126">IF(C126="","", IFERROR(INDEX(Barang!$E$2:$E$10001, MATCH(C126, Barang!$B$2:$B$10001, 0)), ""))</f>
        <v>kg</v>
      </c>
      <c r="F126" s="130">
        <v>19</v>
      </c>
      <c r="G126" s="131">
        <f t="array" ref="G126">IF(C126="","", IFERROR(INDEX(Barang!$F$2:$F$10001, MATCH(C126, Barang!$B$2:$B$10001, 0)) * F126, ""))</f>
        <v>275500</v>
      </c>
      <c r="H126" s="132"/>
      <c r="I126" s="18"/>
      <c r="J126" s="34"/>
      <c r="L126" s="102"/>
      <c r="M126" s="7"/>
      <c r="N126" s="3"/>
      <c r="O126" s="3"/>
      <c r="P126" s="3"/>
      <c r="Q126" s="23"/>
      <c r="R126" s="24"/>
      <c r="S126" s="25"/>
      <c r="T126" s="23">
        <f t="shared" si="0"/>
        <v>-19</v>
      </c>
      <c r="U126" s="23" t="s">
        <v>49</v>
      </c>
      <c r="V126" s="3" t="s">
        <v>49</v>
      </c>
    </row>
    <row r="127" spans="1:22" ht="22.5" customHeight="1" x14ac:dyDescent="0.2">
      <c r="A127" s="128"/>
      <c r="B127" s="129" t="str">
        <f t="array" ref="B127">IF(C127="","", IFERROR(INDEX(Barang!$A$2:$A$10001, MATCH(C127, Barang!$B$2:$B$10001, 0)), "Tidak ditemukan"))</f>
        <v>TLR1</v>
      </c>
      <c r="C127" s="129" t="s">
        <v>776</v>
      </c>
      <c r="D127" s="129" t="str">
        <f t="array" ref="D127">IF(C127="","", IFERROR(INDEX(Barang!$C$2:$C$10001, MATCH(C127, Barang!$B$2:$B$10001, 0)), ""))</f>
        <v>Sembako</v>
      </c>
      <c r="E127" s="129" t="str">
        <f t="array" ref="E127">IF(C127="","", IFERROR(INDEX(Barang!$E$2:$E$10001, MATCH(C127, Barang!$B$2:$B$10001, 0)), ""))</f>
        <v>kg</v>
      </c>
      <c r="F127" s="130">
        <v>16</v>
      </c>
      <c r="G127" s="131">
        <f t="array" ref="G127">IF(C127="","", IFERROR(INDEX(Barang!$F$2:$F$10001, MATCH(C127, Barang!$B$2:$B$10001, 0)) * F127, ""))</f>
        <v>496000</v>
      </c>
      <c r="H127" s="132"/>
      <c r="I127" s="18"/>
      <c r="J127" s="34"/>
      <c r="L127" s="21"/>
      <c r="M127" s="3"/>
      <c r="N127" s="3"/>
      <c r="O127" s="3"/>
      <c r="P127" s="3"/>
      <c r="Q127" s="23"/>
      <c r="R127" s="24"/>
      <c r="S127" s="25"/>
      <c r="T127" s="23">
        <f t="shared" si="0"/>
        <v>-16</v>
      </c>
      <c r="U127" s="23" t="s">
        <v>49</v>
      </c>
      <c r="V127" s="3" t="s">
        <v>49</v>
      </c>
    </row>
    <row r="128" spans="1:22" ht="22.5" customHeight="1" x14ac:dyDescent="0.2">
      <c r="A128" s="128"/>
      <c r="B128" s="129" t="str">
        <f t="array" ref="B128">IF(C128="","", IFERROR(INDEX(Barang!$A$2:$A$10001, MATCH(C128, Barang!$B$2:$B$10001, 0)), "Tidak ditemukan"))</f>
        <v>KPH001</v>
      </c>
      <c r="C128" s="129" t="s">
        <v>762</v>
      </c>
      <c r="D128" s="129" t="str">
        <f t="array" ref="D128">IF(C128="","", IFERROR(INDEX(Barang!$C$2:$C$10001, MATCH(C128, Barang!$B$2:$B$10001, 0)), ""))</f>
        <v>Minuman</v>
      </c>
      <c r="E128" s="129" t="str">
        <f t="array" ref="E128">IF(C128="","", IFERROR(INDEX(Barang!$E$2:$E$10001, MATCH(C128, Barang!$B$2:$B$10001, 0)), ""))</f>
        <v>pcs</v>
      </c>
      <c r="F128" s="130">
        <v>79</v>
      </c>
      <c r="G128" s="131">
        <f t="array" ref="G128">IF(C128="","", IFERROR(INDEX(Barang!$F$2:$F$10001, MATCH(C128, Barang!$B$2:$B$10001, 0)) * F128, ""))</f>
        <v>79000</v>
      </c>
      <c r="H128" s="132"/>
      <c r="I128" s="18"/>
      <c r="J128" s="34"/>
      <c r="L128" s="102"/>
      <c r="M128" s="7"/>
      <c r="N128" s="3"/>
      <c r="O128" s="3"/>
      <c r="P128" s="3"/>
      <c r="Q128" s="23"/>
      <c r="R128" s="24"/>
      <c r="S128" s="25"/>
      <c r="T128" s="23">
        <f t="shared" si="0"/>
        <v>-79</v>
      </c>
      <c r="U128" s="23" t="s">
        <v>49</v>
      </c>
      <c r="V128" s="3" t="s">
        <v>49</v>
      </c>
    </row>
    <row r="129" spans="1:22" ht="22.5" customHeight="1" x14ac:dyDescent="0.2">
      <c r="A129" s="128"/>
      <c r="B129" s="129" t="str">
        <f t="array" ref="B129">IF(C129="","", IFERROR(INDEX(Barang!$A$2:$A$10001, MATCH(C129, Barang!$B$2:$B$10001, 0)), "Tidak ditemukan"))</f>
        <v>PLS002</v>
      </c>
      <c r="C129" s="129" t="s">
        <v>54</v>
      </c>
      <c r="D129" s="129" t="str">
        <f t="array" ref="D129">IF(C129="","", IFERROR(INDEX(Barang!$C$2:$C$10001, MATCH(C129, Barang!$B$2:$B$10001, 0)), ""))</f>
        <v>Makanan</v>
      </c>
      <c r="E129" s="129" t="str">
        <f t="array" ref="E129">IF(C129="","", IFERROR(INDEX(Barang!$E$2:$E$10001, MATCH(C129, Barang!$B$2:$B$10001, 0)), ""))</f>
        <v>pcs</v>
      </c>
      <c r="F129" s="130">
        <v>48</v>
      </c>
      <c r="G129" s="131">
        <f t="array" ref="G129">IF(C129="","", IFERROR(INDEX(Barang!$F$2:$F$10001, MATCH(C129, Barang!$B$2:$B$10001, 0)) * F129, ""))</f>
        <v>48000</v>
      </c>
      <c r="H129" s="132"/>
      <c r="I129" s="18"/>
      <c r="J129" s="34"/>
      <c r="L129" s="21"/>
      <c r="M129" s="3"/>
      <c r="N129" s="3"/>
      <c r="O129" s="3"/>
      <c r="P129" s="3"/>
      <c r="Q129" s="23"/>
      <c r="R129" s="24"/>
      <c r="S129" s="25"/>
      <c r="T129" s="23">
        <f t="shared" si="0"/>
        <v>-48</v>
      </c>
      <c r="U129" s="23" t="s">
        <v>49</v>
      </c>
      <c r="V129" s="3" t="s">
        <v>49</v>
      </c>
    </row>
    <row r="130" spans="1:22" ht="22.5" customHeight="1" x14ac:dyDescent="0.2">
      <c r="A130" s="128"/>
      <c r="B130" s="129" t="str">
        <f t="array" ref="B130">IF(C130="","", IFERROR(INDEX(Barang!$A$2:$A$10001, MATCH(C130, Barang!$B$2:$B$10001, 0)), "Tidak ditemukan"))</f>
        <v>GCC001</v>
      </c>
      <c r="C130" s="129" t="s">
        <v>116</v>
      </c>
      <c r="D130" s="129" t="str">
        <f t="array" ref="D130">IF(C130="","", IFERROR(INDEX(Barang!$C$2:$C$10001, MATCH(C130, Barang!$B$2:$B$10001, 0)), ""))</f>
        <v>Makanan</v>
      </c>
      <c r="E130" s="129" t="str">
        <f t="array" ref="E130">IF(C130="","", IFERROR(INDEX(Barang!$E$2:$E$10001, MATCH(C130, Barang!$B$2:$B$10001, 0)), ""))</f>
        <v>pcs</v>
      </c>
      <c r="F130" s="130">
        <v>33</v>
      </c>
      <c r="G130" s="131">
        <f t="array" ref="G130">IF(C130="","", IFERROR(INDEX(Barang!$F$2:$F$10001, MATCH(C130, Barang!$B$2:$B$10001, 0)) * F130, ""))</f>
        <v>66000</v>
      </c>
      <c r="H130" s="132"/>
      <c r="I130" s="18"/>
      <c r="J130" s="34"/>
      <c r="L130" s="102"/>
      <c r="M130" s="7"/>
      <c r="N130" s="3"/>
      <c r="O130" s="3"/>
      <c r="P130" s="3"/>
      <c r="Q130" s="23"/>
      <c r="R130" s="24"/>
      <c r="S130" s="25"/>
      <c r="T130" s="23">
        <f t="shared" si="0"/>
        <v>-33</v>
      </c>
      <c r="U130" s="23" t="s">
        <v>49</v>
      </c>
      <c r="V130" s="3" t="s">
        <v>49</v>
      </c>
    </row>
    <row r="131" spans="1:22" ht="22.5" customHeight="1" x14ac:dyDescent="0.2">
      <c r="A131" s="128"/>
      <c r="B131" s="129" t="str">
        <f t="array" ref="B131">IF(C131="","", IFERROR(INDEX(Barang!$A$2:$A$10001, MATCH(C131, Barang!$B$2:$B$10001, 0)), "Tidak ditemukan"))</f>
        <v>YP500</v>
      </c>
      <c r="C131" s="129" t="s">
        <v>358</v>
      </c>
      <c r="D131" s="129" t="str">
        <f t="array" ref="D131">IF(C131="","", IFERROR(INDEX(Barang!$C$2:$C$10001, MATCH(C131, Barang!$B$2:$B$10001, 0)), ""))</f>
        <v>Makanan</v>
      </c>
      <c r="E131" s="129" t="str">
        <f t="array" ref="E131">IF(C131="","", IFERROR(INDEX(Barang!$E$2:$E$10001, MATCH(C131, Barang!$B$2:$B$10001, 0)), ""))</f>
        <v>pcs</v>
      </c>
      <c r="F131" s="130">
        <v>150</v>
      </c>
      <c r="G131" s="131">
        <f t="array" ref="G131">IF(C131="","", IFERROR(INDEX(Barang!$F$2:$F$10001, MATCH(C131, Barang!$B$2:$B$10001, 0)) * F131, ""))</f>
        <v>75000</v>
      </c>
      <c r="H131" s="132"/>
      <c r="I131" s="18"/>
      <c r="J131" s="34"/>
      <c r="L131" s="21"/>
      <c r="M131" s="3"/>
      <c r="N131" s="3"/>
      <c r="O131" s="3"/>
      <c r="P131" s="3"/>
      <c r="Q131" s="23"/>
      <c r="R131" s="24"/>
      <c r="S131" s="25"/>
      <c r="T131" s="23">
        <f t="shared" si="0"/>
        <v>-150</v>
      </c>
      <c r="U131" s="23" t="s">
        <v>49</v>
      </c>
      <c r="V131" s="3" t="s">
        <v>49</v>
      </c>
    </row>
    <row r="132" spans="1:22" ht="22.5" customHeight="1" x14ac:dyDescent="0.2">
      <c r="A132" s="128"/>
      <c r="B132" s="129" t="str">
        <f t="array" ref="B132">IF(C132="","", IFERROR(INDEX(Barang!$A$2:$A$10001, MATCH(C132, Barang!$B$2:$B$10001, 0)), "Tidak ditemukan"))</f>
        <v>GL1001</v>
      </c>
      <c r="C132" s="129" t="s">
        <v>798</v>
      </c>
      <c r="D132" s="129" t="str">
        <f t="array" ref="D132">IF(C132="","", IFERROR(INDEX(Barang!$C$2:$C$10001, MATCH(C132, Barang!$B$2:$B$10001, 0)), ""))</f>
        <v>Sembako</v>
      </c>
      <c r="E132" s="129" t="str">
        <f t="array" ref="E132">IF(C132="","", IFERROR(INDEX(Barang!$E$2:$E$10001, MATCH(C132, Barang!$B$2:$B$10001, 0)), ""))</f>
        <v>kg</v>
      </c>
      <c r="F132" s="130">
        <v>45</v>
      </c>
      <c r="G132" s="131">
        <f t="array" ref="G132">IF(C132="","", IFERROR(INDEX(Barang!$F$2:$F$10001, MATCH(C132, Barang!$B$2:$B$10001, 0)) * F132, ""))</f>
        <v>742500</v>
      </c>
      <c r="H132" s="132"/>
      <c r="I132" s="18"/>
      <c r="J132" s="34"/>
      <c r="L132" s="102"/>
      <c r="M132" s="7"/>
      <c r="N132" s="3"/>
      <c r="O132" s="3"/>
      <c r="P132" s="3"/>
      <c r="Q132" s="23"/>
      <c r="R132" s="24"/>
      <c r="S132" s="25"/>
      <c r="T132" s="23">
        <f t="shared" si="0"/>
        <v>-45</v>
      </c>
      <c r="U132" s="23" t="s">
        <v>49</v>
      </c>
      <c r="V132" s="3" t="s">
        <v>49</v>
      </c>
    </row>
    <row r="133" spans="1:22" ht="22.5" customHeight="1" x14ac:dyDescent="0.2">
      <c r="A133" s="128"/>
      <c r="B133" s="129" t="str">
        <f t="array" ref="B133">IF(C133="","", IFERROR(INDEX(Barang!$A$2:$A$10001, MATCH(C133, Barang!$B$2:$B$10001, 0)), "Tidak ditemukan"))</f>
        <v>NTS001</v>
      </c>
      <c r="C133" s="129" t="s">
        <v>79</v>
      </c>
      <c r="D133" s="129" t="str">
        <f t="array" ref="D133">IF(C133="","", IFERROR(INDEX(Barang!$C$2:$C$10001, MATCH(C133, Barang!$B$2:$B$10001, 0)), ""))</f>
        <v>Minuman</v>
      </c>
      <c r="E133" s="129" t="str">
        <f t="array" ref="E133">IF(C133="","", IFERROR(INDEX(Barang!$E$2:$E$10001, MATCH(C133, Barang!$B$2:$B$10001, 0)), ""))</f>
        <v>pcs</v>
      </c>
      <c r="F133" s="130">
        <v>33</v>
      </c>
      <c r="G133" s="131">
        <f t="array" ref="G133">IF(C133="","", IFERROR(INDEX(Barang!$F$2:$F$10001, MATCH(C133, Barang!$B$2:$B$10001, 0)) * F133, ""))</f>
        <v>49500</v>
      </c>
      <c r="H133" s="132"/>
      <c r="I133" s="29">
        <f>SUM(G126:G133)</f>
        <v>1831500</v>
      </c>
      <c r="J133" s="34"/>
      <c r="L133" s="21"/>
      <c r="M133" s="3"/>
      <c r="N133" s="3"/>
      <c r="O133" s="3"/>
      <c r="P133" s="3"/>
      <c r="Q133" s="23"/>
      <c r="R133" s="24"/>
      <c r="S133" s="25"/>
      <c r="T133" s="23">
        <f t="shared" si="0"/>
        <v>-33</v>
      </c>
      <c r="U133" s="23" t="s">
        <v>49</v>
      </c>
      <c r="V133" s="3" t="s">
        <v>49</v>
      </c>
    </row>
    <row r="134" spans="1:22" ht="22.5" customHeight="1" x14ac:dyDescent="0.2">
      <c r="A134" s="133">
        <v>45302</v>
      </c>
      <c r="B134" s="134" t="str">
        <f t="array" ref="B134">IF(C134="","", IFERROR(INDEX(Barang!$A$2:$A$10001, MATCH(C134, Barang!$B$2:$B$10001, 0)), "Tidak ditemukan"))</f>
        <v>MLK01</v>
      </c>
      <c r="C134" s="134" t="s">
        <v>219</v>
      </c>
      <c r="D134" s="134" t="str">
        <f t="array" ref="D134">IF(C134="","", IFERROR(INDEX(Barang!$C$2:$C$10001, MATCH(C134, Barang!$B$2:$B$10001, 0)), ""))</f>
        <v>Makanan</v>
      </c>
      <c r="E134" s="134" t="str">
        <f t="array" ref="E134">IF(C134="","", IFERROR(INDEX(Barang!$E$2:$E$10001, MATCH(C134, Barang!$B$2:$B$10001, 0)), ""))</f>
        <v>pcs</v>
      </c>
      <c r="F134" s="135">
        <v>2</v>
      </c>
      <c r="G134" s="136">
        <f t="array" ref="G134">IF(C134="","", IFERROR(INDEX(Barang!$F$2:$F$10001, MATCH(C134, Barang!$B$2:$B$10001, 0)) * F134, ""))</f>
        <v>2000</v>
      </c>
      <c r="H134" s="137"/>
      <c r="I134" s="29">
        <f>SUM(G134)</f>
        <v>2000</v>
      </c>
      <c r="J134" s="34"/>
      <c r="L134" s="102"/>
      <c r="M134" s="7"/>
      <c r="N134" s="3"/>
      <c r="O134" s="3"/>
      <c r="P134" s="3"/>
      <c r="Q134" s="23"/>
      <c r="R134" s="24"/>
      <c r="S134" s="25"/>
      <c r="T134" s="23">
        <f t="shared" si="0"/>
        <v>-2</v>
      </c>
      <c r="U134" s="23" t="s">
        <v>49</v>
      </c>
      <c r="V134" s="3" t="s">
        <v>49</v>
      </c>
    </row>
    <row r="135" spans="1:22" ht="22.5" customHeight="1" x14ac:dyDescent="0.2">
      <c r="A135" s="138">
        <v>45304</v>
      </c>
      <c r="B135" s="139" t="str">
        <f t="array" ref="B135">IF(C135="","", IFERROR(INDEX(Barang!$A$2:$A$10001, MATCH(C135, Barang!$B$2:$B$10001, 0)), "Tidak ditemukan"))</f>
        <v>BRS1</v>
      </c>
      <c r="C135" s="139" t="s">
        <v>131</v>
      </c>
      <c r="D135" s="139" t="str">
        <f t="array" ref="D135">IF(C135="","", IFERROR(INDEX(Barang!$C$2:$C$10001, MATCH(C135, Barang!$B$2:$B$10001, 0)), ""))</f>
        <v>Sembako</v>
      </c>
      <c r="E135" s="139" t="str">
        <f t="array" ref="E135">IF(C135="","", IFERROR(INDEX(Barang!$E$2:$E$10001, MATCH(C135, Barang!$B$2:$B$10001, 0)), ""))</f>
        <v>kg</v>
      </c>
      <c r="F135" s="140">
        <v>14</v>
      </c>
      <c r="G135" s="141">
        <f t="array" ref="G135">IF(C135="","", IFERROR(INDEX(Barang!$F$2:$F$10001, MATCH(C135, Barang!$B$2:$B$10001, 0)) * F135, ""))</f>
        <v>203000</v>
      </c>
      <c r="H135" s="142"/>
      <c r="I135" s="18"/>
      <c r="J135" s="34"/>
      <c r="L135" s="21"/>
      <c r="M135" s="3"/>
      <c r="N135" s="3"/>
      <c r="O135" s="3"/>
      <c r="P135" s="3"/>
      <c r="Q135" s="23"/>
      <c r="R135" s="24"/>
      <c r="S135" s="25"/>
      <c r="T135" s="23">
        <f t="shared" si="0"/>
        <v>-14</v>
      </c>
      <c r="U135" s="23" t="s">
        <v>49</v>
      </c>
      <c r="V135" s="3" t="s">
        <v>49</v>
      </c>
    </row>
    <row r="136" spans="1:22" ht="22.5" customHeight="1" x14ac:dyDescent="0.2">
      <c r="A136" s="138"/>
      <c r="B136" s="139" t="str">
        <f t="array" ref="B136">IF(C136="","", IFERROR(INDEX(Barang!$A$2:$A$10001, MATCH(C136, Barang!$B$2:$B$10001, 0)), "Tidak ditemukan"))</f>
        <v>KPH001</v>
      </c>
      <c r="C136" s="139" t="s">
        <v>762</v>
      </c>
      <c r="D136" s="139" t="str">
        <f t="array" ref="D136">IF(C136="","", IFERROR(INDEX(Barang!$C$2:$C$10001, MATCH(C136, Barang!$B$2:$B$10001, 0)), ""))</f>
        <v>Minuman</v>
      </c>
      <c r="E136" s="139" t="str">
        <f t="array" ref="E136">IF(C136="","", IFERROR(INDEX(Barang!$E$2:$E$10001, MATCH(C136, Barang!$B$2:$B$10001, 0)), ""))</f>
        <v>pcs</v>
      </c>
      <c r="F136" s="140">
        <v>71</v>
      </c>
      <c r="G136" s="141">
        <f t="array" ref="G136">IF(C136="","", IFERROR(INDEX(Barang!$F$2:$F$10001, MATCH(C136, Barang!$B$2:$B$10001, 0)) * F136, ""))</f>
        <v>71000</v>
      </c>
      <c r="H136" s="142"/>
      <c r="I136" s="18"/>
      <c r="J136" s="34"/>
      <c r="L136" s="102"/>
      <c r="M136" s="7"/>
      <c r="N136" s="3"/>
      <c r="O136" s="3"/>
      <c r="P136" s="3"/>
      <c r="Q136" s="23"/>
      <c r="R136" s="24"/>
      <c r="S136" s="25"/>
      <c r="T136" s="23">
        <f t="shared" si="0"/>
        <v>-71</v>
      </c>
      <c r="U136" s="23" t="s">
        <v>49</v>
      </c>
      <c r="V136" s="3" t="s">
        <v>49</v>
      </c>
    </row>
    <row r="137" spans="1:22" ht="22.5" customHeight="1" x14ac:dyDescent="0.2">
      <c r="A137" s="138"/>
      <c r="B137" s="139" t="str">
        <f t="array" ref="B137">IF(C137="","", IFERROR(INDEX(Barang!$A$2:$A$10001, MATCH(C137, Barang!$B$2:$B$10001, 0)), "Tidak ditemukan"))</f>
        <v>TLR2</v>
      </c>
      <c r="C137" s="139" t="s">
        <v>785</v>
      </c>
      <c r="D137" s="139" t="str">
        <f t="array" ref="D137">IF(C137="","", IFERROR(INDEX(Barang!$C$2:$C$10001, MATCH(C137, Barang!$B$2:$B$10001, 0)), ""))</f>
        <v>Sembako</v>
      </c>
      <c r="E137" s="139" t="str">
        <f t="array" ref="E137">IF(C137="","", IFERROR(INDEX(Barang!$E$2:$E$10001, MATCH(C137, Barang!$B$2:$B$10001, 0)), ""))</f>
        <v>kg</v>
      </c>
      <c r="F137" s="140">
        <v>18</v>
      </c>
      <c r="G137" s="141">
        <f t="array" ref="G137">IF(C137="","", IFERROR(INDEX(Barang!$F$2:$F$10001, MATCH(C137, Barang!$B$2:$B$10001, 0)) * F137, ""))</f>
        <v>279000</v>
      </c>
      <c r="H137" s="142"/>
      <c r="I137" s="18"/>
      <c r="J137" s="34"/>
      <c r="L137" s="21"/>
      <c r="M137" s="3"/>
      <c r="N137" s="3"/>
      <c r="O137" s="3"/>
      <c r="P137" s="3"/>
      <c r="Q137" s="23"/>
      <c r="R137" s="24"/>
      <c r="S137" s="25"/>
      <c r="T137" s="23">
        <f t="shared" si="0"/>
        <v>-18</v>
      </c>
      <c r="U137" s="23" t="s">
        <v>49</v>
      </c>
      <c r="V137" s="3" t="s">
        <v>49</v>
      </c>
    </row>
    <row r="138" spans="1:22" ht="22.5" customHeight="1" x14ac:dyDescent="0.2">
      <c r="A138" s="138"/>
      <c r="B138" s="139" t="str">
        <f t="array" ref="B138">IF(C138="","", IFERROR(INDEX(Barang!$A$2:$A$10001, MATCH(C138, Barang!$B$2:$B$10001, 0)), "Tidak ditemukan"))</f>
        <v>YP500</v>
      </c>
      <c r="C138" s="139" t="s">
        <v>358</v>
      </c>
      <c r="D138" s="139" t="str">
        <f t="array" ref="D138">IF(C138="","", IFERROR(INDEX(Barang!$C$2:$C$10001, MATCH(C138, Barang!$B$2:$B$10001, 0)), ""))</f>
        <v>Makanan</v>
      </c>
      <c r="E138" s="139" t="str">
        <f t="array" ref="E138">IF(C138="","", IFERROR(INDEX(Barang!$E$2:$E$10001, MATCH(C138, Barang!$B$2:$B$10001, 0)), ""))</f>
        <v>pcs</v>
      </c>
      <c r="F138" s="140">
        <v>134</v>
      </c>
      <c r="G138" s="141">
        <f t="array" ref="G138">IF(C138="","", IFERROR(INDEX(Barang!$F$2:$F$10001, MATCH(C138, Barang!$B$2:$B$10001, 0)) * F138, ""))</f>
        <v>67000</v>
      </c>
      <c r="H138" s="142"/>
      <c r="I138" s="18"/>
      <c r="J138" s="34"/>
      <c r="L138" s="102"/>
      <c r="M138" s="7"/>
      <c r="N138" s="3"/>
      <c r="O138" s="3"/>
      <c r="P138" s="3"/>
      <c r="Q138" s="23"/>
      <c r="R138" s="24"/>
      <c r="S138" s="25"/>
      <c r="T138" s="23">
        <f t="shared" si="0"/>
        <v>-134</v>
      </c>
      <c r="U138" s="23" t="s">
        <v>49</v>
      </c>
      <c r="V138" s="3" t="s">
        <v>49</v>
      </c>
    </row>
    <row r="139" spans="1:22" ht="22.5" customHeight="1" x14ac:dyDescent="0.2">
      <c r="A139" s="138"/>
      <c r="B139" s="139" t="str">
        <f t="array" ref="B139">IF(C139="","", IFERROR(INDEX(Barang!$A$2:$A$10001, MATCH(C139, Barang!$B$2:$B$10001, 0)), "Tidak ditemukan"))</f>
        <v>GRM01</v>
      </c>
      <c r="C139" s="139" t="s">
        <v>51</v>
      </c>
      <c r="D139" s="139" t="str">
        <f t="array" ref="D139">IF(C139="","", IFERROR(INDEX(Barang!$C$2:$C$10001, MATCH(C139, Barang!$B$2:$B$10001, 0)), ""))</f>
        <v>Bumbu</v>
      </c>
      <c r="E139" s="139" t="str">
        <f t="array" ref="E139">IF(C139="","", IFERROR(INDEX(Barang!$E$2:$E$10001, MATCH(C139, Barang!$B$2:$B$10001, 0)), ""))</f>
        <v>pcs</v>
      </c>
      <c r="F139" s="140">
        <v>74</v>
      </c>
      <c r="G139" s="141">
        <f t="array" ref="G139">IF(C139="","", IFERROR(INDEX(Barang!$F$2:$F$10001, MATCH(C139, Barang!$B$2:$B$10001, 0)) * F139, ""))</f>
        <v>185000</v>
      </c>
      <c r="H139" s="142"/>
      <c r="I139" s="18"/>
      <c r="J139" s="34"/>
      <c r="L139" s="21"/>
      <c r="M139" s="3"/>
      <c r="N139" s="3"/>
      <c r="O139" s="3"/>
      <c r="P139" s="3"/>
      <c r="Q139" s="23"/>
      <c r="R139" s="24"/>
      <c r="S139" s="25"/>
      <c r="T139" s="23">
        <f t="shared" si="0"/>
        <v>-74</v>
      </c>
      <c r="U139" s="23" t="s">
        <v>49</v>
      </c>
      <c r="V139" s="3" t="s">
        <v>49</v>
      </c>
    </row>
    <row r="140" spans="1:22" ht="22.5" customHeight="1" x14ac:dyDescent="0.2">
      <c r="A140" s="138"/>
      <c r="B140" s="139" t="str">
        <f t="array" ref="B140">IF(C140="","", IFERROR(INDEX(Barang!$A$2:$A$10001, MATCH(C140, Barang!$B$2:$B$10001, 0)), "Tidak ditemukan"))</f>
        <v>MSK001</v>
      </c>
      <c r="C140" s="139" t="s">
        <v>52</v>
      </c>
      <c r="D140" s="139" t="str">
        <f t="array" ref="D140">IF(C140="","", IFERROR(INDEX(Barang!$C$2:$C$10001, MATCH(C140, Barang!$B$2:$B$10001, 0)), ""))</f>
        <v>Bumbu</v>
      </c>
      <c r="E140" s="139" t="str">
        <f t="array" ref="E140">IF(C140="","", IFERROR(INDEX(Barang!$E$2:$E$10001, MATCH(C140, Barang!$B$2:$B$10001, 0)), ""))</f>
        <v>pcs</v>
      </c>
      <c r="F140" s="140">
        <v>23</v>
      </c>
      <c r="G140" s="141">
        <f t="array" ref="G140">IF(C140="","", IFERROR(INDEX(Barang!$F$2:$F$10001, MATCH(C140, Barang!$B$2:$B$10001, 0)) * F140, ""))</f>
        <v>11500</v>
      </c>
      <c r="H140" s="142"/>
      <c r="I140" s="18"/>
      <c r="J140" s="34"/>
      <c r="L140" s="102"/>
      <c r="M140" s="7"/>
      <c r="N140" s="3"/>
      <c r="O140" s="3"/>
      <c r="P140" s="3"/>
      <c r="Q140" s="23"/>
      <c r="R140" s="24"/>
      <c r="S140" s="25"/>
      <c r="T140" s="23">
        <f t="shared" si="0"/>
        <v>-23</v>
      </c>
      <c r="U140" s="23" t="s">
        <v>49</v>
      </c>
      <c r="V140" s="3" t="s">
        <v>49</v>
      </c>
    </row>
    <row r="141" spans="1:22" ht="22.5" customHeight="1" x14ac:dyDescent="0.2">
      <c r="A141" s="138"/>
      <c r="B141" s="139" t="str">
        <f t="array" ref="B141">IF(C141="","", IFERROR(INDEX(Barang!$A$2:$A$10001, MATCH(C141, Barang!$B$2:$B$10001, 0)), "Tidak ditemukan"))</f>
        <v>LFB001</v>
      </c>
      <c r="C141" s="139" t="s">
        <v>82</v>
      </c>
      <c r="D141" s="139" t="str">
        <f t="array" ref="D141">IF(C141="","", IFERROR(INDEX(Barang!$C$2:$C$10001, MATCH(C141, Barang!$B$2:$B$10001, 0)), ""))</f>
        <v>Sabun</v>
      </c>
      <c r="E141" s="139" t="str">
        <f t="array" ref="E141">IF(C141="","", IFERROR(INDEX(Barang!$E$2:$E$10001, MATCH(C141, Barang!$B$2:$B$10001, 0)), ""))</f>
        <v>pcs</v>
      </c>
      <c r="F141" s="140">
        <v>31</v>
      </c>
      <c r="G141" s="141">
        <f t="array" ref="G141">IF(C141="","", IFERROR(INDEX(Barang!$F$2:$F$10001, MATCH(C141, Barang!$B$2:$B$10001, 0)) * F141, ""))</f>
        <v>186000</v>
      </c>
      <c r="H141" s="142"/>
      <c r="I141" s="18"/>
      <c r="J141" s="34"/>
      <c r="L141" s="21"/>
      <c r="M141" s="3"/>
      <c r="N141" s="3"/>
      <c r="O141" s="3"/>
      <c r="P141" s="3"/>
      <c r="Q141" s="23"/>
      <c r="R141" s="24"/>
      <c r="S141" s="25"/>
      <c r="T141" s="23">
        <f t="shared" si="0"/>
        <v>-31</v>
      </c>
      <c r="U141" s="23" t="s">
        <v>49</v>
      </c>
      <c r="V141" s="3" t="s">
        <v>49</v>
      </c>
    </row>
    <row r="142" spans="1:22" ht="22.5" customHeight="1" x14ac:dyDescent="0.2">
      <c r="A142" s="138"/>
      <c r="B142" s="139" t="str">
        <f t="array" ref="B142">IF(C142="","", IFERROR(INDEX(Barang!$A$2:$A$10001, MATCH(C142, Barang!$B$2:$B$10001, 0)), "Tidak ditemukan"))</f>
        <v>SNC001</v>
      </c>
      <c r="C142" s="139" t="s">
        <v>799</v>
      </c>
      <c r="D142" s="139" t="str">
        <f t="array" ref="D142">IF(C142="","", IFERROR(INDEX(Barang!$C$2:$C$10001, MATCH(C142, Barang!$B$2:$B$10001, 0)), ""))</f>
        <v>Minyak</v>
      </c>
      <c r="E142" s="139" t="str">
        <f t="array" ref="E142">IF(C142="","", IFERROR(INDEX(Barang!$E$2:$E$10001, MATCH(C142, Barang!$B$2:$B$10001, 0)), ""))</f>
        <v>Liter</v>
      </c>
      <c r="F142" s="140">
        <v>12</v>
      </c>
      <c r="G142" s="141">
        <f t="array" ref="G142">IF(C142="","", IFERROR(INDEX(Barang!$F$2:$F$10001, MATCH(C142, Barang!$B$2:$B$10001, 0)) * F142, ""))</f>
        <v>252000</v>
      </c>
      <c r="H142" s="142"/>
      <c r="I142" s="18"/>
      <c r="J142" s="34"/>
      <c r="L142" s="102"/>
      <c r="M142" s="7"/>
      <c r="N142" s="3"/>
      <c r="O142" s="3"/>
      <c r="P142" s="3"/>
      <c r="Q142" s="23"/>
      <c r="R142" s="24"/>
      <c r="S142" s="25"/>
      <c r="T142" s="23">
        <f t="shared" si="0"/>
        <v>-12</v>
      </c>
      <c r="U142" s="23" t="s">
        <v>49</v>
      </c>
      <c r="V142" s="3" t="s">
        <v>49</v>
      </c>
    </row>
    <row r="143" spans="1:22" ht="22.5" customHeight="1" x14ac:dyDescent="0.2">
      <c r="A143" s="138"/>
      <c r="B143" s="139" t="str">
        <f t="array" ref="B143">IF(C143="","", IFERROR(INDEX(Barang!$A$2:$A$10001, MATCH(C143, Barang!$B$2:$B$10001, 0)), "Tidak ditemukan"))</f>
        <v>CLB001</v>
      </c>
      <c r="C143" s="139" t="s">
        <v>37</v>
      </c>
      <c r="D143" s="139" t="str">
        <f t="array" ref="D143">IF(C143="","", IFERROR(INDEX(Barang!$C$2:$C$10001, MATCH(C143, Barang!$B$2:$B$10001, 0)), ""))</f>
        <v>Minuman</v>
      </c>
      <c r="E143" s="139" t="str">
        <f t="array" ref="E143">IF(C143="","", IFERROR(INDEX(Barang!$E$2:$E$10001, MATCH(C143, Barang!$B$2:$B$10001, 0)), ""))</f>
        <v>pcs</v>
      </c>
      <c r="F143" s="140">
        <v>33</v>
      </c>
      <c r="G143" s="141">
        <f t="array" ref="G143">IF(C143="","", IFERROR(INDEX(Barang!$F$2:$F$10001, MATCH(C143, Barang!$B$2:$B$10001, 0)) * F143, ""))</f>
        <v>82500</v>
      </c>
      <c r="H143" s="142"/>
      <c r="I143" s="18"/>
      <c r="J143" s="34"/>
      <c r="L143" s="21"/>
      <c r="M143" s="3"/>
      <c r="N143" s="3"/>
      <c r="O143" s="3"/>
      <c r="P143" s="3"/>
      <c r="Q143" s="23"/>
      <c r="R143" s="24"/>
      <c r="S143" s="25"/>
      <c r="T143" s="23">
        <f t="shared" si="0"/>
        <v>-33</v>
      </c>
      <c r="U143" s="23" t="s">
        <v>49</v>
      </c>
      <c r="V143" s="3" t="s">
        <v>49</v>
      </c>
    </row>
    <row r="144" spans="1:22" ht="22.5" customHeight="1" x14ac:dyDescent="0.2">
      <c r="A144" s="138"/>
      <c r="B144" s="139" t="str">
        <f t="array" ref="B144">IF(C144="","", IFERROR(INDEX(Barang!$A$2:$A$10001, MATCH(C144, Barang!$B$2:$B$10001, 0)), "Tidak ditemukan"))</f>
        <v>RST001</v>
      </c>
      <c r="C144" s="139" t="s">
        <v>800</v>
      </c>
      <c r="D144" s="139" t="str">
        <f t="array" ref="D144">IF(C144="","", IFERROR(INDEX(Barang!$C$2:$C$10001, MATCH(C144, Barang!$B$2:$B$10001, 0)), ""))</f>
        <v>Makanan</v>
      </c>
      <c r="E144" s="139" t="str">
        <f t="array" ref="E144">IF(C144="","", IFERROR(INDEX(Barang!$E$2:$E$10001, MATCH(C144, Barang!$B$2:$B$10001, 0)), ""))</f>
        <v>pcs</v>
      </c>
      <c r="F144" s="140">
        <v>27</v>
      </c>
      <c r="G144" s="141">
        <f t="array" ref="G144">IF(C144="","", IFERROR(INDEX(Barang!$F$2:$F$10001, MATCH(C144, Barang!$B$2:$B$10001, 0)) * F144, ""))</f>
        <v>27000</v>
      </c>
      <c r="H144" s="142"/>
      <c r="I144" s="18"/>
      <c r="J144" s="34"/>
      <c r="L144" s="102"/>
      <c r="M144" s="7"/>
      <c r="N144" s="3"/>
      <c r="O144" s="3"/>
      <c r="P144" s="3"/>
      <c r="Q144" s="23"/>
      <c r="R144" s="24"/>
      <c r="S144" s="25"/>
      <c r="T144" s="23">
        <f t="shared" si="0"/>
        <v>-27</v>
      </c>
      <c r="U144" s="23" t="s">
        <v>49</v>
      </c>
      <c r="V144" s="3" t="s">
        <v>49</v>
      </c>
    </row>
    <row r="145" spans="1:22" ht="22.5" customHeight="1" x14ac:dyDescent="0.2">
      <c r="A145" s="138"/>
      <c r="B145" s="139" t="str">
        <f t="array" ref="B145">IF(C145="","", IFERROR(INDEX(Barang!$A$2:$A$10001, MATCH(C145, Barang!$B$2:$B$10001, 0)), "Tidak ditemukan"))</f>
        <v>SNK001</v>
      </c>
      <c r="C145" s="139" t="s">
        <v>206</v>
      </c>
      <c r="D145" s="139" t="str">
        <f t="array" ref="D145">IF(C145="","", IFERROR(INDEX(Barang!$C$2:$C$10001, MATCH(C145, Barang!$B$2:$B$10001, 0)), ""))</f>
        <v>Makanan</v>
      </c>
      <c r="E145" s="139" t="str">
        <f t="array" ref="E145">IF(C145="","", IFERROR(INDEX(Barang!$E$2:$E$10001, MATCH(C145, Barang!$B$2:$B$10001, 0)), ""))</f>
        <v>pcs</v>
      </c>
      <c r="F145" s="140">
        <v>36</v>
      </c>
      <c r="G145" s="141">
        <f t="array" ref="G145">IF(C145="","", IFERROR(INDEX(Barang!$F$2:$F$10001, MATCH(C145, Barang!$B$2:$B$10001, 0)) * F145, ""))</f>
        <v>72000</v>
      </c>
      <c r="H145" s="142"/>
      <c r="I145" s="18"/>
      <c r="J145" s="34"/>
      <c r="L145" s="21"/>
      <c r="M145" s="3"/>
      <c r="N145" s="3"/>
      <c r="O145" s="3"/>
      <c r="P145" s="3"/>
      <c r="Q145" s="23"/>
      <c r="R145" s="24"/>
      <c r="S145" s="25"/>
      <c r="T145" s="23">
        <f t="shared" si="0"/>
        <v>-36</v>
      </c>
      <c r="U145" s="23" t="s">
        <v>49</v>
      </c>
      <c r="V145" s="3" t="s">
        <v>49</v>
      </c>
    </row>
    <row r="146" spans="1:22" ht="22.5" customHeight="1" x14ac:dyDescent="0.2">
      <c r="A146" s="138"/>
      <c r="B146" s="139" t="str">
        <f t="array" ref="B146">IF(C146="","", IFERROR(INDEX(Barang!$A$2:$A$10001, MATCH(C146, Barang!$B$2:$B$10001, 0)), "Tidak ditemukan"))</f>
        <v>NTS001</v>
      </c>
      <c r="C146" s="139" t="s">
        <v>79</v>
      </c>
      <c r="D146" s="139" t="str">
        <f t="array" ref="D146">IF(C146="","", IFERROR(INDEX(Barang!$C$2:$C$10001, MATCH(C146, Barang!$B$2:$B$10001, 0)), ""))</f>
        <v>Minuman</v>
      </c>
      <c r="E146" s="139" t="str">
        <f t="array" ref="E146">IF(C146="","", IFERROR(INDEX(Barang!$E$2:$E$10001, MATCH(C146, Barang!$B$2:$B$10001, 0)), ""))</f>
        <v>pcs</v>
      </c>
      <c r="F146" s="140">
        <v>19</v>
      </c>
      <c r="G146" s="141">
        <f t="array" ref="G146">IF(C146="","", IFERROR(INDEX(Barang!$F$2:$F$10001, MATCH(C146, Barang!$B$2:$B$10001, 0)) * F146, ""))</f>
        <v>28500</v>
      </c>
      <c r="H146" s="142"/>
      <c r="I146" s="29">
        <f>SUM(G135:G146)</f>
        <v>1464500</v>
      </c>
      <c r="J146" s="34"/>
      <c r="L146" s="102"/>
      <c r="M146" s="7"/>
      <c r="N146" s="3"/>
      <c r="O146" s="3"/>
      <c r="P146" s="3"/>
      <c r="Q146" s="23"/>
      <c r="R146" s="24"/>
      <c r="S146" s="25"/>
      <c r="T146" s="23">
        <f t="shared" si="0"/>
        <v>-19</v>
      </c>
      <c r="U146" s="23" t="s">
        <v>49</v>
      </c>
      <c r="V146" s="3" t="s">
        <v>49</v>
      </c>
    </row>
    <row r="147" spans="1:22" ht="22.5" customHeight="1" x14ac:dyDescent="0.2">
      <c r="A147" s="52">
        <v>45305</v>
      </c>
      <c r="B147" s="53" t="str">
        <f t="array" ref="B147">IF(C147="","", IFERROR(INDEX(Barang!$A$2:$A$10001, MATCH(C147, Barang!$B$2:$B$10001, 0)), "Tidak ditemukan"))</f>
        <v>GL2001</v>
      </c>
      <c r="C147" s="53" t="s">
        <v>802</v>
      </c>
      <c r="D147" s="53" t="str">
        <f t="array" ref="D147">IF(C147="","", IFERROR(INDEX(Barang!$C$2:$C$10001, MATCH(C147, Barang!$B$2:$B$10001, 0)), ""))</f>
        <v>Makanan</v>
      </c>
      <c r="E147" s="53" t="str">
        <f t="array" ref="E147">IF(C147="","", IFERROR(INDEX(Barang!$E$2:$E$10001, MATCH(C147, Barang!$B$2:$B$10001, 0)), ""))</f>
        <v>kg</v>
      </c>
      <c r="F147" s="54">
        <v>21</v>
      </c>
      <c r="G147" s="55">
        <f t="array" ref="G147">IF(C147="","", IFERROR(INDEX(Barang!$F$2:$F$10001, MATCH(C147, Barang!$B$2:$B$10001, 0)) * F147, ""))</f>
        <v>178500</v>
      </c>
      <c r="H147" s="56"/>
      <c r="I147" s="18"/>
      <c r="J147" s="34"/>
      <c r="L147" s="21"/>
      <c r="M147" s="3"/>
      <c r="N147" s="3"/>
      <c r="O147" s="3"/>
      <c r="P147" s="3"/>
      <c r="Q147" s="23"/>
      <c r="R147" s="24"/>
      <c r="S147" s="25"/>
      <c r="T147" s="23">
        <f t="shared" si="0"/>
        <v>-21</v>
      </c>
      <c r="U147" s="23" t="s">
        <v>49</v>
      </c>
      <c r="V147" s="3" t="s">
        <v>49</v>
      </c>
    </row>
    <row r="148" spans="1:22" ht="22.5" customHeight="1" x14ac:dyDescent="0.2">
      <c r="A148" s="52"/>
      <c r="B148" s="53" t="str">
        <f t="array" ref="B148">IF(C148="","", IFERROR(INDEX(Barang!$A$2:$A$10001, MATCH(C148, Barang!$B$2:$B$10001, 0)), "Tidak ditemukan"))</f>
        <v>YP500</v>
      </c>
      <c r="C148" s="53" t="s">
        <v>358</v>
      </c>
      <c r="D148" s="53" t="str">
        <f t="array" ref="D148">IF(C148="","", IFERROR(INDEX(Barang!$C$2:$C$10001, MATCH(C148, Barang!$B$2:$B$10001, 0)), ""))</f>
        <v>Makanan</v>
      </c>
      <c r="E148" s="53" t="str">
        <f t="array" ref="E148">IF(C148="","", IFERROR(INDEX(Barang!$E$2:$E$10001, MATCH(C148, Barang!$B$2:$B$10001, 0)), ""))</f>
        <v>pcs</v>
      </c>
      <c r="F148" s="54">
        <v>69</v>
      </c>
      <c r="G148" s="55">
        <f t="array" ref="G148">IF(C148="","", IFERROR(INDEX(Barang!$F$2:$F$10001, MATCH(C148, Barang!$B$2:$B$10001, 0)) * F148, ""))</f>
        <v>34500</v>
      </c>
      <c r="H148" s="56"/>
      <c r="I148" s="18"/>
      <c r="J148" s="34"/>
      <c r="L148" s="102"/>
      <c r="M148" s="7"/>
      <c r="N148" s="3"/>
      <c r="O148" s="3"/>
      <c r="P148" s="3"/>
      <c r="Q148" s="23"/>
      <c r="R148" s="24"/>
      <c r="S148" s="25"/>
      <c r="T148" s="23">
        <f t="shared" si="0"/>
        <v>-69</v>
      </c>
      <c r="U148" s="23" t="s">
        <v>49</v>
      </c>
      <c r="V148" s="3" t="s">
        <v>49</v>
      </c>
    </row>
    <row r="149" spans="1:22" ht="22.5" customHeight="1" x14ac:dyDescent="0.2">
      <c r="A149" s="52"/>
      <c r="B149" s="53" t="str">
        <f t="array" ref="B149">IF(C149="","", IFERROR(INDEX(Barang!$A$2:$A$10001, MATCH(C149, Barang!$B$2:$B$10001, 0)), "Tidak ditemukan"))</f>
        <v>DTL001</v>
      </c>
      <c r="C149" s="53" t="s">
        <v>313</v>
      </c>
      <c r="D149" s="53" t="str">
        <f t="array" ref="D149">IF(C149="","", IFERROR(INDEX(Barang!$C$2:$C$10001, MATCH(C149, Barang!$B$2:$B$10001, 0)), ""))</f>
        <v>Sabun</v>
      </c>
      <c r="E149" s="53" t="str">
        <f t="array" ref="E149">IF(C149="","", IFERROR(INDEX(Barang!$E$2:$E$10001, MATCH(C149, Barang!$B$2:$B$10001, 0)), ""))</f>
        <v>pcs</v>
      </c>
      <c r="F149" s="54">
        <v>17</v>
      </c>
      <c r="G149" s="55">
        <f t="array" ref="G149">IF(C149="","", IFERROR(INDEX(Barang!$F$2:$F$10001, MATCH(C149, Barang!$B$2:$B$10001, 0)) * F149, ""))</f>
        <v>119000</v>
      </c>
      <c r="H149" s="56"/>
      <c r="I149" s="18"/>
      <c r="J149" s="34"/>
      <c r="L149" s="21"/>
      <c r="M149" s="3"/>
      <c r="N149" s="3"/>
      <c r="O149" s="3"/>
      <c r="P149" s="3"/>
      <c r="Q149" s="23"/>
      <c r="R149" s="24"/>
      <c r="S149" s="25"/>
      <c r="T149" s="23">
        <f t="shared" si="0"/>
        <v>-17</v>
      </c>
      <c r="U149" s="23" t="s">
        <v>49</v>
      </c>
      <c r="V149" s="3" t="s">
        <v>49</v>
      </c>
    </row>
    <row r="150" spans="1:22" ht="22.5" customHeight="1" x14ac:dyDescent="0.2">
      <c r="A150" s="52"/>
      <c r="B150" s="53" t="str">
        <f t="array" ref="B150">IF(C150="","", IFERROR(INDEX(Barang!$A$2:$A$10001, MATCH(C150, Barang!$B$2:$B$10001, 0)), "Tidak ditemukan"))</f>
        <v>NTS001</v>
      </c>
      <c r="C150" s="53" t="s">
        <v>79</v>
      </c>
      <c r="D150" s="53" t="str">
        <f t="array" ref="D150">IF(C150="","", IFERROR(INDEX(Barang!$C$2:$C$10001, MATCH(C150, Barang!$B$2:$B$10001, 0)), ""))</f>
        <v>Minuman</v>
      </c>
      <c r="E150" s="53" t="str">
        <f t="array" ref="E150">IF(C150="","", IFERROR(INDEX(Barang!$E$2:$E$10001, MATCH(C150, Barang!$B$2:$B$10001, 0)), ""))</f>
        <v>pcs</v>
      </c>
      <c r="F150" s="54">
        <v>40</v>
      </c>
      <c r="G150" s="55">
        <f t="array" ref="G150">IF(C150="","", IFERROR(INDEX(Barang!$F$2:$F$10001, MATCH(C150, Barang!$B$2:$B$10001, 0)) * F150, ""))</f>
        <v>60000</v>
      </c>
      <c r="H150" s="56"/>
      <c r="I150" s="18"/>
      <c r="J150" s="34"/>
      <c r="L150" s="102"/>
      <c r="M150" s="7"/>
      <c r="N150" s="3"/>
      <c r="O150" s="3"/>
      <c r="P150" s="3"/>
      <c r="Q150" s="23"/>
      <c r="R150" s="24"/>
      <c r="S150" s="25"/>
      <c r="T150" s="23">
        <f t="shared" si="0"/>
        <v>-40</v>
      </c>
      <c r="U150" s="23" t="s">
        <v>49</v>
      </c>
      <c r="V150" s="3" t="s">
        <v>49</v>
      </c>
    </row>
    <row r="151" spans="1:22" ht="22.5" customHeight="1" x14ac:dyDescent="0.2">
      <c r="A151" s="52"/>
      <c r="B151" s="53" t="str">
        <f t="array" ref="B151">IF(C151="","", IFERROR(INDEX(Barang!$A$2:$A$10001, MATCH(C151, Barang!$B$2:$B$10001, 0)), "Tidak ditemukan"))</f>
        <v>RY001</v>
      </c>
      <c r="C151" s="53" t="s">
        <v>252</v>
      </c>
      <c r="D151" s="53" t="str">
        <f t="array" ref="D151">IF(C151="","", IFERROR(INDEX(Barang!$C$2:$C$10001, MATCH(C151, Barang!$B$2:$B$10001, 0)), ""))</f>
        <v>Makanan</v>
      </c>
      <c r="E151" s="53" t="str">
        <f t="array" ref="E151">IF(C151="","", IFERROR(INDEX(Barang!$E$2:$E$10001, MATCH(C151, Barang!$B$2:$B$10001, 0)), ""))</f>
        <v>pcs</v>
      </c>
      <c r="F151" s="54">
        <v>11</v>
      </c>
      <c r="G151" s="55">
        <f t="array" ref="G151">IF(C151="","", IFERROR(INDEX(Barang!$F$2:$F$10001, MATCH(C151, Barang!$B$2:$B$10001, 0)) * F151, ""))</f>
        <v>93500</v>
      </c>
      <c r="H151" s="56"/>
      <c r="I151" s="18"/>
      <c r="J151" s="34"/>
      <c r="L151" s="21"/>
      <c r="M151" s="3"/>
      <c r="N151" s="3"/>
      <c r="O151" s="3"/>
      <c r="P151" s="3"/>
      <c r="Q151" s="23"/>
      <c r="R151" s="24"/>
      <c r="S151" s="25"/>
      <c r="T151" s="23">
        <f t="shared" si="0"/>
        <v>-11</v>
      </c>
      <c r="U151" s="23" t="s">
        <v>49</v>
      </c>
      <c r="V151" s="3" t="s">
        <v>49</v>
      </c>
    </row>
    <row r="152" spans="1:22" ht="22.5" customHeight="1" x14ac:dyDescent="0.2">
      <c r="A152" s="52"/>
      <c r="B152" s="53" t="str">
        <f t="array" ref="B152">IF(C152="","", IFERROR(INDEX(Barang!$A$2:$A$10001, MATCH(C152, Barang!$B$2:$B$10001, 0)), "Tidak ditemukan"))</f>
        <v>PLS002</v>
      </c>
      <c r="C152" s="53" t="s">
        <v>54</v>
      </c>
      <c r="D152" s="53" t="str">
        <f t="array" ref="D152">IF(C152="","", IFERROR(INDEX(Barang!$C$2:$C$10001, MATCH(C152, Barang!$B$2:$B$10001, 0)), ""))</f>
        <v>Makanan</v>
      </c>
      <c r="E152" s="53" t="str">
        <f t="array" ref="E152">IF(C152="","", IFERROR(INDEX(Barang!$E$2:$E$10001, MATCH(C152, Barang!$B$2:$B$10001, 0)), ""))</f>
        <v>pcs</v>
      </c>
      <c r="F152" s="54">
        <v>24</v>
      </c>
      <c r="G152" s="55">
        <f t="array" ref="G152">IF(C152="","", IFERROR(INDEX(Barang!$F$2:$F$10001, MATCH(C152, Barang!$B$2:$B$10001, 0)) * F152, ""))</f>
        <v>24000</v>
      </c>
      <c r="H152" s="56"/>
      <c r="I152" s="18"/>
      <c r="J152" s="34"/>
      <c r="L152" s="102"/>
      <c r="M152" s="7"/>
      <c r="N152" s="3"/>
      <c r="O152" s="3"/>
      <c r="P152" s="3"/>
      <c r="Q152" s="23"/>
      <c r="R152" s="24"/>
      <c r="S152" s="25"/>
      <c r="T152" s="23">
        <f t="shared" si="0"/>
        <v>-24</v>
      </c>
      <c r="U152" s="23" t="s">
        <v>49</v>
      </c>
      <c r="V152" s="3" t="s">
        <v>49</v>
      </c>
    </row>
    <row r="153" spans="1:22" ht="22.5" customHeight="1" x14ac:dyDescent="0.2">
      <c r="A153" s="52"/>
      <c r="B153" s="53" t="str">
        <f t="array" ref="B153">IF(C153="","", IFERROR(INDEX(Barang!$A$2:$A$10001, MATCH(C153, Barang!$B$2:$B$10001, 0)), "Tidak ditemukan"))</f>
        <v>LML002</v>
      </c>
      <c r="C153" s="53" t="s">
        <v>41</v>
      </c>
      <c r="D153" s="53" t="str">
        <f t="array" ref="D153">IF(C153="","", IFERROR(INDEX(Barang!$C$2:$C$10001, MATCH(C153, Barang!$B$2:$B$10001, 0)), ""))</f>
        <v>Minuman</v>
      </c>
      <c r="E153" s="53" t="str">
        <f t="array" ref="E153">IF(C153="","", IFERROR(INDEX(Barang!$E$2:$E$10001, MATCH(C153, Barang!$B$2:$B$10001, 0)), ""))</f>
        <v>btl</v>
      </c>
      <c r="F153" s="54">
        <v>10</v>
      </c>
      <c r="G153" s="55">
        <f t="array" ref="G153">IF(C153="","", IFERROR(INDEX(Barang!$F$2:$F$10001, MATCH(C153, Barang!$B$2:$B$10001, 0)) * F153, ""))</f>
        <v>190000</v>
      </c>
      <c r="H153" s="56"/>
      <c r="I153" s="18"/>
      <c r="J153" s="34"/>
      <c r="L153" s="21"/>
      <c r="M153" s="3"/>
      <c r="N153" s="3"/>
      <c r="O153" s="3"/>
      <c r="P153" s="3"/>
      <c r="Q153" s="23"/>
      <c r="R153" s="24"/>
      <c r="S153" s="25"/>
      <c r="T153" s="23">
        <f t="shared" si="0"/>
        <v>-10</v>
      </c>
      <c r="U153" s="23" t="s">
        <v>49</v>
      </c>
      <c r="V153" s="3" t="s">
        <v>49</v>
      </c>
    </row>
    <row r="154" spans="1:22" ht="22.5" customHeight="1" x14ac:dyDescent="0.2">
      <c r="A154" s="52"/>
      <c r="B154" s="53" t="str">
        <f t="array" ref="B154">IF(C154="","", IFERROR(INDEX(Barang!$A$2:$A$10001, MATCH(C154, Barang!$B$2:$B$10001, 0)), "Tidak ditemukan"))</f>
        <v>KPH001</v>
      </c>
      <c r="C154" s="53" t="s">
        <v>33</v>
      </c>
      <c r="D154" s="53" t="str">
        <f t="array" ref="D154">IF(C154="","", IFERROR(INDEX(Barang!$C$2:$C$10001, MATCH(C154, Barang!$B$2:$B$10001, 0)), ""))</f>
        <v>Minuman</v>
      </c>
      <c r="E154" s="53" t="str">
        <f t="array" ref="E154">IF(C154="","", IFERROR(INDEX(Barang!$E$2:$E$10001, MATCH(C154, Barang!$B$2:$B$10001, 0)), ""))</f>
        <v>pcs</v>
      </c>
      <c r="F154" s="54">
        <v>147</v>
      </c>
      <c r="G154" s="55">
        <f t="array" ref="G154">IF(C154="","", IFERROR(INDEX(Barang!$F$2:$F$10001, MATCH(C154, Barang!$B$2:$B$10001, 0)) * F154, ""))</f>
        <v>147000</v>
      </c>
      <c r="H154" s="56"/>
      <c r="I154" s="29">
        <f>SUM(G147:G154)</f>
        <v>846500</v>
      </c>
      <c r="J154" s="34"/>
      <c r="L154" s="102"/>
      <c r="M154" s="7"/>
      <c r="N154" s="3"/>
      <c r="O154" s="3"/>
      <c r="P154" s="3"/>
      <c r="Q154" s="23"/>
      <c r="R154" s="24"/>
      <c r="S154" s="25"/>
      <c r="T154" s="23">
        <f t="shared" si="0"/>
        <v>-147</v>
      </c>
      <c r="U154" s="23" t="s">
        <v>49</v>
      </c>
      <c r="V154" s="3" t="s">
        <v>49</v>
      </c>
    </row>
    <row r="155" spans="1:22" ht="22.5" customHeight="1" x14ac:dyDescent="0.2">
      <c r="A155" s="157">
        <v>45306</v>
      </c>
      <c r="B155" s="159" t="str">
        <f t="array" ref="B155">IF(C155="","", IFERROR(INDEX(Barang!$A$2:$A$10001, MATCH(C155, Barang!$B$2:$B$10001, 0)), "Tidak ditemukan"))</f>
        <v>STT001</v>
      </c>
      <c r="C155" s="159" t="s">
        <v>803</v>
      </c>
      <c r="D155" s="159" t="str">
        <f t="array" ref="D155">IF(C155="","", IFERROR(INDEX(Barang!$C$2:$C$10001, MATCH(C155, Barang!$B$2:$B$10001, 0)), ""))</f>
        <v>Makanan</v>
      </c>
      <c r="E155" s="159" t="str">
        <f t="array" ref="E155">IF(C155="","", IFERROR(INDEX(Barang!$E$2:$E$10001, MATCH(C155, Barang!$B$2:$B$10001, 0)), ""))</f>
        <v>pcs</v>
      </c>
      <c r="F155" s="160">
        <v>20</v>
      </c>
      <c r="G155" s="161">
        <f t="array" ref="G155">IF(C155="","", IFERROR(INDEX(Barang!$F$2:$F$10001, MATCH(C155, Barang!$B$2:$B$10001, 0)) * F155, ""))</f>
        <v>90000</v>
      </c>
      <c r="H155" s="162"/>
      <c r="I155" s="18"/>
      <c r="J155" s="34"/>
      <c r="L155" s="21"/>
      <c r="M155" s="3"/>
      <c r="N155" s="3"/>
      <c r="O155" s="3"/>
      <c r="P155" s="3"/>
      <c r="Q155" s="23"/>
      <c r="R155" s="24"/>
      <c r="S155" s="25"/>
      <c r="T155" s="23">
        <f t="shared" si="0"/>
        <v>-20</v>
      </c>
      <c r="U155" s="23" t="s">
        <v>49</v>
      </c>
      <c r="V155" s="3" t="s">
        <v>49</v>
      </c>
    </row>
    <row r="156" spans="1:22" ht="22.5" customHeight="1" x14ac:dyDescent="0.2">
      <c r="A156" s="157"/>
      <c r="B156" s="159" t="str">
        <f t="array" ref="B156">IF(C156="","", IFERROR(INDEX(Barang!$A$2:$A$10001, MATCH(C156, Barang!$B$2:$B$10001, 0)), "Tidak ditemukan"))</f>
        <v>KGK001</v>
      </c>
      <c r="C156" s="159" t="s">
        <v>303</v>
      </c>
      <c r="D156" s="159" t="str">
        <f t="array" ref="D156">IF(C156="","", IFERROR(INDEX(Barang!$C$2:$C$10001, MATCH(C156, Barang!$B$2:$B$10001, 0)), ""))</f>
        <v>obat nyamuk</v>
      </c>
      <c r="E156" s="159" t="str">
        <f t="array" ref="E156">IF(C156="","", IFERROR(INDEX(Barang!$E$2:$E$10001, MATCH(C156, Barang!$B$2:$B$10001, 0)), ""))</f>
        <v>pcs</v>
      </c>
      <c r="F156" s="160">
        <v>11</v>
      </c>
      <c r="G156" s="161">
        <f t="array" ref="G156">IF(C156="","", IFERROR(INDEX(Barang!$F$2:$F$10001, MATCH(C156, Barang!$B$2:$B$10001, 0)) * F156, ""))</f>
        <v>55000</v>
      </c>
      <c r="H156" s="162"/>
      <c r="I156" s="18"/>
      <c r="J156" s="34"/>
      <c r="L156" s="102"/>
      <c r="M156" s="7"/>
      <c r="N156" s="3"/>
      <c r="O156" s="3"/>
      <c r="P156" s="3"/>
      <c r="Q156" s="23"/>
      <c r="R156" s="24"/>
      <c r="S156" s="25"/>
      <c r="T156" s="23">
        <f t="shared" si="0"/>
        <v>-11</v>
      </c>
      <c r="U156" s="23" t="s">
        <v>49</v>
      </c>
      <c r="V156" s="3" t="s">
        <v>49</v>
      </c>
    </row>
    <row r="157" spans="1:22" ht="22.5" customHeight="1" x14ac:dyDescent="0.2">
      <c r="A157" s="157"/>
      <c r="B157" s="159" t="str">
        <f t="array" ref="B157">IF(C157="","", IFERROR(INDEX(Barang!$A$2:$A$10001, MATCH(C157, Barang!$B$2:$B$10001, 0)), "Tidak ditemukan"))</f>
        <v>YP500</v>
      </c>
      <c r="C157" s="159" t="s">
        <v>358</v>
      </c>
      <c r="D157" s="159" t="str">
        <f t="array" ref="D157">IF(C157="","", IFERROR(INDEX(Barang!$C$2:$C$10001, MATCH(C157, Barang!$B$2:$B$10001, 0)), ""))</f>
        <v>Makanan</v>
      </c>
      <c r="E157" s="159" t="str">
        <f t="array" ref="E157">IF(C157="","", IFERROR(INDEX(Barang!$E$2:$E$10001, MATCH(C157, Barang!$B$2:$B$10001, 0)), ""))</f>
        <v>pcs</v>
      </c>
      <c r="F157" s="160">
        <v>170</v>
      </c>
      <c r="G157" s="161">
        <f t="array" ref="G157">IF(C157="","", IFERROR(INDEX(Barang!$F$2:$F$10001, MATCH(C157, Barang!$B$2:$B$10001, 0)) * F157, ""))</f>
        <v>85000</v>
      </c>
      <c r="H157" s="162"/>
      <c r="I157" s="18"/>
      <c r="J157" s="34"/>
      <c r="L157" s="21"/>
      <c r="M157" s="3"/>
      <c r="N157" s="3"/>
      <c r="O157" s="3"/>
      <c r="P157" s="3"/>
      <c r="Q157" s="23"/>
      <c r="R157" s="24"/>
      <c r="S157" s="25"/>
      <c r="T157" s="23">
        <f t="shared" si="0"/>
        <v>-170</v>
      </c>
      <c r="U157" s="23" t="s">
        <v>49</v>
      </c>
      <c r="V157" s="3" t="s">
        <v>49</v>
      </c>
    </row>
    <row r="158" spans="1:22" ht="22.5" customHeight="1" x14ac:dyDescent="0.2">
      <c r="A158" s="157"/>
      <c r="B158" s="159" t="str">
        <f t="array" ref="B158">IF(C158="","", IFERROR(INDEX(Barang!$A$2:$A$10001, MATCH(C158, Barang!$B$2:$B$10001, 0)), "Tidak ditemukan"))</f>
        <v>TGJ001</v>
      </c>
      <c r="C158" s="159" t="s">
        <v>142</v>
      </c>
      <c r="D158" s="159" t="str">
        <f t="array" ref="D158">IF(C158="","", IFERROR(INDEX(Barang!$C$2:$C$10001, MATCH(C158, Barang!$B$2:$B$10001, 0)), ""))</f>
        <v>Bumbu</v>
      </c>
      <c r="E158" s="159" t="str">
        <f t="array" ref="E158">IF(C158="","", IFERROR(INDEX(Barang!$E$2:$E$10001, MATCH(C158, Barang!$B$2:$B$10001, 0)), ""))</f>
        <v>pcs</v>
      </c>
      <c r="F158" s="160">
        <v>33</v>
      </c>
      <c r="G158" s="161">
        <f t="array" ref="G158">IF(C158="","", IFERROR(INDEX(Barang!$F$2:$F$10001, MATCH(C158, Barang!$B$2:$B$10001, 0)) * F158, ""))</f>
        <v>99000</v>
      </c>
      <c r="H158" s="162"/>
      <c r="I158" s="18"/>
      <c r="J158" s="34"/>
      <c r="L158" s="102"/>
      <c r="M158" s="7"/>
      <c r="N158" s="3"/>
      <c r="O158" s="3"/>
      <c r="P158" s="3"/>
      <c r="Q158" s="23"/>
      <c r="R158" s="24"/>
      <c r="S158" s="25"/>
      <c r="T158" s="23">
        <f t="shared" si="0"/>
        <v>-33</v>
      </c>
      <c r="U158" s="23" t="s">
        <v>49</v>
      </c>
      <c r="V158" s="3" t="s">
        <v>49</v>
      </c>
    </row>
    <row r="159" spans="1:22" ht="22.5" customHeight="1" x14ac:dyDescent="0.2">
      <c r="A159" s="157"/>
      <c r="B159" s="159" t="str">
        <f t="array" ref="B159">IF(C159="","", IFERROR(INDEX(Barang!$A$2:$A$10001, MATCH(C159, Barang!$B$2:$B$10001, 0)), "Tidak ditemukan"))</f>
        <v>TSN001</v>
      </c>
      <c r="C159" s="159" t="s">
        <v>805</v>
      </c>
      <c r="D159" s="159" t="str">
        <f t="array" ref="D159">IF(C159="","", IFERROR(INDEX(Barang!$C$2:$C$10001, MATCH(C159, Barang!$B$2:$B$10001, 0)), ""))</f>
        <v>Tissue</v>
      </c>
      <c r="E159" s="159" t="str">
        <f t="array" ref="E159">IF(C159="","", IFERROR(INDEX(Barang!$E$2:$E$10001, MATCH(C159, Barang!$B$2:$B$10001, 0)), ""))</f>
        <v>pcs</v>
      </c>
      <c r="F159" s="160">
        <v>23</v>
      </c>
      <c r="G159" s="161">
        <f t="array" ref="G159">IF(C159="","", IFERROR(INDEX(Barang!$F$2:$F$10001, MATCH(C159, Barang!$B$2:$B$10001, 0)) * F159, ""))</f>
        <v>184000</v>
      </c>
      <c r="H159" s="162"/>
      <c r="I159" s="18"/>
      <c r="J159" s="34"/>
      <c r="L159" s="21"/>
      <c r="M159" s="3"/>
      <c r="N159" s="3"/>
      <c r="O159" s="3"/>
      <c r="P159" s="3"/>
      <c r="Q159" s="23"/>
      <c r="R159" s="24"/>
      <c r="S159" s="25"/>
      <c r="T159" s="23">
        <f t="shared" si="0"/>
        <v>-23</v>
      </c>
      <c r="U159" s="23" t="s">
        <v>49</v>
      </c>
      <c r="V159" s="3" t="s">
        <v>49</v>
      </c>
    </row>
    <row r="160" spans="1:22" ht="22.5" customHeight="1" x14ac:dyDescent="0.2">
      <c r="A160" s="157"/>
      <c r="B160" s="159" t="str">
        <f t="array" ref="B160">IF(C160="","", IFERROR(INDEX(Barang!$A$2:$A$10001, MATCH(C160, Barang!$B$2:$B$10001, 0)), "Tidak ditemukan"))</f>
        <v>DLC001</v>
      </c>
      <c r="C160" s="159" t="s">
        <v>790</v>
      </c>
      <c r="D160" s="159" t="str">
        <f t="array" ref="D160">IF(C160="","", IFERROR(INDEX(Barang!$C$2:$C$10001, MATCH(C160, Barang!$B$2:$B$10001, 0)), ""))</f>
        <v>Makanan</v>
      </c>
      <c r="E160" s="159" t="str">
        <f t="array" ref="E160">IF(C160="","", IFERROR(INDEX(Barang!$E$2:$E$10001, MATCH(C160, Barang!$B$2:$B$10001, 0)), ""))</f>
        <v>pcs</v>
      </c>
      <c r="F160" s="160">
        <v>76</v>
      </c>
      <c r="G160" s="161">
        <f t="array" ref="G160">IF(C160="","", IFERROR(INDEX(Barang!$F$2:$F$10001, MATCH(C160, Barang!$B$2:$B$10001, 0)) * F160, ""))</f>
        <v>76000</v>
      </c>
      <c r="H160" s="162"/>
      <c r="I160" s="18"/>
      <c r="J160" s="34"/>
      <c r="L160" s="102"/>
      <c r="M160" s="7"/>
      <c r="N160" s="3"/>
      <c r="O160" s="3"/>
      <c r="P160" s="3"/>
      <c r="Q160" s="23"/>
      <c r="R160" s="24"/>
      <c r="S160" s="25"/>
      <c r="T160" s="23">
        <f t="shared" si="0"/>
        <v>-76</v>
      </c>
      <c r="U160" s="23" t="s">
        <v>49</v>
      </c>
      <c r="V160" s="3" t="s">
        <v>49</v>
      </c>
    </row>
    <row r="161" spans="1:22" ht="22.5" customHeight="1" x14ac:dyDescent="0.2">
      <c r="A161" s="157"/>
      <c r="B161" s="159" t="str">
        <f t="array" ref="B161">IF(C161="","", IFERROR(INDEX(Barang!$A$2:$A$10001, MATCH(C161, Barang!$B$2:$B$10001, 0)), "Tidak ditemukan"))</f>
        <v>BRS1</v>
      </c>
      <c r="C161" s="159" t="s">
        <v>806</v>
      </c>
      <c r="D161" s="159" t="str">
        <f t="array" ref="D161">IF(C161="","", IFERROR(INDEX(Barang!$C$2:$C$10001, MATCH(C161, Barang!$B$2:$B$10001, 0)), ""))</f>
        <v>Sembako</v>
      </c>
      <c r="E161" s="159" t="str">
        <f t="array" ref="E161">IF(C161="","", IFERROR(INDEX(Barang!$E$2:$E$10001, MATCH(C161, Barang!$B$2:$B$10001, 0)), ""))</f>
        <v>kg</v>
      </c>
      <c r="F161" s="160">
        <v>40</v>
      </c>
      <c r="G161" s="161">
        <f t="array" ref="G161">IF(C161="","", IFERROR(INDEX(Barang!$F$2:$F$10001, MATCH(C161, Barang!$B$2:$B$10001, 0)) * F161, ""))</f>
        <v>580000</v>
      </c>
      <c r="H161" s="162"/>
      <c r="I161" s="29">
        <f>SUM(G155:G161)</f>
        <v>1169000</v>
      </c>
      <c r="J161" s="34"/>
      <c r="L161" s="21"/>
      <c r="M161" s="3"/>
      <c r="N161" s="3"/>
      <c r="O161" s="3"/>
      <c r="P161" s="3"/>
      <c r="Q161" s="23"/>
      <c r="R161" s="24"/>
      <c r="S161" s="25"/>
      <c r="T161" s="23">
        <f t="shared" si="0"/>
        <v>-40</v>
      </c>
      <c r="U161" s="23" t="s">
        <v>49</v>
      </c>
      <c r="V161" s="3" t="s">
        <v>49</v>
      </c>
    </row>
    <row r="162" spans="1:22" ht="22.5" customHeight="1" x14ac:dyDescent="0.2">
      <c r="A162" s="164">
        <v>45307</v>
      </c>
      <c r="B162" s="165" t="str">
        <f t="array" ref="B162">IF(C162="","", IFERROR(INDEX(Barang!$A$2:$A$10001, MATCH(C162, Barang!$B$2:$B$10001, 0)), "Tidak ditemukan"))</f>
        <v>MGR001</v>
      </c>
      <c r="C162" s="165" t="s">
        <v>281</v>
      </c>
      <c r="D162" s="165" t="str">
        <f t="array" ref="D162">IF(C162="","", IFERROR(INDEX(Barang!$C$2:$C$10001, MATCH(C162, Barang!$B$2:$B$10001, 0)), ""))</f>
        <v>Makanan</v>
      </c>
      <c r="E162" s="165" t="str">
        <f t="array" ref="E162">IF(C162="","", IFERROR(INDEX(Barang!$E$2:$E$10001, MATCH(C162, Barang!$B$2:$B$10001, 0)), ""))</f>
        <v>pcs</v>
      </c>
      <c r="F162" s="166">
        <v>160</v>
      </c>
      <c r="G162" s="167">
        <f t="array" ref="G162">IF(C162="","", IFERROR(INDEX(Barang!$F$2:$F$10001, MATCH(C162, Barang!$B$2:$B$10001, 0)) * F162, ""))</f>
        <v>560000</v>
      </c>
      <c r="H162" s="168"/>
      <c r="I162" s="18"/>
      <c r="J162" s="34"/>
      <c r="L162" s="102"/>
      <c r="M162" s="7"/>
      <c r="N162" s="3"/>
      <c r="O162" s="3"/>
      <c r="P162" s="3"/>
      <c r="Q162" s="23"/>
      <c r="R162" s="24"/>
      <c r="S162" s="25"/>
      <c r="T162" s="23">
        <f t="shared" si="0"/>
        <v>-160</v>
      </c>
      <c r="U162" s="23" t="s">
        <v>49</v>
      </c>
      <c r="V162" s="3" t="s">
        <v>49</v>
      </c>
    </row>
    <row r="163" spans="1:22" ht="22.5" customHeight="1" x14ac:dyDescent="0.2">
      <c r="A163" s="164"/>
      <c r="B163" s="165" t="str">
        <f t="array" ref="B163">IF(C163="","", IFERROR(INDEX(Barang!$A$2:$A$10001, MATCH(C163, Barang!$B$2:$B$10001, 0)), "Tidak ditemukan"))</f>
        <v>KPH001</v>
      </c>
      <c r="C163" s="165" t="s">
        <v>33</v>
      </c>
      <c r="D163" s="165" t="str">
        <f t="array" ref="D163">IF(C163="","", IFERROR(INDEX(Barang!$C$2:$C$10001, MATCH(C163, Barang!$B$2:$B$10001, 0)), ""))</f>
        <v>Minuman</v>
      </c>
      <c r="E163" s="165" t="str">
        <f t="array" ref="E163">IF(C163="","", IFERROR(INDEX(Barang!$E$2:$E$10001, MATCH(C163, Barang!$B$2:$B$10001, 0)), ""))</f>
        <v>pcs</v>
      </c>
      <c r="F163" s="166">
        <v>120</v>
      </c>
      <c r="G163" s="167">
        <f t="array" ref="G163">IF(C163="","", IFERROR(INDEX(Barang!$F$2:$F$10001, MATCH(C163, Barang!$B$2:$B$10001, 0)) * F163, ""))</f>
        <v>120000</v>
      </c>
      <c r="H163" s="168"/>
      <c r="I163" s="18"/>
      <c r="J163" s="34"/>
      <c r="L163" s="21"/>
      <c r="M163" s="3"/>
      <c r="N163" s="3"/>
      <c r="O163" s="3"/>
      <c r="P163" s="3"/>
      <c r="Q163" s="23"/>
      <c r="R163" s="24"/>
      <c r="S163" s="25"/>
      <c r="T163" s="23">
        <f t="shared" si="0"/>
        <v>-120</v>
      </c>
      <c r="U163" s="23" t="s">
        <v>49</v>
      </c>
      <c r="V163" s="3" t="s">
        <v>49</v>
      </c>
    </row>
    <row r="164" spans="1:22" ht="22.5" customHeight="1" x14ac:dyDescent="0.2">
      <c r="A164" s="164"/>
      <c r="B164" s="165" t="str">
        <f t="array" ref="B164">IF(C164="","", IFERROR(INDEX(Barang!$A$2:$A$10001, MATCH(C164, Barang!$B$2:$B$10001, 0)), "Tidak ditemukan"))</f>
        <v>NTJ001</v>
      </c>
      <c r="C164" s="165" t="s">
        <v>807</v>
      </c>
      <c r="D164" s="165" t="str">
        <f t="array" ref="D164">IF(C164="","", IFERROR(INDEX(Barang!$C$2:$C$10001, MATCH(C164, Barang!$B$2:$B$10001, 0)), ""))</f>
        <v>Makanan</v>
      </c>
      <c r="E164" s="165" t="str">
        <f t="array" ref="E164">IF(C164="","", IFERROR(INDEX(Barang!$E$2:$E$10001, MATCH(C164, Barang!$B$2:$B$10001, 0)), ""))</f>
        <v>pcs</v>
      </c>
      <c r="F164" s="166">
        <v>33</v>
      </c>
      <c r="G164" s="167">
        <f t="array" ref="G164">IF(C164="","", IFERROR(INDEX(Barang!$F$2:$F$10001, MATCH(C164, Barang!$B$2:$B$10001, 0)) * F164, ""))</f>
        <v>99000</v>
      </c>
      <c r="H164" s="168"/>
      <c r="I164" s="18"/>
      <c r="J164" s="34"/>
      <c r="L164" s="102"/>
      <c r="M164" s="7"/>
      <c r="N164" s="3"/>
      <c r="O164" s="3"/>
      <c r="P164" s="3"/>
      <c r="Q164" s="23"/>
      <c r="R164" s="24"/>
      <c r="S164" s="25"/>
      <c r="T164" s="23">
        <f t="shared" si="0"/>
        <v>-33</v>
      </c>
      <c r="U164" s="23" t="s">
        <v>49</v>
      </c>
      <c r="V164" s="3" t="s">
        <v>49</v>
      </c>
    </row>
    <row r="165" spans="1:22" ht="22.5" customHeight="1" x14ac:dyDescent="0.2">
      <c r="A165" s="164"/>
      <c r="B165" s="165" t="str">
        <f t="array" ref="B165">IF(C165="","", IFERROR(INDEX(Barang!$A$2:$A$10001, MATCH(C165, Barang!$B$2:$B$10001, 0)), "Tidak ditemukan"))</f>
        <v>TLR2</v>
      </c>
      <c r="C165" s="165" t="s">
        <v>785</v>
      </c>
      <c r="D165" s="165" t="str">
        <f t="array" ref="D165">IF(C165="","", IFERROR(INDEX(Barang!$C$2:$C$10001, MATCH(C165, Barang!$B$2:$B$10001, 0)), ""))</f>
        <v>Sembako</v>
      </c>
      <c r="E165" s="165" t="str">
        <f t="array" ref="E165">IF(C165="","", IFERROR(INDEX(Barang!$E$2:$E$10001, MATCH(C165, Barang!$B$2:$B$10001, 0)), ""))</f>
        <v>kg</v>
      </c>
      <c r="F165" s="166">
        <v>2</v>
      </c>
      <c r="G165" s="167">
        <f t="array" ref="G165">IF(C165="","", IFERROR(INDEX(Barang!$F$2:$F$10001, MATCH(C165, Barang!$B$2:$B$10001, 0)) * F165, ""))</f>
        <v>31000</v>
      </c>
      <c r="H165" s="168"/>
      <c r="I165" s="18"/>
      <c r="J165" s="34"/>
      <c r="L165" s="21"/>
      <c r="M165" s="3"/>
      <c r="N165" s="3"/>
      <c r="O165" s="3"/>
      <c r="P165" s="3"/>
      <c r="Q165" s="23"/>
      <c r="R165" s="24"/>
      <c r="S165" s="25"/>
      <c r="T165" s="23">
        <f t="shared" si="0"/>
        <v>-2</v>
      </c>
      <c r="U165" s="23" t="s">
        <v>49</v>
      </c>
      <c r="V165" s="3" t="s">
        <v>49</v>
      </c>
    </row>
    <row r="166" spans="1:22" ht="22.5" customHeight="1" x14ac:dyDescent="0.2">
      <c r="A166" s="164"/>
      <c r="B166" s="165" t="str">
        <f t="array" ref="B166">IF(C166="","", IFERROR(INDEX(Barang!$A$2:$A$10001, MATCH(C166, Barang!$B$2:$B$10001, 0)), "Tidak ditemukan"))</f>
        <v>YP500</v>
      </c>
      <c r="C166" s="165" t="s">
        <v>358</v>
      </c>
      <c r="D166" s="165" t="str">
        <f t="array" ref="D166">IF(C166="","", IFERROR(INDEX(Barang!$C$2:$C$10001, MATCH(C166, Barang!$B$2:$B$10001, 0)), ""))</f>
        <v>Makanan</v>
      </c>
      <c r="E166" s="165" t="str">
        <f t="array" ref="E166">IF(C166="","", IFERROR(INDEX(Barang!$E$2:$E$10001, MATCH(C166, Barang!$B$2:$B$10001, 0)), ""))</f>
        <v>pcs</v>
      </c>
      <c r="F166" s="166">
        <v>70</v>
      </c>
      <c r="G166" s="167">
        <f t="array" ref="G166">IF(C166="","", IFERROR(INDEX(Barang!$F$2:$F$10001, MATCH(C166, Barang!$B$2:$B$10001, 0)) * F166, ""))</f>
        <v>35000</v>
      </c>
      <c r="H166" s="168"/>
      <c r="I166" s="29">
        <f>SUM(G162:G166)</f>
        <v>845000</v>
      </c>
      <c r="J166" s="34"/>
      <c r="L166" s="102"/>
      <c r="M166" s="7"/>
      <c r="N166" s="3"/>
      <c r="O166" s="3"/>
      <c r="P166" s="3"/>
      <c r="Q166" s="23"/>
      <c r="R166" s="24"/>
      <c r="S166" s="25"/>
      <c r="T166" s="23">
        <f t="shared" si="0"/>
        <v>-70</v>
      </c>
      <c r="U166" s="23" t="s">
        <v>49</v>
      </c>
      <c r="V166" s="3" t="s">
        <v>49</v>
      </c>
    </row>
    <row r="167" spans="1:22" ht="22.5" customHeight="1" x14ac:dyDescent="0.2">
      <c r="A167" s="169">
        <v>45308</v>
      </c>
      <c r="B167" s="170" t="str">
        <f t="array" ref="B167">IF(C167="","", IFERROR(INDEX(Barang!$A$2:$A$10001, MATCH(C167, Barang!$B$2:$B$10001, 0)), "Tidak ditemukan"))</f>
        <v>BRS1</v>
      </c>
      <c r="C167" s="170" t="s">
        <v>806</v>
      </c>
      <c r="D167" s="170" t="str">
        <f t="array" ref="D167">IF(C167="","", IFERROR(INDEX(Barang!$C$2:$C$10001, MATCH(C167, Barang!$B$2:$B$10001, 0)), ""))</f>
        <v>Sembako</v>
      </c>
      <c r="E167" s="170" t="str">
        <f t="array" ref="E167">IF(C167="","", IFERROR(INDEX(Barang!$E$2:$E$10001, MATCH(C167, Barang!$B$2:$B$10001, 0)), ""))</f>
        <v>kg</v>
      </c>
      <c r="F167" s="171">
        <v>17</v>
      </c>
      <c r="G167" s="172">
        <f t="array" ref="G167">IF(C167="","", IFERROR(INDEX(Barang!$F$2:$F$10001, MATCH(C167, Barang!$B$2:$B$10001, 0)) * F167, ""))</f>
        <v>246500</v>
      </c>
      <c r="H167" s="173"/>
      <c r="I167" s="18"/>
      <c r="J167" s="34"/>
      <c r="L167" s="21"/>
      <c r="M167" s="3"/>
      <c r="N167" s="3"/>
      <c r="O167" s="3"/>
      <c r="P167" s="3"/>
      <c r="Q167" s="23"/>
      <c r="R167" s="24"/>
      <c r="S167" s="25"/>
      <c r="T167" s="23">
        <f t="shared" si="0"/>
        <v>-17</v>
      </c>
      <c r="U167" s="23" t="s">
        <v>49</v>
      </c>
      <c r="V167" s="3" t="s">
        <v>49</v>
      </c>
    </row>
    <row r="168" spans="1:22" ht="22.5" customHeight="1" x14ac:dyDescent="0.2">
      <c r="A168" s="169"/>
      <c r="B168" s="170" t="str">
        <f t="array" ref="B168">IF(C168="","", IFERROR(INDEX(Barang!$A$2:$A$10001, MATCH(C168, Barang!$B$2:$B$10001, 0)), "Tidak ditemukan"))</f>
        <v>TLR4</v>
      </c>
      <c r="C168" s="170" t="s">
        <v>808</v>
      </c>
      <c r="D168" s="170" t="str">
        <f t="array" ref="D168">IF(C168="","", IFERROR(INDEX(Barang!$C$2:$C$10001, MATCH(C168, Barang!$B$2:$B$10001, 0)), ""))</f>
        <v>Sembako</v>
      </c>
      <c r="E168" s="170" t="str">
        <f t="array" ref="E168">IF(C168="","", IFERROR(INDEX(Barang!$E$2:$E$10001, MATCH(C168, Barang!$B$2:$B$10001, 0)), ""))</f>
        <v>kg</v>
      </c>
      <c r="F168" s="171">
        <v>14</v>
      </c>
      <c r="G168" s="172">
        <f t="array" ref="G168">IF(C168="","", IFERROR(INDEX(Barang!$F$2:$F$10001, MATCH(C168, Barang!$B$2:$B$10001, 0)) * F168, ""))</f>
        <v>112000</v>
      </c>
      <c r="H168" s="173"/>
      <c r="I168" s="18"/>
      <c r="J168" s="34"/>
      <c r="L168" s="102"/>
      <c r="M168" s="7"/>
      <c r="N168" s="3"/>
      <c r="O168" s="3"/>
      <c r="P168" s="3"/>
      <c r="Q168" s="23"/>
      <c r="R168" s="24"/>
      <c r="S168" s="25"/>
      <c r="T168" s="23">
        <f t="shared" si="0"/>
        <v>-14</v>
      </c>
      <c r="U168" s="23" t="s">
        <v>49</v>
      </c>
      <c r="V168" s="3" t="s">
        <v>49</v>
      </c>
    </row>
    <row r="169" spans="1:22" ht="22.5" customHeight="1" x14ac:dyDescent="0.2">
      <c r="A169" s="169"/>
      <c r="B169" s="170" t="str">
        <f t="array" ref="B169">IF(C169="","", IFERROR(INDEX(Barang!$A$2:$A$10001, MATCH(C169, Barang!$B$2:$B$10001, 0)), "Tidak ditemukan"))</f>
        <v>CLV001</v>
      </c>
      <c r="C169" s="170" t="s">
        <v>809</v>
      </c>
      <c r="D169" s="170" t="str">
        <f t="array" ref="D169">IF(C169="","", IFERROR(INDEX(Barang!$C$2:$C$10001, MATCH(C169, Barang!$B$2:$B$10001, 0)), ""))</f>
        <v>Minuman</v>
      </c>
      <c r="E169" s="170" t="str">
        <f t="array" ref="E169">IF(C169="","", IFERROR(INDEX(Barang!$E$2:$E$10001, MATCH(C169, Barang!$B$2:$B$10001, 0)), ""))</f>
        <v>btl</v>
      </c>
      <c r="F169" s="171">
        <v>32</v>
      </c>
      <c r="G169" s="172">
        <f t="array" ref="G169">IF(C169="","", IFERROR(INDEX(Barang!$F$2:$F$10001, MATCH(C169, Barang!$B$2:$B$10001, 0)) * F169, ""))</f>
        <v>96000</v>
      </c>
      <c r="H169" s="173"/>
      <c r="I169" s="18"/>
      <c r="J169" s="34"/>
      <c r="L169" s="21"/>
      <c r="M169" s="3"/>
      <c r="N169" s="3"/>
      <c r="O169" s="3"/>
      <c r="P169" s="3"/>
      <c r="Q169" s="23"/>
      <c r="R169" s="24"/>
      <c r="S169" s="25"/>
      <c r="T169" s="23">
        <f t="shared" si="0"/>
        <v>-32</v>
      </c>
      <c r="U169" s="23" t="s">
        <v>49</v>
      </c>
      <c r="V169" s="3" t="s">
        <v>49</v>
      </c>
    </row>
    <row r="170" spans="1:22" ht="22.5" customHeight="1" x14ac:dyDescent="0.2">
      <c r="A170" s="169"/>
      <c r="B170" s="170" t="str">
        <f t="array" ref="B170">IF(C170="","", IFERROR(INDEX(Barang!$A$2:$A$10001, MATCH(C170, Barang!$B$2:$B$10001, 0)), "Tidak ditemukan"))</f>
        <v>KCP001</v>
      </c>
      <c r="C170" s="170" t="s">
        <v>147</v>
      </c>
      <c r="D170" s="170" t="str">
        <f t="array" ref="D170">IF(C170="","", IFERROR(INDEX(Barang!$C$2:$C$10001, MATCH(C170, Barang!$B$2:$B$10001, 0)), ""))</f>
        <v>Bumbu</v>
      </c>
      <c r="E170" s="170" t="str">
        <f t="array" ref="E170">IF(C170="","", IFERROR(INDEX(Barang!$E$2:$E$10001, MATCH(C170, Barang!$B$2:$B$10001, 0)), ""))</f>
        <v>pcs</v>
      </c>
      <c r="F170" s="171">
        <v>15</v>
      </c>
      <c r="G170" s="172">
        <f t="array" ref="G170">IF(C170="","", IFERROR(INDEX(Barang!$F$2:$F$10001, MATCH(C170, Barang!$B$2:$B$10001, 0)) * F170, ""))</f>
        <v>30000</v>
      </c>
      <c r="H170" s="173"/>
      <c r="I170" s="29">
        <f>SUM(G167:G170)</f>
        <v>484500</v>
      </c>
      <c r="J170" s="34"/>
      <c r="L170" s="102"/>
      <c r="M170" s="7"/>
      <c r="N170" s="3"/>
      <c r="O170" s="3"/>
      <c r="P170" s="3"/>
      <c r="Q170" s="23"/>
      <c r="R170" s="24"/>
      <c r="S170" s="25"/>
      <c r="T170" s="23">
        <f t="shared" si="0"/>
        <v>-15</v>
      </c>
      <c r="U170" s="23" t="s">
        <v>49</v>
      </c>
      <c r="V170" s="3" t="s">
        <v>49</v>
      </c>
    </row>
    <row r="171" spans="1:22" ht="22.5" customHeight="1" x14ac:dyDescent="0.2">
      <c r="A171" s="47">
        <v>45309</v>
      </c>
      <c r="B171" s="48" t="str">
        <f t="array" ref="B171">IF(C171="","", IFERROR(INDEX(Barang!$A$2:$A$10001, MATCH(C171, Barang!$B$2:$B$10001, 0)), "Tidak ditemukan"))</f>
        <v>TLR2</v>
      </c>
      <c r="C171" s="48" t="s">
        <v>785</v>
      </c>
      <c r="D171" s="48" t="str">
        <f t="array" ref="D171">IF(C171="","", IFERROR(INDEX(Barang!$C$2:$C$10001, MATCH(C171, Barang!$B$2:$B$10001, 0)), ""))</f>
        <v>Sembako</v>
      </c>
      <c r="E171" s="48" t="str">
        <f t="array" ref="E171">IF(C171="","", IFERROR(INDEX(Barang!$E$2:$E$10001, MATCH(C171, Barang!$B$2:$B$10001, 0)), ""))</f>
        <v>kg</v>
      </c>
      <c r="F171" s="49">
        <v>22</v>
      </c>
      <c r="G171" s="50">
        <f t="array" ref="G171">IF(C171="","", IFERROR(INDEX(Barang!$F$2:$F$10001, MATCH(C171, Barang!$B$2:$B$10001, 0)) * F171, ""))</f>
        <v>341000</v>
      </c>
      <c r="H171" s="51"/>
      <c r="I171" s="18"/>
      <c r="J171" s="34"/>
      <c r="L171" s="21"/>
      <c r="M171" s="3"/>
      <c r="N171" s="3"/>
      <c r="O171" s="3"/>
      <c r="P171" s="3"/>
      <c r="Q171" s="23"/>
      <c r="R171" s="24"/>
      <c r="S171" s="25"/>
      <c r="T171" s="23">
        <f t="shared" si="0"/>
        <v>-22</v>
      </c>
      <c r="U171" s="23" t="s">
        <v>49</v>
      </c>
      <c r="V171" s="3" t="s">
        <v>49</v>
      </c>
    </row>
    <row r="172" spans="1:22" ht="22.5" customHeight="1" x14ac:dyDescent="0.2">
      <c r="A172" s="47"/>
      <c r="B172" s="48" t="str">
        <f t="array" ref="B172">IF(C172="","", IFERROR(INDEX(Barang!$A$2:$A$10001, MATCH(C172, Barang!$B$2:$B$10001, 0)), "Tidak ditemukan"))</f>
        <v>RPK001</v>
      </c>
      <c r="C172" s="48" t="s">
        <v>811</v>
      </c>
      <c r="D172" s="48" t="str">
        <f t="array" ref="D172">IF(C172="","", IFERROR(INDEX(Barang!$C$2:$C$10001, MATCH(C172, Barang!$B$2:$B$10001, 0)), ""))</f>
        <v>Detergen</v>
      </c>
      <c r="E172" s="48" t="str">
        <f t="array" ref="E172">IF(C172="","", IFERROR(INDEX(Barang!$E$2:$E$10001, MATCH(C172, Barang!$B$2:$B$10001, 0)), ""))</f>
        <v>pcs</v>
      </c>
      <c r="F172" s="49">
        <v>45</v>
      </c>
      <c r="G172" s="50">
        <f t="array" ref="G172">IF(C172="","", IFERROR(INDEX(Barang!$F$2:$F$10001, MATCH(C172, Barang!$B$2:$B$10001, 0)) * F172, ""))</f>
        <v>225000</v>
      </c>
      <c r="H172" s="51"/>
      <c r="I172" s="18"/>
      <c r="J172" s="34"/>
      <c r="L172" s="102"/>
      <c r="M172" s="7"/>
      <c r="N172" s="3"/>
      <c r="O172" s="3"/>
      <c r="P172" s="3"/>
      <c r="Q172" s="23"/>
      <c r="R172" s="24"/>
      <c r="S172" s="25"/>
      <c r="T172" s="23">
        <f t="shared" si="0"/>
        <v>-45</v>
      </c>
      <c r="U172" s="23" t="s">
        <v>49</v>
      </c>
      <c r="V172" s="3" t="s">
        <v>49</v>
      </c>
    </row>
    <row r="173" spans="1:22" ht="22.5" customHeight="1" x14ac:dyDescent="0.2">
      <c r="A173" s="47"/>
      <c r="B173" s="48" t="str">
        <f t="array" ref="B173">IF(C173="","", IFERROR(INDEX(Barang!$A$2:$A$10001, MATCH(C173, Barang!$B$2:$B$10001, 0)), "Tidak ditemukan"))</f>
        <v>YP500</v>
      </c>
      <c r="C173" s="48" t="s">
        <v>358</v>
      </c>
      <c r="D173" s="48" t="str">
        <f t="array" ref="D173">IF(C173="","", IFERROR(INDEX(Barang!$C$2:$C$10001, MATCH(C173, Barang!$B$2:$B$10001, 0)), ""))</f>
        <v>Makanan</v>
      </c>
      <c r="E173" s="48" t="str">
        <f t="array" ref="E173">IF(C173="","", IFERROR(INDEX(Barang!$E$2:$E$10001, MATCH(C173, Barang!$B$2:$B$10001, 0)), ""))</f>
        <v>pcs</v>
      </c>
      <c r="F173" s="49">
        <v>93</v>
      </c>
      <c r="G173" s="50">
        <f t="array" ref="G173">IF(C173="","", IFERROR(INDEX(Barang!$F$2:$F$10001, MATCH(C173, Barang!$B$2:$B$10001, 0)) * F173, ""))</f>
        <v>46500</v>
      </c>
      <c r="H173" s="51"/>
      <c r="I173" s="18"/>
      <c r="J173" s="34"/>
      <c r="L173" s="21"/>
      <c r="M173" s="3"/>
      <c r="N173" s="3"/>
      <c r="O173" s="3"/>
      <c r="P173" s="3"/>
      <c r="Q173" s="23"/>
      <c r="R173" s="24"/>
      <c r="S173" s="25"/>
      <c r="T173" s="23">
        <f t="shared" si="0"/>
        <v>-93</v>
      </c>
      <c r="U173" s="23" t="s">
        <v>49</v>
      </c>
      <c r="V173" s="3" t="s">
        <v>49</v>
      </c>
    </row>
    <row r="174" spans="1:22" ht="22.5" customHeight="1" x14ac:dyDescent="0.2">
      <c r="A174" s="47"/>
      <c r="B174" s="48" t="str">
        <f t="array" ref="B174">IF(C174="","", IFERROR(INDEX(Barang!$A$2:$A$10001, MATCH(C174, Barang!$B$2:$B$10001, 0)), "Tidak ditemukan"))</f>
        <v>PTT001</v>
      </c>
      <c r="C174" s="48" t="s">
        <v>812</v>
      </c>
      <c r="D174" s="48" t="str">
        <f t="array" ref="D174">IF(C174="","", IFERROR(INDEX(Barang!$C$2:$C$10001, MATCH(C174, Barang!$B$2:$B$10001, 0)), ""))</f>
        <v>Makanan</v>
      </c>
      <c r="E174" s="48" t="str">
        <f t="array" ref="E174">IF(C174="","", IFERROR(INDEX(Barang!$E$2:$E$10001, MATCH(C174, Barang!$B$2:$B$10001, 0)), ""))</f>
        <v>pcs</v>
      </c>
      <c r="F174" s="49">
        <v>74</v>
      </c>
      <c r="G174" s="50">
        <f t="array" ref="G174">IF(C174="","", IFERROR(INDEX(Barang!$F$2:$F$10001, MATCH(C174, Barang!$B$2:$B$10001, 0)) * F174, ""))</f>
        <v>37000</v>
      </c>
      <c r="H174" s="51"/>
      <c r="I174" s="18"/>
      <c r="J174" s="34"/>
      <c r="L174" s="102"/>
      <c r="M174" s="7"/>
      <c r="N174" s="3"/>
      <c r="O174" s="3"/>
      <c r="P174" s="3"/>
      <c r="Q174" s="23"/>
      <c r="R174" s="24"/>
      <c r="S174" s="25"/>
      <c r="T174" s="23">
        <f t="shared" si="0"/>
        <v>-74</v>
      </c>
      <c r="U174" s="23" t="s">
        <v>49</v>
      </c>
      <c r="V174" s="3" t="s">
        <v>49</v>
      </c>
    </row>
    <row r="175" spans="1:22" ht="22.5" customHeight="1" x14ac:dyDescent="0.2">
      <c r="A175" s="47"/>
      <c r="B175" s="48" t="str">
        <f t="array" ref="B175">IF(C175="","", IFERROR(INDEX(Barang!$A$2:$A$10001, MATCH(C175, Barang!$B$2:$B$10001, 0)), "Tidak ditemukan"))</f>
        <v>SST001</v>
      </c>
      <c r="C175" s="48" t="s">
        <v>813</v>
      </c>
      <c r="D175" s="48" t="str">
        <f t="array" ref="D175">IF(C175="","", IFERROR(INDEX(Barang!$C$2:$C$10001, MATCH(C175, Barang!$B$2:$B$10001, 0)), ""))</f>
        <v>Detergen</v>
      </c>
      <c r="E175" s="48" t="str">
        <f t="array" ref="E175">IF(C175="","", IFERROR(INDEX(Barang!$E$2:$E$10001, MATCH(C175, Barang!$B$2:$B$10001, 0)), ""))</f>
        <v>pcs</v>
      </c>
      <c r="F175" s="49">
        <v>24</v>
      </c>
      <c r="G175" s="50">
        <f t="array" ref="G175">IF(C175="","", IFERROR(INDEX(Barang!$F$2:$F$10001, MATCH(C175, Barang!$B$2:$B$10001, 0)) * F175, ""))</f>
        <v>432000</v>
      </c>
      <c r="H175" s="51"/>
      <c r="I175" s="18"/>
      <c r="J175" s="34"/>
      <c r="L175" s="21"/>
      <c r="M175" s="3"/>
      <c r="N175" s="3"/>
      <c r="O175" s="3"/>
      <c r="P175" s="3"/>
      <c r="Q175" s="23"/>
      <c r="R175" s="24"/>
      <c r="S175" s="25"/>
      <c r="T175" s="23">
        <f t="shared" si="0"/>
        <v>-24</v>
      </c>
      <c r="U175" s="23" t="s">
        <v>49</v>
      </c>
      <c r="V175" s="3" t="s">
        <v>49</v>
      </c>
    </row>
    <row r="176" spans="1:22" ht="22.5" customHeight="1" x14ac:dyDescent="0.2">
      <c r="A176" s="47"/>
      <c r="B176" s="48" t="str">
        <f t="array" ref="B176">IF(C176="","", IFERROR(INDEX(Barang!$A$2:$A$10001, MATCH(C176, Barang!$B$2:$B$10001, 0)), "Tidak ditemukan"))</f>
        <v>BHJ01</v>
      </c>
      <c r="C176" s="48" t="s">
        <v>386</v>
      </c>
      <c r="D176" s="48" t="str">
        <f t="array" ref="D176">IF(C176="","", IFERROR(INDEX(Barang!$C$2:$C$10001, MATCH(C176, Barang!$B$2:$B$10001, 0)), ""))</f>
        <v>Makanan</v>
      </c>
      <c r="E176" s="48" t="str">
        <f t="array" ref="E176">IF(C176="","", IFERROR(INDEX(Barang!$E$2:$E$10001, MATCH(C176, Barang!$B$2:$B$10001, 0)), ""))</f>
        <v>pcs</v>
      </c>
      <c r="F176" s="49">
        <v>32</v>
      </c>
      <c r="G176" s="50">
        <f t="array" ref="G176">IF(C176="","", IFERROR(INDEX(Barang!$F$2:$F$10001, MATCH(C176, Barang!$B$2:$B$10001, 0)) * F176, ""))</f>
        <v>224000</v>
      </c>
      <c r="H176" s="51"/>
      <c r="I176" s="18"/>
      <c r="J176" s="34"/>
      <c r="L176" s="102"/>
      <c r="M176" s="7"/>
      <c r="N176" s="3"/>
      <c r="O176" s="3"/>
      <c r="P176" s="3"/>
      <c r="Q176" s="23"/>
      <c r="R176" s="24"/>
      <c r="S176" s="25"/>
      <c r="T176" s="23">
        <f t="shared" si="0"/>
        <v>-32</v>
      </c>
      <c r="U176" s="23" t="s">
        <v>49</v>
      </c>
      <c r="V176" s="3" t="s">
        <v>49</v>
      </c>
    </row>
    <row r="177" spans="1:22" ht="22.5" customHeight="1" x14ac:dyDescent="0.2">
      <c r="A177" s="47"/>
      <c r="B177" s="48" t="str">
        <f t="array" ref="B177">IF(C177="","", IFERROR(INDEX(Barang!$A$2:$A$10001, MATCH(C177, Barang!$B$2:$B$10001, 0)), "Tidak ditemukan"))</f>
        <v>QKR001</v>
      </c>
      <c r="C177" s="48" t="s">
        <v>814</v>
      </c>
      <c r="D177" s="48" t="str">
        <f t="array" ref="D177">IF(C177="","", IFERROR(INDEX(Barang!$C$2:$C$10001, MATCH(C177, Barang!$B$2:$B$10001, 0)), ""))</f>
        <v>Makanan</v>
      </c>
      <c r="E177" s="48" t="str">
        <f t="array" ref="E177">IF(C177="","", IFERROR(INDEX(Barang!$E$2:$E$10001, MATCH(C177, Barang!$B$2:$B$10001, 0)), ""))</f>
        <v>pcs</v>
      </c>
      <c r="F177" s="49">
        <v>25</v>
      </c>
      <c r="G177" s="50">
        <f t="array" ref="G177">IF(C177="","", IFERROR(INDEX(Barang!$F$2:$F$10001, MATCH(C177, Barang!$B$2:$B$10001, 0)) * F177, ""))</f>
        <v>50000</v>
      </c>
      <c r="H177" s="51"/>
      <c r="I177" s="18"/>
      <c r="J177" s="34"/>
      <c r="L177" s="21"/>
      <c r="M177" s="3"/>
      <c r="N177" s="3"/>
      <c r="O177" s="3"/>
      <c r="P177" s="3"/>
      <c r="Q177" s="23"/>
      <c r="R177" s="24"/>
      <c r="S177" s="25"/>
      <c r="T177" s="23">
        <f t="shared" si="0"/>
        <v>-25</v>
      </c>
      <c r="U177" s="23" t="s">
        <v>49</v>
      </c>
      <c r="V177" s="3" t="s">
        <v>49</v>
      </c>
    </row>
    <row r="178" spans="1:22" ht="22.5" customHeight="1" x14ac:dyDescent="0.2">
      <c r="A178" s="47"/>
      <c r="B178" s="48" t="str">
        <f t="array" ref="B178">IF(C178="","", IFERROR(INDEX(Barang!$A$2:$A$10001, MATCH(C178, Barang!$B$2:$B$10001, 0)), "Tidak ditemukan"))</f>
        <v>KPH001</v>
      </c>
      <c r="C178" s="48" t="s">
        <v>33</v>
      </c>
      <c r="D178" s="48" t="str">
        <f t="array" ref="D178">IF(C178="","", IFERROR(INDEX(Barang!$C$2:$C$10001, MATCH(C178, Barang!$B$2:$B$10001, 0)), ""))</f>
        <v>Minuman</v>
      </c>
      <c r="E178" s="48" t="str">
        <f t="array" ref="E178">IF(C178="","", IFERROR(INDEX(Barang!$E$2:$E$10001, MATCH(C178, Barang!$B$2:$B$10001, 0)), ""))</f>
        <v>pcs</v>
      </c>
      <c r="F178" s="49">
        <v>42</v>
      </c>
      <c r="G178" s="50">
        <f t="array" ref="G178">IF(C178="","", IFERROR(INDEX(Barang!$F$2:$F$10001, MATCH(C178, Barang!$B$2:$B$10001, 0)) * F178, ""))</f>
        <v>42000</v>
      </c>
      <c r="H178" s="51"/>
      <c r="I178" s="18"/>
      <c r="J178" s="34"/>
      <c r="L178" s="102"/>
      <c r="M178" s="7"/>
      <c r="N178" s="3"/>
      <c r="O178" s="3"/>
      <c r="P178" s="3"/>
      <c r="Q178" s="23"/>
      <c r="R178" s="24"/>
      <c r="S178" s="25"/>
      <c r="T178" s="23">
        <f t="shared" si="0"/>
        <v>-42</v>
      </c>
      <c r="U178" s="23" t="s">
        <v>49</v>
      </c>
      <c r="V178" s="3" t="s">
        <v>49</v>
      </c>
    </row>
    <row r="179" spans="1:22" ht="22.5" customHeight="1" x14ac:dyDescent="0.2">
      <c r="A179" s="47"/>
      <c r="B179" s="48" t="str">
        <f t="array" ref="B179">IF(C179="","", IFERROR(INDEX(Barang!$A$2:$A$10001, MATCH(C179, Barang!$B$2:$B$10001, 0)), "Tidak ditemukan"))</f>
        <v>MGR001</v>
      </c>
      <c r="C179" s="48" t="s">
        <v>281</v>
      </c>
      <c r="D179" s="48" t="str">
        <f t="array" ref="D179">IF(C179="","", IFERROR(INDEX(Barang!$C$2:$C$10001, MATCH(C179, Barang!$B$2:$B$10001, 0)), ""))</f>
        <v>Makanan</v>
      </c>
      <c r="E179" s="48" t="str">
        <f t="array" ref="E179">IF(C179="","", IFERROR(INDEX(Barang!$E$2:$E$10001, MATCH(C179, Barang!$B$2:$B$10001, 0)), ""))</f>
        <v>pcs</v>
      </c>
      <c r="F179" s="49">
        <v>99</v>
      </c>
      <c r="G179" s="50">
        <f t="array" ref="G179">IF(C179="","", IFERROR(INDEX(Barang!$F$2:$F$10001, MATCH(C179, Barang!$B$2:$B$10001, 0)) * F179, ""))</f>
        <v>346500</v>
      </c>
      <c r="H179" s="51"/>
      <c r="I179" s="18"/>
      <c r="J179" s="34"/>
      <c r="L179" s="21"/>
      <c r="M179" s="3"/>
      <c r="N179" s="3"/>
      <c r="O179" s="3"/>
      <c r="P179" s="3"/>
      <c r="Q179" s="23"/>
      <c r="R179" s="24"/>
      <c r="S179" s="25"/>
      <c r="T179" s="23">
        <f t="shared" si="0"/>
        <v>-99</v>
      </c>
      <c r="U179" s="23" t="s">
        <v>49</v>
      </c>
      <c r="V179" s="3" t="s">
        <v>49</v>
      </c>
    </row>
    <row r="180" spans="1:22" ht="22.5" customHeight="1" x14ac:dyDescent="0.2">
      <c r="A180" s="47"/>
      <c r="B180" s="48" t="str">
        <f t="array" ref="B180">IF(C180="","", IFERROR(INDEX(Barang!$A$2:$A$10001, MATCH(C180, Barang!$B$2:$B$10001, 0)), "Tidak ditemukan"))</f>
        <v>MKH001</v>
      </c>
      <c r="C180" s="48" t="s">
        <v>815</v>
      </c>
      <c r="D180" s="48" t="str">
        <f t="array" ref="D180">IF(C180="","", IFERROR(INDEX(Barang!$C$2:$C$10001, MATCH(C180, Barang!$B$2:$B$10001, 0)), ""))</f>
        <v>Makanan</v>
      </c>
      <c r="E180" s="48" t="str">
        <f t="array" ref="E180">IF(C180="","", IFERROR(INDEX(Barang!$E$2:$E$10001, MATCH(C180, Barang!$B$2:$B$10001, 0)), ""))</f>
        <v>pcs</v>
      </c>
      <c r="F180" s="49">
        <v>23</v>
      </c>
      <c r="G180" s="50">
        <f t="array" ref="G180">IF(C180="","", IFERROR(INDEX(Barang!$F$2:$F$10001, MATCH(C180, Barang!$B$2:$B$10001, 0)) * F180, ""))</f>
        <v>80500</v>
      </c>
      <c r="H180" s="51"/>
      <c r="I180" s="29">
        <f>SUM(G171:G180)</f>
        <v>1824500</v>
      </c>
      <c r="J180" s="34"/>
      <c r="L180" s="102"/>
      <c r="M180" s="7"/>
      <c r="N180" s="3"/>
      <c r="O180" s="3"/>
      <c r="P180" s="3"/>
      <c r="Q180" s="23"/>
      <c r="R180" s="24"/>
      <c r="S180" s="25"/>
      <c r="T180" s="23">
        <f t="shared" si="0"/>
        <v>-23</v>
      </c>
      <c r="U180" s="23" t="s">
        <v>49</v>
      </c>
      <c r="V180" s="3" t="s">
        <v>49</v>
      </c>
    </row>
    <row r="181" spans="1:22" ht="22.5" customHeight="1" x14ac:dyDescent="0.2">
      <c r="A181" s="181">
        <v>45310</v>
      </c>
      <c r="B181" s="182" t="str">
        <f t="array" ref="B181">IF(C181="","", IFERROR(INDEX(Barang!$A$2:$A$10001, MATCH(C181, Barang!$B$2:$B$10001, 0)), "Tidak ditemukan"))</f>
        <v>BRS1</v>
      </c>
      <c r="C181" s="182" t="s">
        <v>131</v>
      </c>
      <c r="D181" s="182" t="str">
        <f t="array" ref="D181">IF(C181="","", IFERROR(INDEX(Barang!$C$2:$C$10001, MATCH(C181, Barang!$B$2:$B$10001, 0)), ""))</f>
        <v>Sembako</v>
      </c>
      <c r="E181" s="182" t="str">
        <f t="array" ref="E181">IF(C181="","", IFERROR(INDEX(Barang!$E$2:$E$10001, MATCH(C181, Barang!$B$2:$B$10001, 0)), ""))</f>
        <v>kg</v>
      </c>
      <c r="F181" s="183">
        <v>9</v>
      </c>
      <c r="G181" s="184">
        <f t="array" ref="G181">IF(C181="","", IFERROR(INDEX(Barang!$F$2:$F$10001, MATCH(C181, Barang!$B$2:$B$10001, 0)) * F181, ""))</f>
        <v>130500</v>
      </c>
      <c r="H181" s="185"/>
      <c r="I181" s="18"/>
      <c r="J181" s="34"/>
      <c r="L181" s="21"/>
      <c r="M181" s="3"/>
      <c r="N181" s="3"/>
      <c r="O181" s="3"/>
      <c r="P181" s="3"/>
      <c r="Q181" s="23"/>
      <c r="R181" s="24"/>
      <c r="S181" s="25"/>
      <c r="T181" s="23">
        <f t="shared" si="0"/>
        <v>-9</v>
      </c>
      <c r="U181" s="23" t="s">
        <v>49</v>
      </c>
      <c r="V181" s="3" t="s">
        <v>49</v>
      </c>
    </row>
    <row r="182" spans="1:22" ht="22.5" customHeight="1" x14ac:dyDescent="0.2">
      <c r="A182" s="181"/>
      <c r="B182" s="182" t="str">
        <f t="array" ref="B182">IF(C182="","", IFERROR(INDEX(Barang!$A$2:$A$10001, MATCH(C182, Barang!$B$2:$B$10001, 0)), "Tidak ditemukan"))</f>
        <v>KPH001</v>
      </c>
      <c r="C182" s="182" t="s">
        <v>33</v>
      </c>
      <c r="D182" s="182" t="str">
        <f t="array" ref="D182">IF(C182="","", IFERROR(INDEX(Barang!$C$2:$C$10001, MATCH(C182, Barang!$B$2:$B$10001, 0)), ""))</f>
        <v>Minuman</v>
      </c>
      <c r="E182" s="182" t="str">
        <f t="array" ref="E182">IF(C182="","", IFERROR(INDEX(Barang!$E$2:$E$10001, MATCH(C182, Barang!$B$2:$B$10001, 0)), ""))</f>
        <v>pcs</v>
      </c>
      <c r="F182" s="183">
        <v>25</v>
      </c>
      <c r="G182" s="184">
        <f t="array" ref="G182">IF(C182="","", IFERROR(INDEX(Barang!$F$2:$F$10001, MATCH(C182, Barang!$B$2:$B$10001, 0)) * F182, ""))</f>
        <v>25000</v>
      </c>
      <c r="H182" s="185"/>
      <c r="I182" s="18"/>
      <c r="J182" s="34"/>
      <c r="L182" s="102"/>
      <c r="M182" s="7"/>
      <c r="N182" s="3"/>
      <c r="O182" s="3"/>
      <c r="P182" s="3"/>
      <c r="Q182" s="23"/>
      <c r="R182" s="24"/>
      <c r="S182" s="25"/>
      <c r="T182" s="23">
        <f t="shared" si="0"/>
        <v>-25</v>
      </c>
      <c r="U182" s="23" t="s">
        <v>49</v>
      </c>
      <c r="V182" s="3" t="s">
        <v>49</v>
      </c>
    </row>
    <row r="183" spans="1:22" ht="22.5" customHeight="1" x14ac:dyDescent="0.2">
      <c r="A183" s="181"/>
      <c r="B183" s="182" t="str">
        <f t="array" ref="B183">IF(C183="","", IFERROR(INDEX(Barang!$A$2:$A$10001, MATCH(C183, Barang!$B$2:$B$10001, 0)), "Tidak ditemukan"))</f>
        <v>MGR001</v>
      </c>
      <c r="C183" s="182" t="s">
        <v>281</v>
      </c>
      <c r="D183" s="182" t="str">
        <f t="array" ref="D183">IF(C183="","", IFERROR(INDEX(Barang!$C$2:$C$10001, MATCH(C183, Barang!$B$2:$B$10001, 0)), ""))</f>
        <v>Makanan</v>
      </c>
      <c r="E183" s="182" t="str">
        <f t="array" ref="E183">IF(C183="","", IFERROR(INDEX(Barang!$E$2:$E$10001, MATCH(C183, Barang!$B$2:$B$10001, 0)), ""))</f>
        <v>pcs</v>
      </c>
      <c r="F183" s="183">
        <v>33</v>
      </c>
      <c r="G183" s="184">
        <f t="array" ref="G183">IF(C183="","", IFERROR(INDEX(Barang!$F$2:$F$10001, MATCH(C183, Barang!$B$2:$B$10001, 0)) * F183, ""))</f>
        <v>115500</v>
      </c>
      <c r="H183" s="185"/>
      <c r="I183" s="18"/>
      <c r="J183" s="34"/>
      <c r="L183" s="21"/>
      <c r="M183" s="3"/>
      <c r="N183" s="3"/>
      <c r="O183" s="3"/>
      <c r="P183" s="3"/>
      <c r="Q183" s="23"/>
      <c r="R183" s="24"/>
      <c r="S183" s="25"/>
      <c r="T183" s="23">
        <f t="shared" si="0"/>
        <v>-33</v>
      </c>
      <c r="U183" s="23" t="s">
        <v>49</v>
      </c>
      <c r="V183" s="3" t="s">
        <v>49</v>
      </c>
    </row>
    <row r="184" spans="1:22" ht="22.5" customHeight="1" x14ac:dyDescent="0.2">
      <c r="A184" s="181"/>
      <c r="B184" s="182" t="str">
        <f t="array" ref="B184">IF(C184="","", IFERROR(INDEX(Barang!$A$2:$A$10001, MATCH(C184, Barang!$B$2:$B$10001, 0)), "Tidak ditemukan"))</f>
        <v>KTN001</v>
      </c>
      <c r="C184" s="182" t="s">
        <v>816</v>
      </c>
      <c r="D184" s="182" t="str">
        <f t="array" ref="D184">IF(C184="","", IFERROR(INDEX(Barang!$C$2:$C$10001, MATCH(C184, Barang!$B$2:$B$10001, 0)), ""))</f>
        <v>Kertas</v>
      </c>
      <c r="E184" s="182" t="str">
        <f t="array" ref="E184">IF(C184="","", IFERROR(INDEX(Barang!$E$2:$E$10001, MATCH(C184, Barang!$B$2:$B$10001, 0)), ""))</f>
        <v>pcs</v>
      </c>
      <c r="F184" s="183">
        <v>12</v>
      </c>
      <c r="G184" s="184">
        <f t="array" ref="G184">IF(C184="","", IFERROR(INDEX(Barang!$F$2:$F$10001, MATCH(C184, Barang!$B$2:$B$10001, 0)) * F184, ""))</f>
        <v>18000</v>
      </c>
      <c r="H184" s="185"/>
      <c r="I184" s="18"/>
      <c r="J184" s="34"/>
      <c r="L184" s="102"/>
      <c r="M184" s="7"/>
      <c r="N184" s="3"/>
      <c r="O184" s="3"/>
      <c r="P184" s="3"/>
      <c r="Q184" s="23"/>
      <c r="R184" s="24"/>
      <c r="S184" s="25"/>
      <c r="T184" s="23">
        <f t="shared" si="0"/>
        <v>-12</v>
      </c>
      <c r="U184" s="23" t="s">
        <v>49</v>
      </c>
      <c r="V184" s="3" t="s">
        <v>49</v>
      </c>
    </row>
    <row r="185" spans="1:22" ht="22.5" customHeight="1" x14ac:dyDescent="0.2">
      <c r="A185" s="181"/>
      <c r="B185" s="182" t="str">
        <f t="array" ref="B185">IF(C185="","", IFERROR(INDEX(Barang!$A$2:$A$10001, MATCH(C185, Barang!$B$2:$B$10001, 0)), "Tidak ditemukan"))</f>
        <v>DTL001</v>
      </c>
      <c r="C185" s="182" t="s">
        <v>313</v>
      </c>
      <c r="D185" s="182" t="str">
        <f t="array" ref="D185">IF(C185="","", IFERROR(INDEX(Barang!$C$2:$C$10001, MATCH(C185, Barang!$B$2:$B$10001, 0)), ""))</f>
        <v>Sabun</v>
      </c>
      <c r="E185" s="182" t="str">
        <f t="array" ref="E185">IF(C185="","", IFERROR(INDEX(Barang!$E$2:$E$10001, MATCH(C185, Barang!$B$2:$B$10001, 0)), ""))</f>
        <v>pcs</v>
      </c>
      <c r="F185" s="183">
        <v>10</v>
      </c>
      <c r="G185" s="184">
        <f t="array" ref="G185">IF(C185="","", IFERROR(INDEX(Barang!$F$2:$F$10001, MATCH(C185, Barang!$B$2:$B$10001, 0)) * F185, ""))</f>
        <v>70000</v>
      </c>
      <c r="H185" s="185"/>
      <c r="I185" s="18"/>
      <c r="J185" s="34"/>
      <c r="L185" s="21"/>
      <c r="M185" s="3"/>
      <c r="N185" s="3"/>
      <c r="O185" s="3"/>
      <c r="P185" s="3"/>
      <c r="Q185" s="23"/>
      <c r="R185" s="24"/>
      <c r="S185" s="25"/>
      <c r="T185" s="23">
        <f t="shared" si="0"/>
        <v>-10</v>
      </c>
      <c r="U185" s="23" t="s">
        <v>49</v>
      </c>
      <c r="V185" s="3" t="s">
        <v>49</v>
      </c>
    </row>
    <row r="186" spans="1:22" ht="22.5" customHeight="1" x14ac:dyDescent="0.2">
      <c r="A186" s="181"/>
      <c r="B186" s="182" t="str">
        <f t="array" ref="B186">IF(C186="","", IFERROR(INDEX(Barang!$A$2:$A$10001, MATCH(C186, Barang!$B$2:$B$10001, 0)), "Tidak ditemukan"))</f>
        <v>GL1001</v>
      </c>
      <c r="C186" s="182" t="s">
        <v>817</v>
      </c>
      <c r="D186" s="182" t="str">
        <f t="array" ref="D186">IF(C186="","", IFERROR(INDEX(Barang!$C$2:$C$10001, MATCH(C186, Barang!$B$2:$B$10001, 0)), ""))</f>
        <v>Sembako</v>
      </c>
      <c r="E186" s="182" t="str">
        <f t="array" ref="E186">IF(C186="","", IFERROR(INDEX(Barang!$E$2:$E$10001, MATCH(C186, Barang!$B$2:$B$10001, 0)), ""))</f>
        <v>kg</v>
      </c>
      <c r="F186" s="183">
        <v>7</v>
      </c>
      <c r="G186" s="184">
        <f t="array" ref="G186">IF(C186="","", IFERROR(INDEX(Barang!$F$2:$F$10001, MATCH(C186, Barang!$B$2:$B$10001, 0)) * F186, ""))</f>
        <v>115500</v>
      </c>
      <c r="H186" s="185"/>
      <c r="I186" s="18"/>
      <c r="J186" s="34"/>
      <c r="L186" s="102"/>
      <c r="M186" s="7"/>
      <c r="N186" s="3"/>
      <c r="O186" s="3"/>
      <c r="P186" s="3"/>
      <c r="Q186" s="23"/>
      <c r="R186" s="24"/>
      <c r="S186" s="25"/>
      <c r="T186" s="23">
        <f t="shared" si="0"/>
        <v>-7</v>
      </c>
      <c r="U186" s="23" t="s">
        <v>49</v>
      </c>
      <c r="V186" s="3" t="s">
        <v>49</v>
      </c>
    </row>
    <row r="187" spans="1:22" ht="22.5" customHeight="1" x14ac:dyDescent="0.2">
      <c r="A187" s="181"/>
      <c r="B187" s="182" t="str">
        <f t="array" ref="B187">IF(C187="","", IFERROR(INDEX(Barang!$A$2:$A$10001, MATCH(C187, Barang!$B$2:$B$10001, 0)), "Tidak ditemukan"))</f>
        <v>TLR4</v>
      </c>
      <c r="C187" s="182" t="s">
        <v>135</v>
      </c>
      <c r="D187" s="182" t="str">
        <f t="array" ref="D187">IF(C187="","", IFERROR(INDEX(Barang!$C$2:$C$10001, MATCH(C187, Barang!$B$2:$B$10001, 0)), ""))</f>
        <v>Sembako</v>
      </c>
      <c r="E187" s="182" t="str">
        <f t="array" ref="E187">IF(C187="","", IFERROR(INDEX(Barang!$E$2:$E$10001, MATCH(C187, Barang!$B$2:$B$10001, 0)), ""))</f>
        <v>kg</v>
      </c>
      <c r="F187" s="183">
        <v>5</v>
      </c>
      <c r="G187" s="184">
        <f t="array" ref="G187">IF(C187="","", IFERROR(INDEX(Barang!$F$2:$F$10001, MATCH(C187, Barang!$B$2:$B$10001, 0)) * F187, ""))</f>
        <v>40000</v>
      </c>
      <c r="H187" s="185"/>
      <c r="I187" s="18"/>
      <c r="J187" s="34"/>
      <c r="L187" s="21"/>
      <c r="M187" s="3"/>
      <c r="N187" s="3"/>
      <c r="O187" s="3"/>
      <c r="P187" s="3"/>
      <c r="Q187" s="23"/>
      <c r="R187" s="24"/>
      <c r="S187" s="25"/>
      <c r="T187" s="23">
        <f t="shared" si="0"/>
        <v>-5</v>
      </c>
      <c r="U187" s="23" t="s">
        <v>49</v>
      </c>
      <c r="V187" s="3" t="s">
        <v>49</v>
      </c>
    </row>
    <row r="188" spans="1:22" ht="22.5" customHeight="1" x14ac:dyDescent="0.2">
      <c r="A188" s="181"/>
      <c r="B188" s="182" t="str">
        <f t="array" ref="B188">IF(C188="","", IFERROR(INDEX(Barang!$A$2:$A$10001, MATCH(C188, Barang!$B$2:$B$10001, 0)), "Tidak ditemukan"))</f>
        <v>TPL2</v>
      </c>
      <c r="C188" s="182" t="s">
        <v>818</v>
      </c>
      <c r="D188" s="182" t="str">
        <f t="array" ref="D188">IF(C188="","", IFERROR(INDEX(Barang!$C$2:$C$10001, MATCH(C188, Barang!$B$2:$B$10001, 0)), ""))</f>
        <v>Minyak</v>
      </c>
      <c r="E188" s="182" t="str">
        <f t="array" ref="E188">IF(C188="","", IFERROR(INDEX(Barang!$E$2:$E$10001, MATCH(C188, Barang!$B$2:$B$10001, 0)), ""))</f>
        <v>Liter</v>
      </c>
      <c r="F188" s="183">
        <v>10</v>
      </c>
      <c r="G188" s="184">
        <f t="array" ref="G188">IF(C188="","", IFERROR(INDEX(Barang!$F$2:$F$10001, MATCH(C188, Barang!$B$2:$B$10001, 0)) * F188, ""))</f>
        <v>400000</v>
      </c>
      <c r="H188" s="185"/>
      <c r="I188" s="18"/>
      <c r="J188" s="34"/>
      <c r="L188" s="102"/>
      <c r="M188" s="7"/>
      <c r="N188" s="3"/>
      <c r="O188" s="3"/>
      <c r="P188" s="3"/>
      <c r="Q188" s="23"/>
      <c r="R188" s="24"/>
      <c r="S188" s="25"/>
      <c r="T188" s="23">
        <f t="shared" si="0"/>
        <v>-10</v>
      </c>
      <c r="U188" s="23" t="s">
        <v>49</v>
      </c>
      <c r="V188" s="3" t="s">
        <v>49</v>
      </c>
    </row>
    <row r="189" spans="1:22" ht="22.5" customHeight="1" x14ac:dyDescent="0.2">
      <c r="A189" s="181"/>
      <c r="B189" s="182" t="str">
        <f t="array" ref="B189">IF(C189="","", IFERROR(INDEX(Barang!$A$2:$A$10001, MATCH(C189, Barang!$B$2:$B$10001, 0)), "Tidak ditemukan"))</f>
        <v>STS</v>
      </c>
      <c r="C189" s="182" t="s">
        <v>819</v>
      </c>
      <c r="D189" s="182" t="str">
        <f t="array" ref="D189">IF(C189="","", IFERROR(INDEX(Barang!$C$2:$C$10001, MATCH(C189, Barang!$B$2:$B$10001, 0)), ""))</f>
        <v>Bumbu</v>
      </c>
      <c r="E189" s="182" t="str">
        <f t="array" ref="E189">IF(C189="","", IFERROR(INDEX(Barang!$E$2:$E$10001, MATCH(C189, Barang!$B$2:$B$10001, 0)), ""))</f>
        <v>pcs</v>
      </c>
      <c r="F189" s="183">
        <v>20</v>
      </c>
      <c r="G189" s="184">
        <f t="array" ref="G189">IF(C189="","", IFERROR(INDEX(Barang!$F$2:$F$10001, MATCH(C189, Barang!$B$2:$B$10001, 0)) * F189, ""))</f>
        <v>110000</v>
      </c>
      <c r="H189" s="185"/>
      <c r="I189" s="18"/>
      <c r="J189" s="34"/>
      <c r="L189" s="21"/>
      <c r="M189" s="3"/>
      <c r="N189" s="3"/>
      <c r="O189" s="3"/>
      <c r="P189" s="3"/>
      <c r="Q189" s="23"/>
      <c r="R189" s="24"/>
      <c r="S189" s="25"/>
      <c r="T189" s="23">
        <f t="shared" si="0"/>
        <v>-20</v>
      </c>
      <c r="U189" s="23" t="s">
        <v>49</v>
      </c>
      <c r="V189" s="3" t="s">
        <v>49</v>
      </c>
    </row>
    <row r="190" spans="1:22" ht="22.5" customHeight="1" x14ac:dyDescent="0.2">
      <c r="A190" s="181"/>
      <c r="B190" s="182" t="str">
        <f t="array" ref="B190">IF(C190="","", IFERROR(INDEX(Barang!$A$2:$A$10001, MATCH(C190, Barang!$B$2:$B$10001, 0)), "Tidak ditemukan"))</f>
        <v>KTB001</v>
      </c>
      <c r="C190" s="182" t="s">
        <v>820</v>
      </c>
      <c r="D190" s="182" t="str">
        <f t="array" ref="D190">IF(C190="","", IFERROR(INDEX(Barang!$C$2:$C$10001, MATCH(C190, Barang!$B$2:$B$10001, 0)), ""))</f>
        <v>Rempah</v>
      </c>
      <c r="E190" s="182" t="str">
        <f t="array" ref="E190">IF(C190="","", IFERROR(INDEX(Barang!$E$2:$E$10001, MATCH(C190, Barang!$B$2:$B$10001, 0)), ""))</f>
        <v>pcs</v>
      </c>
      <c r="F190" s="183">
        <v>11</v>
      </c>
      <c r="G190" s="184">
        <f t="array" ref="G190">IF(C190="","", IFERROR(INDEX(Barang!$F$2:$F$10001, MATCH(C190, Barang!$B$2:$B$10001, 0)) * F190, ""))</f>
        <v>11000</v>
      </c>
      <c r="H190" s="185"/>
      <c r="I190" s="18"/>
      <c r="J190" s="34"/>
      <c r="L190" s="102"/>
      <c r="M190" s="7"/>
      <c r="N190" s="3"/>
      <c r="O190" s="3"/>
      <c r="P190" s="3"/>
      <c r="Q190" s="23"/>
      <c r="R190" s="24"/>
      <c r="S190" s="25"/>
      <c r="T190" s="23">
        <f t="shared" si="0"/>
        <v>-11</v>
      </c>
      <c r="U190" s="23" t="s">
        <v>49</v>
      </c>
      <c r="V190" s="3" t="s">
        <v>49</v>
      </c>
    </row>
    <row r="191" spans="1:22" ht="22.5" customHeight="1" x14ac:dyDescent="0.2">
      <c r="A191" s="181"/>
      <c r="B191" s="182" t="str">
        <f t="array" ref="B191">IF(C191="","", IFERROR(INDEX(Barang!$A$2:$A$10001, MATCH(C191, Barang!$B$2:$B$10001, 0)), "Tidak ditemukan"))</f>
        <v>PT1/2</v>
      </c>
      <c r="C191" s="182" t="s">
        <v>821</v>
      </c>
      <c r="D191" s="182" t="str">
        <f t="array" ref="D191">IF(C191="","", IFERROR(INDEX(Barang!$C$2:$C$10001, MATCH(C191, Barang!$B$2:$B$10001, 0)), ""))</f>
        <v>Plastik</v>
      </c>
      <c r="E191" s="182" t="str">
        <f t="array" ref="E191">IF(C191="","", IFERROR(INDEX(Barang!$E$2:$E$10001, MATCH(C191, Barang!$B$2:$B$10001, 0)), ""))</f>
        <v>kg</v>
      </c>
      <c r="F191" s="183">
        <v>22</v>
      </c>
      <c r="G191" s="184">
        <f t="array" ref="G191">IF(C191="","", IFERROR(INDEX(Barang!$F$2:$F$10001, MATCH(C191, Barang!$B$2:$B$10001, 0)) * F191, ""))</f>
        <v>77000</v>
      </c>
      <c r="H191" s="185"/>
      <c r="I191" s="18"/>
      <c r="J191" s="34"/>
      <c r="L191" s="21"/>
      <c r="M191" s="3"/>
      <c r="N191" s="3"/>
      <c r="O191" s="3"/>
      <c r="P191" s="3"/>
      <c r="Q191" s="23"/>
      <c r="R191" s="24"/>
      <c r="S191" s="25"/>
      <c r="T191" s="23">
        <f t="shared" si="0"/>
        <v>-22</v>
      </c>
      <c r="U191" s="23" t="s">
        <v>49</v>
      </c>
      <c r="V191" s="3" t="s">
        <v>49</v>
      </c>
    </row>
    <row r="192" spans="1:22" ht="22.5" customHeight="1" x14ac:dyDescent="0.2">
      <c r="A192" s="181"/>
      <c r="B192" s="182" t="str">
        <f t="array" ref="B192">IF(C192="","", IFERROR(INDEX(Barang!$A$2:$A$10001, MATCH(C192, Barang!$B$2:$B$10001, 0)), "Tidak ditemukan"))</f>
        <v>PT1/2</v>
      </c>
      <c r="C192" s="182" t="s">
        <v>821</v>
      </c>
      <c r="D192" s="182" t="str">
        <f t="array" ref="D192">IF(C192="","", IFERROR(INDEX(Barang!$C$2:$C$10001, MATCH(C192, Barang!$B$2:$B$10001, 0)), ""))</f>
        <v>Plastik</v>
      </c>
      <c r="E192" s="182" t="str">
        <f t="array" ref="E192">IF(C192="","", IFERROR(INDEX(Barang!$E$2:$E$10001, MATCH(C192, Barang!$B$2:$B$10001, 0)), ""))</f>
        <v>kg</v>
      </c>
      <c r="F192" s="183">
        <v>21</v>
      </c>
      <c r="G192" s="184">
        <f t="array" ref="G192">IF(C192="","", IFERROR(INDEX(Barang!$F$2:$F$10001, MATCH(C192, Barang!$B$2:$B$10001, 0)) * F192, ""))</f>
        <v>73500</v>
      </c>
      <c r="H192" s="185"/>
      <c r="I192" s="29">
        <f>SUM(G181:G192)</f>
        <v>1186000</v>
      </c>
      <c r="J192" s="34"/>
      <c r="L192" s="102"/>
      <c r="M192" s="7"/>
      <c r="N192" s="3"/>
      <c r="O192" s="3"/>
      <c r="P192" s="3"/>
      <c r="Q192" s="23"/>
      <c r="R192" s="24"/>
      <c r="S192" s="25"/>
      <c r="T192" s="23">
        <f t="shared" si="0"/>
        <v>-21</v>
      </c>
      <c r="U192" s="23" t="s">
        <v>49</v>
      </c>
      <c r="V192" s="3" t="s">
        <v>49</v>
      </c>
    </row>
    <row r="193" spans="1:22" ht="22.5" customHeight="1" x14ac:dyDescent="0.2">
      <c r="A193" s="72">
        <v>45311</v>
      </c>
      <c r="B193" s="73" t="str">
        <f t="array" ref="B193">IF(C193="","", IFERROR(INDEX(Barang!$A$2:$A$10001, MATCH(C193, Barang!$B$2:$B$10001, 0)), "Tidak ditemukan"))</f>
        <v>DLN001</v>
      </c>
      <c r="C193" s="73" t="s">
        <v>822</v>
      </c>
      <c r="D193" s="73" t="str">
        <f t="array" ref="D193">IF(C193="","", IFERROR(INDEX(Barang!$C$2:$C$10001, MATCH(C193, Barang!$B$2:$B$10001, 0)), ""))</f>
        <v>Makanan</v>
      </c>
      <c r="E193" s="73" t="str">
        <f t="array" ref="E193">IF(C193="","", IFERROR(INDEX(Barang!$E$2:$E$10001, MATCH(C193, Barang!$B$2:$B$10001, 0)), ""))</f>
        <v>pcs</v>
      </c>
      <c r="F193" s="74">
        <v>30</v>
      </c>
      <c r="G193" s="75">
        <f t="array" ref="G193">IF(C193="","", IFERROR(INDEX(Barang!$F$2:$F$10001, MATCH(C193, Barang!$B$2:$B$10001, 0)) * F193, ""))</f>
        <v>30000</v>
      </c>
      <c r="H193" s="76"/>
      <c r="I193" s="18"/>
      <c r="J193" s="34"/>
      <c r="L193" s="21"/>
      <c r="M193" s="3"/>
      <c r="N193" s="3"/>
      <c r="O193" s="3"/>
      <c r="P193" s="3"/>
      <c r="Q193" s="23"/>
      <c r="R193" s="24"/>
      <c r="S193" s="25"/>
      <c r="T193" s="23">
        <f t="shared" si="0"/>
        <v>-30</v>
      </c>
      <c r="U193" s="23" t="s">
        <v>49</v>
      </c>
      <c r="V193" s="3" t="s">
        <v>49</v>
      </c>
    </row>
    <row r="194" spans="1:22" ht="22.5" customHeight="1" x14ac:dyDescent="0.2">
      <c r="A194" s="72"/>
      <c r="B194" s="73" t="str">
        <f t="array" ref="B194">IF(C194="","", IFERROR(INDEX(Barang!$A$2:$A$10001, MATCH(C194, Barang!$B$2:$B$10001, 0)), "Tidak ditemukan"))</f>
        <v>TGP002</v>
      </c>
      <c r="C194" s="73" t="s">
        <v>28</v>
      </c>
      <c r="D194" s="73" t="str">
        <f t="array" ref="D194">IF(C194="","", IFERROR(INDEX(Barang!$C$2:$C$10001, MATCH(C194, Barang!$B$2:$B$10001, 0)), ""))</f>
        <v>Bumbu</v>
      </c>
      <c r="E194" s="73" t="str">
        <f t="array" ref="E194">IF(C194="","", IFERROR(INDEX(Barang!$E$2:$E$10001, MATCH(C194, Barang!$B$2:$B$10001, 0)), ""))</f>
        <v>pcs</v>
      </c>
      <c r="F194" s="74">
        <v>30</v>
      </c>
      <c r="G194" s="75">
        <f t="array" ref="G194">IF(C194="","", IFERROR(INDEX(Barang!$F$2:$F$10001, MATCH(C194, Barang!$B$2:$B$10001, 0)) * F194, ""))</f>
        <v>30000</v>
      </c>
      <c r="H194" s="76"/>
      <c r="I194" s="18"/>
      <c r="J194" s="34"/>
      <c r="L194" s="102"/>
      <c r="M194" s="7"/>
      <c r="N194" s="3"/>
      <c r="O194" s="3"/>
      <c r="P194" s="3"/>
      <c r="Q194" s="23"/>
      <c r="R194" s="24"/>
      <c r="S194" s="25"/>
      <c r="T194" s="23">
        <f t="shared" si="0"/>
        <v>-30</v>
      </c>
      <c r="U194" s="23" t="s">
        <v>49</v>
      </c>
      <c r="V194" s="3" t="s">
        <v>49</v>
      </c>
    </row>
    <row r="195" spans="1:22" ht="22.5" customHeight="1" x14ac:dyDescent="0.2">
      <c r="A195" s="72"/>
      <c r="B195" s="73" t="str">
        <f t="array" ref="B195">IF(C195="","", IFERROR(INDEX(Barang!$A$2:$A$10001, MATCH(C195, Barang!$B$2:$B$10001, 0)), "Tidak ditemukan"))</f>
        <v>MSK001</v>
      </c>
      <c r="C195" s="73" t="s">
        <v>52</v>
      </c>
      <c r="D195" s="73" t="str">
        <f t="array" ref="D195">IF(C195="","", IFERROR(INDEX(Barang!$C$2:$C$10001, MATCH(C195, Barang!$B$2:$B$10001, 0)), ""))</f>
        <v>Bumbu</v>
      </c>
      <c r="E195" s="73" t="str">
        <f t="array" ref="E195">IF(C195="","", IFERROR(INDEX(Barang!$E$2:$E$10001, MATCH(C195, Barang!$B$2:$B$10001, 0)), ""))</f>
        <v>pcs</v>
      </c>
      <c r="F195" s="74">
        <v>48</v>
      </c>
      <c r="G195" s="75">
        <f t="array" ref="G195">IF(C195="","", IFERROR(INDEX(Barang!$F$2:$F$10001, MATCH(C195, Barang!$B$2:$B$10001, 0)) * F195, ""))</f>
        <v>24000</v>
      </c>
      <c r="H195" s="76"/>
      <c r="I195" s="18"/>
      <c r="J195" s="34"/>
      <c r="L195" s="21"/>
      <c r="M195" s="3"/>
      <c r="N195" s="3"/>
      <c r="O195" s="3"/>
      <c r="P195" s="3"/>
      <c r="Q195" s="23"/>
      <c r="R195" s="24"/>
      <c r="S195" s="25"/>
      <c r="T195" s="23">
        <f t="shared" si="0"/>
        <v>-48</v>
      </c>
      <c r="U195" s="23" t="s">
        <v>49</v>
      </c>
      <c r="V195" s="3" t="s">
        <v>49</v>
      </c>
    </row>
    <row r="196" spans="1:22" ht="22.5" customHeight="1" x14ac:dyDescent="0.2">
      <c r="A196" s="72"/>
      <c r="B196" s="73" t="str">
        <f t="array" ref="B196">IF(C196="","", IFERROR(INDEX(Barang!$A$2:$A$10001, MATCH(C196, Barang!$B$2:$B$10001, 0)), "Tidak ditemukan"))</f>
        <v>KPH001</v>
      </c>
      <c r="C196" s="73" t="s">
        <v>33</v>
      </c>
      <c r="D196" s="73" t="str">
        <f t="array" ref="D196">IF(C196="","", IFERROR(INDEX(Barang!$C$2:$C$10001, MATCH(C196, Barang!$B$2:$B$10001, 0)), ""))</f>
        <v>Minuman</v>
      </c>
      <c r="E196" s="73" t="str">
        <f t="array" ref="E196">IF(C196="","", IFERROR(INDEX(Barang!$E$2:$E$10001, MATCH(C196, Barang!$B$2:$B$10001, 0)), ""))</f>
        <v>pcs</v>
      </c>
      <c r="F196" s="74">
        <v>79</v>
      </c>
      <c r="G196" s="75">
        <f t="array" ref="G196">IF(C196="","", IFERROR(INDEX(Barang!$F$2:$F$10001, MATCH(C196, Barang!$B$2:$B$10001, 0)) * F196, ""))</f>
        <v>79000</v>
      </c>
      <c r="H196" s="76"/>
      <c r="I196" s="18"/>
      <c r="J196" s="34"/>
      <c r="L196" s="102"/>
      <c r="M196" s="7"/>
      <c r="N196" s="3"/>
      <c r="O196" s="3"/>
      <c r="P196" s="3"/>
      <c r="Q196" s="23"/>
      <c r="R196" s="24"/>
      <c r="S196" s="25"/>
      <c r="T196" s="23">
        <f t="shared" si="0"/>
        <v>-79</v>
      </c>
      <c r="U196" s="23" t="s">
        <v>49</v>
      </c>
      <c r="V196" s="3" t="s">
        <v>49</v>
      </c>
    </row>
    <row r="197" spans="1:22" ht="22.5" customHeight="1" x14ac:dyDescent="0.2">
      <c r="A197" s="72"/>
      <c r="B197" s="73" t="str">
        <f t="array" ref="B197">IF(C197="","", IFERROR(INDEX(Barang!$A$2:$A$10001, MATCH(C197, Barang!$B$2:$B$10001, 0)), "Tidak ditemukan"))</f>
        <v>YP500</v>
      </c>
      <c r="C197" s="73" t="s">
        <v>358</v>
      </c>
      <c r="D197" s="73" t="str">
        <f t="array" ref="D197">IF(C197="","", IFERROR(INDEX(Barang!$C$2:$C$10001, MATCH(C197, Barang!$B$2:$B$10001, 0)), ""))</f>
        <v>Makanan</v>
      </c>
      <c r="E197" s="73" t="str">
        <f t="array" ref="E197">IF(C197="","", IFERROR(INDEX(Barang!$E$2:$E$10001, MATCH(C197, Barang!$B$2:$B$10001, 0)), ""))</f>
        <v>pcs</v>
      </c>
      <c r="F197" s="74">
        <v>66</v>
      </c>
      <c r="G197" s="75">
        <f t="array" ref="G197">IF(C197="","", IFERROR(INDEX(Barang!$F$2:$F$10001, MATCH(C197, Barang!$B$2:$B$10001, 0)) * F197, ""))</f>
        <v>33000</v>
      </c>
      <c r="H197" s="76"/>
      <c r="I197" s="18"/>
      <c r="J197" s="34"/>
      <c r="L197" s="21"/>
      <c r="M197" s="3"/>
      <c r="N197" s="3"/>
      <c r="O197" s="3"/>
      <c r="P197" s="3"/>
      <c r="Q197" s="23"/>
      <c r="R197" s="24"/>
      <c r="S197" s="25"/>
      <c r="T197" s="23">
        <f t="shared" si="0"/>
        <v>-66</v>
      </c>
      <c r="U197" s="23" t="s">
        <v>49</v>
      </c>
      <c r="V197" s="3" t="s">
        <v>49</v>
      </c>
    </row>
    <row r="198" spans="1:22" ht="22.5" customHeight="1" x14ac:dyDescent="0.2">
      <c r="A198" s="72"/>
      <c r="B198" s="73" t="str">
        <f t="array" ref="B198">IF(C198="","", IFERROR(INDEX(Barang!$A$2:$A$10001, MATCH(C198, Barang!$B$2:$B$10001, 0)), "Tidak ditemukan"))</f>
        <v>DSO001</v>
      </c>
      <c r="C198" s="73" t="s">
        <v>823</v>
      </c>
      <c r="D198" s="73" t="str">
        <f t="array" ref="D198">IF(C198="","", IFERROR(INDEX(Barang!$C$2:$C$10001, MATCH(C198, Barang!$B$2:$B$10001, 0)), ""))</f>
        <v>Bumbu</v>
      </c>
      <c r="E198" s="73" t="str">
        <f t="array" ref="E198">IF(C198="","", IFERROR(INDEX(Barang!$E$2:$E$10001, MATCH(C198, Barang!$B$2:$B$10001, 0)), ""))</f>
        <v>pcs</v>
      </c>
      <c r="F198" s="74">
        <v>25</v>
      </c>
      <c r="G198" s="75">
        <f t="array" ref="G198">IF(C198="","", IFERROR(INDEX(Barang!$F$2:$F$10001, MATCH(C198, Barang!$B$2:$B$10001, 0)) * F198, ""))</f>
        <v>87500</v>
      </c>
      <c r="H198" s="76"/>
      <c r="I198" s="18"/>
      <c r="J198" s="34"/>
      <c r="L198" s="102"/>
      <c r="M198" s="7"/>
      <c r="N198" s="3"/>
      <c r="O198" s="3"/>
      <c r="P198" s="3"/>
      <c r="Q198" s="23"/>
      <c r="R198" s="24"/>
      <c r="S198" s="25"/>
      <c r="T198" s="23">
        <f t="shared" si="0"/>
        <v>-25</v>
      </c>
      <c r="U198" s="23" t="s">
        <v>49</v>
      </c>
      <c r="V198" s="3" t="s">
        <v>49</v>
      </c>
    </row>
    <row r="199" spans="1:22" ht="22.5" customHeight="1" x14ac:dyDescent="0.2">
      <c r="A199" s="72"/>
      <c r="B199" s="73" t="str">
        <f t="array" ref="B199">IF(C199="","", IFERROR(INDEX(Barang!$A$2:$A$10001, MATCH(C199, Barang!$B$2:$B$10001, 0)), "Tidak ditemukan"))</f>
        <v>TLR2</v>
      </c>
      <c r="C199" s="73" t="s">
        <v>785</v>
      </c>
      <c r="D199" s="73" t="str">
        <f t="array" ref="D199">IF(C199="","", IFERROR(INDEX(Barang!$C$2:$C$10001, MATCH(C199, Barang!$B$2:$B$10001, 0)), ""))</f>
        <v>Sembako</v>
      </c>
      <c r="E199" s="73" t="str">
        <f t="array" ref="E199">IF(C199="","", IFERROR(INDEX(Barang!$E$2:$E$10001, MATCH(C199, Barang!$B$2:$B$10001, 0)), ""))</f>
        <v>kg</v>
      </c>
      <c r="F199" s="74">
        <v>22</v>
      </c>
      <c r="G199" s="75">
        <f t="array" ref="G199">IF(C199="","", IFERROR(INDEX(Barang!$F$2:$F$10001, MATCH(C199, Barang!$B$2:$B$10001, 0)) * F199, ""))</f>
        <v>341000</v>
      </c>
      <c r="H199" s="76"/>
      <c r="I199" s="18"/>
      <c r="J199" s="34"/>
      <c r="L199" s="21"/>
      <c r="M199" s="3"/>
      <c r="N199" s="3"/>
      <c r="O199" s="3"/>
      <c r="P199" s="3"/>
      <c r="Q199" s="23"/>
      <c r="R199" s="24"/>
      <c r="S199" s="25"/>
      <c r="T199" s="23">
        <f t="shared" si="0"/>
        <v>-22</v>
      </c>
      <c r="U199" s="23" t="s">
        <v>49</v>
      </c>
      <c r="V199" s="3" t="s">
        <v>49</v>
      </c>
    </row>
    <row r="200" spans="1:22" ht="22.5" customHeight="1" x14ac:dyDescent="0.2">
      <c r="A200" s="72"/>
      <c r="B200" s="73" t="str">
        <f t="array" ref="B200">IF(C200="","", IFERROR(INDEX(Barang!$A$2:$A$10001, MATCH(C200, Barang!$B$2:$B$10001, 0)), "Tidak ditemukan"))</f>
        <v>MKH001</v>
      </c>
      <c r="C200" s="73" t="s">
        <v>815</v>
      </c>
      <c r="D200" s="73" t="str">
        <f t="array" ref="D200">IF(C200="","", IFERROR(INDEX(Barang!$C$2:$C$10001, MATCH(C200, Barang!$B$2:$B$10001, 0)), ""))</f>
        <v>Makanan</v>
      </c>
      <c r="E200" s="73" t="str">
        <f t="array" ref="E200">IF(C200="","", IFERROR(INDEX(Barang!$E$2:$E$10001, MATCH(C200, Barang!$B$2:$B$10001, 0)), ""))</f>
        <v>pcs</v>
      </c>
      <c r="F200" s="74">
        <v>94</v>
      </c>
      <c r="G200" s="75">
        <f t="array" ref="G200">IF(C200="","", IFERROR(INDEX(Barang!$F$2:$F$10001, MATCH(C200, Barang!$B$2:$B$10001, 0)) * F200, ""))</f>
        <v>329000</v>
      </c>
      <c r="H200" s="76"/>
      <c r="I200" s="18"/>
      <c r="J200" s="34"/>
      <c r="L200" s="102"/>
      <c r="M200" s="7"/>
      <c r="N200" s="3"/>
      <c r="O200" s="3"/>
      <c r="P200" s="3"/>
      <c r="Q200" s="23"/>
      <c r="R200" s="24"/>
      <c r="S200" s="25"/>
      <c r="T200" s="23">
        <f t="shared" si="0"/>
        <v>-94</v>
      </c>
      <c r="U200" s="23" t="s">
        <v>49</v>
      </c>
      <c r="V200" s="3" t="s">
        <v>49</v>
      </c>
    </row>
    <row r="201" spans="1:22" ht="22.5" customHeight="1" x14ac:dyDescent="0.2">
      <c r="A201" s="72"/>
      <c r="B201" s="73" t="str">
        <f t="array" ref="B201">IF(C201="","", IFERROR(INDEX(Barang!$A$2:$A$10001, MATCH(C201, Barang!$B$2:$B$10001, 0)), "Tidak ditemukan"))</f>
        <v>MGR001</v>
      </c>
      <c r="C201" s="73" t="s">
        <v>281</v>
      </c>
      <c r="D201" s="73" t="str">
        <f t="array" ref="D201">IF(C201="","", IFERROR(INDEX(Barang!$C$2:$C$10001, MATCH(C201, Barang!$B$2:$B$10001, 0)), ""))</f>
        <v>Makanan</v>
      </c>
      <c r="E201" s="73" t="str">
        <f t="array" ref="E201">IF(C201="","", IFERROR(INDEX(Barang!$E$2:$E$10001, MATCH(C201, Barang!$B$2:$B$10001, 0)), ""))</f>
        <v>pcs</v>
      </c>
      <c r="F201" s="74">
        <v>109</v>
      </c>
      <c r="G201" s="75">
        <f t="array" ref="G201">IF(C201="","", IFERROR(INDEX(Barang!$F$2:$F$10001, MATCH(C201, Barang!$B$2:$B$10001, 0)) * F201, ""))</f>
        <v>381500</v>
      </c>
      <c r="H201" s="76"/>
      <c r="I201" s="29">
        <f>SUM(G193:G201)</f>
        <v>1335000</v>
      </c>
      <c r="J201" s="34"/>
      <c r="L201" s="21"/>
      <c r="M201" s="3"/>
      <c r="N201" s="3"/>
      <c r="O201" s="3"/>
      <c r="P201" s="3"/>
      <c r="Q201" s="23"/>
      <c r="R201" s="24"/>
      <c r="S201" s="25"/>
      <c r="T201" s="23">
        <f t="shared" si="0"/>
        <v>-109</v>
      </c>
      <c r="U201" s="23" t="s">
        <v>49</v>
      </c>
      <c r="V201" s="3" t="s">
        <v>49</v>
      </c>
    </row>
    <row r="202" spans="1:22" ht="22.5" customHeight="1" x14ac:dyDescent="0.2">
      <c r="A202" s="97">
        <v>45312</v>
      </c>
      <c r="B202" s="98" t="str">
        <f t="array" ref="B202">IF(C202="","", IFERROR(INDEX(Barang!$A$2:$A$10001, MATCH(C202, Barang!$B$2:$B$10001, 0)), "Tidak ditemukan"))</f>
        <v>BRS1</v>
      </c>
      <c r="C202" s="98" t="s">
        <v>806</v>
      </c>
      <c r="D202" s="98" t="str">
        <f t="array" ref="D202">IF(C202="","", IFERROR(INDEX(Barang!$C$2:$C$10001, MATCH(C202, Barang!$B$2:$B$10001, 0)), ""))</f>
        <v>Sembako</v>
      </c>
      <c r="E202" s="98" t="str">
        <f t="array" ref="E202">IF(C202="","", IFERROR(INDEX(Barang!$E$2:$E$10001, MATCH(C202, Barang!$B$2:$B$10001, 0)), ""))</f>
        <v>kg</v>
      </c>
      <c r="F202" s="99">
        <v>25</v>
      </c>
      <c r="G202" s="100">
        <f t="array" ref="G202">IF(C202="","", IFERROR(INDEX(Barang!$F$2:$F$10001, MATCH(C202, Barang!$B$2:$B$10001, 0)) * F202, ""))</f>
        <v>362500</v>
      </c>
      <c r="H202" s="101"/>
      <c r="I202" s="18"/>
      <c r="J202" s="34"/>
      <c r="L202" s="102"/>
      <c r="M202" s="7"/>
      <c r="N202" s="3"/>
      <c r="O202" s="3"/>
      <c r="P202" s="3"/>
      <c r="Q202" s="23"/>
      <c r="R202" s="24"/>
      <c r="S202" s="25"/>
      <c r="T202" s="23">
        <f t="shared" si="0"/>
        <v>-25</v>
      </c>
      <c r="U202" s="23" t="s">
        <v>49</v>
      </c>
      <c r="V202" s="3" t="s">
        <v>49</v>
      </c>
    </row>
    <row r="203" spans="1:22" ht="22.5" customHeight="1" x14ac:dyDescent="0.2">
      <c r="A203" s="97"/>
      <c r="B203" s="98" t="str">
        <f t="array" ref="B203">IF(C203="","", IFERROR(INDEX(Barang!$A$2:$A$10001, MATCH(C203, Barang!$B$2:$B$10001, 0)), "Tidak ditemukan"))</f>
        <v>KPH001</v>
      </c>
      <c r="C203" s="98" t="s">
        <v>33</v>
      </c>
      <c r="D203" s="98" t="str">
        <f t="array" ref="D203">IF(C203="","", IFERROR(INDEX(Barang!$C$2:$C$10001, MATCH(C203, Barang!$B$2:$B$10001, 0)), ""))</f>
        <v>Minuman</v>
      </c>
      <c r="E203" s="98" t="str">
        <f t="array" ref="E203">IF(C203="","", IFERROR(INDEX(Barang!$E$2:$E$10001, MATCH(C203, Barang!$B$2:$B$10001, 0)), ""))</f>
        <v>pcs</v>
      </c>
      <c r="F203" s="99">
        <v>87</v>
      </c>
      <c r="G203" s="100">
        <f t="array" ref="G203">IF(C203="","", IFERROR(INDEX(Barang!$F$2:$F$10001, MATCH(C203, Barang!$B$2:$B$10001, 0)) * F203, ""))</f>
        <v>87000</v>
      </c>
      <c r="H203" s="101"/>
      <c r="I203" s="18"/>
      <c r="J203" s="34"/>
      <c r="L203" s="21"/>
      <c r="M203" s="3"/>
      <c r="N203" s="3"/>
      <c r="O203" s="3"/>
      <c r="P203" s="3"/>
      <c r="Q203" s="23"/>
      <c r="R203" s="24"/>
      <c r="S203" s="25"/>
      <c r="T203" s="23">
        <f t="shared" si="0"/>
        <v>-87</v>
      </c>
      <c r="U203" s="23" t="s">
        <v>49</v>
      </c>
      <c r="V203" s="3" t="s">
        <v>49</v>
      </c>
    </row>
    <row r="204" spans="1:22" ht="22.5" customHeight="1" x14ac:dyDescent="0.2">
      <c r="A204" s="97"/>
      <c r="B204" s="98" t="str">
        <f t="array" ref="B204">IF(C204="","", IFERROR(INDEX(Barang!$A$2:$A$10001, MATCH(C204, Barang!$B$2:$B$10001, 0)), "Tidak ditemukan"))</f>
        <v>RSB001</v>
      </c>
      <c r="C204" s="98" t="s">
        <v>824</v>
      </c>
      <c r="D204" s="98" t="str">
        <f t="array" ref="D204">IF(C204="","", IFERROR(INDEX(Barang!$C$2:$C$10001, MATCH(C204, Barang!$B$2:$B$10001, 0)), ""))</f>
        <v>Detergen</v>
      </c>
      <c r="E204" s="98" t="str">
        <f t="array" ref="E204">IF(C204="","", IFERROR(INDEX(Barang!$E$2:$E$10001, MATCH(C204, Barang!$B$2:$B$10001, 0)), ""))</f>
        <v>pcs</v>
      </c>
      <c r="F204" s="99">
        <v>22</v>
      </c>
      <c r="G204" s="100">
        <f t="array" ref="G204">IF(C204="","", IFERROR(INDEX(Barang!$F$2:$F$10001, MATCH(C204, Barang!$B$2:$B$10001, 0)) * F204, ""))</f>
        <v>110000</v>
      </c>
      <c r="H204" s="101"/>
      <c r="I204" s="18"/>
      <c r="J204" s="34"/>
      <c r="L204" s="102"/>
      <c r="M204" s="7"/>
      <c r="N204" s="3"/>
      <c r="O204" s="3"/>
      <c r="P204" s="3"/>
      <c r="Q204" s="23"/>
      <c r="R204" s="24"/>
      <c r="S204" s="25"/>
      <c r="T204" s="23">
        <f t="shared" si="0"/>
        <v>-22</v>
      </c>
      <c r="U204" s="23" t="s">
        <v>49</v>
      </c>
      <c r="V204" s="3" t="s">
        <v>49</v>
      </c>
    </row>
    <row r="205" spans="1:22" ht="22.5" customHeight="1" x14ac:dyDescent="0.2">
      <c r="A205" s="97"/>
      <c r="B205" s="98" t="str">
        <f t="array" ref="B205">IF(C205="","", IFERROR(INDEX(Barang!$A$2:$A$10001, MATCH(C205, Barang!$B$2:$B$10001, 0)), "Tidak ditemukan"))</f>
        <v>RTP001</v>
      </c>
      <c r="C205" s="98" t="s">
        <v>826</v>
      </c>
      <c r="D205" s="98" t="str">
        <f t="array" ref="D205">IF(C205="","", IFERROR(INDEX(Barang!$C$2:$C$10001, MATCH(C205, Barang!$B$2:$B$10001, 0)), ""))</f>
        <v>Makanan</v>
      </c>
      <c r="E205" s="98" t="str">
        <f t="array" ref="E205">IF(C205="","", IFERROR(INDEX(Barang!$E$2:$E$10001, MATCH(C205, Barang!$B$2:$B$10001, 0)), ""))</f>
        <v>pcs</v>
      </c>
      <c r="F205" s="99">
        <v>19</v>
      </c>
      <c r="G205" s="100">
        <f t="array" ref="G205">IF(C205="","", IFERROR(INDEX(Barang!$F$2:$F$10001, MATCH(C205, Barang!$B$2:$B$10001, 0)) * F205, ""))</f>
        <v>38000</v>
      </c>
      <c r="H205" s="101"/>
      <c r="I205" s="18"/>
      <c r="J205" s="34"/>
      <c r="L205" s="21"/>
      <c r="M205" s="3"/>
      <c r="N205" s="3"/>
      <c r="O205" s="3"/>
      <c r="P205" s="3"/>
      <c r="Q205" s="23"/>
      <c r="R205" s="24"/>
      <c r="S205" s="25"/>
      <c r="T205" s="23">
        <f t="shared" si="0"/>
        <v>-19</v>
      </c>
      <c r="U205" s="23" t="s">
        <v>49</v>
      </c>
      <c r="V205" s="3" t="s">
        <v>49</v>
      </c>
    </row>
    <row r="206" spans="1:22" ht="22.5" customHeight="1" x14ac:dyDescent="0.2">
      <c r="A206" s="97"/>
      <c r="B206" s="98" t="str">
        <f t="array" ref="B206">IF(C206="","", IFERROR(INDEX(Barang!$A$2:$A$10001, MATCH(C206, Barang!$B$2:$B$10001, 0)), "Tidak ditemukan"))</f>
        <v>TRS001</v>
      </c>
      <c r="C206" s="98" t="s">
        <v>827</v>
      </c>
      <c r="D206" s="98" t="str">
        <f t="array" ref="D206">IF(C206="","", IFERROR(INDEX(Barang!$C$2:$C$10001, MATCH(C206, Barang!$B$2:$B$10001, 0)), ""))</f>
        <v>Bumbu</v>
      </c>
      <c r="E206" s="98" t="str">
        <f t="array" ref="E206">IF(C206="","", IFERROR(INDEX(Barang!$E$2:$E$10001, MATCH(C206, Barang!$B$2:$B$10001, 0)), ""))</f>
        <v>pcs</v>
      </c>
      <c r="F206" s="99">
        <v>30</v>
      </c>
      <c r="G206" s="100">
        <f t="array" ref="G206">IF(C206="","", IFERROR(INDEX(Barang!$F$2:$F$10001, MATCH(C206, Barang!$B$2:$B$10001, 0)) * F206, ""))</f>
        <v>15000</v>
      </c>
      <c r="H206" s="101"/>
      <c r="I206" s="18"/>
      <c r="J206" s="34"/>
      <c r="L206" s="102"/>
      <c r="M206" s="7"/>
      <c r="N206" s="3"/>
      <c r="O206" s="3"/>
      <c r="P206" s="3"/>
      <c r="Q206" s="23"/>
      <c r="R206" s="24"/>
      <c r="S206" s="25"/>
      <c r="T206" s="23">
        <f t="shared" si="0"/>
        <v>-30</v>
      </c>
      <c r="U206" s="23" t="s">
        <v>49</v>
      </c>
      <c r="V206" s="3" t="s">
        <v>49</v>
      </c>
    </row>
    <row r="207" spans="1:22" ht="22.5" customHeight="1" x14ac:dyDescent="0.2">
      <c r="A207" s="97"/>
      <c r="B207" s="98" t="str">
        <f t="array" ref="B207">IF(C207="","", IFERROR(INDEX(Barang!$A$2:$A$10001, MATCH(C207, Barang!$B$2:$B$10001, 0)), "Tidak ditemukan"))</f>
        <v>YP500</v>
      </c>
      <c r="C207" s="98" t="s">
        <v>358</v>
      </c>
      <c r="D207" s="98" t="str">
        <f t="array" ref="D207">IF(C207="","", IFERROR(INDEX(Barang!$C$2:$C$10001, MATCH(C207, Barang!$B$2:$B$10001, 0)), ""))</f>
        <v>Makanan</v>
      </c>
      <c r="E207" s="98" t="str">
        <f t="array" ref="E207">IF(C207="","", IFERROR(INDEX(Barang!$E$2:$E$10001, MATCH(C207, Barang!$B$2:$B$10001, 0)), ""))</f>
        <v>pcs</v>
      </c>
      <c r="F207" s="99">
        <v>77</v>
      </c>
      <c r="G207" s="100">
        <f t="array" ref="G207">IF(C207="","", IFERROR(INDEX(Barang!$F$2:$F$10001, MATCH(C207, Barang!$B$2:$B$10001, 0)) * F207, ""))</f>
        <v>38500</v>
      </c>
      <c r="H207" s="101"/>
      <c r="I207" s="18"/>
      <c r="J207" s="34"/>
      <c r="L207" s="21"/>
      <c r="M207" s="3"/>
      <c r="N207" s="3"/>
      <c r="O207" s="3"/>
      <c r="P207" s="3"/>
      <c r="Q207" s="23"/>
      <c r="R207" s="24"/>
      <c r="S207" s="25"/>
      <c r="T207" s="23">
        <f t="shared" si="0"/>
        <v>-77</v>
      </c>
      <c r="U207" s="23" t="s">
        <v>49</v>
      </c>
      <c r="V207" s="3" t="s">
        <v>49</v>
      </c>
    </row>
    <row r="208" spans="1:22" ht="22.5" customHeight="1" x14ac:dyDescent="0.2">
      <c r="A208" s="97"/>
      <c r="B208" s="98" t="str">
        <f t="array" ref="B208">IF(C208="","", IFERROR(INDEX(Barang!$A$2:$A$10001, MATCH(C208, Barang!$B$2:$B$10001, 0)), "Tidak ditemukan"))</f>
        <v>MGR001</v>
      </c>
      <c r="C208" s="98" t="s">
        <v>162</v>
      </c>
      <c r="D208" s="98" t="str">
        <f t="array" ref="D208">IF(C208="","", IFERROR(INDEX(Barang!$C$2:$C$10001, MATCH(C208, Barang!$B$2:$B$10001, 0)), ""))</f>
        <v>Makanan</v>
      </c>
      <c r="E208" s="98" t="str">
        <f t="array" ref="E208">IF(C208="","", IFERROR(INDEX(Barang!$E$2:$E$10001, MATCH(C208, Barang!$B$2:$B$10001, 0)), ""))</f>
        <v>pcs</v>
      </c>
      <c r="F208" s="99">
        <v>87</v>
      </c>
      <c r="G208" s="100">
        <f t="array" ref="G208">IF(C208="","", IFERROR(INDEX(Barang!$F$2:$F$10001, MATCH(C208, Barang!$B$2:$B$10001, 0)) * F208, ""))</f>
        <v>304500</v>
      </c>
      <c r="H208" s="101"/>
      <c r="I208" s="18"/>
      <c r="J208" s="34"/>
      <c r="L208" s="102"/>
      <c r="M208" s="7"/>
      <c r="N208" s="3"/>
      <c r="O208" s="3"/>
      <c r="P208" s="3"/>
      <c r="Q208" s="23"/>
      <c r="R208" s="24"/>
      <c r="S208" s="25"/>
      <c r="T208" s="23">
        <f t="shared" si="0"/>
        <v>-87</v>
      </c>
      <c r="U208" s="23" t="s">
        <v>49</v>
      </c>
      <c r="V208" s="3" t="s">
        <v>49</v>
      </c>
    </row>
    <row r="209" spans="1:22" ht="22.5" customHeight="1" x14ac:dyDescent="0.2">
      <c r="A209" s="97"/>
      <c r="B209" s="98" t="str">
        <f t="array" ref="B209">IF(C209="","", IFERROR(INDEX(Barang!$A$2:$A$10001, MATCH(C209, Barang!$B$2:$B$10001, 0)), "Tidak ditemukan"))</f>
        <v>RPK001</v>
      </c>
      <c r="C209" s="98" t="s">
        <v>811</v>
      </c>
      <c r="D209" s="98" t="str">
        <f t="array" ref="D209">IF(C209="","", IFERROR(INDEX(Barang!$C$2:$C$10001, MATCH(C209, Barang!$B$2:$B$10001, 0)), ""))</f>
        <v>Detergen</v>
      </c>
      <c r="E209" s="98" t="str">
        <f t="array" ref="E209">IF(C209="","", IFERROR(INDEX(Barang!$E$2:$E$10001, MATCH(C209, Barang!$B$2:$B$10001, 0)), ""))</f>
        <v>pcs</v>
      </c>
      <c r="F209" s="99">
        <v>29</v>
      </c>
      <c r="G209" s="100">
        <f t="array" ref="G209">IF(C209="","", IFERROR(INDEX(Barang!$F$2:$F$10001, MATCH(C209, Barang!$B$2:$B$10001, 0)) * F209, ""))</f>
        <v>145000</v>
      </c>
      <c r="H209" s="101"/>
      <c r="I209" s="18"/>
      <c r="J209" s="34"/>
      <c r="L209" s="21"/>
      <c r="M209" s="3"/>
      <c r="N209" s="3"/>
      <c r="O209" s="3"/>
      <c r="P209" s="3"/>
      <c r="Q209" s="23"/>
      <c r="R209" s="24"/>
      <c r="S209" s="25"/>
      <c r="T209" s="23">
        <f t="shared" si="0"/>
        <v>-29</v>
      </c>
      <c r="U209" s="23" t="s">
        <v>49</v>
      </c>
      <c r="V209" s="3" t="s">
        <v>49</v>
      </c>
    </row>
    <row r="210" spans="1:22" ht="22.5" customHeight="1" x14ac:dyDescent="0.2">
      <c r="A210" s="97"/>
      <c r="B210" s="98" t="str">
        <f t="array" ref="B210">IF(C210="","", IFERROR(INDEX(Barang!$A$2:$A$10001, MATCH(C210, Barang!$B$2:$B$10001, 0)), "Tidak ditemukan"))</f>
        <v>THD001</v>
      </c>
      <c r="C210" s="98" t="s">
        <v>76</v>
      </c>
      <c r="D210" s="98" t="str">
        <f t="array" ref="D210">IF(C210="","", IFERROR(INDEX(Barang!$C$2:$C$10001, MATCH(C210, Barang!$B$2:$B$10001, 0)), ""))</f>
        <v>Minuman</v>
      </c>
      <c r="E210" s="98" t="str">
        <f t="array" ref="E210">IF(C210="","", IFERROR(INDEX(Barang!$E$2:$E$10001, MATCH(C210, Barang!$B$2:$B$10001, 0)), ""))</f>
        <v>pcs</v>
      </c>
      <c r="F210" s="99">
        <v>50</v>
      </c>
      <c r="G210" s="100">
        <f t="array" ref="G210">IF(C210="","", IFERROR(INDEX(Barang!$F$2:$F$10001, MATCH(C210, Barang!$B$2:$B$10001, 0)) * F210, ""))</f>
        <v>100000</v>
      </c>
      <c r="H210" s="101"/>
      <c r="I210" s="18"/>
      <c r="J210" s="34"/>
      <c r="L210" s="102"/>
      <c r="M210" s="7"/>
      <c r="N210" s="3"/>
      <c r="O210" s="3"/>
      <c r="P210" s="3"/>
      <c r="Q210" s="23"/>
      <c r="R210" s="24"/>
      <c r="S210" s="25"/>
      <c r="T210" s="23">
        <f t="shared" si="0"/>
        <v>-50</v>
      </c>
      <c r="U210" s="23" t="s">
        <v>49</v>
      </c>
      <c r="V210" s="3" t="s">
        <v>49</v>
      </c>
    </row>
    <row r="211" spans="1:22" ht="22.5" customHeight="1" x14ac:dyDescent="0.2">
      <c r="A211" s="97"/>
      <c r="B211" s="98" t="str">
        <f t="array" ref="B211">IF(C211="","", IFERROR(INDEX(Barang!$A$2:$A$10001, MATCH(C211, Barang!$B$2:$B$10001, 0)), "Tidak ditemukan"))</f>
        <v>IDM002</v>
      </c>
      <c r="C211" s="98" t="s">
        <v>32</v>
      </c>
      <c r="D211" s="98" t="str">
        <f t="array" ref="D211">IF(C211="","", IFERROR(INDEX(Barang!$C$2:$C$10001, MATCH(C211, Barang!$B$2:$B$10001, 0)), ""))</f>
        <v>Minuman</v>
      </c>
      <c r="E211" s="98" t="str">
        <f t="array" ref="E211">IF(C211="","", IFERROR(INDEX(Barang!$E$2:$E$10001, MATCH(C211, Barang!$B$2:$B$10001, 0)), ""))</f>
        <v>pcs</v>
      </c>
      <c r="F211" s="99">
        <v>31</v>
      </c>
      <c r="G211" s="100">
        <f t="array" ref="G211">IF(C211="","", IFERROR(INDEX(Barang!$F$2:$F$10001, MATCH(C211, Barang!$B$2:$B$10001, 0)) * F211, ""))</f>
        <v>46500</v>
      </c>
      <c r="H211" s="101"/>
      <c r="I211" s="18"/>
      <c r="J211" s="34"/>
      <c r="L211" s="21"/>
      <c r="M211" s="3"/>
      <c r="N211" s="3"/>
      <c r="O211" s="3"/>
      <c r="P211" s="3"/>
      <c r="Q211" s="23"/>
      <c r="R211" s="24"/>
      <c r="S211" s="25"/>
      <c r="T211" s="23">
        <f t="shared" si="0"/>
        <v>-31</v>
      </c>
      <c r="U211" s="23" t="s">
        <v>49</v>
      </c>
      <c r="V211" s="3" t="s">
        <v>49</v>
      </c>
    </row>
    <row r="212" spans="1:22" ht="22.5" customHeight="1" x14ac:dyDescent="0.2">
      <c r="A212" s="97"/>
      <c r="B212" s="98" t="str">
        <f t="array" ref="B212">IF(C212="","", IFERROR(INDEX(Barang!$A$2:$A$10001, MATCH(C212, Barang!$B$2:$B$10001, 0)), "Tidak ditemukan"))</f>
        <v>CLB001</v>
      </c>
      <c r="C212" s="98" t="s">
        <v>37</v>
      </c>
      <c r="D212" s="98" t="str">
        <f t="array" ref="D212">IF(C212="","", IFERROR(INDEX(Barang!$C$2:$C$10001, MATCH(C212, Barang!$B$2:$B$10001, 0)), ""))</f>
        <v>Minuman</v>
      </c>
      <c r="E212" s="98" t="str">
        <f t="array" ref="E212">IF(C212="","", IFERROR(INDEX(Barang!$E$2:$E$10001, MATCH(C212, Barang!$B$2:$B$10001, 0)), ""))</f>
        <v>pcs</v>
      </c>
      <c r="F212" s="99">
        <v>32</v>
      </c>
      <c r="G212" s="100">
        <f t="array" ref="G212">IF(C212="","", IFERROR(INDEX(Barang!$F$2:$F$10001, MATCH(C212, Barang!$B$2:$B$10001, 0)) * F212, ""))</f>
        <v>80000</v>
      </c>
      <c r="H212" s="101"/>
      <c r="I212" s="18"/>
      <c r="J212" s="34"/>
      <c r="L212" s="102"/>
      <c r="M212" s="7"/>
      <c r="N212" s="3"/>
      <c r="O212" s="3"/>
      <c r="P212" s="3"/>
      <c r="Q212" s="23"/>
      <c r="R212" s="24"/>
      <c r="S212" s="25"/>
      <c r="T212" s="23">
        <f t="shared" si="0"/>
        <v>-32</v>
      </c>
      <c r="U212" s="23" t="s">
        <v>49</v>
      </c>
      <c r="V212" s="3" t="s">
        <v>49</v>
      </c>
    </row>
    <row r="213" spans="1:22" ht="22.5" customHeight="1" x14ac:dyDescent="0.2">
      <c r="A213" s="97"/>
      <c r="B213" s="98" t="str">
        <f t="array" ref="B213">IF(C213="","", IFERROR(INDEX(Barang!$A$2:$A$10001, MATCH(C213, Barang!$B$2:$B$10001, 0)), "Tidak ditemukan"))</f>
        <v>PLS002</v>
      </c>
      <c r="C213" s="98" t="s">
        <v>54</v>
      </c>
      <c r="D213" s="98" t="str">
        <f t="array" ref="D213">IF(C213="","", IFERROR(INDEX(Barang!$C$2:$C$10001, MATCH(C213, Barang!$B$2:$B$10001, 0)), ""))</f>
        <v>Makanan</v>
      </c>
      <c r="E213" s="98" t="str">
        <f t="array" ref="E213">IF(C213="","", IFERROR(INDEX(Barang!$E$2:$E$10001, MATCH(C213, Barang!$B$2:$B$10001, 0)), ""))</f>
        <v>pcs</v>
      </c>
      <c r="F213" s="99">
        <v>27</v>
      </c>
      <c r="G213" s="100">
        <f t="array" ref="G213">IF(C213="","", IFERROR(INDEX(Barang!$F$2:$F$10001, MATCH(C213, Barang!$B$2:$B$10001, 0)) * F213, ""))</f>
        <v>27000</v>
      </c>
      <c r="H213" s="101"/>
      <c r="I213" s="18"/>
      <c r="J213" s="34"/>
      <c r="L213" s="21"/>
      <c r="M213" s="3"/>
      <c r="N213" s="3"/>
      <c r="O213" s="3"/>
      <c r="P213" s="3"/>
      <c r="Q213" s="23"/>
      <c r="R213" s="24"/>
      <c r="S213" s="25"/>
      <c r="T213" s="23">
        <f t="shared" si="0"/>
        <v>-27</v>
      </c>
      <c r="U213" s="23" t="s">
        <v>49</v>
      </c>
      <c r="V213" s="3" t="s">
        <v>49</v>
      </c>
    </row>
    <row r="214" spans="1:22" ht="22.5" customHeight="1" x14ac:dyDescent="0.2">
      <c r="A214" s="97"/>
      <c r="B214" s="98" t="str">
        <f t="array" ref="B214">IF(C214="","", IFERROR(INDEX(Barang!$A$2:$A$10001, MATCH(C214, Barang!$B$2:$B$10001, 0)), "Tidak ditemukan"))</f>
        <v>PT1/4.T</v>
      </c>
      <c r="C214" s="98" t="s">
        <v>829</v>
      </c>
      <c r="D214" s="98" t="str">
        <f t="array" ref="D214">IF(C214="","", IFERROR(INDEX(Barang!$C$2:$C$10001, MATCH(C214, Barang!$B$2:$B$10001, 0)), ""))</f>
        <v>Plastik</v>
      </c>
      <c r="E214" s="98" t="str">
        <f t="array" ref="E214">IF(C214="","", IFERROR(INDEX(Barang!$E$2:$E$10001, MATCH(C214, Barang!$B$2:$B$10001, 0)), ""))</f>
        <v>kg</v>
      </c>
      <c r="F214" s="99">
        <v>7</v>
      </c>
      <c r="G214" s="100">
        <f t="array" ref="G214">IF(C214="","", IFERROR(INDEX(Barang!$F$2:$F$10001, MATCH(C214, Barang!$B$2:$B$10001, 0)) * F214, ""))</f>
        <v>70000</v>
      </c>
      <c r="H214" s="101"/>
      <c r="I214" s="18"/>
      <c r="J214" s="34"/>
      <c r="L214" s="102"/>
      <c r="M214" s="7"/>
      <c r="N214" s="3"/>
      <c r="O214" s="3"/>
      <c r="P214" s="3"/>
      <c r="Q214" s="23"/>
      <c r="R214" s="24"/>
      <c r="S214" s="25"/>
      <c r="T214" s="23">
        <f t="shared" si="0"/>
        <v>-7</v>
      </c>
      <c r="U214" s="23" t="s">
        <v>49</v>
      </c>
      <c r="V214" s="3" t="s">
        <v>49</v>
      </c>
    </row>
    <row r="215" spans="1:22" ht="22.5" customHeight="1" x14ac:dyDescent="0.2">
      <c r="A215" s="97"/>
      <c r="B215" s="98" t="str">
        <f t="array" ref="B215">IF(C215="","", IFERROR(INDEX(Barang!$A$2:$A$10001, MATCH(C215, Barang!$B$2:$B$10001, 0)), "Tidak ditemukan"))</f>
        <v>MKH001</v>
      </c>
      <c r="C215" s="98" t="s">
        <v>815</v>
      </c>
      <c r="D215" s="98" t="str">
        <f t="array" ref="D215">IF(C215="","", IFERROR(INDEX(Barang!$C$2:$C$10001, MATCH(C215, Barang!$B$2:$B$10001, 0)), ""))</f>
        <v>Makanan</v>
      </c>
      <c r="E215" s="98" t="str">
        <f t="array" ref="E215">IF(C215="","", IFERROR(INDEX(Barang!$E$2:$E$10001, MATCH(C215, Barang!$B$2:$B$10001, 0)), ""))</f>
        <v>pcs</v>
      </c>
      <c r="F215" s="99">
        <v>88</v>
      </c>
      <c r="G215" s="100">
        <f t="array" ref="G215">IF(C215="","", IFERROR(INDEX(Barang!$F$2:$F$10001, MATCH(C215, Barang!$B$2:$B$10001, 0)) * F215, ""))</f>
        <v>308000</v>
      </c>
      <c r="H215" s="101"/>
      <c r="I215" s="18"/>
      <c r="J215" s="34"/>
      <c r="L215" s="21"/>
      <c r="M215" s="3"/>
      <c r="N215" s="3"/>
      <c r="O215" s="3"/>
      <c r="P215" s="3"/>
      <c r="Q215" s="23"/>
      <c r="R215" s="24"/>
      <c r="S215" s="25"/>
      <c r="T215" s="23">
        <f t="shared" si="0"/>
        <v>-88</v>
      </c>
      <c r="U215" s="23" t="s">
        <v>49</v>
      </c>
      <c r="V215" s="3" t="s">
        <v>49</v>
      </c>
    </row>
    <row r="216" spans="1:22" ht="22.5" customHeight="1" x14ac:dyDescent="0.2">
      <c r="A216" s="97"/>
      <c r="B216" s="98" t="str">
        <f t="array" ref="B216">IF(C216="","", IFERROR(INDEX(Barang!$A$2:$A$10001, MATCH(C216, Barang!$B$2:$B$10001, 0)), "Tidak ditemukan"))</f>
        <v>TLR2</v>
      </c>
      <c r="C216" s="98" t="s">
        <v>785</v>
      </c>
      <c r="D216" s="98" t="str">
        <f t="array" ref="D216">IF(C216="","", IFERROR(INDEX(Barang!$C$2:$C$10001, MATCH(C216, Barang!$B$2:$B$10001, 0)), ""))</f>
        <v>Sembako</v>
      </c>
      <c r="E216" s="98" t="str">
        <f t="array" ref="E216">IF(C216="","", IFERROR(INDEX(Barang!$E$2:$E$10001, MATCH(C216, Barang!$B$2:$B$10001, 0)), ""))</f>
        <v>kg</v>
      </c>
      <c r="F216" s="99">
        <v>10</v>
      </c>
      <c r="G216" s="100">
        <f t="array" ref="G216">IF(C216="","", IFERROR(INDEX(Barang!$F$2:$F$10001, MATCH(C216, Barang!$B$2:$B$10001, 0)) * F216, ""))</f>
        <v>155000</v>
      </c>
      <c r="H216" s="101"/>
      <c r="I216" s="29">
        <f>SUM(G202:G216)</f>
        <v>1887000</v>
      </c>
      <c r="J216" s="34"/>
      <c r="L216" s="102"/>
      <c r="M216" s="7"/>
      <c r="N216" s="3"/>
      <c r="O216" s="3"/>
      <c r="P216" s="3"/>
      <c r="Q216" s="23"/>
      <c r="R216" s="24"/>
      <c r="S216" s="25"/>
      <c r="T216" s="23">
        <f t="shared" si="0"/>
        <v>-10</v>
      </c>
      <c r="U216" s="23" t="s">
        <v>49</v>
      </c>
      <c r="V216" s="3" t="s">
        <v>49</v>
      </c>
    </row>
    <row r="217" spans="1:22" ht="22.5" customHeight="1" x14ac:dyDescent="0.2">
      <c r="A217" s="27">
        <v>45313</v>
      </c>
      <c r="B217" s="12" t="str">
        <f t="array" ref="B217">IF(C217="","", IFERROR(INDEX(Barang!$A$2:$A$10001, MATCH(C217, Barang!$B$2:$B$10001, 0)), "Tidak ditemukan"))</f>
        <v>SAR001</v>
      </c>
      <c r="C217" s="12" t="s">
        <v>119</v>
      </c>
      <c r="D217" s="12" t="str">
        <f t="array" ref="D217">IF(C217="","", IFERROR(INDEX(Barang!$C$2:$C$10001, MATCH(C217, Barang!$B$2:$B$10001, 0)), ""))</f>
        <v>Bumbu</v>
      </c>
      <c r="E217" s="12" t="str">
        <f t="array" ref="E217">IF(C217="","", IFERROR(INDEX(Barang!$E$2:$E$10001, MATCH(C217, Barang!$B$2:$B$10001, 0)), ""))</f>
        <v>pcs</v>
      </c>
      <c r="F217" s="14">
        <v>12</v>
      </c>
      <c r="G217" s="16">
        <f t="array" ref="G217">IF(C217="","", IFERROR(INDEX(Barang!$F$2:$F$10001, MATCH(C217, Barang!$B$2:$B$10001, 0)) * F217, ""))</f>
        <v>36000</v>
      </c>
      <c r="H217" s="17"/>
      <c r="I217" s="18"/>
      <c r="J217" s="34"/>
      <c r="L217" s="21"/>
      <c r="M217" s="3"/>
      <c r="N217" s="3"/>
      <c r="O217" s="3"/>
      <c r="P217" s="3"/>
      <c r="Q217" s="23"/>
      <c r="R217" s="24"/>
      <c r="S217" s="25"/>
      <c r="T217" s="23">
        <f t="shared" si="0"/>
        <v>-12</v>
      </c>
      <c r="U217" s="23" t="s">
        <v>49</v>
      </c>
      <c r="V217" s="3" t="s">
        <v>49</v>
      </c>
    </row>
    <row r="218" spans="1:22" ht="22.5" customHeight="1" x14ac:dyDescent="0.2">
      <c r="A218" s="27"/>
      <c r="B218" s="12" t="str">
        <f t="array" ref="B218">IF(C218="","", IFERROR(INDEX(Barang!$A$2:$A$10001, MATCH(C218, Barang!$B$2:$B$10001, 0)), "Tidak ditemukan"))</f>
        <v>TSN001</v>
      </c>
      <c r="C218" s="12" t="s">
        <v>805</v>
      </c>
      <c r="D218" s="12" t="str">
        <f t="array" ref="D218">IF(C218="","", IFERROR(INDEX(Barang!$C$2:$C$10001, MATCH(C218, Barang!$B$2:$B$10001, 0)), ""))</f>
        <v>Tissue</v>
      </c>
      <c r="E218" s="12" t="str">
        <f t="array" ref="E218">IF(C218="","", IFERROR(INDEX(Barang!$E$2:$E$10001, MATCH(C218, Barang!$B$2:$B$10001, 0)), ""))</f>
        <v>pcs</v>
      </c>
      <c r="F218" s="14">
        <v>9</v>
      </c>
      <c r="G218" s="16">
        <f t="array" ref="G218">IF(C218="","", IFERROR(INDEX(Barang!$F$2:$F$10001, MATCH(C218, Barang!$B$2:$B$10001, 0)) * F218, ""))</f>
        <v>72000</v>
      </c>
      <c r="H218" s="17"/>
      <c r="I218" s="18"/>
      <c r="J218" s="34"/>
      <c r="L218" s="102"/>
      <c r="M218" s="7"/>
      <c r="N218" s="3"/>
      <c r="O218" s="3"/>
      <c r="P218" s="3"/>
      <c r="Q218" s="23"/>
      <c r="R218" s="24"/>
      <c r="S218" s="25"/>
      <c r="T218" s="23">
        <f t="shared" si="0"/>
        <v>-9</v>
      </c>
      <c r="U218" s="23" t="s">
        <v>49</v>
      </c>
      <c r="V218" s="3" t="s">
        <v>49</v>
      </c>
    </row>
    <row r="219" spans="1:22" ht="22.5" customHeight="1" x14ac:dyDescent="0.2">
      <c r="A219" s="27"/>
      <c r="B219" s="12" t="str">
        <f t="array" ref="B219">IF(C219="","", IFERROR(INDEX(Barang!$A$2:$A$10001, MATCH(C219, Barang!$B$2:$B$10001, 0)), "Tidak ditemukan"))</f>
        <v>MGR001</v>
      </c>
      <c r="C219" s="12" t="s">
        <v>281</v>
      </c>
      <c r="D219" s="12" t="str">
        <f t="array" ref="D219">IF(C219="","", IFERROR(INDEX(Barang!$C$2:$C$10001, MATCH(C219, Barang!$B$2:$B$10001, 0)), ""))</f>
        <v>Makanan</v>
      </c>
      <c r="E219" s="12" t="str">
        <f t="array" ref="E219">IF(C219="","", IFERROR(INDEX(Barang!$E$2:$E$10001, MATCH(C219, Barang!$B$2:$B$10001, 0)), ""))</f>
        <v>pcs</v>
      </c>
      <c r="F219" s="14">
        <v>65</v>
      </c>
      <c r="G219" s="16">
        <f t="array" ref="G219">IF(C219="","", IFERROR(INDEX(Barang!$F$2:$F$10001, MATCH(C219, Barang!$B$2:$B$10001, 0)) * F219, ""))</f>
        <v>227500</v>
      </c>
      <c r="H219" s="17"/>
      <c r="I219" s="18"/>
      <c r="J219" s="34"/>
      <c r="L219" s="21"/>
      <c r="M219" s="3"/>
      <c r="N219" s="3"/>
      <c r="O219" s="3"/>
      <c r="P219" s="3"/>
      <c r="Q219" s="23"/>
      <c r="R219" s="24"/>
      <c r="S219" s="25"/>
      <c r="T219" s="23">
        <f t="shared" si="0"/>
        <v>-65</v>
      </c>
      <c r="U219" s="23" t="s">
        <v>49</v>
      </c>
      <c r="V219" s="3" t="s">
        <v>49</v>
      </c>
    </row>
    <row r="220" spans="1:22" ht="22.5" customHeight="1" x14ac:dyDescent="0.2">
      <c r="A220" s="27"/>
      <c r="B220" s="12" t="str">
        <f t="array" ref="B220">IF(C220="","", IFERROR(INDEX(Barang!$A$2:$A$10001, MATCH(C220, Barang!$B$2:$B$10001, 0)), "Tidak ditemukan"))</f>
        <v>RYC001</v>
      </c>
      <c r="C220" s="12" t="s">
        <v>74</v>
      </c>
      <c r="D220" s="12" t="str">
        <f t="array" ref="D220">IF(C220="","", IFERROR(INDEX(Barang!$C$2:$C$10001, MATCH(C220, Barang!$B$2:$B$10001, 0)), ""))</f>
        <v>Bumbu</v>
      </c>
      <c r="E220" s="12" t="str">
        <f t="array" ref="E220">IF(C220="","", IFERROR(INDEX(Barang!$E$2:$E$10001, MATCH(C220, Barang!$B$2:$B$10001, 0)), ""))</f>
        <v>pcs</v>
      </c>
      <c r="F220" s="14">
        <v>22</v>
      </c>
      <c r="G220" s="16">
        <f t="array" ref="G220">IF(C220="","", IFERROR(INDEX(Barang!$F$2:$F$10001, MATCH(C220, Barang!$B$2:$B$10001, 0)) * F220, ""))</f>
        <v>11000</v>
      </c>
      <c r="H220" s="17"/>
      <c r="I220" s="18"/>
      <c r="J220" s="34"/>
      <c r="L220" s="102"/>
      <c r="M220" s="7"/>
      <c r="N220" s="3"/>
      <c r="O220" s="3"/>
      <c r="P220" s="3"/>
      <c r="Q220" s="23"/>
      <c r="R220" s="24"/>
      <c r="S220" s="25"/>
      <c r="T220" s="23">
        <f t="shared" si="0"/>
        <v>-22</v>
      </c>
      <c r="U220" s="23" t="s">
        <v>49</v>
      </c>
      <c r="V220" s="3" t="s">
        <v>49</v>
      </c>
    </row>
    <row r="221" spans="1:22" ht="22.5" customHeight="1" x14ac:dyDescent="0.2">
      <c r="A221" s="27"/>
      <c r="B221" s="12" t="str">
        <f t="array" ref="B221">IF(C221="","", IFERROR(INDEX(Barang!$A$2:$A$10001, MATCH(C221, Barang!$B$2:$B$10001, 0)), "Tidak ditemukan"))</f>
        <v>KPH001</v>
      </c>
      <c r="C221" s="12" t="s">
        <v>33</v>
      </c>
      <c r="D221" s="12" t="str">
        <f t="array" ref="D221">IF(C221="","", IFERROR(INDEX(Barang!$C$2:$C$10001, MATCH(C221, Barang!$B$2:$B$10001, 0)), ""))</f>
        <v>Minuman</v>
      </c>
      <c r="E221" s="12" t="str">
        <f t="array" ref="E221">IF(C221="","", IFERROR(INDEX(Barang!$E$2:$E$10001, MATCH(C221, Barang!$B$2:$B$10001, 0)), ""))</f>
        <v>pcs</v>
      </c>
      <c r="F221" s="14">
        <v>66</v>
      </c>
      <c r="G221" s="16">
        <f t="array" ref="G221">IF(C221="","", IFERROR(INDEX(Barang!$F$2:$F$10001, MATCH(C221, Barang!$B$2:$B$10001, 0)) * F221, ""))</f>
        <v>66000</v>
      </c>
      <c r="H221" s="17"/>
      <c r="I221" s="18"/>
      <c r="J221" s="34"/>
      <c r="L221" s="21"/>
      <c r="M221" s="3"/>
      <c r="N221" s="3"/>
      <c r="O221" s="3"/>
      <c r="P221" s="3"/>
      <c r="Q221" s="23"/>
      <c r="R221" s="24"/>
      <c r="S221" s="25"/>
      <c r="T221" s="23">
        <f t="shared" si="0"/>
        <v>-66</v>
      </c>
      <c r="U221" s="23" t="s">
        <v>49</v>
      </c>
      <c r="V221" s="3" t="s">
        <v>49</v>
      </c>
    </row>
    <row r="222" spans="1:22" ht="22.5" customHeight="1" x14ac:dyDescent="0.2">
      <c r="A222" s="27"/>
      <c r="B222" s="12" t="str">
        <f t="array" ref="B222">IF(C222="","", IFERROR(INDEX(Barang!$A$2:$A$10001, MATCH(C222, Barang!$B$2:$B$10001, 0)), "Tidak ditemukan"))</f>
        <v>BBG001</v>
      </c>
      <c r="C222" s="12" t="s">
        <v>830</v>
      </c>
      <c r="D222" s="12" t="str">
        <f t="array" ref="D222">IF(C222="","", IFERROR(INDEX(Barang!$C$2:$C$10001, MATCH(C222, Barang!$B$2:$B$10001, 0)), ""))</f>
        <v>Makanan</v>
      </c>
      <c r="E222" s="12" t="str">
        <f t="array" ref="E222">IF(C222="","", IFERROR(INDEX(Barang!$E$2:$E$10001, MATCH(C222, Barang!$B$2:$B$10001, 0)), ""))</f>
        <v>pcs</v>
      </c>
      <c r="F222" s="14">
        <v>28</v>
      </c>
      <c r="G222" s="16">
        <f t="array" ref="G222">IF(C222="","", IFERROR(INDEX(Barang!$F$2:$F$10001, MATCH(C222, Barang!$B$2:$B$10001, 0)) * F222, ""))</f>
        <v>28000</v>
      </c>
      <c r="H222" s="17"/>
      <c r="I222" s="18"/>
      <c r="J222" s="34"/>
      <c r="L222" s="102"/>
      <c r="M222" s="7"/>
      <c r="N222" s="3"/>
      <c r="O222" s="3"/>
      <c r="P222" s="3"/>
      <c r="Q222" s="23"/>
      <c r="R222" s="24"/>
      <c r="S222" s="25"/>
      <c r="T222" s="23">
        <f t="shared" si="0"/>
        <v>-28</v>
      </c>
      <c r="U222" s="23" t="s">
        <v>49</v>
      </c>
      <c r="V222" s="3" t="s">
        <v>49</v>
      </c>
    </row>
    <row r="223" spans="1:22" ht="22.5" customHeight="1" x14ac:dyDescent="0.2">
      <c r="A223" s="27"/>
      <c r="B223" s="12" t="str">
        <f t="array" ref="B223">IF(C223="","", IFERROR(INDEX(Barang!$A$2:$A$10001, MATCH(C223, Barang!$B$2:$B$10001, 0)), "Tidak ditemukan"))</f>
        <v>EKC001</v>
      </c>
      <c r="C223" s="12" t="s">
        <v>253</v>
      </c>
      <c r="D223" s="12" t="str">
        <f t="array" ref="D223">IF(C223="","", IFERROR(INDEX(Barang!$C$2:$C$10001, MATCH(C223, Barang!$B$2:$B$10001, 0)), ""))</f>
        <v>Sabun</v>
      </c>
      <c r="E223" s="12" t="str">
        <f t="array" ref="E223">IF(C223="","", IFERROR(INDEX(Barang!$E$2:$E$10001, MATCH(C223, Barang!$B$2:$B$10001, 0)), ""))</f>
        <v>pcs</v>
      </c>
      <c r="F223" s="14">
        <v>4</v>
      </c>
      <c r="G223" s="16">
        <f t="array" ref="G223">IF(C223="","", IFERROR(INDEX(Barang!$F$2:$F$10001, MATCH(C223, Barang!$B$2:$B$10001, 0)) * F223, ""))</f>
        <v>40000</v>
      </c>
      <c r="H223" s="17"/>
      <c r="I223" s="18"/>
      <c r="J223" s="34"/>
      <c r="L223" s="21"/>
      <c r="M223" s="3"/>
      <c r="N223" s="3"/>
      <c r="O223" s="3"/>
      <c r="P223" s="3"/>
      <c r="Q223" s="23"/>
      <c r="R223" s="24"/>
      <c r="S223" s="25"/>
      <c r="T223" s="23">
        <f t="shared" si="0"/>
        <v>-4</v>
      </c>
      <c r="U223" s="23" t="s">
        <v>49</v>
      </c>
      <c r="V223" s="3" t="s">
        <v>49</v>
      </c>
    </row>
    <row r="224" spans="1:22" ht="22.5" customHeight="1" x14ac:dyDescent="0.2">
      <c r="A224" s="27"/>
      <c r="B224" s="12" t="str">
        <f t="array" ref="B224">IF(C224="","", IFERROR(INDEX(Barang!$A$2:$A$10001, MATCH(C224, Barang!$B$2:$B$10001, 0)), "Tidak ditemukan"))</f>
        <v>RDR001</v>
      </c>
      <c r="C224" s="12" t="s">
        <v>831</v>
      </c>
      <c r="D224" s="12" t="str">
        <f t="array" ref="D224">IF(C224="","", IFERROR(INDEX(Barang!$C$2:$C$10001, MATCH(C224, Barang!$B$2:$B$10001, 0)), ""))</f>
        <v>Makanan</v>
      </c>
      <c r="E224" s="12" t="str">
        <f t="array" ref="E224">IF(C224="","", IFERROR(INDEX(Barang!$E$2:$E$10001, MATCH(C224, Barang!$B$2:$B$10001, 0)), ""))</f>
        <v>pcs</v>
      </c>
      <c r="F224" s="14">
        <v>12</v>
      </c>
      <c r="G224" s="16">
        <f t="array" ref="G224">IF(C224="","", IFERROR(INDEX(Barang!$F$2:$F$10001, MATCH(C224, Barang!$B$2:$B$10001, 0)) * F224, ""))</f>
        <v>108000</v>
      </c>
      <c r="H224" s="17"/>
      <c r="I224" s="18"/>
      <c r="J224" s="34"/>
      <c r="L224" s="102"/>
      <c r="M224" s="7"/>
      <c r="N224" s="3"/>
      <c r="O224" s="3"/>
      <c r="P224" s="3"/>
      <c r="Q224" s="23"/>
      <c r="R224" s="24"/>
      <c r="S224" s="25"/>
      <c r="T224" s="23">
        <f t="shared" si="0"/>
        <v>-12</v>
      </c>
      <c r="U224" s="23" t="s">
        <v>49</v>
      </c>
      <c r="V224" s="3" t="s">
        <v>49</v>
      </c>
    </row>
    <row r="225" spans="1:22" ht="22.5" customHeight="1" x14ac:dyDescent="0.2">
      <c r="A225" s="27"/>
      <c r="B225" s="12" t="str">
        <f t="array" ref="B225">IF(C225="","", IFERROR(INDEX(Barang!$A$2:$A$10001, MATCH(C225, Barang!$B$2:$B$10001, 0)), "Tidak ditemukan"))</f>
        <v>KGA001</v>
      </c>
      <c r="C225" s="12" t="s">
        <v>832</v>
      </c>
      <c r="D225" s="12" t="str">
        <f t="array" ref="D225">IF(C225="","", IFERROR(INDEX(Barang!$C$2:$C$10001, MATCH(C225, Barang!$B$2:$B$10001, 0)), ""))</f>
        <v>Minuman</v>
      </c>
      <c r="E225" s="12" t="str">
        <f t="array" ref="E225">IF(C225="","", IFERROR(INDEX(Barang!$E$2:$E$10001, MATCH(C225, Barang!$B$2:$B$10001, 0)), ""))</f>
        <v>pcs</v>
      </c>
      <c r="F225" s="14">
        <v>18</v>
      </c>
      <c r="G225" s="16">
        <f t="array" ref="G225">IF(C225="","", IFERROR(INDEX(Barang!$F$2:$F$10001, MATCH(C225, Barang!$B$2:$B$10001, 0)) * F225, ""))</f>
        <v>36000</v>
      </c>
      <c r="H225" s="17"/>
      <c r="I225" s="18"/>
      <c r="J225" s="34"/>
      <c r="L225" s="21"/>
      <c r="M225" s="3"/>
      <c r="N225" s="3"/>
      <c r="O225" s="3"/>
      <c r="P225" s="3"/>
      <c r="Q225" s="23"/>
      <c r="R225" s="24"/>
      <c r="S225" s="25"/>
      <c r="T225" s="23">
        <f t="shared" si="0"/>
        <v>-18</v>
      </c>
      <c r="U225" s="23" t="s">
        <v>49</v>
      </c>
      <c r="V225" s="3" t="s">
        <v>49</v>
      </c>
    </row>
    <row r="226" spans="1:22" ht="22.5" customHeight="1" x14ac:dyDescent="0.2">
      <c r="A226" s="27"/>
      <c r="B226" s="12" t="str">
        <f t="array" ref="B226">IF(C226="","", IFERROR(INDEX(Barang!$A$2:$A$10001, MATCH(C226, Barang!$B$2:$B$10001, 0)), "Tidak ditemukan"))</f>
        <v>TLR2</v>
      </c>
      <c r="C226" s="12" t="s">
        <v>785</v>
      </c>
      <c r="D226" s="12" t="str">
        <f t="array" ref="D226">IF(C226="","", IFERROR(INDEX(Barang!$C$2:$C$10001, MATCH(C226, Barang!$B$2:$B$10001, 0)), ""))</f>
        <v>Sembako</v>
      </c>
      <c r="E226" s="12" t="str">
        <f t="array" ref="E226">IF(C226="","", IFERROR(INDEX(Barang!$E$2:$E$10001, MATCH(C226, Barang!$B$2:$B$10001, 0)), ""))</f>
        <v>kg</v>
      </c>
      <c r="F226" s="14">
        <v>7</v>
      </c>
      <c r="G226" s="16">
        <f t="array" ref="G226">IF(C226="","", IFERROR(INDEX(Barang!$F$2:$F$10001, MATCH(C226, Barang!$B$2:$B$10001, 0)) * F226, ""))</f>
        <v>108500</v>
      </c>
      <c r="H226" s="17"/>
      <c r="I226" s="18"/>
      <c r="J226" s="34"/>
      <c r="L226" s="102"/>
      <c r="M226" s="7"/>
      <c r="N226" s="3"/>
      <c r="O226" s="3"/>
      <c r="P226" s="3"/>
      <c r="Q226" s="23"/>
      <c r="R226" s="24"/>
      <c r="S226" s="25"/>
      <c r="T226" s="23">
        <f t="shared" si="0"/>
        <v>-7</v>
      </c>
      <c r="U226" s="23" t="s">
        <v>49</v>
      </c>
      <c r="V226" s="3" t="s">
        <v>49</v>
      </c>
    </row>
    <row r="227" spans="1:22" ht="22.5" customHeight="1" x14ac:dyDescent="0.2">
      <c r="A227" s="27"/>
      <c r="B227" s="12" t="str">
        <f t="array" ref="B227">IF(C227="","", IFERROR(INDEX(Barang!$A$2:$A$10001, MATCH(C227, Barang!$B$2:$B$10001, 0)), "Tidak ditemukan"))</f>
        <v>YP500</v>
      </c>
      <c r="C227" s="12" t="s">
        <v>358</v>
      </c>
      <c r="D227" s="12" t="str">
        <f t="array" ref="D227">IF(C227="","", IFERROR(INDEX(Barang!$C$2:$C$10001, MATCH(C227, Barang!$B$2:$B$10001, 0)), ""))</f>
        <v>Makanan</v>
      </c>
      <c r="E227" s="12" t="str">
        <f t="array" ref="E227">IF(C227="","", IFERROR(INDEX(Barang!$E$2:$E$10001, MATCH(C227, Barang!$B$2:$B$10001, 0)), ""))</f>
        <v>pcs</v>
      </c>
      <c r="F227" s="14">
        <v>30</v>
      </c>
      <c r="G227" s="16">
        <f t="array" ref="G227">IF(C227="","", IFERROR(INDEX(Barang!$F$2:$F$10001, MATCH(C227, Barang!$B$2:$B$10001, 0)) * F227, ""))</f>
        <v>15000</v>
      </c>
      <c r="H227" s="17"/>
      <c r="I227" s="18"/>
      <c r="J227" s="34"/>
      <c r="L227" s="21"/>
      <c r="M227" s="3"/>
      <c r="N227" s="3"/>
      <c r="O227" s="3"/>
      <c r="P227" s="3"/>
      <c r="Q227" s="23"/>
      <c r="R227" s="24"/>
      <c r="S227" s="25"/>
      <c r="T227" s="23">
        <f t="shared" si="0"/>
        <v>-30</v>
      </c>
      <c r="U227" s="23" t="s">
        <v>49</v>
      </c>
      <c r="V227" s="3" t="s">
        <v>49</v>
      </c>
    </row>
    <row r="228" spans="1:22" ht="22.5" customHeight="1" x14ac:dyDescent="0.2">
      <c r="A228" s="27"/>
      <c r="B228" s="12" t="str">
        <f t="array" ref="B228">IF(C228="","", IFERROR(INDEX(Barang!$A$2:$A$10001, MATCH(C228, Barang!$B$2:$B$10001, 0)), "Tidak ditemukan"))</f>
        <v>DTL001</v>
      </c>
      <c r="C228" s="12" t="s">
        <v>313</v>
      </c>
      <c r="D228" s="12" t="str">
        <f t="array" ref="D228">IF(C228="","", IFERROR(INDEX(Barang!$C$2:$C$10001, MATCH(C228, Barang!$B$2:$B$10001, 0)), ""))</f>
        <v>Sabun</v>
      </c>
      <c r="E228" s="12" t="str">
        <f t="array" ref="E228">IF(C228="","", IFERROR(INDEX(Barang!$E$2:$E$10001, MATCH(C228, Barang!$B$2:$B$10001, 0)), ""))</f>
        <v>pcs</v>
      </c>
      <c r="F228" s="14">
        <v>8</v>
      </c>
      <c r="G228" s="16">
        <f t="array" ref="G228">IF(C228="","", IFERROR(INDEX(Barang!$F$2:$F$10001, MATCH(C228, Barang!$B$2:$B$10001, 0)) * F228, ""))</f>
        <v>56000</v>
      </c>
      <c r="H228" s="17"/>
      <c r="I228" s="18"/>
      <c r="J228" s="34"/>
      <c r="L228" s="102"/>
      <c r="M228" s="7"/>
      <c r="N228" s="3"/>
      <c r="O228" s="3"/>
      <c r="P228" s="3"/>
      <c r="Q228" s="23"/>
      <c r="R228" s="24"/>
      <c r="S228" s="25"/>
      <c r="T228" s="23">
        <f t="shared" si="0"/>
        <v>-8</v>
      </c>
      <c r="U228" s="23" t="s">
        <v>49</v>
      </c>
      <c r="V228" s="3" t="s">
        <v>49</v>
      </c>
    </row>
    <row r="229" spans="1:22" ht="22.5" customHeight="1" x14ac:dyDescent="0.2">
      <c r="A229" s="27"/>
      <c r="B229" s="12" t="str">
        <f t="array" ref="B229">IF(C229="","", IFERROR(INDEX(Barang!$A$2:$A$10001, MATCH(C229, Barang!$B$2:$B$10001, 0)), "Tidak ditemukan"))</f>
        <v>BRS1</v>
      </c>
      <c r="C229" s="12" t="s">
        <v>806</v>
      </c>
      <c r="D229" s="12" t="str">
        <f t="array" ref="D229">IF(C229="","", IFERROR(INDEX(Barang!$C$2:$C$10001, MATCH(C229, Barang!$B$2:$B$10001, 0)), ""))</f>
        <v>Sembako</v>
      </c>
      <c r="E229" s="12" t="str">
        <f t="array" ref="E229">IF(C229="","", IFERROR(INDEX(Barang!$E$2:$E$10001, MATCH(C229, Barang!$B$2:$B$10001, 0)), ""))</f>
        <v>kg</v>
      </c>
      <c r="F229" s="14">
        <v>12</v>
      </c>
      <c r="G229" s="16">
        <f t="array" ref="G229">IF(C229="","", IFERROR(INDEX(Barang!$F$2:$F$10001, MATCH(C229, Barang!$B$2:$B$10001, 0)) * F229, ""))</f>
        <v>174000</v>
      </c>
      <c r="H229" s="17"/>
      <c r="I229" s="18"/>
      <c r="J229" s="34"/>
      <c r="L229" s="21"/>
      <c r="M229" s="3"/>
      <c r="N229" s="3"/>
      <c r="O229" s="3"/>
      <c r="P229" s="3"/>
      <c r="Q229" s="23"/>
      <c r="R229" s="24"/>
      <c r="S229" s="25"/>
      <c r="T229" s="23">
        <f t="shared" si="0"/>
        <v>-12</v>
      </c>
      <c r="U229" s="23" t="s">
        <v>49</v>
      </c>
      <c r="V229" s="3" t="s">
        <v>49</v>
      </c>
    </row>
    <row r="230" spans="1:22" ht="22.5" customHeight="1" x14ac:dyDescent="0.2">
      <c r="A230" s="27"/>
      <c r="B230" s="12" t="str">
        <f t="array" ref="B230">IF(C230="","", IFERROR(INDEX(Barang!$A$2:$A$10001, MATCH(C230, Barang!$B$2:$B$10001, 0)), "Tidak ditemukan"))</f>
        <v>MKH001</v>
      </c>
      <c r="C230" s="12" t="s">
        <v>544</v>
      </c>
      <c r="D230" s="12" t="str">
        <f t="array" ref="D230">IF(C230="","", IFERROR(INDEX(Barang!$C$2:$C$10001, MATCH(C230, Barang!$B$2:$B$10001, 0)), ""))</f>
        <v>Makanan</v>
      </c>
      <c r="E230" s="12" t="str">
        <f t="array" ref="E230">IF(C230="","", IFERROR(INDEX(Barang!$E$2:$E$10001, MATCH(C230, Barang!$B$2:$B$10001, 0)), ""))</f>
        <v>pcs</v>
      </c>
      <c r="F230" s="14">
        <v>43</v>
      </c>
      <c r="G230" s="16">
        <f t="array" ref="G230">IF(C230="","", IFERROR(INDEX(Barang!$F$2:$F$10001, MATCH(C230, Barang!$B$2:$B$10001, 0)) * F230, ""))</f>
        <v>150500</v>
      </c>
      <c r="H230" s="17"/>
      <c r="I230" s="18"/>
      <c r="J230" s="34"/>
      <c r="L230" s="102"/>
      <c r="M230" s="7"/>
      <c r="N230" s="3"/>
      <c r="O230" s="3"/>
      <c r="P230" s="3"/>
      <c r="Q230" s="23"/>
      <c r="R230" s="24"/>
      <c r="S230" s="25"/>
      <c r="T230" s="23">
        <f t="shared" si="0"/>
        <v>-43</v>
      </c>
      <c r="U230" s="23" t="s">
        <v>49</v>
      </c>
      <c r="V230" s="3" t="s">
        <v>49</v>
      </c>
    </row>
    <row r="231" spans="1:22" ht="22.5" customHeight="1" x14ac:dyDescent="0.2">
      <c r="A231" s="27"/>
      <c r="B231" s="12" t="str">
        <f t="array" ref="B231">IF(C231="","", IFERROR(INDEX(Barang!$A$2:$A$10001, MATCH(C231, Barang!$B$2:$B$10001, 0)), "Tidak ditemukan"))</f>
        <v>GSB002</v>
      </c>
      <c r="C231" s="12" t="s">
        <v>833</v>
      </c>
      <c r="D231" s="12" t="str">
        <f t="array" ref="D231">IF(C231="","", IFERROR(INDEX(Barang!$C$2:$C$10001, MATCH(C231, Barang!$B$2:$B$10001, 0)), ""))</f>
        <v>Makanan</v>
      </c>
      <c r="E231" s="12" t="str">
        <f t="array" ref="E231">IF(C231="","", IFERROR(INDEX(Barang!$E$2:$E$10001, MATCH(C231, Barang!$B$2:$B$10001, 0)), ""))</f>
        <v>pcs</v>
      </c>
      <c r="F231" s="14">
        <v>11</v>
      </c>
      <c r="G231" s="16">
        <f t="array" ref="G231">IF(C231="","", IFERROR(INDEX(Barang!$F$2:$F$10001, MATCH(C231, Barang!$B$2:$B$10001, 0)) * F231, ""))</f>
        <v>71500</v>
      </c>
      <c r="H231" s="17"/>
      <c r="I231" s="18"/>
      <c r="J231" s="34"/>
      <c r="L231" s="21"/>
      <c r="M231" s="3"/>
      <c r="N231" s="3"/>
      <c r="O231" s="3"/>
      <c r="P231" s="3"/>
      <c r="Q231" s="23"/>
      <c r="R231" s="24"/>
      <c r="S231" s="25"/>
      <c r="T231" s="23">
        <f t="shared" si="0"/>
        <v>-11</v>
      </c>
      <c r="U231" s="23" t="s">
        <v>49</v>
      </c>
      <c r="V231" s="3" t="s">
        <v>49</v>
      </c>
    </row>
    <row r="232" spans="1:22" ht="22.5" customHeight="1" x14ac:dyDescent="0.2">
      <c r="A232" s="27"/>
      <c r="B232" s="12" t="str">
        <f t="array" ref="B232">IF(C232="","", IFERROR(INDEX(Barang!$A$2:$A$10001, MATCH(C232, Barang!$B$2:$B$10001, 0)), "Tidak ditemukan"))</f>
        <v>MYK001</v>
      </c>
      <c r="C232" s="12" t="s">
        <v>834</v>
      </c>
      <c r="D232" s="12" t="str">
        <f t="array" ref="D232">IF(C232="","", IFERROR(INDEX(Barang!$C$2:$C$10001, MATCH(C232, Barang!$B$2:$B$10001, 0)), ""))</f>
        <v>Minyak</v>
      </c>
      <c r="E232" s="12" t="str">
        <f t="array" ref="E232">IF(C232="","", IFERROR(INDEX(Barang!$E$2:$E$10001, MATCH(C232, Barang!$B$2:$B$10001, 0)), ""))</f>
        <v>Liter</v>
      </c>
      <c r="F232" s="14">
        <v>11</v>
      </c>
      <c r="G232" s="16">
        <f t="array" ref="G232">IF(C232="","", IFERROR(INDEX(Barang!$F$2:$F$10001, MATCH(C232, Barang!$B$2:$B$10001, 0)) * F232, ""))</f>
        <v>159500</v>
      </c>
      <c r="H232" s="17"/>
      <c r="I232" s="18"/>
      <c r="J232" s="34"/>
      <c r="L232" s="102"/>
      <c r="M232" s="7"/>
      <c r="N232" s="3"/>
      <c r="O232" s="3"/>
      <c r="P232" s="3"/>
      <c r="Q232" s="23"/>
      <c r="R232" s="24"/>
      <c r="S232" s="25"/>
      <c r="T232" s="23">
        <f t="shared" si="0"/>
        <v>-11</v>
      </c>
      <c r="U232" s="23" t="s">
        <v>49</v>
      </c>
      <c r="V232" s="3" t="s">
        <v>49</v>
      </c>
    </row>
    <row r="233" spans="1:22" ht="22.5" customHeight="1" x14ac:dyDescent="0.2">
      <c r="A233" s="27"/>
      <c r="B233" s="12" t="str">
        <f t="array" ref="B233">IF(C233="","", IFERROR(INDEX(Barang!$A$2:$A$10001, MATCH(C233, Barang!$B$2:$B$10001, 0)), "Tidak ditemukan"))</f>
        <v>CHR001</v>
      </c>
      <c r="C233" s="12" t="s">
        <v>777</v>
      </c>
      <c r="D233" s="12" t="str">
        <f t="array" ref="D233">IF(C233="","", IFERROR(INDEX(Barang!$C$2:$C$10001, MATCH(C233, Barang!$B$2:$B$10001, 0)), ""))</f>
        <v>Pembalut</v>
      </c>
      <c r="E233" s="12" t="str">
        <f t="array" ref="E233">IF(C233="","", IFERROR(INDEX(Barang!$E$2:$E$10001, MATCH(C233, Barang!$B$2:$B$10001, 0)), ""))</f>
        <v>pcs</v>
      </c>
      <c r="F233" s="14">
        <v>4</v>
      </c>
      <c r="G233" s="16">
        <f t="array" ref="G233">IF(C233="","", IFERROR(INDEX(Barang!$F$2:$F$10001, MATCH(C233, Barang!$B$2:$B$10001, 0)) * F233, ""))</f>
        <v>30000</v>
      </c>
      <c r="H233" s="17"/>
      <c r="I233" s="18"/>
      <c r="J233" s="34"/>
      <c r="L233" s="21"/>
      <c r="M233" s="3"/>
      <c r="N233" s="3"/>
      <c r="O233" s="3"/>
      <c r="P233" s="3"/>
      <c r="Q233" s="23"/>
      <c r="R233" s="24"/>
      <c r="S233" s="25"/>
      <c r="T233" s="23">
        <f t="shared" si="0"/>
        <v>-4</v>
      </c>
      <c r="U233" s="23" t="s">
        <v>49</v>
      </c>
      <c r="V233" s="3" t="s">
        <v>49</v>
      </c>
    </row>
    <row r="234" spans="1:22" ht="22.5" customHeight="1" x14ac:dyDescent="0.2">
      <c r="A234" s="27"/>
      <c r="B234" s="12" t="str">
        <f t="array" ref="B234">IF(C234="","", IFERROR(INDEX(Barang!$A$2:$A$10001, MATCH(C234, Barang!$B$2:$B$10001, 0)), "Tidak ditemukan"))</f>
        <v>RTG001</v>
      </c>
      <c r="C234" s="12" t="s">
        <v>835</v>
      </c>
      <c r="D234" s="12" t="str">
        <f t="array" ref="D234">IF(C234="","", IFERROR(INDEX(Barang!$C$2:$C$10001, MATCH(C234, Barang!$B$2:$B$10001, 0)), ""))</f>
        <v>Makanan</v>
      </c>
      <c r="E234" s="12" t="str">
        <f t="array" ref="E234">IF(C234="","", IFERROR(INDEX(Barang!$E$2:$E$10001, MATCH(C234, Barang!$B$2:$B$10001, 0)), ""))</f>
        <v>pcs</v>
      </c>
      <c r="F234" s="14">
        <v>12</v>
      </c>
      <c r="G234" s="16">
        <f t="array" ref="G234">IF(C234="","", IFERROR(INDEX(Barang!$F$2:$F$10001, MATCH(C234, Barang!$B$2:$B$10001, 0)) * F234, ""))</f>
        <v>30000</v>
      </c>
      <c r="H234" s="17"/>
      <c r="I234" s="18"/>
      <c r="J234" s="34"/>
      <c r="L234" s="102"/>
      <c r="M234" s="7"/>
      <c r="N234" s="3"/>
      <c r="O234" s="3"/>
      <c r="P234" s="3"/>
      <c r="Q234" s="23"/>
      <c r="R234" s="24"/>
      <c r="S234" s="25"/>
      <c r="T234" s="23">
        <f t="shared" si="0"/>
        <v>-12</v>
      </c>
      <c r="U234" s="23" t="s">
        <v>49</v>
      </c>
      <c r="V234" s="3" t="s">
        <v>49</v>
      </c>
    </row>
    <row r="235" spans="1:22" ht="22.5" customHeight="1" x14ac:dyDescent="0.2">
      <c r="A235" s="27"/>
      <c r="B235" s="12" t="str">
        <f t="array" ref="B235">IF(C235="","", IFERROR(INDEX(Barang!$A$2:$A$10001, MATCH(C235, Barang!$B$2:$B$10001, 0)), "Tidak ditemukan"))</f>
        <v>NTS001</v>
      </c>
      <c r="C235" s="12" t="s">
        <v>79</v>
      </c>
      <c r="D235" s="12" t="str">
        <f t="array" ref="D235">IF(C235="","", IFERROR(INDEX(Barang!$C$2:$C$10001, MATCH(C235, Barang!$B$2:$B$10001, 0)), ""))</f>
        <v>Minuman</v>
      </c>
      <c r="E235" s="12" t="str">
        <f t="array" ref="E235">IF(C235="","", IFERROR(INDEX(Barang!$E$2:$E$10001, MATCH(C235, Barang!$B$2:$B$10001, 0)), ""))</f>
        <v>pcs</v>
      </c>
      <c r="F235" s="14">
        <v>21</v>
      </c>
      <c r="G235" s="16">
        <f t="array" ref="G235">IF(C235="","", IFERROR(INDEX(Barang!$F$2:$F$10001, MATCH(C235, Barang!$B$2:$B$10001, 0)) * F235, ""))</f>
        <v>31500</v>
      </c>
      <c r="H235" s="17"/>
      <c r="I235" s="29">
        <f>SUM(G217:G235)</f>
        <v>1451000</v>
      </c>
      <c r="J235" s="34"/>
      <c r="L235" s="21"/>
      <c r="M235" s="3"/>
      <c r="N235" s="3"/>
      <c r="O235" s="3"/>
      <c r="P235" s="3"/>
      <c r="Q235" s="23"/>
      <c r="R235" s="24"/>
      <c r="S235" s="25"/>
      <c r="T235" s="23">
        <f t="shared" si="0"/>
        <v>-21</v>
      </c>
      <c r="U235" s="23" t="s">
        <v>49</v>
      </c>
      <c r="V235" s="3" t="s">
        <v>49</v>
      </c>
    </row>
    <row r="236" spans="1:22" ht="22.5" customHeight="1" x14ac:dyDescent="0.2">
      <c r="A236" s="237">
        <v>45314</v>
      </c>
      <c r="B236" s="238" t="str">
        <f t="array" ref="B236">IF(C236="","", IFERROR(INDEX(Barang!$A$2:$A$10001, MATCH(C236, Barang!$B$2:$B$10001, 0)), "Tidak ditemukan"))</f>
        <v>MRS001</v>
      </c>
      <c r="C236" s="238" t="s">
        <v>836</v>
      </c>
      <c r="D236" s="238" t="str">
        <f t="array" ref="D236">IF(C236="","", IFERROR(INDEX(Barang!$C$2:$C$10001, MATCH(C236, Barang!$B$2:$B$10001, 0)), ""))</f>
        <v>Makanan</v>
      </c>
      <c r="E236" s="238" t="str">
        <f t="array" ref="E236">IF(C236="","", IFERROR(INDEX(Barang!$E$2:$E$10001, MATCH(C236, Barang!$B$2:$B$10001, 0)), ""))</f>
        <v>pcs</v>
      </c>
      <c r="F236" s="239">
        <v>19</v>
      </c>
      <c r="G236" s="240">
        <f t="array" ref="G236">IF(C236="","", IFERROR(INDEX(Barang!$F$2:$F$10001, MATCH(C236, Barang!$B$2:$B$10001, 0)) * F236, ""))</f>
        <v>47500</v>
      </c>
      <c r="H236" s="241"/>
      <c r="I236" s="18"/>
      <c r="J236" s="34"/>
      <c r="L236" s="102"/>
      <c r="M236" s="7"/>
      <c r="N236" s="3"/>
      <c r="O236" s="3"/>
      <c r="P236" s="3"/>
      <c r="Q236" s="23"/>
      <c r="R236" s="24"/>
      <c r="S236" s="25"/>
      <c r="T236" s="23">
        <f t="shared" si="0"/>
        <v>-19</v>
      </c>
      <c r="U236" s="23" t="s">
        <v>49</v>
      </c>
      <c r="V236" s="3" t="s">
        <v>49</v>
      </c>
    </row>
    <row r="237" spans="1:22" ht="22.5" customHeight="1" x14ac:dyDescent="0.2">
      <c r="A237" s="237"/>
      <c r="B237" s="238" t="str">
        <f t="array" ref="B237">IF(C237="","", IFERROR(INDEX(Barang!$A$2:$A$10001, MATCH(C237, Barang!$B$2:$B$10001, 0)), "Tidak ditemukan"))</f>
        <v>KPH001</v>
      </c>
      <c r="C237" s="238" t="s">
        <v>33</v>
      </c>
      <c r="D237" s="238" t="str">
        <f t="array" ref="D237">IF(C237="","", IFERROR(INDEX(Barang!$C$2:$C$10001, MATCH(C237, Barang!$B$2:$B$10001, 0)), ""))</f>
        <v>Minuman</v>
      </c>
      <c r="E237" s="238" t="str">
        <f t="array" ref="E237">IF(C237="","", IFERROR(INDEX(Barang!$E$2:$E$10001, MATCH(C237, Barang!$B$2:$B$10001, 0)), ""))</f>
        <v>pcs</v>
      </c>
      <c r="F237" s="239">
        <v>97</v>
      </c>
      <c r="G237" s="240">
        <f t="array" ref="G237">IF(C237="","", IFERROR(INDEX(Barang!$F$2:$F$10001, MATCH(C237, Barang!$B$2:$B$10001, 0)) * F237, ""))</f>
        <v>97000</v>
      </c>
      <c r="H237" s="241"/>
      <c r="I237" s="18"/>
      <c r="J237" s="34"/>
      <c r="L237" s="21"/>
      <c r="M237" s="3"/>
      <c r="N237" s="3"/>
      <c r="O237" s="3"/>
      <c r="P237" s="3"/>
      <c r="Q237" s="23"/>
      <c r="R237" s="24"/>
      <c r="S237" s="25"/>
      <c r="T237" s="23">
        <f t="shared" si="0"/>
        <v>-97</v>
      </c>
      <c r="U237" s="23" t="s">
        <v>49</v>
      </c>
      <c r="V237" s="3" t="s">
        <v>49</v>
      </c>
    </row>
    <row r="238" spans="1:22" ht="22.5" customHeight="1" x14ac:dyDescent="0.2">
      <c r="A238" s="237"/>
      <c r="B238" s="238" t="str">
        <f t="array" ref="B238">IF(C238="","", IFERROR(INDEX(Barang!$A$2:$A$10001, MATCH(C238, Barang!$B$2:$B$10001, 0)), "Tidak ditemukan"))</f>
        <v>BRS1</v>
      </c>
      <c r="C238" s="238" t="s">
        <v>806</v>
      </c>
      <c r="D238" s="238" t="str">
        <f t="array" ref="D238">IF(C238="","", IFERROR(INDEX(Barang!$C$2:$C$10001, MATCH(C238, Barang!$B$2:$B$10001, 0)), ""))</f>
        <v>Sembako</v>
      </c>
      <c r="E238" s="238" t="str">
        <f t="array" ref="E238">IF(C238="","", IFERROR(INDEX(Barang!$E$2:$E$10001, MATCH(C238, Barang!$B$2:$B$10001, 0)), ""))</f>
        <v>kg</v>
      </c>
      <c r="F238" s="239">
        <v>9</v>
      </c>
      <c r="G238" s="240">
        <f t="array" ref="G238">IF(C238="","", IFERROR(INDEX(Barang!$F$2:$F$10001, MATCH(C238, Barang!$B$2:$B$10001, 0)) * F238, ""))</f>
        <v>130500</v>
      </c>
      <c r="H238" s="241"/>
      <c r="I238" s="29">
        <f>SUM(G236:G238)</f>
        <v>275000</v>
      </c>
      <c r="J238" s="34"/>
      <c r="L238" s="102"/>
      <c r="M238" s="7"/>
      <c r="N238" s="3"/>
      <c r="O238" s="3"/>
      <c r="P238" s="3"/>
      <c r="Q238" s="23"/>
      <c r="R238" s="24"/>
      <c r="S238" s="25"/>
      <c r="T238" s="23">
        <f t="shared" si="0"/>
        <v>-9</v>
      </c>
      <c r="U238" s="23" t="s">
        <v>49</v>
      </c>
      <c r="V238" s="3" t="s">
        <v>49</v>
      </c>
    </row>
    <row r="239" spans="1:22" ht="22.5" customHeight="1" x14ac:dyDescent="0.2">
      <c r="A239" s="106">
        <v>45315</v>
      </c>
      <c r="B239" s="108" t="str">
        <f t="array" ref="B239">IF(C239="","", IFERROR(INDEX(Barang!$A$2:$A$10001, MATCH(C239, Barang!$B$2:$B$10001, 0)), "Tidak ditemukan"))</f>
        <v>THD001</v>
      </c>
      <c r="C239" s="108" t="s">
        <v>76</v>
      </c>
      <c r="D239" s="108" t="str">
        <f t="array" ref="D239">IF(C239="","", IFERROR(INDEX(Barang!$C$2:$C$10001, MATCH(C239, Barang!$B$2:$B$10001, 0)), ""))</f>
        <v>Minuman</v>
      </c>
      <c r="E239" s="108" t="str">
        <f t="array" ref="E239">IF(C239="","", IFERROR(INDEX(Barang!$E$2:$E$10001, MATCH(C239, Barang!$B$2:$B$10001, 0)), ""))</f>
        <v>pcs</v>
      </c>
      <c r="F239" s="112">
        <v>21</v>
      </c>
      <c r="G239" s="114">
        <f t="array" ref="G239">IF(C239="","", IFERROR(INDEX(Barang!$F$2:$F$10001, MATCH(C239, Barang!$B$2:$B$10001, 0)) * F239, ""))</f>
        <v>42000</v>
      </c>
      <c r="H239" s="115"/>
      <c r="I239" s="18"/>
      <c r="J239" s="34"/>
      <c r="L239" s="21"/>
      <c r="M239" s="3"/>
      <c r="N239" s="3"/>
      <c r="O239" s="3"/>
      <c r="P239" s="3"/>
      <c r="Q239" s="23"/>
      <c r="R239" s="24"/>
      <c r="S239" s="25"/>
      <c r="T239" s="23">
        <f t="shared" si="0"/>
        <v>-21</v>
      </c>
      <c r="U239" s="23" t="s">
        <v>49</v>
      </c>
      <c r="V239" s="3" t="s">
        <v>49</v>
      </c>
    </row>
    <row r="240" spans="1:22" ht="22.5" customHeight="1" x14ac:dyDescent="0.2">
      <c r="A240" s="106"/>
      <c r="B240" s="108" t="str">
        <f t="array" ref="B240">IF(C240="","", IFERROR(INDEX(Barang!$A$2:$A$10001, MATCH(C240, Barang!$B$2:$B$10001, 0)), "Tidak ditemukan"))</f>
        <v>RDR001</v>
      </c>
      <c r="C240" s="108" t="s">
        <v>831</v>
      </c>
      <c r="D240" s="108" t="str">
        <f t="array" ref="D240">IF(C240="","", IFERROR(INDEX(Barang!$C$2:$C$10001, MATCH(C240, Barang!$B$2:$B$10001, 0)), ""))</f>
        <v>Makanan</v>
      </c>
      <c r="E240" s="108" t="str">
        <f t="array" ref="E240">IF(C240="","", IFERROR(INDEX(Barang!$E$2:$E$10001, MATCH(C240, Barang!$B$2:$B$10001, 0)), ""))</f>
        <v>pcs</v>
      </c>
      <c r="F240" s="112">
        <v>12</v>
      </c>
      <c r="G240" s="114">
        <f t="array" ref="G240">IF(C240="","", IFERROR(INDEX(Barang!$F$2:$F$10001, MATCH(C240, Barang!$B$2:$B$10001, 0)) * F240, ""))</f>
        <v>108000</v>
      </c>
      <c r="H240" s="115"/>
      <c r="I240" s="18"/>
      <c r="J240" s="34"/>
      <c r="L240" s="102"/>
      <c r="M240" s="7"/>
      <c r="N240" s="3"/>
      <c r="O240" s="3"/>
      <c r="P240" s="3"/>
      <c r="Q240" s="23"/>
      <c r="R240" s="24"/>
      <c r="S240" s="25"/>
      <c r="T240" s="23">
        <f t="shared" si="0"/>
        <v>-12</v>
      </c>
      <c r="U240" s="23" t="s">
        <v>49</v>
      </c>
      <c r="V240" s="3" t="s">
        <v>49</v>
      </c>
    </row>
    <row r="241" spans="1:22" ht="22.5" customHeight="1" x14ac:dyDescent="0.2">
      <c r="A241" s="106"/>
      <c r="B241" s="108" t="str">
        <f t="array" ref="B241">IF(C241="","", IFERROR(INDEX(Barang!$A$2:$A$10001, MATCH(C241, Barang!$B$2:$B$10001, 0)), "Tidak ditemukan"))</f>
        <v>BRS1</v>
      </c>
      <c r="C241" s="108" t="s">
        <v>806</v>
      </c>
      <c r="D241" s="108" t="str">
        <f t="array" ref="D241">IF(C241="","", IFERROR(INDEX(Barang!$C$2:$C$10001, MATCH(C241, Barang!$B$2:$B$10001, 0)), ""))</f>
        <v>Sembako</v>
      </c>
      <c r="E241" s="108" t="str">
        <f t="array" ref="E241">IF(C241="","", IFERROR(INDEX(Barang!$E$2:$E$10001, MATCH(C241, Barang!$B$2:$B$10001, 0)), ""))</f>
        <v>kg</v>
      </c>
      <c r="F241" s="112">
        <v>8</v>
      </c>
      <c r="G241" s="114">
        <f t="array" ref="G241">IF(C241="","", IFERROR(INDEX(Barang!$F$2:$F$10001, MATCH(C241, Barang!$B$2:$B$10001, 0)) * F241, ""))</f>
        <v>116000</v>
      </c>
      <c r="H241" s="115"/>
      <c r="I241" s="18"/>
      <c r="J241" s="34"/>
      <c r="L241" s="21"/>
      <c r="M241" s="3"/>
      <c r="N241" s="3"/>
      <c r="O241" s="3"/>
      <c r="P241" s="3"/>
      <c r="Q241" s="23"/>
      <c r="R241" s="24"/>
      <c r="S241" s="25"/>
      <c r="T241" s="23">
        <f t="shared" si="0"/>
        <v>-8</v>
      </c>
      <c r="U241" s="23" t="s">
        <v>49</v>
      </c>
      <c r="V241" s="3" t="s">
        <v>49</v>
      </c>
    </row>
    <row r="242" spans="1:22" ht="22.5" customHeight="1" x14ac:dyDescent="0.2">
      <c r="A242" s="106"/>
      <c r="B242" s="108" t="str">
        <f t="array" ref="B242">IF(C242="","", IFERROR(INDEX(Barang!$A$2:$A$10001, MATCH(C242, Barang!$B$2:$B$10001, 0)), "Tidak ditemukan"))</f>
        <v>KGK001</v>
      </c>
      <c r="C242" s="108" t="s">
        <v>838</v>
      </c>
      <c r="D242" s="108" t="str">
        <f t="array" ref="D242">IF(C242="","", IFERROR(INDEX(Barang!$C$2:$C$10001, MATCH(C242, Barang!$B$2:$B$10001, 0)), ""))</f>
        <v>obat nyamuk</v>
      </c>
      <c r="E242" s="108" t="str">
        <f t="array" ref="E242">IF(C242="","", IFERROR(INDEX(Barang!$E$2:$E$10001, MATCH(C242, Barang!$B$2:$B$10001, 0)), ""))</f>
        <v>pcs</v>
      </c>
      <c r="F242" s="112">
        <v>6</v>
      </c>
      <c r="G242" s="114">
        <f t="array" ref="G242">IF(C242="","", IFERROR(INDEX(Barang!$F$2:$F$10001, MATCH(C242, Barang!$B$2:$B$10001, 0)) * F242, ""))</f>
        <v>30000</v>
      </c>
      <c r="H242" s="115"/>
      <c r="I242" s="18"/>
      <c r="J242" s="34"/>
      <c r="L242" s="102"/>
      <c r="M242" s="7"/>
      <c r="N242" s="3"/>
      <c r="O242" s="3"/>
      <c r="P242" s="3"/>
      <c r="Q242" s="23"/>
      <c r="R242" s="24"/>
      <c r="S242" s="25"/>
      <c r="T242" s="23">
        <f t="shared" si="0"/>
        <v>-6</v>
      </c>
      <c r="U242" s="23" t="s">
        <v>49</v>
      </c>
      <c r="V242" s="3" t="s">
        <v>49</v>
      </c>
    </row>
    <row r="243" spans="1:22" ht="22.5" customHeight="1" x14ac:dyDescent="0.2">
      <c r="A243" s="106"/>
      <c r="B243" s="108" t="str">
        <f t="array" ref="B243">IF(C243="","", IFERROR(INDEX(Barang!$A$2:$A$10001, MATCH(C243, Barang!$B$2:$B$10001, 0)), "Tidak ditemukan"))</f>
        <v>SS001</v>
      </c>
      <c r="C243" s="108" t="s">
        <v>310</v>
      </c>
      <c r="D243" s="108" t="str">
        <f t="array" ref="D243">IF(C243="","", IFERROR(INDEX(Barang!$C$2:$C$10001, MATCH(C243, Barang!$B$2:$B$10001, 0)), ""))</f>
        <v>Makanan</v>
      </c>
      <c r="E243" s="108" t="str">
        <f t="array" ref="E243">IF(C243="","", IFERROR(INDEX(Barang!$E$2:$E$10001, MATCH(C243, Barang!$B$2:$B$10001, 0)), ""))</f>
        <v>pcs</v>
      </c>
      <c r="F243" s="112">
        <v>37</v>
      </c>
      <c r="G243" s="114">
        <f t="array" ref="G243">IF(C243="","", IFERROR(INDEX(Barang!$F$2:$F$10001, MATCH(C243, Barang!$B$2:$B$10001, 0)) * F243, ""))</f>
        <v>37000</v>
      </c>
      <c r="H243" s="115"/>
      <c r="I243" s="18"/>
      <c r="J243" s="34"/>
      <c r="L243" s="21"/>
      <c r="M243" s="3"/>
      <c r="N243" s="3"/>
      <c r="O243" s="3"/>
      <c r="P243" s="3"/>
      <c r="Q243" s="23"/>
      <c r="R243" s="24"/>
      <c r="S243" s="25"/>
      <c r="T243" s="23">
        <f t="shared" si="0"/>
        <v>-37</v>
      </c>
      <c r="U243" s="23" t="s">
        <v>49</v>
      </c>
      <c r="V243" s="3" t="s">
        <v>49</v>
      </c>
    </row>
    <row r="244" spans="1:22" ht="22.5" customHeight="1" x14ac:dyDescent="0.2">
      <c r="A244" s="106"/>
      <c r="B244" s="108" t="str">
        <f t="array" ref="B244">IF(C244="","", IFERROR(INDEX(Barang!$A$2:$A$10001, MATCH(C244, Barang!$B$2:$B$10001, 0)), "Tidak ditemukan"))</f>
        <v>MS001</v>
      </c>
      <c r="C244" s="108" t="s">
        <v>839</v>
      </c>
      <c r="D244" s="108" t="str">
        <f t="array" ref="D244">IF(C244="","", IFERROR(INDEX(Barang!$C$2:$C$10001, MATCH(C244, Barang!$B$2:$B$10001, 0)), ""))</f>
        <v>Minuman</v>
      </c>
      <c r="E244" s="108" t="str">
        <f t="array" ref="E244">IF(C244="","", IFERROR(INDEX(Barang!$E$2:$E$10001, MATCH(C244, Barang!$B$2:$B$10001, 0)), ""))</f>
        <v>pcs</v>
      </c>
      <c r="F244" s="112">
        <v>18</v>
      </c>
      <c r="G244" s="114">
        <f t="array" ref="G244">IF(C244="","", IFERROR(INDEX(Barang!$F$2:$F$10001, MATCH(C244, Barang!$B$2:$B$10001, 0)) * F244, ""))</f>
        <v>36000</v>
      </c>
      <c r="H244" s="115"/>
      <c r="I244" s="18"/>
      <c r="J244" s="34"/>
      <c r="L244" s="102"/>
      <c r="M244" s="7"/>
      <c r="N244" s="3"/>
      <c r="O244" s="3"/>
      <c r="P244" s="3"/>
      <c r="Q244" s="23"/>
      <c r="R244" s="24"/>
      <c r="S244" s="25"/>
      <c r="T244" s="23">
        <f t="shared" si="0"/>
        <v>-18</v>
      </c>
      <c r="U244" s="23" t="s">
        <v>49</v>
      </c>
      <c r="V244" s="3" t="s">
        <v>49</v>
      </c>
    </row>
    <row r="245" spans="1:22" ht="22.5" customHeight="1" x14ac:dyDescent="0.2">
      <c r="A245" s="106"/>
      <c r="B245" s="108" t="str">
        <f t="array" ref="B245">IF(C245="","", IFERROR(INDEX(Barang!$A$2:$A$10001, MATCH(C245, Barang!$B$2:$B$10001, 0)), "Tidak ditemukan"))</f>
        <v>KPU001</v>
      </c>
      <c r="C245" s="108" t="s">
        <v>840</v>
      </c>
      <c r="D245" s="108" t="str">
        <f t="array" ref="D245">IF(C245="","", IFERROR(INDEX(Barang!$C$2:$C$10001, MATCH(C245, Barang!$B$2:$B$10001, 0)), ""))</f>
        <v>Makanan</v>
      </c>
      <c r="E245" s="108" t="str">
        <f t="array" ref="E245">IF(C245="","", IFERROR(INDEX(Barang!$E$2:$E$10001, MATCH(C245, Barang!$B$2:$B$10001, 0)), ""))</f>
        <v>pcs</v>
      </c>
      <c r="F245" s="112">
        <v>9</v>
      </c>
      <c r="G245" s="114">
        <f t="array" ref="G245">IF(C245="","", IFERROR(INDEX(Barang!$F$2:$F$10001, MATCH(C245, Barang!$B$2:$B$10001, 0)) * F245, ""))</f>
        <v>45000</v>
      </c>
      <c r="H245" s="115"/>
      <c r="I245" s="18"/>
      <c r="J245" s="34"/>
      <c r="L245" s="21"/>
      <c r="M245" s="3"/>
      <c r="N245" s="3"/>
      <c r="O245" s="3"/>
      <c r="P245" s="3"/>
      <c r="Q245" s="23"/>
      <c r="R245" s="24"/>
      <c r="S245" s="25"/>
      <c r="T245" s="23">
        <f t="shared" si="0"/>
        <v>-9</v>
      </c>
      <c r="U245" s="23" t="s">
        <v>49</v>
      </c>
      <c r="V245" s="3" t="s">
        <v>49</v>
      </c>
    </row>
    <row r="246" spans="1:22" ht="22.5" customHeight="1" x14ac:dyDescent="0.2">
      <c r="A246" s="106"/>
      <c r="B246" s="108" t="str">
        <f t="array" ref="B246">IF(C246="","", IFERROR(INDEX(Barang!$A$2:$A$10001, MATCH(C246, Barang!$B$2:$B$10001, 0)), "Tidak ditemukan"))</f>
        <v>KPH001</v>
      </c>
      <c r="C246" s="108" t="s">
        <v>33</v>
      </c>
      <c r="D246" s="108" t="str">
        <f t="array" ref="D246">IF(C246="","", IFERROR(INDEX(Barang!$C$2:$C$10001, MATCH(C246, Barang!$B$2:$B$10001, 0)), ""))</f>
        <v>Minuman</v>
      </c>
      <c r="E246" s="108" t="str">
        <f t="array" ref="E246">IF(C246="","", IFERROR(INDEX(Barang!$E$2:$E$10001, MATCH(C246, Barang!$B$2:$B$10001, 0)), ""))</f>
        <v>pcs</v>
      </c>
      <c r="F246" s="112">
        <v>56</v>
      </c>
      <c r="G246" s="114">
        <f t="array" ref="G246">IF(C246="","", IFERROR(INDEX(Barang!$F$2:$F$10001, MATCH(C246, Barang!$B$2:$B$10001, 0)) * F246, ""))</f>
        <v>56000</v>
      </c>
      <c r="H246" s="115"/>
      <c r="I246" s="18"/>
      <c r="J246" s="34"/>
      <c r="L246" s="102"/>
      <c r="M246" s="7"/>
      <c r="N246" s="3"/>
      <c r="O246" s="3"/>
      <c r="P246" s="3"/>
      <c r="Q246" s="23"/>
      <c r="R246" s="24"/>
      <c r="S246" s="25"/>
      <c r="T246" s="23">
        <f t="shared" si="0"/>
        <v>-56</v>
      </c>
      <c r="U246" s="23" t="s">
        <v>49</v>
      </c>
      <c r="V246" s="3" t="s">
        <v>49</v>
      </c>
    </row>
    <row r="247" spans="1:22" ht="22.5" customHeight="1" x14ac:dyDescent="0.2">
      <c r="A247" s="106"/>
      <c r="B247" s="108" t="str">
        <f t="array" ref="B247">IF(C247="","", IFERROR(INDEX(Barang!$A$2:$A$10001, MATCH(C247, Barang!$B$2:$B$10001, 0)), "Tidak ditemukan"))</f>
        <v>RCK001</v>
      </c>
      <c r="C247" s="108" t="s">
        <v>191</v>
      </c>
      <c r="D247" s="108" t="str">
        <f t="array" ref="D247">IF(C247="","", IFERROR(INDEX(Barang!$C$2:$C$10001, MATCH(C247, Barang!$B$2:$B$10001, 0)), ""))</f>
        <v>Bumbu</v>
      </c>
      <c r="E247" s="108" t="str">
        <f t="array" ref="E247">IF(C247="","", IFERROR(INDEX(Barang!$E$2:$E$10001, MATCH(C247, Barang!$B$2:$B$10001, 0)), ""))</f>
        <v>pcs</v>
      </c>
      <c r="F247" s="112">
        <v>33</v>
      </c>
      <c r="G247" s="114">
        <f t="array" ref="G247">IF(C247="","", IFERROR(INDEX(Barang!$F$2:$F$10001, MATCH(C247, Barang!$B$2:$B$10001, 0)) * F247, ""))</f>
        <v>66000</v>
      </c>
      <c r="H247" s="115"/>
      <c r="I247" s="18"/>
      <c r="J247" s="34"/>
      <c r="L247" s="21"/>
      <c r="M247" s="3"/>
      <c r="N247" s="3"/>
      <c r="O247" s="3"/>
      <c r="P247" s="3"/>
      <c r="Q247" s="23"/>
      <c r="R247" s="24"/>
      <c r="S247" s="25"/>
      <c r="T247" s="23">
        <f t="shared" si="0"/>
        <v>-33</v>
      </c>
      <c r="U247" s="23" t="s">
        <v>49</v>
      </c>
      <c r="V247" s="3" t="s">
        <v>49</v>
      </c>
    </row>
    <row r="248" spans="1:22" ht="22.5" customHeight="1" x14ac:dyDescent="0.2">
      <c r="A248" s="106"/>
      <c r="B248" s="108" t="str">
        <f t="array" ref="B248">IF(C248="","", IFERROR(INDEX(Barang!$A$2:$A$10001, MATCH(C248, Barang!$B$2:$B$10001, 0)), "Tidak ditemukan"))</f>
        <v>YP500</v>
      </c>
      <c r="C248" s="108" t="s">
        <v>358</v>
      </c>
      <c r="D248" s="108" t="str">
        <f t="array" ref="D248">IF(C248="","", IFERROR(INDEX(Barang!$C$2:$C$10001, MATCH(C248, Barang!$B$2:$B$10001, 0)), ""))</f>
        <v>Makanan</v>
      </c>
      <c r="E248" s="108" t="str">
        <f t="array" ref="E248">IF(C248="","", IFERROR(INDEX(Barang!$E$2:$E$10001, MATCH(C248, Barang!$B$2:$B$10001, 0)), ""))</f>
        <v>pcs</v>
      </c>
      <c r="F248" s="112">
        <v>54</v>
      </c>
      <c r="G248" s="114">
        <f t="array" ref="G248">IF(C248="","", IFERROR(INDEX(Barang!$F$2:$F$10001, MATCH(C248, Barang!$B$2:$B$10001, 0)) * F248, ""))</f>
        <v>27000</v>
      </c>
      <c r="H248" s="115"/>
      <c r="I248" s="18"/>
      <c r="J248" s="34"/>
      <c r="L248" s="102"/>
      <c r="M248" s="7"/>
      <c r="N248" s="3"/>
      <c r="O248" s="3"/>
      <c r="P248" s="3"/>
      <c r="Q248" s="23"/>
      <c r="R248" s="24"/>
      <c r="S248" s="25"/>
      <c r="T248" s="23">
        <f t="shared" si="0"/>
        <v>-54</v>
      </c>
      <c r="U248" s="23" t="s">
        <v>49</v>
      </c>
      <c r="V248" s="3" t="s">
        <v>49</v>
      </c>
    </row>
    <row r="249" spans="1:22" ht="22.5" customHeight="1" x14ac:dyDescent="0.2">
      <c r="A249" s="106"/>
      <c r="B249" s="108" t="str">
        <f t="array" ref="B249">IF(C249="","", IFERROR(INDEX(Barang!$A$2:$A$10001, MATCH(C249, Barang!$B$2:$B$10001, 0)), "Tidak ditemukan"))</f>
        <v>RST001</v>
      </c>
      <c r="C249" s="108" t="s">
        <v>237</v>
      </c>
      <c r="D249" s="108" t="str">
        <f t="array" ref="D249">IF(C249="","", IFERROR(INDEX(Barang!$C$2:$C$10001, MATCH(C249, Barang!$B$2:$B$10001, 0)), ""))</f>
        <v>Makanan</v>
      </c>
      <c r="E249" s="108" t="str">
        <f t="array" ref="E249">IF(C249="","", IFERROR(INDEX(Barang!$E$2:$E$10001, MATCH(C249, Barang!$B$2:$B$10001, 0)), ""))</f>
        <v>pcs</v>
      </c>
      <c r="F249" s="112">
        <v>34</v>
      </c>
      <c r="G249" s="114">
        <f t="array" ref="G249">IF(C249="","", IFERROR(INDEX(Barang!$F$2:$F$10001, MATCH(C249, Barang!$B$2:$B$10001, 0)) * F249, ""))</f>
        <v>34000</v>
      </c>
      <c r="H249" s="115"/>
      <c r="I249" s="29">
        <f>SUM(G239:G249)</f>
        <v>597000</v>
      </c>
      <c r="J249" s="34"/>
      <c r="L249" s="21"/>
      <c r="M249" s="3"/>
      <c r="N249" s="3"/>
      <c r="O249" s="3"/>
      <c r="P249" s="3"/>
      <c r="Q249" s="23"/>
      <c r="R249" s="24"/>
      <c r="S249" s="25"/>
      <c r="T249" s="23">
        <f t="shared" si="0"/>
        <v>-34</v>
      </c>
      <c r="U249" s="23" t="s">
        <v>49</v>
      </c>
      <c r="V249" s="3" t="s">
        <v>49</v>
      </c>
    </row>
    <row r="250" spans="1:22" ht="22.5" customHeight="1" x14ac:dyDescent="0.2">
      <c r="A250" s="254">
        <v>45316</v>
      </c>
      <c r="B250" s="255" t="str">
        <f t="array" ref="B250">IF(C250="","", IFERROR(INDEX(Barang!$A$2:$A$10001, MATCH(C250, Barang!$B$2:$B$10001, 0)), "Tidak ditemukan"))</f>
        <v>TLR1</v>
      </c>
      <c r="C250" s="255" t="s">
        <v>841</v>
      </c>
      <c r="D250" s="255" t="str">
        <f t="array" ref="D250">IF(C250="","", IFERROR(INDEX(Barang!$C$2:$C$10001, MATCH(C250, Barang!$B$2:$B$10001, 0)), ""))</f>
        <v>Sembako</v>
      </c>
      <c r="E250" s="255" t="str">
        <f t="array" ref="E250">IF(C250="","", IFERROR(INDEX(Barang!$E$2:$E$10001, MATCH(C250, Barang!$B$2:$B$10001, 0)), ""))</f>
        <v>kg</v>
      </c>
      <c r="F250" s="257">
        <v>10</v>
      </c>
      <c r="G250" s="258">
        <f t="array" ref="G250">IF(C250="","", IFERROR(INDEX(Barang!$F$2:$F$10001, MATCH(C250, Barang!$B$2:$B$10001, 0)) * F250, ""))</f>
        <v>310000</v>
      </c>
      <c r="H250" s="260"/>
      <c r="I250" s="18"/>
      <c r="J250" s="34"/>
      <c r="L250" s="102"/>
      <c r="M250" s="7"/>
      <c r="N250" s="3"/>
      <c r="O250" s="3"/>
      <c r="P250" s="3"/>
      <c r="Q250" s="23"/>
      <c r="R250" s="24"/>
      <c r="S250" s="25"/>
      <c r="T250" s="23">
        <f t="shared" si="0"/>
        <v>-10</v>
      </c>
      <c r="U250" s="23" t="s">
        <v>49</v>
      </c>
      <c r="V250" s="3" t="s">
        <v>49</v>
      </c>
    </row>
    <row r="251" spans="1:22" ht="22.5" customHeight="1" x14ac:dyDescent="0.2">
      <c r="A251" s="254"/>
      <c r="B251" s="255" t="str">
        <f t="array" ref="B251">IF(C251="","", IFERROR(INDEX(Barang!$A$2:$A$10001, MATCH(C251, Barang!$B$2:$B$10001, 0)), "Tidak ditemukan"))</f>
        <v>SNK001</v>
      </c>
      <c r="C251" s="255" t="s">
        <v>206</v>
      </c>
      <c r="D251" s="255" t="str">
        <f t="array" ref="D251">IF(C251="","", IFERROR(INDEX(Barang!$C$2:$C$10001, MATCH(C251, Barang!$B$2:$B$10001, 0)), ""))</f>
        <v>Makanan</v>
      </c>
      <c r="E251" s="255" t="str">
        <f t="array" ref="E251">IF(C251="","", IFERROR(INDEX(Barang!$E$2:$E$10001, MATCH(C251, Barang!$B$2:$B$10001, 0)), ""))</f>
        <v>pcs</v>
      </c>
      <c r="F251" s="257">
        <v>13</v>
      </c>
      <c r="G251" s="258">
        <f t="array" ref="G251">IF(C251="","", IFERROR(INDEX(Barang!$F$2:$F$10001, MATCH(C251, Barang!$B$2:$B$10001, 0)) * F251, ""))</f>
        <v>26000</v>
      </c>
      <c r="H251" s="260"/>
      <c r="I251" s="18"/>
      <c r="J251" s="34"/>
      <c r="L251" s="21"/>
      <c r="M251" s="3"/>
      <c r="N251" s="3"/>
      <c r="O251" s="3"/>
      <c r="P251" s="3"/>
      <c r="Q251" s="23"/>
      <c r="R251" s="24"/>
      <c r="S251" s="25"/>
      <c r="T251" s="23">
        <f t="shared" si="0"/>
        <v>-13</v>
      </c>
      <c r="U251" s="23" t="s">
        <v>49</v>
      </c>
      <c r="V251" s="3" t="s">
        <v>49</v>
      </c>
    </row>
    <row r="252" spans="1:22" ht="22.5" customHeight="1" x14ac:dyDescent="0.2">
      <c r="A252" s="254"/>
      <c r="B252" s="255" t="str">
        <f t="array" ref="B252">IF(C252="","", IFERROR(INDEX(Barang!$A$2:$A$10001, MATCH(C252, Barang!$B$2:$B$10001, 0)), "Tidak ditemukan"))</f>
        <v>RCK001</v>
      </c>
      <c r="C252" s="255" t="s">
        <v>191</v>
      </c>
      <c r="D252" s="255" t="str">
        <f t="array" ref="D252">IF(C252="","", IFERROR(INDEX(Barang!$C$2:$C$10001, MATCH(C252, Barang!$B$2:$B$10001, 0)), ""))</f>
        <v>Bumbu</v>
      </c>
      <c r="E252" s="255" t="str">
        <f t="array" ref="E252">IF(C252="","", IFERROR(INDEX(Barang!$E$2:$E$10001, MATCH(C252, Barang!$B$2:$B$10001, 0)), ""))</f>
        <v>pcs</v>
      </c>
      <c r="F252" s="257">
        <v>11</v>
      </c>
      <c r="G252" s="258">
        <f t="array" ref="G252">IF(C252="","", IFERROR(INDEX(Barang!$F$2:$F$10001, MATCH(C252, Barang!$B$2:$B$10001, 0)) * F252, ""))</f>
        <v>22000</v>
      </c>
      <c r="H252" s="260"/>
      <c r="I252" s="18"/>
      <c r="J252" s="34"/>
      <c r="L252" s="102"/>
      <c r="M252" s="7"/>
      <c r="N252" s="3"/>
      <c r="O252" s="3"/>
      <c r="P252" s="3"/>
      <c r="Q252" s="23"/>
      <c r="R252" s="24"/>
      <c r="S252" s="25"/>
      <c r="T252" s="23">
        <f t="shared" si="0"/>
        <v>-11</v>
      </c>
      <c r="U252" s="23" t="s">
        <v>49</v>
      </c>
      <c r="V252" s="3" t="s">
        <v>49</v>
      </c>
    </row>
    <row r="253" spans="1:22" ht="22.5" customHeight="1" x14ac:dyDescent="0.2">
      <c r="A253" s="254"/>
      <c r="B253" s="255" t="str">
        <f t="array" ref="B253">IF(C253="","", IFERROR(INDEX(Barang!$A$2:$A$10001, MATCH(C253, Barang!$B$2:$B$10001, 0)), "Tidak ditemukan"))</f>
        <v>BC001</v>
      </c>
      <c r="C253" s="255" t="s">
        <v>43</v>
      </c>
      <c r="D253" s="255" t="str">
        <f t="array" ref="D253">IF(C253="","", IFERROR(INDEX(Barang!$C$2:$C$10001, MATCH(C253, Barang!$B$2:$B$10001, 0)), ""))</f>
        <v>Bumbu</v>
      </c>
      <c r="E253" s="255" t="str">
        <f t="array" ref="E253">IF(C253="","", IFERROR(INDEX(Barang!$E$2:$E$10001, MATCH(C253, Barang!$B$2:$B$10001, 0)), ""))</f>
        <v>pcs</v>
      </c>
      <c r="F253" s="257">
        <v>28</v>
      </c>
      <c r="G253" s="258">
        <f t="array" ref="G253">IF(C253="","", IFERROR(INDEX(Barang!$F$2:$F$10001, MATCH(C253, Barang!$B$2:$B$10001, 0)) * F253, ""))</f>
        <v>28000</v>
      </c>
      <c r="H253" s="260"/>
      <c r="I253" s="18"/>
      <c r="J253" s="34"/>
      <c r="L253" s="21"/>
      <c r="M253" s="3"/>
      <c r="N253" s="3"/>
      <c r="O253" s="3"/>
      <c r="P253" s="3"/>
      <c r="Q253" s="23"/>
      <c r="R253" s="24"/>
      <c r="S253" s="25"/>
      <c r="T253" s="23">
        <f t="shared" si="0"/>
        <v>-28</v>
      </c>
      <c r="U253" s="23" t="s">
        <v>49</v>
      </c>
      <c r="V253" s="3" t="s">
        <v>49</v>
      </c>
    </row>
    <row r="254" spans="1:22" ht="22.5" customHeight="1" x14ac:dyDescent="0.2">
      <c r="A254" s="254"/>
      <c r="B254" s="255" t="str">
        <f t="array" ref="B254">IF(C254="","", IFERROR(INDEX(Barang!$A$2:$A$10001, MATCH(C254, Barang!$B$2:$B$10001, 0)), "Tidak ditemukan"))</f>
        <v>GSK001</v>
      </c>
      <c r="C254" s="255" t="s">
        <v>317</v>
      </c>
      <c r="D254" s="255" t="str">
        <f t="array" ref="D254">IF(C254="","", IFERROR(INDEX(Barang!$C$2:$C$10001, MATCH(C254, Barang!$B$2:$B$10001, 0)), ""))</f>
        <v>Makanan</v>
      </c>
      <c r="E254" s="255" t="str">
        <f t="array" ref="E254">IF(C254="","", IFERROR(INDEX(Barang!$E$2:$E$10001, MATCH(C254, Barang!$B$2:$B$10001, 0)), ""))</f>
        <v>pcs</v>
      </c>
      <c r="F254" s="257">
        <v>57</v>
      </c>
      <c r="G254" s="258">
        <f t="array" ref="G254">IF(C254="","", IFERROR(INDEX(Barang!$F$2:$F$10001, MATCH(C254, Barang!$B$2:$B$10001, 0)) * F254, ""))</f>
        <v>57000</v>
      </c>
      <c r="H254" s="260"/>
      <c r="I254" s="18"/>
      <c r="J254" s="34"/>
      <c r="L254" s="102"/>
      <c r="M254" s="7"/>
      <c r="N254" s="3"/>
      <c r="O254" s="3"/>
      <c r="P254" s="3"/>
      <c r="Q254" s="23"/>
      <c r="R254" s="24"/>
      <c r="S254" s="25"/>
      <c r="T254" s="23">
        <f t="shared" si="0"/>
        <v>-57</v>
      </c>
      <c r="U254" s="23" t="s">
        <v>49</v>
      </c>
      <c r="V254" s="3" t="s">
        <v>49</v>
      </c>
    </row>
    <row r="255" spans="1:22" ht="22.5" customHeight="1" x14ac:dyDescent="0.2">
      <c r="A255" s="254"/>
      <c r="B255" s="255" t="str">
        <f t="array" ref="B255">IF(C255="","", IFERROR(INDEX(Barang!$A$2:$A$10001, MATCH(C255, Barang!$B$2:$B$10001, 0)), "Tidak ditemukan"))</f>
        <v>YP500</v>
      </c>
      <c r="C255" s="255" t="s">
        <v>358</v>
      </c>
      <c r="D255" s="255" t="str">
        <f t="array" ref="D255">IF(C255="","", IFERROR(INDEX(Barang!$C$2:$C$10001, MATCH(C255, Barang!$B$2:$B$10001, 0)), ""))</f>
        <v>Makanan</v>
      </c>
      <c r="E255" s="255" t="str">
        <f t="array" ref="E255">IF(C255="","", IFERROR(INDEX(Barang!$E$2:$E$10001, MATCH(C255, Barang!$B$2:$B$10001, 0)), ""))</f>
        <v>pcs</v>
      </c>
      <c r="F255" s="257">
        <v>56</v>
      </c>
      <c r="G255" s="258">
        <f t="array" ref="G255">IF(C255="","", IFERROR(INDEX(Barang!$F$2:$F$10001, MATCH(C255, Barang!$B$2:$B$10001, 0)) * F255, ""))</f>
        <v>28000</v>
      </c>
      <c r="H255" s="260"/>
      <c r="I255" s="18"/>
      <c r="J255" s="34"/>
      <c r="L255" s="21"/>
      <c r="M255" s="3"/>
      <c r="N255" s="3"/>
      <c r="O255" s="3"/>
      <c r="P255" s="3"/>
      <c r="Q255" s="23"/>
      <c r="R255" s="24"/>
      <c r="S255" s="25"/>
      <c r="T255" s="23">
        <f t="shared" si="0"/>
        <v>-56</v>
      </c>
      <c r="U255" s="23" t="s">
        <v>49</v>
      </c>
      <c r="V255" s="3" t="s">
        <v>49</v>
      </c>
    </row>
    <row r="256" spans="1:22" ht="22.5" customHeight="1" x14ac:dyDescent="0.2">
      <c r="A256" s="254"/>
      <c r="B256" s="255" t="str">
        <f t="array" ref="B256">IF(C256="","", IFERROR(INDEX(Barang!$A$2:$A$10001, MATCH(C256, Barang!$B$2:$B$10001, 0)), "Tidak ditemukan"))</f>
        <v>TGO001</v>
      </c>
      <c r="C256" s="255" t="s">
        <v>842</v>
      </c>
      <c r="D256" s="255" t="str">
        <f t="array" ref="D256">IF(C256="","", IFERROR(INDEX(Barang!$C$2:$C$10001, MATCH(C256, Barang!$B$2:$B$10001, 0)), ""))</f>
        <v>Makanan</v>
      </c>
      <c r="E256" s="255" t="str">
        <f t="array" ref="E256">IF(C256="","", IFERROR(INDEX(Barang!$E$2:$E$10001, MATCH(C256, Barang!$B$2:$B$10001, 0)), ""))</f>
        <v>pcs</v>
      </c>
      <c r="F256" s="257">
        <v>18</v>
      </c>
      <c r="G256" s="258">
        <f t="array" ref="G256">IF(C256="","", IFERROR(INDEX(Barang!$F$2:$F$10001, MATCH(C256, Barang!$B$2:$B$10001, 0)) * F256, ""))</f>
        <v>36000</v>
      </c>
      <c r="H256" s="260"/>
      <c r="I256" s="18"/>
      <c r="J256" s="34"/>
      <c r="L256" s="102"/>
      <c r="M256" s="7"/>
      <c r="N256" s="3"/>
      <c r="O256" s="3"/>
      <c r="P256" s="3"/>
      <c r="Q256" s="23"/>
      <c r="R256" s="24"/>
      <c r="S256" s="25"/>
      <c r="T256" s="23">
        <f t="shared" si="0"/>
        <v>-18</v>
      </c>
      <c r="U256" s="23" t="s">
        <v>49</v>
      </c>
      <c r="V256" s="3" t="s">
        <v>49</v>
      </c>
    </row>
    <row r="257" spans="1:22" ht="22.5" customHeight="1" x14ac:dyDescent="0.2">
      <c r="A257" s="254"/>
      <c r="B257" s="255" t="str">
        <f t="array" ref="B257">IF(C257="","", IFERROR(INDEX(Barang!$A$2:$A$10001, MATCH(C257, Barang!$B$2:$B$10001, 0)), "Tidak ditemukan"))</f>
        <v>EMR001</v>
      </c>
      <c r="C257" s="255" t="s">
        <v>843</v>
      </c>
      <c r="D257" s="255" t="str">
        <f t="array" ref="D257">IF(C257="","", IFERROR(INDEX(Barang!$C$2:$C$10001, MATCH(C257, Barang!$B$2:$B$10001, 0)), ""))</f>
        <v>Shampo</v>
      </c>
      <c r="E257" s="255" t="str">
        <f t="array" ref="E257">IF(C257="","", IFERROR(INDEX(Barang!$E$2:$E$10001, MATCH(C257, Barang!$B$2:$B$10001, 0)), ""))</f>
        <v>pcs</v>
      </c>
      <c r="F257" s="257">
        <v>28</v>
      </c>
      <c r="G257" s="258">
        <f t="array" ref="G257">IF(C257="","", IFERROR(INDEX(Barang!$F$2:$F$10001, MATCH(C257, Barang!$B$2:$B$10001, 0)) * F257, ""))</f>
        <v>28000</v>
      </c>
      <c r="H257" s="260"/>
      <c r="I257" s="18"/>
      <c r="J257" s="34"/>
      <c r="L257" s="21"/>
      <c r="M257" s="3"/>
      <c r="N257" s="3"/>
      <c r="O257" s="3"/>
      <c r="P257" s="3"/>
      <c r="Q257" s="23"/>
      <c r="R257" s="24"/>
      <c r="S257" s="25"/>
      <c r="T257" s="23">
        <f t="shared" si="0"/>
        <v>-28</v>
      </c>
      <c r="U257" s="23" t="s">
        <v>49</v>
      </c>
      <c r="V257" s="3" t="s">
        <v>49</v>
      </c>
    </row>
    <row r="258" spans="1:22" ht="22.5" customHeight="1" x14ac:dyDescent="0.2">
      <c r="A258" s="254"/>
      <c r="B258" s="255" t="str">
        <f t="array" ref="B258">IF(C258="","", IFERROR(INDEX(Barang!$A$2:$A$10001, MATCH(C258, Barang!$B$2:$B$10001, 0)), "Tidak ditemukan"))</f>
        <v>KPH001</v>
      </c>
      <c r="C258" s="255" t="s">
        <v>33</v>
      </c>
      <c r="D258" s="255" t="str">
        <f t="array" ref="D258">IF(C258="","", IFERROR(INDEX(Barang!$C$2:$C$10001, MATCH(C258, Barang!$B$2:$B$10001, 0)), ""))</f>
        <v>Minuman</v>
      </c>
      <c r="E258" s="255" t="str">
        <f t="array" ref="E258">IF(C258="","", IFERROR(INDEX(Barang!$E$2:$E$10001, MATCH(C258, Barang!$B$2:$B$10001, 0)), ""))</f>
        <v>pcs</v>
      </c>
      <c r="F258" s="257">
        <v>54</v>
      </c>
      <c r="G258" s="258">
        <f t="array" ref="G258">IF(C258="","", IFERROR(INDEX(Barang!$F$2:$F$10001, MATCH(C258, Barang!$B$2:$B$10001, 0)) * F258, ""))</f>
        <v>54000</v>
      </c>
      <c r="H258" s="260"/>
      <c r="I258" s="29">
        <f>SUM(G250:G258)</f>
        <v>589000</v>
      </c>
      <c r="J258" s="34"/>
      <c r="L258" s="102"/>
      <c r="M258" s="7"/>
      <c r="N258" s="3"/>
      <c r="O258" s="3"/>
      <c r="P258" s="3"/>
      <c r="Q258" s="23"/>
      <c r="R258" s="24"/>
      <c r="S258" s="25"/>
      <c r="T258" s="23">
        <f t="shared" si="0"/>
        <v>-54</v>
      </c>
      <c r="U258" s="23" t="s">
        <v>49</v>
      </c>
      <c r="V258" s="3" t="s">
        <v>49</v>
      </c>
    </row>
    <row r="259" spans="1:22" ht="22.5" customHeight="1" x14ac:dyDescent="0.2">
      <c r="A259" s="133">
        <v>45317</v>
      </c>
      <c r="B259" s="134" t="str">
        <f t="array" ref="B259">IF(C259="","", IFERROR(INDEX(Barang!$A$2:$A$10001, MATCH(C259, Barang!$B$2:$B$10001, 0)), "Tidak ditemukan"))</f>
        <v>SCB002</v>
      </c>
      <c r="C259" s="134" t="s">
        <v>66</v>
      </c>
      <c r="D259" s="134" t="str">
        <f t="array" ref="D259">IF(C259="","", IFERROR(INDEX(Barang!$C$2:$C$10001, MATCH(C259, Barang!$B$2:$B$10001, 0)), ""))</f>
        <v>Spon</v>
      </c>
      <c r="E259" s="134" t="str">
        <f t="array" ref="E259">IF(C259="","", IFERROR(INDEX(Barang!$E$2:$E$10001, MATCH(C259, Barang!$B$2:$B$10001, 0)), ""))</f>
        <v>pcs</v>
      </c>
      <c r="F259" s="135">
        <v>22</v>
      </c>
      <c r="G259" s="136">
        <f t="array" ref="G259">IF(C259="","", IFERROR(INDEX(Barang!$F$2:$F$10001, MATCH(C259, Barang!$B$2:$B$10001, 0)) * F259, ""))</f>
        <v>77000</v>
      </c>
      <c r="H259" s="137"/>
      <c r="I259" s="18"/>
      <c r="J259" s="34"/>
      <c r="L259" s="21"/>
      <c r="M259" s="3"/>
      <c r="N259" s="3"/>
      <c r="O259" s="3"/>
      <c r="P259" s="3"/>
      <c r="Q259" s="23"/>
      <c r="R259" s="24"/>
      <c r="S259" s="25"/>
      <c r="T259" s="23">
        <f t="shared" si="0"/>
        <v>-22</v>
      </c>
      <c r="U259" s="23" t="s">
        <v>49</v>
      </c>
      <c r="V259" s="3" t="s">
        <v>49</v>
      </c>
    </row>
    <row r="260" spans="1:22" ht="22.5" customHeight="1" x14ac:dyDescent="0.2">
      <c r="A260" s="133"/>
      <c r="B260" s="134" t="str">
        <f t="array" ref="B260">IF(C260="","", IFERROR(INDEX(Barang!$A$2:$A$10001, MATCH(C260, Barang!$B$2:$B$10001, 0)), "Tidak ditemukan"))</f>
        <v>SNK001</v>
      </c>
      <c r="C260" s="134" t="s">
        <v>206</v>
      </c>
      <c r="D260" s="134" t="str">
        <f t="array" ref="D260">IF(C260="","", IFERROR(INDEX(Barang!$C$2:$C$10001, MATCH(C260, Barang!$B$2:$B$10001, 0)), ""))</f>
        <v>Makanan</v>
      </c>
      <c r="E260" s="134" t="str">
        <f t="array" ref="E260">IF(C260="","", IFERROR(INDEX(Barang!$E$2:$E$10001, MATCH(C260, Barang!$B$2:$B$10001, 0)), ""))</f>
        <v>pcs</v>
      </c>
      <c r="F260" s="135">
        <v>21</v>
      </c>
      <c r="G260" s="136">
        <f t="array" ref="G260">IF(C260="","", IFERROR(INDEX(Barang!$F$2:$F$10001, MATCH(C260, Barang!$B$2:$B$10001, 0)) * F260, ""))</f>
        <v>42000</v>
      </c>
      <c r="H260" s="137"/>
      <c r="I260" s="18"/>
      <c r="J260" s="34"/>
      <c r="L260" s="102"/>
      <c r="M260" s="7"/>
      <c r="N260" s="3"/>
      <c r="O260" s="3"/>
      <c r="P260" s="3"/>
      <c r="Q260" s="23"/>
      <c r="R260" s="24"/>
      <c r="S260" s="25"/>
      <c r="T260" s="23">
        <f t="shared" si="0"/>
        <v>-21</v>
      </c>
      <c r="U260" s="23" t="s">
        <v>49</v>
      </c>
      <c r="V260" s="3" t="s">
        <v>49</v>
      </c>
    </row>
    <row r="261" spans="1:22" ht="22.5" customHeight="1" x14ac:dyDescent="0.2">
      <c r="A261" s="133"/>
      <c r="B261" s="134" t="str">
        <f t="array" ref="B261">IF(C261="","", IFERROR(INDEX(Barang!$A$2:$A$10001, MATCH(C261, Barang!$B$2:$B$10001, 0)), "Tidak ditemukan"))</f>
        <v>KPH001</v>
      </c>
      <c r="C261" s="134" t="s">
        <v>33</v>
      </c>
      <c r="D261" s="134" t="str">
        <f t="array" ref="D261">IF(C261="","", IFERROR(INDEX(Barang!$C$2:$C$10001, MATCH(C261, Barang!$B$2:$B$10001, 0)), ""))</f>
        <v>Minuman</v>
      </c>
      <c r="E261" s="134" t="str">
        <f t="array" ref="E261">IF(C261="","", IFERROR(INDEX(Barang!$E$2:$E$10001, MATCH(C261, Barang!$B$2:$B$10001, 0)), ""))</f>
        <v>pcs</v>
      </c>
      <c r="F261" s="135">
        <v>65</v>
      </c>
      <c r="G261" s="136">
        <f t="array" ref="G261">IF(C261="","", IFERROR(INDEX(Barang!$F$2:$F$10001, MATCH(C261, Barang!$B$2:$B$10001, 0)) * F261, ""))</f>
        <v>65000</v>
      </c>
      <c r="H261" s="137"/>
      <c r="I261" s="18"/>
      <c r="J261" s="34"/>
      <c r="L261" s="21"/>
      <c r="M261" s="3"/>
      <c r="N261" s="3"/>
      <c r="O261" s="3"/>
      <c r="P261" s="3"/>
      <c r="Q261" s="23"/>
      <c r="R261" s="24"/>
      <c r="S261" s="25"/>
      <c r="T261" s="23">
        <f t="shared" si="0"/>
        <v>-65</v>
      </c>
      <c r="U261" s="23" t="s">
        <v>49</v>
      </c>
      <c r="V261" s="3" t="s">
        <v>49</v>
      </c>
    </row>
    <row r="262" spans="1:22" ht="22.5" customHeight="1" x14ac:dyDescent="0.2">
      <c r="A262" s="133"/>
      <c r="B262" s="134" t="str">
        <f t="array" ref="B262">IF(C262="","", IFERROR(INDEX(Barang!$A$2:$A$10001, MATCH(C262, Barang!$B$2:$B$10001, 0)), "Tidak ditemukan"))</f>
        <v>TLR2</v>
      </c>
      <c r="C262" s="134" t="s">
        <v>139</v>
      </c>
      <c r="D262" s="134" t="str">
        <f t="array" ref="D262">IF(C262="","", IFERROR(INDEX(Barang!$C$2:$C$10001, MATCH(C262, Barang!$B$2:$B$10001, 0)), ""))</f>
        <v>Sembako</v>
      </c>
      <c r="E262" s="134" t="str">
        <f t="array" ref="E262">IF(C262="","", IFERROR(INDEX(Barang!$E$2:$E$10001, MATCH(C262, Barang!$B$2:$B$10001, 0)), ""))</f>
        <v>kg</v>
      </c>
      <c r="F262" s="135">
        <v>9</v>
      </c>
      <c r="G262" s="136">
        <f t="array" ref="G262">IF(C262="","", IFERROR(INDEX(Barang!$F$2:$F$10001, MATCH(C262, Barang!$B$2:$B$10001, 0)) * F262, ""))</f>
        <v>139500</v>
      </c>
      <c r="H262" s="137"/>
      <c r="I262" s="18"/>
      <c r="J262" s="34"/>
      <c r="L262" s="102"/>
      <c r="M262" s="7"/>
      <c r="N262" s="3"/>
      <c r="O262" s="3"/>
      <c r="P262" s="3"/>
      <c r="Q262" s="23"/>
      <c r="R262" s="24"/>
      <c r="S262" s="25"/>
      <c r="T262" s="23">
        <f t="shared" si="0"/>
        <v>-9</v>
      </c>
      <c r="U262" s="23" t="s">
        <v>49</v>
      </c>
      <c r="V262" s="3" t="s">
        <v>49</v>
      </c>
    </row>
    <row r="263" spans="1:22" ht="22.5" customHeight="1" x14ac:dyDescent="0.2">
      <c r="A263" s="133"/>
      <c r="B263" s="134" t="str">
        <f t="array" ref="B263">IF(C263="","", IFERROR(INDEX(Barang!$A$2:$A$10001, MATCH(C263, Barang!$B$2:$B$10001, 0)), "Tidak ditemukan"))</f>
        <v>CLB001</v>
      </c>
      <c r="C263" s="134" t="s">
        <v>37</v>
      </c>
      <c r="D263" s="134" t="str">
        <f t="array" ref="D263">IF(C263="","", IFERROR(INDEX(Barang!$C$2:$C$10001, MATCH(C263, Barang!$B$2:$B$10001, 0)), ""))</f>
        <v>Minuman</v>
      </c>
      <c r="E263" s="134" t="str">
        <f t="array" ref="E263">IF(C263="","", IFERROR(INDEX(Barang!$E$2:$E$10001, MATCH(C263, Barang!$B$2:$B$10001, 0)), ""))</f>
        <v>pcs</v>
      </c>
      <c r="F263" s="135">
        <v>12</v>
      </c>
      <c r="G263" s="136">
        <f t="array" ref="G263">IF(C263="","", IFERROR(INDEX(Barang!$F$2:$F$10001, MATCH(C263, Barang!$B$2:$B$10001, 0)) * F263, ""))</f>
        <v>30000</v>
      </c>
      <c r="H263" s="137"/>
      <c r="I263" s="18"/>
      <c r="J263" s="34"/>
      <c r="L263" s="21"/>
      <c r="M263" s="3"/>
      <c r="N263" s="3"/>
      <c r="O263" s="3"/>
      <c r="P263" s="3"/>
      <c r="Q263" s="23"/>
      <c r="R263" s="24"/>
      <c r="S263" s="25"/>
      <c r="T263" s="23">
        <f t="shared" si="0"/>
        <v>-12</v>
      </c>
      <c r="U263" s="23" t="s">
        <v>49</v>
      </c>
      <c r="V263" s="3" t="s">
        <v>49</v>
      </c>
    </row>
    <row r="264" spans="1:22" ht="22.5" customHeight="1" x14ac:dyDescent="0.2">
      <c r="A264" s="133"/>
      <c r="B264" s="134" t="str">
        <f t="array" ref="B264">IF(C264="","", IFERROR(INDEX(Barang!$A$2:$A$10001, MATCH(C264, Barang!$B$2:$B$10001, 0)), "Tidak ditemukan"))</f>
        <v>SAR001</v>
      </c>
      <c r="C264" s="134" t="s">
        <v>119</v>
      </c>
      <c r="D264" s="134" t="str">
        <f t="array" ref="D264">IF(C264="","", IFERROR(INDEX(Barang!$C$2:$C$10001, MATCH(C264, Barang!$B$2:$B$10001, 0)), ""))</f>
        <v>Bumbu</v>
      </c>
      <c r="E264" s="134" t="str">
        <f t="array" ref="E264">IF(C264="","", IFERROR(INDEX(Barang!$E$2:$E$10001, MATCH(C264, Barang!$B$2:$B$10001, 0)), ""))</f>
        <v>pcs</v>
      </c>
      <c r="F264" s="135">
        <v>10</v>
      </c>
      <c r="G264" s="136">
        <f t="array" ref="G264">IF(C264="","", IFERROR(INDEX(Barang!$F$2:$F$10001, MATCH(C264, Barang!$B$2:$B$10001, 0)) * F264, ""))</f>
        <v>30000</v>
      </c>
      <c r="H264" s="137"/>
      <c r="I264" s="18"/>
      <c r="J264" s="34"/>
      <c r="L264" s="102"/>
      <c r="M264" s="7"/>
      <c r="N264" s="3"/>
      <c r="O264" s="3"/>
      <c r="P264" s="3"/>
      <c r="Q264" s="23"/>
      <c r="R264" s="24"/>
      <c r="S264" s="25"/>
      <c r="T264" s="23">
        <f t="shared" si="0"/>
        <v>-10</v>
      </c>
      <c r="U264" s="23" t="s">
        <v>49</v>
      </c>
      <c r="V264" s="3" t="s">
        <v>49</v>
      </c>
    </row>
    <row r="265" spans="1:22" ht="22.5" customHeight="1" x14ac:dyDescent="0.2">
      <c r="A265" s="133"/>
      <c r="B265" s="134" t="str">
        <f t="array" ref="B265">IF(C265="","", IFERROR(INDEX(Barang!$A$2:$A$10001, MATCH(C265, Barang!$B$2:$B$10001, 0)), "Tidak ditemukan"))</f>
        <v>BRS1</v>
      </c>
      <c r="C265" s="134" t="s">
        <v>806</v>
      </c>
      <c r="D265" s="134" t="str">
        <f t="array" ref="D265">IF(C265="","", IFERROR(INDEX(Barang!$C$2:$C$10001, MATCH(C265, Barang!$B$2:$B$10001, 0)), ""))</f>
        <v>Sembako</v>
      </c>
      <c r="E265" s="134" t="str">
        <f t="array" ref="E265">IF(C265="","", IFERROR(INDEX(Barang!$E$2:$E$10001, MATCH(C265, Barang!$B$2:$B$10001, 0)), ""))</f>
        <v>kg</v>
      </c>
      <c r="F265" s="135">
        <v>6</v>
      </c>
      <c r="G265" s="136">
        <f t="array" ref="G265">IF(C265="","", IFERROR(INDEX(Barang!$F$2:$F$10001, MATCH(C265, Barang!$B$2:$B$10001, 0)) * F265, ""))</f>
        <v>87000</v>
      </c>
      <c r="H265" s="137"/>
      <c r="I265" s="18"/>
      <c r="J265" s="34"/>
      <c r="L265" s="21"/>
      <c r="M265" s="3"/>
      <c r="N265" s="3"/>
      <c r="O265" s="3"/>
      <c r="P265" s="3"/>
      <c r="Q265" s="23"/>
      <c r="R265" s="24"/>
      <c r="S265" s="25"/>
      <c r="T265" s="23">
        <f t="shared" si="0"/>
        <v>-6</v>
      </c>
      <c r="U265" s="23" t="s">
        <v>49</v>
      </c>
      <c r="V265" s="3" t="s">
        <v>49</v>
      </c>
    </row>
    <row r="266" spans="1:22" ht="22.5" customHeight="1" x14ac:dyDescent="0.2">
      <c r="A266" s="133"/>
      <c r="B266" s="134" t="str">
        <f t="array" ref="B266">IF(C266="","", IFERROR(INDEX(Barang!$A$2:$A$10001, MATCH(C266, Barang!$B$2:$B$10001, 0)), "Tidak ditemukan"))</f>
        <v>BRT001</v>
      </c>
      <c r="C266" s="134" t="s">
        <v>844</v>
      </c>
      <c r="D266" s="134" t="str">
        <f t="array" ref="D266">IF(C266="","", IFERROR(INDEX(Barang!$C$2:$C$10001, MATCH(C266, Barang!$B$2:$B$10001, 0)), ""))</f>
        <v>Pasta gigi</v>
      </c>
      <c r="E266" s="134" t="str">
        <f t="array" ref="E266">IF(C266="","", IFERROR(INDEX(Barang!$E$2:$E$10001, MATCH(C266, Barang!$B$2:$B$10001, 0)), ""))</f>
        <v>pcs</v>
      </c>
      <c r="F266" s="135">
        <v>6</v>
      </c>
      <c r="G266" s="136">
        <f t="array" ref="G266">IF(C266="","", IFERROR(INDEX(Barang!$F$2:$F$10001, MATCH(C266, Barang!$B$2:$B$10001, 0)) * F266, ""))</f>
        <v>75000</v>
      </c>
      <c r="H266" s="137"/>
      <c r="I266" s="18"/>
      <c r="J266" s="34"/>
      <c r="L266" s="102"/>
      <c r="M266" s="7"/>
      <c r="N266" s="3"/>
      <c r="O266" s="3"/>
      <c r="P266" s="3"/>
      <c r="Q266" s="23"/>
      <c r="R266" s="24"/>
      <c r="S266" s="25"/>
      <c r="T266" s="23">
        <f t="shared" si="0"/>
        <v>-6</v>
      </c>
      <c r="U266" s="23" t="s">
        <v>49</v>
      </c>
      <c r="V266" s="3" t="s">
        <v>49</v>
      </c>
    </row>
    <row r="267" spans="1:22" ht="22.5" customHeight="1" x14ac:dyDescent="0.2">
      <c r="A267" s="133"/>
      <c r="B267" s="134" t="str">
        <f t="array" ref="B267">IF(C267="","", IFERROR(INDEX(Barang!$A$2:$A$10001, MATCH(C267, Barang!$B$2:$B$10001, 0)), "Tidak ditemukan"))</f>
        <v>CK001</v>
      </c>
      <c r="C267" s="134" t="s">
        <v>845</v>
      </c>
      <c r="D267" s="134" t="str">
        <f t="array" ref="D267">IF(C267="","", IFERROR(INDEX(Barang!$C$2:$C$10001, MATCH(C267, Barang!$B$2:$B$10001, 0)), ""))</f>
        <v>Makanan</v>
      </c>
      <c r="E267" s="134" t="str">
        <f t="array" ref="E267">IF(C267="","", IFERROR(INDEX(Barang!$E$2:$E$10001, MATCH(C267, Barang!$B$2:$B$10001, 0)), ""))</f>
        <v>pcs</v>
      </c>
      <c r="F267" s="135">
        <v>12</v>
      </c>
      <c r="G267" s="136">
        <f t="array" ref="G267">IF(C267="","", IFERROR(INDEX(Barang!$F$2:$F$10001, MATCH(C267, Barang!$B$2:$B$10001, 0)) * F267, ""))</f>
        <v>6000</v>
      </c>
      <c r="H267" s="137"/>
      <c r="I267" s="18"/>
      <c r="J267" s="34"/>
      <c r="L267" s="21"/>
      <c r="M267" s="3"/>
      <c r="N267" s="3"/>
      <c r="O267" s="3"/>
      <c r="P267" s="3"/>
      <c r="Q267" s="23"/>
      <c r="R267" s="24"/>
      <c r="S267" s="25"/>
      <c r="T267" s="23">
        <f t="shared" si="0"/>
        <v>-12</v>
      </c>
      <c r="U267" s="23" t="s">
        <v>49</v>
      </c>
      <c r="V267" s="3" t="s">
        <v>49</v>
      </c>
    </row>
    <row r="268" spans="1:22" ht="22.5" customHeight="1" x14ac:dyDescent="0.2">
      <c r="A268" s="133"/>
      <c r="B268" s="134" t="str">
        <f t="array" ref="B268">IF(C268="","", IFERROR(INDEX(Barang!$A$2:$A$10001, MATCH(C268, Barang!$B$2:$B$10001, 0)), "Tidak ditemukan"))</f>
        <v>TLR4</v>
      </c>
      <c r="C268" s="134" t="s">
        <v>135</v>
      </c>
      <c r="D268" s="134" t="str">
        <f t="array" ref="D268">IF(C268="","", IFERROR(INDEX(Barang!$C$2:$C$10001, MATCH(C268, Barang!$B$2:$B$10001, 0)), ""))</f>
        <v>Sembako</v>
      </c>
      <c r="E268" s="134" t="str">
        <f t="array" ref="E268">IF(C268="","", IFERROR(INDEX(Barang!$E$2:$E$10001, MATCH(C268, Barang!$B$2:$B$10001, 0)), ""))</f>
        <v>kg</v>
      </c>
      <c r="F268" s="135">
        <v>2</v>
      </c>
      <c r="G268" s="136">
        <f t="array" ref="G268">IF(C268="","", IFERROR(INDEX(Barang!$F$2:$F$10001, MATCH(C268, Barang!$B$2:$B$10001, 0)) * F268, ""))</f>
        <v>16000</v>
      </c>
      <c r="H268" s="137"/>
      <c r="I268" s="18"/>
      <c r="J268" s="34"/>
      <c r="L268" s="102"/>
      <c r="M268" s="7"/>
      <c r="N268" s="3"/>
      <c r="O268" s="3"/>
      <c r="P268" s="3"/>
      <c r="Q268" s="23"/>
      <c r="R268" s="24"/>
      <c r="S268" s="25"/>
      <c r="T268" s="23">
        <f t="shared" si="0"/>
        <v>-2</v>
      </c>
      <c r="U268" s="23" t="s">
        <v>49</v>
      </c>
      <c r="V268" s="3" t="s">
        <v>49</v>
      </c>
    </row>
    <row r="269" spans="1:22" ht="22.5" customHeight="1" x14ac:dyDescent="0.2">
      <c r="A269" s="133"/>
      <c r="B269" s="134" t="str">
        <f t="array" ref="B269">IF(C269="","", IFERROR(INDEX(Barang!$A$2:$A$10001, MATCH(C269, Barang!$B$2:$B$10001, 0)), "Tidak ditemukan"))</f>
        <v>GSL002</v>
      </c>
      <c r="C269" s="134" t="s">
        <v>56</v>
      </c>
      <c r="D269" s="134" t="str">
        <f t="array" ref="D269">IF(C269="","", IFERROR(INDEX(Barang!$C$2:$C$10001, MATCH(C269, Barang!$B$2:$B$10001, 0)), ""))</f>
        <v>Makanan</v>
      </c>
      <c r="E269" s="134" t="str">
        <f t="array" ref="E269">IF(C269="","", IFERROR(INDEX(Barang!$E$2:$E$10001, MATCH(C269, Barang!$B$2:$B$10001, 0)), ""))</f>
        <v>pcs</v>
      </c>
      <c r="F269" s="135">
        <v>16</v>
      </c>
      <c r="G269" s="136">
        <f t="array" ref="G269">IF(C269="","", IFERROR(INDEX(Barang!$F$2:$F$10001, MATCH(C269, Barang!$B$2:$B$10001, 0)) * F269, ""))</f>
        <v>32000</v>
      </c>
      <c r="H269" s="137"/>
      <c r="I269" s="18"/>
      <c r="J269" s="34"/>
      <c r="L269" s="21"/>
      <c r="M269" s="3"/>
      <c r="N269" s="3"/>
      <c r="O269" s="3"/>
      <c r="P269" s="3"/>
      <c r="Q269" s="23"/>
      <c r="R269" s="24"/>
      <c r="S269" s="25"/>
      <c r="T269" s="23">
        <f t="shared" si="0"/>
        <v>-16</v>
      </c>
      <c r="U269" s="23" t="s">
        <v>49</v>
      </c>
      <c r="V269" s="3" t="s">
        <v>49</v>
      </c>
    </row>
    <row r="270" spans="1:22" ht="22.5" customHeight="1" x14ac:dyDescent="0.2">
      <c r="A270" s="133"/>
      <c r="B270" s="134" t="str">
        <f t="array" ref="B270">IF(C270="","", IFERROR(INDEX(Barang!$A$2:$A$10001, MATCH(C270, Barang!$B$2:$B$10001, 0)), "Tidak ditemukan"))</f>
        <v>SNC2</v>
      </c>
      <c r="C270" s="134" t="s">
        <v>846</v>
      </c>
      <c r="D270" s="134" t="str">
        <f t="array" ref="D270">IF(C270="","", IFERROR(INDEX(Barang!$C$2:$C$10001, MATCH(C270, Barang!$B$2:$B$10001, 0)), ""))</f>
        <v>Minyak</v>
      </c>
      <c r="E270" s="134" t="str">
        <f t="array" ref="E270">IF(C270="","", IFERROR(INDEX(Barang!$E$2:$E$10001, MATCH(C270, Barang!$B$2:$B$10001, 0)), ""))</f>
        <v>pcs</v>
      </c>
      <c r="F270" s="135">
        <v>8</v>
      </c>
      <c r="G270" s="136">
        <f t="array" ref="G270">IF(C270="","", IFERROR(INDEX(Barang!$F$2:$F$10001, MATCH(C270, Barang!$B$2:$B$10001, 0)) * F270, ""))</f>
        <v>320000</v>
      </c>
      <c r="H270" s="137"/>
      <c r="I270" s="18"/>
      <c r="J270" s="34"/>
      <c r="L270" s="102"/>
      <c r="M270" s="7"/>
      <c r="N270" s="3"/>
      <c r="O270" s="3"/>
      <c r="P270" s="3"/>
      <c r="Q270" s="23"/>
      <c r="R270" s="24"/>
      <c r="S270" s="25"/>
      <c r="T270" s="23">
        <f t="shared" si="0"/>
        <v>-8</v>
      </c>
      <c r="U270" s="23" t="s">
        <v>49</v>
      </c>
      <c r="V270" s="3" t="s">
        <v>49</v>
      </c>
    </row>
    <row r="271" spans="1:22" ht="22.5" customHeight="1" x14ac:dyDescent="0.2">
      <c r="A271" s="133"/>
      <c r="B271" s="134" t="str">
        <f t="array" ref="B271">IF(C271="","", IFERROR(INDEX(Barang!$A$2:$A$10001, MATCH(C271, Barang!$B$2:$B$10001, 0)), "Tidak ditemukan"))</f>
        <v>TLA001</v>
      </c>
      <c r="C271" s="134" t="s">
        <v>210</v>
      </c>
      <c r="D271" s="134" t="str">
        <f t="array" ref="D271">IF(C271="","", IFERROR(INDEX(Barang!$C$2:$C$10001, MATCH(C271, Barang!$B$2:$B$10001, 0)), ""))</f>
        <v>Minuman</v>
      </c>
      <c r="E271" s="134" t="str">
        <f t="array" ref="E271">IF(C271="","", IFERROR(INDEX(Barang!$E$2:$E$10001, MATCH(C271, Barang!$B$2:$B$10001, 0)), ""))</f>
        <v>pcs</v>
      </c>
      <c r="F271" s="135">
        <v>11</v>
      </c>
      <c r="G271" s="136">
        <f t="array" ref="G271">IF(C271="","", IFERROR(INDEX(Barang!$F$2:$F$10001, MATCH(C271, Barang!$B$2:$B$10001, 0)) * F271, ""))</f>
        <v>55000</v>
      </c>
      <c r="H271" s="137"/>
      <c r="I271" s="18"/>
      <c r="J271" s="34"/>
      <c r="L271" s="21"/>
      <c r="M271" s="3"/>
      <c r="N271" s="3"/>
      <c r="O271" s="3"/>
      <c r="P271" s="3"/>
      <c r="Q271" s="23"/>
      <c r="R271" s="24"/>
      <c r="S271" s="25"/>
      <c r="T271" s="23">
        <f t="shared" si="0"/>
        <v>-11</v>
      </c>
      <c r="U271" s="23" t="s">
        <v>49</v>
      </c>
      <c r="V271" s="3" t="s">
        <v>49</v>
      </c>
    </row>
    <row r="272" spans="1:22" ht="22.5" customHeight="1" x14ac:dyDescent="0.2">
      <c r="A272" s="133"/>
      <c r="B272" s="134" t="str">
        <f t="array" ref="B272">IF(C272="","", IFERROR(INDEX(Barang!$A$2:$A$10001, MATCH(C272, Barang!$B$2:$B$10001, 0)), "Tidak ditemukan"))</f>
        <v>KPH001</v>
      </c>
      <c r="C272" s="134" t="s">
        <v>33</v>
      </c>
      <c r="D272" s="134" t="str">
        <f t="array" ref="D272">IF(C272="","", IFERROR(INDEX(Barang!$C$2:$C$10001, MATCH(C272, Barang!$B$2:$B$10001, 0)), ""))</f>
        <v>Minuman</v>
      </c>
      <c r="E272" s="134" t="str">
        <f t="array" ref="E272">IF(C272="","", IFERROR(INDEX(Barang!$E$2:$E$10001, MATCH(C272, Barang!$B$2:$B$10001, 0)), ""))</f>
        <v>pcs</v>
      </c>
      <c r="F272" s="135">
        <v>32</v>
      </c>
      <c r="G272" s="136">
        <f t="array" ref="G272">IF(C272="","", IFERROR(INDEX(Barang!$F$2:$F$10001, MATCH(C272, Barang!$B$2:$B$10001, 0)) * F272, ""))</f>
        <v>32000</v>
      </c>
      <c r="H272" s="137"/>
      <c r="I272" s="18"/>
      <c r="J272" s="34"/>
      <c r="L272" s="102"/>
      <c r="M272" s="7"/>
      <c r="N272" s="3"/>
      <c r="O272" s="3"/>
      <c r="P272" s="3"/>
      <c r="Q272" s="23"/>
      <c r="R272" s="24"/>
      <c r="S272" s="25"/>
      <c r="T272" s="23">
        <f t="shared" si="0"/>
        <v>-32</v>
      </c>
      <c r="U272" s="23" t="s">
        <v>49</v>
      </c>
      <c r="V272" s="3" t="s">
        <v>49</v>
      </c>
    </row>
    <row r="273" spans="1:22" ht="22.5" customHeight="1" x14ac:dyDescent="0.2">
      <c r="A273" s="133"/>
      <c r="B273" s="134" t="str">
        <f t="array" ref="B273">IF(C273="","", IFERROR(INDEX(Barang!$A$2:$A$10001, MATCH(C273, Barang!$B$2:$B$10001, 0)), "Tidak ditemukan"))</f>
        <v>IDM002</v>
      </c>
      <c r="C273" s="134" t="s">
        <v>32</v>
      </c>
      <c r="D273" s="134" t="str">
        <f t="array" ref="D273">IF(C273="","", IFERROR(INDEX(Barang!$C$2:$C$10001, MATCH(C273, Barang!$B$2:$B$10001, 0)), ""))</f>
        <v>Minuman</v>
      </c>
      <c r="E273" s="134" t="str">
        <f t="array" ref="E273">IF(C273="","", IFERROR(INDEX(Barang!$E$2:$E$10001, MATCH(C273, Barang!$B$2:$B$10001, 0)), ""))</f>
        <v>pcs</v>
      </c>
      <c r="F273" s="135">
        <v>16</v>
      </c>
      <c r="G273" s="136">
        <f t="array" ref="G273">IF(C273="","", IFERROR(INDEX(Barang!$F$2:$F$10001, MATCH(C273, Barang!$B$2:$B$10001, 0)) * F273, ""))</f>
        <v>24000</v>
      </c>
      <c r="H273" s="137"/>
      <c r="I273" s="29">
        <f>SUM(G259:G273)</f>
        <v>1030500</v>
      </c>
      <c r="J273" s="34"/>
      <c r="L273" s="21"/>
      <c r="M273" s="3"/>
      <c r="N273" s="3"/>
      <c r="O273" s="3"/>
      <c r="P273" s="3"/>
      <c r="Q273" s="23"/>
      <c r="R273" s="24"/>
      <c r="S273" s="25"/>
      <c r="T273" s="23">
        <f t="shared" si="0"/>
        <v>-16</v>
      </c>
      <c r="U273" s="23" t="s">
        <v>49</v>
      </c>
      <c r="V273" s="3" t="s">
        <v>49</v>
      </c>
    </row>
    <row r="274" spans="1:22" ht="22.5" customHeight="1" x14ac:dyDescent="0.2">
      <c r="A274" s="52">
        <v>45318</v>
      </c>
      <c r="B274" s="53" t="str">
        <f t="array" ref="B274">IF(C274="","", IFERROR(INDEX(Barang!$A$2:$A$10001, MATCH(C274, Barang!$B$2:$B$10001, 0)), "Tidak ditemukan"))</f>
        <v>BRS1</v>
      </c>
      <c r="C274" s="53" t="s">
        <v>806</v>
      </c>
      <c r="D274" s="53" t="str">
        <f t="array" ref="D274">IF(C274="","", IFERROR(INDEX(Barang!$C$2:$C$10001, MATCH(C274, Barang!$B$2:$B$10001, 0)), ""))</f>
        <v>Sembako</v>
      </c>
      <c r="E274" s="53" t="str">
        <f t="array" ref="E274">IF(C274="","", IFERROR(INDEX(Barang!$E$2:$E$10001, MATCH(C274, Barang!$B$2:$B$10001, 0)), ""))</f>
        <v>kg</v>
      </c>
      <c r="F274" s="54">
        <v>8</v>
      </c>
      <c r="G274" s="55">
        <f t="array" ref="G274">IF(C274="","", IFERROR(INDEX(Barang!$F$2:$F$10001, MATCH(C274, Barang!$B$2:$B$10001, 0)) * F274, ""))</f>
        <v>116000</v>
      </c>
      <c r="H274" s="56"/>
      <c r="I274" s="18"/>
      <c r="J274" s="34"/>
      <c r="L274" s="102"/>
      <c r="M274" s="7"/>
      <c r="N274" s="3"/>
      <c r="O274" s="3"/>
      <c r="P274" s="3"/>
      <c r="Q274" s="23"/>
      <c r="R274" s="24"/>
      <c r="S274" s="25"/>
      <c r="T274" s="23">
        <f t="shared" si="0"/>
        <v>-8</v>
      </c>
      <c r="U274" s="23" t="s">
        <v>49</v>
      </c>
      <c r="V274" s="3" t="s">
        <v>49</v>
      </c>
    </row>
    <row r="275" spans="1:22" ht="22.5" customHeight="1" x14ac:dyDescent="0.2">
      <c r="A275" s="52"/>
      <c r="B275" s="53" t="str">
        <f t="array" ref="B275">IF(C275="","", IFERROR(INDEX(Barang!$A$2:$A$10001, MATCH(C275, Barang!$B$2:$B$10001, 0)), "Tidak ditemukan"))</f>
        <v>TLR1</v>
      </c>
      <c r="C275" s="53" t="s">
        <v>841</v>
      </c>
      <c r="D275" s="53" t="str">
        <f t="array" ref="D275">IF(C275="","", IFERROR(INDEX(Barang!$C$2:$C$10001, MATCH(C275, Barang!$B$2:$B$10001, 0)), ""))</f>
        <v>Sembako</v>
      </c>
      <c r="E275" s="53" t="str">
        <f t="array" ref="E275">IF(C275="","", IFERROR(INDEX(Barang!$E$2:$E$10001, MATCH(C275, Barang!$B$2:$B$10001, 0)), ""))</f>
        <v>kg</v>
      </c>
      <c r="F275" s="54">
        <v>7</v>
      </c>
      <c r="G275" s="55">
        <f t="array" ref="G275">IF(C275="","", IFERROR(INDEX(Barang!$F$2:$F$10001, MATCH(C275, Barang!$B$2:$B$10001, 0)) * F275, ""))</f>
        <v>217000</v>
      </c>
      <c r="H275" s="56"/>
      <c r="I275" s="18"/>
      <c r="J275" s="34"/>
      <c r="L275" s="21"/>
      <c r="M275" s="3"/>
      <c r="N275" s="3"/>
      <c r="O275" s="3"/>
      <c r="P275" s="3"/>
      <c r="Q275" s="23"/>
      <c r="R275" s="24"/>
      <c r="S275" s="25"/>
      <c r="T275" s="23">
        <f t="shared" si="0"/>
        <v>-7</v>
      </c>
      <c r="U275" s="23" t="s">
        <v>49</v>
      </c>
      <c r="V275" s="3" t="s">
        <v>49</v>
      </c>
    </row>
    <row r="276" spans="1:22" ht="22.5" customHeight="1" x14ac:dyDescent="0.2">
      <c r="A276" s="52"/>
      <c r="B276" s="53" t="str">
        <f t="array" ref="B276">IF(C276="","", IFERROR(INDEX(Barang!$A$2:$A$10001, MATCH(C276, Barang!$B$2:$B$10001, 0)), "Tidak ditemukan"))</f>
        <v>GD001</v>
      </c>
      <c r="C276" s="53" t="s">
        <v>848</v>
      </c>
      <c r="D276" s="53" t="str">
        <f t="array" ref="D276">IF(C276="","", IFERROR(INDEX(Barang!$C$2:$C$10001, MATCH(C276, Barang!$B$2:$B$10001, 0)), ""))</f>
        <v>Makanan</v>
      </c>
      <c r="E276" s="53" t="str">
        <f t="array" ref="E276">IF(C276="","", IFERROR(INDEX(Barang!$E$2:$E$10001, MATCH(C276, Barang!$B$2:$B$10001, 0)), ""))</f>
        <v>pcs</v>
      </c>
      <c r="F276" s="54">
        <v>18</v>
      </c>
      <c r="G276" s="55">
        <f t="array" ref="G276">IF(C276="","", IFERROR(INDEX(Barang!$F$2:$F$10001, MATCH(C276, Barang!$B$2:$B$10001, 0)) * F276, ""))</f>
        <v>9000</v>
      </c>
      <c r="H276" s="56"/>
      <c r="I276" s="18"/>
      <c r="J276" s="34"/>
      <c r="L276" s="102"/>
      <c r="M276" s="7"/>
      <c r="N276" s="3"/>
      <c r="O276" s="3"/>
      <c r="P276" s="3"/>
      <c r="Q276" s="23"/>
      <c r="R276" s="24"/>
      <c r="S276" s="25"/>
      <c r="T276" s="23">
        <f t="shared" si="0"/>
        <v>-18</v>
      </c>
      <c r="U276" s="23" t="s">
        <v>49</v>
      </c>
      <c r="V276" s="3" t="s">
        <v>49</v>
      </c>
    </row>
    <row r="277" spans="1:22" ht="22.5" customHeight="1" x14ac:dyDescent="0.2">
      <c r="A277" s="52"/>
      <c r="B277" s="53" t="str">
        <f t="array" ref="B277">IF(C277="","", IFERROR(INDEX(Barang!$A$2:$A$10001, MATCH(C277, Barang!$B$2:$B$10001, 0)), "Tidak ditemukan"))</f>
        <v>DSK01</v>
      </c>
      <c r="C277" s="53" t="s">
        <v>849</v>
      </c>
      <c r="D277" s="53" t="str">
        <f t="array" ref="D277">IF(C277="","", IFERROR(INDEX(Barang!$C$2:$C$10001, MATCH(C277, Barang!$B$2:$B$10001, 0)), ""))</f>
        <v>Bumbu</v>
      </c>
      <c r="E277" s="53" t="str">
        <f t="array" ref="E277">IF(C277="","", IFERROR(INDEX(Barang!$E$2:$E$10001, MATCH(C277, Barang!$B$2:$B$10001, 0)), ""))</f>
        <v>pcs</v>
      </c>
      <c r="F277" s="54">
        <v>27</v>
      </c>
      <c r="G277" s="55">
        <f t="array" ref="G277">IF(C277="","", IFERROR(INDEX(Barang!$F$2:$F$10001, MATCH(C277, Barang!$B$2:$B$10001, 0)) * F277, ""))</f>
        <v>27000</v>
      </c>
      <c r="H277" s="56"/>
      <c r="I277" s="18"/>
      <c r="J277" s="34"/>
      <c r="L277" s="21"/>
      <c r="M277" s="3"/>
      <c r="N277" s="3"/>
      <c r="O277" s="3"/>
      <c r="P277" s="3"/>
      <c r="Q277" s="23"/>
      <c r="R277" s="24"/>
      <c r="S277" s="25"/>
      <c r="T277" s="23">
        <f t="shared" si="0"/>
        <v>-27</v>
      </c>
      <c r="U277" s="23" t="s">
        <v>49</v>
      </c>
      <c r="V277" s="3" t="s">
        <v>49</v>
      </c>
    </row>
    <row r="278" spans="1:22" ht="22.5" customHeight="1" x14ac:dyDescent="0.2">
      <c r="A278" s="52"/>
      <c r="B278" s="53" t="str">
        <f t="array" ref="B278">IF(C278="","", IFERROR(INDEX(Barang!$A$2:$A$10001, MATCH(C278, Barang!$B$2:$B$10001, 0)), "Tidak ditemukan"))</f>
        <v>YP500</v>
      </c>
      <c r="C278" s="53" t="s">
        <v>358</v>
      </c>
      <c r="D278" s="53" t="str">
        <f t="array" ref="D278">IF(C278="","", IFERROR(INDEX(Barang!$C$2:$C$10001, MATCH(C278, Barang!$B$2:$B$10001, 0)), ""))</f>
        <v>Makanan</v>
      </c>
      <c r="E278" s="53" t="str">
        <f t="array" ref="E278">IF(C278="","", IFERROR(INDEX(Barang!$E$2:$E$10001, MATCH(C278, Barang!$B$2:$B$10001, 0)), ""))</f>
        <v>pcs</v>
      </c>
      <c r="F278" s="54">
        <v>65</v>
      </c>
      <c r="G278" s="55">
        <f t="array" ref="G278">IF(C278="","", IFERROR(INDEX(Barang!$F$2:$F$10001, MATCH(C278, Barang!$B$2:$B$10001, 0)) * F278, ""))</f>
        <v>32500</v>
      </c>
      <c r="H278" s="56"/>
      <c r="I278" s="18"/>
      <c r="J278" s="34"/>
      <c r="L278" s="102"/>
      <c r="M278" s="7"/>
      <c r="N278" s="3"/>
      <c r="O278" s="3"/>
      <c r="P278" s="3"/>
      <c r="Q278" s="23"/>
      <c r="R278" s="24"/>
      <c r="S278" s="25"/>
      <c r="T278" s="23">
        <f t="shared" si="0"/>
        <v>-65</v>
      </c>
      <c r="U278" s="23" t="s">
        <v>49</v>
      </c>
      <c r="V278" s="3" t="s">
        <v>49</v>
      </c>
    </row>
    <row r="279" spans="1:22" ht="22.5" customHeight="1" x14ac:dyDescent="0.2">
      <c r="A279" s="52"/>
      <c r="B279" s="53" t="str">
        <f t="array" ref="B279">IF(C279="","", IFERROR(INDEX(Barang!$A$2:$A$10001, MATCH(C279, Barang!$B$2:$B$10001, 0)), "Tidak ditemukan"))</f>
        <v>TLR2</v>
      </c>
      <c r="C279" s="53" t="s">
        <v>785</v>
      </c>
      <c r="D279" s="53" t="str">
        <f t="array" ref="D279">IF(C279="","", IFERROR(INDEX(Barang!$C$2:$C$10001, MATCH(C279, Barang!$B$2:$B$10001, 0)), ""))</f>
        <v>Sembako</v>
      </c>
      <c r="E279" s="53" t="str">
        <f t="array" ref="E279">IF(C279="","", IFERROR(INDEX(Barang!$E$2:$E$10001, MATCH(C279, Barang!$B$2:$B$10001, 0)), ""))</f>
        <v>kg</v>
      </c>
      <c r="F279" s="54">
        <v>11</v>
      </c>
      <c r="G279" s="55">
        <f t="array" ref="G279">IF(C279="","", IFERROR(INDEX(Barang!$F$2:$F$10001, MATCH(C279, Barang!$B$2:$B$10001, 0)) * F279, ""))</f>
        <v>170500</v>
      </c>
      <c r="H279" s="56"/>
      <c r="I279" s="18"/>
      <c r="J279" s="34"/>
      <c r="L279" s="21"/>
      <c r="M279" s="3"/>
      <c r="N279" s="3"/>
      <c r="O279" s="3"/>
      <c r="P279" s="3"/>
      <c r="Q279" s="23"/>
      <c r="R279" s="24"/>
      <c r="S279" s="25"/>
      <c r="T279" s="23">
        <f t="shared" si="0"/>
        <v>-11</v>
      </c>
      <c r="U279" s="23" t="s">
        <v>49</v>
      </c>
      <c r="V279" s="3" t="s">
        <v>49</v>
      </c>
    </row>
    <row r="280" spans="1:22" ht="22.5" customHeight="1" x14ac:dyDescent="0.2">
      <c r="A280" s="52"/>
      <c r="B280" s="53" t="str">
        <f t="array" ref="B280">IF(C280="","", IFERROR(INDEX(Barang!$A$2:$A$10001, MATCH(C280, Barang!$B$2:$B$10001, 0)), "Tidak ditemukan"))</f>
        <v>MGR001</v>
      </c>
      <c r="C280" s="53" t="s">
        <v>281</v>
      </c>
      <c r="D280" s="53" t="str">
        <f t="array" ref="D280">IF(C280="","", IFERROR(INDEX(Barang!$C$2:$C$10001, MATCH(C280, Barang!$B$2:$B$10001, 0)), ""))</f>
        <v>Makanan</v>
      </c>
      <c r="E280" s="53" t="str">
        <f t="array" ref="E280">IF(C280="","", IFERROR(INDEX(Barang!$E$2:$E$10001, MATCH(C280, Barang!$B$2:$B$10001, 0)), ""))</f>
        <v>pcs</v>
      </c>
      <c r="F280" s="54">
        <v>80</v>
      </c>
      <c r="G280" s="55">
        <f t="array" ref="G280">IF(C280="","", IFERROR(INDEX(Barang!$F$2:$F$10001, MATCH(C280, Barang!$B$2:$B$10001, 0)) * F280, ""))</f>
        <v>280000</v>
      </c>
      <c r="H280" s="56"/>
      <c r="I280" s="18"/>
      <c r="J280" s="34"/>
      <c r="L280" s="102"/>
      <c r="M280" s="7"/>
      <c r="N280" s="3"/>
      <c r="O280" s="3"/>
      <c r="P280" s="3"/>
      <c r="Q280" s="23"/>
      <c r="R280" s="24"/>
      <c r="S280" s="25"/>
      <c r="T280" s="23">
        <f t="shared" si="0"/>
        <v>-80</v>
      </c>
      <c r="U280" s="23" t="s">
        <v>49</v>
      </c>
      <c r="V280" s="3" t="s">
        <v>49</v>
      </c>
    </row>
    <row r="281" spans="1:22" ht="22.5" customHeight="1" x14ac:dyDescent="0.2">
      <c r="A281" s="52"/>
      <c r="B281" s="53" t="str">
        <f t="array" ref="B281">IF(C281="","", IFERROR(INDEX(Barang!$A$2:$A$10001, MATCH(C281, Barang!$B$2:$B$10001, 0)), "Tidak ditemukan"))</f>
        <v>ZN001</v>
      </c>
      <c r="C281" s="53" t="s">
        <v>850</v>
      </c>
      <c r="D281" s="53" t="str">
        <f t="array" ref="D281">IF(C281="","", IFERROR(INDEX(Barang!$C$2:$C$10001, MATCH(C281, Barang!$B$2:$B$10001, 0)), ""))</f>
        <v>Sabun</v>
      </c>
      <c r="E281" s="53" t="str">
        <f t="array" ref="E281">IF(C281="","", IFERROR(INDEX(Barang!$E$2:$E$10001, MATCH(C281, Barang!$B$2:$B$10001, 0)), ""))</f>
        <v>pcs</v>
      </c>
      <c r="F281" s="54">
        <v>11</v>
      </c>
      <c r="G281" s="55">
        <f t="array" ref="G281">IF(C281="","", IFERROR(INDEX(Barang!$F$2:$F$10001, MATCH(C281, Barang!$B$2:$B$10001, 0)) * F281, ""))</f>
        <v>38500</v>
      </c>
      <c r="H281" s="56"/>
      <c r="I281" s="18"/>
      <c r="J281" s="34"/>
      <c r="L281" s="21"/>
      <c r="M281" s="3"/>
      <c r="N281" s="3"/>
      <c r="O281" s="3"/>
      <c r="P281" s="3"/>
      <c r="Q281" s="23"/>
      <c r="R281" s="24"/>
      <c r="S281" s="25"/>
      <c r="T281" s="23">
        <f t="shared" si="0"/>
        <v>-11</v>
      </c>
      <c r="U281" s="23" t="s">
        <v>49</v>
      </c>
      <c r="V281" s="3" t="s">
        <v>49</v>
      </c>
    </row>
    <row r="282" spans="1:22" ht="22.5" customHeight="1" x14ac:dyDescent="0.2">
      <c r="A282" s="52"/>
      <c r="B282" s="53" t="str">
        <f t="array" ref="B282">IF(C282="","", IFERROR(INDEX(Barang!$A$2:$A$10001, MATCH(C282, Barang!$B$2:$B$10001, 0)), "Tidak ditemukan"))</f>
        <v>JLI02</v>
      </c>
      <c r="C282" s="53" t="s">
        <v>851</v>
      </c>
      <c r="D282" s="53" t="str">
        <f t="array" ref="D282">IF(C282="","", IFERROR(INDEX(Barang!$C$2:$C$10001, MATCH(C282, Barang!$B$2:$B$10001, 0)), ""))</f>
        <v>Makanan</v>
      </c>
      <c r="E282" s="53" t="str">
        <f t="array" ref="E282">IF(C282="","", IFERROR(INDEX(Barang!$E$2:$E$10001, MATCH(C282, Barang!$B$2:$B$10001, 0)), ""))</f>
        <v>pcs</v>
      </c>
      <c r="F282" s="54">
        <v>61</v>
      </c>
      <c r="G282" s="55">
        <f t="array" ref="G282">IF(C282="","", IFERROR(INDEX(Barang!$F$2:$F$10001, MATCH(C282, Barang!$B$2:$B$10001, 0)) * F282, ""))</f>
        <v>30500</v>
      </c>
      <c r="H282" s="56"/>
      <c r="I282" s="18"/>
      <c r="J282" s="34"/>
      <c r="L282" s="102"/>
      <c r="M282" s="7"/>
      <c r="N282" s="3"/>
      <c r="O282" s="3"/>
      <c r="P282" s="3"/>
      <c r="Q282" s="23"/>
      <c r="R282" s="24"/>
      <c r="S282" s="25"/>
      <c r="T282" s="23">
        <f t="shared" si="0"/>
        <v>-61</v>
      </c>
      <c r="U282" s="23" t="s">
        <v>49</v>
      </c>
      <c r="V282" s="3" t="s">
        <v>49</v>
      </c>
    </row>
    <row r="283" spans="1:22" ht="22.5" customHeight="1" x14ac:dyDescent="0.2">
      <c r="A283" s="52"/>
      <c r="B283" s="53" t="str">
        <f t="array" ref="B283">IF(C283="","", IFERROR(INDEX(Barang!$A$2:$A$10001, MATCH(C283, Barang!$B$2:$B$10001, 0)), "Tidak ditemukan"))</f>
        <v>SS001</v>
      </c>
      <c r="C283" s="53" t="s">
        <v>853</v>
      </c>
      <c r="D283" s="53" t="str">
        <f t="array" ref="D283">IF(C283="","", IFERROR(INDEX(Barang!$C$2:$C$10001, MATCH(C283, Barang!$B$2:$B$10001, 0)), ""))</f>
        <v>Detergen</v>
      </c>
      <c r="E283" s="53" t="str">
        <f t="array" ref="E283">IF(C283="","", IFERROR(INDEX(Barang!$E$2:$E$10001, MATCH(C283, Barang!$B$2:$B$10001, 0)), ""))</f>
        <v>botol</v>
      </c>
      <c r="F283" s="54">
        <v>7</v>
      </c>
      <c r="G283" s="55">
        <f t="array" ref="G283">IF(C283="","", IFERROR(INDEX(Barang!$F$2:$F$10001, MATCH(C283, Barang!$B$2:$B$10001, 0)) * F283, ""))</f>
        <v>70000</v>
      </c>
      <c r="H283" s="56"/>
      <c r="I283" s="18"/>
      <c r="J283" s="34"/>
      <c r="L283" s="21"/>
      <c r="M283" s="3"/>
      <c r="N283" s="3"/>
      <c r="O283" s="3"/>
      <c r="P283" s="3"/>
      <c r="Q283" s="23"/>
      <c r="R283" s="24"/>
      <c r="S283" s="25"/>
      <c r="T283" s="23">
        <f t="shared" si="0"/>
        <v>-7</v>
      </c>
      <c r="U283" s="23" t="s">
        <v>49</v>
      </c>
      <c r="V283" s="3" t="s">
        <v>49</v>
      </c>
    </row>
    <row r="284" spans="1:22" ht="22.5" customHeight="1" x14ac:dyDescent="0.2">
      <c r="A284" s="52"/>
      <c r="B284" s="53" t="str">
        <f t="array" ref="B284">IF(C284="","", IFERROR(INDEX(Barang!$A$2:$A$10001, MATCH(C284, Barang!$B$2:$B$10001, 0)), "Tidak ditemukan"))</f>
        <v>MP001</v>
      </c>
      <c r="C284" s="53" t="s">
        <v>847</v>
      </c>
      <c r="D284" s="53" t="str">
        <f t="array" ref="D284">IF(C284="","", IFERROR(INDEX(Barang!$C$2:$C$10001, MATCH(C284, Barang!$B$2:$B$10001, 0)), ""))</f>
        <v>Makanan</v>
      </c>
      <c r="E284" s="53" t="str">
        <f t="array" ref="E284">IF(C284="","", IFERROR(INDEX(Barang!$E$2:$E$10001, MATCH(C284, Barang!$B$2:$B$10001, 0)), ""))</f>
        <v>pcs</v>
      </c>
      <c r="F284" s="54">
        <v>12</v>
      </c>
      <c r="G284" s="55">
        <f t="array" ref="G284">IF(C284="","", IFERROR(INDEX(Barang!$F$2:$F$10001, MATCH(C284, Barang!$B$2:$B$10001, 0)) * F284, ""))</f>
        <v>72000</v>
      </c>
      <c r="H284" s="56"/>
      <c r="I284" s="18"/>
      <c r="J284" s="34"/>
      <c r="L284" s="102"/>
      <c r="M284" s="7"/>
      <c r="N284" s="3"/>
      <c r="O284" s="3"/>
      <c r="P284" s="3"/>
      <c r="Q284" s="23"/>
      <c r="R284" s="24"/>
      <c r="S284" s="25"/>
      <c r="T284" s="23">
        <f t="shared" si="0"/>
        <v>-12</v>
      </c>
      <c r="U284" s="23" t="s">
        <v>49</v>
      </c>
      <c r="V284" s="3" t="s">
        <v>49</v>
      </c>
    </row>
    <row r="285" spans="1:22" ht="22.5" customHeight="1" x14ac:dyDescent="0.2">
      <c r="A285" s="52"/>
      <c r="B285" s="53" t="str">
        <f t="array" ref="B285">IF(C285="","", IFERROR(INDEX(Barang!$A$2:$A$10001, MATCH(C285, Barang!$B$2:$B$10001, 0)), "Tidak ditemukan"))</f>
        <v>MMJ001</v>
      </c>
      <c r="C285" s="53" t="s">
        <v>854</v>
      </c>
      <c r="D285" s="53" t="str">
        <f t="array" ref="D285">IF(C285="","", IFERROR(INDEX(Barang!$C$2:$C$10001, MATCH(C285, Barang!$B$2:$B$10001, 0)), ""))</f>
        <v>Sembako</v>
      </c>
      <c r="E285" s="53" t="str">
        <f t="array" ref="E285">IF(C285="","", IFERROR(INDEX(Barang!$E$2:$E$10001, MATCH(C285, Barang!$B$2:$B$10001, 0)), ""))</f>
        <v>pcs</v>
      </c>
      <c r="F285" s="54">
        <v>11</v>
      </c>
      <c r="G285" s="55">
        <f t="array" ref="G285">IF(C285="","", IFERROR(INDEX(Barang!$F$2:$F$10001, MATCH(C285, Barang!$B$2:$B$10001, 0)) * F285, ""))</f>
        <v>66000</v>
      </c>
      <c r="H285" s="56"/>
      <c r="I285" s="18"/>
      <c r="J285" s="34"/>
      <c r="L285" s="21"/>
      <c r="M285" s="3"/>
      <c r="N285" s="3"/>
      <c r="O285" s="3"/>
      <c r="P285" s="3"/>
      <c r="Q285" s="23"/>
      <c r="R285" s="24"/>
      <c r="S285" s="25"/>
      <c r="T285" s="23">
        <f t="shared" si="0"/>
        <v>-11</v>
      </c>
      <c r="U285" s="23" t="s">
        <v>49</v>
      </c>
      <c r="V285" s="3" t="s">
        <v>49</v>
      </c>
    </row>
    <row r="286" spans="1:22" ht="22.5" customHeight="1" x14ac:dyDescent="0.2">
      <c r="A286" s="52"/>
      <c r="B286" s="53" t="str">
        <f t="array" ref="B286">IF(C286="","", IFERROR(INDEX(Barang!$A$2:$A$10001, MATCH(C286, Barang!$B$2:$B$10001, 0)), "Tidak ditemukan"))</f>
        <v>MKH001</v>
      </c>
      <c r="C286" s="53" t="s">
        <v>815</v>
      </c>
      <c r="D286" s="53" t="str">
        <f t="array" ref="D286">IF(C286="","", IFERROR(INDEX(Barang!$C$2:$C$10001, MATCH(C286, Barang!$B$2:$B$10001, 0)), ""))</f>
        <v>Makanan</v>
      </c>
      <c r="E286" s="53" t="str">
        <f t="array" ref="E286">IF(C286="","", IFERROR(INDEX(Barang!$E$2:$E$10001, MATCH(C286, Barang!$B$2:$B$10001, 0)), ""))</f>
        <v>pcs</v>
      </c>
      <c r="F286" s="54">
        <v>38</v>
      </c>
      <c r="G286" s="55">
        <f t="array" ref="G286">IF(C286="","", IFERROR(INDEX(Barang!$F$2:$F$10001, MATCH(C286, Barang!$B$2:$B$10001, 0)) * F286, ""))</f>
        <v>133000</v>
      </c>
      <c r="H286" s="56"/>
      <c r="I286" s="18"/>
      <c r="J286" s="34"/>
      <c r="L286" s="102"/>
      <c r="M286" s="7"/>
      <c r="N286" s="3"/>
      <c r="O286" s="3"/>
      <c r="P286" s="3"/>
      <c r="Q286" s="23"/>
      <c r="R286" s="24"/>
      <c r="S286" s="25"/>
      <c r="T286" s="23">
        <f t="shared" si="0"/>
        <v>-38</v>
      </c>
      <c r="U286" s="23" t="s">
        <v>49</v>
      </c>
      <c r="V286" s="3" t="s">
        <v>49</v>
      </c>
    </row>
    <row r="287" spans="1:22" ht="22.5" customHeight="1" x14ac:dyDescent="0.2">
      <c r="A287" s="52"/>
      <c r="B287" s="53" t="str">
        <f t="array" ref="B287">IF(C287="","", IFERROR(INDEX(Barang!$A$2:$A$10001, MATCH(C287, Barang!$B$2:$B$10001, 0)), "Tidak ditemukan"))</f>
        <v>CLO01</v>
      </c>
      <c r="C287" s="53" t="s">
        <v>855</v>
      </c>
      <c r="D287" s="53" t="str">
        <f t="array" ref="D287">IF(C287="","", IFERROR(INDEX(Barang!$C$2:$C$10001, MATCH(C287, Barang!$B$2:$B$10001, 0)), ""))</f>
        <v>Minuman</v>
      </c>
      <c r="E287" s="53" t="str">
        <f t="array" ref="E287">IF(C287="","", IFERROR(INDEX(Barang!$E$2:$E$10001, MATCH(C287, Barang!$B$2:$B$10001, 0)), ""))</f>
        <v>krat</v>
      </c>
      <c r="F287" s="54">
        <v>10</v>
      </c>
      <c r="G287" s="55">
        <f t="array" ref="G287">IF(C287="","", IFERROR(INDEX(Barang!$F$2:$F$10001, MATCH(C287, Barang!$B$2:$B$10001, 0)) * F287, ""))</f>
        <v>210000</v>
      </c>
      <c r="H287" s="56"/>
      <c r="I287" s="18"/>
      <c r="J287" s="34"/>
      <c r="L287" s="21"/>
      <c r="M287" s="3"/>
      <c r="N287" s="3"/>
      <c r="O287" s="3"/>
      <c r="P287" s="3"/>
      <c r="Q287" s="23"/>
      <c r="R287" s="24"/>
      <c r="S287" s="25"/>
      <c r="T287" s="23">
        <f t="shared" si="0"/>
        <v>-10</v>
      </c>
      <c r="U287" s="23" t="s">
        <v>49</v>
      </c>
      <c r="V287" s="3" t="s">
        <v>49</v>
      </c>
    </row>
    <row r="288" spans="1:22" ht="22.5" customHeight="1" x14ac:dyDescent="0.2">
      <c r="A288" s="52"/>
      <c r="B288" s="53" t="str">
        <f t="array" ref="B288">IF(C288="","", IFERROR(INDEX(Barang!$A$2:$A$10001, MATCH(C288, Barang!$B$2:$B$10001, 0)), "Tidak ditemukan"))</f>
        <v>KRM01</v>
      </c>
      <c r="C288" s="53" t="s">
        <v>856</v>
      </c>
      <c r="D288" s="53" t="str">
        <f t="array" ref="D288">IF(C288="","", IFERROR(INDEX(Barang!$C$2:$C$10001, MATCH(C288, Barang!$B$2:$B$10001, 0)), ""))</f>
        <v>Makanan</v>
      </c>
      <c r="E288" s="53" t="str">
        <f t="array" ref="E288">IF(C288="","", IFERROR(INDEX(Barang!$E$2:$E$10001, MATCH(C288, Barang!$B$2:$B$10001, 0)), ""))</f>
        <v>kg</v>
      </c>
      <c r="F288" s="54">
        <v>9</v>
      </c>
      <c r="G288" s="55">
        <f t="array" ref="G288">IF(C288="","", IFERROR(INDEX(Barang!$F$2:$F$10001, MATCH(C288, Barang!$B$2:$B$10001, 0)) * F288, ""))</f>
        <v>234000</v>
      </c>
      <c r="H288" s="56"/>
      <c r="I288" s="18"/>
      <c r="J288" s="34"/>
      <c r="L288" s="102"/>
      <c r="M288" s="7"/>
      <c r="N288" s="3"/>
      <c r="O288" s="3"/>
      <c r="P288" s="3"/>
      <c r="Q288" s="23"/>
      <c r="R288" s="24"/>
      <c r="S288" s="25"/>
      <c r="T288" s="23">
        <f t="shared" si="0"/>
        <v>-9</v>
      </c>
      <c r="U288" s="23" t="s">
        <v>49</v>
      </c>
      <c r="V288" s="3" t="s">
        <v>49</v>
      </c>
    </row>
    <row r="289" spans="1:22" ht="22.5" customHeight="1" x14ac:dyDescent="0.2">
      <c r="A289" s="52"/>
      <c r="B289" s="53" t="str">
        <f t="array" ref="B289">IF(C289="","", IFERROR(INDEX(Barang!$A$2:$A$10001, MATCH(C289, Barang!$B$2:$B$10001, 0)), "Tidak ditemukan"))</f>
        <v>PC001</v>
      </c>
      <c r="C289" s="53" t="s">
        <v>857</v>
      </c>
      <c r="D289" s="53" t="str">
        <f t="array" ref="D289">IF(C289="","", IFERROR(INDEX(Barang!$C$2:$C$10001, MATCH(C289, Barang!$B$2:$B$10001, 0)), ""))</f>
        <v>Makanan</v>
      </c>
      <c r="E289" s="53" t="str">
        <f t="array" ref="E289">IF(C289="","", IFERROR(INDEX(Barang!$E$2:$E$10001, MATCH(C289, Barang!$B$2:$B$10001, 0)), ""))</f>
        <v>pcs</v>
      </c>
      <c r="F289" s="54">
        <v>15</v>
      </c>
      <c r="G289" s="55">
        <f t="array" ref="G289">IF(C289="","", IFERROR(INDEX(Barang!$F$2:$F$10001, MATCH(C289, Barang!$B$2:$B$10001, 0)) * F289, ""))</f>
        <v>30000</v>
      </c>
      <c r="H289" s="56"/>
      <c r="I289" s="29">
        <f>SUM(G274:G289)</f>
        <v>1736000</v>
      </c>
      <c r="J289" s="34"/>
      <c r="L289" s="21"/>
      <c r="M289" s="3"/>
      <c r="N289" s="3"/>
      <c r="O289" s="3"/>
      <c r="P289" s="3"/>
      <c r="Q289" s="23"/>
      <c r="R289" s="24"/>
      <c r="S289" s="25"/>
      <c r="T289" s="23">
        <f t="shared" si="0"/>
        <v>-15</v>
      </c>
      <c r="U289" s="23" t="s">
        <v>49</v>
      </c>
      <c r="V289" s="3" t="s">
        <v>49</v>
      </c>
    </row>
    <row r="290" spans="1:22" ht="22.5" customHeight="1" x14ac:dyDescent="0.2">
      <c r="A290" s="72">
        <v>45319</v>
      </c>
      <c r="B290" s="73" t="str">
        <f t="array" ref="B290">IF(C290="","", IFERROR(INDEX(Barang!$A$2:$A$10001, MATCH(C290, Barang!$B$2:$B$10001, 0)), "Tidak ditemukan"))</f>
        <v>KPH001</v>
      </c>
      <c r="C290" s="73" t="s">
        <v>33</v>
      </c>
      <c r="D290" s="73" t="str">
        <f t="array" ref="D290">IF(C290="","", IFERROR(INDEX(Barang!$C$2:$C$10001, MATCH(C290, Barang!$B$2:$B$10001, 0)), ""))</f>
        <v>Minuman</v>
      </c>
      <c r="E290" s="73" t="str">
        <f t="array" ref="E290">IF(C290="","", IFERROR(INDEX(Barang!$E$2:$E$10001, MATCH(C290, Barang!$B$2:$B$10001, 0)), ""))</f>
        <v>pcs</v>
      </c>
      <c r="F290" s="74">
        <v>70</v>
      </c>
      <c r="G290" s="75">
        <f t="array" ref="G290">IF(C290="","", IFERROR(INDEX(Barang!$F$2:$F$10001, MATCH(C290, Barang!$B$2:$B$10001, 0)) * F290, ""))</f>
        <v>70000</v>
      </c>
      <c r="H290" s="76"/>
      <c r="I290" s="18"/>
      <c r="J290" s="34"/>
      <c r="L290" s="102"/>
      <c r="M290" s="7"/>
      <c r="N290" s="3"/>
      <c r="O290" s="3"/>
      <c r="P290" s="3"/>
      <c r="Q290" s="23"/>
      <c r="R290" s="24"/>
      <c r="S290" s="25"/>
      <c r="T290" s="23">
        <f t="shared" si="0"/>
        <v>-70</v>
      </c>
      <c r="U290" s="23" t="s">
        <v>49</v>
      </c>
      <c r="V290" s="3" t="s">
        <v>49</v>
      </c>
    </row>
    <row r="291" spans="1:22" ht="22.5" customHeight="1" x14ac:dyDescent="0.2">
      <c r="A291" s="72"/>
      <c r="B291" s="73" t="str">
        <f t="array" ref="B291">IF(C291="","", IFERROR(INDEX(Barang!$A$2:$A$10001, MATCH(C291, Barang!$B$2:$B$10001, 0)), "Tidak ditemukan"))</f>
        <v>MGR001</v>
      </c>
      <c r="C291" s="73" t="s">
        <v>281</v>
      </c>
      <c r="D291" s="73" t="str">
        <f t="array" ref="D291">IF(C291="","", IFERROR(INDEX(Barang!$C$2:$C$10001, MATCH(C291, Barang!$B$2:$B$10001, 0)), ""))</f>
        <v>Makanan</v>
      </c>
      <c r="E291" s="73" t="str">
        <f t="array" ref="E291">IF(C291="","", IFERROR(INDEX(Barang!$E$2:$E$10001, MATCH(C291, Barang!$B$2:$B$10001, 0)), ""))</f>
        <v>pcs</v>
      </c>
      <c r="F291" s="74">
        <v>80</v>
      </c>
      <c r="G291" s="75">
        <f t="array" ref="G291">IF(C291="","", IFERROR(INDEX(Barang!$F$2:$F$10001, MATCH(C291, Barang!$B$2:$B$10001, 0)) * F291, ""))</f>
        <v>280000</v>
      </c>
      <c r="H291" s="76"/>
      <c r="I291" s="18"/>
      <c r="J291" s="34"/>
      <c r="L291" s="21"/>
      <c r="M291" s="3"/>
      <c r="N291" s="3"/>
      <c r="O291" s="3"/>
      <c r="P291" s="3"/>
      <c r="Q291" s="23"/>
      <c r="R291" s="24"/>
      <c r="S291" s="25"/>
      <c r="T291" s="23">
        <f t="shared" si="0"/>
        <v>-80</v>
      </c>
      <c r="U291" s="23" t="s">
        <v>49</v>
      </c>
      <c r="V291" s="3" t="s">
        <v>49</v>
      </c>
    </row>
    <row r="292" spans="1:22" ht="22.5" customHeight="1" x14ac:dyDescent="0.2">
      <c r="A292" s="72"/>
      <c r="B292" s="73" t="str">
        <f t="array" ref="B292">IF(C292="","", IFERROR(INDEX(Barang!$A$2:$A$10001, MATCH(C292, Barang!$B$2:$B$10001, 0)), "Tidak ditemukan"))</f>
        <v>MKH001</v>
      </c>
      <c r="C292" s="73" t="s">
        <v>106</v>
      </c>
      <c r="D292" s="73" t="str">
        <f t="array" ref="D292">IF(C292="","", IFERROR(INDEX(Barang!$C$2:$C$10001, MATCH(C292, Barang!$B$2:$B$10001, 0)), ""))</f>
        <v>Makanan</v>
      </c>
      <c r="E292" s="73" t="str">
        <f t="array" ref="E292">IF(C292="","", IFERROR(INDEX(Barang!$E$2:$E$10001, MATCH(C292, Barang!$B$2:$B$10001, 0)), ""))</f>
        <v>pcs</v>
      </c>
      <c r="F292" s="74">
        <v>70</v>
      </c>
      <c r="G292" s="75">
        <f t="array" ref="G292">IF(C292="","", IFERROR(INDEX(Barang!$F$2:$F$10001, MATCH(C292, Barang!$B$2:$B$10001, 0)) * F292, ""))</f>
        <v>245000</v>
      </c>
      <c r="H292" s="76"/>
      <c r="I292" s="18"/>
      <c r="J292" s="34"/>
      <c r="L292" s="102"/>
      <c r="M292" s="7"/>
      <c r="N292" s="3"/>
      <c r="O292" s="3"/>
      <c r="P292" s="3"/>
      <c r="Q292" s="23"/>
      <c r="R292" s="24"/>
      <c r="S292" s="25"/>
      <c r="T292" s="23">
        <f t="shared" si="0"/>
        <v>-70</v>
      </c>
      <c r="U292" s="23" t="s">
        <v>49</v>
      </c>
      <c r="V292" s="3" t="s">
        <v>49</v>
      </c>
    </row>
    <row r="293" spans="1:22" ht="22.5" customHeight="1" x14ac:dyDescent="0.2">
      <c r="A293" s="72"/>
      <c r="B293" s="73" t="str">
        <f t="array" ref="B293">IF(C293="","", IFERROR(INDEX(Barang!$A$2:$A$10001, MATCH(C293, Barang!$B$2:$B$10001, 0)), "Tidak ditemukan"))</f>
        <v>BRS1</v>
      </c>
      <c r="C293" s="73" t="s">
        <v>806</v>
      </c>
      <c r="D293" s="73" t="str">
        <f t="array" ref="D293">IF(C293="","", IFERROR(INDEX(Barang!$C$2:$C$10001, MATCH(C293, Barang!$B$2:$B$10001, 0)), ""))</f>
        <v>Sembako</v>
      </c>
      <c r="E293" s="73" t="str">
        <f t="array" ref="E293">IF(C293="","", IFERROR(INDEX(Barang!$E$2:$E$10001, MATCH(C293, Barang!$B$2:$B$10001, 0)), ""))</f>
        <v>kg</v>
      </c>
      <c r="F293" s="74">
        <v>8</v>
      </c>
      <c r="G293" s="75">
        <f t="array" ref="G293">IF(C293="","", IFERROR(INDEX(Barang!$F$2:$F$10001, MATCH(C293, Barang!$B$2:$B$10001, 0)) * F293, ""))</f>
        <v>116000</v>
      </c>
      <c r="H293" s="76"/>
      <c r="I293" s="18"/>
      <c r="J293" s="34"/>
      <c r="L293" s="21"/>
      <c r="M293" s="3"/>
      <c r="N293" s="3"/>
      <c r="O293" s="3"/>
      <c r="P293" s="3"/>
      <c r="Q293" s="23"/>
      <c r="R293" s="24"/>
      <c r="S293" s="25"/>
      <c r="T293" s="23">
        <f t="shared" si="0"/>
        <v>-8</v>
      </c>
      <c r="U293" s="23" t="s">
        <v>49</v>
      </c>
      <c r="V293" s="3" t="s">
        <v>49</v>
      </c>
    </row>
    <row r="294" spans="1:22" ht="22.5" customHeight="1" x14ac:dyDescent="0.2">
      <c r="A294" s="72"/>
      <c r="B294" s="73" t="str">
        <f t="array" ref="B294">IF(C294="","", IFERROR(INDEX(Barang!$A$2:$A$10001, MATCH(C294, Barang!$B$2:$B$10001, 0)), "Tidak ditemukan"))</f>
        <v>THD001</v>
      </c>
      <c r="C294" s="73" t="s">
        <v>788</v>
      </c>
      <c r="D294" s="73" t="str">
        <f t="array" ref="D294">IF(C294="","", IFERROR(INDEX(Barang!$C$2:$C$10001, MATCH(C294, Barang!$B$2:$B$10001, 0)), ""))</f>
        <v>Minuman</v>
      </c>
      <c r="E294" s="73" t="str">
        <f t="array" ref="E294">IF(C294="","", IFERROR(INDEX(Barang!$E$2:$E$10001, MATCH(C294, Barang!$B$2:$B$10001, 0)), ""))</f>
        <v>pcs</v>
      </c>
      <c r="F294" s="74">
        <v>19</v>
      </c>
      <c r="G294" s="75">
        <f t="array" ref="G294">IF(C294="","", IFERROR(INDEX(Barang!$F$2:$F$10001, MATCH(C294, Barang!$B$2:$B$10001, 0)) * F294, ""))</f>
        <v>38000</v>
      </c>
      <c r="H294" s="76"/>
      <c r="I294" s="18"/>
      <c r="J294" s="34"/>
      <c r="L294" s="102"/>
      <c r="M294" s="7"/>
      <c r="N294" s="3"/>
      <c r="O294" s="3"/>
      <c r="P294" s="3"/>
      <c r="Q294" s="23"/>
      <c r="R294" s="24"/>
      <c r="S294" s="25"/>
      <c r="T294" s="23">
        <f t="shared" si="0"/>
        <v>-19</v>
      </c>
      <c r="U294" s="23" t="s">
        <v>49</v>
      </c>
      <c r="V294" s="3" t="s">
        <v>49</v>
      </c>
    </row>
    <row r="295" spans="1:22" ht="22.5" customHeight="1" x14ac:dyDescent="0.2">
      <c r="A295" s="72"/>
      <c r="B295" s="73" t="str">
        <f t="array" ref="B295">IF(C295="","", IFERROR(INDEX(Barang!$A$2:$A$10001, MATCH(C295, Barang!$B$2:$B$10001, 0)), "Tidak ditemukan"))</f>
        <v>TS001</v>
      </c>
      <c r="C295" s="73" t="s">
        <v>859</v>
      </c>
      <c r="D295" s="73" t="str">
        <f t="array" ref="D295">IF(C295="","", IFERROR(INDEX(Barang!$C$2:$C$10001, MATCH(C295, Barang!$B$2:$B$10001, 0)), ""))</f>
        <v>Tissue</v>
      </c>
      <c r="E295" s="73" t="str">
        <f t="array" ref="E295">IF(C295="","", IFERROR(INDEX(Barang!$E$2:$E$10001, MATCH(C295, Barang!$B$2:$B$10001, 0)), ""))</f>
        <v>pcs</v>
      </c>
      <c r="F295" s="74">
        <v>9</v>
      </c>
      <c r="G295" s="75">
        <f t="array" ref="G295">IF(C295="","", IFERROR(INDEX(Barang!$F$2:$F$10001, MATCH(C295, Barang!$B$2:$B$10001, 0)) * F295, ""))</f>
        <v>63000</v>
      </c>
      <c r="H295" s="76"/>
      <c r="I295" s="18"/>
      <c r="J295" s="34"/>
      <c r="L295" s="21"/>
      <c r="M295" s="3"/>
      <c r="N295" s="3"/>
      <c r="O295" s="3"/>
      <c r="P295" s="3"/>
      <c r="Q295" s="23"/>
      <c r="R295" s="24"/>
      <c r="S295" s="25"/>
      <c r="T295" s="23">
        <f t="shared" si="0"/>
        <v>-9</v>
      </c>
      <c r="U295" s="23" t="s">
        <v>49</v>
      </c>
      <c r="V295" s="3" t="s">
        <v>49</v>
      </c>
    </row>
    <row r="296" spans="1:22" ht="22.5" customHeight="1" x14ac:dyDescent="0.2">
      <c r="A296" s="72"/>
      <c r="B296" s="73" t="str">
        <f t="array" ref="B296">IF(C296="","", IFERROR(INDEX(Barang!$A$2:$A$10001, MATCH(C296, Barang!$B$2:$B$10001, 0)), "Tidak ditemukan"))</f>
        <v>KGK001</v>
      </c>
      <c r="C296" s="73" t="s">
        <v>303</v>
      </c>
      <c r="D296" s="73" t="str">
        <f t="array" ref="D296">IF(C296="","", IFERROR(INDEX(Barang!$C$2:$C$10001, MATCH(C296, Barang!$B$2:$B$10001, 0)), ""))</f>
        <v>obat nyamuk</v>
      </c>
      <c r="E296" s="73" t="str">
        <f t="array" ref="E296">IF(C296="","", IFERROR(INDEX(Barang!$E$2:$E$10001, MATCH(C296, Barang!$B$2:$B$10001, 0)), ""))</f>
        <v>pcs</v>
      </c>
      <c r="F296" s="74">
        <v>7</v>
      </c>
      <c r="G296" s="75">
        <f t="array" ref="G296">IF(C296="","", IFERROR(INDEX(Barang!$F$2:$F$10001, MATCH(C296, Barang!$B$2:$B$10001, 0)) * F296, ""))</f>
        <v>35000</v>
      </c>
      <c r="H296" s="76"/>
      <c r="I296" s="18"/>
      <c r="J296" s="34"/>
      <c r="L296" s="102"/>
      <c r="M296" s="7"/>
      <c r="N296" s="3"/>
      <c r="O296" s="3"/>
      <c r="P296" s="3"/>
      <c r="Q296" s="23"/>
      <c r="R296" s="24"/>
      <c r="S296" s="25"/>
      <c r="T296" s="23">
        <f t="shared" si="0"/>
        <v>-7</v>
      </c>
      <c r="U296" s="23" t="s">
        <v>49</v>
      </c>
      <c r="V296" s="3" t="s">
        <v>49</v>
      </c>
    </row>
    <row r="297" spans="1:22" ht="22.5" customHeight="1" x14ac:dyDescent="0.2">
      <c r="A297" s="72"/>
      <c r="B297" s="73" t="str">
        <f t="array" ref="B297">IF(C297="","", IFERROR(INDEX(Barang!$A$2:$A$10001, MATCH(C297, Barang!$B$2:$B$10001, 0)), "Tidak ditemukan"))</f>
        <v>YP500</v>
      </c>
      <c r="C297" s="73" t="s">
        <v>358</v>
      </c>
      <c r="D297" s="73" t="str">
        <f t="array" ref="D297">IF(C297="","", IFERROR(INDEX(Barang!$C$2:$C$10001, MATCH(C297, Barang!$B$2:$B$10001, 0)), ""))</f>
        <v>Makanan</v>
      </c>
      <c r="E297" s="73" t="str">
        <f t="array" ref="E297">IF(C297="","", IFERROR(INDEX(Barang!$E$2:$E$10001, MATCH(C297, Barang!$B$2:$B$10001, 0)), ""))</f>
        <v>pcs</v>
      </c>
      <c r="F297" s="74">
        <v>76</v>
      </c>
      <c r="G297" s="75">
        <f t="array" ref="G297">IF(C297="","", IFERROR(INDEX(Barang!$F$2:$F$10001, MATCH(C297, Barang!$B$2:$B$10001, 0)) * F297, ""))</f>
        <v>38000</v>
      </c>
      <c r="H297" s="76"/>
      <c r="I297" s="18"/>
      <c r="J297" s="34"/>
      <c r="L297" s="21"/>
      <c r="M297" s="3"/>
      <c r="N297" s="3"/>
      <c r="O297" s="3"/>
      <c r="P297" s="3"/>
      <c r="Q297" s="23"/>
      <c r="R297" s="24"/>
      <c r="S297" s="25"/>
      <c r="T297" s="23">
        <f t="shared" si="0"/>
        <v>-76</v>
      </c>
      <c r="U297" s="23" t="s">
        <v>49</v>
      </c>
      <c r="V297" s="3" t="s">
        <v>49</v>
      </c>
    </row>
    <row r="298" spans="1:22" ht="22.5" customHeight="1" x14ac:dyDescent="0.2">
      <c r="A298" s="72"/>
      <c r="B298" s="73" t="str">
        <f t="array" ref="B298">IF(C298="","", IFERROR(INDEX(Barang!$A$2:$A$10001, MATCH(C298, Barang!$B$2:$B$10001, 0)), "Tidak ditemukan"))</f>
        <v>KCP001</v>
      </c>
      <c r="C298" s="73" t="s">
        <v>147</v>
      </c>
      <c r="D298" s="73" t="str">
        <f t="array" ref="D298">IF(C298="","", IFERROR(INDEX(Barang!$C$2:$C$10001, MATCH(C298, Barang!$B$2:$B$10001, 0)), ""))</f>
        <v>Bumbu</v>
      </c>
      <c r="E298" s="73" t="str">
        <f t="array" ref="E298">IF(C298="","", IFERROR(INDEX(Barang!$E$2:$E$10001, MATCH(C298, Barang!$B$2:$B$10001, 0)), ""))</f>
        <v>pcs</v>
      </c>
      <c r="F298" s="74">
        <v>54</v>
      </c>
      <c r="G298" s="75">
        <f t="array" ref="G298">IF(C298="","", IFERROR(INDEX(Barang!$F$2:$F$10001, MATCH(C298, Barang!$B$2:$B$10001, 0)) * F298, ""))</f>
        <v>108000</v>
      </c>
      <c r="H298" s="76"/>
      <c r="I298" s="18"/>
      <c r="J298" s="34"/>
      <c r="L298" s="102"/>
      <c r="M298" s="7"/>
      <c r="N298" s="3"/>
      <c r="O298" s="3"/>
      <c r="P298" s="3"/>
      <c r="Q298" s="23"/>
      <c r="R298" s="24"/>
      <c r="S298" s="25"/>
      <c r="T298" s="23">
        <f t="shared" si="0"/>
        <v>-54</v>
      </c>
      <c r="U298" s="23" t="s">
        <v>49</v>
      </c>
      <c r="V298" s="3" t="s">
        <v>49</v>
      </c>
    </row>
    <row r="299" spans="1:22" ht="22.5" customHeight="1" x14ac:dyDescent="0.2">
      <c r="A299" s="72"/>
      <c r="B299" s="73" t="str">
        <f t="array" ref="B299">IF(C299="","", IFERROR(INDEX(Barang!$A$2:$A$10001, MATCH(C299, Barang!$B$2:$B$10001, 0)), "Tidak ditemukan"))</f>
        <v>TGJ001</v>
      </c>
      <c r="C299" s="73" t="s">
        <v>294</v>
      </c>
      <c r="D299" s="73" t="str">
        <f t="array" ref="D299">IF(C299="","", IFERROR(INDEX(Barang!$C$2:$C$10001, MATCH(C299, Barang!$B$2:$B$10001, 0)), ""))</f>
        <v>Bumbu</v>
      </c>
      <c r="E299" s="73" t="str">
        <f t="array" ref="E299">IF(C299="","", IFERROR(INDEX(Barang!$E$2:$E$10001, MATCH(C299, Barang!$B$2:$B$10001, 0)), ""))</f>
        <v>pcs</v>
      </c>
      <c r="F299" s="74">
        <v>43</v>
      </c>
      <c r="G299" s="75">
        <f t="array" ref="G299">IF(C299="","", IFERROR(INDEX(Barang!$F$2:$F$10001, MATCH(C299, Barang!$B$2:$B$10001, 0)) * F299, ""))</f>
        <v>129000</v>
      </c>
      <c r="H299" s="76"/>
      <c r="I299" s="18"/>
      <c r="J299" s="34"/>
      <c r="L299" s="21"/>
      <c r="M299" s="3"/>
      <c r="N299" s="3"/>
      <c r="O299" s="3"/>
      <c r="P299" s="3"/>
      <c r="Q299" s="23"/>
      <c r="R299" s="24"/>
      <c r="S299" s="25"/>
      <c r="T299" s="23">
        <f t="shared" si="0"/>
        <v>-43</v>
      </c>
      <c r="U299" s="23" t="s">
        <v>49</v>
      </c>
      <c r="V299" s="3" t="s">
        <v>49</v>
      </c>
    </row>
    <row r="300" spans="1:22" ht="22.5" customHeight="1" x14ac:dyDescent="0.2">
      <c r="A300" s="72"/>
      <c r="B300" s="73" t="str">
        <f t="array" ref="B300">IF(C300="","", IFERROR(INDEX(Barang!$A$2:$A$10001, MATCH(C300, Barang!$B$2:$B$10001, 0)), "Tidak ditemukan"))</f>
        <v>SAR001</v>
      </c>
      <c r="C300" s="73" t="s">
        <v>119</v>
      </c>
      <c r="D300" s="73" t="str">
        <f t="array" ref="D300">IF(C300="","", IFERROR(INDEX(Barang!$C$2:$C$10001, MATCH(C300, Barang!$B$2:$B$10001, 0)), ""))</f>
        <v>Bumbu</v>
      </c>
      <c r="E300" s="73" t="str">
        <f t="array" ref="E300">IF(C300="","", IFERROR(INDEX(Barang!$E$2:$E$10001, MATCH(C300, Barang!$B$2:$B$10001, 0)), ""))</f>
        <v>pcs</v>
      </c>
      <c r="F300" s="74">
        <v>27</v>
      </c>
      <c r="G300" s="75">
        <f t="array" ref="G300">IF(C300="","", IFERROR(INDEX(Barang!$F$2:$F$10001, MATCH(C300, Barang!$B$2:$B$10001, 0)) * F300, ""))</f>
        <v>81000</v>
      </c>
      <c r="H300" s="76"/>
      <c r="I300" s="18"/>
      <c r="J300" s="34"/>
      <c r="L300" s="102"/>
      <c r="M300" s="7"/>
      <c r="N300" s="3"/>
      <c r="O300" s="3"/>
      <c r="P300" s="3"/>
      <c r="Q300" s="23"/>
      <c r="R300" s="24"/>
      <c r="S300" s="25"/>
      <c r="T300" s="23">
        <f t="shared" si="0"/>
        <v>-27</v>
      </c>
      <c r="U300" s="23" t="s">
        <v>49</v>
      </c>
      <c r="V300" s="3" t="s">
        <v>49</v>
      </c>
    </row>
    <row r="301" spans="1:22" ht="22.5" customHeight="1" x14ac:dyDescent="0.2">
      <c r="A301" s="72"/>
      <c r="B301" s="73" t="str">
        <f t="array" ref="B301">IF(C301="","", IFERROR(INDEX(Barang!$A$2:$A$10001, MATCH(C301, Barang!$B$2:$B$10001, 0)), "Tidak ditemukan"))</f>
        <v>RY001</v>
      </c>
      <c r="C301" s="73" t="s">
        <v>252</v>
      </c>
      <c r="D301" s="73" t="str">
        <f t="array" ref="D301">IF(C301="","", IFERROR(INDEX(Barang!$C$2:$C$10001, MATCH(C301, Barang!$B$2:$B$10001, 0)), ""))</f>
        <v>Makanan</v>
      </c>
      <c r="E301" s="73" t="str">
        <f t="array" ref="E301">IF(C301="","", IFERROR(INDEX(Barang!$E$2:$E$10001, MATCH(C301, Barang!$B$2:$B$10001, 0)), ""))</f>
        <v>pcs</v>
      </c>
      <c r="F301" s="74">
        <v>16</v>
      </c>
      <c r="G301" s="75">
        <f t="array" ref="G301">IF(C301="","", IFERROR(INDEX(Barang!$F$2:$F$10001, MATCH(C301, Barang!$B$2:$B$10001, 0)) * F301, ""))</f>
        <v>136000</v>
      </c>
      <c r="H301" s="76"/>
      <c r="I301" s="18"/>
      <c r="J301" s="34"/>
      <c r="L301" s="21"/>
      <c r="M301" s="3"/>
      <c r="N301" s="3"/>
      <c r="O301" s="3"/>
      <c r="P301" s="3"/>
      <c r="Q301" s="23"/>
      <c r="R301" s="24"/>
      <c r="S301" s="25"/>
      <c r="T301" s="23">
        <f t="shared" si="0"/>
        <v>-16</v>
      </c>
      <c r="U301" s="23" t="s">
        <v>49</v>
      </c>
      <c r="V301" s="3" t="s">
        <v>49</v>
      </c>
    </row>
    <row r="302" spans="1:22" ht="22.5" customHeight="1" x14ac:dyDescent="0.2">
      <c r="A302" s="72"/>
      <c r="B302" s="73" t="str">
        <f t="array" ref="B302">IF(C302="","", IFERROR(INDEX(Barang!$A$2:$A$10001, MATCH(C302, Barang!$B$2:$B$10001, 0)), "Tidak ditemukan"))</f>
        <v>BLB001</v>
      </c>
      <c r="C302" s="73" t="s">
        <v>860</v>
      </c>
      <c r="D302" s="73" t="str">
        <f t="array" ref="D302">IF(C302="","", IFERROR(INDEX(Barang!$C$2:$C$10001, MATCH(C302, Barang!$B$2:$B$10001, 0)), ""))</f>
        <v>Makanan</v>
      </c>
      <c r="E302" s="73" t="str">
        <f t="array" ref="E302">IF(C302="","", IFERROR(INDEX(Barang!$E$2:$E$10001, MATCH(C302, Barang!$B$2:$B$10001, 0)), ""))</f>
        <v>pcs</v>
      </c>
      <c r="F302" s="74">
        <v>11</v>
      </c>
      <c r="G302" s="75">
        <f t="array" ref="G302">IF(C302="","", IFERROR(INDEX(Barang!$F$2:$F$10001, MATCH(C302, Barang!$B$2:$B$10001, 0)) * F302, ""))</f>
        <v>110000</v>
      </c>
      <c r="H302" s="76"/>
      <c r="I302" s="18"/>
      <c r="J302" s="34"/>
      <c r="L302" s="102"/>
      <c r="M302" s="7"/>
      <c r="N302" s="3"/>
      <c r="O302" s="3"/>
      <c r="P302" s="3"/>
      <c r="Q302" s="23"/>
      <c r="R302" s="24"/>
      <c r="S302" s="25"/>
      <c r="T302" s="23">
        <f t="shared" si="0"/>
        <v>-11</v>
      </c>
      <c r="U302" s="23" t="s">
        <v>49</v>
      </c>
      <c r="V302" s="3" t="s">
        <v>49</v>
      </c>
    </row>
    <row r="303" spans="1:22" ht="22.5" customHeight="1" x14ac:dyDescent="0.2">
      <c r="A303" s="72"/>
      <c r="B303" s="73" t="str">
        <f t="array" ref="B303">IF(C303="","", IFERROR(INDEX(Barang!$A$2:$A$10001, MATCH(C303, Barang!$B$2:$B$10001, 0)), "Tidak ditemukan"))</f>
        <v>SC001</v>
      </c>
      <c r="C303" s="73" t="s">
        <v>573</v>
      </c>
      <c r="D303" s="73" t="str">
        <f t="array" ref="D303">IF(C303="","", IFERROR(INDEX(Barang!$C$2:$C$10001, MATCH(C303, Barang!$B$2:$B$10001, 0)), ""))</f>
        <v>Sabun</v>
      </c>
      <c r="E303" s="73" t="str">
        <f t="array" ref="E303">IF(C303="","", IFERROR(INDEX(Barang!$E$2:$E$10001, MATCH(C303, Barang!$B$2:$B$10001, 0)), ""))</f>
        <v>btl</v>
      </c>
      <c r="F303" s="74">
        <v>7</v>
      </c>
      <c r="G303" s="75">
        <f t="array" ref="G303">IF(C303="","", IFERROR(INDEX(Barang!$F$2:$F$10001, MATCH(C303, Barang!$B$2:$B$10001, 0)) * F303, ""))</f>
        <v>63000</v>
      </c>
      <c r="H303" s="76"/>
      <c r="I303" s="18"/>
      <c r="J303" s="34"/>
      <c r="L303" s="21"/>
      <c r="M303" s="3"/>
      <c r="N303" s="3"/>
      <c r="O303" s="3"/>
      <c r="P303" s="3"/>
      <c r="Q303" s="23"/>
      <c r="R303" s="24"/>
      <c r="S303" s="25"/>
      <c r="T303" s="23">
        <f t="shared" si="0"/>
        <v>-7</v>
      </c>
      <c r="U303" s="23" t="s">
        <v>49</v>
      </c>
      <c r="V303" s="3" t="s">
        <v>49</v>
      </c>
    </row>
    <row r="304" spans="1:22" ht="22.5" customHeight="1" x14ac:dyDescent="0.2">
      <c r="A304" s="72"/>
      <c r="B304" s="73" t="str">
        <f t="array" ref="B304">IF(C304="","", IFERROR(INDEX(Barang!$A$2:$A$10001, MATCH(C304, Barang!$B$2:$B$10001, 0)), "Tidak ditemukan"))</f>
        <v>NO001</v>
      </c>
      <c r="C304" s="73" t="s">
        <v>861</v>
      </c>
      <c r="D304" s="73" t="str">
        <f t="array" ref="D304">IF(C304="","", IFERROR(INDEX(Barang!$C$2:$C$10001, MATCH(C304, Barang!$B$2:$B$10001, 0)), ""))</f>
        <v>Minuman</v>
      </c>
      <c r="E304" s="73" t="str">
        <f t="array" ref="E304">IF(C304="","", IFERROR(INDEX(Barang!$E$2:$E$10001, MATCH(C304, Barang!$B$2:$B$10001, 0)), ""))</f>
        <v>pack</v>
      </c>
      <c r="F304" s="74">
        <v>9</v>
      </c>
      <c r="G304" s="75">
        <f t="array" ref="G304">IF(C304="","", IFERROR(INDEX(Barang!$F$2:$F$10001, MATCH(C304, Barang!$B$2:$B$10001, 0)) * F304, ""))</f>
        <v>112500</v>
      </c>
      <c r="H304" s="76"/>
      <c r="I304" s="18"/>
      <c r="J304" s="34"/>
      <c r="L304" s="102"/>
      <c r="M304" s="7"/>
      <c r="N304" s="3"/>
      <c r="O304" s="3"/>
      <c r="P304" s="3"/>
      <c r="Q304" s="23"/>
      <c r="R304" s="24"/>
      <c r="S304" s="25"/>
      <c r="T304" s="23">
        <f t="shared" si="0"/>
        <v>-9</v>
      </c>
      <c r="U304" s="23" t="s">
        <v>49</v>
      </c>
      <c r="V304" s="3" t="s">
        <v>49</v>
      </c>
    </row>
    <row r="305" spans="1:22" ht="22.5" customHeight="1" x14ac:dyDescent="0.2">
      <c r="A305" s="72"/>
      <c r="B305" s="73" t="str">
        <f t="array" ref="B305">IF(C305="","", IFERROR(INDEX(Barang!$A$2:$A$10001, MATCH(C305, Barang!$B$2:$B$10001, 0)), "Tidak ditemukan"))</f>
        <v>EKC001</v>
      </c>
      <c r="C305" s="73" t="s">
        <v>245</v>
      </c>
      <c r="D305" s="73" t="str">
        <f t="array" ref="D305">IF(C305="","", IFERROR(INDEX(Barang!$C$2:$C$10001, MATCH(C305, Barang!$B$2:$B$10001, 0)), ""))</f>
        <v>Sabun</v>
      </c>
      <c r="E305" s="73" t="str">
        <f t="array" ref="E305">IF(C305="","", IFERROR(INDEX(Barang!$E$2:$E$10001, MATCH(C305, Barang!$B$2:$B$10001, 0)), ""))</f>
        <v>pcs</v>
      </c>
      <c r="F305" s="74">
        <v>4</v>
      </c>
      <c r="G305" s="75">
        <f t="array" ref="G305">IF(C305="","", IFERROR(INDEX(Barang!$F$2:$F$10001, MATCH(C305, Barang!$B$2:$B$10001, 0)) * F305, ""))</f>
        <v>40000</v>
      </c>
      <c r="H305" s="76"/>
      <c r="I305" s="18"/>
      <c r="J305" s="34"/>
      <c r="L305" s="21"/>
      <c r="M305" s="3"/>
      <c r="N305" s="3"/>
      <c r="O305" s="3"/>
      <c r="P305" s="3"/>
      <c r="Q305" s="23"/>
      <c r="R305" s="24"/>
      <c r="S305" s="25"/>
      <c r="T305" s="23">
        <f t="shared" si="0"/>
        <v>-4</v>
      </c>
      <c r="U305" s="23" t="s">
        <v>49</v>
      </c>
      <c r="V305" s="3" t="s">
        <v>49</v>
      </c>
    </row>
    <row r="306" spans="1:22" ht="22.5" customHeight="1" x14ac:dyDescent="0.2">
      <c r="A306" s="72"/>
      <c r="B306" s="73" t="str">
        <f t="array" ref="B306">IF(C306="","", IFERROR(INDEX(Barang!$A$2:$A$10001, MATCH(C306, Barang!$B$2:$B$10001, 0)), "Tidak ditemukan"))</f>
        <v>GSL002</v>
      </c>
      <c r="C306" s="73" t="s">
        <v>56</v>
      </c>
      <c r="D306" s="73" t="str">
        <f t="array" ref="D306">IF(C306="","", IFERROR(INDEX(Barang!$C$2:$C$10001, MATCH(C306, Barang!$B$2:$B$10001, 0)), ""))</f>
        <v>Makanan</v>
      </c>
      <c r="E306" s="73" t="str">
        <f t="array" ref="E306">IF(C306="","", IFERROR(INDEX(Barang!$E$2:$E$10001, MATCH(C306, Barang!$B$2:$B$10001, 0)), ""))</f>
        <v>pcs</v>
      </c>
      <c r="F306" s="74">
        <v>11</v>
      </c>
      <c r="G306" s="75">
        <f t="array" ref="G306">IF(C306="","", IFERROR(INDEX(Barang!$F$2:$F$10001, MATCH(C306, Barang!$B$2:$B$10001, 0)) * F306, ""))</f>
        <v>22000</v>
      </c>
      <c r="H306" s="76"/>
      <c r="I306" s="18"/>
      <c r="J306" s="34"/>
      <c r="L306" s="102"/>
      <c r="M306" s="7"/>
      <c r="N306" s="3"/>
      <c r="O306" s="3"/>
      <c r="P306" s="3"/>
      <c r="Q306" s="23"/>
      <c r="R306" s="24"/>
      <c r="S306" s="25"/>
      <c r="T306" s="23">
        <f t="shared" si="0"/>
        <v>-11</v>
      </c>
      <c r="U306" s="23" t="s">
        <v>49</v>
      </c>
      <c r="V306" s="3" t="s">
        <v>49</v>
      </c>
    </row>
    <row r="307" spans="1:22" ht="22.5" customHeight="1" x14ac:dyDescent="0.2">
      <c r="A307" s="72"/>
      <c r="B307" s="73" t="str">
        <f t="array" ref="B307">IF(C307="","", IFERROR(INDEX(Barang!$A$2:$A$10001, MATCH(C307, Barang!$B$2:$B$10001, 0)), "Tidak ditemukan"))</f>
        <v>GS001</v>
      </c>
      <c r="C307" s="73" t="s">
        <v>862</v>
      </c>
      <c r="D307" s="73" t="str">
        <f t="array" ref="D307">IF(C307="","", IFERROR(INDEX(Barang!$C$2:$C$10001, MATCH(C307, Barang!$B$2:$B$10001, 0)), ""))</f>
        <v>Makanan</v>
      </c>
      <c r="E307" s="73" t="str">
        <f t="array" ref="E307">IF(C307="","", IFERROR(INDEX(Barang!$E$2:$E$10001, MATCH(C307, Barang!$B$2:$B$10001, 0)), ""))</f>
        <v>kg</v>
      </c>
      <c r="F307" s="74">
        <v>3</v>
      </c>
      <c r="G307" s="75">
        <f t="array" ref="G307">IF(C307="","", IFERROR(INDEX(Barang!$F$2:$F$10001, MATCH(C307, Barang!$B$2:$B$10001, 0)) * F307, ""))</f>
        <v>61500</v>
      </c>
      <c r="H307" s="76"/>
      <c r="I307" s="18"/>
      <c r="J307" s="34"/>
      <c r="L307" s="21"/>
      <c r="M307" s="3"/>
      <c r="N307" s="3"/>
      <c r="O307" s="3"/>
      <c r="P307" s="3"/>
      <c r="Q307" s="23"/>
      <c r="R307" s="24"/>
      <c r="S307" s="25"/>
      <c r="T307" s="23">
        <f t="shared" si="0"/>
        <v>-3</v>
      </c>
      <c r="U307" s="23" t="s">
        <v>49</v>
      </c>
      <c r="V307" s="3" t="s">
        <v>49</v>
      </c>
    </row>
    <row r="308" spans="1:22" ht="22.5" customHeight="1" x14ac:dyDescent="0.2">
      <c r="A308" s="72"/>
      <c r="B308" s="73" t="str">
        <f t="array" ref="B308">IF(C308="","", IFERROR(INDEX(Barang!$A$2:$A$10001, MATCH(C308, Barang!$B$2:$B$10001, 0)), "Tidak ditemukan"))</f>
        <v>GC001</v>
      </c>
      <c r="C308" s="73" t="s">
        <v>863</v>
      </c>
      <c r="D308" s="73" t="str">
        <f t="array" ref="D308">IF(C308="","", IFERROR(INDEX(Barang!$C$2:$C$10001, MATCH(C308, Barang!$B$2:$B$10001, 0)), ""))</f>
        <v>Makanan</v>
      </c>
      <c r="E308" s="73" t="str">
        <f t="array" ref="E308">IF(C308="","", IFERROR(INDEX(Barang!$E$2:$E$10001, MATCH(C308, Barang!$B$2:$B$10001, 0)), ""))</f>
        <v>pcs</v>
      </c>
      <c r="F308" s="74">
        <v>8</v>
      </c>
      <c r="G308" s="75">
        <f t="array" ref="G308">IF(C308="","", IFERROR(INDEX(Barang!$F$2:$F$10001, MATCH(C308, Barang!$B$2:$B$10001, 0)) * F308, ""))</f>
        <v>16000</v>
      </c>
      <c r="H308" s="76"/>
      <c r="I308" s="18"/>
      <c r="J308" s="34"/>
      <c r="L308" s="102"/>
      <c r="M308" s="7"/>
      <c r="N308" s="3"/>
      <c r="O308" s="3"/>
      <c r="P308" s="3"/>
      <c r="Q308" s="23"/>
      <c r="R308" s="24"/>
      <c r="S308" s="25"/>
      <c r="T308" s="23">
        <f t="shared" si="0"/>
        <v>-8</v>
      </c>
      <c r="U308" s="23" t="s">
        <v>49</v>
      </c>
      <c r="V308" s="3" t="s">
        <v>49</v>
      </c>
    </row>
    <row r="309" spans="1:22" ht="22.5" customHeight="1" x14ac:dyDescent="0.2">
      <c r="A309" s="72"/>
      <c r="B309" s="73" t="str">
        <f t="array" ref="B309">IF(C309="","", IFERROR(INDEX(Barang!$A$2:$A$10001, MATCH(C309, Barang!$B$2:$B$10001, 0)), "Tidak ditemukan"))</f>
        <v>CLB001</v>
      </c>
      <c r="C309" s="73" t="s">
        <v>37</v>
      </c>
      <c r="D309" s="73" t="str">
        <f t="array" ref="D309">IF(C309="","", IFERROR(INDEX(Barang!$C$2:$C$10001, MATCH(C309, Barang!$B$2:$B$10001, 0)), ""))</f>
        <v>Minuman</v>
      </c>
      <c r="E309" s="73" t="str">
        <f t="array" ref="E309">IF(C309="","", IFERROR(INDEX(Barang!$E$2:$E$10001, MATCH(C309, Barang!$B$2:$B$10001, 0)), ""))</f>
        <v>pcs</v>
      </c>
      <c r="F309" s="74">
        <v>21</v>
      </c>
      <c r="G309" s="75">
        <f t="array" ref="G309">IF(C309="","", IFERROR(INDEX(Barang!$F$2:$F$10001, MATCH(C309, Barang!$B$2:$B$10001, 0)) * F309, ""))</f>
        <v>52500</v>
      </c>
      <c r="H309" s="76"/>
      <c r="I309" s="18"/>
      <c r="J309" s="34"/>
      <c r="L309" s="21"/>
      <c r="M309" s="3"/>
      <c r="N309" s="3"/>
      <c r="O309" s="3"/>
      <c r="P309" s="3"/>
      <c r="Q309" s="23"/>
      <c r="R309" s="24"/>
      <c r="S309" s="25"/>
      <c r="T309" s="23">
        <f t="shared" si="0"/>
        <v>-21</v>
      </c>
      <c r="U309" s="23" t="s">
        <v>49</v>
      </c>
      <c r="V309" s="3" t="s">
        <v>49</v>
      </c>
    </row>
    <row r="310" spans="1:22" ht="22.5" customHeight="1" x14ac:dyDescent="0.2">
      <c r="A310" s="72"/>
      <c r="B310" s="73" t="str">
        <f t="array" ref="B310">IF(C310="","", IFERROR(INDEX(Barang!$A$2:$A$10001, MATCH(C310, Barang!$B$2:$B$10001, 0)), "Tidak ditemukan"))</f>
        <v>BC001</v>
      </c>
      <c r="C310" s="73" t="s">
        <v>864</v>
      </c>
      <c r="D310" s="73" t="str">
        <f t="array" ref="D310">IF(C310="","", IFERROR(INDEX(Barang!$C$2:$C$10001, MATCH(C310, Barang!$B$2:$B$10001, 0)), ""))</f>
        <v>Sabun</v>
      </c>
      <c r="E310" s="73" t="str">
        <f t="array" ref="E310">IF(C310="","", IFERROR(INDEX(Barang!$E$2:$E$10001, MATCH(C310, Barang!$B$2:$B$10001, 0)), ""))</f>
        <v>pcs</v>
      </c>
      <c r="F310" s="74">
        <v>8</v>
      </c>
      <c r="G310" s="75">
        <f t="array" ref="G310">IF(C310="","", IFERROR(INDEX(Barang!$F$2:$F$10001, MATCH(C310, Barang!$B$2:$B$10001, 0)) * F310, ""))</f>
        <v>64000</v>
      </c>
      <c r="H310" s="76"/>
      <c r="I310" s="18"/>
      <c r="J310" s="34"/>
      <c r="L310" s="102"/>
      <c r="M310" s="7"/>
      <c r="N310" s="3"/>
      <c r="O310" s="3"/>
      <c r="P310" s="3"/>
      <c r="Q310" s="23"/>
      <c r="R310" s="24"/>
      <c r="S310" s="25"/>
      <c r="T310" s="23">
        <f t="shared" si="0"/>
        <v>-8</v>
      </c>
      <c r="U310" s="23" t="s">
        <v>49</v>
      </c>
      <c r="V310" s="3" t="s">
        <v>49</v>
      </c>
    </row>
    <row r="311" spans="1:22" ht="22.5" customHeight="1" x14ac:dyDescent="0.2">
      <c r="A311" s="72"/>
      <c r="B311" s="73" t="str">
        <f t="array" ref="B311">IF(C311="","", IFERROR(INDEX(Barang!$A$2:$A$10001, MATCH(C311, Barang!$B$2:$B$10001, 0)), "Tidak ditemukan"))</f>
        <v>SZ001</v>
      </c>
      <c r="C311" s="73" t="s">
        <v>480</v>
      </c>
      <c r="D311" s="73" t="str">
        <f t="array" ref="D311">IF(C311="","", IFERROR(INDEX(Barang!$C$2:$C$10001, MATCH(C311, Barang!$B$2:$B$10001, 0)), ""))</f>
        <v>Pewangi</v>
      </c>
      <c r="E311" s="73" t="str">
        <f t="array" ref="E311">IF(C311="","", IFERROR(INDEX(Barang!$E$2:$E$10001, MATCH(C311, Barang!$B$2:$B$10001, 0)), ""))</f>
        <v>btl</v>
      </c>
      <c r="F311" s="74">
        <v>6</v>
      </c>
      <c r="G311" s="75">
        <f t="array" ref="G311">IF(C311="","", IFERROR(INDEX(Barang!$F$2:$F$10001, MATCH(C311, Barang!$B$2:$B$10001, 0)) * F311, ""))</f>
        <v>114000</v>
      </c>
      <c r="H311" s="76"/>
      <c r="I311" s="18"/>
      <c r="J311" s="34"/>
      <c r="L311" s="21"/>
      <c r="M311" s="3"/>
      <c r="N311" s="3"/>
      <c r="O311" s="3"/>
      <c r="P311" s="3"/>
      <c r="Q311" s="23"/>
      <c r="R311" s="24"/>
      <c r="S311" s="25"/>
      <c r="T311" s="23">
        <f t="shared" si="0"/>
        <v>-6</v>
      </c>
      <c r="U311" s="23" t="s">
        <v>49</v>
      </c>
      <c r="V311" s="3" t="s">
        <v>49</v>
      </c>
    </row>
    <row r="312" spans="1:22" ht="22.5" customHeight="1" x14ac:dyDescent="0.2">
      <c r="A312" s="72"/>
      <c r="B312" s="73" t="str">
        <f t="array" ref="B312">IF(C312="","", IFERROR(INDEX(Barang!$A$2:$A$10001, MATCH(C312, Barang!$B$2:$B$10001, 0)), "Tidak ditemukan"))</f>
        <v>GL1001</v>
      </c>
      <c r="C312" s="73" t="s">
        <v>817</v>
      </c>
      <c r="D312" s="73" t="str">
        <f t="array" ref="D312">IF(C312="","", IFERROR(INDEX(Barang!$C$2:$C$10001, MATCH(C312, Barang!$B$2:$B$10001, 0)), ""))</f>
        <v>Sembako</v>
      </c>
      <c r="E312" s="73" t="str">
        <f t="array" ref="E312">IF(C312="","", IFERROR(INDEX(Barang!$E$2:$E$10001, MATCH(C312, Barang!$B$2:$B$10001, 0)), ""))</f>
        <v>kg</v>
      </c>
      <c r="F312" s="74">
        <v>17</v>
      </c>
      <c r="G312" s="75">
        <f t="array" ref="G312">IF(C312="","", IFERROR(INDEX(Barang!$F$2:$F$10001, MATCH(C312, Barang!$B$2:$B$10001, 0)) * F312, ""))</f>
        <v>280500</v>
      </c>
      <c r="H312" s="76"/>
      <c r="I312" s="18"/>
      <c r="J312" s="34"/>
      <c r="L312" s="102"/>
      <c r="M312" s="7"/>
      <c r="N312" s="3"/>
      <c r="O312" s="3"/>
      <c r="P312" s="3"/>
      <c r="Q312" s="23"/>
      <c r="R312" s="24"/>
      <c r="S312" s="25"/>
      <c r="T312" s="23">
        <f t="shared" si="0"/>
        <v>-17</v>
      </c>
      <c r="U312" s="23" t="s">
        <v>49</v>
      </c>
      <c r="V312" s="3" t="s">
        <v>49</v>
      </c>
    </row>
    <row r="313" spans="1:22" ht="22.5" customHeight="1" x14ac:dyDescent="0.2">
      <c r="A313" s="72"/>
      <c r="B313" s="73" t="str">
        <f t="array" ref="B313">IF(C313="","", IFERROR(INDEX(Barang!$A$2:$A$10001, MATCH(C313, Barang!$B$2:$B$10001, 0)), "Tidak ditemukan"))</f>
        <v>MZ001</v>
      </c>
      <c r="C313" s="73" t="s">
        <v>865</v>
      </c>
      <c r="D313" s="73" t="str">
        <f t="array" ref="D313">IF(C313="","", IFERROR(INDEX(Barang!$C$2:$C$10001, MATCH(C313, Barang!$B$2:$B$10001, 0)), ""))</f>
        <v>Sembako</v>
      </c>
      <c r="E313" s="73" t="str">
        <f t="array" ref="E313">IF(C313="","", IFERROR(INDEX(Barang!$E$2:$E$10001, MATCH(C313, Barang!$B$2:$B$10001, 0)), ""))</f>
        <v>pcs</v>
      </c>
      <c r="F313" s="74">
        <v>6</v>
      </c>
      <c r="G313" s="75">
        <f t="array" ref="G313">IF(C313="","", IFERROR(INDEX(Barang!$F$2:$F$10001, MATCH(C313, Barang!$B$2:$B$10001, 0)) * F313, ""))</f>
        <v>93000</v>
      </c>
      <c r="H313" s="76"/>
      <c r="I313" s="18"/>
      <c r="J313" s="34"/>
      <c r="L313" s="21"/>
      <c r="M313" s="3"/>
      <c r="N313" s="3"/>
      <c r="O313" s="3"/>
      <c r="P313" s="3"/>
      <c r="Q313" s="23"/>
      <c r="R313" s="24"/>
      <c r="S313" s="25"/>
      <c r="T313" s="23">
        <f t="shared" si="0"/>
        <v>-6</v>
      </c>
      <c r="U313" s="23" t="s">
        <v>49</v>
      </c>
      <c r="V313" s="3" t="s">
        <v>49</v>
      </c>
    </row>
    <row r="314" spans="1:22" ht="22.5" customHeight="1" x14ac:dyDescent="0.2">
      <c r="A314" s="72"/>
      <c r="B314" s="73" t="str">
        <f t="array" ref="B314">IF(C314="","", IFERROR(INDEX(Barang!$A$2:$A$10001, MATCH(C314, Barang!$B$2:$B$10001, 0)), "Tidak ditemukan"))</f>
        <v>GRM01</v>
      </c>
      <c r="C314" s="73" t="s">
        <v>51</v>
      </c>
      <c r="D314" s="73" t="str">
        <f t="array" ref="D314">IF(C314="","", IFERROR(INDEX(Barang!$C$2:$C$10001, MATCH(C314, Barang!$B$2:$B$10001, 0)), ""))</f>
        <v>Bumbu</v>
      </c>
      <c r="E314" s="73" t="str">
        <f t="array" ref="E314">IF(C314="","", IFERROR(INDEX(Barang!$E$2:$E$10001, MATCH(C314, Barang!$B$2:$B$10001, 0)), ""))</f>
        <v>pcs</v>
      </c>
      <c r="F314" s="74">
        <v>10</v>
      </c>
      <c r="G314" s="75">
        <f t="array" ref="G314">IF(C314="","", IFERROR(INDEX(Barang!$F$2:$F$10001, MATCH(C314, Barang!$B$2:$B$10001, 0)) * F314, ""))</f>
        <v>25000</v>
      </c>
      <c r="H314" s="76"/>
      <c r="I314" s="29">
        <f>SUM(G290:G314)</f>
        <v>2393000</v>
      </c>
      <c r="J314" s="34"/>
      <c r="L314" s="102"/>
      <c r="M314" s="7"/>
      <c r="N314" s="3"/>
      <c r="O314" s="3"/>
      <c r="P314" s="3"/>
      <c r="Q314" s="23"/>
      <c r="R314" s="24"/>
      <c r="S314" s="25"/>
      <c r="T314" s="23">
        <f t="shared" si="0"/>
        <v>-10</v>
      </c>
      <c r="U314" s="23" t="s">
        <v>49</v>
      </c>
      <c r="V314" s="3" t="s">
        <v>49</v>
      </c>
    </row>
    <row r="315" spans="1:22" ht="22.5" customHeight="1" x14ac:dyDescent="0.2">
      <c r="A315" s="288">
        <v>45320</v>
      </c>
      <c r="B315" s="289" t="str">
        <f t="array" ref="B315">IF(C315="","", IFERROR(INDEX(Barang!$A$2:$A$10001, MATCH(C315, Barang!$B$2:$B$10001, 0)), "Tidak ditemukan"))</f>
        <v>BRS1</v>
      </c>
      <c r="C315" s="289" t="s">
        <v>806</v>
      </c>
      <c r="D315" s="289" t="str">
        <f t="array" ref="D315">IF(C315="","", IFERROR(INDEX(Barang!$C$2:$C$10001, MATCH(C315, Barang!$B$2:$B$10001, 0)), ""))</f>
        <v>Sembako</v>
      </c>
      <c r="E315" s="289" t="str">
        <f t="array" ref="E315">IF(C315="","", IFERROR(INDEX(Barang!$E$2:$E$10001, MATCH(C315, Barang!$B$2:$B$10001, 0)), ""))</f>
        <v>kg</v>
      </c>
      <c r="F315" s="290">
        <v>10</v>
      </c>
      <c r="G315" s="291">
        <f t="array" ref="G315">IF(C315="","", IFERROR(INDEX(Barang!$F$2:$F$10001, MATCH(C315, Barang!$B$2:$B$10001, 0)) * F315, ""))</f>
        <v>145000</v>
      </c>
      <c r="H315" s="292"/>
      <c r="I315" s="18"/>
      <c r="J315" s="34"/>
      <c r="L315" s="21"/>
      <c r="M315" s="3"/>
      <c r="N315" s="3"/>
      <c r="O315" s="3"/>
      <c r="P315" s="3"/>
      <c r="Q315" s="23"/>
      <c r="R315" s="24"/>
      <c r="S315" s="25"/>
      <c r="T315" s="23">
        <f t="shared" si="0"/>
        <v>-10</v>
      </c>
      <c r="U315" s="23" t="s">
        <v>49</v>
      </c>
      <c r="V315" s="3" t="s">
        <v>49</v>
      </c>
    </row>
    <row r="316" spans="1:22" ht="22.5" customHeight="1" x14ac:dyDescent="0.2">
      <c r="A316" s="288"/>
      <c r="B316" s="289" t="str">
        <f t="array" ref="B316">IF(C316="","", IFERROR(INDEX(Barang!$A$2:$A$10001, MATCH(C316, Barang!$B$2:$B$10001, 0)), "Tidak ditemukan"))</f>
        <v>TLR2</v>
      </c>
      <c r="C316" s="289" t="s">
        <v>785</v>
      </c>
      <c r="D316" s="289" t="str">
        <f t="array" ref="D316">IF(C316="","", IFERROR(INDEX(Barang!$C$2:$C$10001, MATCH(C316, Barang!$B$2:$B$10001, 0)), ""))</f>
        <v>Sembako</v>
      </c>
      <c r="E316" s="289" t="str">
        <f t="array" ref="E316">IF(C316="","", IFERROR(INDEX(Barang!$E$2:$E$10001, MATCH(C316, Barang!$B$2:$B$10001, 0)), ""))</f>
        <v>kg</v>
      </c>
      <c r="F316" s="290">
        <v>6</v>
      </c>
      <c r="G316" s="291">
        <f t="array" ref="G316">IF(C316="","", IFERROR(INDEX(Barang!$F$2:$F$10001, MATCH(C316, Barang!$B$2:$B$10001, 0)) * F316, ""))</f>
        <v>93000</v>
      </c>
      <c r="H316" s="292"/>
      <c r="I316" s="18"/>
      <c r="J316" s="34"/>
      <c r="L316" s="102"/>
      <c r="M316" s="7"/>
      <c r="N316" s="3"/>
      <c r="O316" s="3"/>
      <c r="P316" s="3"/>
      <c r="Q316" s="23"/>
      <c r="R316" s="24"/>
      <c r="S316" s="25"/>
      <c r="T316" s="23">
        <f t="shared" si="0"/>
        <v>-6</v>
      </c>
      <c r="U316" s="23" t="s">
        <v>49</v>
      </c>
      <c r="V316" s="3" t="s">
        <v>49</v>
      </c>
    </row>
    <row r="317" spans="1:22" ht="22.5" customHeight="1" x14ac:dyDescent="0.2">
      <c r="A317" s="288"/>
      <c r="B317" s="289" t="str">
        <f t="array" ref="B317">IF(C317="","", IFERROR(INDEX(Barang!$A$2:$A$10001, MATCH(C317, Barang!$B$2:$B$10001, 0)), "Tidak ditemukan"))</f>
        <v>MYK001</v>
      </c>
      <c r="C317" s="289" t="s">
        <v>336</v>
      </c>
      <c r="D317" s="289" t="str">
        <f t="array" ref="D317">IF(C317="","", IFERROR(INDEX(Barang!$C$2:$C$10001, MATCH(C317, Barang!$B$2:$B$10001, 0)), ""))</f>
        <v>Minyak</v>
      </c>
      <c r="E317" s="289" t="str">
        <f t="array" ref="E317">IF(C317="","", IFERROR(INDEX(Barang!$E$2:$E$10001, MATCH(C317, Barang!$B$2:$B$10001, 0)), ""))</f>
        <v>Liter</v>
      </c>
      <c r="F317" s="290">
        <v>3</v>
      </c>
      <c r="G317" s="291">
        <f t="array" ref="G317">IF(C317="","", IFERROR(INDEX(Barang!$F$2:$F$10001, MATCH(C317, Barang!$B$2:$B$10001, 0)) * F317, ""))</f>
        <v>43500</v>
      </c>
      <c r="H317" s="292"/>
      <c r="I317" s="18"/>
      <c r="J317" s="34"/>
      <c r="L317" s="21"/>
      <c r="M317" s="3"/>
      <c r="N317" s="3"/>
      <c r="O317" s="3"/>
      <c r="P317" s="3"/>
      <c r="Q317" s="23"/>
      <c r="R317" s="24"/>
      <c r="S317" s="25"/>
      <c r="T317" s="23">
        <f t="shared" si="0"/>
        <v>-3</v>
      </c>
      <c r="U317" s="23" t="s">
        <v>49</v>
      </c>
      <c r="V317" s="3" t="s">
        <v>49</v>
      </c>
    </row>
    <row r="318" spans="1:22" ht="22.5" customHeight="1" x14ac:dyDescent="0.2">
      <c r="A318" s="288"/>
      <c r="B318" s="289" t="str">
        <f t="array" ref="B318">IF(C318="","", IFERROR(INDEX(Barang!$A$2:$A$10001, MATCH(C318, Barang!$B$2:$B$10001, 0)), "Tidak ditemukan"))</f>
        <v>CS001</v>
      </c>
      <c r="C318" s="289" t="s">
        <v>866</v>
      </c>
      <c r="D318" s="289" t="str">
        <f t="array" ref="D318">IF(C318="","", IFERROR(INDEX(Barang!$C$2:$C$10001, MATCH(C318, Barang!$B$2:$B$10001, 0)), ""))</f>
        <v>Sabun</v>
      </c>
      <c r="E318" s="289" t="str">
        <f t="array" ref="E318">IF(C318="","", IFERROR(INDEX(Barang!$E$2:$E$10001, MATCH(C318, Barang!$B$2:$B$10001, 0)), ""))</f>
        <v>pcs</v>
      </c>
      <c r="F318" s="290">
        <v>7</v>
      </c>
      <c r="G318" s="291">
        <f t="array" ref="G318">IF(C318="","", IFERROR(INDEX(Barang!$F$2:$F$10001, MATCH(C318, Barang!$B$2:$B$10001, 0)) * F318, ""))</f>
        <v>31500</v>
      </c>
      <c r="H318" s="292"/>
      <c r="I318" s="18"/>
      <c r="J318" s="34"/>
      <c r="L318" s="102"/>
      <c r="M318" s="7"/>
      <c r="N318" s="3"/>
      <c r="O318" s="3"/>
      <c r="P318" s="3"/>
      <c r="Q318" s="23"/>
      <c r="R318" s="24"/>
      <c r="S318" s="25"/>
      <c r="T318" s="23">
        <f t="shared" si="0"/>
        <v>-7</v>
      </c>
      <c r="U318" s="23" t="s">
        <v>49</v>
      </c>
      <c r="V318" s="3" t="s">
        <v>49</v>
      </c>
    </row>
    <row r="319" spans="1:22" ht="22.5" customHeight="1" x14ac:dyDescent="0.2">
      <c r="A319" s="288"/>
      <c r="B319" s="289" t="str">
        <f t="array" ref="B319">IF(C319="","", IFERROR(INDEX(Barang!$A$2:$A$10001, MATCH(C319, Barang!$B$2:$B$10001, 0)), "Tidak ditemukan"))</f>
        <v>MSK001</v>
      </c>
      <c r="C319" s="289" t="s">
        <v>52</v>
      </c>
      <c r="D319" s="289" t="str">
        <f t="array" ref="D319">IF(C319="","", IFERROR(INDEX(Barang!$C$2:$C$10001, MATCH(C319, Barang!$B$2:$B$10001, 0)), ""))</f>
        <v>Bumbu</v>
      </c>
      <c r="E319" s="289" t="str">
        <f t="array" ref="E319">IF(C319="","", IFERROR(INDEX(Barang!$E$2:$E$10001, MATCH(C319, Barang!$B$2:$B$10001, 0)), ""))</f>
        <v>pcs</v>
      </c>
      <c r="F319" s="290">
        <v>24</v>
      </c>
      <c r="G319" s="291">
        <f t="array" ref="G319">IF(C319="","", IFERROR(INDEX(Barang!$F$2:$F$10001, MATCH(C319, Barang!$B$2:$B$10001, 0)) * F319, ""))</f>
        <v>12000</v>
      </c>
      <c r="H319" s="292"/>
      <c r="I319" s="18"/>
      <c r="J319" s="34"/>
      <c r="L319" s="21"/>
      <c r="M319" s="3"/>
      <c r="N319" s="3"/>
      <c r="O319" s="3"/>
      <c r="P319" s="3"/>
      <c r="Q319" s="23"/>
      <c r="R319" s="24"/>
      <c r="S319" s="25"/>
      <c r="T319" s="23">
        <f t="shared" si="0"/>
        <v>-24</v>
      </c>
      <c r="U319" s="23" t="s">
        <v>49</v>
      </c>
      <c r="V319" s="3" t="s">
        <v>49</v>
      </c>
    </row>
    <row r="320" spans="1:22" ht="22.5" customHeight="1" x14ac:dyDescent="0.2">
      <c r="A320" s="288"/>
      <c r="B320" s="289" t="str">
        <f t="array" ref="B320">IF(C320="","", IFERROR(INDEX(Barang!$A$2:$A$10001, MATCH(C320, Barang!$B$2:$B$10001, 0)), "Tidak ditemukan"))</f>
        <v>GS5001</v>
      </c>
      <c r="C320" s="289" t="s">
        <v>868</v>
      </c>
      <c r="D320" s="289" t="str">
        <f t="array" ref="D320">IF(C320="","", IFERROR(INDEX(Barang!$C$2:$C$10001, MATCH(C320, Barang!$B$2:$B$10001, 0)), ""))</f>
        <v>Makanan</v>
      </c>
      <c r="E320" s="289" t="str">
        <f t="array" ref="E320">IF(C320="","", IFERROR(INDEX(Barang!$E$2:$E$10001, MATCH(C320, Barang!$B$2:$B$10001, 0)), ""))</f>
        <v>pcs</v>
      </c>
      <c r="F320" s="290">
        <v>16</v>
      </c>
      <c r="G320" s="291">
        <f t="array" ref="G320">IF(C320="","", IFERROR(INDEX(Barang!$F$2:$F$10001, MATCH(C320, Barang!$B$2:$B$10001, 0)) * F320, ""))</f>
        <v>8000</v>
      </c>
      <c r="H320" s="292"/>
      <c r="I320" s="18"/>
      <c r="J320" s="34"/>
      <c r="L320" s="102"/>
      <c r="M320" s="7"/>
      <c r="N320" s="3"/>
      <c r="O320" s="3"/>
      <c r="P320" s="3"/>
      <c r="Q320" s="23"/>
      <c r="R320" s="24"/>
      <c r="S320" s="25"/>
      <c r="T320" s="23">
        <f t="shared" si="0"/>
        <v>-16</v>
      </c>
      <c r="U320" s="23" t="s">
        <v>49</v>
      </c>
      <c r="V320" s="3" t="s">
        <v>49</v>
      </c>
    </row>
    <row r="321" spans="1:22" ht="22.5" customHeight="1" x14ac:dyDescent="0.2">
      <c r="A321" s="288"/>
      <c r="B321" s="289" t="str">
        <f t="array" ref="B321">IF(C321="","", IFERROR(INDEX(Barang!$A$2:$A$10001, MATCH(C321, Barang!$B$2:$B$10001, 0)), "Tidak ditemukan"))</f>
        <v>SCK001</v>
      </c>
      <c r="C321" s="289" t="s">
        <v>869</v>
      </c>
      <c r="D321" s="289" t="str">
        <f t="array" ref="D321">IF(C321="","", IFERROR(INDEX(Barang!$C$2:$C$10001, MATCH(C321, Barang!$B$2:$B$10001, 0)), ""))</f>
        <v>Makanan</v>
      </c>
      <c r="E321" s="289" t="str">
        <f t="array" ref="E321">IF(C321="","", IFERROR(INDEX(Barang!$E$2:$E$10001, MATCH(C321, Barang!$B$2:$B$10001, 0)), ""))</f>
        <v>kg</v>
      </c>
      <c r="F321" s="290">
        <v>1</v>
      </c>
      <c r="G321" s="291">
        <f t="array" ref="G321">IF(C321="","", IFERROR(INDEX(Barang!$F$2:$F$10001, MATCH(C321, Barang!$B$2:$B$10001, 0)) * F321, ""))</f>
        <v>65000</v>
      </c>
      <c r="H321" s="292"/>
      <c r="I321" s="18"/>
      <c r="J321" s="34"/>
      <c r="L321" s="21"/>
      <c r="M321" s="3"/>
      <c r="N321" s="3"/>
      <c r="O321" s="3"/>
      <c r="P321" s="3"/>
      <c r="Q321" s="23"/>
      <c r="R321" s="24"/>
      <c r="S321" s="25"/>
      <c r="T321" s="23">
        <f t="shared" ref="T321:T501" si="1">H321-F321+Q321</f>
        <v>-1</v>
      </c>
      <c r="U321" s="23" t="s">
        <v>49</v>
      </c>
      <c r="V321" s="3" t="s">
        <v>49</v>
      </c>
    </row>
    <row r="322" spans="1:22" ht="22.5" customHeight="1" x14ac:dyDescent="0.2">
      <c r="A322" s="288"/>
      <c r="B322" s="289" t="str">
        <f t="array" ref="B322">IF(C322="","", IFERROR(INDEX(Barang!$A$2:$A$10001, MATCH(C322, Barang!$B$2:$B$10001, 0)), "Tidak ditemukan"))</f>
        <v>MGR001</v>
      </c>
      <c r="C322" s="289" t="s">
        <v>281</v>
      </c>
      <c r="D322" s="289" t="str">
        <f t="array" ref="D322">IF(C322="","", IFERROR(INDEX(Barang!$C$2:$C$10001, MATCH(C322, Barang!$B$2:$B$10001, 0)), ""))</f>
        <v>Makanan</v>
      </c>
      <c r="E322" s="289" t="str">
        <f t="array" ref="E322">IF(C322="","", IFERROR(INDEX(Barang!$E$2:$E$10001, MATCH(C322, Barang!$B$2:$B$10001, 0)), ""))</f>
        <v>pcs</v>
      </c>
      <c r="F322" s="290">
        <v>41</v>
      </c>
      <c r="G322" s="291">
        <f t="array" ref="G322">IF(C322="","", IFERROR(INDEX(Barang!$F$2:$F$10001, MATCH(C322, Barang!$B$2:$B$10001, 0)) * F322, ""))</f>
        <v>143500</v>
      </c>
      <c r="H322" s="292"/>
      <c r="I322" s="18"/>
      <c r="J322" s="34"/>
      <c r="L322" s="102"/>
      <c r="M322" s="7"/>
      <c r="N322" s="3"/>
      <c r="O322" s="3"/>
      <c r="P322" s="3"/>
      <c r="Q322" s="23"/>
      <c r="R322" s="24"/>
      <c r="S322" s="25"/>
      <c r="T322" s="23">
        <f t="shared" si="1"/>
        <v>-41</v>
      </c>
      <c r="U322" s="23" t="s">
        <v>49</v>
      </c>
      <c r="V322" s="3" t="s">
        <v>49</v>
      </c>
    </row>
    <row r="323" spans="1:22" ht="22.5" customHeight="1" x14ac:dyDescent="0.2">
      <c r="A323" s="288"/>
      <c r="B323" s="289" t="str">
        <f t="array" ref="B323">IF(C323="","", IFERROR(INDEX(Barang!$A$2:$A$10001, MATCH(C323, Barang!$B$2:$B$10001, 0)), "Tidak ditemukan"))</f>
        <v>KPT001</v>
      </c>
      <c r="C323" s="289" t="s">
        <v>870</v>
      </c>
      <c r="D323" s="289" t="str">
        <f t="array" ref="D323">IF(C323="","", IFERROR(INDEX(Barang!$C$2:$C$10001, MATCH(C323, Barang!$B$2:$B$10001, 0)), ""))</f>
        <v>Makanan</v>
      </c>
      <c r="E323" s="289" t="str">
        <f t="array" ref="E323">IF(C323="","", IFERROR(INDEX(Barang!$E$2:$E$10001, MATCH(C323, Barang!$B$2:$B$10001, 0)), ""))</f>
        <v>kg</v>
      </c>
      <c r="F323" s="290">
        <v>1</v>
      </c>
      <c r="G323" s="291">
        <f t="array" ref="G323">IF(C323="","", IFERROR(INDEX(Barang!$F$2:$F$10001, MATCH(C323, Barang!$B$2:$B$10001, 0)) * F323, ""))</f>
        <v>40000</v>
      </c>
      <c r="H323" s="292"/>
      <c r="I323" s="18"/>
      <c r="J323" s="34"/>
      <c r="L323" s="21"/>
      <c r="M323" s="3"/>
      <c r="N323" s="3"/>
      <c r="O323" s="3"/>
      <c r="P323" s="3"/>
      <c r="Q323" s="23"/>
      <c r="R323" s="24"/>
      <c r="S323" s="25"/>
      <c r="T323" s="23">
        <f t="shared" si="1"/>
        <v>-1</v>
      </c>
      <c r="U323" s="23" t="s">
        <v>49</v>
      </c>
      <c r="V323" s="3" t="s">
        <v>49</v>
      </c>
    </row>
    <row r="324" spans="1:22" ht="22.5" customHeight="1" x14ac:dyDescent="0.2">
      <c r="A324" s="288"/>
      <c r="B324" s="289" t="str">
        <f t="array" ref="B324">IF(C324="","", IFERROR(INDEX(Barang!$A$2:$A$10001, MATCH(C324, Barang!$B$2:$B$10001, 0)), "Tidak ditemukan"))</f>
        <v>KCK001</v>
      </c>
      <c r="C324" s="289" t="s">
        <v>507</v>
      </c>
      <c r="D324" s="289" t="str">
        <f t="array" ref="D324">IF(C324="","", IFERROR(INDEX(Barang!$C$2:$C$10001, MATCH(C324, Barang!$B$2:$B$10001, 0)), ""))</f>
        <v>Plastik</v>
      </c>
      <c r="E324" s="289" t="str">
        <f t="array" ref="E324">IF(C324="","", IFERROR(INDEX(Barang!$E$2:$E$10001, MATCH(C324, Barang!$B$2:$B$10001, 0)), ""))</f>
        <v>kg</v>
      </c>
      <c r="F324" s="290">
        <v>2</v>
      </c>
      <c r="G324" s="291">
        <f t="array" ref="G324">IF(C324="","", IFERROR(INDEX(Barang!$F$2:$F$10001, MATCH(C324, Barang!$B$2:$B$10001, 0)) * F324, ""))</f>
        <v>60000</v>
      </c>
      <c r="H324" s="292"/>
      <c r="I324" s="18"/>
      <c r="J324" s="34"/>
      <c r="L324" s="102"/>
      <c r="M324" s="7"/>
      <c r="N324" s="3"/>
      <c r="O324" s="3"/>
      <c r="P324" s="3"/>
      <c r="Q324" s="23"/>
      <c r="R324" s="24"/>
      <c r="S324" s="25"/>
      <c r="T324" s="23">
        <f t="shared" si="1"/>
        <v>-2</v>
      </c>
      <c r="U324" s="23" t="s">
        <v>49</v>
      </c>
      <c r="V324" s="3" t="s">
        <v>49</v>
      </c>
    </row>
    <row r="325" spans="1:22" ht="22.5" customHeight="1" x14ac:dyDescent="0.2">
      <c r="A325" s="288"/>
      <c r="B325" s="289" t="str">
        <f t="array" ref="B325">IF(C325="","", IFERROR(INDEX(Barang!$A$2:$A$10001, MATCH(C325, Barang!$B$2:$B$10001, 0)), "Tidak ditemukan"))</f>
        <v>YP500</v>
      </c>
      <c r="C325" s="289" t="s">
        <v>358</v>
      </c>
      <c r="D325" s="289" t="str">
        <f t="array" ref="D325">IF(C325="","", IFERROR(INDEX(Barang!$C$2:$C$10001, MATCH(C325, Barang!$B$2:$B$10001, 0)), ""))</f>
        <v>Makanan</v>
      </c>
      <c r="E325" s="289" t="str">
        <f t="array" ref="E325">IF(C325="","", IFERROR(INDEX(Barang!$E$2:$E$10001, MATCH(C325, Barang!$B$2:$B$10001, 0)), ""))</f>
        <v>pcs</v>
      </c>
      <c r="F325" s="290">
        <v>20</v>
      </c>
      <c r="G325" s="291">
        <f t="array" ref="G325">IF(C325="","", IFERROR(INDEX(Barang!$F$2:$F$10001, MATCH(C325, Barang!$B$2:$B$10001, 0)) * F325, ""))</f>
        <v>10000</v>
      </c>
      <c r="H325" s="292"/>
      <c r="I325" s="18"/>
      <c r="J325" s="34"/>
      <c r="L325" s="21"/>
      <c r="M325" s="3"/>
      <c r="N325" s="3"/>
      <c r="O325" s="3"/>
      <c r="P325" s="3"/>
      <c r="Q325" s="23"/>
      <c r="R325" s="24"/>
      <c r="S325" s="25"/>
      <c r="T325" s="23">
        <f t="shared" si="1"/>
        <v>-20</v>
      </c>
      <c r="U325" s="23" t="s">
        <v>49</v>
      </c>
      <c r="V325" s="3" t="s">
        <v>49</v>
      </c>
    </row>
    <row r="326" spans="1:22" ht="22.5" customHeight="1" x14ac:dyDescent="0.2">
      <c r="A326" s="288"/>
      <c r="B326" s="289" t="str">
        <f t="array" ref="B326">IF(C326="","", IFERROR(INDEX(Barang!$A$2:$A$10001, MATCH(C326, Barang!$B$2:$B$10001, 0)), "Tidak ditemukan"))</f>
        <v>SNK001</v>
      </c>
      <c r="C326" s="289" t="s">
        <v>206</v>
      </c>
      <c r="D326" s="289" t="str">
        <f t="array" ref="D326">IF(C326="","", IFERROR(INDEX(Barang!$C$2:$C$10001, MATCH(C326, Barang!$B$2:$B$10001, 0)), ""))</f>
        <v>Makanan</v>
      </c>
      <c r="E326" s="289" t="str">
        <f t="array" ref="E326">IF(C326="","", IFERROR(INDEX(Barang!$E$2:$E$10001, MATCH(C326, Barang!$B$2:$B$10001, 0)), ""))</f>
        <v>pcs</v>
      </c>
      <c r="F326" s="290">
        <v>9</v>
      </c>
      <c r="G326" s="291">
        <f t="array" ref="G326">IF(C326="","", IFERROR(INDEX(Barang!$F$2:$F$10001, MATCH(C326, Barang!$B$2:$B$10001, 0)) * F326, ""))</f>
        <v>18000</v>
      </c>
      <c r="H326" s="292"/>
      <c r="I326" s="29">
        <f>SUM(G315:G326)</f>
        <v>669500</v>
      </c>
      <c r="J326" s="34"/>
      <c r="L326" s="102"/>
      <c r="M326" s="7"/>
      <c r="N326" s="3"/>
      <c r="O326" s="3"/>
      <c r="P326" s="3"/>
      <c r="Q326" s="23"/>
      <c r="R326" s="24"/>
      <c r="S326" s="25"/>
      <c r="T326" s="23">
        <f t="shared" si="1"/>
        <v>-9</v>
      </c>
      <c r="U326" s="23" t="s">
        <v>49</v>
      </c>
      <c r="V326" s="3" t="s">
        <v>49</v>
      </c>
    </row>
    <row r="327" spans="1:22" ht="22.5" customHeight="1" x14ac:dyDescent="0.2">
      <c r="A327" s="211">
        <v>45321</v>
      </c>
      <c r="B327" s="212" t="str">
        <f t="array" ref="B327">IF(C327="","", IFERROR(INDEX(Barang!$A$2:$A$10001, MATCH(C327, Barang!$B$2:$B$10001, 0)), "Tidak ditemukan"))</f>
        <v>KPH001</v>
      </c>
      <c r="C327" s="212" t="s">
        <v>33</v>
      </c>
      <c r="D327" s="212" t="str">
        <f t="array" ref="D327">IF(C327="","", IFERROR(INDEX(Barang!$C$2:$C$10001, MATCH(C327, Barang!$B$2:$B$10001, 0)), ""))</f>
        <v>Minuman</v>
      </c>
      <c r="E327" s="212" t="str">
        <f t="array" ref="E327">IF(C327="","", IFERROR(INDEX(Barang!$E$2:$E$10001, MATCH(C327, Barang!$B$2:$B$10001, 0)), ""))</f>
        <v>pcs</v>
      </c>
      <c r="F327" s="213">
        <v>30</v>
      </c>
      <c r="G327" s="214">
        <f t="array" ref="G327">IF(C327="","", IFERROR(INDEX(Barang!$F$2:$F$10001, MATCH(C327, Barang!$B$2:$B$10001, 0)) * F327, ""))</f>
        <v>30000</v>
      </c>
      <c r="H327" s="215"/>
      <c r="I327" s="18"/>
      <c r="J327" s="34"/>
      <c r="L327" s="21"/>
      <c r="M327" s="3"/>
      <c r="N327" s="3"/>
      <c r="O327" s="3"/>
      <c r="P327" s="3"/>
      <c r="Q327" s="23"/>
      <c r="R327" s="24"/>
      <c r="S327" s="25"/>
      <c r="T327" s="23">
        <f t="shared" si="1"/>
        <v>-30</v>
      </c>
      <c r="U327" s="23" t="s">
        <v>49</v>
      </c>
      <c r="V327" s="3" t="s">
        <v>49</v>
      </c>
    </row>
    <row r="328" spans="1:22" ht="22.5" customHeight="1" x14ac:dyDescent="0.2">
      <c r="A328" s="211"/>
      <c r="B328" s="212" t="str">
        <f t="array" ref="B328">IF(C328="","", IFERROR(INDEX(Barang!$A$2:$A$10001, MATCH(C328, Barang!$B$2:$B$10001, 0)), "Tidak ditemukan"))</f>
        <v>TGJ001</v>
      </c>
      <c r="C328" s="212" t="s">
        <v>294</v>
      </c>
      <c r="D328" s="212" t="str">
        <f t="array" ref="D328">IF(C328="","", IFERROR(INDEX(Barang!$C$2:$C$10001, MATCH(C328, Barang!$B$2:$B$10001, 0)), ""))</f>
        <v>Bumbu</v>
      </c>
      <c r="E328" s="212" t="str">
        <f t="array" ref="E328">IF(C328="","", IFERROR(INDEX(Barang!$E$2:$E$10001, MATCH(C328, Barang!$B$2:$B$10001, 0)), ""))</f>
        <v>pcs</v>
      </c>
      <c r="F328" s="213">
        <v>11</v>
      </c>
      <c r="G328" s="214">
        <f t="array" ref="G328">IF(C328="","", IFERROR(INDEX(Barang!$F$2:$F$10001, MATCH(C328, Barang!$B$2:$B$10001, 0)) * F328, ""))</f>
        <v>33000</v>
      </c>
      <c r="H328" s="215"/>
      <c r="I328" s="18"/>
      <c r="J328" s="34"/>
      <c r="L328" s="102"/>
      <c r="M328" s="7"/>
      <c r="N328" s="3"/>
      <c r="O328" s="3"/>
      <c r="P328" s="3"/>
      <c r="Q328" s="23"/>
      <c r="R328" s="24"/>
      <c r="S328" s="25"/>
      <c r="T328" s="23">
        <f t="shared" si="1"/>
        <v>-11</v>
      </c>
      <c r="U328" s="23" t="s">
        <v>49</v>
      </c>
      <c r="V328" s="3" t="s">
        <v>49</v>
      </c>
    </row>
    <row r="329" spans="1:22" ht="22.5" customHeight="1" x14ac:dyDescent="0.2">
      <c r="A329" s="211"/>
      <c r="B329" s="212" t="str">
        <f t="array" ref="B329">IF(C329="","", IFERROR(INDEX(Barang!$A$2:$A$10001, MATCH(C329, Barang!$B$2:$B$10001, 0)), "Tidak ditemukan"))</f>
        <v>KUS001</v>
      </c>
      <c r="C329" s="212" t="s">
        <v>871</v>
      </c>
      <c r="D329" s="212" t="str">
        <f t="array" ref="D329">IF(C329="","", IFERROR(INDEX(Barang!$C$2:$C$10001, MATCH(C329, Barang!$B$2:$B$10001, 0)), ""))</f>
        <v>Makanan</v>
      </c>
      <c r="E329" s="212" t="str">
        <f t="array" ref="E329">IF(C329="","", IFERROR(INDEX(Barang!$E$2:$E$10001, MATCH(C329, Barang!$B$2:$B$10001, 0)), ""))</f>
        <v>kg</v>
      </c>
      <c r="F329" s="213">
        <v>2</v>
      </c>
      <c r="G329" s="214">
        <f t="array" ref="G329">IF(C329="","", IFERROR(INDEX(Barang!$F$2:$F$10001, MATCH(C329, Barang!$B$2:$B$10001, 0)) * F329, ""))</f>
        <v>70000</v>
      </c>
      <c r="H329" s="215"/>
      <c r="I329" s="18"/>
      <c r="J329" s="34"/>
      <c r="L329" s="21"/>
      <c r="M329" s="3"/>
      <c r="N329" s="3"/>
      <c r="O329" s="3"/>
      <c r="P329" s="3"/>
      <c r="Q329" s="23"/>
      <c r="R329" s="24"/>
      <c r="S329" s="25"/>
      <c r="T329" s="23">
        <f t="shared" si="1"/>
        <v>-2</v>
      </c>
      <c r="U329" s="23" t="s">
        <v>49</v>
      </c>
      <c r="V329" s="3" t="s">
        <v>49</v>
      </c>
    </row>
    <row r="330" spans="1:22" ht="22.5" customHeight="1" x14ac:dyDescent="0.2">
      <c r="A330" s="211"/>
      <c r="B330" s="212" t="str">
        <f t="array" ref="B330">IF(C330="","", IFERROR(INDEX(Barang!$A$2:$A$10001, MATCH(C330, Barang!$B$2:$B$10001, 0)), "Tidak ditemukan"))</f>
        <v>RMB001</v>
      </c>
      <c r="C330" s="212" t="s">
        <v>872</v>
      </c>
      <c r="D330" s="212" t="str">
        <f t="array" ref="D330">IF(C330="","", IFERROR(INDEX(Barang!$C$2:$C$10001, MATCH(C330, Barang!$B$2:$B$10001, 0)), ""))</f>
        <v>Makanan</v>
      </c>
      <c r="E330" s="212" t="str">
        <f t="array" ref="E330">IF(C330="","", IFERROR(INDEX(Barang!$E$2:$E$10001, MATCH(C330, Barang!$B$2:$B$10001, 0)), ""))</f>
        <v>kg</v>
      </c>
      <c r="F330" s="213">
        <v>3</v>
      </c>
      <c r="G330" s="214">
        <f t="array" ref="G330">IF(C330="","", IFERROR(INDEX(Barang!$F$2:$F$10001, MATCH(C330, Barang!$B$2:$B$10001, 0)) * F330, ""))</f>
        <v>165000</v>
      </c>
      <c r="H330" s="215"/>
      <c r="I330" s="18"/>
      <c r="J330" s="34"/>
      <c r="L330" s="102"/>
      <c r="M330" s="7"/>
      <c r="N330" s="3"/>
      <c r="O330" s="3"/>
      <c r="P330" s="3"/>
      <c r="Q330" s="23"/>
      <c r="R330" s="24"/>
      <c r="S330" s="25"/>
      <c r="T330" s="23">
        <f t="shared" si="1"/>
        <v>-3</v>
      </c>
      <c r="U330" s="23" t="s">
        <v>49</v>
      </c>
      <c r="V330" s="3" t="s">
        <v>49</v>
      </c>
    </row>
    <row r="331" spans="1:22" ht="22.5" customHeight="1" x14ac:dyDescent="0.2">
      <c r="A331" s="211"/>
      <c r="B331" s="212" t="str">
        <f t="array" ref="B331">IF(C331="","", IFERROR(INDEX(Barang!$A$2:$A$10001, MATCH(C331, Barang!$B$2:$B$10001, 0)), "Tidak ditemukan"))</f>
        <v>YP500</v>
      </c>
      <c r="C331" s="212" t="s">
        <v>358</v>
      </c>
      <c r="D331" s="212" t="str">
        <f t="array" ref="D331">IF(C331="","", IFERROR(INDEX(Barang!$C$2:$C$10001, MATCH(C331, Barang!$B$2:$B$10001, 0)), ""))</f>
        <v>Makanan</v>
      </c>
      <c r="E331" s="212" t="str">
        <f t="array" ref="E331">IF(C331="","", IFERROR(INDEX(Barang!$E$2:$E$10001, MATCH(C331, Barang!$B$2:$B$10001, 0)), ""))</f>
        <v>pcs</v>
      </c>
      <c r="F331" s="213">
        <v>5</v>
      </c>
      <c r="G331" s="214">
        <f t="array" ref="G331">IF(C331="","", IFERROR(INDEX(Barang!$F$2:$F$10001, MATCH(C331, Barang!$B$2:$B$10001, 0)) * F331, ""))</f>
        <v>2500</v>
      </c>
      <c r="H331" s="215"/>
      <c r="I331" s="18"/>
      <c r="J331" s="34"/>
      <c r="L331" s="21"/>
      <c r="M331" s="3"/>
      <c r="N331" s="3"/>
      <c r="O331" s="3"/>
      <c r="P331" s="3"/>
      <c r="Q331" s="23"/>
      <c r="R331" s="24"/>
      <c r="S331" s="25"/>
      <c r="T331" s="23">
        <f t="shared" si="1"/>
        <v>-5</v>
      </c>
      <c r="U331" s="23" t="s">
        <v>49</v>
      </c>
      <c r="V331" s="3" t="s">
        <v>49</v>
      </c>
    </row>
    <row r="332" spans="1:22" ht="22.5" customHeight="1" x14ac:dyDescent="0.2">
      <c r="A332" s="211"/>
      <c r="B332" s="212" t="str">
        <f t="array" ref="B332">IF(C332="","", IFERROR(INDEX(Barang!$A$2:$A$10001, MATCH(C332, Barang!$B$2:$B$10001, 0)), "Tidak ditemukan"))</f>
        <v>TLR2</v>
      </c>
      <c r="C332" s="212" t="s">
        <v>785</v>
      </c>
      <c r="D332" s="212" t="str">
        <f t="array" ref="D332">IF(C332="","", IFERROR(INDEX(Barang!$C$2:$C$10001, MATCH(C332, Barang!$B$2:$B$10001, 0)), ""))</f>
        <v>Sembako</v>
      </c>
      <c r="E332" s="212" t="str">
        <f t="array" ref="E332">IF(C332="","", IFERROR(INDEX(Barang!$E$2:$E$10001, MATCH(C332, Barang!$B$2:$B$10001, 0)), ""))</f>
        <v>kg</v>
      </c>
      <c r="F332" s="213">
        <v>7</v>
      </c>
      <c r="G332" s="214">
        <f t="array" ref="G332">IF(C332="","", IFERROR(INDEX(Barang!$F$2:$F$10001, MATCH(C332, Barang!$B$2:$B$10001, 0)) * F332, ""))</f>
        <v>108500</v>
      </c>
      <c r="H332" s="215"/>
      <c r="I332" s="18"/>
      <c r="J332" s="34"/>
      <c r="L332" s="102"/>
      <c r="M332" s="7"/>
      <c r="N332" s="3"/>
      <c r="O332" s="3"/>
      <c r="P332" s="3"/>
      <c r="Q332" s="23"/>
      <c r="R332" s="24"/>
      <c r="S332" s="25"/>
      <c r="T332" s="23">
        <f t="shared" si="1"/>
        <v>-7</v>
      </c>
      <c r="U332" s="23" t="s">
        <v>49</v>
      </c>
      <c r="V332" s="3" t="s">
        <v>49</v>
      </c>
    </row>
    <row r="333" spans="1:22" ht="22.5" customHeight="1" x14ac:dyDescent="0.2">
      <c r="A333" s="211"/>
      <c r="B333" s="212" t="str">
        <f t="array" ref="B333">IF(C333="","", IFERROR(INDEX(Barang!$A$2:$A$10001, MATCH(C333, Barang!$B$2:$B$10001, 0)), "Tidak ditemukan"))</f>
        <v>GSK001</v>
      </c>
      <c r="C333" s="212" t="s">
        <v>317</v>
      </c>
      <c r="D333" s="212" t="str">
        <f t="array" ref="D333">IF(C333="","", IFERROR(INDEX(Barang!$C$2:$C$10001, MATCH(C333, Barang!$B$2:$B$10001, 0)), ""))</f>
        <v>Makanan</v>
      </c>
      <c r="E333" s="212" t="str">
        <f t="array" ref="E333">IF(C333="","", IFERROR(INDEX(Barang!$E$2:$E$10001, MATCH(C333, Barang!$B$2:$B$10001, 0)), ""))</f>
        <v>pcs</v>
      </c>
      <c r="F333" s="213">
        <v>35</v>
      </c>
      <c r="G333" s="214">
        <f t="array" ref="G333">IF(C333="","", IFERROR(INDEX(Barang!$F$2:$F$10001, MATCH(C333, Barang!$B$2:$B$10001, 0)) * F333, ""))</f>
        <v>35000</v>
      </c>
      <c r="H333" s="215"/>
      <c r="I333" s="18"/>
      <c r="J333" s="34"/>
      <c r="L333" s="21"/>
      <c r="M333" s="3"/>
      <c r="N333" s="3"/>
      <c r="O333" s="3"/>
      <c r="P333" s="3"/>
      <c r="Q333" s="23"/>
      <c r="R333" s="24"/>
      <c r="S333" s="25"/>
      <c r="T333" s="23">
        <f t="shared" si="1"/>
        <v>-35</v>
      </c>
      <c r="U333" s="23" t="s">
        <v>49</v>
      </c>
      <c r="V333" s="3" t="s">
        <v>49</v>
      </c>
    </row>
    <row r="334" spans="1:22" ht="22.5" customHeight="1" x14ac:dyDescent="0.2">
      <c r="A334" s="211"/>
      <c r="B334" s="212" t="str">
        <f t="array" ref="B334">IF(C334="","", IFERROR(INDEX(Barang!$A$2:$A$10001, MATCH(C334, Barang!$B$2:$B$10001, 0)), "Tidak ditemukan"))</f>
        <v>ENG001</v>
      </c>
      <c r="C334" s="212" t="s">
        <v>873</v>
      </c>
      <c r="D334" s="212" t="str">
        <f t="array" ref="D334">IF(C334="","", IFERROR(INDEX(Barang!$C$2:$C$10001, MATCH(C334, Barang!$B$2:$B$10001, 0)), ""))</f>
        <v>Minuman</v>
      </c>
      <c r="E334" s="212" t="str">
        <f t="array" ref="E334">IF(C334="","", IFERROR(INDEX(Barang!$E$2:$E$10001, MATCH(C334, Barang!$B$2:$B$10001, 0)), ""))</f>
        <v>pcs</v>
      </c>
      <c r="F334" s="213">
        <v>7</v>
      </c>
      <c r="G334" s="214">
        <f t="array" ref="G334">IF(C334="","", IFERROR(INDEX(Barang!$F$2:$F$10001, MATCH(C334, Barang!$B$2:$B$10001, 0)) * F334, ""))</f>
        <v>14000</v>
      </c>
      <c r="H334" s="215"/>
      <c r="I334" s="18"/>
      <c r="J334" s="34"/>
      <c r="L334" s="102"/>
      <c r="M334" s="7"/>
      <c r="N334" s="3"/>
      <c r="O334" s="3"/>
      <c r="P334" s="3"/>
      <c r="Q334" s="23"/>
      <c r="R334" s="24"/>
      <c r="S334" s="25"/>
      <c r="T334" s="23">
        <f t="shared" si="1"/>
        <v>-7</v>
      </c>
      <c r="U334" s="23" t="s">
        <v>49</v>
      </c>
      <c r="V334" s="3" t="s">
        <v>49</v>
      </c>
    </row>
    <row r="335" spans="1:22" ht="22.5" customHeight="1" x14ac:dyDescent="0.2">
      <c r="A335" s="211"/>
      <c r="B335" s="212" t="str">
        <f t="array" ref="B335">IF(C335="","", IFERROR(INDEX(Barang!$A$2:$A$10001, MATCH(C335, Barang!$B$2:$B$10001, 0)), "Tidak ditemukan"))</f>
        <v>CBB001</v>
      </c>
      <c r="C335" s="212" t="s">
        <v>874</v>
      </c>
      <c r="D335" s="212" t="str">
        <f t="array" ref="D335">IF(C335="","", IFERROR(INDEX(Barang!$C$2:$C$10001, MATCH(C335, Barang!$B$2:$B$10001, 0)), ""))</f>
        <v>Makanan</v>
      </c>
      <c r="E335" s="212" t="str">
        <f t="array" ref="E335">IF(C335="","", IFERROR(INDEX(Barang!$E$2:$E$10001, MATCH(C335, Barang!$B$2:$B$10001, 0)), ""))</f>
        <v>pcs</v>
      </c>
      <c r="F335" s="213">
        <v>1</v>
      </c>
      <c r="G335" s="214">
        <f t="array" ref="G335">IF(C335="","", IFERROR(INDEX(Barang!$F$2:$F$10001, MATCH(C335, Barang!$B$2:$B$10001, 0)) * F335, ""))</f>
        <v>23000</v>
      </c>
      <c r="H335" s="215"/>
      <c r="I335" s="18"/>
      <c r="J335" s="34"/>
      <c r="L335" s="21"/>
      <c r="M335" s="3"/>
      <c r="N335" s="3"/>
      <c r="O335" s="3"/>
      <c r="P335" s="3"/>
      <c r="Q335" s="23"/>
      <c r="R335" s="24"/>
      <c r="S335" s="25"/>
      <c r="T335" s="23">
        <f t="shared" si="1"/>
        <v>-1</v>
      </c>
      <c r="U335" s="23" t="s">
        <v>49</v>
      </c>
      <c r="V335" s="3" t="s">
        <v>49</v>
      </c>
    </row>
    <row r="336" spans="1:22" ht="22.5" customHeight="1" x14ac:dyDescent="0.2">
      <c r="A336" s="211"/>
      <c r="B336" s="212" t="str">
        <f t="array" ref="B336">IF(C336="","", IFERROR(INDEX(Barang!$A$2:$A$10001, MATCH(C336, Barang!$B$2:$B$10001, 0)), "Tidak ditemukan"))</f>
        <v>GA001</v>
      </c>
      <c r="C336" s="212" t="s">
        <v>875</v>
      </c>
      <c r="D336" s="212" t="str">
        <f t="array" ref="D336">IF(C336="","", IFERROR(INDEX(Barang!$C$2:$C$10001, MATCH(C336, Barang!$B$2:$B$10001, 0)), ""))</f>
        <v>Detergen</v>
      </c>
      <c r="E336" s="212" t="str">
        <f t="array" ref="E336">IF(C336="","", IFERROR(INDEX(Barang!$E$2:$E$10001, MATCH(C336, Barang!$B$2:$B$10001, 0)), ""))</f>
        <v>pcs</v>
      </c>
      <c r="F336" s="213">
        <v>8</v>
      </c>
      <c r="G336" s="214">
        <f t="array" ref="G336">IF(C336="","", IFERROR(INDEX(Barang!$F$2:$F$10001, MATCH(C336, Barang!$B$2:$B$10001, 0)) * F336, ""))</f>
        <v>24000</v>
      </c>
      <c r="H336" s="215"/>
      <c r="I336" s="18"/>
      <c r="J336" s="34"/>
      <c r="L336" s="102"/>
      <c r="M336" s="7"/>
      <c r="N336" s="3"/>
      <c r="O336" s="3"/>
      <c r="P336" s="3"/>
      <c r="Q336" s="23"/>
      <c r="R336" s="24"/>
      <c r="S336" s="25"/>
      <c r="T336" s="23">
        <f t="shared" si="1"/>
        <v>-8</v>
      </c>
      <c r="U336" s="23" t="s">
        <v>49</v>
      </c>
      <c r="V336" s="3" t="s">
        <v>49</v>
      </c>
    </row>
    <row r="337" spans="1:22" ht="22.5" customHeight="1" x14ac:dyDescent="0.2">
      <c r="A337" s="211"/>
      <c r="B337" s="212" t="str">
        <f t="array" ref="B337">IF(C337="","", IFERROR(INDEX(Barang!$A$2:$A$10001, MATCH(C337, Barang!$B$2:$B$10001, 0)), "Tidak ditemukan"))</f>
        <v>TSJ001</v>
      </c>
      <c r="C337" s="212" t="s">
        <v>876</v>
      </c>
      <c r="D337" s="212" t="str">
        <f t="array" ref="D337">IF(C337="","", IFERROR(INDEX(Barang!$C$2:$C$10001, MATCH(C337, Barang!$B$2:$B$10001, 0)), ""))</f>
        <v>Bumbu</v>
      </c>
      <c r="E337" s="212" t="str">
        <f t="array" ref="E337">IF(C337="","", IFERROR(INDEX(Barang!$E$2:$E$10001, MATCH(C337, Barang!$B$2:$B$10001, 0)), ""))</f>
        <v>pcs</v>
      </c>
      <c r="F337" s="213">
        <v>12</v>
      </c>
      <c r="G337" s="214">
        <f t="array" ref="G337">IF(C337="","", IFERROR(INDEX(Barang!$F$2:$F$10001, MATCH(C337, Barang!$B$2:$B$10001, 0)) * F337, ""))</f>
        <v>12000</v>
      </c>
      <c r="H337" s="215"/>
      <c r="I337" s="29">
        <f>SUM(G327:G337)</f>
        <v>517000</v>
      </c>
      <c r="J337" s="34"/>
      <c r="L337" s="21"/>
      <c r="M337" s="3"/>
      <c r="N337" s="3"/>
      <c r="O337" s="3"/>
      <c r="P337" s="3"/>
      <c r="Q337" s="23"/>
      <c r="R337" s="24"/>
      <c r="S337" s="25"/>
      <c r="T337" s="23">
        <f t="shared" si="1"/>
        <v>-12</v>
      </c>
      <c r="U337" s="23" t="s">
        <v>49</v>
      </c>
      <c r="V337" s="3" t="s">
        <v>49</v>
      </c>
    </row>
    <row r="338" spans="1:22" ht="22.5" customHeight="1" x14ac:dyDescent="0.2">
      <c r="A338" s="300">
        <v>45322</v>
      </c>
      <c r="B338" s="301" t="str">
        <f t="array" ref="B338">IF(C338="","", IFERROR(INDEX(Barang!$A$2:$A$10001, MATCH(C338, Barang!$B$2:$B$10001, 0)), "Tidak ditemukan"))</f>
        <v>FM001</v>
      </c>
      <c r="C338" s="301" t="s">
        <v>877</v>
      </c>
      <c r="D338" s="301" t="str">
        <f t="array" ref="D338">IF(C338="","", IFERROR(INDEX(Barang!$C$2:$C$10001, MATCH(C338, Barang!$B$2:$B$10001, 0)), ""))</f>
        <v>Minuman</v>
      </c>
      <c r="E338" s="301" t="str">
        <f t="array" ref="E338">IF(C338="","", IFERROR(INDEX(Barang!$E$2:$E$10001, MATCH(C338, Barang!$B$2:$B$10001, 0)), ""))</f>
        <v>dos</v>
      </c>
      <c r="F338" s="302">
        <v>5</v>
      </c>
      <c r="G338" s="303">
        <f t="array" ref="G338">IF(C338="","", IFERROR(INDEX(Barang!$F$2:$F$10001, MATCH(C338, Barang!$B$2:$B$10001, 0)) * F338, ""))</f>
        <v>95000</v>
      </c>
      <c r="H338" s="304"/>
      <c r="I338" s="18"/>
      <c r="J338" s="34"/>
      <c r="L338" s="102"/>
      <c r="M338" s="7"/>
      <c r="N338" s="3"/>
      <c r="O338" s="3"/>
      <c r="P338" s="3"/>
      <c r="Q338" s="23"/>
      <c r="R338" s="24"/>
      <c r="S338" s="25"/>
      <c r="T338" s="23">
        <f t="shared" si="1"/>
        <v>-5</v>
      </c>
      <c r="U338" s="23" t="s">
        <v>49</v>
      </c>
      <c r="V338" s="3" t="s">
        <v>49</v>
      </c>
    </row>
    <row r="339" spans="1:22" ht="22.5" customHeight="1" x14ac:dyDescent="0.2">
      <c r="A339" s="300"/>
      <c r="B339" s="301" t="str">
        <f t="array" ref="B339">IF(C339="","", IFERROR(INDEX(Barang!$A$2:$A$10001, MATCH(C339, Barang!$B$2:$B$10001, 0)), "Tidak ditemukan"))</f>
        <v>KPH001</v>
      </c>
      <c r="C339" s="301" t="s">
        <v>33</v>
      </c>
      <c r="D339" s="301" t="str">
        <f t="array" ref="D339">IF(C339="","", IFERROR(INDEX(Barang!$C$2:$C$10001, MATCH(C339, Barang!$B$2:$B$10001, 0)), ""))</f>
        <v>Minuman</v>
      </c>
      <c r="E339" s="301" t="str">
        <f t="array" ref="E339">IF(C339="","", IFERROR(INDEX(Barang!$E$2:$E$10001, MATCH(C339, Barang!$B$2:$B$10001, 0)), ""))</f>
        <v>pcs</v>
      </c>
      <c r="F339" s="302">
        <v>44</v>
      </c>
      <c r="G339" s="303">
        <f t="array" ref="G339">IF(C339="","", IFERROR(INDEX(Barang!$F$2:$F$10001, MATCH(C339, Barang!$B$2:$B$10001, 0)) * F339, ""))</f>
        <v>44000</v>
      </c>
      <c r="H339" s="304"/>
      <c r="I339" s="18"/>
      <c r="J339" s="34"/>
      <c r="L339" s="21"/>
      <c r="M339" s="3"/>
      <c r="N339" s="3"/>
      <c r="O339" s="3"/>
      <c r="P339" s="3"/>
      <c r="Q339" s="23"/>
      <c r="R339" s="24"/>
      <c r="S339" s="25"/>
      <c r="T339" s="23">
        <f t="shared" si="1"/>
        <v>-44</v>
      </c>
      <c r="U339" s="23" t="s">
        <v>49</v>
      </c>
      <c r="V339" s="3" t="s">
        <v>49</v>
      </c>
    </row>
    <row r="340" spans="1:22" ht="22.5" customHeight="1" x14ac:dyDescent="0.2">
      <c r="A340" s="300"/>
      <c r="B340" s="301" t="str">
        <f t="array" ref="B340">IF(C340="","", IFERROR(INDEX(Barang!$A$2:$A$10001, MATCH(C340, Barang!$B$2:$B$10001, 0)), "Tidak ditemukan"))</f>
        <v>MSK001</v>
      </c>
      <c r="C340" s="301" t="s">
        <v>52</v>
      </c>
      <c r="D340" s="301" t="str">
        <f t="array" ref="D340">IF(C340="","", IFERROR(INDEX(Barang!$C$2:$C$10001, MATCH(C340, Barang!$B$2:$B$10001, 0)), ""))</f>
        <v>Bumbu</v>
      </c>
      <c r="E340" s="301" t="str">
        <f t="array" ref="E340">IF(C340="","", IFERROR(INDEX(Barang!$E$2:$E$10001, MATCH(C340, Barang!$B$2:$B$10001, 0)), ""))</f>
        <v>pcs</v>
      </c>
      <c r="F340" s="302">
        <v>19</v>
      </c>
      <c r="G340" s="303">
        <f t="array" ref="G340">IF(C340="","", IFERROR(INDEX(Barang!$F$2:$F$10001, MATCH(C340, Barang!$B$2:$B$10001, 0)) * F340, ""))</f>
        <v>9500</v>
      </c>
      <c r="H340" s="304"/>
      <c r="I340" s="18"/>
      <c r="J340" s="34"/>
      <c r="L340" s="102"/>
      <c r="M340" s="7"/>
      <c r="N340" s="3"/>
      <c r="O340" s="3"/>
      <c r="P340" s="3"/>
      <c r="Q340" s="23"/>
      <c r="R340" s="24"/>
      <c r="S340" s="25"/>
      <c r="T340" s="23">
        <f t="shared" si="1"/>
        <v>-19</v>
      </c>
      <c r="U340" s="23" t="s">
        <v>49</v>
      </c>
      <c r="V340" s="3" t="s">
        <v>49</v>
      </c>
    </row>
    <row r="341" spans="1:22" ht="22.5" customHeight="1" x14ac:dyDescent="0.2">
      <c r="A341" s="300"/>
      <c r="B341" s="301" t="str">
        <f t="array" ref="B341">IF(C341="","", IFERROR(INDEX(Barang!$A$2:$A$10001, MATCH(C341, Barang!$B$2:$B$10001, 0)), "Tidak ditemukan"))</f>
        <v>GRT001</v>
      </c>
      <c r="C341" s="301" t="s">
        <v>878</v>
      </c>
      <c r="D341" s="301" t="str">
        <f t="array" ref="D341">IF(C341="","", IFERROR(INDEX(Barang!$C$2:$C$10001, MATCH(C341, Barang!$B$2:$B$10001, 0)), ""))</f>
        <v>Beras jagung</v>
      </c>
      <c r="E341" s="301" t="str">
        <f t="array" ref="E341">IF(C341="","", IFERROR(INDEX(Barang!$E$2:$E$10001, MATCH(C341, Barang!$B$2:$B$10001, 0)), ""))</f>
        <v>pcs</v>
      </c>
      <c r="F341" s="302">
        <v>7</v>
      </c>
      <c r="G341" s="303">
        <f t="array" ref="G341">IF(C341="","", IFERROR(INDEX(Barang!$F$2:$F$10001, MATCH(C341, Barang!$B$2:$B$10001, 0)) * F341, ""))</f>
        <v>24500</v>
      </c>
      <c r="H341" s="304"/>
      <c r="I341" s="18"/>
      <c r="J341" s="34"/>
      <c r="L341" s="21"/>
      <c r="M341" s="3"/>
      <c r="N341" s="3"/>
      <c r="O341" s="3"/>
      <c r="P341" s="3"/>
      <c r="Q341" s="23"/>
      <c r="R341" s="24"/>
      <c r="S341" s="25"/>
      <c r="T341" s="23">
        <f t="shared" si="1"/>
        <v>-7</v>
      </c>
      <c r="U341" s="23" t="s">
        <v>49</v>
      </c>
      <c r="V341" s="3" t="s">
        <v>49</v>
      </c>
    </row>
    <row r="342" spans="1:22" ht="22.5" customHeight="1" x14ac:dyDescent="0.2">
      <c r="A342" s="300"/>
      <c r="B342" s="301" t="str">
        <f t="array" ref="B342">IF(C342="","", IFERROR(INDEX(Barang!$A$2:$A$10001, MATCH(C342, Barang!$B$2:$B$10001, 0)), "Tidak ditemukan"))</f>
        <v>GG02</v>
      </c>
      <c r="C342" s="301" t="s">
        <v>879</v>
      </c>
      <c r="D342" s="301" t="str">
        <f t="array" ref="D342">IF(C342="","", IFERROR(INDEX(Barang!$C$2:$C$10001, MATCH(C342, Barang!$B$2:$B$10001, 0)), ""))</f>
        <v>Detergen</v>
      </c>
      <c r="E342" s="301" t="str">
        <f t="array" ref="E342">IF(C342="","", IFERROR(INDEX(Barang!$E$2:$E$10001, MATCH(C342, Barang!$B$2:$B$10001, 0)), ""))</f>
        <v>btl</v>
      </c>
      <c r="F342" s="302">
        <v>6</v>
      </c>
      <c r="G342" s="303">
        <f t="array" ref="G342">IF(C342="","", IFERROR(INDEX(Barang!$F$2:$F$10001, MATCH(C342, Barang!$B$2:$B$10001, 0)) * F342, ""))</f>
        <v>60000</v>
      </c>
      <c r="H342" s="304"/>
      <c r="I342" s="18"/>
      <c r="J342" s="34"/>
      <c r="L342" s="102"/>
      <c r="M342" s="7"/>
      <c r="N342" s="3"/>
      <c r="O342" s="3"/>
      <c r="P342" s="3"/>
      <c r="Q342" s="23"/>
      <c r="R342" s="24"/>
      <c r="S342" s="25"/>
      <c r="T342" s="23">
        <f t="shared" si="1"/>
        <v>-6</v>
      </c>
      <c r="U342" s="23" t="s">
        <v>49</v>
      </c>
      <c r="V342" s="3" t="s">
        <v>49</v>
      </c>
    </row>
    <row r="343" spans="1:22" ht="22.5" customHeight="1" x14ac:dyDescent="0.2">
      <c r="A343" s="300"/>
      <c r="B343" s="301" t="str">
        <f t="array" ref="B343">IF(C343="","", IFERROR(INDEX(Barang!$A$2:$A$10001, MATCH(C343, Barang!$B$2:$B$10001, 0)), "Tidak ditemukan"))</f>
        <v>RY001</v>
      </c>
      <c r="C343" s="301" t="s">
        <v>252</v>
      </c>
      <c r="D343" s="301" t="str">
        <f t="array" ref="D343">IF(C343="","", IFERROR(INDEX(Barang!$C$2:$C$10001, MATCH(C343, Barang!$B$2:$B$10001, 0)), ""))</f>
        <v>Makanan</v>
      </c>
      <c r="E343" s="301" t="str">
        <f t="array" ref="E343">IF(C343="","", IFERROR(INDEX(Barang!$E$2:$E$10001, MATCH(C343, Barang!$B$2:$B$10001, 0)), ""))</f>
        <v>pcs</v>
      </c>
      <c r="F343" s="302">
        <v>7</v>
      </c>
      <c r="G343" s="303">
        <f t="array" ref="G343">IF(C343="","", IFERROR(INDEX(Barang!$F$2:$F$10001, MATCH(C343, Barang!$B$2:$B$10001, 0)) * F343, ""))</f>
        <v>59500</v>
      </c>
      <c r="H343" s="304"/>
      <c r="I343" s="18"/>
      <c r="J343" s="34"/>
      <c r="L343" s="21"/>
      <c r="M343" s="3"/>
      <c r="N343" s="3"/>
      <c r="O343" s="3"/>
      <c r="P343" s="3"/>
      <c r="Q343" s="23"/>
      <c r="R343" s="24"/>
      <c r="S343" s="25"/>
      <c r="T343" s="23">
        <f t="shared" si="1"/>
        <v>-7</v>
      </c>
      <c r="U343" s="23" t="s">
        <v>49</v>
      </c>
      <c r="V343" s="3" t="s">
        <v>49</v>
      </c>
    </row>
    <row r="344" spans="1:22" ht="22.5" customHeight="1" x14ac:dyDescent="0.2">
      <c r="A344" s="300"/>
      <c r="B344" s="301" t="str">
        <f t="array" ref="B344">IF(C344="","", IFERROR(INDEX(Barang!$A$2:$A$10001, MATCH(C344, Barang!$B$2:$B$10001, 0)), "Tidak ditemukan"))</f>
        <v>TLR2</v>
      </c>
      <c r="C344" s="301" t="s">
        <v>785</v>
      </c>
      <c r="D344" s="301" t="str">
        <f t="array" ref="D344">IF(C344="","", IFERROR(INDEX(Barang!$C$2:$C$10001, MATCH(C344, Barang!$B$2:$B$10001, 0)), ""))</f>
        <v>Sembako</v>
      </c>
      <c r="E344" s="301" t="str">
        <f t="array" ref="E344">IF(C344="","", IFERROR(INDEX(Barang!$E$2:$E$10001, MATCH(C344, Barang!$B$2:$B$10001, 0)), ""))</f>
        <v>kg</v>
      </c>
      <c r="F344" s="302">
        <v>8</v>
      </c>
      <c r="G344" s="303">
        <f t="array" ref="G344">IF(C344="","", IFERROR(INDEX(Barang!$F$2:$F$10001, MATCH(C344, Barang!$B$2:$B$10001, 0)) * F344, ""))</f>
        <v>124000</v>
      </c>
      <c r="H344" s="304"/>
      <c r="I344" s="29">
        <f>SUM(G338:G344)</f>
        <v>416500</v>
      </c>
      <c r="J344" s="34"/>
      <c r="L344" s="102"/>
      <c r="M344" s="7"/>
      <c r="N344" s="3"/>
      <c r="O344" s="3"/>
      <c r="P344" s="3"/>
      <c r="Q344" s="23"/>
      <c r="R344" s="24"/>
      <c r="S344" s="25"/>
      <c r="T344" s="23">
        <f t="shared" si="1"/>
        <v>-8</v>
      </c>
      <c r="U344" s="23" t="s">
        <v>49</v>
      </c>
      <c r="V344" s="3" t="s">
        <v>49</v>
      </c>
    </row>
    <row r="345" spans="1:22" ht="22.5" customHeight="1" x14ac:dyDescent="0.2">
      <c r="A345" s="36">
        <v>45323</v>
      </c>
      <c r="B345" s="37" t="str">
        <f t="array" ref="B345">IF(C345="","", IFERROR(INDEX(Barang!$A$2:$A$10001, MATCH(C345, Barang!$B$2:$B$10001, 0)), "Tidak ditemukan"))</f>
        <v>MKH001</v>
      </c>
      <c r="C345" s="37" t="s">
        <v>106</v>
      </c>
      <c r="D345" s="37" t="str">
        <f t="array" ref="D345">IF(C345="","", IFERROR(INDEX(Barang!$C$2:$C$10001, MATCH(C345, Barang!$B$2:$B$10001, 0)), ""))</f>
        <v>Makanan</v>
      </c>
      <c r="E345" s="37" t="str">
        <f t="array" ref="E345">IF(C345="","", IFERROR(INDEX(Barang!$E$2:$E$10001, MATCH(C345, Barang!$B$2:$B$10001, 0)), ""))</f>
        <v>pcs</v>
      </c>
      <c r="F345" s="38">
        <v>54</v>
      </c>
      <c r="G345" s="39">
        <f t="array" ref="G345">IF(C345="","", IFERROR(INDEX(Barang!$F$2:$F$10001, MATCH(C345, Barang!$B$2:$B$10001, 0)) * F345, ""))</f>
        <v>189000</v>
      </c>
      <c r="H345" s="40"/>
      <c r="I345" s="18"/>
      <c r="J345" s="34"/>
      <c r="L345" s="21"/>
      <c r="M345" s="3"/>
      <c r="N345" s="3"/>
      <c r="O345" s="3"/>
      <c r="P345" s="3"/>
      <c r="Q345" s="23"/>
      <c r="R345" s="24"/>
      <c r="S345" s="25"/>
      <c r="T345" s="23">
        <f t="shared" si="1"/>
        <v>-54</v>
      </c>
      <c r="U345" s="23" t="s">
        <v>49</v>
      </c>
      <c r="V345" s="3" t="s">
        <v>49</v>
      </c>
    </row>
    <row r="346" spans="1:22" ht="22.5" customHeight="1" x14ac:dyDescent="0.2">
      <c r="A346" s="36"/>
      <c r="B346" s="37" t="str">
        <f t="array" ref="B346">IF(C346="","", IFERROR(INDEX(Barang!$A$2:$A$10001, MATCH(C346, Barang!$B$2:$B$10001, 0)), "Tidak ditemukan"))</f>
        <v>MGR001</v>
      </c>
      <c r="C346" s="37" t="s">
        <v>281</v>
      </c>
      <c r="D346" s="37" t="str">
        <f t="array" ref="D346">IF(C346="","", IFERROR(INDEX(Barang!$C$2:$C$10001, MATCH(C346, Barang!$B$2:$B$10001, 0)), ""))</f>
        <v>Makanan</v>
      </c>
      <c r="E346" s="37" t="str">
        <f t="array" ref="E346">IF(C346="","", IFERROR(INDEX(Barang!$E$2:$E$10001, MATCH(C346, Barang!$B$2:$B$10001, 0)), ""))</f>
        <v>pcs</v>
      </c>
      <c r="F346" s="38">
        <v>69</v>
      </c>
      <c r="G346" s="39">
        <f t="array" ref="G346">IF(C346="","", IFERROR(INDEX(Barang!$F$2:$F$10001, MATCH(C346, Barang!$B$2:$B$10001, 0)) * F346, ""))</f>
        <v>241500</v>
      </c>
      <c r="H346" s="40"/>
      <c r="I346" s="18"/>
      <c r="J346" s="34"/>
      <c r="L346" s="102"/>
      <c r="M346" s="7"/>
      <c r="N346" s="3"/>
      <c r="O346" s="3"/>
      <c r="P346" s="3"/>
      <c r="Q346" s="23"/>
      <c r="R346" s="24"/>
      <c r="S346" s="25"/>
      <c r="T346" s="23">
        <f t="shared" si="1"/>
        <v>-69</v>
      </c>
      <c r="U346" s="23" t="s">
        <v>49</v>
      </c>
      <c r="V346" s="3" t="s">
        <v>49</v>
      </c>
    </row>
    <row r="347" spans="1:22" ht="22.5" customHeight="1" x14ac:dyDescent="0.2">
      <c r="A347" s="36"/>
      <c r="B347" s="37" t="str">
        <f t="array" ref="B347">IF(C347="","", IFERROR(INDEX(Barang!$A$2:$A$10001, MATCH(C347, Barang!$B$2:$B$10001, 0)), "Tidak ditemukan"))</f>
        <v>TLR4</v>
      </c>
      <c r="C347" s="37" t="s">
        <v>808</v>
      </c>
      <c r="D347" s="37" t="str">
        <f t="array" ref="D347">IF(C347="","", IFERROR(INDEX(Barang!$C$2:$C$10001, MATCH(C347, Barang!$B$2:$B$10001, 0)), ""))</f>
        <v>Sembako</v>
      </c>
      <c r="E347" s="37" t="str">
        <f t="array" ref="E347">IF(C347="","", IFERROR(INDEX(Barang!$E$2:$E$10001, MATCH(C347, Barang!$B$2:$B$10001, 0)), ""))</f>
        <v>kg</v>
      </c>
      <c r="F347" s="38">
        <v>34</v>
      </c>
      <c r="G347" s="39">
        <f t="array" ref="G347">IF(C347="","", IFERROR(INDEX(Barang!$F$2:$F$10001, MATCH(C347, Barang!$B$2:$B$10001, 0)) * F347, ""))</f>
        <v>272000</v>
      </c>
      <c r="H347" s="40"/>
      <c r="I347" s="18"/>
      <c r="J347" s="34"/>
      <c r="L347" s="21"/>
      <c r="M347" s="3"/>
      <c r="N347" s="3"/>
      <c r="O347" s="3"/>
      <c r="P347" s="3"/>
      <c r="Q347" s="23"/>
      <c r="R347" s="24"/>
      <c r="S347" s="25"/>
      <c r="T347" s="23">
        <f t="shared" si="1"/>
        <v>-34</v>
      </c>
      <c r="U347" s="23" t="s">
        <v>49</v>
      </c>
      <c r="V347" s="3" t="s">
        <v>49</v>
      </c>
    </row>
    <row r="348" spans="1:22" ht="22.5" customHeight="1" x14ac:dyDescent="0.2">
      <c r="A348" s="36"/>
      <c r="B348" s="37" t="str">
        <f t="array" ref="B348">IF(C348="","", IFERROR(INDEX(Barang!$A$2:$A$10001, MATCH(C348, Barang!$B$2:$B$10001, 0)), "Tidak ditemukan"))</f>
        <v>PB001</v>
      </c>
      <c r="C348" s="37" t="s">
        <v>315</v>
      </c>
      <c r="D348" s="37" t="str">
        <f t="array" ref="D348">IF(C348="","", IFERROR(INDEX(Barang!$C$2:$C$10001, MATCH(C348, Barang!$B$2:$B$10001, 0)), ""))</f>
        <v>Makanan</v>
      </c>
      <c r="E348" s="37" t="str">
        <f t="array" ref="E348">IF(C348="","", IFERROR(INDEX(Barang!$E$2:$E$10001, MATCH(C348, Barang!$B$2:$B$10001, 0)), ""))</f>
        <v>pcs</v>
      </c>
      <c r="F348" s="38">
        <v>15</v>
      </c>
      <c r="G348" s="39">
        <f t="array" ref="G348">IF(C348="","", IFERROR(INDEX(Barang!$F$2:$F$10001, MATCH(C348, Barang!$B$2:$B$10001, 0)) * F348, ""))</f>
        <v>15000</v>
      </c>
      <c r="H348" s="40"/>
      <c r="I348" s="18"/>
      <c r="J348" s="34"/>
      <c r="L348" s="102"/>
      <c r="M348" s="7"/>
      <c r="N348" s="3"/>
      <c r="O348" s="3"/>
      <c r="P348" s="3"/>
      <c r="Q348" s="23"/>
      <c r="R348" s="24"/>
      <c r="S348" s="25"/>
      <c r="T348" s="23">
        <f t="shared" si="1"/>
        <v>-15</v>
      </c>
      <c r="U348" s="23" t="s">
        <v>49</v>
      </c>
      <c r="V348" s="3" t="s">
        <v>49</v>
      </c>
    </row>
    <row r="349" spans="1:22" ht="22.5" customHeight="1" x14ac:dyDescent="0.2">
      <c r="A349" s="36"/>
      <c r="B349" s="37" t="str">
        <f t="array" ref="B349">IF(C349="","", IFERROR(INDEX(Barang!$A$2:$A$10001, MATCH(C349, Barang!$B$2:$B$10001, 0)), "Tidak ditemukan"))</f>
        <v>RIS001</v>
      </c>
      <c r="C349" s="37" t="s">
        <v>881</v>
      </c>
      <c r="D349" s="37" t="str">
        <f t="array" ref="D349">IF(C349="","", IFERROR(INDEX(Barang!$C$2:$C$10001, MATCH(C349, Barang!$B$2:$B$10001, 0)), ""))</f>
        <v>Makanan</v>
      </c>
      <c r="E349" s="37" t="str">
        <f t="array" ref="E349">IF(C349="","", IFERROR(INDEX(Barang!$E$2:$E$10001, MATCH(C349, Barang!$B$2:$B$10001, 0)), ""))</f>
        <v>pcs</v>
      </c>
      <c r="F349" s="38">
        <v>21</v>
      </c>
      <c r="G349" s="39">
        <f t="array" ref="G349">IF(C349="","", IFERROR(INDEX(Barang!$F$2:$F$10001, MATCH(C349, Barang!$B$2:$B$10001, 0)) * F349, ""))</f>
        <v>63000</v>
      </c>
      <c r="H349" s="40"/>
      <c r="I349" s="18"/>
      <c r="J349" s="34"/>
      <c r="L349" s="21"/>
      <c r="M349" s="3"/>
      <c r="N349" s="3"/>
      <c r="O349" s="3"/>
      <c r="P349" s="3"/>
      <c r="Q349" s="23"/>
      <c r="R349" s="24"/>
      <c r="S349" s="25"/>
      <c r="T349" s="23">
        <f t="shared" si="1"/>
        <v>-21</v>
      </c>
      <c r="U349" s="23" t="s">
        <v>49</v>
      </c>
      <c r="V349" s="3" t="s">
        <v>49</v>
      </c>
    </row>
    <row r="350" spans="1:22" ht="22.5" customHeight="1" x14ac:dyDescent="0.2">
      <c r="A350" s="36"/>
      <c r="B350" s="37" t="str">
        <f t="array" ref="B350">IF(C350="","", IFERROR(INDEX(Barang!$A$2:$A$10001, MATCH(C350, Barang!$B$2:$B$10001, 0)), "Tidak ditemukan"))</f>
        <v>SPG001</v>
      </c>
      <c r="C350" s="37" t="s">
        <v>882</v>
      </c>
      <c r="D350" s="37" t="str">
        <f t="array" ref="D350">IF(C350="","", IFERROR(INDEX(Barang!$C$2:$C$10001, MATCH(C350, Barang!$B$2:$B$10001, 0)), ""))</f>
        <v>Makanan</v>
      </c>
      <c r="E350" s="37" t="str">
        <f t="array" ref="E350">IF(C350="","", IFERROR(INDEX(Barang!$E$2:$E$10001, MATCH(C350, Barang!$B$2:$B$10001, 0)), ""))</f>
        <v>pcs</v>
      </c>
      <c r="F350" s="38">
        <v>8</v>
      </c>
      <c r="G350" s="39">
        <f t="array" ref="G350">IF(C350="","", IFERROR(INDEX(Barang!$F$2:$F$10001, MATCH(C350, Barang!$B$2:$B$10001, 0)) * F350, ""))</f>
        <v>28000</v>
      </c>
      <c r="H350" s="40"/>
      <c r="I350" s="18"/>
      <c r="J350" s="34"/>
      <c r="L350" s="102"/>
      <c r="M350" s="7"/>
      <c r="N350" s="3"/>
      <c r="O350" s="3"/>
      <c r="P350" s="3"/>
      <c r="Q350" s="23"/>
      <c r="R350" s="24"/>
      <c r="S350" s="25"/>
      <c r="T350" s="23">
        <f t="shared" si="1"/>
        <v>-8</v>
      </c>
      <c r="U350" s="23" t="s">
        <v>49</v>
      </c>
      <c r="V350" s="3" t="s">
        <v>49</v>
      </c>
    </row>
    <row r="351" spans="1:22" ht="22.5" customHeight="1" x14ac:dyDescent="0.2">
      <c r="A351" s="36"/>
      <c r="B351" s="37" t="str">
        <f t="array" ref="B351">IF(C351="","", IFERROR(INDEX(Barang!$A$2:$A$10001, MATCH(C351, Barang!$B$2:$B$10001, 0)), "Tidak ditemukan"))</f>
        <v>MSK001</v>
      </c>
      <c r="C351" s="37" t="s">
        <v>52</v>
      </c>
      <c r="D351" s="37" t="str">
        <f t="array" ref="D351">IF(C351="","", IFERROR(INDEX(Barang!$C$2:$C$10001, MATCH(C351, Barang!$B$2:$B$10001, 0)), ""))</f>
        <v>Bumbu</v>
      </c>
      <c r="E351" s="37" t="str">
        <f t="array" ref="E351">IF(C351="","", IFERROR(INDEX(Barang!$E$2:$E$10001, MATCH(C351, Barang!$B$2:$B$10001, 0)), ""))</f>
        <v>pcs</v>
      </c>
      <c r="F351" s="38">
        <v>34</v>
      </c>
      <c r="G351" s="39">
        <f t="array" ref="G351">IF(C351="","", IFERROR(INDEX(Barang!$F$2:$F$10001, MATCH(C351, Barang!$B$2:$B$10001, 0)) * F351, ""))</f>
        <v>17000</v>
      </c>
      <c r="H351" s="40"/>
      <c r="I351" s="18"/>
      <c r="J351" s="34"/>
      <c r="L351" s="21"/>
      <c r="M351" s="3"/>
      <c r="N351" s="3"/>
      <c r="O351" s="3"/>
      <c r="P351" s="3"/>
      <c r="Q351" s="23"/>
      <c r="R351" s="24"/>
      <c r="S351" s="25"/>
      <c r="T351" s="23">
        <f t="shared" si="1"/>
        <v>-34</v>
      </c>
      <c r="U351" s="23" t="s">
        <v>49</v>
      </c>
      <c r="V351" s="3" t="s">
        <v>49</v>
      </c>
    </row>
    <row r="352" spans="1:22" ht="22.5" customHeight="1" x14ac:dyDescent="0.2">
      <c r="A352" s="36"/>
      <c r="B352" s="37" t="str">
        <f t="array" ref="B352">IF(C352="","", IFERROR(INDEX(Barang!$A$2:$A$10001, MATCH(C352, Barang!$B$2:$B$10001, 0)), "Tidak ditemukan"))</f>
        <v>KPH001</v>
      </c>
      <c r="C352" s="37" t="s">
        <v>33</v>
      </c>
      <c r="D352" s="37" t="str">
        <f t="array" ref="D352">IF(C352="","", IFERROR(INDEX(Barang!$C$2:$C$10001, MATCH(C352, Barang!$B$2:$B$10001, 0)), ""))</f>
        <v>Minuman</v>
      </c>
      <c r="E352" s="37" t="str">
        <f t="array" ref="E352">IF(C352="","", IFERROR(INDEX(Barang!$E$2:$E$10001, MATCH(C352, Barang!$B$2:$B$10001, 0)), ""))</f>
        <v>pcs</v>
      </c>
      <c r="F352" s="38">
        <v>34</v>
      </c>
      <c r="G352" s="39">
        <f t="array" ref="G352">IF(C352="","", IFERROR(INDEX(Barang!$F$2:$F$10001, MATCH(C352, Barang!$B$2:$B$10001, 0)) * F352, ""))</f>
        <v>34000</v>
      </c>
      <c r="H352" s="40"/>
      <c r="I352" s="18"/>
      <c r="J352" s="34"/>
      <c r="L352" s="102"/>
      <c r="M352" s="7"/>
      <c r="N352" s="3"/>
      <c r="O352" s="3"/>
      <c r="P352" s="3"/>
      <c r="Q352" s="23"/>
      <c r="R352" s="24"/>
      <c r="S352" s="25"/>
      <c r="T352" s="23">
        <f t="shared" si="1"/>
        <v>-34</v>
      </c>
      <c r="U352" s="23" t="s">
        <v>49</v>
      </c>
      <c r="V352" s="3" t="s">
        <v>49</v>
      </c>
    </row>
    <row r="353" spans="1:22" ht="22.5" customHeight="1" x14ac:dyDescent="0.2">
      <c r="A353" s="36"/>
      <c r="B353" s="37" t="str">
        <f t="array" ref="B353">IF(C353="","", IFERROR(INDEX(Barang!$A$2:$A$10001, MATCH(C353, Barang!$B$2:$B$10001, 0)), "Tidak ditemukan"))</f>
        <v>JPT001</v>
      </c>
      <c r="C353" s="37" t="s">
        <v>883</v>
      </c>
      <c r="D353" s="37" t="str">
        <f t="array" ref="D353">IF(C353="","", IFERROR(INDEX(Barang!$C$2:$C$10001, MATCH(C353, Barang!$B$2:$B$10001, 0)), ""))</f>
        <v>Makanan</v>
      </c>
      <c r="E353" s="37" t="str">
        <f t="array" ref="E353">IF(C353="","", IFERROR(INDEX(Barang!$E$2:$E$10001, MATCH(C353, Barang!$B$2:$B$10001, 0)), ""))</f>
        <v>pcs</v>
      </c>
      <c r="F353" s="38">
        <v>22</v>
      </c>
      <c r="G353" s="39">
        <f t="array" ref="G353">IF(C353="","", IFERROR(INDEX(Barang!$F$2:$F$10001, MATCH(C353, Barang!$B$2:$B$10001, 0)) * F353, ""))</f>
        <v>44000</v>
      </c>
      <c r="H353" s="40"/>
      <c r="I353" s="18"/>
      <c r="J353" s="34"/>
      <c r="L353" s="21"/>
      <c r="M353" s="3"/>
      <c r="N353" s="3"/>
      <c r="O353" s="3"/>
      <c r="P353" s="3"/>
      <c r="Q353" s="23"/>
      <c r="R353" s="24"/>
      <c r="S353" s="25"/>
      <c r="T353" s="23">
        <f t="shared" si="1"/>
        <v>-22</v>
      </c>
      <c r="U353" s="23" t="s">
        <v>49</v>
      </c>
      <c r="V353" s="3" t="s">
        <v>49</v>
      </c>
    </row>
    <row r="354" spans="1:22" ht="22.5" customHeight="1" x14ac:dyDescent="0.2">
      <c r="A354" s="36"/>
      <c r="B354" s="37" t="str">
        <f t="array" ref="B354">IF(C354="","", IFERROR(INDEX(Barang!$A$2:$A$10001, MATCH(C354, Barang!$B$2:$B$10001, 0)), "Tidak ditemukan"))</f>
        <v>YP500</v>
      </c>
      <c r="C354" s="37" t="s">
        <v>358</v>
      </c>
      <c r="D354" s="37" t="str">
        <f t="array" ref="D354">IF(C354="","", IFERROR(INDEX(Barang!$C$2:$C$10001, MATCH(C354, Barang!$B$2:$B$10001, 0)), ""))</f>
        <v>Makanan</v>
      </c>
      <c r="E354" s="37" t="str">
        <f t="array" ref="E354">IF(C354="","", IFERROR(INDEX(Barang!$E$2:$E$10001, MATCH(C354, Barang!$B$2:$B$10001, 0)), ""))</f>
        <v>pcs</v>
      </c>
      <c r="F354" s="38">
        <v>65</v>
      </c>
      <c r="G354" s="39">
        <f t="array" ref="G354">IF(C354="","", IFERROR(INDEX(Barang!$F$2:$F$10001, MATCH(C354, Barang!$B$2:$B$10001, 0)) * F354, ""))</f>
        <v>32500</v>
      </c>
      <c r="H354" s="40"/>
      <c r="I354" s="18"/>
      <c r="J354" s="34"/>
      <c r="L354" s="102"/>
      <c r="M354" s="7"/>
      <c r="N354" s="3"/>
      <c r="O354" s="3"/>
      <c r="P354" s="3"/>
      <c r="Q354" s="23"/>
      <c r="R354" s="24"/>
      <c r="S354" s="25"/>
      <c r="T354" s="23">
        <f t="shared" si="1"/>
        <v>-65</v>
      </c>
      <c r="U354" s="23" t="s">
        <v>49</v>
      </c>
      <c r="V354" s="3" t="s">
        <v>49</v>
      </c>
    </row>
    <row r="355" spans="1:22" ht="22.5" customHeight="1" x14ac:dyDescent="0.2">
      <c r="A355" s="36"/>
      <c r="B355" s="37" t="str">
        <f t="array" ref="B355">IF(C355="","", IFERROR(INDEX(Barang!$A$2:$A$10001, MATCH(C355, Barang!$B$2:$B$10001, 0)), "Tidak ditemukan"))</f>
        <v>CKS001</v>
      </c>
      <c r="C355" s="37" t="s">
        <v>885</v>
      </c>
      <c r="D355" s="37" t="str">
        <f t="array" ref="D355">IF(C355="","", IFERROR(INDEX(Barang!$C$2:$C$10001, MATCH(C355, Barang!$B$2:$B$10001, 0)), ""))</f>
        <v>Makanan</v>
      </c>
      <c r="E355" s="37" t="str">
        <f t="array" ref="E355">IF(C355="","", IFERROR(INDEX(Barang!$E$2:$E$10001, MATCH(C355, Barang!$B$2:$B$10001, 0)), ""))</f>
        <v>pcs</v>
      </c>
      <c r="F355" s="38">
        <v>20</v>
      </c>
      <c r="G355" s="39">
        <f t="array" ref="G355">IF(C355="","", IFERROR(INDEX(Barang!$F$2:$F$10001, MATCH(C355, Barang!$B$2:$B$10001, 0)) * F355, ""))</f>
        <v>20000</v>
      </c>
      <c r="H355" s="40"/>
      <c r="I355" s="18"/>
      <c r="J355" s="34"/>
      <c r="L355" s="21"/>
      <c r="M355" s="3"/>
      <c r="N355" s="3"/>
      <c r="O355" s="3"/>
      <c r="P355" s="3"/>
      <c r="Q355" s="23"/>
      <c r="R355" s="24"/>
      <c r="S355" s="25"/>
      <c r="T355" s="23">
        <f t="shared" si="1"/>
        <v>-20</v>
      </c>
      <c r="U355" s="23" t="s">
        <v>49</v>
      </c>
      <c r="V355" s="3" t="s">
        <v>49</v>
      </c>
    </row>
    <row r="356" spans="1:22" ht="22.5" customHeight="1" x14ac:dyDescent="0.2">
      <c r="A356" s="36"/>
      <c r="B356" s="37" t="str">
        <f t="array" ref="B356">IF(C356="","", IFERROR(INDEX(Barang!$A$2:$A$10001, MATCH(C356, Barang!$B$2:$B$10001, 0)), "Tidak ditemukan"))</f>
        <v>PKK001</v>
      </c>
      <c r="C356" s="37" t="s">
        <v>886</v>
      </c>
      <c r="D356" s="37" t="str">
        <f t="array" ref="D356">IF(C356="","", IFERROR(INDEX(Barang!$C$2:$C$10001, MATCH(C356, Barang!$B$2:$B$10001, 0)), ""))</f>
        <v>Makanan</v>
      </c>
      <c r="E356" s="37" t="str">
        <f t="array" ref="E356">IF(C356="","", IFERROR(INDEX(Barang!$E$2:$E$10001, MATCH(C356, Barang!$B$2:$B$10001, 0)), ""))</f>
        <v>pcs</v>
      </c>
      <c r="F356" s="38">
        <v>20</v>
      </c>
      <c r="G356" s="39">
        <f t="array" ref="G356">IF(C356="","", IFERROR(INDEX(Barang!$F$2:$F$10001, MATCH(C356, Barang!$B$2:$B$10001, 0)) * F356, ""))</f>
        <v>10000</v>
      </c>
      <c r="H356" s="40"/>
      <c r="I356" s="18"/>
      <c r="J356" s="34"/>
      <c r="L356" s="102"/>
      <c r="M356" s="7"/>
      <c r="N356" s="3"/>
      <c r="O356" s="3"/>
      <c r="P356" s="3"/>
      <c r="Q356" s="23"/>
      <c r="R356" s="24"/>
      <c r="S356" s="25"/>
      <c r="T356" s="23">
        <f t="shared" si="1"/>
        <v>-20</v>
      </c>
      <c r="U356" s="23" t="s">
        <v>49</v>
      </c>
      <c r="V356" s="3" t="s">
        <v>49</v>
      </c>
    </row>
    <row r="357" spans="1:22" ht="22.5" customHeight="1" x14ac:dyDescent="0.2">
      <c r="A357" s="36"/>
      <c r="B357" s="37" t="str">
        <f t="array" ref="B357">IF(C357="","", IFERROR(INDEX(Barang!$A$2:$A$10001, MATCH(C357, Barang!$B$2:$B$10001, 0)), "Tidak ditemukan"))</f>
        <v>TTS001</v>
      </c>
      <c r="C357" s="37" t="s">
        <v>887</v>
      </c>
      <c r="D357" s="37" t="str">
        <f t="array" ref="D357">IF(C357="","", IFERROR(INDEX(Barang!$C$2:$C$10001, MATCH(C357, Barang!$B$2:$B$10001, 0)), ""))</f>
        <v>Makanan</v>
      </c>
      <c r="E357" s="37" t="str">
        <f t="array" ref="E357">IF(C357="","", IFERROR(INDEX(Barang!$E$2:$E$10001, MATCH(C357, Barang!$B$2:$B$10001, 0)), ""))</f>
        <v>pcs</v>
      </c>
      <c r="F357" s="38">
        <v>16</v>
      </c>
      <c r="G357" s="39">
        <f t="array" ref="G357">IF(C357="","", IFERROR(INDEX(Barang!$F$2:$F$10001, MATCH(C357, Barang!$B$2:$B$10001, 0)) * F357, ""))</f>
        <v>32000</v>
      </c>
      <c r="H357" s="40"/>
      <c r="I357" s="18"/>
      <c r="J357" s="34"/>
      <c r="L357" s="21"/>
      <c r="M357" s="3"/>
      <c r="N357" s="3"/>
      <c r="O357" s="3"/>
      <c r="P357" s="3"/>
      <c r="Q357" s="23"/>
      <c r="R357" s="24"/>
      <c r="S357" s="25"/>
      <c r="T357" s="23">
        <f t="shared" si="1"/>
        <v>-16</v>
      </c>
      <c r="U357" s="23" t="s">
        <v>49</v>
      </c>
      <c r="V357" s="3" t="s">
        <v>49</v>
      </c>
    </row>
    <row r="358" spans="1:22" ht="22.5" customHeight="1" x14ac:dyDescent="0.2">
      <c r="A358" s="36"/>
      <c r="B358" s="37" t="str">
        <f t="array" ref="B358">IF(C358="","", IFERROR(INDEX(Barang!$A$2:$A$10001, MATCH(C358, Barang!$B$2:$B$10001, 0)), "Tidak ditemukan"))</f>
        <v>BYG001</v>
      </c>
      <c r="C358" s="37" t="s">
        <v>888</v>
      </c>
      <c r="D358" s="37" t="str">
        <f t="array" ref="D358">IF(C358="","", IFERROR(INDEX(Barang!$C$2:$C$10001, MATCH(C358, Barang!$B$2:$B$10001, 0)), ""))</f>
        <v>Obat nyamuk</v>
      </c>
      <c r="E358" s="37" t="str">
        <f t="array" ref="E358">IF(C358="","", IFERROR(INDEX(Barang!$E$2:$E$10001, MATCH(C358, Barang!$B$2:$B$10001, 0)), ""))</f>
        <v>pcs</v>
      </c>
      <c r="F358" s="38">
        <v>4</v>
      </c>
      <c r="G358" s="39">
        <f t="array" ref="G358">IF(C358="","", IFERROR(INDEX(Barang!$F$2:$F$10001, MATCH(C358, Barang!$B$2:$B$10001, 0)) * F358, ""))</f>
        <v>68000</v>
      </c>
      <c r="H358" s="40"/>
      <c r="I358" s="18"/>
      <c r="J358" s="34"/>
      <c r="L358" s="102"/>
      <c r="M358" s="7"/>
      <c r="N358" s="3"/>
      <c r="O358" s="3"/>
      <c r="P358" s="3"/>
      <c r="Q358" s="23"/>
      <c r="R358" s="24"/>
      <c r="S358" s="25"/>
      <c r="T358" s="23">
        <f t="shared" si="1"/>
        <v>-4</v>
      </c>
      <c r="U358" s="23" t="s">
        <v>49</v>
      </c>
      <c r="V358" s="3" t="s">
        <v>49</v>
      </c>
    </row>
    <row r="359" spans="1:22" ht="22.5" customHeight="1" x14ac:dyDescent="0.2">
      <c r="A359" s="36"/>
      <c r="B359" s="37" t="str">
        <f t="array" ref="B359">IF(C359="","", IFERROR(INDEX(Barang!$A$2:$A$10001, MATCH(C359, Barang!$B$2:$B$10001, 0)), "Tidak ditemukan"))</f>
        <v>KSM001</v>
      </c>
      <c r="C359" s="37" t="s">
        <v>890</v>
      </c>
      <c r="D359" s="37" t="str">
        <f t="array" ref="D359">IF(C359="","", IFERROR(INDEX(Barang!$C$2:$C$10001, MATCH(C359, Barang!$B$2:$B$10001, 0)), ""))</f>
        <v>Makanan</v>
      </c>
      <c r="E359" s="37" t="str">
        <f t="array" ref="E359">IF(C359="","", IFERROR(INDEX(Barang!$E$2:$E$10001, MATCH(C359, Barang!$B$2:$B$10001, 0)), ""))</f>
        <v>kg</v>
      </c>
      <c r="F359" s="38">
        <v>2</v>
      </c>
      <c r="G359" s="39">
        <f t="array" ref="G359">IF(C359="","", IFERROR(INDEX(Barang!$F$2:$F$10001, MATCH(C359, Barang!$B$2:$B$10001, 0)) * F359, ""))</f>
        <v>50000</v>
      </c>
      <c r="H359" s="40"/>
      <c r="I359" s="18"/>
      <c r="J359" s="34"/>
      <c r="L359" s="21"/>
      <c r="M359" s="3"/>
      <c r="N359" s="3"/>
      <c r="O359" s="3"/>
      <c r="P359" s="3"/>
      <c r="Q359" s="23"/>
      <c r="R359" s="24"/>
      <c r="S359" s="25"/>
      <c r="T359" s="23">
        <f t="shared" si="1"/>
        <v>-2</v>
      </c>
      <c r="U359" s="23" t="s">
        <v>49</v>
      </c>
      <c r="V359" s="3" t="s">
        <v>49</v>
      </c>
    </row>
    <row r="360" spans="1:22" ht="22.5" customHeight="1" x14ac:dyDescent="0.2">
      <c r="A360" s="36"/>
      <c r="B360" s="37" t="str">
        <f t="array" ref="B360">IF(C360="","", IFERROR(INDEX(Barang!$A$2:$A$10001, MATCH(C360, Barang!$B$2:$B$10001, 0)), "Tidak ditemukan"))</f>
        <v>KDM001</v>
      </c>
      <c r="C360" s="37" t="s">
        <v>891</v>
      </c>
      <c r="D360" s="37" t="str">
        <f t="array" ref="D360">IF(C360="","", IFERROR(INDEX(Barang!$C$2:$C$10001, MATCH(C360, Barang!$B$2:$B$10001, 0)), ""))</f>
        <v>Bumbu</v>
      </c>
      <c r="E360" s="37" t="str">
        <f t="array" ref="E360">IF(C360="","", IFERROR(INDEX(Barang!$E$2:$E$10001, MATCH(C360, Barang!$B$2:$B$10001, 0)), ""))</f>
        <v>pcs</v>
      </c>
      <c r="F360" s="38">
        <v>6</v>
      </c>
      <c r="G360" s="39">
        <f t="array" ref="G360">IF(C360="","", IFERROR(INDEX(Barang!$F$2:$F$10001, MATCH(C360, Barang!$B$2:$B$10001, 0)) * F360, ""))</f>
        <v>54000</v>
      </c>
      <c r="H360" s="40"/>
      <c r="I360" s="18"/>
      <c r="J360" s="34"/>
      <c r="L360" s="102"/>
      <c r="M360" s="7"/>
      <c r="N360" s="3"/>
      <c r="O360" s="3"/>
      <c r="P360" s="3"/>
      <c r="Q360" s="23"/>
      <c r="R360" s="24"/>
      <c r="S360" s="25"/>
      <c r="T360" s="23">
        <f t="shared" si="1"/>
        <v>-6</v>
      </c>
      <c r="U360" s="23" t="s">
        <v>49</v>
      </c>
      <c r="V360" s="3" t="s">
        <v>49</v>
      </c>
    </row>
    <row r="361" spans="1:22" ht="22.5" customHeight="1" x14ac:dyDescent="0.2">
      <c r="A361" s="36"/>
      <c r="B361" s="37" t="str">
        <f t="array" ref="B361">IF(C361="","", IFERROR(INDEX(Barang!$A$2:$A$10001, MATCH(C361, Barang!$B$2:$B$10001, 0)), "Tidak ditemukan"))</f>
        <v>SN001</v>
      </c>
      <c r="C361" s="37" t="s">
        <v>892</v>
      </c>
      <c r="D361" s="37" t="str">
        <f t="array" ref="D361">IF(C361="","", IFERROR(INDEX(Barang!$C$2:$C$10001, MATCH(C361, Barang!$B$2:$B$10001, 0)), ""))</f>
        <v>Sabun</v>
      </c>
      <c r="E361" s="37" t="str">
        <f t="array" ref="E361">IF(C361="","", IFERROR(INDEX(Barang!$E$2:$E$10001, MATCH(C361, Barang!$B$2:$B$10001, 0)), ""))</f>
        <v>pcs</v>
      </c>
      <c r="F361" s="38">
        <v>26</v>
      </c>
      <c r="G361" s="39">
        <f t="array" ref="G361">IF(C361="","", IFERROR(INDEX(Barang!$F$2:$F$10001, MATCH(C361, Barang!$B$2:$B$10001, 0)) * F361, ""))</f>
        <v>91000</v>
      </c>
      <c r="H361" s="40"/>
      <c r="I361" s="29">
        <f>SUM(G345:G361)</f>
        <v>1261000</v>
      </c>
      <c r="J361" s="34"/>
      <c r="L361" s="21"/>
      <c r="M361" s="3"/>
      <c r="N361" s="3"/>
      <c r="O361" s="3"/>
      <c r="P361" s="3"/>
      <c r="Q361" s="23"/>
      <c r="R361" s="24"/>
      <c r="S361" s="25"/>
      <c r="T361" s="23">
        <f t="shared" si="1"/>
        <v>-26</v>
      </c>
      <c r="U361" s="23" t="s">
        <v>49</v>
      </c>
      <c r="V361" s="3" t="s">
        <v>49</v>
      </c>
    </row>
    <row r="362" spans="1:22" ht="22.5" customHeight="1" x14ac:dyDescent="0.2">
      <c r="A362" s="30">
        <v>45324</v>
      </c>
      <c r="B362" s="31" t="str">
        <f t="array" ref="B362">IF(C362="","", IFERROR(INDEX(Barang!$A$2:$A$10001, MATCH(C362, Barang!$B$2:$B$10001, 0)), "Tidak ditemukan"))</f>
        <v>OREO001</v>
      </c>
      <c r="C362" s="31" t="s">
        <v>632</v>
      </c>
      <c r="D362" s="31" t="str">
        <f t="array" ref="D362">IF(C362="","", IFERROR(INDEX(Barang!$C$2:$C$10001, MATCH(C362, Barang!$B$2:$B$10001, 0)), ""))</f>
        <v>Makanan</v>
      </c>
      <c r="E362" s="31" t="str">
        <f t="array" ref="E362">IF(C362="","", IFERROR(INDEX(Barang!$E$2:$E$10001, MATCH(C362, Barang!$B$2:$B$10001, 0)), ""))</f>
        <v>pcs</v>
      </c>
      <c r="F362" s="32">
        <v>12</v>
      </c>
      <c r="G362" s="33">
        <f t="array" ref="G362">IF(C362="","", IFERROR(INDEX(Barang!$F$2:$F$10001, MATCH(C362, Barang!$B$2:$B$10001, 0)) * F362, ""))</f>
        <v>24000</v>
      </c>
      <c r="H362" s="35"/>
      <c r="I362" s="18"/>
      <c r="J362" s="34"/>
      <c r="L362" s="102"/>
      <c r="M362" s="7"/>
      <c r="N362" s="3"/>
      <c r="O362" s="3"/>
      <c r="P362" s="3"/>
      <c r="Q362" s="23"/>
      <c r="R362" s="24"/>
      <c r="S362" s="25"/>
      <c r="T362" s="23">
        <f t="shared" si="1"/>
        <v>-12</v>
      </c>
      <c r="U362" s="23" t="s">
        <v>49</v>
      </c>
      <c r="V362" s="3" t="s">
        <v>49</v>
      </c>
    </row>
    <row r="363" spans="1:22" ht="22.5" customHeight="1" x14ac:dyDescent="0.2">
      <c r="A363" s="30"/>
      <c r="B363" s="31" t="str">
        <f t="array" ref="B363">IF(C363="","", IFERROR(INDEX(Barang!$A$2:$A$10001, MATCH(C363, Barang!$B$2:$B$10001, 0)), "Tidak ditemukan"))</f>
        <v>ZC001</v>
      </c>
      <c r="C363" s="31" t="s">
        <v>641</v>
      </c>
      <c r="D363" s="31" t="str">
        <f t="array" ref="D363">IF(C363="","", IFERROR(INDEX(Barang!$C$2:$C$10001, MATCH(C363, Barang!$B$2:$B$10001, 0)), ""))</f>
        <v>Shampoo</v>
      </c>
      <c r="E363" s="31" t="str">
        <f t="array" ref="E363">IF(C363="","", IFERROR(INDEX(Barang!$E$2:$E$10001, MATCH(C363, Barang!$B$2:$B$10001, 0)), ""))</f>
        <v>pcs</v>
      </c>
      <c r="F363" s="32">
        <v>20</v>
      </c>
      <c r="G363" s="33">
        <f t="array" ref="G363">IF(C363="","", IFERROR(INDEX(Barang!$F$2:$F$10001, MATCH(C363, Barang!$B$2:$B$10001, 0)) * F363, ""))</f>
        <v>20000</v>
      </c>
      <c r="H363" s="35"/>
      <c r="I363" s="18"/>
      <c r="J363" s="34"/>
      <c r="L363" s="21"/>
      <c r="M363" s="3"/>
      <c r="N363" s="3"/>
      <c r="O363" s="3"/>
      <c r="P363" s="3"/>
      <c r="Q363" s="23"/>
      <c r="R363" s="24"/>
      <c r="S363" s="25"/>
      <c r="T363" s="23">
        <f t="shared" si="1"/>
        <v>-20</v>
      </c>
      <c r="U363" s="23" t="s">
        <v>49</v>
      </c>
      <c r="V363" s="3" t="s">
        <v>49</v>
      </c>
    </row>
    <row r="364" spans="1:22" ht="22.5" customHeight="1" x14ac:dyDescent="0.2">
      <c r="A364" s="30"/>
      <c r="B364" s="31" t="str">
        <f t="array" ref="B364">IF(C364="","", IFERROR(INDEX(Barang!$A$2:$A$10001, MATCH(C364, Barang!$B$2:$B$10001, 0)), "Tidak ditemukan"))</f>
        <v>BRW001</v>
      </c>
      <c r="C364" s="31" t="s">
        <v>893</v>
      </c>
      <c r="D364" s="31" t="str">
        <f t="array" ref="D364">IF(C364="","", IFERROR(INDEX(Barang!$C$2:$C$10001, MATCH(C364, Barang!$B$2:$B$10001, 0)), ""))</f>
        <v>Bumbu</v>
      </c>
      <c r="E364" s="31" t="str">
        <f t="array" ref="E364">IF(C364="","", IFERROR(INDEX(Barang!$E$2:$E$10001, MATCH(C364, Barang!$B$2:$B$10001, 0)), ""))</f>
        <v>pcs</v>
      </c>
      <c r="F364" s="32">
        <v>2</v>
      </c>
      <c r="G364" s="33">
        <f t="array" ref="G364">IF(C364="","", IFERROR(INDEX(Barang!$F$2:$F$10001, MATCH(C364, Barang!$B$2:$B$10001, 0)) * F364, ""))</f>
        <v>60000</v>
      </c>
      <c r="H364" s="35"/>
      <c r="I364" s="18"/>
      <c r="J364" s="34"/>
      <c r="L364" s="102"/>
      <c r="M364" s="7"/>
      <c r="N364" s="3"/>
      <c r="O364" s="3"/>
      <c r="P364" s="3"/>
      <c r="Q364" s="23"/>
      <c r="R364" s="24"/>
      <c r="S364" s="25"/>
      <c r="T364" s="23">
        <f t="shared" si="1"/>
        <v>-2</v>
      </c>
      <c r="U364" s="23" t="s">
        <v>49</v>
      </c>
      <c r="V364" s="3" t="s">
        <v>49</v>
      </c>
    </row>
    <row r="365" spans="1:22" ht="22.5" customHeight="1" x14ac:dyDescent="0.2">
      <c r="A365" s="30"/>
      <c r="B365" s="31" t="str">
        <f t="array" ref="B365">IF(C365="","", IFERROR(INDEX(Barang!$A$2:$A$10001, MATCH(C365, Barang!$B$2:$B$10001, 0)), "Tidak ditemukan"))</f>
        <v>INS001</v>
      </c>
      <c r="C365" s="31" t="s">
        <v>894</v>
      </c>
      <c r="D365" s="31" t="str">
        <f t="array" ref="D365">IF(C365="","", IFERROR(INDEX(Barang!$C$2:$C$10001, MATCH(C365, Barang!$B$2:$B$10001, 0)), ""))</f>
        <v>Minuman</v>
      </c>
      <c r="E365" s="31" t="str">
        <f t="array" ref="E365">IF(C365="","", IFERROR(INDEX(Barang!$E$2:$E$10001, MATCH(C365, Barang!$B$2:$B$10001, 0)), ""))</f>
        <v>pack</v>
      </c>
      <c r="F365" s="32">
        <v>5</v>
      </c>
      <c r="G365" s="33">
        <f t="array" ref="G365">IF(C365="","", IFERROR(INDEX(Barang!$F$2:$F$10001, MATCH(C365, Barang!$B$2:$B$10001, 0)) * F365, ""))</f>
        <v>70000</v>
      </c>
      <c r="H365" s="35"/>
      <c r="I365" s="18"/>
      <c r="J365" s="34"/>
      <c r="L365" s="21"/>
      <c r="M365" s="3"/>
      <c r="N365" s="3"/>
      <c r="O365" s="3"/>
      <c r="P365" s="3"/>
      <c r="Q365" s="23"/>
      <c r="R365" s="24"/>
      <c r="S365" s="25"/>
      <c r="T365" s="23">
        <f t="shared" si="1"/>
        <v>-5</v>
      </c>
      <c r="U365" s="23" t="s">
        <v>49</v>
      </c>
      <c r="V365" s="3" t="s">
        <v>49</v>
      </c>
    </row>
    <row r="366" spans="1:22" ht="22.5" customHeight="1" x14ac:dyDescent="0.2">
      <c r="A366" s="30"/>
      <c r="B366" s="31" t="str">
        <f t="array" ref="B366">IF(C366="","", IFERROR(INDEX(Barang!$A$2:$A$10001, MATCH(C366, Barang!$B$2:$B$10001, 0)), "Tidak ditemukan"))</f>
        <v>YP500</v>
      </c>
      <c r="C366" s="31" t="s">
        <v>358</v>
      </c>
      <c r="D366" s="31" t="str">
        <f t="array" ref="D366">IF(C366="","", IFERROR(INDEX(Barang!$C$2:$C$10001, MATCH(C366, Barang!$B$2:$B$10001, 0)), ""))</f>
        <v>Makanan</v>
      </c>
      <c r="E366" s="31" t="str">
        <f t="array" ref="E366">IF(C366="","", IFERROR(INDEX(Barang!$E$2:$E$10001, MATCH(C366, Barang!$B$2:$B$10001, 0)), ""))</f>
        <v>pcs</v>
      </c>
      <c r="F366" s="32">
        <v>49</v>
      </c>
      <c r="G366" s="33">
        <f t="array" ref="G366">IF(C366="","", IFERROR(INDEX(Barang!$F$2:$F$10001, MATCH(C366, Barang!$B$2:$B$10001, 0)) * F366, ""))</f>
        <v>24500</v>
      </c>
      <c r="H366" s="35"/>
      <c r="I366" s="18"/>
      <c r="J366" s="34"/>
      <c r="L366" s="102"/>
      <c r="M366" s="7"/>
      <c r="N366" s="3"/>
      <c r="O366" s="3"/>
      <c r="P366" s="3"/>
      <c r="Q366" s="23"/>
      <c r="R366" s="24"/>
      <c r="S366" s="25"/>
      <c r="T366" s="23">
        <f t="shared" si="1"/>
        <v>-49</v>
      </c>
      <c r="U366" s="23" t="s">
        <v>49</v>
      </c>
      <c r="V366" s="3" t="s">
        <v>49</v>
      </c>
    </row>
    <row r="367" spans="1:22" ht="22.5" customHeight="1" x14ac:dyDescent="0.2">
      <c r="A367" s="30"/>
      <c r="B367" s="31" t="str">
        <f t="array" ref="B367">IF(C367="","", IFERROR(INDEX(Barang!$A$2:$A$10001, MATCH(C367, Barang!$B$2:$B$10001, 0)), "Tidak ditemukan"))</f>
        <v>BRS1</v>
      </c>
      <c r="C367" s="31" t="s">
        <v>806</v>
      </c>
      <c r="D367" s="31" t="str">
        <f t="array" ref="D367">IF(C367="","", IFERROR(INDEX(Barang!$C$2:$C$10001, MATCH(C367, Barang!$B$2:$B$10001, 0)), ""))</f>
        <v>Sembako</v>
      </c>
      <c r="E367" s="31" t="str">
        <f t="array" ref="E367">IF(C367="","", IFERROR(INDEX(Barang!$E$2:$E$10001, MATCH(C367, Barang!$B$2:$B$10001, 0)), ""))</f>
        <v>kg</v>
      </c>
      <c r="F367" s="32">
        <v>11</v>
      </c>
      <c r="G367" s="33">
        <f t="array" ref="G367">IF(C367="","", IFERROR(INDEX(Barang!$F$2:$F$10001, MATCH(C367, Barang!$B$2:$B$10001, 0)) * F367, ""))</f>
        <v>159500</v>
      </c>
      <c r="H367" s="35"/>
      <c r="I367" s="18"/>
      <c r="J367" s="34"/>
      <c r="L367" s="21"/>
      <c r="M367" s="3"/>
      <c r="N367" s="3"/>
      <c r="O367" s="3"/>
      <c r="P367" s="3"/>
      <c r="Q367" s="23"/>
      <c r="R367" s="24"/>
      <c r="S367" s="25"/>
      <c r="T367" s="23">
        <f t="shared" si="1"/>
        <v>-11</v>
      </c>
      <c r="U367" s="23" t="s">
        <v>49</v>
      </c>
      <c r="V367" s="3" t="s">
        <v>49</v>
      </c>
    </row>
    <row r="368" spans="1:22" ht="22.5" customHeight="1" x14ac:dyDescent="0.2">
      <c r="A368" s="30"/>
      <c r="B368" s="31" t="str">
        <f t="array" ref="B368">IF(C368="","", IFERROR(INDEX(Barang!$A$2:$A$10001, MATCH(C368, Barang!$B$2:$B$10001, 0)), "Tidak ditemukan"))</f>
        <v>KPH001</v>
      </c>
      <c r="C368" s="31" t="s">
        <v>33</v>
      </c>
      <c r="D368" s="31" t="str">
        <f t="array" ref="D368">IF(C368="","", IFERROR(INDEX(Barang!$C$2:$C$10001, MATCH(C368, Barang!$B$2:$B$10001, 0)), ""))</f>
        <v>Minuman</v>
      </c>
      <c r="E368" s="31" t="str">
        <f t="array" ref="E368">IF(C368="","", IFERROR(INDEX(Barang!$E$2:$E$10001, MATCH(C368, Barang!$B$2:$B$10001, 0)), ""))</f>
        <v>pcs</v>
      </c>
      <c r="F368" s="32">
        <v>50</v>
      </c>
      <c r="G368" s="33">
        <f t="array" ref="G368">IF(C368="","", IFERROR(INDEX(Barang!$F$2:$F$10001, MATCH(C368, Barang!$B$2:$B$10001, 0)) * F368, ""))</f>
        <v>50000</v>
      </c>
      <c r="H368" s="35"/>
      <c r="I368" s="18"/>
      <c r="J368" s="34"/>
      <c r="L368" s="102"/>
      <c r="M368" s="7"/>
      <c r="N368" s="3"/>
      <c r="O368" s="3"/>
      <c r="P368" s="3"/>
      <c r="Q368" s="23"/>
      <c r="R368" s="24"/>
      <c r="S368" s="25"/>
      <c r="T368" s="23">
        <f t="shared" si="1"/>
        <v>-50</v>
      </c>
      <c r="U368" s="23" t="s">
        <v>49</v>
      </c>
      <c r="V368" s="3" t="s">
        <v>49</v>
      </c>
    </row>
    <row r="369" spans="1:22" ht="22.5" customHeight="1" x14ac:dyDescent="0.2">
      <c r="A369" s="30"/>
      <c r="B369" s="31" t="str">
        <f t="array" ref="B369">IF(C369="","", IFERROR(INDEX(Barang!$A$2:$A$10001, MATCH(C369, Barang!$B$2:$B$10001, 0)), "Tidak ditemukan"))</f>
        <v>MKH001</v>
      </c>
      <c r="C369" s="31" t="s">
        <v>106</v>
      </c>
      <c r="D369" s="31" t="str">
        <f t="array" ref="D369">IF(C369="","", IFERROR(INDEX(Barang!$C$2:$C$10001, MATCH(C369, Barang!$B$2:$B$10001, 0)), ""))</f>
        <v>Makanan</v>
      </c>
      <c r="E369" s="31" t="str">
        <f t="array" ref="E369">IF(C369="","", IFERROR(INDEX(Barang!$E$2:$E$10001, MATCH(C369, Barang!$B$2:$B$10001, 0)), ""))</f>
        <v>pcs</v>
      </c>
      <c r="F369" s="32">
        <v>30</v>
      </c>
      <c r="G369" s="33">
        <f t="array" ref="G369">IF(C369="","", IFERROR(INDEX(Barang!$F$2:$F$10001, MATCH(C369, Barang!$B$2:$B$10001, 0)) * F369, ""))</f>
        <v>105000</v>
      </c>
      <c r="H369" s="35"/>
      <c r="I369" s="18"/>
      <c r="J369" s="34"/>
      <c r="L369" s="21"/>
      <c r="M369" s="3"/>
      <c r="N369" s="3"/>
      <c r="O369" s="3"/>
      <c r="P369" s="3"/>
      <c r="Q369" s="23"/>
      <c r="R369" s="24"/>
      <c r="S369" s="25"/>
      <c r="T369" s="23">
        <f t="shared" si="1"/>
        <v>-30</v>
      </c>
      <c r="U369" s="23" t="s">
        <v>49</v>
      </c>
      <c r="V369" s="3" t="s">
        <v>49</v>
      </c>
    </row>
    <row r="370" spans="1:22" ht="22.5" customHeight="1" x14ac:dyDescent="0.2">
      <c r="A370" s="318"/>
      <c r="B370" s="31" t="str">
        <f t="array" ref="B370">IF(C370="","", IFERROR(INDEX(Barang!$A$2:$A$10001, MATCH(C370, Barang!$B$2:$B$10001, 0)), "Tidak ditemukan"))</f>
        <v>MGR001</v>
      </c>
      <c r="C370" s="319" t="s">
        <v>104</v>
      </c>
      <c r="D370" s="31" t="str">
        <f t="array" ref="D370">IF(C370="","", IFERROR(INDEX(Barang!$C$2:$C$10001, MATCH(C370, Barang!$B$2:$B$10001, 0)), ""))</f>
        <v>Makanan</v>
      </c>
      <c r="E370" s="31" t="str">
        <f t="array" ref="E370">IF(C370="","", IFERROR(INDEX(Barang!$E$2:$E$10001, MATCH(C370, Barang!$B$2:$B$10001, 0)), ""))</f>
        <v>pcs</v>
      </c>
      <c r="F370" s="320">
        <v>51</v>
      </c>
      <c r="G370" s="33">
        <f t="array" ref="G370">IF(C370="","", IFERROR(INDEX(Barang!$F$2:$F$10001, MATCH(C370, Barang!$B$2:$B$10001, 0)) * F370, ""))</f>
        <v>178500</v>
      </c>
      <c r="H370" s="321"/>
      <c r="I370" s="18"/>
      <c r="J370" s="34"/>
      <c r="L370" s="102"/>
      <c r="M370" s="7"/>
      <c r="N370" s="3"/>
      <c r="O370" s="3"/>
      <c r="P370" s="3"/>
      <c r="Q370" s="23"/>
      <c r="R370" s="24"/>
      <c r="S370" s="25"/>
      <c r="T370" s="23">
        <f t="shared" si="1"/>
        <v>-51</v>
      </c>
      <c r="U370" s="23" t="s">
        <v>49</v>
      </c>
      <c r="V370" s="3" t="s">
        <v>49</v>
      </c>
    </row>
    <row r="371" spans="1:22" ht="22.5" customHeight="1" x14ac:dyDescent="0.2">
      <c r="A371" s="30"/>
      <c r="B371" s="31" t="str">
        <f t="array" ref="B371">IF(C371="","", IFERROR(INDEX(Barang!$A$2:$A$10001, MATCH(C371, Barang!$B$2:$B$10001, 0)), "Tidak ditemukan"))</f>
        <v>EMR001</v>
      </c>
      <c r="C371" s="31" t="s">
        <v>327</v>
      </c>
      <c r="D371" s="31" t="str">
        <f t="array" ref="D371">IF(C371="","", IFERROR(INDEX(Barang!$C$2:$C$10001, MATCH(C371, Barang!$B$2:$B$10001, 0)), ""))</f>
        <v>Shampo</v>
      </c>
      <c r="E371" s="31" t="str">
        <f t="array" ref="E371">IF(C371="","", IFERROR(INDEX(Barang!$E$2:$E$10001, MATCH(C371, Barang!$B$2:$B$10001, 0)), ""))</f>
        <v>pcs</v>
      </c>
      <c r="F371" s="32">
        <v>20</v>
      </c>
      <c r="G371" s="33">
        <f t="array" ref="G371">IF(C371="","", IFERROR(INDEX(Barang!$F$2:$F$10001, MATCH(C371, Barang!$B$2:$B$10001, 0)) * F371, ""))</f>
        <v>20000</v>
      </c>
      <c r="H371" s="35"/>
      <c r="I371" s="18"/>
      <c r="J371" s="34"/>
      <c r="L371" s="21"/>
      <c r="M371" s="3"/>
      <c r="N371" s="3"/>
      <c r="O371" s="3"/>
      <c r="P371" s="3"/>
      <c r="Q371" s="23"/>
      <c r="R371" s="24"/>
      <c r="S371" s="25"/>
      <c r="T371" s="23">
        <f t="shared" si="1"/>
        <v>-20</v>
      </c>
      <c r="U371" s="23" t="s">
        <v>49</v>
      </c>
      <c r="V371" s="3" t="s">
        <v>49</v>
      </c>
    </row>
    <row r="372" spans="1:22" ht="22.5" customHeight="1" x14ac:dyDescent="0.2">
      <c r="A372" s="318"/>
      <c r="B372" s="31" t="str">
        <f t="array" ref="B372">IF(C372="","", IFERROR(INDEX(Barang!$A$2:$A$10001, MATCH(C372, Barang!$B$2:$B$10001, 0)), "Tidak ditemukan"))</f>
        <v>KCP001</v>
      </c>
      <c r="C372" s="319" t="s">
        <v>895</v>
      </c>
      <c r="D372" s="31" t="str">
        <f t="array" ref="D372">IF(C372="","", IFERROR(INDEX(Barang!$C$2:$C$10001, MATCH(C372, Barang!$B$2:$B$10001, 0)), ""))</f>
        <v>Makanan</v>
      </c>
      <c r="E372" s="31" t="str">
        <f t="array" ref="E372">IF(C372="","", IFERROR(INDEX(Barang!$E$2:$E$10001, MATCH(C372, Barang!$B$2:$B$10001, 0)), ""))</f>
        <v>pcs</v>
      </c>
      <c r="F372" s="320">
        <v>2</v>
      </c>
      <c r="G372" s="33">
        <f t="array" ref="G372">IF(C372="","", IFERROR(INDEX(Barang!$F$2:$F$10001, MATCH(C372, Barang!$B$2:$B$10001, 0)) * F372, ""))</f>
        <v>50000</v>
      </c>
      <c r="H372" s="321"/>
      <c r="I372" s="18"/>
      <c r="J372" s="34"/>
      <c r="L372" s="102"/>
      <c r="M372" s="7"/>
      <c r="N372" s="3"/>
      <c r="O372" s="3"/>
      <c r="P372" s="3"/>
      <c r="Q372" s="23"/>
      <c r="R372" s="24"/>
      <c r="S372" s="25"/>
      <c r="T372" s="23">
        <f t="shared" si="1"/>
        <v>-2</v>
      </c>
      <c r="U372" s="23" t="s">
        <v>49</v>
      </c>
      <c r="V372" s="3" t="s">
        <v>49</v>
      </c>
    </row>
    <row r="373" spans="1:22" ht="22.5" customHeight="1" x14ac:dyDescent="0.2">
      <c r="A373" s="30"/>
      <c r="B373" s="31" t="str">
        <f t="array" ref="B373">IF(C373="","", IFERROR(INDEX(Barang!$A$2:$A$10001, MATCH(C373, Barang!$B$2:$B$10001, 0)), "Tidak ditemukan"))</f>
        <v>TLR2</v>
      </c>
      <c r="C373" s="31" t="s">
        <v>785</v>
      </c>
      <c r="D373" s="31" t="str">
        <f t="array" ref="D373">IF(C373="","", IFERROR(INDEX(Barang!$C$2:$C$10001, MATCH(C373, Barang!$B$2:$B$10001, 0)), ""))</f>
        <v>Sembako</v>
      </c>
      <c r="E373" s="31" t="str">
        <f t="array" ref="E373">IF(C373="","", IFERROR(INDEX(Barang!$E$2:$E$10001, MATCH(C373, Barang!$B$2:$B$10001, 0)), ""))</f>
        <v>kg</v>
      </c>
      <c r="F373" s="32">
        <v>5</v>
      </c>
      <c r="G373" s="33">
        <f t="array" ref="G373">IF(C373="","", IFERROR(INDEX(Barang!$F$2:$F$10001, MATCH(C373, Barang!$B$2:$B$10001, 0)) * F373, ""))</f>
        <v>77500</v>
      </c>
      <c r="H373" s="35"/>
      <c r="I373" s="18"/>
      <c r="J373" s="34"/>
      <c r="L373" s="21"/>
      <c r="M373" s="3"/>
      <c r="N373" s="3"/>
      <c r="O373" s="3"/>
      <c r="P373" s="3"/>
      <c r="Q373" s="23"/>
      <c r="R373" s="24"/>
      <c r="S373" s="25"/>
      <c r="T373" s="23">
        <f t="shared" si="1"/>
        <v>-5</v>
      </c>
      <c r="U373" s="23" t="s">
        <v>49</v>
      </c>
      <c r="V373" s="3" t="s">
        <v>49</v>
      </c>
    </row>
    <row r="374" spans="1:22" ht="22.5" customHeight="1" x14ac:dyDescent="0.2">
      <c r="A374" s="318"/>
      <c r="B374" s="31" t="str">
        <f t="array" ref="B374">IF(C374="","", IFERROR(INDEX(Barang!$A$2:$A$10001, MATCH(C374, Barang!$B$2:$B$10001, 0)), "Tidak ditemukan"))</f>
        <v>SG001</v>
      </c>
      <c r="C374" s="319" t="s">
        <v>896</v>
      </c>
      <c r="D374" s="31" t="str">
        <f t="array" ref="D374">IF(C374="","", IFERROR(INDEX(Barang!$C$2:$C$10001, MATCH(C374, Barang!$B$2:$B$10001, 0)), ""))</f>
        <v>Makanan</v>
      </c>
      <c r="E374" s="31" t="str">
        <f t="array" ref="E374">IF(C374="","", IFERROR(INDEX(Barang!$E$2:$E$10001, MATCH(C374, Barang!$B$2:$B$10001, 0)), ""))</f>
        <v>pcs</v>
      </c>
      <c r="F374" s="320">
        <v>2</v>
      </c>
      <c r="G374" s="33">
        <f t="array" ref="G374">IF(C374="","", IFERROR(INDEX(Barang!$F$2:$F$10001, MATCH(C374, Barang!$B$2:$B$10001, 0)) * F374, ""))</f>
        <v>56000</v>
      </c>
      <c r="H374" s="321"/>
      <c r="I374" s="18"/>
      <c r="J374" s="34"/>
      <c r="L374" s="102"/>
      <c r="M374" s="7"/>
      <c r="N374" s="3"/>
      <c r="O374" s="3"/>
      <c r="P374" s="3"/>
      <c r="Q374" s="23"/>
      <c r="R374" s="24"/>
      <c r="S374" s="25"/>
      <c r="T374" s="23">
        <f t="shared" si="1"/>
        <v>-2</v>
      </c>
      <c r="U374" s="23" t="s">
        <v>49</v>
      </c>
      <c r="V374" s="3" t="s">
        <v>49</v>
      </c>
    </row>
    <row r="375" spans="1:22" ht="22.5" customHeight="1" x14ac:dyDescent="0.2">
      <c r="A375" s="30"/>
      <c r="B375" s="31" t="str">
        <f t="array" ref="B375">IF(C375="","", IFERROR(INDEX(Barang!$A$2:$A$10001, MATCH(C375, Barang!$B$2:$B$10001, 0)), "Tidak ditemukan"))</f>
        <v>SPL001</v>
      </c>
      <c r="C375" s="31" t="s">
        <v>897</v>
      </c>
      <c r="D375" s="31" t="str">
        <f t="array" ref="D375">IF(C375="","", IFERROR(INDEX(Barang!$C$2:$C$10001, MATCH(C375, Barang!$B$2:$B$10001, 0)), ""))</f>
        <v>Minuman</v>
      </c>
      <c r="E375" s="31" t="str">
        <f t="array" ref="E375">IF(C375="","", IFERROR(INDEX(Barang!$E$2:$E$10001, MATCH(C375, Barang!$B$2:$B$10001, 0)), ""))</f>
        <v>pack</v>
      </c>
      <c r="F375" s="32">
        <v>4</v>
      </c>
      <c r="G375" s="33">
        <f t="array" ref="G375">IF(C375="","", IFERROR(INDEX(Barang!$F$2:$F$10001, MATCH(C375, Barang!$B$2:$B$10001, 0)) * F375, ""))</f>
        <v>120000</v>
      </c>
      <c r="H375" s="35"/>
      <c r="I375" s="18"/>
      <c r="J375" s="34"/>
      <c r="L375" s="21"/>
      <c r="M375" s="3"/>
      <c r="N375" s="3"/>
      <c r="O375" s="3"/>
      <c r="P375" s="3"/>
      <c r="Q375" s="23"/>
      <c r="R375" s="24"/>
      <c r="S375" s="25"/>
      <c r="T375" s="23">
        <f t="shared" si="1"/>
        <v>-4</v>
      </c>
      <c r="U375" s="23" t="s">
        <v>49</v>
      </c>
      <c r="V375" s="3" t="s">
        <v>49</v>
      </c>
    </row>
    <row r="376" spans="1:22" ht="22.5" customHeight="1" x14ac:dyDescent="0.2">
      <c r="A376" s="318"/>
      <c r="B376" s="31" t="str">
        <f t="array" ref="B376">IF(C376="","", IFERROR(INDEX(Barang!$A$2:$A$10001, MATCH(C376, Barang!$B$2:$B$10001, 0)), "Tidak ditemukan"))</f>
        <v>YP500</v>
      </c>
      <c r="C376" s="319" t="s">
        <v>358</v>
      </c>
      <c r="D376" s="31" t="str">
        <f t="array" ref="D376">IF(C376="","", IFERROR(INDEX(Barang!$C$2:$C$10001, MATCH(C376, Barang!$B$2:$B$10001, 0)), ""))</f>
        <v>Makanan</v>
      </c>
      <c r="E376" s="31" t="str">
        <f t="array" ref="E376">IF(C376="","", IFERROR(INDEX(Barang!$E$2:$E$10001, MATCH(C376, Barang!$B$2:$B$10001, 0)), ""))</f>
        <v>pcs</v>
      </c>
      <c r="F376" s="320">
        <v>39</v>
      </c>
      <c r="G376" s="33">
        <f t="array" ref="G376">IF(C376="","", IFERROR(INDEX(Barang!$F$2:$F$10001, MATCH(C376, Barang!$B$2:$B$10001, 0)) * F376, ""))</f>
        <v>19500</v>
      </c>
      <c r="H376" s="321"/>
      <c r="I376" s="29">
        <f>SUM(G362:G376)</f>
        <v>1034500</v>
      </c>
      <c r="J376" s="34"/>
      <c r="L376" s="102"/>
      <c r="M376" s="7"/>
      <c r="N376" s="3"/>
      <c r="O376" s="3"/>
      <c r="P376" s="3"/>
      <c r="Q376" s="23"/>
      <c r="R376" s="24"/>
      <c r="S376" s="25"/>
      <c r="T376" s="23">
        <f t="shared" si="1"/>
        <v>-39</v>
      </c>
      <c r="U376" s="23" t="s">
        <v>49</v>
      </c>
      <c r="V376" s="3" t="s">
        <v>49</v>
      </c>
    </row>
    <row r="377" spans="1:22" ht="22.5" customHeight="1" x14ac:dyDescent="0.2">
      <c r="A377" s="200">
        <v>45325</v>
      </c>
      <c r="B377" s="201" t="str">
        <f t="array" ref="B377">IF(C377="","", IFERROR(INDEX(Barang!$A$2:$A$10001, MATCH(C377, Barang!$B$2:$B$10001, 0)), "Tidak ditemukan"))</f>
        <v>TLR2</v>
      </c>
      <c r="C377" s="201" t="s">
        <v>785</v>
      </c>
      <c r="D377" s="201" t="str">
        <f t="array" ref="D377">IF(C377="","", IFERROR(INDEX(Barang!$C$2:$C$10001, MATCH(C377, Barang!$B$2:$B$10001, 0)), ""))</f>
        <v>Sembako</v>
      </c>
      <c r="E377" s="201" t="str">
        <f t="array" ref="E377">IF(C377="","", IFERROR(INDEX(Barang!$E$2:$E$10001, MATCH(C377, Barang!$B$2:$B$10001, 0)), ""))</f>
        <v>kg</v>
      </c>
      <c r="F377" s="122">
        <v>9</v>
      </c>
      <c r="G377" s="202">
        <f t="array" ref="G377">IF(C377="","", IFERROR(INDEX(Barang!$F$2:$F$10001, MATCH(C377, Barang!$B$2:$B$10001, 0)) * F377, ""))</f>
        <v>139500</v>
      </c>
      <c r="H377" s="203"/>
      <c r="I377" s="18"/>
      <c r="J377" s="34"/>
      <c r="L377" s="21"/>
      <c r="M377" s="3"/>
      <c r="N377" s="3"/>
      <c r="O377" s="3"/>
      <c r="P377" s="3"/>
      <c r="Q377" s="23"/>
      <c r="R377" s="24"/>
      <c r="S377" s="25"/>
      <c r="T377" s="23">
        <f t="shared" si="1"/>
        <v>-9</v>
      </c>
      <c r="U377" s="23" t="s">
        <v>49</v>
      </c>
      <c r="V377" s="3" t="s">
        <v>49</v>
      </c>
    </row>
    <row r="378" spans="1:22" ht="22.5" customHeight="1" x14ac:dyDescent="0.2">
      <c r="A378" s="200"/>
      <c r="B378" s="201" t="str">
        <f t="array" ref="B378">IF(C378="","", IFERROR(INDEX(Barang!$A$2:$A$10001, MATCH(C378, Barang!$B$2:$B$10001, 0)), "Tidak ditemukan"))</f>
        <v>BRS1</v>
      </c>
      <c r="C378" s="201" t="s">
        <v>806</v>
      </c>
      <c r="D378" s="201" t="str">
        <f t="array" ref="D378">IF(C378="","", IFERROR(INDEX(Barang!$C$2:$C$10001, MATCH(C378, Barang!$B$2:$B$10001, 0)), ""))</f>
        <v>Sembako</v>
      </c>
      <c r="E378" s="201" t="str">
        <f t="array" ref="E378">IF(C378="","", IFERROR(INDEX(Barang!$E$2:$E$10001, MATCH(C378, Barang!$B$2:$B$10001, 0)), ""))</f>
        <v>kg</v>
      </c>
      <c r="F378" s="122">
        <v>5</v>
      </c>
      <c r="G378" s="202">
        <f t="array" ref="G378">IF(C378="","", IFERROR(INDEX(Barang!$F$2:$F$10001, MATCH(C378, Barang!$B$2:$B$10001, 0)) * F378, ""))</f>
        <v>72500</v>
      </c>
      <c r="H378" s="203"/>
      <c r="I378" s="18"/>
      <c r="J378" s="34"/>
      <c r="L378" s="21"/>
      <c r="M378" s="3"/>
      <c r="N378" s="3"/>
      <c r="O378" s="3"/>
      <c r="P378" s="3"/>
      <c r="Q378" s="23"/>
      <c r="R378" s="24"/>
      <c r="S378" s="25"/>
      <c r="T378" s="23">
        <f t="shared" si="1"/>
        <v>-5</v>
      </c>
      <c r="U378" s="23" t="s">
        <v>49</v>
      </c>
      <c r="V378" s="3" t="s">
        <v>49</v>
      </c>
    </row>
    <row r="379" spans="1:22" ht="22.5" customHeight="1" x14ac:dyDescent="0.2">
      <c r="A379" s="322"/>
      <c r="B379" s="201" t="str">
        <f t="array" ref="B379">IF(C379="","", IFERROR(INDEX(Barang!$A$2:$A$10001, MATCH(C379, Barang!$B$2:$B$10001, 0)), "Tidak ditemukan"))</f>
        <v>MGR001</v>
      </c>
      <c r="C379" s="323" t="s">
        <v>281</v>
      </c>
      <c r="D379" s="201" t="str">
        <f t="array" ref="D379">IF(C379="","", IFERROR(INDEX(Barang!$C$2:$C$10001, MATCH(C379, Barang!$B$2:$B$10001, 0)), ""))</f>
        <v>Makanan</v>
      </c>
      <c r="E379" s="201" t="str">
        <f t="array" ref="E379">IF(C379="","", IFERROR(INDEX(Barang!$E$2:$E$10001, MATCH(C379, Barang!$B$2:$B$10001, 0)), ""))</f>
        <v>pcs</v>
      </c>
      <c r="F379" s="126">
        <v>80</v>
      </c>
      <c r="G379" s="202">
        <f t="array" ref="G379">IF(C379="","", IFERROR(INDEX(Barang!$F$2:$F$10001, MATCH(C379, Barang!$B$2:$B$10001, 0)) * F379, ""))</f>
        <v>280000</v>
      </c>
      <c r="H379" s="325"/>
      <c r="I379" s="18"/>
      <c r="J379" s="34"/>
      <c r="L379" s="102"/>
      <c r="M379" s="7"/>
      <c r="N379" s="3"/>
      <c r="O379" s="3"/>
      <c r="P379" s="3"/>
      <c r="Q379" s="23"/>
      <c r="R379" s="24"/>
      <c r="S379" s="25"/>
      <c r="T379" s="23">
        <f t="shared" si="1"/>
        <v>-80</v>
      </c>
      <c r="U379" s="23" t="s">
        <v>49</v>
      </c>
      <c r="V379" s="3" t="s">
        <v>49</v>
      </c>
    </row>
    <row r="380" spans="1:22" ht="22.5" customHeight="1" x14ac:dyDescent="0.2">
      <c r="A380" s="200"/>
      <c r="B380" s="201" t="str">
        <f t="array" ref="B380">IF(C380="","", IFERROR(INDEX(Barang!$A$2:$A$10001, MATCH(C380, Barang!$B$2:$B$10001, 0)), "Tidak ditemukan"))</f>
        <v>SB001</v>
      </c>
      <c r="C380" s="201" t="s">
        <v>900</v>
      </c>
      <c r="D380" s="201" t="str">
        <f t="array" ref="D380">IF(C380="","", IFERROR(INDEX(Barang!$C$2:$C$10001, MATCH(C380, Barang!$B$2:$B$10001, 0)), ""))</f>
        <v>Makanan</v>
      </c>
      <c r="E380" s="201" t="str">
        <f t="array" ref="E380">IF(C380="","", IFERROR(INDEX(Barang!$E$2:$E$10001, MATCH(C380, Barang!$B$2:$B$10001, 0)), ""))</f>
        <v>pcs</v>
      </c>
      <c r="F380" s="122">
        <v>2</v>
      </c>
      <c r="G380" s="202">
        <f t="array" ref="G380">IF(C380="","", IFERROR(INDEX(Barang!$F$2:$F$10001, MATCH(C380, Barang!$B$2:$B$10001, 0)) * F380, ""))</f>
        <v>56000</v>
      </c>
      <c r="H380" s="203"/>
      <c r="I380" s="18"/>
      <c r="J380" s="34"/>
      <c r="L380" s="21"/>
      <c r="M380" s="3"/>
      <c r="N380" s="3"/>
      <c r="O380" s="3"/>
      <c r="P380" s="3"/>
      <c r="Q380" s="23"/>
      <c r="R380" s="24"/>
      <c r="S380" s="25"/>
      <c r="T380" s="23">
        <f t="shared" si="1"/>
        <v>-2</v>
      </c>
      <c r="U380" s="23" t="s">
        <v>49</v>
      </c>
      <c r="V380" s="3" t="s">
        <v>49</v>
      </c>
    </row>
    <row r="381" spans="1:22" ht="22.5" customHeight="1" x14ac:dyDescent="0.2">
      <c r="A381" s="322"/>
      <c r="B381" s="201" t="str">
        <f t="array" ref="B381">IF(C381="","", IFERROR(INDEX(Barang!$A$2:$A$10001, MATCH(C381, Barang!$B$2:$B$10001, 0)), "Tidak ditemukan"))</f>
        <v>GRB001</v>
      </c>
      <c r="C381" s="323" t="s">
        <v>351</v>
      </c>
      <c r="D381" s="201" t="str">
        <f t="array" ref="D381">IF(C381="","", IFERROR(INDEX(Barang!$C$2:$C$10001, MATCH(C381, Barang!$B$2:$B$10001, 0)), ""))</f>
        <v>Sembako</v>
      </c>
      <c r="E381" s="201" t="str">
        <f t="array" ref="E381">IF(C381="","", IFERROR(INDEX(Barang!$E$2:$E$10001, MATCH(C381, Barang!$B$2:$B$10001, 0)), ""))</f>
        <v>pcs</v>
      </c>
      <c r="F381" s="126">
        <v>7</v>
      </c>
      <c r="G381" s="202">
        <f t="array" ref="G381">IF(C381="","", IFERROR(INDEX(Barang!$F$2:$F$10001, MATCH(C381, Barang!$B$2:$B$10001, 0)) * F381, ""))</f>
        <v>119000</v>
      </c>
      <c r="H381" s="325"/>
      <c r="I381" s="18"/>
      <c r="J381" s="34"/>
      <c r="L381" s="102"/>
      <c r="M381" s="7"/>
      <c r="N381" s="3"/>
      <c r="O381" s="3"/>
      <c r="P381" s="3"/>
      <c r="Q381" s="23"/>
      <c r="R381" s="24"/>
      <c r="S381" s="25"/>
      <c r="T381" s="23">
        <f t="shared" si="1"/>
        <v>-7</v>
      </c>
      <c r="U381" s="23" t="s">
        <v>49</v>
      </c>
      <c r="V381" s="3" t="s">
        <v>49</v>
      </c>
    </row>
    <row r="382" spans="1:22" ht="22.5" customHeight="1" x14ac:dyDescent="0.2">
      <c r="A382" s="200"/>
      <c r="B382" s="201" t="str">
        <f t="array" ref="B382">IF(C382="","", IFERROR(INDEX(Barang!$A$2:$A$10001, MATCH(C382, Barang!$B$2:$B$10001, 0)), "Tidak ditemukan"))</f>
        <v>GDL001</v>
      </c>
      <c r="C382" s="201" t="s">
        <v>901</v>
      </c>
      <c r="D382" s="201" t="str">
        <f t="array" ref="D382">IF(C382="","", IFERROR(INDEX(Barang!$C$2:$C$10001, MATCH(C382, Barang!$B$2:$B$10001, 0)), ""))</f>
        <v>Minuman</v>
      </c>
      <c r="E382" s="201" t="str">
        <f t="array" ref="E382">IF(C382="","", IFERROR(INDEX(Barang!$E$2:$E$10001, MATCH(C382, Barang!$B$2:$B$10001, 0)), ""))</f>
        <v>pcs</v>
      </c>
      <c r="F382" s="122">
        <v>12</v>
      </c>
      <c r="G382" s="202">
        <f t="array" ref="G382">IF(C382="","", IFERROR(INDEX(Barang!$F$2:$F$10001, MATCH(C382, Barang!$B$2:$B$10001, 0)) * F382, ""))</f>
        <v>24000</v>
      </c>
      <c r="H382" s="203"/>
      <c r="I382" s="18"/>
      <c r="J382" s="34"/>
      <c r="L382" s="21"/>
      <c r="M382" s="3"/>
      <c r="N382" s="3"/>
      <c r="O382" s="3"/>
      <c r="P382" s="3"/>
      <c r="Q382" s="23"/>
      <c r="R382" s="24"/>
      <c r="S382" s="25"/>
      <c r="T382" s="23">
        <f t="shared" si="1"/>
        <v>-12</v>
      </c>
      <c r="U382" s="23" t="s">
        <v>49</v>
      </c>
      <c r="V382" s="3" t="s">
        <v>49</v>
      </c>
    </row>
    <row r="383" spans="1:22" ht="22.5" customHeight="1" x14ac:dyDescent="0.2">
      <c r="A383" s="322"/>
      <c r="B383" s="201" t="str">
        <f t="array" ref="B383">IF(C383="","", IFERROR(INDEX(Barang!$A$2:$A$10001, MATCH(C383, Barang!$B$2:$B$10001, 0)), "Tidak ditemukan"))</f>
        <v>KPH001</v>
      </c>
      <c r="C383" s="323" t="s">
        <v>33</v>
      </c>
      <c r="D383" s="201" t="str">
        <f t="array" ref="D383">IF(C383="","", IFERROR(INDEX(Barang!$C$2:$C$10001, MATCH(C383, Barang!$B$2:$B$10001, 0)), ""))</f>
        <v>Minuman</v>
      </c>
      <c r="E383" s="201" t="str">
        <f t="array" ref="E383">IF(C383="","", IFERROR(INDEX(Barang!$E$2:$E$10001, MATCH(C383, Barang!$B$2:$B$10001, 0)), ""))</f>
        <v>pcs</v>
      </c>
      <c r="F383" s="126">
        <v>88</v>
      </c>
      <c r="G383" s="202">
        <f t="array" ref="G383">IF(C383="","", IFERROR(INDEX(Barang!$F$2:$F$10001, MATCH(C383, Barang!$B$2:$B$10001, 0)) * F383, ""))</f>
        <v>88000</v>
      </c>
      <c r="H383" s="325"/>
      <c r="I383" s="18"/>
      <c r="J383" s="34"/>
      <c r="L383" s="102"/>
      <c r="M383" s="7"/>
      <c r="N383" s="3"/>
      <c r="O383" s="3"/>
      <c r="P383" s="3"/>
      <c r="Q383" s="23"/>
      <c r="R383" s="24"/>
      <c r="S383" s="25"/>
      <c r="T383" s="23">
        <f t="shared" si="1"/>
        <v>-88</v>
      </c>
      <c r="U383" s="23" t="s">
        <v>49</v>
      </c>
      <c r="V383" s="3" t="s">
        <v>49</v>
      </c>
    </row>
    <row r="384" spans="1:22" ht="22.5" customHeight="1" x14ac:dyDescent="0.2">
      <c r="A384" s="200"/>
      <c r="B384" s="201" t="str">
        <f t="array" ref="B384">IF(C384="","", IFERROR(INDEX(Barang!$A$2:$A$10001, MATCH(C384, Barang!$B$2:$B$10001, 0)), "Tidak ditemukan"))</f>
        <v>HSC001</v>
      </c>
      <c r="C384" s="201" t="s">
        <v>902</v>
      </c>
      <c r="D384" s="201" t="str">
        <f t="array" ref="D384">IF(C384="","", IFERROR(INDEX(Barang!$C$2:$C$10001, MATCH(C384, Barang!$B$2:$B$10001, 0)), ""))</f>
        <v>Sabun cair</v>
      </c>
      <c r="E384" s="201" t="str">
        <f t="array" ref="E384">IF(C384="","", IFERROR(INDEX(Barang!$E$2:$E$10001, MATCH(C384, Barang!$B$2:$B$10001, 0)), ""))</f>
        <v>pcs</v>
      </c>
      <c r="F384" s="122">
        <v>7</v>
      </c>
      <c r="G384" s="202">
        <f t="array" ref="G384">IF(C384="","", IFERROR(INDEX(Barang!$F$2:$F$10001, MATCH(C384, Barang!$B$2:$B$10001, 0)) * F384, ""))</f>
        <v>129500</v>
      </c>
      <c r="H384" s="203"/>
      <c r="I384" s="18"/>
      <c r="J384" s="34"/>
      <c r="L384" s="21"/>
      <c r="M384" s="3"/>
      <c r="N384" s="3"/>
      <c r="O384" s="3"/>
      <c r="P384" s="3"/>
      <c r="Q384" s="23"/>
      <c r="R384" s="24"/>
      <c r="S384" s="25"/>
      <c r="T384" s="23">
        <f t="shared" si="1"/>
        <v>-7</v>
      </c>
      <c r="U384" s="23" t="s">
        <v>49</v>
      </c>
      <c r="V384" s="3" t="s">
        <v>49</v>
      </c>
    </row>
    <row r="385" spans="1:22" ht="22.5" customHeight="1" x14ac:dyDescent="0.2">
      <c r="A385" s="322"/>
      <c r="B385" s="201" t="str">
        <f t="array" ref="B385">IF(C385="","", IFERROR(INDEX(Barang!$A$2:$A$10001, MATCH(C385, Barang!$B$2:$B$10001, 0)), "Tidak ditemukan"))</f>
        <v>KSP001</v>
      </c>
      <c r="C385" s="323" t="s">
        <v>903</v>
      </c>
      <c r="D385" s="201" t="str">
        <f t="array" ref="D385">IF(C385="","", IFERROR(INDEX(Barang!$C$2:$C$10001, MATCH(C385, Barang!$B$2:$B$10001, 0)), ""))</f>
        <v>Pewangi</v>
      </c>
      <c r="E385" s="201" t="str">
        <f t="array" ref="E385">IF(C385="","", IFERROR(INDEX(Barang!$E$2:$E$10001, MATCH(C385, Barang!$B$2:$B$10001, 0)), ""))</f>
        <v>pcs</v>
      </c>
      <c r="F385" s="126">
        <v>3</v>
      </c>
      <c r="G385" s="202">
        <f t="array" ref="G385">IF(C385="","", IFERROR(INDEX(Barang!$F$2:$F$10001, MATCH(C385, Barang!$B$2:$B$10001, 0)) * F385, ""))</f>
        <v>18000</v>
      </c>
      <c r="H385" s="325"/>
      <c r="I385" s="18"/>
      <c r="J385" s="34"/>
      <c r="L385" s="102"/>
      <c r="M385" s="7"/>
      <c r="N385" s="3"/>
      <c r="O385" s="3"/>
      <c r="P385" s="3"/>
      <c r="Q385" s="23"/>
      <c r="R385" s="24"/>
      <c r="S385" s="25"/>
      <c r="T385" s="23">
        <f t="shared" si="1"/>
        <v>-3</v>
      </c>
      <c r="U385" s="23" t="s">
        <v>49</v>
      </c>
      <c r="V385" s="3" t="s">
        <v>49</v>
      </c>
    </row>
    <row r="386" spans="1:22" ht="22.5" customHeight="1" x14ac:dyDescent="0.2">
      <c r="A386" s="200"/>
      <c r="B386" s="201" t="str">
        <f t="array" ref="B386">IF(C386="","", IFERROR(INDEX(Barang!$A$2:$A$10001, MATCH(C386, Barang!$B$2:$B$10001, 0)), "Tidak ditemukan"))</f>
        <v>SC002</v>
      </c>
      <c r="C386" s="201" t="s">
        <v>904</v>
      </c>
      <c r="D386" s="201" t="str">
        <f t="array" ref="D386">IF(C386="","", IFERROR(INDEX(Barang!$C$2:$C$10001, MATCH(C386, Barang!$B$2:$B$10001, 0)), ""))</f>
        <v>Detergen</v>
      </c>
      <c r="E386" s="201" t="str">
        <f t="array" ref="E386">IF(C386="","", IFERROR(INDEX(Barang!$E$2:$E$10001, MATCH(C386, Barang!$B$2:$B$10001, 0)), ""))</f>
        <v>btl</v>
      </c>
      <c r="F386" s="122">
        <v>2</v>
      </c>
      <c r="G386" s="202">
        <f t="array" ref="G386">IF(C386="","", IFERROR(INDEX(Barang!$F$2:$F$10001, MATCH(C386, Barang!$B$2:$B$10001, 0)) * F386, ""))</f>
        <v>112000</v>
      </c>
      <c r="H386" s="203"/>
      <c r="I386" s="18"/>
      <c r="J386" s="34"/>
      <c r="L386" s="21"/>
      <c r="M386" s="3"/>
      <c r="N386" s="3"/>
      <c r="O386" s="3"/>
      <c r="P386" s="3"/>
      <c r="Q386" s="23"/>
      <c r="R386" s="24"/>
      <c r="S386" s="25"/>
      <c r="T386" s="23">
        <f t="shared" si="1"/>
        <v>-2</v>
      </c>
      <c r="U386" s="23" t="s">
        <v>49</v>
      </c>
      <c r="V386" s="3" t="s">
        <v>49</v>
      </c>
    </row>
    <row r="387" spans="1:22" ht="22.5" customHeight="1" x14ac:dyDescent="0.2">
      <c r="A387" s="200"/>
      <c r="B387" s="201" t="str">
        <f t="array" ref="B387">IF(C387="","", IFERROR(INDEX(Barang!$A$2:$A$10001, MATCH(C387, Barang!$B$2:$B$10001, 0)), "Tidak ditemukan"))</f>
        <v>BLJ04</v>
      </c>
      <c r="C387" s="201" t="s">
        <v>905</v>
      </c>
      <c r="D387" s="201" t="str">
        <f t="array" ref="D387">IF(C387="","", IFERROR(INDEX(Barang!$C$2:$C$10001, MATCH(C387, Barang!$B$2:$B$10001, 0)), ""))</f>
        <v>Makanan</v>
      </c>
      <c r="E387" s="201" t="str">
        <f t="array" ref="E387">IF(C387="","", IFERROR(INDEX(Barang!$E$2:$E$10001, MATCH(C387, Barang!$B$2:$B$10001, 0)), ""))</f>
        <v>kg</v>
      </c>
      <c r="F387" s="122">
        <v>2</v>
      </c>
      <c r="G387" s="202">
        <f t="array" ref="G387">IF(C387="","", IFERROR(INDEX(Barang!$F$2:$F$10001, MATCH(C387, Barang!$B$2:$B$10001, 0)) * F387, ""))</f>
        <v>80000</v>
      </c>
      <c r="H387" s="203"/>
      <c r="I387" s="18"/>
      <c r="J387" s="34"/>
      <c r="L387" s="21"/>
      <c r="M387" s="3"/>
      <c r="N387" s="3"/>
      <c r="O387" s="3"/>
      <c r="P387" s="3"/>
      <c r="Q387" s="23"/>
      <c r="R387" s="24"/>
      <c r="S387" s="25"/>
      <c r="T387" s="23">
        <f t="shared" si="1"/>
        <v>-2</v>
      </c>
      <c r="U387" s="23" t="s">
        <v>49</v>
      </c>
      <c r="V387" s="3" t="s">
        <v>49</v>
      </c>
    </row>
    <row r="388" spans="1:22" ht="22.5" customHeight="1" x14ac:dyDescent="0.2">
      <c r="A388" s="322"/>
      <c r="B388" s="201" t="str">
        <f t="array" ref="B388">IF(C388="","", IFERROR(INDEX(Barang!$A$2:$A$10001, MATCH(C388, Barang!$B$2:$B$10001, 0)), "Tidak ditemukan"))</f>
        <v>MCN004</v>
      </c>
      <c r="C388" s="323" t="s">
        <v>906</v>
      </c>
      <c r="D388" s="201" t="str">
        <f t="array" ref="D388">IF(C388="","", IFERROR(INDEX(Barang!$C$2:$C$10001, MATCH(C388, Barang!$B$2:$B$10001, 0)), ""))</f>
        <v>Bumbu</v>
      </c>
      <c r="E388" s="201" t="str">
        <f t="array" ref="E388">IF(C388="","", IFERROR(INDEX(Barang!$E$2:$E$10001, MATCH(C388, Barang!$B$2:$B$10001, 0)), ""))</f>
        <v>pcs</v>
      </c>
      <c r="F388" s="126">
        <v>7</v>
      </c>
      <c r="G388" s="202">
        <f t="array" ref="G388">IF(C388="","", IFERROR(INDEX(Barang!$F$2:$F$10001, MATCH(C388, Barang!$B$2:$B$10001, 0)) * F388, ""))</f>
        <v>35000</v>
      </c>
      <c r="H388" s="325"/>
      <c r="I388" s="18"/>
      <c r="J388" s="34"/>
      <c r="L388" s="102"/>
      <c r="M388" s="7"/>
      <c r="N388" s="3"/>
      <c r="O388" s="3"/>
      <c r="P388" s="3"/>
      <c r="Q388" s="23"/>
      <c r="R388" s="24"/>
      <c r="S388" s="25"/>
      <c r="T388" s="23">
        <f t="shared" si="1"/>
        <v>-7</v>
      </c>
      <c r="U388" s="23" t="s">
        <v>49</v>
      </c>
      <c r="V388" s="3" t="s">
        <v>49</v>
      </c>
    </row>
    <row r="389" spans="1:22" ht="22.5" customHeight="1" x14ac:dyDescent="0.2">
      <c r="A389" s="200"/>
      <c r="B389" s="201" t="str">
        <f t="array" ref="B389">IF(C389="","", IFERROR(INDEX(Barang!$A$2:$A$10001, MATCH(C389, Barang!$B$2:$B$10001, 0)), "Tidak ditemukan"))</f>
        <v>MTY001</v>
      </c>
      <c r="C389" s="201" t="s">
        <v>907</v>
      </c>
      <c r="D389" s="201" t="str">
        <f t="array" ref="D389">IF(C389="","", IFERROR(INDEX(Barang!$C$2:$C$10001, MATCH(C389, Barang!$B$2:$B$10001, 0)), ""))</f>
        <v>Minuman</v>
      </c>
      <c r="E389" s="201" t="str">
        <f t="array" ref="E389">IF(C389="","", IFERROR(INDEX(Barang!$E$2:$E$10001, MATCH(C389, Barang!$B$2:$B$10001, 0)), ""))</f>
        <v>pcs</v>
      </c>
      <c r="F389" s="122">
        <v>15</v>
      </c>
      <c r="G389" s="202">
        <f t="array" ref="G389">IF(C389="","", IFERROR(INDEX(Barang!$F$2:$F$10001, MATCH(C389, Barang!$B$2:$B$10001, 0)) * F389, ""))</f>
        <v>30000</v>
      </c>
      <c r="H389" s="203"/>
      <c r="I389" s="18"/>
      <c r="J389" s="34"/>
      <c r="L389" s="21"/>
      <c r="M389" s="3"/>
      <c r="N389" s="3"/>
      <c r="O389" s="3"/>
      <c r="P389" s="3"/>
      <c r="Q389" s="23"/>
      <c r="R389" s="24"/>
      <c r="S389" s="25"/>
      <c r="T389" s="23">
        <f t="shared" si="1"/>
        <v>-15</v>
      </c>
      <c r="U389" s="23" t="s">
        <v>49</v>
      </c>
      <c r="V389" s="3" t="s">
        <v>49</v>
      </c>
    </row>
    <row r="390" spans="1:22" ht="22.5" customHeight="1" x14ac:dyDescent="0.2">
      <c r="A390" s="322"/>
      <c r="B390" s="201" t="str">
        <f t="array" ref="B390">IF(C390="","", IFERROR(INDEX(Barang!$A$2:$A$10001, MATCH(C390, Barang!$B$2:$B$10001, 0)), "Tidak ditemukan"))</f>
        <v>GRR001</v>
      </c>
      <c r="C390" s="323" t="s">
        <v>908</v>
      </c>
      <c r="D390" s="201" t="str">
        <f t="array" ref="D390">IF(C390="","", IFERROR(INDEX(Barang!$C$2:$C$10001, MATCH(C390, Barang!$B$2:$B$10001, 0)), ""))</f>
        <v>Makanan</v>
      </c>
      <c r="E390" s="201" t="str">
        <f t="array" ref="E390">IF(C390="","", IFERROR(INDEX(Barang!$E$2:$E$10001, MATCH(C390, Barang!$B$2:$B$10001, 0)), ""))</f>
        <v>pcs</v>
      </c>
      <c r="F390" s="126">
        <v>20</v>
      </c>
      <c r="G390" s="202">
        <f t="array" ref="G390">IF(C390="","", IFERROR(INDEX(Barang!$F$2:$F$10001, MATCH(C390, Barang!$B$2:$B$10001, 0)) * F390, ""))</f>
        <v>20000</v>
      </c>
      <c r="H390" s="325"/>
      <c r="I390" s="18"/>
      <c r="J390" s="34"/>
      <c r="L390" s="102"/>
      <c r="M390" s="7"/>
      <c r="N390" s="3"/>
      <c r="O390" s="3"/>
      <c r="P390" s="3"/>
      <c r="Q390" s="23"/>
      <c r="R390" s="24"/>
      <c r="S390" s="25"/>
      <c r="T390" s="23">
        <f t="shared" si="1"/>
        <v>-20</v>
      </c>
      <c r="U390" s="23" t="s">
        <v>49</v>
      </c>
      <c r="V390" s="3" t="s">
        <v>49</v>
      </c>
    </row>
    <row r="391" spans="1:22" ht="22.5" customHeight="1" x14ac:dyDescent="0.2">
      <c r="A391" s="200"/>
      <c r="B391" s="201" t="str">
        <f t="array" ref="B391">IF(C391="","", IFERROR(INDEX(Barang!$A$2:$A$10001, MATCH(C391, Barang!$B$2:$B$10001, 0)), "Tidak ditemukan"))</f>
        <v>PTB001</v>
      </c>
      <c r="C391" s="201" t="s">
        <v>909</v>
      </c>
      <c r="D391" s="201" t="str">
        <f t="array" ref="D391">IF(C391="","", IFERROR(INDEX(Barang!$C$2:$C$10001, MATCH(C391, Barang!$B$2:$B$10001, 0)), ""))</f>
        <v>Makanan</v>
      </c>
      <c r="E391" s="201" t="str">
        <f t="array" ref="E391">IF(C391="","", IFERROR(INDEX(Barang!$E$2:$E$10001, MATCH(C391, Barang!$B$2:$B$10001, 0)), ""))</f>
        <v>pcs</v>
      </c>
      <c r="F391" s="122">
        <v>12</v>
      </c>
      <c r="G391" s="202">
        <f t="array" ref="G391">IF(C391="","", IFERROR(INDEX(Barang!$F$2:$F$10001, MATCH(C391, Barang!$B$2:$B$10001, 0)) * F391, ""))</f>
        <v>24000</v>
      </c>
      <c r="H391" s="203"/>
      <c r="I391" s="18"/>
      <c r="J391" s="34"/>
      <c r="L391" s="21"/>
      <c r="M391" s="3"/>
      <c r="N391" s="3"/>
      <c r="O391" s="3"/>
      <c r="P391" s="3"/>
      <c r="Q391" s="23"/>
      <c r="R391" s="24"/>
      <c r="S391" s="25"/>
      <c r="T391" s="23">
        <f t="shared" si="1"/>
        <v>-12</v>
      </c>
      <c r="U391" s="23" t="s">
        <v>49</v>
      </c>
      <c r="V391" s="3" t="s">
        <v>49</v>
      </c>
    </row>
    <row r="392" spans="1:22" ht="22.5" customHeight="1" x14ac:dyDescent="0.2">
      <c r="A392" s="322"/>
      <c r="B392" s="201" t="str">
        <f t="array" ref="B392">IF(C392="","", IFERROR(INDEX(Barang!$A$2:$A$10001, MATCH(C392, Barang!$B$2:$B$10001, 0)), "Tidak ditemukan"))</f>
        <v>TPC001</v>
      </c>
      <c r="C392" s="323" t="s">
        <v>910</v>
      </c>
      <c r="D392" s="201" t="str">
        <f t="array" ref="D392">IF(C392="","", IFERROR(INDEX(Barang!$C$2:$C$10001, MATCH(C392, Barang!$B$2:$B$10001, 0)), ""))</f>
        <v>Minuman</v>
      </c>
      <c r="E392" s="201" t="str">
        <f t="array" ref="E392">IF(C392="","", IFERROR(INDEX(Barang!$E$2:$E$10001, MATCH(C392, Barang!$B$2:$B$10001, 0)), ""))</f>
        <v>pcs</v>
      </c>
      <c r="F392" s="126">
        <v>10</v>
      </c>
      <c r="G392" s="202">
        <f t="array" ref="G392">IF(C392="","", IFERROR(INDEX(Barang!$F$2:$F$10001, MATCH(C392, Barang!$B$2:$B$10001, 0)) * F392, ""))</f>
        <v>25000</v>
      </c>
      <c r="H392" s="325"/>
      <c r="I392" s="18"/>
      <c r="J392" s="34"/>
      <c r="L392" s="102"/>
      <c r="M392" s="7"/>
      <c r="N392" s="3"/>
      <c r="O392" s="3"/>
      <c r="P392" s="3"/>
      <c r="Q392" s="23"/>
      <c r="R392" s="24"/>
      <c r="S392" s="25"/>
      <c r="T392" s="23">
        <f t="shared" si="1"/>
        <v>-10</v>
      </c>
      <c r="U392" s="23" t="s">
        <v>49</v>
      </c>
      <c r="V392" s="3" t="s">
        <v>49</v>
      </c>
    </row>
    <row r="393" spans="1:22" ht="22.5" customHeight="1" x14ac:dyDescent="0.2">
      <c r="A393" s="200"/>
      <c r="B393" s="201" t="str">
        <f t="array" ref="B393">IF(C393="","", IFERROR(INDEX(Barang!$A$2:$A$10001, MATCH(C393, Barang!$B$2:$B$10001, 0)), "Tidak ditemukan"))</f>
        <v>INF001</v>
      </c>
      <c r="C393" s="201" t="s">
        <v>911</v>
      </c>
      <c r="D393" s="201" t="str">
        <f t="array" ref="D393">IF(C393="","", IFERROR(INDEX(Barang!$C$2:$C$10001, MATCH(C393, Barang!$B$2:$B$10001, 0)), ""))</f>
        <v>Makanan</v>
      </c>
      <c r="E393" s="201" t="str">
        <f t="array" ref="E393">IF(C393="","", IFERROR(INDEX(Barang!$E$2:$E$10001, MATCH(C393, Barang!$B$2:$B$10001, 0)), ""))</f>
        <v>btl</v>
      </c>
      <c r="F393" s="122">
        <v>3</v>
      </c>
      <c r="G393" s="202">
        <f t="array" ref="G393">IF(C393="","", IFERROR(INDEX(Barang!$F$2:$F$10001, MATCH(C393, Barang!$B$2:$B$10001, 0)) * F393, ""))</f>
        <v>36000</v>
      </c>
      <c r="H393" s="203"/>
      <c r="I393" s="18"/>
      <c r="J393" s="34"/>
      <c r="L393" s="21"/>
      <c r="M393" s="3"/>
      <c r="N393" s="3"/>
      <c r="O393" s="3"/>
      <c r="P393" s="3"/>
      <c r="Q393" s="23"/>
      <c r="R393" s="24"/>
      <c r="S393" s="25"/>
      <c r="T393" s="23">
        <f t="shared" si="1"/>
        <v>-3</v>
      </c>
      <c r="U393" s="23" t="s">
        <v>49</v>
      </c>
      <c r="V393" s="3" t="s">
        <v>49</v>
      </c>
    </row>
    <row r="394" spans="1:22" ht="22.5" customHeight="1" x14ac:dyDescent="0.2">
      <c r="A394" s="322"/>
      <c r="B394" s="201" t="str">
        <f t="array" ref="B394">IF(C394="","", IFERROR(INDEX(Barang!$A$2:$A$10001, MATCH(C394, Barang!$B$2:$B$10001, 0)), "Tidak ditemukan"))</f>
        <v>VLP001</v>
      </c>
      <c r="C394" s="323" t="s">
        <v>912</v>
      </c>
      <c r="D394" s="201" t="str">
        <f t="array" ref="D394">IF(C394="","", IFERROR(INDEX(Barang!$C$2:$C$10001, MATCH(C394, Barang!$B$2:$B$10001, 0)), ""))</f>
        <v>Makanan</v>
      </c>
      <c r="E394" s="201" t="str">
        <f t="array" ref="E394">IF(C394="","", IFERROR(INDEX(Barang!$E$2:$E$10001, MATCH(C394, Barang!$B$2:$B$10001, 0)), ""))</f>
        <v>pack</v>
      </c>
      <c r="F394" s="126">
        <v>6</v>
      </c>
      <c r="G394" s="202">
        <f t="array" ref="G394">IF(C394="","", IFERROR(INDEX(Barang!$F$2:$F$10001, MATCH(C394, Barang!$B$2:$B$10001, 0)) * F394, ""))</f>
        <v>78000</v>
      </c>
      <c r="H394" s="325"/>
      <c r="I394" s="29">
        <f>SUM(G377:G394)</f>
        <v>1366500</v>
      </c>
      <c r="J394" s="34"/>
      <c r="L394" s="102"/>
      <c r="M394" s="7"/>
      <c r="N394" s="3"/>
      <c r="O394" s="3"/>
      <c r="P394" s="3"/>
      <c r="Q394" s="23"/>
      <c r="R394" s="24"/>
      <c r="S394" s="25"/>
      <c r="T394" s="23">
        <f t="shared" si="1"/>
        <v>-6</v>
      </c>
      <c r="U394" s="23" t="s">
        <v>49</v>
      </c>
      <c r="V394" s="3" t="s">
        <v>49</v>
      </c>
    </row>
    <row r="395" spans="1:22" ht="22.5" customHeight="1" x14ac:dyDescent="0.2">
      <c r="A395" s="67">
        <v>45326</v>
      </c>
      <c r="B395" s="68" t="str">
        <f t="array" ref="B395">IF(C395="","", IFERROR(INDEX(Barang!$A$2:$A$10001, MATCH(C395, Barang!$B$2:$B$10001, 0)), "Tidak ditemukan"))</f>
        <v>TLR1</v>
      </c>
      <c r="C395" s="68" t="s">
        <v>841</v>
      </c>
      <c r="D395" s="68" t="str">
        <f t="array" ref="D395">IF(C395="","", IFERROR(INDEX(Barang!$C$2:$C$10001, MATCH(C395, Barang!$B$2:$B$10001, 0)), ""))</f>
        <v>Sembako</v>
      </c>
      <c r="E395" s="68" t="str">
        <f t="array" ref="E395">IF(C395="","", IFERROR(INDEX(Barang!$E$2:$E$10001, MATCH(C395, Barang!$B$2:$B$10001, 0)), ""))</f>
        <v>kg</v>
      </c>
      <c r="F395" s="69">
        <v>15</v>
      </c>
      <c r="G395" s="70">
        <f t="array" ref="G395">IF(C395="","", IFERROR(INDEX(Barang!$F$2:$F$10001, MATCH(C395, Barang!$B$2:$B$10001, 0)) * F395, ""))</f>
        <v>465000</v>
      </c>
      <c r="H395" s="71"/>
      <c r="I395" s="18"/>
      <c r="J395" s="34"/>
      <c r="L395" s="21"/>
      <c r="M395" s="3"/>
      <c r="N395" s="3"/>
      <c r="O395" s="3"/>
      <c r="P395" s="3"/>
      <c r="Q395" s="23"/>
      <c r="R395" s="24"/>
      <c r="S395" s="25"/>
      <c r="T395" s="23">
        <f t="shared" si="1"/>
        <v>-15</v>
      </c>
      <c r="U395" s="23" t="s">
        <v>49</v>
      </c>
      <c r="V395" s="3" t="s">
        <v>49</v>
      </c>
    </row>
    <row r="396" spans="1:22" ht="22.5" customHeight="1" x14ac:dyDescent="0.2">
      <c r="A396" s="67"/>
      <c r="B396" s="68" t="str">
        <f t="array" ref="B396">IF(C396="","", IFERROR(INDEX(Barang!$A$2:$A$10001, MATCH(C396, Barang!$B$2:$B$10001, 0)), "Tidak ditemukan"))</f>
        <v>THD001</v>
      </c>
      <c r="C396" s="68" t="s">
        <v>788</v>
      </c>
      <c r="D396" s="68" t="str">
        <f t="array" ref="D396">IF(C396="","", IFERROR(INDEX(Barang!$C$2:$C$10001, MATCH(C396, Barang!$B$2:$B$10001, 0)), ""))</f>
        <v>Minuman</v>
      </c>
      <c r="E396" s="68" t="str">
        <f t="array" ref="E396">IF(C396="","", IFERROR(INDEX(Barang!$E$2:$E$10001, MATCH(C396, Barang!$B$2:$B$10001, 0)), ""))</f>
        <v>pcs</v>
      </c>
      <c r="F396" s="69">
        <v>20</v>
      </c>
      <c r="G396" s="70">
        <f t="array" ref="G396">IF(C396="","", IFERROR(INDEX(Barang!$F$2:$F$10001, MATCH(C396, Barang!$B$2:$B$10001, 0)) * F396, ""))</f>
        <v>40000</v>
      </c>
      <c r="H396" s="71"/>
      <c r="I396" s="18"/>
      <c r="J396" s="34"/>
      <c r="L396" s="21"/>
      <c r="M396" s="3"/>
      <c r="N396" s="3"/>
      <c r="O396" s="3"/>
      <c r="P396" s="3"/>
      <c r="Q396" s="23"/>
      <c r="R396" s="24"/>
      <c r="S396" s="25"/>
      <c r="T396" s="23">
        <f t="shared" si="1"/>
        <v>-20</v>
      </c>
      <c r="U396" s="23" t="s">
        <v>49</v>
      </c>
      <c r="V396" s="3" t="s">
        <v>49</v>
      </c>
    </row>
    <row r="397" spans="1:22" ht="22.5" customHeight="1" x14ac:dyDescent="0.2">
      <c r="A397" s="331"/>
      <c r="B397" s="68" t="str">
        <f t="array" ref="B397">IF(C397="","", IFERROR(INDEX(Barang!$A$2:$A$10001, MATCH(C397, Barang!$B$2:$B$10001, 0)), "Tidak ditemukan"))</f>
        <v>TLR2</v>
      </c>
      <c r="C397" s="332" t="s">
        <v>785</v>
      </c>
      <c r="D397" s="68" t="str">
        <f t="array" ref="D397">IF(C397="","", IFERROR(INDEX(Barang!$C$2:$C$10001, MATCH(C397, Barang!$B$2:$B$10001, 0)), ""))</f>
        <v>Sembako</v>
      </c>
      <c r="E397" s="68" t="str">
        <f t="array" ref="E397">IF(C397="","", IFERROR(INDEX(Barang!$E$2:$E$10001, MATCH(C397, Barang!$B$2:$B$10001, 0)), ""))</f>
        <v>kg</v>
      </c>
      <c r="F397" s="149">
        <v>12</v>
      </c>
      <c r="G397" s="70">
        <f t="array" ref="G397">IF(C397="","", IFERROR(INDEX(Barang!$F$2:$F$10001, MATCH(C397, Barang!$B$2:$B$10001, 0)) * F397, ""))</f>
        <v>186000</v>
      </c>
      <c r="H397" s="333"/>
      <c r="I397" s="18"/>
      <c r="J397" s="34"/>
      <c r="L397" s="102"/>
      <c r="M397" s="7"/>
      <c r="N397" s="3"/>
      <c r="O397" s="3"/>
      <c r="P397" s="3"/>
      <c r="Q397" s="23"/>
      <c r="R397" s="24"/>
      <c r="S397" s="25"/>
      <c r="T397" s="23">
        <f t="shared" si="1"/>
        <v>-12</v>
      </c>
      <c r="U397" s="23" t="s">
        <v>49</v>
      </c>
      <c r="V397" s="3" t="s">
        <v>49</v>
      </c>
    </row>
    <row r="398" spans="1:22" ht="22.5" customHeight="1" x14ac:dyDescent="0.2">
      <c r="A398" s="67"/>
      <c r="B398" s="68" t="str">
        <f t="array" ref="B398">IF(C398="","", IFERROR(INDEX(Barang!$A$2:$A$10001, MATCH(C398, Barang!$B$2:$B$10001, 0)), "Tidak ditemukan"))</f>
        <v>TTL001</v>
      </c>
      <c r="C398" s="68" t="s">
        <v>913</v>
      </c>
      <c r="D398" s="68" t="str">
        <f t="array" ref="D398">IF(C398="","", IFERROR(INDEX(Barang!$C$2:$C$10001, MATCH(C398, Barang!$B$2:$B$10001, 0)), ""))</f>
        <v>Bumbu</v>
      </c>
      <c r="E398" s="68" t="str">
        <f t="array" ref="E398">IF(C398="","", IFERROR(INDEX(Barang!$E$2:$E$10001, MATCH(C398, Barang!$B$2:$B$10001, 0)), ""))</f>
        <v>pcs</v>
      </c>
      <c r="F398" s="69">
        <v>4</v>
      </c>
      <c r="G398" s="70">
        <f t="array" ref="G398">IF(C398="","", IFERROR(INDEX(Barang!$F$2:$F$10001, MATCH(C398, Barang!$B$2:$B$10001, 0)) * F398, ""))</f>
        <v>36000</v>
      </c>
      <c r="H398" s="71"/>
      <c r="I398" s="18"/>
      <c r="J398" s="34"/>
      <c r="L398" s="21"/>
      <c r="M398" s="3"/>
      <c r="N398" s="3"/>
      <c r="O398" s="3"/>
      <c r="P398" s="3"/>
      <c r="Q398" s="23"/>
      <c r="R398" s="24"/>
      <c r="S398" s="25"/>
      <c r="T398" s="23">
        <f t="shared" si="1"/>
        <v>-4</v>
      </c>
      <c r="U398" s="23" t="s">
        <v>49</v>
      </c>
      <c r="V398" s="3" t="s">
        <v>49</v>
      </c>
    </row>
    <row r="399" spans="1:22" ht="22.5" customHeight="1" x14ac:dyDescent="0.2">
      <c r="A399" s="331"/>
      <c r="B399" s="68" t="str">
        <f t="array" ref="B399">IF(C399="","", IFERROR(INDEX(Barang!$A$2:$A$10001, MATCH(C399, Barang!$B$2:$B$10001, 0)), "Tidak ditemukan"))</f>
        <v>KP001</v>
      </c>
      <c r="C399" s="332" t="s">
        <v>914</v>
      </c>
      <c r="D399" s="68" t="str">
        <f t="array" ref="D399">IF(C399="","", IFERROR(INDEX(Barang!$C$2:$C$10001, MATCH(C399, Barang!$B$2:$B$10001, 0)), ""))</f>
        <v>Makanan</v>
      </c>
      <c r="E399" s="68" t="str">
        <f t="array" ref="E399">IF(C399="","", IFERROR(INDEX(Barang!$E$2:$E$10001, MATCH(C399, Barang!$B$2:$B$10001, 0)), ""))</f>
        <v>pcs</v>
      </c>
      <c r="F399" s="149">
        <v>8</v>
      </c>
      <c r="G399" s="70">
        <f t="array" ref="G399">IF(C399="","", IFERROR(INDEX(Barang!$F$2:$F$10001, MATCH(C399, Barang!$B$2:$B$10001, 0)) * F399, ""))</f>
        <v>56000</v>
      </c>
      <c r="H399" s="333"/>
      <c r="I399" s="18"/>
      <c r="J399" s="34"/>
      <c r="L399" s="102"/>
      <c r="M399" s="7"/>
      <c r="N399" s="3"/>
      <c r="O399" s="3"/>
      <c r="P399" s="3"/>
      <c r="Q399" s="23"/>
      <c r="R399" s="24"/>
      <c r="S399" s="25"/>
      <c r="T399" s="23">
        <f t="shared" si="1"/>
        <v>-8</v>
      </c>
      <c r="U399" s="23" t="s">
        <v>49</v>
      </c>
      <c r="V399" s="3" t="s">
        <v>49</v>
      </c>
    </row>
    <row r="400" spans="1:22" ht="22.5" customHeight="1" x14ac:dyDescent="0.2">
      <c r="A400" s="67"/>
      <c r="B400" s="68" t="str">
        <f t="array" ref="B400">IF(C400="","", IFERROR(INDEX(Barang!$A$2:$A$10001, MATCH(C400, Barang!$B$2:$B$10001, 0)), "Tidak ditemukan"))</f>
        <v>MGR001</v>
      </c>
      <c r="C400" s="68" t="s">
        <v>281</v>
      </c>
      <c r="D400" s="68" t="str">
        <f t="array" ref="D400">IF(C400="","", IFERROR(INDEX(Barang!$C$2:$C$10001, MATCH(C400, Barang!$B$2:$B$10001, 0)), ""))</f>
        <v>Makanan</v>
      </c>
      <c r="E400" s="68" t="str">
        <f t="array" ref="E400">IF(C400="","", IFERROR(INDEX(Barang!$E$2:$E$10001, MATCH(C400, Barang!$B$2:$B$10001, 0)), ""))</f>
        <v>pcs</v>
      </c>
      <c r="F400" s="69">
        <v>87</v>
      </c>
      <c r="G400" s="70">
        <f t="array" ref="G400">IF(C400="","", IFERROR(INDEX(Barang!$F$2:$F$10001, MATCH(C400, Barang!$B$2:$B$10001, 0)) * F400, ""))</f>
        <v>304500</v>
      </c>
      <c r="H400" s="71"/>
      <c r="I400" s="18"/>
      <c r="J400" s="34"/>
      <c r="L400" s="21"/>
      <c r="M400" s="3"/>
      <c r="N400" s="3"/>
      <c r="O400" s="3"/>
      <c r="P400" s="3"/>
      <c r="Q400" s="23"/>
      <c r="R400" s="24"/>
      <c r="S400" s="25"/>
      <c r="T400" s="23">
        <f t="shared" si="1"/>
        <v>-87</v>
      </c>
      <c r="U400" s="23" t="s">
        <v>49</v>
      </c>
      <c r="V400" s="3" t="s">
        <v>49</v>
      </c>
    </row>
    <row r="401" spans="1:22" ht="22.5" customHeight="1" x14ac:dyDescent="0.2">
      <c r="A401" s="331"/>
      <c r="B401" s="68" t="str">
        <f t="array" ref="B401">IF(C401="","", IFERROR(INDEX(Barang!$A$2:$A$10001, MATCH(C401, Barang!$B$2:$B$10001, 0)), "Tidak ditemukan"))</f>
        <v>YP500</v>
      </c>
      <c r="C401" s="332" t="s">
        <v>358</v>
      </c>
      <c r="D401" s="68" t="str">
        <f t="array" ref="D401">IF(C401="","", IFERROR(INDEX(Barang!$C$2:$C$10001, MATCH(C401, Barang!$B$2:$B$10001, 0)), ""))</f>
        <v>Makanan</v>
      </c>
      <c r="E401" s="68" t="str">
        <f t="array" ref="E401">IF(C401="","", IFERROR(INDEX(Barang!$E$2:$E$10001, MATCH(C401, Barang!$B$2:$B$10001, 0)), ""))</f>
        <v>pcs</v>
      </c>
      <c r="F401" s="149">
        <v>126</v>
      </c>
      <c r="G401" s="70">
        <f t="array" ref="G401">IF(C401="","", IFERROR(INDEX(Barang!$F$2:$F$10001, MATCH(C401, Barang!$B$2:$B$10001, 0)) * F401, ""))</f>
        <v>63000</v>
      </c>
      <c r="H401" s="333"/>
      <c r="I401" s="18"/>
      <c r="J401" s="34"/>
      <c r="L401" s="102"/>
      <c r="M401" s="7"/>
      <c r="N401" s="3"/>
      <c r="O401" s="3"/>
      <c r="P401" s="3"/>
      <c r="Q401" s="23"/>
      <c r="R401" s="24"/>
      <c r="S401" s="25"/>
      <c r="T401" s="23">
        <f t="shared" si="1"/>
        <v>-126</v>
      </c>
      <c r="U401" s="23" t="s">
        <v>49</v>
      </c>
      <c r="V401" s="3" t="s">
        <v>49</v>
      </c>
    </row>
    <row r="402" spans="1:22" ht="22.5" customHeight="1" x14ac:dyDescent="0.2">
      <c r="A402" s="67"/>
      <c r="B402" s="68" t="str">
        <f t="array" ref="B402">IF(C402="","", IFERROR(INDEX(Barang!$A$2:$A$10001, MATCH(C402, Barang!$B$2:$B$10001, 0)), "Tidak ditemukan"))</f>
        <v>CLV001</v>
      </c>
      <c r="C402" s="68" t="s">
        <v>809</v>
      </c>
      <c r="D402" s="68" t="str">
        <f t="array" ref="D402">IF(C402="","", IFERROR(INDEX(Barang!$C$2:$C$10001, MATCH(C402, Barang!$B$2:$B$10001, 0)), ""))</f>
        <v>Minuman</v>
      </c>
      <c r="E402" s="68" t="str">
        <f t="array" ref="E402">IF(C402="","", IFERROR(INDEX(Barang!$E$2:$E$10001, MATCH(C402, Barang!$B$2:$B$10001, 0)), ""))</f>
        <v>btl</v>
      </c>
      <c r="F402" s="69">
        <v>87</v>
      </c>
      <c r="G402" s="70">
        <f t="array" ref="G402">IF(C402="","", IFERROR(INDEX(Barang!$F$2:$F$10001, MATCH(C402, Barang!$B$2:$B$10001, 0)) * F402, ""))</f>
        <v>261000</v>
      </c>
      <c r="H402" s="71"/>
      <c r="I402" s="18"/>
      <c r="J402" s="34"/>
      <c r="L402" s="21"/>
      <c r="M402" s="3"/>
      <c r="N402" s="3"/>
      <c r="O402" s="3"/>
      <c r="P402" s="3"/>
      <c r="Q402" s="23"/>
      <c r="R402" s="24"/>
      <c r="S402" s="25"/>
      <c r="T402" s="23">
        <f t="shared" si="1"/>
        <v>-87</v>
      </c>
      <c r="U402" s="23" t="s">
        <v>49</v>
      </c>
      <c r="V402" s="3" t="s">
        <v>49</v>
      </c>
    </row>
    <row r="403" spans="1:22" ht="22.5" customHeight="1" x14ac:dyDescent="0.2">
      <c r="A403" s="331"/>
      <c r="B403" s="68" t="str">
        <f t="array" ref="B403">IF(C403="","", IFERROR(INDEX(Barang!$A$2:$A$10001, MATCH(C403, Barang!$B$2:$B$10001, 0)), "Tidak ditemukan"))</f>
        <v>PB001</v>
      </c>
      <c r="C403" s="332" t="s">
        <v>315</v>
      </c>
      <c r="D403" s="68" t="str">
        <f t="array" ref="D403">IF(C403="","", IFERROR(INDEX(Barang!$C$2:$C$10001, MATCH(C403, Barang!$B$2:$B$10001, 0)), ""))</f>
        <v>Makanan</v>
      </c>
      <c r="E403" s="68" t="str">
        <f t="array" ref="E403">IF(C403="","", IFERROR(INDEX(Barang!$E$2:$E$10001, MATCH(C403, Barang!$B$2:$B$10001, 0)), ""))</f>
        <v>pcs</v>
      </c>
      <c r="F403" s="149">
        <v>50</v>
      </c>
      <c r="G403" s="70">
        <f t="array" ref="G403">IF(C403="","", IFERROR(INDEX(Barang!$F$2:$F$10001, MATCH(C403, Barang!$B$2:$B$10001, 0)) * F403, ""))</f>
        <v>50000</v>
      </c>
      <c r="H403" s="333"/>
      <c r="I403" s="18"/>
      <c r="J403" s="34"/>
      <c r="L403" s="102"/>
      <c r="M403" s="7"/>
      <c r="N403" s="3"/>
      <c r="O403" s="3"/>
      <c r="P403" s="3"/>
      <c r="Q403" s="23"/>
      <c r="R403" s="24"/>
      <c r="S403" s="25"/>
      <c r="T403" s="23">
        <f t="shared" si="1"/>
        <v>-50</v>
      </c>
      <c r="U403" s="23" t="s">
        <v>49</v>
      </c>
      <c r="V403" s="3" t="s">
        <v>49</v>
      </c>
    </row>
    <row r="404" spans="1:22" ht="22.5" customHeight="1" x14ac:dyDescent="0.2">
      <c r="A404" s="67"/>
      <c r="B404" s="68" t="str">
        <f t="array" ref="B404">IF(C404="","", IFERROR(INDEX(Barang!$A$2:$A$10001, MATCH(C404, Barang!$B$2:$B$10001, 0)), "Tidak ditemukan"))</f>
        <v>DC001</v>
      </c>
      <c r="C404" s="68" t="s">
        <v>915</v>
      </c>
      <c r="D404" s="68" t="str">
        <f t="array" ref="D404">IF(C404="","", IFERROR(INDEX(Barang!$C$2:$C$10001, MATCH(C404, Barang!$B$2:$B$10001, 0)), ""))</f>
        <v>Makanan</v>
      </c>
      <c r="E404" s="68" t="str">
        <f t="array" ref="E404">IF(C404="","", IFERROR(INDEX(Barang!$E$2:$E$10001, MATCH(C404, Barang!$B$2:$B$10001, 0)), ""))</f>
        <v>pcs</v>
      </c>
      <c r="F404" s="69">
        <v>17</v>
      </c>
      <c r="G404" s="70">
        <f t="array" ref="G404">IF(C404="","", IFERROR(INDEX(Barang!$F$2:$F$10001, MATCH(C404, Barang!$B$2:$B$10001, 0)) * F404, ""))</f>
        <v>51000</v>
      </c>
      <c r="H404" s="71"/>
      <c r="I404" s="29">
        <f>SUM(G395:G404)</f>
        <v>1512500</v>
      </c>
      <c r="J404" s="34"/>
      <c r="L404" s="21"/>
      <c r="M404" s="3"/>
      <c r="N404" s="3"/>
      <c r="O404" s="3"/>
      <c r="P404" s="3"/>
      <c r="Q404" s="23"/>
      <c r="R404" s="24"/>
      <c r="S404" s="25"/>
      <c r="T404" s="23">
        <f t="shared" si="1"/>
        <v>-17</v>
      </c>
      <c r="U404" s="23" t="s">
        <v>49</v>
      </c>
      <c r="V404" s="3" t="s">
        <v>49</v>
      </c>
    </row>
    <row r="405" spans="1:22" ht="22.5" customHeight="1" x14ac:dyDescent="0.2">
      <c r="A405" s="41">
        <v>45328</v>
      </c>
      <c r="B405" s="42" t="str">
        <f t="array" ref="B405">IF(C405="","", IFERROR(INDEX(Barang!$A$2:$A$10001, MATCH(C405, Barang!$B$2:$B$10001, 0)), "Tidak ditemukan"))</f>
        <v>DNY001</v>
      </c>
      <c r="C405" s="42" t="s">
        <v>94</v>
      </c>
      <c r="D405" s="42" t="str">
        <f t="array" ref="D405">IF(C405="","", IFERROR(INDEX(Barang!$C$2:$C$10001, MATCH(C405, Barang!$B$2:$B$10001, 0)), ""))</f>
        <v>Detergen</v>
      </c>
      <c r="E405" s="42" t="str">
        <f t="array" ref="E405">IF(C405="","", IFERROR(INDEX(Barang!$E$2:$E$10001, MATCH(C405, Barang!$B$2:$B$10001, 0)), ""))</f>
        <v>pcs</v>
      </c>
      <c r="F405" s="43">
        <v>36</v>
      </c>
      <c r="G405" s="44">
        <f t="array" ref="G405">IF(C405="","", IFERROR(INDEX(Barang!$F$2:$F$10001, MATCH(C405, Barang!$B$2:$B$10001, 0)) * F405, ""))</f>
        <v>18000</v>
      </c>
      <c r="H405" s="45"/>
      <c r="I405" s="18"/>
      <c r="J405" s="34"/>
      <c r="L405" s="21"/>
      <c r="M405" s="3"/>
      <c r="N405" s="3"/>
      <c r="O405" s="3"/>
      <c r="P405" s="3"/>
      <c r="Q405" s="23"/>
      <c r="R405" s="24"/>
      <c r="S405" s="25"/>
      <c r="T405" s="23">
        <f t="shared" si="1"/>
        <v>-36</v>
      </c>
      <c r="U405" s="23" t="s">
        <v>49</v>
      </c>
      <c r="V405" s="3" t="s">
        <v>49</v>
      </c>
    </row>
    <row r="406" spans="1:22" ht="22.5" customHeight="1" x14ac:dyDescent="0.2">
      <c r="A406" s="334"/>
      <c r="B406" s="42" t="str">
        <f t="array" ref="B406">IF(C406="","", IFERROR(INDEX(Barang!$A$2:$A$10001, MATCH(C406, Barang!$B$2:$B$10001, 0)), "Tidak ditemukan"))</f>
        <v>TSN001</v>
      </c>
      <c r="C406" s="335" t="s">
        <v>805</v>
      </c>
      <c r="D406" s="42" t="str">
        <f t="array" ref="D406">IF(C406="","", IFERROR(INDEX(Barang!$C$2:$C$10001, MATCH(C406, Barang!$B$2:$B$10001, 0)), ""))</f>
        <v>Tissue</v>
      </c>
      <c r="E406" s="42" t="str">
        <f t="array" ref="E406">IF(C406="","", IFERROR(INDEX(Barang!$E$2:$E$10001, MATCH(C406, Barang!$B$2:$B$10001, 0)), ""))</f>
        <v>pcs</v>
      </c>
      <c r="F406" s="178">
        <v>7</v>
      </c>
      <c r="G406" s="44">
        <f t="array" ref="G406">IF(C406="","", IFERROR(INDEX(Barang!$F$2:$F$10001, MATCH(C406, Barang!$B$2:$B$10001, 0)) * F406, ""))</f>
        <v>56000</v>
      </c>
      <c r="H406" s="336"/>
      <c r="I406" s="18"/>
      <c r="J406" s="34"/>
      <c r="L406" s="102"/>
      <c r="M406" s="7"/>
      <c r="N406" s="3"/>
      <c r="O406" s="3"/>
      <c r="P406" s="3"/>
      <c r="Q406" s="23"/>
      <c r="R406" s="24"/>
      <c r="S406" s="25"/>
      <c r="T406" s="23">
        <f t="shared" si="1"/>
        <v>-7</v>
      </c>
      <c r="U406" s="23" t="s">
        <v>49</v>
      </c>
      <c r="V406" s="3" t="s">
        <v>49</v>
      </c>
    </row>
    <row r="407" spans="1:22" ht="22.5" customHeight="1" x14ac:dyDescent="0.2">
      <c r="A407" s="41"/>
      <c r="B407" s="42" t="str">
        <f t="array" ref="B407">IF(C407="","", IFERROR(INDEX(Barang!$A$2:$A$10001, MATCH(C407, Barang!$B$2:$B$10001, 0)), "Tidak ditemukan"))</f>
        <v>GL2001</v>
      </c>
      <c r="C407" s="42" t="s">
        <v>802</v>
      </c>
      <c r="D407" s="42" t="str">
        <f t="array" ref="D407">IF(C407="","", IFERROR(INDEX(Barang!$C$2:$C$10001, MATCH(C407, Barang!$B$2:$B$10001, 0)), ""))</f>
        <v>Makanan</v>
      </c>
      <c r="E407" s="42" t="str">
        <f t="array" ref="E407">IF(C407="","", IFERROR(INDEX(Barang!$E$2:$E$10001, MATCH(C407, Barang!$B$2:$B$10001, 0)), ""))</f>
        <v>kg</v>
      </c>
      <c r="F407" s="43">
        <v>9</v>
      </c>
      <c r="G407" s="44">
        <f t="array" ref="G407">IF(C407="","", IFERROR(INDEX(Barang!$F$2:$F$10001, MATCH(C407, Barang!$B$2:$B$10001, 0)) * F407, ""))</f>
        <v>76500</v>
      </c>
      <c r="H407" s="45"/>
      <c r="I407" s="18"/>
      <c r="J407" s="34"/>
      <c r="L407" s="21"/>
      <c r="M407" s="3"/>
      <c r="N407" s="3"/>
      <c r="O407" s="3"/>
      <c r="P407" s="3"/>
      <c r="Q407" s="23"/>
      <c r="R407" s="24"/>
      <c r="S407" s="25"/>
      <c r="T407" s="23">
        <f t="shared" si="1"/>
        <v>-9</v>
      </c>
      <c r="U407" s="23" t="s">
        <v>49</v>
      </c>
      <c r="V407" s="3" t="s">
        <v>49</v>
      </c>
    </row>
    <row r="408" spans="1:22" ht="22.5" customHeight="1" x14ac:dyDescent="0.2">
      <c r="A408" s="334"/>
      <c r="B408" s="42" t="str">
        <f t="array" ref="B408">IF(C408="","", IFERROR(INDEX(Barang!$A$2:$A$10001, MATCH(C408, Barang!$B$2:$B$10001, 0)), "Tidak ditemukan"))</f>
        <v>YP500</v>
      </c>
      <c r="C408" s="335" t="s">
        <v>358</v>
      </c>
      <c r="D408" s="42" t="str">
        <f t="array" ref="D408">IF(C408="","", IFERROR(INDEX(Barang!$C$2:$C$10001, MATCH(C408, Barang!$B$2:$B$10001, 0)), ""))</f>
        <v>Makanan</v>
      </c>
      <c r="E408" s="42" t="str">
        <f t="array" ref="E408">IF(C408="","", IFERROR(INDEX(Barang!$E$2:$E$10001, MATCH(C408, Barang!$B$2:$B$10001, 0)), ""))</f>
        <v>pcs</v>
      </c>
      <c r="F408" s="178">
        <v>65</v>
      </c>
      <c r="G408" s="44">
        <f t="array" ref="G408">IF(C408="","", IFERROR(INDEX(Barang!$F$2:$F$10001, MATCH(C408, Barang!$B$2:$B$10001, 0)) * F408, ""))</f>
        <v>32500</v>
      </c>
      <c r="H408" s="336"/>
      <c r="I408" s="18"/>
      <c r="J408" s="34"/>
      <c r="L408" s="102"/>
      <c r="M408" s="7"/>
      <c r="N408" s="3"/>
      <c r="O408" s="3"/>
      <c r="P408" s="3"/>
      <c r="Q408" s="23"/>
      <c r="R408" s="24"/>
      <c r="S408" s="25"/>
      <c r="T408" s="23">
        <f t="shared" si="1"/>
        <v>-65</v>
      </c>
      <c r="U408" s="23" t="s">
        <v>49</v>
      </c>
      <c r="V408" s="3" t="s">
        <v>49</v>
      </c>
    </row>
    <row r="409" spans="1:22" ht="22.5" customHeight="1" x14ac:dyDescent="0.2">
      <c r="A409" s="41"/>
      <c r="B409" s="42" t="str">
        <f t="array" ref="B409">IF(C409="","", IFERROR(INDEX(Barang!$A$2:$A$10001, MATCH(C409, Barang!$B$2:$B$10001, 0)), "Tidak ditemukan"))</f>
        <v>MGR001</v>
      </c>
      <c r="C409" s="42" t="s">
        <v>281</v>
      </c>
      <c r="D409" s="42" t="str">
        <f t="array" ref="D409">IF(C409="","", IFERROR(INDEX(Barang!$C$2:$C$10001, MATCH(C409, Barang!$B$2:$B$10001, 0)), ""))</f>
        <v>Makanan</v>
      </c>
      <c r="E409" s="42" t="str">
        <f t="array" ref="E409">IF(C409="","", IFERROR(INDEX(Barang!$E$2:$E$10001, MATCH(C409, Barang!$B$2:$B$10001, 0)), ""))</f>
        <v>pcs</v>
      </c>
      <c r="F409" s="43">
        <v>54</v>
      </c>
      <c r="G409" s="44">
        <f t="array" ref="G409">IF(C409="","", IFERROR(INDEX(Barang!$F$2:$F$10001, MATCH(C409, Barang!$B$2:$B$10001, 0)) * F409, ""))</f>
        <v>189000</v>
      </c>
      <c r="H409" s="45"/>
      <c r="I409" s="18"/>
      <c r="J409" s="34"/>
      <c r="L409" s="21"/>
      <c r="M409" s="3"/>
      <c r="N409" s="3"/>
      <c r="O409" s="3"/>
      <c r="P409" s="3"/>
      <c r="Q409" s="23"/>
      <c r="R409" s="24"/>
      <c r="S409" s="25"/>
      <c r="T409" s="23">
        <f t="shared" si="1"/>
        <v>-54</v>
      </c>
      <c r="U409" s="23" t="s">
        <v>49</v>
      </c>
      <c r="V409" s="3" t="s">
        <v>49</v>
      </c>
    </row>
    <row r="410" spans="1:22" ht="22.5" customHeight="1" x14ac:dyDescent="0.2">
      <c r="A410" s="334"/>
      <c r="B410" s="42" t="str">
        <f t="array" ref="B410">IF(C410="","", IFERROR(INDEX(Barang!$A$2:$A$10001, MATCH(C410, Barang!$B$2:$B$10001, 0)), "Tidak ditemukan"))</f>
        <v>KPH001</v>
      </c>
      <c r="C410" s="335" t="s">
        <v>33</v>
      </c>
      <c r="D410" s="42" t="str">
        <f t="array" ref="D410">IF(C410="","", IFERROR(INDEX(Barang!$C$2:$C$10001, MATCH(C410, Barang!$B$2:$B$10001, 0)), ""))</f>
        <v>Minuman</v>
      </c>
      <c r="E410" s="42" t="str">
        <f t="array" ref="E410">IF(C410="","", IFERROR(INDEX(Barang!$E$2:$E$10001, MATCH(C410, Barang!$B$2:$B$10001, 0)), ""))</f>
        <v>pcs</v>
      </c>
      <c r="F410" s="178">
        <v>34</v>
      </c>
      <c r="G410" s="44">
        <f t="array" ref="G410">IF(C410="","", IFERROR(INDEX(Barang!$F$2:$F$10001, MATCH(C410, Barang!$B$2:$B$10001, 0)) * F410, ""))</f>
        <v>34000</v>
      </c>
      <c r="H410" s="336"/>
      <c r="I410" s="18"/>
      <c r="J410" s="34"/>
      <c r="L410" s="102"/>
      <c r="M410" s="7"/>
      <c r="N410" s="3"/>
      <c r="O410" s="3"/>
      <c r="P410" s="3"/>
      <c r="Q410" s="23"/>
      <c r="R410" s="24"/>
      <c r="S410" s="25"/>
      <c r="T410" s="23">
        <f t="shared" si="1"/>
        <v>-34</v>
      </c>
      <c r="U410" s="23" t="s">
        <v>49</v>
      </c>
      <c r="V410" s="3" t="s">
        <v>49</v>
      </c>
    </row>
    <row r="411" spans="1:22" ht="22.5" customHeight="1" x14ac:dyDescent="0.2">
      <c r="A411" s="41"/>
      <c r="B411" s="42" t="str">
        <f t="array" ref="B411">IF(C411="","", IFERROR(INDEX(Barang!$A$2:$A$10001, MATCH(C411, Barang!$B$2:$B$10001, 0)), "Tidak ditemukan"))</f>
        <v>TGJ001</v>
      </c>
      <c r="C411" s="42" t="s">
        <v>294</v>
      </c>
      <c r="D411" s="42" t="str">
        <f t="array" ref="D411">IF(C411="","", IFERROR(INDEX(Barang!$C$2:$C$10001, MATCH(C411, Barang!$B$2:$B$10001, 0)), ""))</f>
        <v>Bumbu</v>
      </c>
      <c r="E411" s="42" t="str">
        <f t="array" ref="E411">IF(C411="","", IFERROR(INDEX(Barang!$E$2:$E$10001, MATCH(C411, Barang!$B$2:$B$10001, 0)), ""))</f>
        <v>pcs</v>
      </c>
      <c r="F411" s="43">
        <v>15</v>
      </c>
      <c r="G411" s="44">
        <f t="array" ref="G411">IF(C411="","", IFERROR(INDEX(Barang!$F$2:$F$10001, MATCH(C411, Barang!$B$2:$B$10001, 0)) * F411, ""))</f>
        <v>45000</v>
      </c>
      <c r="H411" s="45"/>
      <c r="I411" s="29">
        <f>SUM(G405:G411)</f>
        <v>451000</v>
      </c>
      <c r="J411" s="34"/>
      <c r="L411" s="21"/>
      <c r="M411" s="3"/>
      <c r="N411" s="3"/>
      <c r="O411" s="3"/>
      <c r="P411" s="3"/>
      <c r="Q411" s="23"/>
      <c r="R411" s="24"/>
      <c r="S411" s="25"/>
      <c r="T411" s="23">
        <f t="shared" si="1"/>
        <v>-15</v>
      </c>
      <c r="U411" s="23" t="s">
        <v>49</v>
      </c>
      <c r="V411" s="3" t="s">
        <v>49</v>
      </c>
    </row>
    <row r="412" spans="1:22" ht="22.5" customHeight="1" x14ac:dyDescent="0.2">
      <c r="A412" s="348">
        <v>45329</v>
      </c>
      <c r="B412" s="93" t="str">
        <f t="array" ref="B412">IF(C412="","", IFERROR(INDEX(Barang!$A$2:$A$10001, MATCH(C412, Barang!$B$2:$B$10001, 0)), "Tidak ditemukan"))</f>
        <v>TLR2</v>
      </c>
      <c r="C412" s="349" t="s">
        <v>785</v>
      </c>
      <c r="D412" s="93" t="str">
        <f t="array" ref="D412">IF(C412="","", IFERROR(INDEX(Barang!$C$2:$C$10001, MATCH(C412, Barang!$B$2:$B$10001, 0)), ""))</f>
        <v>Sembako</v>
      </c>
      <c r="E412" s="93" t="str">
        <f t="array" ref="E412">IF(C412="","", IFERROR(INDEX(Barang!$E$2:$E$10001, MATCH(C412, Barang!$B$2:$B$10001, 0)), ""))</f>
        <v>kg</v>
      </c>
      <c r="F412" s="208">
        <v>10</v>
      </c>
      <c r="G412" s="95">
        <f t="array" ref="G412">IF(C412="","", IFERROR(INDEX(Barang!$F$2:$F$10001, MATCH(C412, Barang!$B$2:$B$10001, 0)) * F412, ""))</f>
        <v>155000</v>
      </c>
      <c r="H412" s="350"/>
      <c r="I412" s="18"/>
      <c r="J412" s="34"/>
      <c r="L412" s="102"/>
      <c r="M412" s="7"/>
      <c r="N412" s="3"/>
      <c r="O412" s="3"/>
      <c r="P412" s="3"/>
      <c r="Q412" s="23"/>
      <c r="R412" s="24"/>
      <c r="S412" s="25"/>
      <c r="T412" s="23">
        <f t="shared" si="1"/>
        <v>-10</v>
      </c>
      <c r="U412" s="23" t="s">
        <v>49</v>
      </c>
      <c r="V412" s="3" t="s">
        <v>49</v>
      </c>
    </row>
    <row r="413" spans="1:22" ht="22.5" customHeight="1" x14ac:dyDescent="0.2">
      <c r="A413" s="92"/>
      <c r="B413" s="93" t="str">
        <f t="array" ref="B413">IF(C413="","", IFERROR(INDEX(Barang!$A$2:$A$10001, MATCH(C413, Barang!$B$2:$B$10001, 0)), "Tidak ditemukan"))</f>
        <v>BRS1</v>
      </c>
      <c r="C413" s="93" t="s">
        <v>806</v>
      </c>
      <c r="D413" s="93" t="str">
        <f t="array" ref="D413">IF(C413="","", IFERROR(INDEX(Barang!$C$2:$C$10001, MATCH(C413, Barang!$B$2:$B$10001, 0)), ""))</f>
        <v>Sembako</v>
      </c>
      <c r="E413" s="93" t="str">
        <f t="array" ref="E413">IF(C413="","", IFERROR(INDEX(Barang!$E$2:$E$10001, MATCH(C413, Barang!$B$2:$B$10001, 0)), ""))</f>
        <v>kg</v>
      </c>
      <c r="F413" s="94">
        <v>9</v>
      </c>
      <c r="G413" s="95">
        <f t="array" ref="G413">IF(C413="","", IFERROR(INDEX(Barang!$F$2:$F$10001, MATCH(C413, Barang!$B$2:$B$10001, 0)) * F413, ""))</f>
        <v>130500</v>
      </c>
      <c r="H413" s="96"/>
      <c r="I413" s="18"/>
      <c r="J413" s="34"/>
      <c r="L413" s="21"/>
      <c r="M413" s="3"/>
      <c r="N413" s="3"/>
      <c r="O413" s="3"/>
      <c r="P413" s="3"/>
      <c r="Q413" s="23"/>
      <c r="R413" s="24"/>
      <c r="S413" s="25"/>
      <c r="T413" s="23">
        <f t="shared" si="1"/>
        <v>-9</v>
      </c>
      <c r="U413" s="23" t="s">
        <v>49</v>
      </c>
      <c r="V413" s="3" t="s">
        <v>49</v>
      </c>
    </row>
    <row r="414" spans="1:22" ht="22.5" customHeight="1" x14ac:dyDescent="0.2">
      <c r="A414" s="92"/>
      <c r="B414" s="93" t="str">
        <f t="array" ref="B414">IF(C414="","", IFERROR(INDEX(Barang!$A$2:$A$10001, MATCH(C414, Barang!$B$2:$B$10001, 0)), "Tidak ditemukan"))</f>
        <v>KPH001</v>
      </c>
      <c r="C414" s="93" t="s">
        <v>33</v>
      </c>
      <c r="D414" s="93" t="str">
        <f t="array" ref="D414">IF(C414="","", IFERROR(INDEX(Barang!$C$2:$C$10001, MATCH(C414, Barang!$B$2:$B$10001, 0)), ""))</f>
        <v>Minuman</v>
      </c>
      <c r="E414" s="93" t="str">
        <f t="array" ref="E414">IF(C414="","", IFERROR(INDEX(Barang!$E$2:$E$10001, MATCH(C414, Barang!$B$2:$B$10001, 0)), ""))</f>
        <v>pcs</v>
      </c>
      <c r="F414" s="94">
        <v>23</v>
      </c>
      <c r="G414" s="95">
        <f t="array" ref="G414">IF(C414="","", IFERROR(INDEX(Barang!$F$2:$F$10001, MATCH(C414, Barang!$B$2:$B$10001, 0)) * F414, ""))</f>
        <v>23000</v>
      </c>
      <c r="H414" s="96"/>
      <c r="I414" s="18"/>
      <c r="J414" s="34"/>
      <c r="L414" s="21"/>
      <c r="M414" s="3"/>
      <c r="N414" s="3"/>
      <c r="O414" s="3"/>
      <c r="P414" s="3"/>
      <c r="Q414" s="23"/>
      <c r="R414" s="24"/>
      <c r="S414" s="25"/>
      <c r="T414" s="23">
        <f t="shared" si="1"/>
        <v>-23</v>
      </c>
      <c r="U414" s="23" t="s">
        <v>49</v>
      </c>
      <c r="V414" s="3" t="s">
        <v>49</v>
      </c>
    </row>
    <row r="415" spans="1:22" ht="22.5" customHeight="1" x14ac:dyDescent="0.2">
      <c r="A415" s="348"/>
      <c r="B415" s="93" t="str">
        <f t="array" ref="B415">IF(C415="","", IFERROR(INDEX(Barang!$A$2:$A$10001, MATCH(C415, Barang!$B$2:$B$10001, 0)), "Tidak ditemukan"))</f>
        <v>YP500</v>
      </c>
      <c r="C415" s="349" t="s">
        <v>358</v>
      </c>
      <c r="D415" s="93" t="str">
        <f t="array" ref="D415">IF(C415="","", IFERROR(INDEX(Barang!$C$2:$C$10001, MATCH(C415, Barang!$B$2:$B$10001, 0)), ""))</f>
        <v>Makanan</v>
      </c>
      <c r="E415" s="93" t="str">
        <f t="array" ref="E415">IF(C415="","", IFERROR(INDEX(Barang!$E$2:$E$10001, MATCH(C415, Barang!$B$2:$B$10001, 0)), ""))</f>
        <v>pcs</v>
      </c>
      <c r="F415" s="208">
        <v>34</v>
      </c>
      <c r="G415" s="95">
        <f t="array" ref="G415">IF(C415="","", IFERROR(INDEX(Barang!$F$2:$F$10001, MATCH(C415, Barang!$B$2:$B$10001, 0)) * F415, ""))</f>
        <v>17000</v>
      </c>
      <c r="H415" s="350"/>
      <c r="I415" s="18"/>
      <c r="J415" s="34"/>
      <c r="L415" s="102"/>
      <c r="M415" s="7"/>
      <c r="N415" s="3"/>
      <c r="O415" s="3"/>
      <c r="P415" s="3"/>
      <c r="Q415" s="23"/>
      <c r="R415" s="24"/>
      <c r="S415" s="25"/>
      <c r="T415" s="23">
        <f t="shared" si="1"/>
        <v>-34</v>
      </c>
      <c r="U415" s="23" t="s">
        <v>49</v>
      </c>
      <c r="V415" s="3" t="s">
        <v>49</v>
      </c>
    </row>
    <row r="416" spans="1:22" ht="22.5" customHeight="1" x14ac:dyDescent="0.2">
      <c r="A416" s="92"/>
      <c r="B416" s="93" t="str">
        <f t="array" ref="B416">IF(C416="","", IFERROR(INDEX(Barang!$A$2:$A$10001, MATCH(C416, Barang!$B$2:$B$10001, 0)), "Tidak ditemukan"))</f>
        <v>RPK001</v>
      </c>
      <c r="C416" s="93" t="s">
        <v>811</v>
      </c>
      <c r="D416" s="93" t="str">
        <f t="array" ref="D416">IF(C416="","", IFERROR(INDEX(Barang!$C$2:$C$10001, MATCH(C416, Barang!$B$2:$B$10001, 0)), ""))</f>
        <v>Detergen</v>
      </c>
      <c r="E416" s="93" t="str">
        <f t="array" ref="E416">IF(C416="","", IFERROR(INDEX(Barang!$E$2:$E$10001, MATCH(C416, Barang!$B$2:$B$10001, 0)), ""))</f>
        <v>pcs</v>
      </c>
      <c r="F416" s="94">
        <v>8</v>
      </c>
      <c r="G416" s="95">
        <f t="array" ref="G416">IF(C416="","", IFERROR(INDEX(Barang!$F$2:$F$10001, MATCH(C416, Barang!$B$2:$B$10001, 0)) * F416, ""))</f>
        <v>40000</v>
      </c>
      <c r="H416" s="96"/>
      <c r="I416" s="18"/>
      <c r="J416" s="34"/>
      <c r="L416" s="21"/>
      <c r="M416" s="3"/>
      <c r="N416" s="3"/>
      <c r="O416" s="3"/>
      <c r="P416" s="3"/>
      <c r="Q416" s="23"/>
      <c r="R416" s="24"/>
      <c r="S416" s="25"/>
      <c r="T416" s="23">
        <f t="shared" si="1"/>
        <v>-8</v>
      </c>
      <c r="U416" s="23" t="s">
        <v>49</v>
      </c>
      <c r="V416" s="3" t="s">
        <v>49</v>
      </c>
    </row>
    <row r="417" spans="1:22" ht="22.5" customHeight="1" x14ac:dyDescent="0.2">
      <c r="A417" s="348"/>
      <c r="B417" s="93" t="str">
        <f t="array" ref="B417">IF(C417="","", IFERROR(INDEX(Barang!$A$2:$A$10001, MATCH(C417, Barang!$B$2:$B$10001, 0)), "Tidak ditemukan"))</f>
        <v>SG2001</v>
      </c>
      <c r="C417" s="349" t="s">
        <v>917</v>
      </c>
      <c r="D417" s="93" t="str">
        <f t="array" ref="D417">IF(C417="","", IFERROR(INDEX(Barang!$C$2:$C$10001, MATCH(C417, Barang!$B$2:$B$10001, 0)), ""))</f>
        <v>Makanan</v>
      </c>
      <c r="E417" s="93" t="str">
        <f t="array" ref="E417">IF(C417="","", IFERROR(INDEX(Barang!$E$2:$E$10001, MATCH(C417, Barang!$B$2:$B$10001, 0)), ""))</f>
        <v>pcs</v>
      </c>
      <c r="F417" s="208">
        <v>17</v>
      </c>
      <c r="G417" s="95">
        <f t="array" ref="G417">IF(C417="","", IFERROR(INDEX(Barang!$F$2:$F$10001, MATCH(C417, Barang!$B$2:$B$10001, 0)) * F417, ""))</f>
        <v>34000</v>
      </c>
      <c r="H417" s="350"/>
      <c r="I417" s="18"/>
      <c r="J417" s="34"/>
      <c r="L417" s="102"/>
      <c r="M417" s="7"/>
      <c r="N417" s="3"/>
      <c r="O417" s="3"/>
      <c r="P417" s="3"/>
      <c r="Q417" s="23"/>
      <c r="R417" s="24"/>
      <c r="S417" s="25"/>
      <c r="T417" s="23">
        <f t="shared" si="1"/>
        <v>-17</v>
      </c>
      <c r="U417" s="23" t="s">
        <v>49</v>
      </c>
      <c r="V417" s="3" t="s">
        <v>49</v>
      </c>
    </row>
    <row r="418" spans="1:22" ht="22.5" customHeight="1" x14ac:dyDescent="0.2">
      <c r="A418" s="92"/>
      <c r="B418" s="93" t="str">
        <f t="array" ref="B418">IF(C418="","", IFERROR(INDEX(Barang!$A$2:$A$10001, MATCH(C418, Barang!$B$2:$B$10001, 0)), "Tidak ditemukan"))</f>
        <v>TLR4</v>
      </c>
      <c r="C418" s="93" t="s">
        <v>808</v>
      </c>
      <c r="D418" s="93" t="str">
        <f t="array" ref="D418">IF(C418="","", IFERROR(INDEX(Barang!$C$2:$C$10001, MATCH(C418, Barang!$B$2:$B$10001, 0)), ""))</f>
        <v>Sembako</v>
      </c>
      <c r="E418" s="93" t="str">
        <f t="array" ref="E418">IF(C418="","", IFERROR(INDEX(Barang!$E$2:$E$10001, MATCH(C418, Barang!$B$2:$B$10001, 0)), ""))</f>
        <v>kg</v>
      </c>
      <c r="F418" s="94">
        <v>5</v>
      </c>
      <c r="G418" s="95">
        <f t="array" ref="G418">IF(C418="","", IFERROR(INDEX(Barang!$F$2:$F$10001, MATCH(C418, Barang!$B$2:$B$10001, 0)) * F418, ""))</f>
        <v>40000</v>
      </c>
      <c r="H418" s="96"/>
      <c r="I418" s="18"/>
      <c r="J418" s="34"/>
      <c r="L418" s="21"/>
      <c r="M418" s="3"/>
      <c r="N418" s="3"/>
      <c r="O418" s="3"/>
      <c r="P418" s="3"/>
      <c r="Q418" s="23"/>
      <c r="R418" s="24"/>
      <c r="S418" s="25"/>
      <c r="T418" s="23">
        <f t="shared" si="1"/>
        <v>-5</v>
      </c>
      <c r="U418" s="23" t="s">
        <v>49</v>
      </c>
      <c r="V418" s="3" t="s">
        <v>49</v>
      </c>
    </row>
    <row r="419" spans="1:22" ht="22.5" customHeight="1" x14ac:dyDescent="0.2">
      <c r="A419" s="348"/>
      <c r="B419" s="93" t="str">
        <f t="array" ref="B419">IF(C419="","", IFERROR(INDEX(Barang!$A$2:$A$10001, MATCH(C419, Barang!$B$2:$B$10001, 0)), "Tidak ditemukan"))</f>
        <v>TSY001</v>
      </c>
      <c r="C419" s="349" t="s">
        <v>918</v>
      </c>
      <c r="D419" s="93" t="str">
        <f t="array" ref="D419">IF(C419="","", IFERROR(INDEX(Barang!$C$2:$C$10001, MATCH(C419, Barang!$B$2:$B$10001, 0)), ""))</f>
        <v>Tissue</v>
      </c>
      <c r="E419" s="93" t="str">
        <f t="array" ref="E419">IF(C419="","", IFERROR(INDEX(Barang!$E$2:$E$10001, MATCH(C419, Barang!$B$2:$B$10001, 0)), ""))</f>
        <v>pcs</v>
      </c>
      <c r="F419" s="208">
        <v>5</v>
      </c>
      <c r="G419" s="95">
        <f t="array" ref="G419">IF(C419="","", IFERROR(INDEX(Barang!$F$2:$F$10001, MATCH(C419, Barang!$B$2:$B$10001, 0)) * F419, ""))</f>
        <v>32500</v>
      </c>
      <c r="H419" s="350"/>
      <c r="I419" s="18"/>
      <c r="J419" s="34"/>
      <c r="L419" s="102"/>
      <c r="M419" s="7"/>
      <c r="N419" s="3"/>
      <c r="O419" s="3"/>
      <c r="P419" s="3"/>
      <c r="Q419" s="23"/>
      <c r="R419" s="24"/>
      <c r="S419" s="25"/>
      <c r="T419" s="23">
        <f t="shared" si="1"/>
        <v>-5</v>
      </c>
      <c r="U419" s="23" t="s">
        <v>49</v>
      </c>
      <c r="V419" s="3" t="s">
        <v>49</v>
      </c>
    </row>
    <row r="420" spans="1:22" ht="22.5" customHeight="1" x14ac:dyDescent="0.2">
      <c r="A420" s="92"/>
      <c r="B420" s="93" t="str">
        <f t="array" ref="B420">IF(C420="","", IFERROR(INDEX(Barang!$A$2:$A$10001, MATCH(C420, Barang!$B$2:$B$10001, 0)), "Tidak ditemukan"))</f>
        <v>RST001</v>
      </c>
      <c r="C420" s="93" t="s">
        <v>800</v>
      </c>
      <c r="D420" s="93" t="str">
        <f t="array" ref="D420">IF(C420="","", IFERROR(INDEX(Barang!$C$2:$C$10001, MATCH(C420, Barang!$B$2:$B$10001, 0)), ""))</f>
        <v>Makanan</v>
      </c>
      <c r="E420" s="93" t="str">
        <f t="array" ref="E420">IF(C420="","", IFERROR(INDEX(Barang!$E$2:$E$10001, MATCH(C420, Barang!$B$2:$B$10001, 0)), ""))</f>
        <v>pcs</v>
      </c>
      <c r="F420" s="94">
        <v>20</v>
      </c>
      <c r="G420" s="95">
        <f t="array" ref="G420">IF(C420="","", IFERROR(INDEX(Barang!$F$2:$F$10001, MATCH(C420, Barang!$B$2:$B$10001, 0)) * F420, ""))</f>
        <v>20000</v>
      </c>
      <c r="H420" s="96"/>
      <c r="I420" s="18"/>
      <c r="J420" s="34"/>
      <c r="L420" s="21"/>
      <c r="M420" s="3"/>
      <c r="N420" s="3"/>
      <c r="O420" s="3"/>
      <c r="P420" s="3"/>
      <c r="Q420" s="23"/>
      <c r="R420" s="24"/>
      <c r="S420" s="25"/>
      <c r="T420" s="23">
        <f t="shared" si="1"/>
        <v>-20</v>
      </c>
      <c r="U420" s="23" t="s">
        <v>49</v>
      </c>
      <c r="V420" s="3" t="s">
        <v>49</v>
      </c>
    </row>
    <row r="421" spans="1:22" ht="22.5" customHeight="1" x14ac:dyDescent="0.2">
      <c r="A421" s="348"/>
      <c r="B421" s="93" t="str">
        <f t="array" ref="B421">IF(C421="","", IFERROR(INDEX(Barang!$A$2:$A$10001, MATCH(C421, Barang!$B$2:$B$10001, 0)), "Tidak ditemukan"))</f>
        <v>RY001</v>
      </c>
      <c r="C421" s="349" t="s">
        <v>252</v>
      </c>
      <c r="D421" s="93" t="str">
        <f t="array" ref="D421">IF(C421="","", IFERROR(INDEX(Barang!$C$2:$C$10001, MATCH(C421, Barang!$B$2:$B$10001, 0)), ""))</f>
        <v>Makanan</v>
      </c>
      <c r="E421" s="93" t="str">
        <f t="array" ref="E421">IF(C421="","", IFERROR(INDEX(Barang!$E$2:$E$10001, MATCH(C421, Barang!$B$2:$B$10001, 0)), ""))</f>
        <v>pcs</v>
      </c>
      <c r="F421" s="208">
        <v>6</v>
      </c>
      <c r="G421" s="95">
        <f t="array" ref="G421">IF(C421="","", IFERROR(INDEX(Barang!$F$2:$F$10001, MATCH(C421, Barang!$B$2:$B$10001, 0)) * F421, ""))</f>
        <v>51000</v>
      </c>
      <c r="H421" s="350"/>
      <c r="I421" s="18"/>
      <c r="J421" s="34"/>
      <c r="L421" s="102"/>
      <c r="M421" s="7"/>
      <c r="N421" s="3"/>
      <c r="O421" s="3"/>
      <c r="P421" s="3"/>
      <c r="Q421" s="23"/>
      <c r="R421" s="24"/>
      <c r="S421" s="25"/>
      <c r="T421" s="23">
        <f t="shared" si="1"/>
        <v>-6</v>
      </c>
      <c r="U421" s="23" t="s">
        <v>49</v>
      </c>
      <c r="V421" s="3" t="s">
        <v>49</v>
      </c>
    </row>
    <row r="422" spans="1:22" ht="22.5" customHeight="1" x14ac:dyDescent="0.2">
      <c r="A422" s="92"/>
      <c r="B422" s="93" t="str">
        <f t="array" ref="B422">IF(C422="","", IFERROR(INDEX(Barang!$A$2:$A$10001, MATCH(C422, Barang!$B$2:$B$10001, 0)), "Tidak ditemukan"))</f>
        <v>SAR001</v>
      </c>
      <c r="C422" s="93" t="s">
        <v>119</v>
      </c>
      <c r="D422" s="93" t="str">
        <f t="array" ref="D422">IF(C422="","", IFERROR(INDEX(Barang!$C$2:$C$10001, MATCH(C422, Barang!$B$2:$B$10001, 0)), ""))</f>
        <v>Bumbu</v>
      </c>
      <c r="E422" s="93" t="str">
        <f t="array" ref="E422">IF(C422="","", IFERROR(INDEX(Barang!$E$2:$E$10001, MATCH(C422, Barang!$B$2:$B$10001, 0)), ""))</f>
        <v>pcs</v>
      </c>
      <c r="F422" s="94">
        <v>10</v>
      </c>
      <c r="G422" s="95">
        <f t="array" ref="G422">IF(C422="","", IFERROR(INDEX(Barang!$F$2:$F$10001, MATCH(C422, Barang!$B$2:$B$10001, 0)) * F422, ""))</f>
        <v>30000</v>
      </c>
      <c r="H422" s="96"/>
      <c r="I422" s="18"/>
      <c r="J422" s="34"/>
      <c r="L422" s="21"/>
      <c r="M422" s="3"/>
      <c r="N422" s="3"/>
      <c r="O422" s="3"/>
      <c r="P422" s="3"/>
      <c r="Q422" s="23"/>
      <c r="R422" s="24"/>
      <c r="S422" s="25"/>
      <c r="T422" s="23">
        <f t="shared" si="1"/>
        <v>-10</v>
      </c>
      <c r="U422" s="23" t="s">
        <v>49</v>
      </c>
      <c r="V422" s="3" t="s">
        <v>49</v>
      </c>
    </row>
    <row r="423" spans="1:22" ht="22.5" customHeight="1" x14ac:dyDescent="0.2">
      <c r="A423" s="92"/>
      <c r="B423" s="93" t="str">
        <f t="array" ref="B423">IF(C423="","", IFERROR(INDEX(Barang!$A$2:$A$10001, MATCH(C423, Barang!$B$2:$B$10001, 0)), "Tidak ditemukan"))</f>
        <v>KGK001</v>
      </c>
      <c r="C423" s="93" t="s">
        <v>838</v>
      </c>
      <c r="D423" s="93" t="str">
        <f t="array" ref="D423">IF(C423="","", IFERROR(INDEX(Barang!$C$2:$C$10001, MATCH(C423, Barang!$B$2:$B$10001, 0)), ""))</f>
        <v>obat nyamuk</v>
      </c>
      <c r="E423" s="93" t="str">
        <f t="array" ref="E423">IF(C423="","", IFERROR(INDEX(Barang!$E$2:$E$10001, MATCH(C423, Barang!$B$2:$B$10001, 0)), ""))</f>
        <v>pcs</v>
      </c>
      <c r="F423" s="94">
        <v>11</v>
      </c>
      <c r="G423" s="95">
        <f t="array" ref="G423">IF(C423="","", IFERROR(INDEX(Barang!$F$2:$F$10001, MATCH(C423, Barang!$B$2:$B$10001, 0)) * F423, ""))</f>
        <v>55000</v>
      </c>
      <c r="H423" s="96"/>
      <c r="I423" s="18"/>
      <c r="J423" s="34"/>
      <c r="L423" s="21"/>
      <c r="M423" s="3"/>
      <c r="N423" s="3"/>
      <c r="O423" s="3"/>
      <c r="P423" s="3"/>
      <c r="Q423" s="23"/>
      <c r="R423" s="24"/>
      <c r="S423" s="25"/>
      <c r="T423" s="23">
        <f t="shared" si="1"/>
        <v>-11</v>
      </c>
      <c r="U423" s="23" t="s">
        <v>49</v>
      </c>
      <c r="V423" s="3" t="s">
        <v>49</v>
      </c>
    </row>
    <row r="424" spans="1:22" ht="22.5" customHeight="1" x14ac:dyDescent="0.2">
      <c r="A424" s="348"/>
      <c r="B424" s="93" t="str">
        <f t="array" ref="B424">IF(C424="","", IFERROR(INDEX(Barang!$A$2:$A$10001, MATCH(C424, Barang!$B$2:$B$10001, 0)), "Tidak ditemukan"))</f>
        <v>RCK001</v>
      </c>
      <c r="C424" s="349" t="s">
        <v>191</v>
      </c>
      <c r="D424" s="93" t="str">
        <f t="array" ref="D424">IF(C424="","", IFERROR(INDEX(Barang!$C$2:$C$10001, MATCH(C424, Barang!$B$2:$B$10001, 0)), ""))</f>
        <v>Bumbu</v>
      </c>
      <c r="E424" s="93" t="str">
        <f t="array" ref="E424">IF(C424="","", IFERROR(INDEX(Barang!$E$2:$E$10001, MATCH(C424, Barang!$B$2:$B$10001, 0)), ""))</f>
        <v>pcs</v>
      </c>
      <c r="F424" s="208">
        <v>19</v>
      </c>
      <c r="G424" s="95">
        <f t="array" ref="G424">IF(C424="","", IFERROR(INDEX(Barang!$F$2:$F$10001, MATCH(C424, Barang!$B$2:$B$10001, 0)) * F424, ""))</f>
        <v>38000</v>
      </c>
      <c r="H424" s="350"/>
      <c r="I424" s="18"/>
      <c r="J424" s="34"/>
      <c r="L424" s="102"/>
      <c r="M424" s="7"/>
      <c r="N424" s="3"/>
      <c r="O424" s="3"/>
      <c r="P424" s="3"/>
      <c r="Q424" s="23"/>
      <c r="R424" s="24"/>
      <c r="S424" s="25"/>
      <c r="T424" s="23">
        <f t="shared" si="1"/>
        <v>-19</v>
      </c>
      <c r="U424" s="23" t="s">
        <v>49</v>
      </c>
      <c r="V424" s="3" t="s">
        <v>49</v>
      </c>
    </row>
    <row r="425" spans="1:22" ht="22.5" customHeight="1" x14ac:dyDescent="0.2">
      <c r="A425" s="92"/>
      <c r="B425" s="93" t="str">
        <f t="array" ref="B425">IF(C425="","", IFERROR(INDEX(Barang!$A$2:$A$10001, MATCH(C425, Barang!$B$2:$B$10001, 0)), "Tidak ditemukan"))</f>
        <v>LDK001</v>
      </c>
      <c r="C425" s="93" t="s">
        <v>225</v>
      </c>
      <c r="D425" s="93" t="str">
        <f t="array" ref="D425">IF(C425="","", IFERROR(INDEX(Barang!$C$2:$C$10001, MATCH(C425, Barang!$B$2:$B$10001, 0)), ""))</f>
        <v>Bumbu</v>
      </c>
      <c r="E425" s="93" t="str">
        <f t="array" ref="E425">IF(C425="","", IFERROR(INDEX(Barang!$E$2:$E$10001, MATCH(C425, Barang!$B$2:$B$10001, 0)), ""))</f>
        <v>pcs</v>
      </c>
      <c r="F425" s="94">
        <v>26</v>
      </c>
      <c r="G425" s="95">
        <f t="array" ref="G425">IF(C425="","", IFERROR(INDEX(Barang!$F$2:$F$10001, MATCH(C425, Barang!$B$2:$B$10001, 0)) * F425, ""))</f>
        <v>26000</v>
      </c>
      <c r="H425" s="96"/>
      <c r="I425" s="29">
        <f>SUM(G412:G425)</f>
        <v>692000</v>
      </c>
      <c r="J425" s="34"/>
      <c r="L425" s="21"/>
      <c r="M425" s="3"/>
      <c r="N425" s="3"/>
      <c r="O425" s="3"/>
      <c r="P425" s="3"/>
      <c r="Q425" s="23"/>
      <c r="R425" s="24"/>
      <c r="S425" s="25"/>
      <c r="T425" s="23">
        <f t="shared" si="1"/>
        <v>-26</v>
      </c>
      <c r="U425" s="23" t="s">
        <v>49</v>
      </c>
      <c r="V425" s="3" t="s">
        <v>49</v>
      </c>
    </row>
    <row r="426" spans="1:22" ht="22.5" customHeight="1" x14ac:dyDescent="0.2">
      <c r="A426" s="318">
        <v>45330</v>
      </c>
      <c r="B426" s="31" t="str">
        <f t="array" ref="B426">IF(C426="","", IFERROR(INDEX(Barang!$A$2:$A$10001, MATCH(C426, Barang!$B$2:$B$10001, 0)), "Tidak ditemukan"))</f>
        <v>THD001</v>
      </c>
      <c r="C426" s="319" t="s">
        <v>788</v>
      </c>
      <c r="D426" s="31" t="str">
        <f t="array" ref="D426">IF(C426="","", IFERROR(INDEX(Barang!$C$2:$C$10001, MATCH(C426, Barang!$B$2:$B$10001, 0)), ""))</f>
        <v>Minuman</v>
      </c>
      <c r="E426" s="31" t="str">
        <f t="array" ref="E426">IF(C426="","", IFERROR(INDEX(Barang!$E$2:$E$10001, MATCH(C426, Barang!$B$2:$B$10001, 0)), ""))</f>
        <v>pcs</v>
      </c>
      <c r="F426" s="320">
        <v>19</v>
      </c>
      <c r="G426" s="33">
        <f t="array" ref="G426">IF(C426="","", IFERROR(INDEX(Barang!$F$2:$F$10001, MATCH(C426, Barang!$B$2:$B$10001, 0)) * F426, ""))</f>
        <v>38000</v>
      </c>
      <c r="H426" s="321"/>
      <c r="I426" s="18"/>
      <c r="J426" s="34"/>
      <c r="L426" s="102"/>
      <c r="M426" s="7"/>
      <c r="N426" s="3"/>
      <c r="O426" s="3"/>
      <c r="P426" s="3"/>
      <c r="Q426" s="23"/>
      <c r="R426" s="24"/>
      <c r="S426" s="25"/>
      <c r="T426" s="23">
        <f t="shared" si="1"/>
        <v>-19</v>
      </c>
      <c r="U426" s="23" t="s">
        <v>49</v>
      </c>
      <c r="V426" s="3" t="s">
        <v>49</v>
      </c>
    </row>
    <row r="427" spans="1:22" ht="22.5" customHeight="1" x14ac:dyDescent="0.2">
      <c r="A427" s="30"/>
      <c r="B427" s="31" t="str">
        <f t="array" ref="B427">IF(C427="","", IFERROR(INDEX(Barang!$A$2:$A$10001, MATCH(C427, Barang!$B$2:$B$10001, 0)), "Tidak ditemukan"))</f>
        <v>MKH001</v>
      </c>
      <c r="C427" s="31" t="s">
        <v>815</v>
      </c>
      <c r="D427" s="31" t="str">
        <f t="array" ref="D427">IF(C427="","", IFERROR(INDEX(Barang!$C$2:$C$10001, MATCH(C427, Barang!$B$2:$B$10001, 0)), ""))</f>
        <v>Makanan</v>
      </c>
      <c r="E427" s="31" t="str">
        <f t="array" ref="E427">IF(C427="","", IFERROR(INDEX(Barang!$E$2:$E$10001, MATCH(C427, Barang!$B$2:$B$10001, 0)), ""))</f>
        <v>pcs</v>
      </c>
      <c r="F427" s="32">
        <v>38</v>
      </c>
      <c r="G427" s="33">
        <f t="array" ref="G427">IF(C427="","", IFERROR(INDEX(Barang!$F$2:$F$10001, MATCH(C427, Barang!$B$2:$B$10001, 0)) * F427, ""))</f>
        <v>133000</v>
      </c>
      <c r="H427" s="35"/>
      <c r="I427" s="18"/>
      <c r="J427" s="34"/>
      <c r="L427" s="21"/>
      <c r="M427" s="3"/>
      <c r="N427" s="3"/>
      <c r="O427" s="3"/>
      <c r="P427" s="3"/>
      <c r="Q427" s="23"/>
      <c r="R427" s="24"/>
      <c r="S427" s="25"/>
      <c r="T427" s="23">
        <f t="shared" si="1"/>
        <v>-38</v>
      </c>
      <c r="U427" s="23" t="s">
        <v>49</v>
      </c>
      <c r="V427" s="3" t="s">
        <v>49</v>
      </c>
    </row>
    <row r="428" spans="1:22" ht="22.5" customHeight="1" x14ac:dyDescent="0.2">
      <c r="A428" s="318"/>
      <c r="B428" s="31" t="str">
        <f t="array" ref="B428">IF(C428="","", IFERROR(INDEX(Barang!$A$2:$A$10001, MATCH(C428, Barang!$B$2:$B$10001, 0)), "Tidak ditemukan"))</f>
        <v>SKB001</v>
      </c>
      <c r="C428" s="319" t="s">
        <v>11</v>
      </c>
      <c r="D428" s="31" t="str">
        <f t="array" ref="D428">IF(C428="","", IFERROR(INDEX(Barang!$C$2:$C$10001, MATCH(C428, Barang!$B$2:$B$10001, 0)), ""))</f>
        <v>Detergen</v>
      </c>
      <c r="E428" s="31" t="str">
        <f t="array" ref="E428">IF(C428="","", IFERROR(INDEX(Barang!$E$2:$E$10001, MATCH(C428, Barang!$B$2:$B$10001, 0)), ""))</f>
        <v>pcs</v>
      </c>
      <c r="F428" s="320">
        <v>12</v>
      </c>
      <c r="G428" s="33">
        <f t="array" ref="G428">IF(C428="","", IFERROR(INDEX(Barang!$F$2:$F$10001, MATCH(C428, Barang!$B$2:$B$10001, 0)) * F428, ""))</f>
        <v>60000</v>
      </c>
      <c r="H428" s="321"/>
      <c r="I428" s="18"/>
      <c r="J428" s="34"/>
      <c r="L428" s="102"/>
      <c r="M428" s="7"/>
      <c r="N428" s="3"/>
      <c r="O428" s="3"/>
      <c r="P428" s="3"/>
      <c r="Q428" s="23"/>
      <c r="R428" s="24"/>
      <c r="S428" s="25"/>
      <c r="T428" s="23">
        <f t="shared" si="1"/>
        <v>-12</v>
      </c>
      <c r="U428" s="23" t="s">
        <v>49</v>
      </c>
      <c r="V428" s="3" t="s">
        <v>49</v>
      </c>
    </row>
    <row r="429" spans="1:22" ht="22.5" customHeight="1" x14ac:dyDescent="0.2">
      <c r="A429" s="30"/>
      <c r="B429" s="31" t="str">
        <f t="array" ref="B429">IF(C429="","", IFERROR(INDEX(Barang!$A$2:$A$10001, MATCH(C429, Barang!$B$2:$B$10001, 0)), "Tidak ditemukan"))</f>
        <v>BB001</v>
      </c>
      <c r="C429" s="31" t="s">
        <v>919</v>
      </c>
      <c r="D429" s="31" t="str">
        <f t="array" ref="D429">IF(C429="","", IFERROR(INDEX(Barang!$C$2:$C$10001, MATCH(C429, Barang!$B$2:$B$10001, 0)), ""))</f>
        <v>Bumbu</v>
      </c>
      <c r="E429" s="31" t="str">
        <f t="array" ref="E429">IF(C429="","", IFERROR(INDEX(Barang!$E$2:$E$10001, MATCH(C429, Barang!$B$2:$B$10001, 0)), ""))</f>
        <v>pcs</v>
      </c>
      <c r="F429" s="32">
        <v>11</v>
      </c>
      <c r="G429" s="33">
        <f t="array" ref="G429">IF(C429="","", IFERROR(INDEX(Barang!$F$2:$F$10001, MATCH(C429, Barang!$B$2:$B$10001, 0)) * F429, ""))</f>
        <v>33000</v>
      </c>
      <c r="H429" s="35"/>
      <c r="I429" s="18"/>
      <c r="J429" s="34"/>
      <c r="L429" s="21"/>
      <c r="M429" s="3"/>
      <c r="N429" s="3"/>
      <c r="O429" s="3"/>
      <c r="P429" s="3"/>
      <c r="Q429" s="23"/>
      <c r="R429" s="24"/>
      <c r="S429" s="25"/>
      <c r="T429" s="23">
        <f t="shared" si="1"/>
        <v>-11</v>
      </c>
      <c r="U429" s="23" t="s">
        <v>49</v>
      </c>
      <c r="V429" s="3" t="s">
        <v>49</v>
      </c>
    </row>
    <row r="430" spans="1:22" ht="22.5" customHeight="1" x14ac:dyDescent="0.2">
      <c r="A430" s="318"/>
      <c r="B430" s="31" t="str">
        <f t="array" ref="B430">IF(C430="","", IFERROR(INDEX(Barang!$A$2:$A$10001, MATCH(C430, Barang!$B$2:$B$10001, 0)), "Tidak ditemukan"))</f>
        <v>BRS1</v>
      </c>
      <c r="C430" s="319" t="s">
        <v>806</v>
      </c>
      <c r="D430" s="31" t="str">
        <f t="array" ref="D430">IF(C430="","", IFERROR(INDEX(Barang!$C$2:$C$10001, MATCH(C430, Barang!$B$2:$B$10001, 0)), ""))</f>
        <v>Sembako</v>
      </c>
      <c r="E430" s="31" t="str">
        <f t="array" ref="E430">IF(C430="","", IFERROR(INDEX(Barang!$E$2:$E$10001, MATCH(C430, Barang!$B$2:$B$10001, 0)), ""))</f>
        <v>kg</v>
      </c>
      <c r="F430" s="320">
        <v>6</v>
      </c>
      <c r="G430" s="33">
        <f t="array" ref="G430">IF(C430="","", IFERROR(INDEX(Barang!$F$2:$F$10001, MATCH(C430, Barang!$B$2:$B$10001, 0)) * F430, ""))</f>
        <v>87000</v>
      </c>
      <c r="H430" s="321"/>
      <c r="I430" s="18"/>
      <c r="J430" s="34"/>
      <c r="L430" s="102"/>
      <c r="M430" s="7"/>
      <c r="N430" s="3"/>
      <c r="O430" s="3"/>
      <c r="P430" s="3"/>
      <c r="Q430" s="23"/>
      <c r="R430" s="24"/>
      <c r="S430" s="25"/>
      <c r="T430" s="23">
        <f t="shared" si="1"/>
        <v>-6</v>
      </c>
      <c r="U430" s="23" t="s">
        <v>49</v>
      </c>
      <c r="V430" s="3" t="s">
        <v>49</v>
      </c>
    </row>
    <row r="431" spans="1:22" ht="22.5" customHeight="1" x14ac:dyDescent="0.2">
      <c r="A431" s="30"/>
      <c r="B431" s="31" t="str">
        <f t="array" ref="B431">IF(C431="","", IFERROR(INDEX(Barang!$A$2:$A$10001, MATCH(C431, Barang!$B$2:$B$10001, 0)), "Tidak ditemukan"))</f>
        <v>MGR001</v>
      </c>
      <c r="C431" s="31" t="s">
        <v>281</v>
      </c>
      <c r="D431" s="31" t="str">
        <f t="array" ref="D431">IF(C431="","", IFERROR(INDEX(Barang!$C$2:$C$10001, MATCH(C431, Barang!$B$2:$B$10001, 0)), ""))</f>
        <v>Makanan</v>
      </c>
      <c r="E431" s="31" t="str">
        <f t="array" ref="E431">IF(C431="","", IFERROR(INDEX(Barang!$E$2:$E$10001, MATCH(C431, Barang!$B$2:$B$10001, 0)), ""))</f>
        <v>pcs</v>
      </c>
      <c r="F431" s="32">
        <v>46</v>
      </c>
      <c r="G431" s="33">
        <f t="array" ref="G431">IF(C431="","", IFERROR(INDEX(Barang!$F$2:$F$10001, MATCH(C431, Barang!$B$2:$B$10001, 0)) * F431, ""))</f>
        <v>161000</v>
      </c>
      <c r="H431" s="35"/>
      <c r="I431" s="18"/>
      <c r="J431" s="34"/>
      <c r="L431" s="21"/>
      <c r="M431" s="3"/>
      <c r="N431" s="3"/>
      <c r="O431" s="3"/>
      <c r="P431" s="3"/>
      <c r="Q431" s="23"/>
      <c r="R431" s="24"/>
      <c r="S431" s="25"/>
      <c r="T431" s="23">
        <f t="shared" si="1"/>
        <v>-46</v>
      </c>
      <c r="U431" s="23" t="s">
        <v>49</v>
      </c>
      <c r="V431" s="3" t="s">
        <v>49</v>
      </c>
    </row>
    <row r="432" spans="1:22" ht="22.5" customHeight="1" x14ac:dyDescent="0.2">
      <c r="A432" s="30"/>
      <c r="B432" s="31" t="str">
        <f t="array" ref="B432">IF(C432="","", IFERROR(INDEX(Barang!$A$2:$A$10001, MATCH(C432, Barang!$B$2:$B$10001, 0)), "Tidak ditemukan"))</f>
        <v>TLR4</v>
      </c>
      <c r="C432" s="31" t="s">
        <v>808</v>
      </c>
      <c r="D432" s="31" t="str">
        <f t="array" ref="D432">IF(C432="","", IFERROR(INDEX(Barang!$C$2:$C$10001, MATCH(C432, Barang!$B$2:$B$10001, 0)), ""))</f>
        <v>Sembako</v>
      </c>
      <c r="E432" s="31" t="str">
        <f t="array" ref="E432">IF(C432="","", IFERROR(INDEX(Barang!$E$2:$E$10001, MATCH(C432, Barang!$B$2:$B$10001, 0)), ""))</f>
        <v>kg</v>
      </c>
      <c r="F432" s="32">
        <v>7</v>
      </c>
      <c r="G432" s="33">
        <f t="array" ref="G432">IF(C432="","", IFERROR(INDEX(Barang!$F$2:$F$10001, MATCH(C432, Barang!$B$2:$B$10001, 0)) * F432, ""))</f>
        <v>56000</v>
      </c>
      <c r="H432" s="35"/>
      <c r="I432" s="18"/>
      <c r="J432" s="34"/>
      <c r="L432" s="21"/>
      <c r="M432" s="3"/>
      <c r="N432" s="3"/>
      <c r="O432" s="3"/>
      <c r="P432" s="3"/>
      <c r="Q432" s="23"/>
      <c r="R432" s="24"/>
      <c r="S432" s="25"/>
      <c r="T432" s="23">
        <f t="shared" si="1"/>
        <v>-7</v>
      </c>
      <c r="U432" s="23" t="s">
        <v>49</v>
      </c>
      <c r="V432" s="3" t="s">
        <v>49</v>
      </c>
    </row>
    <row r="433" spans="1:22" ht="22.5" customHeight="1" x14ac:dyDescent="0.2">
      <c r="A433" s="318"/>
      <c r="B433" s="31" t="str">
        <f t="array" ref="B433">IF(C433="","", IFERROR(INDEX(Barang!$A$2:$A$10001, MATCH(C433, Barang!$B$2:$B$10001, 0)), "Tidak ditemukan"))</f>
        <v>MSK001</v>
      </c>
      <c r="C433" s="319" t="s">
        <v>52</v>
      </c>
      <c r="D433" s="31" t="str">
        <f t="array" ref="D433">IF(C433="","", IFERROR(INDEX(Barang!$C$2:$C$10001, MATCH(C433, Barang!$B$2:$B$10001, 0)), ""))</f>
        <v>Bumbu</v>
      </c>
      <c r="E433" s="31" t="str">
        <f t="array" ref="E433">IF(C433="","", IFERROR(INDEX(Barang!$E$2:$E$10001, MATCH(C433, Barang!$B$2:$B$10001, 0)), ""))</f>
        <v>pcs</v>
      </c>
      <c r="F433" s="320">
        <v>17</v>
      </c>
      <c r="G433" s="33">
        <f t="array" ref="G433">IF(C433="","", IFERROR(INDEX(Barang!$F$2:$F$10001, MATCH(C433, Barang!$B$2:$B$10001, 0)) * F433, ""))</f>
        <v>8500</v>
      </c>
      <c r="H433" s="321"/>
      <c r="I433" s="18"/>
      <c r="J433" s="34"/>
      <c r="L433" s="102"/>
      <c r="M433" s="7"/>
      <c r="N433" s="3"/>
      <c r="O433" s="3"/>
      <c r="P433" s="3"/>
      <c r="Q433" s="23"/>
      <c r="R433" s="24"/>
      <c r="S433" s="25"/>
      <c r="T433" s="23">
        <f t="shared" si="1"/>
        <v>-17</v>
      </c>
      <c r="U433" s="23" t="s">
        <v>49</v>
      </c>
      <c r="V433" s="3" t="s">
        <v>49</v>
      </c>
    </row>
    <row r="434" spans="1:22" ht="22.5" customHeight="1" x14ac:dyDescent="0.2">
      <c r="A434" s="30"/>
      <c r="B434" s="31" t="str">
        <f t="array" ref="B434">IF(C434="","", IFERROR(INDEX(Barang!$A$2:$A$10001, MATCH(C434, Barang!$B$2:$B$10001, 0)), "Tidak ditemukan"))</f>
        <v>PLS002</v>
      </c>
      <c r="C434" s="31" t="s">
        <v>54</v>
      </c>
      <c r="D434" s="31" t="str">
        <f t="array" ref="D434">IF(C434="","", IFERROR(INDEX(Barang!$C$2:$C$10001, MATCH(C434, Barang!$B$2:$B$10001, 0)), ""))</f>
        <v>Makanan</v>
      </c>
      <c r="E434" s="31" t="str">
        <f t="array" ref="E434">IF(C434="","", IFERROR(INDEX(Barang!$E$2:$E$10001, MATCH(C434, Barang!$B$2:$B$10001, 0)), ""))</f>
        <v>pcs</v>
      </c>
      <c r="F434" s="32">
        <v>30</v>
      </c>
      <c r="G434" s="33">
        <f t="array" ref="G434">IF(C434="","", IFERROR(INDEX(Barang!$F$2:$F$10001, MATCH(C434, Barang!$B$2:$B$10001, 0)) * F434, ""))</f>
        <v>30000</v>
      </c>
      <c r="H434" s="35"/>
      <c r="I434" s="18"/>
      <c r="J434" s="34"/>
      <c r="L434" s="21"/>
      <c r="M434" s="3"/>
      <c r="N434" s="3"/>
      <c r="O434" s="3"/>
      <c r="P434" s="3"/>
      <c r="Q434" s="23"/>
      <c r="R434" s="24"/>
      <c r="S434" s="25"/>
      <c r="T434" s="23">
        <f t="shared" si="1"/>
        <v>-30</v>
      </c>
      <c r="U434" s="23" t="s">
        <v>49</v>
      </c>
      <c r="V434" s="3" t="s">
        <v>49</v>
      </c>
    </row>
    <row r="435" spans="1:22" ht="22.5" customHeight="1" x14ac:dyDescent="0.2">
      <c r="A435" s="318"/>
      <c r="B435" s="31" t="str">
        <f t="array" ref="B435">IF(C435="","", IFERROR(INDEX(Barang!$A$2:$A$10001, MATCH(C435, Barang!$B$2:$B$10001, 0)), "Tidak ditemukan"))</f>
        <v>GSL002</v>
      </c>
      <c r="C435" s="319" t="s">
        <v>56</v>
      </c>
      <c r="D435" s="31" t="str">
        <f t="array" ref="D435">IF(C435="","", IFERROR(INDEX(Barang!$C$2:$C$10001, MATCH(C435, Barang!$B$2:$B$10001, 0)), ""))</f>
        <v>Makanan</v>
      </c>
      <c r="E435" s="31" t="str">
        <f t="array" ref="E435">IF(C435="","", IFERROR(INDEX(Barang!$E$2:$E$10001, MATCH(C435, Barang!$B$2:$B$10001, 0)), ""))</f>
        <v>pcs</v>
      </c>
      <c r="F435" s="320">
        <v>9</v>
      </c>
      <c r="G435" s="33">
        <f t="array" ref="G435">IF(C435="","", IFERROR(INDEX(Barang!$F$2:$F$10001, MATCH(C435, Barang!$B$2:$B$10001, 0)) * F435, ""))</f>
        <v>18000</v>
      </c>
      <c r="H435" s="321"/>
      <c r="I435" s="18"/>
      <c r="J435" s="34"/>
      <c r="L435" s="102"/>
      <c r="M435" s="7"/>
      <c r="N435" s="3"/>
      <c r="O435" s="3"/>
      <c r="P435" s="3"/>
      <c r="Q435" s="23"/>
      <c r="R435" s="24"/>
      <c r="S435" s="25"/>
      <c r="T435" s="23">
        <f t="shared" si="1"/>
        <v>-9</v>
      </c>
      <c r="U435" s="23" t="s">
        <v>49</v>
      </c>
      <c r="V435" s="3" t="s">
        <v>49</v>
      </c>
    </row>
    <row r="436" spans="1:22" ht="22.5" customHeight="1" x14ac:dyDescent="0.2">
      <c r="A436" s="30"/>
      <c r="B436" s="31" t="str">
        <f t="array" ref="B436">IF(C436="","", IFERROR(INDEX(Barang!$A$2:$A$10001, MATCH(C436, Barang!$B$2:$B$10001, 0)), "Tidak ditemukan"))</f>
        <v>SCB002</v>
      </c>
      <c r="C436" s="31" t="s">
        <v>66</v>
      </c>
      <c r="D436" s="31" t="str">
        <f t="array" ref="D436">IF(C436="","", IFERROR(INDEX(Barang!$C$2:$C$10001, MATCH(C436, Barang!$B$2:$B$10001, 0)), ""))</f>
        <v>Spon</v>
      </c>
      <c r="E436" s="31" t="str">
        <f t="array" ref="E436">IF(C436="","", IFERROR(INDEX(Barang!$E$2:$E$10001, MATCH(C436, Barang!$B$2:$B$10001, 0)), ""))</f>
        <v>pcs</v>
      </c>
      <c r="F436" s="32">
        <v>10</v>
      </c>
      <c r="G436" s="33">
        <f t="array" ref="G436">IF(C436="","", IFERROR(INDEX(Barang!$F$2:$F$10001, MATCH(C436, Barang!$B$2:$B$10001, 0)) * F436, ""))</f>
        <v>35000</v>
      </c>
      <c r="H436" s="35"/>
      <c r="I436" s="18"/>
      <c r="J436" s="34"/>
      <c r="L436" s="21"/>
      <c r="M436" s="3"/>
      <c r="N436" s="3"/>
      <c r="O436" s="3"/>
      <c r="P436" s="3"/>
      <c r="Q436" s="23"/>
      <c r="R436" s="24"/>
      <c r="S436" s="25"/>
      <c r="T436" s="23">
        <f t="shared" si="1"/>
        <v>-10</v>
      </c>
      <c r="U436" s="23" t="s">
        <v>49</v>
      </c>
      <c r="V436" s="3" t="s">
        <v>49</v>
      </c>
    </row>
    <row r="437" spans="1:22" ht="22.5" customHeight="1" x14ac:dyDescent="0.2">
      <c r="A437" s="318"/>
      <c r="B437" s="31" t="str">
        <f t="array" ref="B437">IF(C437="","", IFERROR(INDEX(Barang!$A$2:$A$10001, MATCH(C437, Barang!$B$2:$B$10001, 0)), "Tidak ditemukan"))</f>
        <v>BRJ001</v>
      </c>
      <c r="C437" s="319" t="s">
        <v>921</v>
      </c>
      <c r="D437" s="31" t="str">
        <f t="array" ref="D437">IF(C437="","", IFERROR(INDEX(Barang!$C$2:$C$10001, MATCH(C437, Barang!$B$2:$B$10001, 0)), ""))</f>
        <v>Makanan</v>
      </c>
      <c r="E437" s="31" t="str">
        <f t="array" ref="E437">IF(C437="","", IFERROR(INDEX(Barang!$E$2:$E$10001, MATCH(C437, Barang!$B$2:$B$10001, 0)), ""))</f>
        <v>pcs</v>
      </c>
      <c r="F437" s="320">
        <v>9</v>
      </c>
      <c r="G437" s="33">
        <f t="array" ref="G437">IF(C437="","", IFERROR(INDEX(Barang!$F$2:$F$10001, MATCH(C437, Barang!$B$2:$B$10001, 0)) * F437, ""))</f>
        <v>27000</v>
      </c>
      <c r="H437" s="321"/>
      <c r="I437" s="29">
        <f>SUM(G426:G437)</f>
        <v>686500</v>
      </c>
      <c r="J437" s="34"/>
      <c r="L437" s="102"/>
      <c r="M437" s="7"/>
      <c r="N437" s="3"/>
      <c r="O437" s="3"/>
      <c r="P437" s="3"/>
      <c r="Q437" s="23"/>
      <c r="R437" s="24"/>
      <c r="S437" s="25"/>
      <c r="T437" s="23">
        <f t="shared" si="1"/>
        <v>-9</v>
      </c>
      <c r="U437" s="23" t="s">
        <v>49</v>
      </c>
      <c r="V437" s="3" t="s">
        <v>49</v>
      </c>
    </row>
    <row r="438" spans="1:22" ht="22.5" customHeight="1" x14ac:dyDescent="0.2">
      <c r="A438" s="232">
        <v>45331</v>
      </c>
      <c r="B438" s="233" t="str">
        <f t="array" ref="B438">IF(C438="","", IFERROR(INDEX(Barang!$A$2:$A$10001, MATCH(C438, Barang!$B$2:$B$10001, 0)), "Tidak ditemukan"))</f>
        <v>BRS1</v>
      </c>
      <c r="C438" s="233" t="s">
        <v>806</v>
      </c>
      <c r="D438" s="233" t="str">
        <f t="array" ref="D438">IF(C438="","", IFERROR(INDEX(Barang!$C$2:$C$10001, MATCH(C438, Barang!$B$2:$B$10001, 0)), ""))</f>
        <v>Sembako</v>
      </c>
      <c r="E438" s="233" t="str">
        <f t="array" ref="E438">IF(C438="","", IFERROR(INDEX(Barang!$E$2:$E$10001, MATCH(C438, Barang!$B$2:$B$10001, 0)), ""))</f>
        <v>kg</v>
      </c>
      <c r="F438" s="234">
        <v>14</v>
      </c>
      <c r="G438" s="235">
        <f t="array" ref="G438">IF(C438="","", IFERROR(INDEX(Barang!$F$2:$F$10001, MATCH(C438, Barang!$B$2:$B$10001, 0)) * F438, ""))</f>
        <v>203000</v>
      </c>
      <c r="H438" s="236"/>
      <c r="I438" s="18"/>
      <c r="J438" s="34"/>
      <c r="L438" s="21"/>
      <c r="M438" s="3"/>
      <c r="N438" s="3"/>
      <c r="O438" s="3"/>
      <c r="P438" s="3"/>
      <c r="Q438" s="23"/>
      <c r="R438" s="24"/>
      <c r="S438" s="25"/>
      <c r="T438" s="23">
        <f t="shared" si="1"/>
        <v>-14</v>
      </c>
      <c r="U438" s="23" t="s">
        <v>49</v>
      </c>
      <c r="V438" s="3" t="s">
        <v>49</v>
      </c>
    </row>
    <row r="439" spans="1:22" ht="22.5" customHeight="1" x14ac:dyDescent="0.2">
      <c r="A439" s="356"/>
      <c r="B439" s="233" t="str">
        <f t="array" ref="B439">IF(C439="","", IFERROR(INDEX(Barang!$A$2:$A$10001, MATCH(C439, Barang!$B$2:$B$10001, 0)), "Tidak ditemukan"))</f>
        <v>MYK001</v>
      </c>
      <c r="C439" s="357" t="s">
        <v>336</v>
      </c>
      <c r="D439" s="233" t="str">
        <f t="array" ref="D439">IF(C439="","", IFERROR(INDEX(Barang!$C$2:$C$10001, MATCH(C439, Barang!$B$2:$B$10001, 0)), ""))</f>
        <v>Minyak</v>
      </c>
      <c r="E439" s="233" t="str">
        <f t="array" ref="E439">IF(C439="","", IFERROR(INDEX(Barang!$E$2:$E$10001, MATCH(C439, Barang!$B$2:$B$10001, 0)), ""))</f>
        <v>Liter</v>
      </c>
      <c r="F439" s="358">
        <v>5</v>
      </c>
      <c r="G439" s="235">
        <f t="array" ref="G439">IF(C439="","", IFERROR(INDEX(Barang!$F$2:$F$10001, MATCH(C439, Barang!$B$2:$B$10001, 0)) * F439, ""))</f>
        <v>72500</v>
      </c>
      <c r="H439" s="359"/>
      <c r="I439" s="18"/>
      <c r="J439" s="34"/>
      <c r="L439" s="102"/>
      <c r="M439" s="7"/>
      <c r="N439" s="3"/>
      <c r="O439" s="3"/>
      <c r="P439" s="3"/>
      <c r="Q439" s="23"/>
      <c r="R439" s="24"/>
      <c r="S439" s="25"/>
      <c r="T439" s="23">
        <f t="shared" si="1"/>
        <v>-5</v>
      </c>
      <c r="U439" s="23" t="s">
        <v>49</v>
      </c>
      <c r="V439" s="3" t="s">
        <v>49</v>
      </c>
    </row>
    <row r="440" spans="1:22" ht="22.5" customHeight="1" x14ac:dyDescent="0.2">
      <c r="A440" s="232"/>
      <c r="B440" s="233" t="str">
        <f t="array" ref="B440">IF(C440="","", IFERROR(INDEX(Barang!$A$2:$A$10001, MATCH(C440, Barang!$B$2:$B$10001, 0)), "Tidak ditemukan"))</f>
        <v>TLR2</v>
      </c>
      <c r="C440" s="233" t="s">
        <v>785</v>
      </c>
      <c r="D440" s="233" t="str">
        <f t="array" ref="D440">IF(C440="","", IFERROR(INDEX(Barang!$C$2:$C$10001, MATCH(C440, Barang!$B$2:$B$10001, 0)), ""))</f>
        <v>Sembako</v>
      </c>
      <c r="E440" s="233" t="str">
        <f t="array" ref="E440">IF(C440="","", IFERROR(INDEX(Barang!$E$2:$E$10001, MATCH(C440, Barang!$B$2:$B$10001, 0)), ""))</f>
        <v>kg</v>
      </c>
      <c r="F440" s="234">
        <v>10</v>
      </c>
      <c r="G440" s="235">
        <f t="array" ref="G440">IF(C440="","", IFERROR(INDEX(Barang!$F$2:$F$10001, MATCH(C440, Barang!$B$2:$B$10001, 0)) * F440, ""))</f>
        <v>155000</v>
      </c>
      <c r="H440" s="236"/>
      <c r="I440" s="18"/>
      <c r="J440" s="34"/>
      <c r="L440" s="21"/>
      <c r="M440" s="3"/>
      <c r="N440" s="3"/>
      <c r="O440" s="3"/>
      <c r="P440" s="3"/>
      <c r="Q440" s="23"/>
      <c r="R440" s="24"/>
      <c r="S440" s="25"/>
      <c r="T440" s="23">
        <f t="shared" si="1"/>
        <v>-10</v>
      </c>
      <c r="U440" s="23" t="s">
        <v>49</v>
      </c>
      <c r="V440" s="3" t="s">
        <v>49</v>
      </c>
    </row>
    <row r="441" spans="1:22" ht="22.5" customHeight="1" x14ac:dyDescent="0.2">
      <c r="A441" s="232"/>
      <c r="B441" s="233" t="str">
        <f t="array" ref="B441">IF(C441="","", IFERROR(INDEX(Barang!$A$2:$A$10001, MATCH(C441, Barang!$B$2:$B$10001, 0)), "Tidak ditemukan"))</f>
        <v>KPH001</v>
      </c>
      <c r="C441" s="233" t="s">
        <v>33</v>
      </c>
      <c r="D441" s="233" t="str">
        <f t="array" ref="D441">IF(C441="","", IFERROR(INDEX(Barang!$C$2:$C$10001, MATCH(C441, Barang!$B$2:$B$10001, 0)), ""))</f>
        <v>Minuman</v>
      </c>
      <c r="E441" s="233" t="str">
        <f t="array" ref="E441">IF(C441="","", IFERROR(INDEX(Barang!$E$2:$E$10001, MATCH(C441, Barang!$B$2:$B$10001, 0)), ""))</f>
        <v>pcs</v>
      </c>
      <c r="F441" s="234">
        <v>57</v>
      </c>
      <c r="G441" s="235">
        <f t="array" ref="G441">IF(C441="","", IFERROR(INDEX(Barang!$F$2:$F$10001, MATCH(C441, Barang!$B$2:$B$10001, 0)) * F441, ""))</f>
        <v>57000</v>
      </c>
      <c r="H441" s="236"/>
      <c r="I441" s="18"/>
      <c r="J441" s="34"/>
      <c r="L441" s="21"/>
      <c r="M441" s="3"/>
      <c r="N441" s="3"/>
      <c r="O441" s="3"/>
      <c r="P441" s="3"/>
      <c r="Q441" s="23"/>
      <c r="R441" s="24"/>
      <c r="S441" s="25"/>
      <c r="T441" s="23">
        <f t="shared" si="1"/>
        <v>-57</v>
      </c>
      <c r="U441" s="23" t="s">
        <v>49</v>
      </c>
      <c r="V441" s="3" t="s">
        <v>49</v>
      </c>
    </row>
    <row r="442" spans="1:22" ht="22.5" customHeight="1" x14ac:dyDescent="0.2">
      <c r="A442" s="356"/>
      <c r="B442" s="233" t="str">
        <f t="array" ref="B442">IF(C442="","", IFERROR(INDEX(Barang!$A$2:$A$10001, MATCH(C442, Barang!$B$2:$B$10001, 0)), "Tidak ditemukan"))</f>
        <v>GSL002</v>
      </c>
      <c r="C442" s="357" t="s">
        <v>56</v>
      </c>
      <c r="D442" s="233" t="str">
        <f t="array" ref="D442">IF(C442="","", IFERROR(INDEX(Barang!$C$2:$C$10001, MATCH(C442, Barang!$B$2:$B$10001, 0)), ""))</f>
        <v>Makanan</v>
      </c>
      <c r="E442" s="233" t="str">
        <f t="array" ref="E442">IF(C442="","", IFERROR(INDEX(Barang!$E$2:$E$10001, MATCH(C442, Barang!$B$2:$B$10001, 0)), ""))</f>
        <v>pcs</v>
      </c>
      <c r="F442" s="358">
        <v>20</v>
      </c>
      <c r="G442" s="235">
        <f t="array" ref="G442">IF(C442="","", IFERROR(INDEX(Barang!$F$2:$F$10001, MATCH(C442, Barang!$B$2:$B$10001, 0)) * F442, ""))</f>
        <v>40000</v>
      </c>
      <c r="H442" s="359"/>
      <c r="I442" s="18"/>
      <c r="J442" s="34"/>
      <c r="L442" s="102"/>
      <c r="M442" s="7"/>
      <c r="N442" s="3"/>
      <c r="O442" s="3"/>
      <c r="P442" s="3"/>
      <c r="Q442" s="23"/>
      <c r="R442" s="24"/>
      <c r="S442" s="25"/>
      <c r="T442" s="23">
        <f t="shared" si="1"/>
        <v>-20</v>
      </c>
      <c r="U442" s="23" t="s">
        <v>49</v>
      </c>
      <c r="V442" s="3" t="s">
        <v>49</v>
      </c>
    </row>
    <row r="443" spans="1:22" ht="22.5" customHeight="1" x14ac:dyDescent="0.2">
      <c r="A443" s="232"/>
      <c r="B443" s="233" t="str">
        <f t="array" ref="B443">IF(C443="","", IFERROR(INDEX(Barang!$A$2:$A$10001, MATCH(C443, Barang!$B$2:$B$10001, 0)), "Tidak ditemukan"))</f>
        <v>LDK001</v>
      </c>
      <c r="C443" s="233" t="s">
        <v>225</v>
      </c>
      <c r="D443" s="233" t="str">
        <f t="array" ref="D443">IF(C443="","", IFERROR(INDEX(Barang!$C$2:$C$10001, MATCH(C443, Barang!$B$2:$B$10001, 0)), ""))</f>
        <v>Bumbu</v>
      </c>
      <c r="E443" s="233" t="str">
        <f t="array" ref="E443">IF(C443="","", IFERROR(INDEX(Barang!$E$2:$E$10001, MATCH(C443, Barang!$B$2:$B$10001, 0)), ""))</f>
        <v>pcs</v>
      </c>
      <c r="F443" s="234">
        <v>19</v>
      </c>
      <c r="G443" s="235">
        <f t="array" ref="G443">IF(C443="","", IFERROR(INDEX(Barang!$F$2:$F$10001, MATCH(C443, Barang!$B$2:$B$10001, 0)) * F443, ""))</f>
        <v>19000</v>
      </c>
      <c r="H443" s="236"/>
      <c r="I443" s="18"/>
      <c r="J443" s="34"/>
      <c r="L443" s="21"/>
      <c r="M443" s="3"/>
      <c r="N443" s="3"/>
      <c r="O443" s="3"/>
      <c r="P443" s="3"/>
      <c r="Q443" s="23"/>
      <c r="R443" s="24"/>
      <c r="S443" s="25"/>
      <c r="T443" s="23">
        <f t="shared" si="1"/>
        <v>-19</v>
      </c>
      <c r="U443" s="23" t="s">
        <v>49</v>
      </c>
      <c r="V443" s="3" t="s">
        <v>49</v>
      </c>
    </row>
    <row r="444" spans="1:22" ht="22.5" customHeight="1" x14ac:dyDescent="0.2">
      <c r="A444" s="356"/>
      <c r="B444" s="233" t="str">
        <f t="array" ref="B444">IF(C444="","", IFERROR(INDEX(Barang!$A$2:$A$10001, MATCH(C444, Barang!$B$2:$B$10001, 0)), "Tidak ditemukan"))</f>
        <v>MSK001</v>
      </c>
      <c r="C444" s="357" t="s">
        <v>52</v>
      </c>
      <c r="D444" s="233" t="str">
        <f t="array" ref="D444">IF(C444="","", IFERROR(INDEX(Barang!$C$2:$C$10001, MATCH(C444, Barang!$B$2:$B$10001, 0)), ""))</f>
        <v>Bumbu</v>
      </c>
      <c r="E444" s="233" t="str">
        <f t="array" ref="E444">IF(C444="","", IFERROR(INDEX(Barang!$E$2:$E$10001, MATCH(C444, Barang!$B$2:$B$10001, 0)), ""))</f>
        <v>pcs</v>
      </c>
      <c r="F444" s="358">
        <v>36</v>
      </c>
      <c r="G444" s="235">
        <f t="array" ref="G444">IF(C444="","", IFERROR(INDEX(Barang!$F$2:$F$10001, MATCH(C444, Barang!$B$2:$B$10001, 0)) * F444, ""))</f>
        <v>18000</v>
      </c>
      <c r="H444" s="359"/>
      <c r="I444" s="18"/>
      <c r="J444" s="34"/>
      <c r="L444" s="102"/>
      <c r="M444" s="7"/>
      <c r="N444" s="3"/>
      <c r="O444" s="3"/>
      <c r="P444" s="3"/>
      <c r="Q444" s="23"/>
      <c r="R444" s="24"/>
      <c r="S444" s="25"/>
      <c r="T444" s="23">
        <f t="shared" si="1"/>
        <v>-36</v>
      </c>
      <c r="U444" s="23" t="s">
        <v>49</v>
      </c>
      <c r="V444" s="3" t="s">
        <v>49</v>
      </c>
    </row>
    <row r="445" spans="1:22" ht="22.5" customHeight="1" x14ac:dyDescent="0.2">
      <c r="A445" s="232"/>
      <c r="B445" s="233" t="str">
        <f t="array" ref="B445">IF(C445="","", IFERROR(INDEX(Barang!$A$2:$A$10001, MATCH(C445, Barang!$B$2:$B$10001, 0)), "Tidak ditemukan"))</f>
        <v>GL1001</v>
      </c>
      <c r="C445" s="233" t="s">
        <v>817</v>
      </c>
      <c r="D445" s="233" t="str">
        <f t="array" ref="D445">IF(C445="","", IFERROR(INDEX(Barang!$C$2:$C$10001, MATCH(C445, Barang!$B$2:$B$10001, 0)), ""))</f>
        <v>Sembako</v>
      </c>
      <c r="E445" s="233" t="str">
        <f t="array" ref="E445">IF(C445="","", IFERROR(INDEX(Barang!$E$2:$E$10001, MATCH(C445, Barang!$B$2:$B$10001, 0)), ""))</f>
        <v>kg</v>
      </c>
      <c r="F445" s="234">
        <v>6</v>
      </c>
      <c r="G445" s="235">
        <f t="array" ref="G445">IF(C445="","", IFERROR(INDEX(Barang!$F$2:$F$10001, MATCH(C445, Barang!$B$2:$B$10001, 0)) * F445, ""))</f>
        <v>99000</v>
      </c>
      <c r="H445" s="236"/>
      <c r="I445" s="18"/>
      <c r="J445" s="34"/>
      <c r="L445" s="21"/>
      <c r="M445" s="3"/>
      <c r="N445" s="3"/>
      <c r="O445" s="3"/>
      <c r="P445" s="3"/>
      <c r="Q445" s="23"/>
      <c r="R445" s="24"/>
      <c r="S445" s="25"/>
      <c r="T445" s="23">
        <f t="shared" si="1"/>
        <v>-6</v>
      </c>
      <c r="U445" s="23" t="s">
        <v>49</v>
      </c>
      <c r="V445" s="3" t="s">
        <v>49</v>
      </c>
    </row>
    <row r="446" spans="1:22" ht="22.5" customHeight="1" x14ac:dyDescent="0.2">
      <c r="A446" s="356"/>
      <c r="B446" s="233" t="str">
        <f t="array" ref="B446">IF(C446="","", IFERROR(INDEX(Barang!$A$2:$A$10001, MATCH(C446, Barang!$B$2:$B$10001, 0)), "Tidak ditemukan"))</f>
        <v>YP500</v>
      </c>
      <c r="C446" s="357" t="s">
        <v>358</v>
      </c>
      <c r="D446" s="233" t="str">
        <f t="array" ref="D446">IF(C446="","", IFERROR(INDEX(Barang!$C$2:$C$10001, MATCH(C446, Barang!$B$2:$B$10001, 0)), ""))</f>
        <v>Makanan</v>
      </c>
      <c r="E446" s="233" t="str">
        <f t="array" ref="E446">IF(C446="","", IFERROR(INDEX(Barang!$E$2:$E$10001, MATCH(C446, Barang!$B$2:$B$10001, 0)), ""))</f>
        <v>pcs</v>
      </c>
      <c r="F446" s="358">
        <v>120</v>
      </c>
      <c r="G446" s="235">
        <f t="array" ref="G446">IF(C446="","", IFERROR(INDEX(Barang!$F$2:$F$10001, MATCH(C446, Barang!$B$2:$B$10001, 0)) * F446, ""))</f>
        <v>60000</v>
      </c>
      <c r="H446" s="359"/>
      <c r="I446" s="18"/>
      <c r="J446" s="34"/>
      <c r="L446" s="102"/>
      <c r="M446" s="7"/>
      <c r="N446" s="3"/>
      <c r="O446" s="3"/>
      <c r="P446" s="3"/>
      <c r="Q446" s="23"/>
      <c r="R446" s="24"/>
      <c r="S446" s="25"/>
      <c r="T446" s="23">
        <f t="shared" si="1"/>
        <v>-120</v>
      </c>
      <c r="U446" s="23" t="s">
        <v>49</v>
      </c>
      <c r="V446" s="3" t="s">
        <v>49</v>
      </c>
    </row>
    <row r="447" spans="1:22" ht="22.5" customHeight="1" x14ac:dyDescent="0.2">
      <c r="A447" s="232"/>
      <c r="B447" s="233" t="str">
        <f t="array" ref="B447">IF(C447="","", IFERROR(INDEX(Barang!$A$2:$A$10001, MATCH(C447, Barang!$B$2:$B$10001, 0)), "Tidak ditemukan"))</f>
        <v>CLB001</v>
      </c>
      <c r="C447" s="233" t="s">
        <v>37</v>
      </c>
      <c r="D447" s="233" t="str">
        <f t="array" ref="D447">IF(C447="","", IFERROR(INDEX(Barang!$C$2:$C$10001, MATCH(C447, Barang!$B$2:$B$10001, 0)), ""))</f>
        <v>Minuman</v>
      </c>
      <c r="E447" s="233" t="str">
        <f t="array" ref="E447">IF(C447="","", IFERROR(INDEX(Barang!$E$2:$E$10001, MATCH(C447, Barang!$B$2:$B$10001, 0)), ""))</f>
        <v>pcs</v>
      </c>
      <c r="F447" s="234">
        <v>10</v>
      </c>
      <c r="G447" s="235">
        <f t="array" ref="G447">IF(C447="","", IFERROR(INDEX(Barang!$F$2:$F$10001, MATCH(C447, Barang!$B$2:$B$10001, 0)) * F447, ""))</f>
        <v>25000</v>
      </c>
      <c r="H447" s="236"/>
      <c r="I447" s="18"/>
      <c r="J447" s="34"/>
      <c r="L447" s="21"/>
      <c r="M447" s="3"/>
      <c r="N447" s="3"/>
      <c r="O447" s="3"/>
      <c r="P447" s="3"/>
      <c r="Q447" s="23"/>
      <c r="R447" s="24"/>
      <c r="S447" s="25"/>
      <c r="T447" s="23">
        <f t="shared" si="1"/>
        <v>-10</v>
      </c>
      <c r="U447" s="23" t="s">
        <v>49</v>
      </c>
      <c r="V447" s="3" t="s">
        <v>49</v>
      </c>
    </row>
    <row r="448" spans="1:22" ht="22.5" customHeight="1" x14ac:dyDescent="0.2">
      <c r="A448" s="356"/>
      <c r="B448" s="233" t="str">
        <f t="array" ref="B448">IF(C448="","", IFERROR(INDEX(Barang!$A$2:$A$10001, MATCH(C448, Barang!$B$2:$B$10001, 0)), "Tidak ditemukan"))</f>
        <v>RK001</v>
      </c>
      <c r="C448" s="357" t="s">
        <v>444</v>
      </c>
      <c r="D448" s="233" t="str">
        <f t="array" ref="D448">IF(C448="","", IFERROR(INDEX(Barang!$C$2:$C$10001, MATCH(C448, Barang!$B$2:$B$10001, 0)), ""))</f>
        <v>Makanan</v>
      </c>
      <c r="E448" s="233" t="str">
        <f t="array" ref="E448">IF(C448="","", IFERROR(INDEX(Barang!$E$2:$E$10001, MATCH(C448, Barang!$B$2:$B$10001, 0)), ""))</f>
        <v>pcs</v>
      </c>
      <c r="F448" s="358">
        <v>10</v>
      </c>
      <c r="G448" s="235">
        <f t="array" ref="G448">IF(C448="","", IFERROR(INDEX(Barang!$F$2:$F$10001, MATCH(C448, Barang!$B$2:$B$10001, 0)) * F448, ""))</f>
        <v>85000</v>
      </c>
      <c r="H448" s="359"/>
      <c r="I448" s="18"/>
      <c r="J448" s="34"/>
      <c r="L448" s="102"/>
      <c r="M448" s="7"/>
      <c r="N448" s="3"/>
      <c r="O448" s="3"/>
      <c r="P448" s="3"/>
      <c r="Q448" s="23"/>
      <c r="R448" s="24"/>
      <c r="S448" s="25"/>
      <c r="T448" s="23">
        <f t="shared" si="1"/>
        <v>-10</v>
      </c>
      <c r="U448" s="23" t="s">
        <v>49</v>
      </c>
      <c r="V448" s="3" t="s">
        <v>49</v>
      </c>
    </row>
    <row r="449" spans="1:22" ht="22.5" customHeight="1" x14ac:dyDescent="0.2">
      <c r="A449" s="232"/>
      <c r="B449" s="233" t="str">
        <f t="array" ref="B449">IF(C449="","", IFERROR(INDEX(Barang!$A$2:$A$10001, MATCH(C449, Barang!$B$2:$B$10001, 0)), "Tidak ditemukan"))</f>
        <v>IDM002</v>
      </c>
      <c r="C449" s="233" t="s">
        <v>32</v>
      </c>
      <c r="D449" s="233" t="str">
        <f t="array" ref="D449">IF(C449="","", IFERROR(INDEX(Barang!$C$2:$C$10001, MATCH(C449, Barang!$B$2:$B$10001, 0)), ""))</f>
        <v>Minuman</v>
      </c>
      <c r="E449" s="233" t="str">
        <f t="array" ref="E449">IF(C449="","", IFERROR(INDEX(Barang!$E$2:$E$10001, MATCH(C449, Barang!$B$2:$B$10001, 0)), ""))</f>
        <v>pcs</v>
      </c>
      <c r="F449" s="234">
        <v>18</v>
      </c>
      <c r="G449" s="235">
        <f t="array" ref="G449">IF(C449="","", IFERROR(INDEX(Barang!$F$2:$F$10001, MATCH(C449, Barang!$B$2:$B$10001, 0)) * F449, ""))</f>
        <v>27000</v>
      </c>
      <c r="H449" s="236"/>
      <c r="I449" s="18"/>
      <c r="J449" s="34"/>
      <c r="L449" s="21"/>
      <c r="M449" s="3"/>
      <c r="N449" s="3"/>
      <c r="O449" s="3"/>
      <c r="P449" s="3"/>
      <c r="Q449" s="23"/>
      <c r="R449" s="24"/>
      <c r="S449" s="25"/>
      <c r="T449" s="23">
        <f t="shared" si="1"/>
        <v>-18</v>
      </c>
      <c r="U449" s="23" t="s">
        <v>49</v>
      </c>
      <c r="V449" s="3" t="s">
        <v>49</v>
      </c>
    </row>
    <row r="450" spans="1:22" ht="22.5" customHeight="1" x14ac:dyDescent="0.2">
      <c r="A450" s="232"/>
      <c r="B450" s="233" t="str">
        <f t="array" ref="B450">IF(C450="","", IFERROR(INDEX(Barang!$A$2:$A$10001, MATCH(C450, Barang!$B$2:$B$10001, 0)), "Tidak ditemukan"))</f>
        <v>THD001</v>
      </c>
      <c r="C450" s="233" t="s">
        <v>788</v>
      </c>
      <c r="D450" s="233" t="str">
        <f t="array" ref="D450">IF(C450="","", IFERROR(INDEX(Barang!$C$2:$C$10001, MATCH(C450, Barang!$B$2:$B$10001, 0)), ""))</f>
        <v>Minuman</v>
      </c>
      <c r="E450" s="233" t="str">
        <f t="array" ref="E450">IF(C450="","", IFERROR(INDEX(Barang!$E$2:$E$10001, MATCH(C450, Barang!$B$2:$B$10001, 0)), ""))</f>
        <v>pcs</v>
      </c>
      <c r="F450" s="234">
        <v>9</v>
      </c>
      <c r="G450" s="235">
        <f t="array" ref="G450">IF(C450="","", IFERROR(INDEX(Barang!$F$2:$F$10001, MATCH(C450, Barang!$B$2:$B$10001, 0)) * F450, ""))</f>
        <v>18000</v>
      </c>
      <c r="H450" s="236"/>
      <c r="I450" s="18"/>
      <c r="J450" s="34"/>
      <c r="L450" s="21"/>
      <c r="M450" s="3"/>
      <c r="N450" s="3"/>
      <c r="O450" s="3"/>
      <c r="P450" s="3"/>
      <c r="Q450" s="23"/>
      <c r="R450" s="24"/>
      <c r="S450" s="25"/>
      <c r="T450" s="23">
        <f t="shared" si="1"/>
        <v>-9</v>
      </c>
      <c r="U450" s="23" t="s">
        <v>49</v>
      </c>
      <c r="V450" s="3" t="s">
        <v>49</v>
      </c>
    </row>
    <row r="451" spans="1:22" ht="22.5" customHeight="1" x14ac:dyDescent="0.2">
      <c r="A451" s="356"/>
      <c r="B451" s="233" t="str">
        <f t="array" ref="B451">IF(C451="","", IFERROR(INDEX(Barang!$A$2:$A$10001, MATCH(C451, Barang!$B$2:$B$10001, 0)), "Tidak ditemukan"))</f>
        <v>GSB002</v>
      </c>
      <c r="C451" s="357" t="s">
        <v>63</v>
      </c>
      <c r="D451" s="233" t="str">
        <f t="array" ref="D451">IF(C451="","", IFERROR(INDEX(Barang!$C$2:$C$10001, MATCH(C451, Barang!$B$2:$B$10001, 0)), ""))</f>
        <v>Makanan</v>
      </c>
      <c r="E451" s="233" t="str">
        <f t="array" ref="E451">IF(C451="","", IFERROR(INDEX(Barang!$E$2:$E$10001, MATCH(C451, Barang!$B$2:$B$10001, 0)), ""))</f>
        <v>pcs</v>
      </c>
      <c r="F451" s="358">
        <v>9</v>
      </c>
      <c r="G451" s="235">
        <f t="array" ref="G451">IF(C451="","", IFERROR(INDEX(Barang!$F$2:$F$10001, MATCH(C451, Barang!$B$2:$B$10001, 0)) * F451, ""))</f>
        <v>58500</v>
      </c>
      <c r="H451" s="359"/>
      <c r="I451" s="18"/>
      <c r="J451" s="34"/>
      <c r="L451" s="102"/>
      <c r="M451" s="7"/>
      <c r="N451" s="3"/>
      <c r="O451" s="3"/>
      <c r="P451" s="3"/>
      <c r="Q451" s="23"/>
      <c r="R451" s="24"/>
      <c r="S451" s="25"/>
      <c r="T451" s="23">
        <f t="shared" si="1"/>
        <v>-9</v>
      </c>
      <c r="U451" s="23" t="s">
        <v>49</v>
      </c>
      <c r="V451" s="3" t="s">
        <v>49</v>
      </c>
    </row>
    <row r="452" spans="1:22" ht="22.5" customHeight="1" x14ac:dyDescent="0.2">
      <c r="A452" s="232"/>
      <c r="B452" s="233" t="str">
        <f t="array" ref="B452">IF(C452="","", IFERROR(INDEX(Barang!$A$2:$A$10001, MATCH(C452, Barang!$B$2:$B$10001, 0)), "Tidak ditemukan"))</f>
        <v>KRS001</v>
      </c>
      <c r="C452" s="233" t="s">
        <v>923</v>
      </c>
      <c r="D452" s="233" t="str">
        <f t="array" ref="D452">IF(C452="","", IFERROR(INDEX(Barang!$C$2:$C$10001, MATCH(C452, Barang!$B$2:$B$10001, 0)), ""))</f>
        <v>Bumbu</v>
      </c>
      <c r="E452" s="233" t="str">
        <f t="array" ref="E452">IF(C452="","", IFERROR(INDEX(Barang!$E$2:$E$10001, MATCH(C452, Barang!$B$2:$B$10001, 0)), ""))</f>
        <v>pcs</v>
      </c>
      <c r="F452" s="234">
        <v>19</v>
      </c>
      <c r="G452" s="235">
        <f t="array" ref="G452">IF(C452="","", IFERROR(INDEX(Barang!$F$2:$F$10001, MATCH(C452, Barang!$B$2:$B$10001, 0)) * F452, ""))</f>
        <v>123500</v>
      </c>
      <c r="H452" s="236"/>
      <c r="I452" s="18"/>
      <c r="J452" s="34"/>
      <c r="L452" s="21"/>
      <c r="M452" s="3"/>
      <c r="N452" s="3"/>
      <c r="O452" s="3"/>
      <c r="P452" s="3"/>
      <c r="Q452" s="23"/>
      <c r="R452" s="24"/>
      <c r="S452" s="25"/>
      <c r="T452" s="23">
        <f t="shared" si="1"/>
        <v>-19</v>
      </c>
      <c r="U452" s="23" t="s">
        <v>49</v>
      </c>
      <c r="V452" s="3" t="s">
        <v>49</v>
      </c>
    </row>
    <row r="453" spans="1:22" ht="22.5" customHeight="1" x14ac:dyDescent="0.2">
      <c r="A453" s="356"/>
      <c r="B453" s="233" t="str">
        <f t="array" ref="B453">IF(C453="","", IFERROR(INDEX(Barang!$A$2:$A$10001, MATCH(C453, Barang!$B$2:$B$10001, 0)), "Tidak ditemukan"))</f>
        <v>KGK001</v>
      </c>
      <c r="C453" s="357" t="s">
        <v>838</v>
      </c>
      <c r="D453" s="233" t="str">
        <f t="array" ref="D453">IF(C453="","", IFERROR(INDEX(Barang!$C$2:$C$10001, MATCH(C453, Barang!$B$2:$B$10001, 0)), ""))</f>
        <v>obat nyamuk</v>
      </c>
      <c r="E453" s="233" t="str">
        <f t="array" ref="E453">IF(C453="","", IFERROR(INDEX(Barang!$E$2:$E$10001, MATCH(C453, Barang!$B$2:$B$10001, 0)), ""))</f>
        <v>pcs</v>
      </c>
      <c r="F453" s="358">
        <v>7</v>
      </c>
      <c r="G453" s="235">
        <f t="array" ref="G453">IF(C453="","", IFERROR(INDEX(Barang!$F$2:$F$10001, MATCH(C453, Barang!$B$2:$B$10001, 0)) * F453, ""))</f>
        <v>35000</v>
      </c>
      <c r="H453" s="359"/>
      <c r="I453" s="18"/>
      <c r="J453" s="34"/>
      <c r="L453" s="102"/>
      <c r="M453" s="7"/>
      <c r="N453" s="3"/>
      <c r="O453" s="3"/>
      <c r="P453" s="3"/>
      <c r="Q453" s="23"/>
      <c r="R453" s="24"/>
      <c r="S453" s="25"/>
      <c r="T453" s="23">
        <f t="shared" si="1"/>
        <v>-7</v>
      </c>
      <c r="U453" s="23" t="s">
        <v>49</v>
      </c>
      <c r="V453" s="3" t="s">
        <v>49</v>
      </c>
    </row>
    <row r="454" spans="1:22" ht="22.5" customHeight="1" x14ac:dyDescent="0.2">
      <c r="A454" s="232"/>
      <c r="B454" s="233" t="str">
        <f t="array" ref="B454">IF(C454="","", IFERROR(INDEX(Barang!$A$2:$A$10001, MATCH(C454, Barang!$B$2:$B$10001, 0)), "Tidak ditemukan"))</f>
        <v>SS001</v>
      </c>
      <c r="C454" s="233" t="s">
        <v>310</v>
      </c>
      <c r="D454" s="233" t="str">
        <f t="array" ref="D454">IF(C454="","", IFERROR(INDEX(Barang!$C$2:$C$10001, MATCH(C454, Barang!$B$2:$B$10001, 0)), ""))</f>
        <v>Makanan</v>
      </c>
      <c r="E454" s="233" t="str">
        <f t="array" ref="E454">IF(C454="","", IFERROR(INDEX(Barang!$E$2:$E$10001, MATCH(C454, Barang!$B$2:$B$10001, 0)), ""))</f>
        <v>pcs</v>
      </c>
      <c r="F454" s="234">
        <v>28</v>
      </c>
      <c r="G454" s="235">
        <f t="array" ref="G454">IF(C454="","", IFERROR(INDEX(Barang!$F$2:$F$10001, MATCH(C454, Barang!$B$2:$B$10001, 0)) * F454, ""))</f>
        <v>28000</v>
      </c>
      <c r="H454" s="236"/>
      <c r="I454" s="18"/>
      <c r="J454" s="34"/>
      <c r="L454" s="21"/>
      <c r="M454" s="3"/>
      <c r="N454" s="3"/>
      <c r="O454" s="3"/>
      <c r="P454" s="3"/>
      <c r="Q454" s="23"/>
      <c r="R454" s="24"/>
      <c r="S454" s="25"/>
      <c r="T454" s="23">
        <f t="shared" si="1"/>
        <v>-28</v>
      </c>
      <c r="U454" s="23" t="s">
        <v>49</v>
      </c>
      <c r="V454" s="3" t="s">
        <v>49</v>
      </c>
    </row>
    <row r="455" spans="1:22" ht="22.5" customHeight="1" x14ac:dyDescent="0.2">
      <c r="A455" s="356"/>
      <c r="B455" s="233" t="str">
        <f t="array" ref="B455">IF(C455="","", IFERROR(INDEX(Barang!$A$2:$A$10001, MATCH(C455, Barang!$B$2:$B$10001, 0)), "Tidak ditemukan"))</f>
        <v>KPU001</v>
      </c>
      <c r="C455" s="357" t="s">
        <v>840</v>
      </c>
      <c r="D455" s="233" t="str">
        <f t="array" ref="D455">IF(C455="","", IFERROR(INDEX(Barang!$C$2:$C$10001, MATCH(C455, Barang!$B$2:$B$10001, 0)), ""))</f>
        <v>Makanan</v>
      </c>
      <c r="E455" s="233" t="str">
        <f t="array" ref="E455">IF(C455="","", IFERROR(INDEX(Barang!$E$2:$E$10001, MATCH(C455, Barang!$B$2:$B$10001, 0)), ""))</f>
        <v>pcs</v>
      </c>
      <c r="F455" s="358">
        <v>4</v>
      </c>
      <c r="G455" s="235">
        <f t="array" ref="G455">IF(C455="","", IFERROR(INDEX(Barang!$F$2:$F$10001, MATCH(C455, Barang!$B$2:$B$10001, 0)) * F455, ""))</f>
        <v>20000</v>
      </c>
      <c r="H455" s="359"/>
      <c r="I455" s="29">
        <f>SUM(G438:G455)</f>
        <v>1143500</v>
      </c>
      <c r="J455" s="34"/>
      <c r="L455" s="102"/>
      <c r="M455" s="7"/>
      <c r="N455" s="3"/>
      <c r="O455" s="3"/>
      <c r="P455" s="3"/>
      <c r="Q455" s="23"/>
      <c r="R455" s="24"/>
      <c r="S455" s="25"/>
      <c r="T455" s="23">
        <f t="shared" si="1"/>
        <v>-4</v>
      </c>
      <c r="U455" s="23" t="s">
        <v>49</v>
      </c>
      <c r="V455" s="3" t="s">
        <v>49</v>
      </c>
    </row>
    <row r="456" spans="1:22" ht="22.5" customHeight="1" x14ac:dyDescent="0.2">
      <c r="A456" s="337">
        <v>45332</v>
      </c>
      <c r="B456" s="338" t="str">
        <f t="array" ref="B456">IF(C456="","", IFERROR(INDEX(Barang!$A$2:$A$10001, MATCH(C456, Barang!$B$2:$B$10001, 0)), "Tidak ditemukan"))</f>
        <v>PT1/4.T</v>
      </c>
      <c r="C456" s="338" t="s">
        <v>829</v>
      </c>
      <c r="D456" s="338" t="str">
        <f t="array" ref="D456">IF(C456="","", IFERROR(INDEX(Barang!$C$2:$C$10001, MATCH(C456, Barang!$B$2:$B$10001, 0)), ""))</f>
        <v>Plastik</v>
      </c>
      <c r="E456" s="338" t="str">
        <f t="array" ref="E456">IF(C456="","", IFERROR(INDEX(Barang!$E$2:$E$10001, MATCH(C456, Barang!$B$2:$B$10001, 0)), ""))</f>
        <v>kg</v>
      </c>
      <c r="F456" s="340">
        <v>6</v>
      </c>
      <c r="G456" s="342">
        <f t="array" ref="G456">IF(C456="","", IFERROR(INDEX(Barang!$F$2:$F$10001, MATCH(C456, Barang!$B$2:$B$10001, 0)) * F456, ""))</f>
        <v>60000</v>
      </c>
      <c r="H456" s="343"/>
      <c r="I456" s="18"/>
      <c r="J456" s="34"/>
      <c r="L456" s="21"/>
      <c r="M456" s="3"/>
      <c r="N456" s="3"/>
      <c r="O456" s="3"/>
      <c r="P456" s="3"/>
      <c r="Q456" s="23"/>
      <c r="R456" s="24"/>
      <c r="S456" s="25"/>
      <c r="T456" s="23">
        <f t="shared" si="1"/>
        <v>-6</v>
      </c>
      <c r="U456" s="23" t="s">
        <v>49</v>
      </c>
      <c r="V456" s="3" t="s">
        <v>49</v>
      </c>
    </row>
    <row r="457" spans="1:22" ht="22.5" customHeight="1" x14ac:dyDescent="0.2">
      <c r="A457" s="369"/>
      <c r="B457" s="338" t="str">
        <f t="array" ref="B457">IF(C457="","", IFERROR(INDEX(Barang!$A$2:$A$10001, MATCH(C457, Barang!$B$2:$B$10001, 0)), "Tidak ditemukan"))</f>
        <v>BBG001</v>
      </c>
      <c r="C457" s="370" t="s">
        <v>266</v>
      </c>
      <c r="D457" s="338" t="str">
        <f t="array" ref="D457">IF(C457="","", IFERROR(INDEX(Barang!$C$2:$C$10001, MATCH(C457, Barang!$B$2:$B$10001, 0)), ""))</f>
        <v>Makanan</v>
      </c>
      <c r="E457" s="338" t="str">
        <f t="array" ref="E457">IF(C457="","", IFERROR(INDEX(Barang!$E$2:$E$10001, MATCH(C457, Barang!$B$2:$B$10001, 0)), ""))</f>
        <v>pcs</v>
      </c>
      <c r="F457" s="371">
        <v>18</v>
      </c>
      <c r="G457" s="342">
        <f t="array" ref="G457">IF(C457="","", IFERROR(INDEX(Barang!$F$2:$F$10001, MATCH(C457, Barang!$B$2:$B$10001, 0)) * F457, ""))</f>
        <v>18000</v>
      </c>
      <c r="H457" s="372"/>
      <c r="I457" s="18"/>
      <c r="J457" s="34"/>
      <c r="L457" s="102"/>
      <c r="M457" s="7"/>
      <c r="N457" s="3"/>
      <c r="O457" s="3"/>
      <c r="P457" s="3"/>
      <c r="Q457" s="23"/>
      <c r="R457" s="24"/>
      <c r="S457" s="25"/>
      <c r="T457" s="23">
        <f t="shared" si="1"/>
        <v>-18</v>
      </c>
      <c r="U457" s="23" t="s">
        <v>49</v>
      </c>
      <c r="V457" s="3" t="s">
        <v>49</v>
      </c>
    </row>
    <row r="458" spans="1:22" ht="22.5" customHeight="1" x14ac:dyDescent="0.2">
      <c r="A458" s="337"/>
      <c r="B458" s="338" t="str">
        <f t="array" ref="B458">IF(C458="","", IFERROR(INDEX(Barang!$A$2:$A$10001, MATCH(C458, Barang!$B$2:$B$10001, 0)), "Tidak ditemukan"))</f>
        <v>STT001</v>
      </c>
      <c r="C458" s="338" t="s">
        <v>803</v>
      </c>
      <c r="D458" s="338" t="str">
        <f t="array" ref="D458">IF(C458="","", IFERROR(INDEX(Barang!$C$2:$C$10001, MATCH(C458, Barang!$B$2:$B$10001, 0)), ""))</f>
        <v>Makanan</v>
      </c>
      <c r="E458" s="338" t="str">
        <f t="array" ref="E458">IF(C458="","", IFERROR(INDEX(Barang!$E$2:$E$10001, MATCH(C458, Barang!$B$2:$B$10001, 0)), ""))</f>
        <v>pcs</v>
      </c>
      <c r="F458" s="340">
        <v>9</v>
      </c>
      <c r="G458" s="342">
        <f t="array" ref="G458">IF(C458="","", IFERROR(INDEX(Barang!$F$2:$F$10001, MATCH(C458, Barang!$B$2:$B$10001, 0)) * F458, ""))</f>
        <v>40500</v>
      </c>
      <c r="H458" s="343"/>
      <c r="I458" s="18"/>
      <c r="J458" s="34"/>
      <c r="L458" s="21"/>
      <c r="M458" s="3"/>
      <c r="N458" s="3"/>
      <c r="O458" s="3"/>
      <c r="P458" s="3"/>
      <c r="Q458" s="23"/>
      <c r="R458" s="24"/>
      <c r="S458" s="25"/>
      <c r="T458" s="23">
        <f t="shared" si="1"/>
        <v>-9</v>
      </c>
      <c r="U458" s="23" t="s">
        <v>49</v>
      </c>
      <c r="V458" s="3" t="s">
        <v>49</v>
      </c>
    </row>
    <row r="459" spans="1:22" ht="22.5" customHeight="1" x14ac:dyDescent="0.2">
      <c r="A459" s="337"/>
      <c r="B459" s="338" t="str">
        <f t="array" ref="B459">IF(C459="","", IFERROR(INDEX(Barang!$A$2:$A$10001, MATCH(C459, Barang!$B$2:$B$10001, 0)), "Tidak ditemukan"))</f>
        <v>BRS1</v>
      </c>
      <c r="C459" s="338" t="s">
        <v>806</v>
      </c>
      <c r="D459" s="338" t="str">
        <f t="array" ref="D459">IF(C459="","", IFERROR(INDEX(Barang!$C$2:$C$10001, MATCH(C459, Barang!$B$2:$B$10001, 0)), ""))</f>
        <v>Sembako</v>
      </c>
      <c r="E459" s="338" t="str">
        <f t="array" ref="E459">IF(C459="","", IFERROR(INDEX(Barang!$E$2:$E$10001, MATCH(C459, Barang!$B$2:$B$10001, 0)), ""))</f>
        <v>kg</v>
      </c>
      <c r="F459" s="340">
        <v>4</v>
      </c>
      <c r="G459" s="342">
        <f t="array" ref="G459">IF(C459="","", IFERROR(INDEX(Barang!$F$2:$F$10001, MATCH(C459, Barang!$B$2:$B$10001, 0)) * F459, ""))</f>
        <v>58000</v>
      </c>
      <c r="H459" s="343"/>
      <c r="I459" s="18"/>
      <c r="J459" s="34"/>
      <c r="L459" s="21"/>
      <c r="M459" s="3"/>
      <c r="N459" s="3"/>
      <c r="O459" s="3"/>
      <c r="P459" s="3"/>
      <c r="Q459" s="23"/>
      <c r="R459" s="24"/>
      <c r="S459" s="25"/>
      <c r="T459" s="23">
        <f t="shared" si="1"/>
        <v>-4</v>
      </c>
      <c r="U459" s="23" t="s">
        <v>49</v>
      </c>
      <c r="V459" s="3" t="s">
        <v>49</v>
      </c>
    </row>
    <row r="460" spans="1:22" ht="22.5" customHeight="1" x14ac:dyDescent="0.2">
      <c r="A460" s="369"/>
      <c r="B460" s="338" t="str">
        <f t="array" ref="B460">IF(C460="","", IFERROR(INDEX(Barang!$A$2:$A$10001, MATCH(C460, Barang!$B$2:$B$10001, 0)), "Tidak ditemukan"))</f>
        <v>KPH001</v>
      </c>
      <c r="C460" s="370" t="s">
        <v>33</v>
      </c>
      <c r="D460" s="338" t="str">
        <f t="array" ref="D460">IF(C460="","", IFERROR(INDEX(Barang!$C$2:$C$10001, MATCH(C460, Barang!$B$2:$B$10001, 0)), ""))</f>
        <v>Minuman</v>
      </c>
      <c r="E460" s="338" t="str">
        <f t="array" ref="E460">IF(C460="","", IFERROR(INDEX(Barang!$E$2:$E$10001, MATCH(C460, Barang!$B$2:$B$10001, 0)), ""))</f>
        <v>pcs</v>
      </c>
      <c r="F460" s="371">
        <v>30</v>
      </c>
      <c r="G460" s="342">
        <f t="array" ref="G460">IF(C460="","", IFERROR(INDEX(Barang!$F$2:$F$10001, MATCH(C460, Barang!$B$2:$B$10001, 0)) * F460, ""))</f>
        <v>30000</v>
      </c>
      <c r="H460" s="372"/>
      <c r="I460" s="18"/>
      <c r="J460" s="34"/>
      <c r="L460" s="102"/>
      <c r="M460" s="7"/>
      <c r="N460" s="3"/>
      <c r="O460" s="3"/>
      <c r="P460" s="3"/>
      <c r="Q460" s="23"/>
      <c r="R460" s="24"/>
      <c r="S460" s="25"/>
      <c r="T460" s="23">
        <f t="shared" si="1"/>
        <v>-30</v>
      </c>
      <c r="U460" s="23"/>
      <c r="V460" s="3"/>
    </row>
    <row r="461" spans="1:22" ht="22.5" customHeight="1" x14ac:dyDescent="0.2">
      <c r="A461" s="369"/>
      <c r="B461" s="338" t="str">
        <f t="array" ref="B461">IF(C461="","", IFERROR(INDEX(Barang!$A$2:$A$10001, MATCH(C461, Barang!$B$2:$B$10001, 0)), "Tidak ditemukan"))</f>
        <v>DTL001</v>
      </c>
      <c r="C461" s="370" t="s">
        <v>924</v>
      </c>
      <c r="D461" s="338" t="str">
        <f t="array" ref="D461">IF(C461="","", IFERROR(INDEX(Barang!$C$2:$C$10001, MATCH(C461, Barang!$B$2:$B$10001, 0)), ""))</f>
        <v>Sabun</v>
      </c>
      <c r="E461" s="338" t="str">
        <f t="array" ref="E461">IF(C461="","", IFERROR(INDEX(Barang!$E$2:$E$10001, MATCH(C461, Barang!$B$2:$B$10001, 0)), ""))</f>
        <v>pcs</v>
      </c>
      <c r="F461" s="371">
        <v>4</v>
      </c>
      <c r="G461" s="342">
        <f t="array" ref="G461">IF(C461="","", IFERROR(INDEX(Barang!$F$2:$F$10001, MATCH(C461, Barang!$B$2:$B$10001, 0)) * F461, ""))</f>
        <v>28000</v>
      </c>
      <c r="H461" s="372"/>
      <c r="I461" s="18"/>
      <c r="J461" s="34"/>
      <c r="L461" s="102"/>
      <c r="M461" s="7"/>
      <c r="N461" s="3"/>
      <c r="O461" s="3"/>
      <c r="P461" s="3"/>
      <c r="Q461" s="23"/>
      <c r="R461" s="24"/>
      <c r="S461" s="25"/>
      <c r="T461" s="23">
        <f t="shared" si="1"/>
        <v>-4</v>
      </c>
      <c r="U461" s="23" t="s">
        <v>49</v>
      </c>
      <c r="V461" s="3" t="s">
        <v>49</v>
      </c>
    </row>
    <row r="462" spans="1:22" ht="22.5" customHeight="1" x14ac:dyDescent="0.2">
      <c r="A462" s="337"/>
      <c r="B462" s="338" t="str">
        <f t="array" ref="B462">IF(C462="","", IFERROR(INDEX(Barang!$A$2:$A$10001, MATCH(C462, Barang!$B$2:$B$10001, 0)), "Tidak ditemukan"))</f>
        <v>TGV001</v>
      </c>
      <c r="C462" s="338" t="s">
        <v>496</v>
      </c>
      <c r="D462" s="338" t="str">
        <f t="array" ref="D462">IF(C462="","", IFERROR(INDEX(Barang!$C$2:$C$10001, MATCH(C462, Barang!$B$2:$B$10001, 0)), ""))</f>
        <v>Bumbu</v>
      </c>
      <c r="E462" s="338" t="str">
        <f t="array" ref="E462">IF(C462="","", IFERROR(INDEX(Barang!$E$2:$E$10001, MATCH(C462, Barang!$B$2:$B$10001, 0)), ""))</f>
        <v>pcs</v>
      </c>
      <c r="F462" s="340">
        <v>10</v>
      </c>
      <c r="G462" s="342">
        <f t="array" ref="G462">IF(C462="","", IFERROR(INDEX(Barang!$F$2:$F$10001, MATCH(C462, Barang!$B$2:$B$10001, 0)) * F462, ""))</f>
        <v>5000</v>
      </c>
      <c r="H462" s="343"/>
      <c r="I462" s="18"/>
      <c r="J462" s="34"/>
      <c r="L462" s="21"/>
      <c r="M462" s="3"/>
      <c r="N462" s="3"/>
      <c r="O462" s="3"/>
      <c r="P462" s="3"/>
      <c r="Q462" s="23"/>
      <c r="R462" s="24"/>
      <c r="S462" s="25"/>
      <c r="T462" s="23">
        <f t="shared" si="1"/>
        <v>-10</v>
      </c>
      <c r="U462" s="23" t="s">
        <v>49</v>
      </c>
      <c r="V462" s="3" t="s">
        <v>49</v>
      </c>
    </row>
    <row r="463" spans="1:22" ht="22.5" customHeight="1" x14ac:dyDescent="0.2">
      <c r="A463" s="369"/>
      <c r="B463" s="338" t="str">
        <f t="array" ref="B463">IF(C463="","", IFERROR(INDEX(Barang!$A$2:$A$10001, MATCH(C463, Barang!$B$2:$B$10001, 0)), "Tidak ditemukan"))</f>
        <v>YP500</v>
      </c>
      <c r="C463" s="370" t="s">
        <v>358</v>
      </c>
      <c r="D463" s="338" t="str">
        <f t="array" ref="D463">IF(C463="","", IFERROR(INDEX(Barang!$C$2:$C$10001, MATCH(C463, Barang!$B$2:$B$10001, 0)), ""))</f>
        <v>Makanan</v>
      </c>
      <c r="E463" s="338" t="str">
        <f t="array" ref="E463">IF(C463="","", IFERROR(INDEX(Barang!$E$2:$E$10001, MATCH(C463, Barang!$B$2:$B$10001, 0)), ""))</f>
        <v>pcs</v>
      </c>
      <c r="F463" s="371">
        <v>41</v>
      </c>
      <c r="G463" s="342">
        <f t="array" ref="G463">IF(C463="","", IFERROR(INDEX(Barang!$F$2:$F$10001, MATCH(C463, Barang!$B$2:$B$10001, 0)) * F463, ""))</f>
        <v>20500</v>
      </c>
      <c r="H463" s="372"/>
      <c r="I463" s="18"/>
      <c r="J463" s="34"/>
      <c r="L463" s="102"/>
      <c r="M463" s="7"/>
      <c r="N463" s="3"/>
      <c r="O463" s="3"/>
      <c r="P463" s="3"/>
      <c r="Q463" s="23"/>
      <c r="R463" s="24"/>
      <c r="S463" s="25"/>
      <c r="T463" s="23">
        <f t="shared" si="1"/>
        <v>-41</v>
      </c>
      <c r="U463" s="23" t="s">
        <v>49</v>
      </c>
      <c r="V463" s="3" t="s">
        <v>49</v>
      </c>
    </row>
    <row r="464" spans="1:22" ht="22.5" customHeight="1" x14ac:dyDescent="0.2">
      <c r="A464" s="337"/>
      <c r="B464" s="338" t="str">
        <f t="array" ref="B464">IF(C464="","", IFERROR(INDEX(Barang!$A$2:$A$10001, MATCH(C464, Barang!$B$2:$B$10001, 0)), "Tidak ditemukan"))</f>
        <v>MS001</v>
      </c>
      <c r="C464" s="338" t="s">
        <v>321</v>
      </c>
      <c r="D464" s="338" t="str">
        <f t="array" ref="D464">IF(C464="","", IFERROR(INDEX(Barang!$C$2:$C$10001, MATCH(C464, Barang!$B$2:$B$10001, 0)), ""))</f>
        <v>Minuman</v>
      </c>
      <c r="E464" s="338" t="str">
        <f t="array" ref="E464">IF(C464="","", IFERROR(INDEX(Barang!$E$2:$E$10001, MATCH(C464, Barang!$B$2:$B$10001, 0)), ""))</f>
        <v>pcs</v>
      </c>
      <c r="F464" s="340">
        <v>21</v>
      </c>
      <c r="G464" s="342">
        <f t="array" ref="G464">IF(C464="","", IFERROR(INDEX(Barang!$F$2:$F$10001, MATCH(C464, Barang!$B$2:$B$10001, 0)) * F464, ""))</f>
        <v>42000</v>
      </c>
      <c r="H464" s="343"/>
      <c r="I464" s="18"/>
      <c r="J464" s="34"/>
      <c r="L464" s="21"/>
      <c r="M464" s="3"/>
      <c r="N464" s="3"/>
      <c r="O464" s="3"/>
      <c r="P464" s="3"/>
      <c r="Q464" s="23"/>
      <c r="R464" s="24"/>
      <c r="S464" s="25"/>
      <c r="T464" s="23">
        <f t="shared" si="1"/>
        <v>-21</v>
      </c>
      <c r="U464" s="23" t="s">
        <v>49</v>
      </c>
      <c r="V464" s="3" t="s">
        <v>49</v>
      </c>
    </row>
    <row r="465" spans="1:22" ht="22.5" customHeight="1" x14ac:dyDescent="0.2">
      <c r="A465" s="369"/>
      <c r="B465" s="338" t="str">
        <f t="array" ref="B465">IF(C465="","", IFERROR(INDEX(Barang!$A$2:$A$10001, MATCH(C465, Barang!$B$2:$B$10001, 0)), "Tidak ditemukan"))</f>
        <v>KCG3</v>
      </c>
      <c r="C465" s="370" t="s">
        <v>925</v>
      </c>
      <c r="D465" s="338" t="str">
        <f t="array" ref="D465">IF(C465="","", IFERROR(INDEX(Barang!$C$2:$C$10001, MATCH(C465, Barang!$B$2:$B$10001, 0)), ""))</f>
        <v>Makanan</v>
      </c>
      <c r="E465" s="338" t="str">
        <f t="array" ref="E465">IF(C465="","", IFERROR(INDEX(Barang!$E$2:$E$10001, MATCH(C465, Barang!$B$2:$B$10001, 0)), ""))</f>
        <v>kg</v>
      </c>
      <c r="F465" s="371">
        <v>8</v>
      </c>
      <c r="G465" s="342">
        <f t="array" ref="G465">IF(C465="","", IFERROR(INDEX(Barang!$F$2:$F$10001, MATCH(C465, Barang!$B$2:$B$10001, 0)) * F465, ""))</f>
        <v>28000</v>
      </c>
      <c r="H465" s="372"/>
      <c r="I465" s="18"/>
      <c r="J465" s="34"/>
      <c r="L465" s="102"/>
      <c r="M465" s="7"/>
      <c r="N465" s="3"/>
      <c r="O465" s="3"/>
      <c r="P465" s="3"/>
      <c r="Q465" s="23"/>
      <c r="R465" s="24"/>
      <c r="S465" s="25"/>
      <c r="T465" s="23">
        <f t="shared" si="1"/>
        <v>-8</v>
      </c>
      <c r="U465" s="23" t="s">
        <v>49</v>
      </c>
      <c r="V465" s="3" t="s">
        <v>49</v>
      </c>
    </row>
    <row r="466" spans="1:22" ht="22.5" customHeight="1" x14ac:dyDescent="0.2">
      <c r="A466" s="337"/>
      <c r="B466" s="338" t="str">
        <f t="array" ref="B466">IF(C466="","", IFERROR(INDEX(Barang!$A$2:$A$10001, MATCH(C466, Barang!$B$2:$B$10001, 0)), "Tidak ditemukan"))</f>
        <v>MG001</v>
      </c>
      <c r="C466" s="338" t="s">
        <v>926</v>
      </c>
      <c r="D466" s="338" t="str">
        <f t="array" ref="D466">IF(C466="","", IFERROR(INDEX(Barang!$C$2:$C$10001, MATCH(C466, Barang!$B$2:$B$10001, 0)), ""))</f>
        <v>Bumbu</v>
      </c>
      <c r="E466" s="338" t="str">
        <f t="array" ref="E466">IF(C466="","", IFERROR(INDEX(Barang!$E$2:$E$10001, MATCH(C466, Barang!$B$2:$B$10001, 0)), ""))</f>
        <v>pcs</v>
      </c>
      <c r="F466" s="340">
        <v>30</v>
      </c>
      <c r="G466" s="342">
        <f t="array" ref="G466">IF(C466="","", IFERROR(INDEX(Barang!$F$2:$F$10001, MATCH(C466, Barang!$B$2:$B$10001, 0)) * F466, ""))</f>
        <v>45000</v>
      </c>
      <c r="H466" s="343"/>
      <c r="I466" s="18"/>
      <c r="J466" s="34"/>
      <c r="L466" s="21"/>
      <c r="M466" s="3"/>
      <c r="N466" s="3"/>
      <c r="O466" s="3"/>
      <c r="P466" s="3"/>
      <c r="Q466" s="23"/>
      <c r="R466" s="24"/>
      <c r="S466" s="25"/>
      <c r="T466" s="23">
        <f t="shared" si="1"/>
        <v>-30</v>
      </c>
      <c r="U466" s="23" t="s">
        <v>49</v>
      </c>
      <c r="V466" s="3" t="s">
        <v>49</v>
      </c>
    </row>
    <row r="467" spans="1:22" ht="22.5" customHeight="1" x14ac:dyDescent="0.2">
      <c r="A467" s="369"/>
      <c r="B467" s="338" t="str">
        <f t="array" ref="B467">IF(C467="","", IFERROR(INDEX(Barang!$A$2:$A$10001, MATCH(C467, Barang!$B$2:$B$10001, 0)), "Tidak ditemukan"))</f>
        <v>SNK001</v>
      </c>
      <c r="C467" s="370" t="s">
        <v>206</v>
      </c>
      <c r="D467" s="338" t="str">
        <f t="array" ref="D467">IF(C467="","", IFERROR(INDEX(Barang!$C$2:$C$10001, MATCH(C467, Barang!$B$2:$B$10001, 0)), ""))</f>
        <v>Makanan</v>
      </c>
      <c r="E467" s="338" t="str">
        <f t="array" ref="E467">IF(C467="","", IFERROR(INDEX(Barang!$E$2:$E$10001, MATCH(C467, Barang!$B$2:$B$10001, 0)), ""))</f>
        <v>pcs</v>
      </c>
      <c r="F467" s="371">
        <v>10</v>
      </c>
      <c r="G467" s="342">
        <f t="array" ref="G467">IF(C467="","", IFERROR(INDEX(Barang!$F$2:$F$10001, MATCH(C467, Barang!$B$2:$B$10001, 0)) * F467, ""))</f>
        <v>20000</v>
      </c>
      <c r="H467" s="372"/>
      <c r="I467" s="29">
        <f>SUM(G456:G467)</f>
        <v>395000</v>
      </c>
      <c r="J467" s="34"/>
      <c r="L467" s="102"/>
      <c r="M467" s="7"/>
      <c r="N467" s="3"/>
      <c r="O467" s="3"/>
      <c r="P467" s="3"/>
      <c r="Q467" s="23"/>
      <c r="R467" s="24"/>
      <c r="S467" s="25"/>
      <c r="T467" s="23">
        <f t="shared" si="1"/>
        <v>-10</v>
      </c>
      <c r="U467" s="23" t="s">
        <v>49</v>
      </c>
      <c r="V467" s="3" t="s">
        <v>49</v>
      </c>
    </row>
    <row r="468" spans="1:22" ht="22.5" customHeight="1" x14ac:dyDescent="0.2">
      <c r="A468" s="52">
        <v>45333</v>
      </c>
      <c r="B468" s="53" t="str">
        <f t="array" ref="B468">IF(C468="","", IFERROR(INDEX(Barang!$A$2:$A$10001, MATCH(C468, Barang!$B$2:$B$10001, 0)), "Tidak ditemukan"))</f>
        <v>TJ001</v>
      </c>
      <c r="C468" s="53" t="s">
        <v>927</v>
      </c>
      <c r="D468" s="53" t="str">
        <f t="array" ref="D468">IF(C468="","", IFERROR(INDEX(Barang!$C$2:$C$10001, MATCH(C468, Barang!$B$2:$B$10001, 0)), ""))</f>
        <v>Tissue</v>
      </c>
      <c r="E468" s="53" t="str">
        <f t="array" ref="E468">IF(C468="","", IFERROR(INDEX(Barang!$E$2:$E$10001, MATCH(C468, Barang!$B$2:$B$10001, 0)), ""))</f>
        <v>pcs</v>
      </c>
      <c r="F468" s="54">
        <v>6</v>
      </c>
      <c r="G468" s="55">
        <f t="array" ref="G468">IF(C468="","", IFERROR(INDEX(Barang!$F$2:$F$10001, MATCH(C468, Barang!$B$2:$B$10001, 0)) * F468, ""))</f>
        <v>21000</v>
      </c>
      <c r="H468" s="56"/>
      <c r="I468" s="18"/>
      <c r="J468" s="34"/>
      <c r="L468" s="21"/>
      <c r="M468" s="3"/>
      <c r="N468" s="3"/>
      <c r="O468" s="3"/>
      <c r="P468" s="3"/>
      <c r="Q468" s="23"/>
      <c r="R468" s="24"/>
      <c r="S468" s="25"/>
      <c r="T468" s="23">
        <f t="shared" si="1"/>
        <v>-6</v>
      </c>
      <c r="U468" s="23" t="s">
        <v>49</v>
      </c>
      <c r="V468" s="3" t="s">
        <v>49</v>
      </c>
    </row>
    <row r="469" spans="1:22" ht="22.5" customHeight="1" x14ac:dyDescent="0.2">
      <c r="A469" s="52"/>
      <c r="B469" s="53" t="str">
        <f t="array" ref="B469">IF(C469="","", IFERROR(INDEX(Barang!$A$2:$A$10001, MATCH(C469, Barang!$B$2:$B$10001, 0)), "Tidak ditemukan"))</f>
        <v>KPH001</v>
      </c>
      <c r="C469" s="53" t="s">
        <v>33</v>
      </c>
      <c r="D469" s="53" t="str">
        <f t="array" ref="D469">IF(C469="","", IFERROR(INDEX(Barang!$C$2:$C$10001, MATCH(C469, Barang!$B$2:$B$10001, 0)), ""))</f>
        <v>Minuman</v>
      </c>
      <c r="E469" s="53" t="str">
        <f t="array" ref="E469">IF(C469="","", IFERROR(INDEX(Barang!$E$2:$E$10001, MATCH(C469, Barang!$B$2:$B$10001, 0)), ""))</f>
        <v>pcs</v>
      </c>
      <c r="F469" s="54">
        <v>20</v>
      </c>
      <c r="G469" s="55">
        <f t="array" ref="G469">IF(C469="","", IFERROR(INDEX(Barang!$F$2:$F$10001, MATCH(C469, Barang!$B$2:$B$10001, 0)) * F469, ""))</f>
        <v>20000</v>
      </c>
      <c r="H469" s="56"/>
      <c r="I469" s="18"/>
      <c r="J469" s="34"/>
      <c r="L469" s="21"/>
      <c r="M469" s="3"/>
      <c r="N469" s="3"/>
      <c r="O469" s="3"/>
      <c r="P469" s="3"/>
      <c r="Q469" s="23"/>
      <c r="R469" s="24"/>
      <c r="S469" s="25"/>
      <c r="T469" s="23">
        <f t="shared" si="1"/>
        <v>-20</v>
      </c>
      <c r="U469" s="23" t="s">
        <v>49</v>
      </c>
      <c r="V469" s="3" t="s">
        <v>49</v>
      </c>
    </row>
    <row r="470" spans="1:22" ht="22.5" customHeight="1" x14ac:dyDescent="0.2">
      <c r="A470" s="374"/>
      <c r="B470" s="53" t="str">
        <f t="array" ref="B470">IF(C470="","", IFERROR(INDEX(Barang!$A$2:$A$10001, MATCH(C470, Barang!$B$2:$B$10001, 0)), "Tidak ditemukan"))</f>
        <v>BRS1</v>
      </c>
      <c r="C470" s="375" t="s">
        <v>806</v>
      </c>
      <c r="D470" s="53" t="str">
        <f t="array" ref="D470">IF(C470="","", IFERROR(INDEX(Barang!$C$2:$C$10001, MATCH(C470, Barang!$B$2:$B$10001, 0)), ""))</f>
        <v>Sembako</v>
      </c>
      <c r="E470" s="53" t="str">
        <f t="array" ref="E470">IF(C470="","", IFERROR(INDEX(Barang!$E$2:$E$10001, MATCH(C470, Barang!$B$2:$B$10001, 0)), ""))</f>
        <v>kg</v>
      </c>
      <c r="F470" s="376">
        <v>5</v>
      </c>
      <c r="G470" s="55">
        <f t="array" ref="G470">IF(C470="","", IFERROR(INDEX(Barang!$F$2:$F$10001, MATCH(C470, Barang!$B$2:$B$10001, 0)) * F470, ""))</f>
        <v>72500</v>
      </c>
      <c r="H470" s="377"/>
      <c r="I470" s="18"/>
      <c r="J470" s="34"/>
      <c r="L470" s="102"/>
      <c r="M470" s="7"/>
      <c r="N470" s="3"/>
      <c r="O470" s="3"/>
      <c r="P470" s="3"/>
      <c r="Q470" s="23"/>
      <c r="R470" s="24"/>
      <c r="S470" s="25"/>
      <c r="T470" s="23">
        <f t="shared" si="1"/>
        <v>-5</v>
      </c>
      <c r="U470" s="23" t="s">
        <v>49</v>
      </c>
      <c r="V470" s="3" t="s">
        <v>49</v>
      </c>
    </row>
    <row r="471" spans="1:22" ht="22.5" customHeight="1" x14ac:dyDescent="0.2">
      <c r="A471" s="52"/>
      <c r="B471" s="53" t="str">
        <f t="array" ref="B471">IF(C471="","", IFERROR(INDEX(Barang!$A$2:$A$10001, MATCH(C471, Barang!$B$2:$B$10001, 0)), "Tidak ditemukan"))</f>
        <v>GRM01</v>
      </c>
      <c r="C471" s="53" t="s">
        <v>51</v>
      </c>
      <c r="D471" s="53" t="str">
        <f t="array" ref="D471">IF(C471="","", IFERROR(INDEX(Barang!$C$2:$C$10001, MATCH(C471, Barang!$B$2:$B$10001, 0)), ""))</f>
        <v>Bumbu</v>
      </c>
      <c r="E471" s="53" t="str">
        <f t="array" ref="E471">IF(C471="","", IFERROR(INDEX(Barang!$E$2:$E$10001, MATCH(C471, Barang!$B$2:$B$10001, 0)), ""))</f>
        <v>pcs</v>
      </c>
      <c r="F471" s="54">
        <v>10</v>
      </c>
      <c r="G471" s="55">
        <f t="array" ref="G471">IF(C471="","", IFERROR(INDEX(Barang!$F$2:$F$10001, MATCH(C471, Barang!$B$2:$B$10001, 0)) * F471, ""))</f>
        <v>25000</v>
      </c>
      <c r="H471" s="56"/>
      <c r="I471" s="18"/>
      <c r="J471" s="34"/>
      <c r="L471" s="21"/>
      <c r="M471" s="3"/>
      <c r="N471" s="3"/>
      <c r="O471" s="3"/>
      <c r="P471" s="3"/>
      <c r="Q471" s="23"/>
      <c r="R471" s="24"/>
      <c r="S471" s="25"/>
      <c r="T471" s="23">
        <f t="shared" si="1"/>
        <v>-10</v>
      </c>
      <c r="U471" s="23" t="s">
        <v>49</v>
      </c>
      <c r="V471" s="3" t="s">
        <v>49</v>
      </c>
    </row>
    <row r="472" spans="1:22" ht="22.5" customHeight="1" x14ac:dyDescent="0.2">
      <c r="A472" s="374"/>
      <c r="B472" s="53" t="str">
        <f t="array" ref="B472">IF(C472="","", IFERROR(INDEX(Barang!$A$2:$A$10001, MATCH(C472, Barang!$B$2:$B$10001, 0)), "Tidak ditemukan"))</f>
        <v>MSK001</v>
      </c>
      <c r="C472" s="375" t="s">
        <v>52</v>
      </c>
      <c r="D472" s="53" t="str">
        <f t="array" ref="D472">IF(C472="","", IFERROR(INDEX(Barang!$C$2:$C$10001, MATCH(C472, Barang!$B$2:$B$10001, 0)), ""))</f>
        <v>Bumbu</v>
      </c>
      <c r="E472" s="53" t="str">
        <f t="array" ref="E472">IF(C472="","", IFERROR(INDEX(Barang!$E$2:$E$10001, MATCH(C472, Barang!$B$2:$B$10001, 0)), ""))</f>
        <v>pcs</v>
      </c>
      <c r="F472" s="376">
        <v>21</v>
      </c>
      <c r="G472" s="55">
        <f t="array" ref="G472">IF(C472="","", IFERROR(INDEX(Barang!$F$2:$F$10001, MATCH(C472, Barang!$B$2:$B$10001, 0)) * F472, ""))</f>
        <v>10500</v>
      </c>
      <c r="H472" s="377"/>
      <c r="I472" s="18"/>
      <c r="J472" s="34"/>
      <c r="L472" s="102"/>
      <c r="M472" s="7"/>
      <c r="N472" s="3"/>
      <c r="O472" s="3"/>
      <c r="P472" s="3"/>
      <c r="Q472" s="23"/>
      <c r="R472" s="24"/>
      <c r="S472" s="25"/>
      <c r="T472" s="23">
        <f t="shared" si="1"/>
        <v>-21</v>
      </c>
      <c r="U472" s="23" t="s">
        <v>49</v>
      </c>
      <c r="V472" s="3" t="s">
        <v>49</v>
      </c>
    </row>
    <row r="473" spans="1:22" ht="22.5" customHeight="1" x14ac:dyDescent="0.2">
      <c r="A473" s="52"/>
      <c r="B473" s="53" t="str">
        <f t="array" ref="B473">IF(C473="","", IFERROR(INDEX(Barang!$A$2:$A$10001, MATCH(C473, Barang!$B$2:$B$10001, 0)), "Tidak ditemukan"))</f>
        <v>RY001</v>
      </c>
      <c r="C473" s="53" t="s">
        <v>252</v>
      </c>
      <c r="D473" s="53" t="str">
        <f t="array" ref="D473">IF(C473="","", IFERROR(INDEX(Barang!$C$2:$C$10001, MATCH(C473, Barang!$B$2:$B$10001, 0)), ""))</f>
        <v>Makanan</v>
      </c>
      <c r="E473" s="53" t="str">
        <f t="array" ref="E473">IF(C473="","", IFERROR(INDEX(Barang!$E$2:$E$10001, MATCH(C473, Barang!$B$2:$B$10001, 0)), ""))</f>
        <v>pcs</v>
      </c>
      <c r="F473" s="54">
        <v>11</v>
      </c>
      <c r="G473" s="55">
        <f t="array" ref="G473">IF(C473="","", IFERROR(INDEX(Barang!$F$2:$F$10001, MATCH(C473, Barang!$B$2:$B$10001, 0)) * F473, ""))</f>
        <v>93500</v>
      </c>
      <c r="H473" s="56"/>
      <c r="I473" s="18"/>
      <c r="J473" s="34"/>
      <c r="L473" s="21"/>
      <c r="M473" s="3"/>
      <c r="N473" s="3"/>
      <c r="O473" s="3"/>
      <c r="P473" s="3"/>
      <c r="Q473" s="23"/>
      <c r="R473" s="24"/>
      <c r="S473" s="25"/>
      <c r="T473" s="23">
        <f t="shared" si="1"/>
        <v>-11</v>
      </c>
      <c r="U473" s="23" t="s">
        <v>49</v>
      </c>
      <c r="V473" s="3" t="s">
        <v>49</v>
      </c>
    </row>
    <row r="474" spans="1:22" ht="22.5" customHeight="1" x14ac:dyDescent="0.2">
      <c r="A474" s="374"/>
      <c r="B474" s="53" t="str">
        <f t="array" ref="B474">IF(C474="","", IFERROR(INDEX(Barang!$A$2:$A$10001, MATCH(C474, Barang!$B$2:$B$10001, 0)), "Tidak ditemukan"))</f>
        <v>ZN001</v>
      </c>
      <c r="C474" s="375" t="s">
        <v>850</v>
      </c>
      <c r="D474" s="53" t="str">
        <f t="array" ref="D474">IF(C474="","", IFERROR(INDEX(Barang!$C$2:$C$10001, MATCH(C474, Barang!$B$2:$B$10001, 0)), ""))</f>
        <v>Sabun</v>
      </c>
      <c r="E474" s="53" t="str">
        <f t="array" ref="E474">IF(C474="","", IFERROR(INDEX(Barang!$E$2:$E$10001, MATCH(C474, Barang!$B$2:$B$10001, 0)), ""))</f>
        <v>pcs</v>
      </c>
      <c r="F474" s="376">
        <v>9</v>
      </c>
      <c r="G474" s="55">
        <f t="array" ref="G474">IF(C474="","", IFERROR(INDEX(Barang!$F$2:$F$10001, MATCH(C474, Barang!$B$2:$B$10001, 0)) * F474, ""))</f>
        <v>31500</v>
      </c>
      <c r="H474" s="377"/>
      <c r="I474" s="18"/>
      <c r="J474" s="34"/>
      <c r="L474" s="102"/>
      <c r="M474" s="7"/>
      <c r="N474" s="3"/>
      <c r="O474" s="3"/>
      <c r="P474" s="3"/>
      <c r="Q474" s="23"/>
      <c r="R474" s="24"/>
      <c r="S474" s="25"/>
      <c r="T474" s="23">
        <f t="shared" si="1"/>
        <v>-9</v>
      </c>
      <c r="U474" s="23" t="s">
        <v>49</v>
      </c>
      <c r="V474" s="3" t="s">
        <v>49</v>
      </c>
    </row>
    <row r="475" spans="1:22" ht="22.5" customHeight="1" x14ac:dyDescent="0.2">
      <c r="A475" s="52"/>
      <c r="B475" s="53" t="str">
        <f t="array" ref="B475">IF(C475="","", IFERROR(INDEX(Barang!$A$2:$A$10001, MATCH(C475, Barang!$B$2:$B$10001, 0)), "Tidak ditemukan"))</f>
        <v>TSM01</v>
      </c>
      <c r="C475" s="53" t="s">
        <v>928</v>
      </c>
      <c r="D475" s="53" t="str">
        <f t="array" ref="D475">IF(C475="","", IFERROR(INDEX(Barang!$C$2:$C$10001, MATCH(C475, Barang!$B$2:$B$10001, 0)), ""))</f>
        <v>Tissue</v>
      </c>
      <c r="E475" s="53" t="str">
        <f t="array" ref="E475">IF(C475="","", IFERROR(INDEX(Barang!$E$2:$E$10001, MATCH(C475, Barang!$B$2:$B$10001, 0)), ""))</f>
        <v>pcs</v>
      </c>
      <c r="F475" s="54">
        <v>8</v>
      </c>
      <c r="G475" s="55">
        <f t="array" ref="G475">IF(C475="","", IFERROR(INDEX(Barang!$F$2:$F$10001, MATCH(C475, Barang!$B$2:$B$10001, 0)) * F475, ""))</f>
        <v>28000</v>
      </c>
      <c r="H475" s="56"/>
      <c r="I475" s="18"/>
      <c r="J475" s="34"/>
      <c r="L475" s="21"/>
      <c r="M475" s="3"/>
      <c r="N475" s="3"/>
      <c r="O475" s="3"/>
      <c r="P475" s="3"/>
      <c r="Q475" s="23"/>
      <c r="R475" s="24"/>
      <c r="S475" s="25"/>
      <c r="T475" s="23">
        <f t="shared" si="1"/>
        <v>-8</v>
      </c>
      <c r="U475" s="23" t="s">
        <v>49</v>
      </c>
      <c r="V475" s="3" t="s">
        <v>49</v>
      </c>
    </row>
    <row r="476" spans="1:22" ht="22.5" customHeight="1" x14ac:dyDescent="0.2">
      <c r="A476" s="374"/>
      <c r="B476" s="53" t="str">
        <f t="array" ref="B476">IF(C476="","", IFERROR(INDEX(Barang!$A$2:$A$10001, MATCH(C476, Barang!$B$2:$B$10001, 0)), "Tidak ditemukan"))</f>
        <v>PLS002</v>
      </c>
      <c r="C476" s="375" t="s">
        <v>54</v>
      </c>
      <c r="D476" s="53" t="str">
        <f t="array" ref="D476">IF(C476="","", IFERROR(INDEX(Barang!$C$2:$C$10001, MATCH(C476, Barang!$B$2:$B$10001, 0)), ""))</f>
        <v>Makanan</v>
      </c>
      <c r="E476" s="53" t="str">
        <f t="array" ref="E476">IF(C476="","", IFERROR(INDEX(Barang!$E$2:$E$10001, MATCH(C476, Barang!$B$2:$B$10001, 0)), ""))</f>
        <v>pcs</v>
      </c>
      <c r="F476" s="376">
        <v>33</v>
      </c>
      <c r="G476" s="55">
        <f t="array" ref="G476">IF(C476="","", IFERROR(INDEX(Barang!$F$2:$F$10001, MATCH(C476, Barang!$B$2:$B$10001, 0)) * F476, ""))</f>
        <v>33000</v>
      </c>
      <c r="H476" s="377"/>
      <c r="I476" s="18"/>
      <c r="J476" s="34"/>
      <c r="L476" s="102"/>
      <c r="M476" s="7"/>
      <c r="N476" s="3"/>
      <c r="O476" s="3"/>
      <c r="P476" s="3"/>
      <c r="Q476" s="23"/>
      <c r="R476" s="24"/>
      <c r="S476" s="25"/>
      <c r="T476" s="23">
        <f t="shared" si="1"/>
        <v>-33</v>
      </c>
      <c r="U476" s="23" t="s">
        <v>49</v>
      </c>
      <c r="V476" s="3" t="s">
        <v>49</v>
      </c>
    </row>
    <row r="477" spans="1:22" ht="22.5" customHeight="1" x14ac:dyDescent="0.2">
      <c r="A477" s="52"/>
      <c r="B477" s="53" t="str">
        <f t="array" ref="B477">IF(C477="","", IFERROR(INDEX(Barang!$A$2:$A$10001, MATCH(C477, Barang!$B$2:$B$10001, 0)), "Tidak ditemukan"))</f>
        <v>GM001</v>
      </c>
      <c r="C477" s="53" t="s">
        <v>930</v>
      </c>
      <c r="D477" s="53" t="str">
        <f t="array" ref="D477">IF(C477="","", IFERROR(INDEX(Barang!$C$2:$C$10001, MATCH(C477, Barang!$B$2:$B$10001, 0)), ""))</f>
        <v>Makanan</v>
      </c>
      <c r="E477" s="53" t="str">
        <f t="array" ref="E477">IF(C477="","", IFERROR(INDEX(Barang!$E$2:$E$10001, MATCH(C477, Barang!$B$2:$B$10001, 0)), ""))</f>
        <v>pcs</v>
      </c>
      <c r="F477" s="54">
        <v>5</v>
      </c>
      <c r="G477" s="55">
        <f t="array" ref="G477">IF(C477="","", IFERROR(INDEX(Barang!$F$2:$F$10001, MATCH(C477, Barang!$B$2:$B$10001, 0)) * F477, ""))</f>
        <v>25000</v>
      </c>
      <c r="H477" s="56"/>
      <c r="I477" s="18"/>
      <c r="J477" s="34"/>
      <c r="L477" s="21"/>
      <c r="M477" s="3"/>
      <c r="N477" s="3"/>
      <c r="O477" s="3"/>
      <c r="P477" s="3"/>
      <c r="Q477" s="23"/>
      <c r="R477" s="24"/>
      <c r="S477" s="25"/>
      <c r="T477" s="23">
        <f t="shared" si="1"/>
        <v>-5</v>
      </c>
      <c r="U477" s="23" t="s">
        <v>49</v>
      </c>
      <c r="V477" s="3" t="s">
        <v>49</v>
      </c>
    </row>
    <row r="478" spans="1:22" ht="22.5" customHeight="1" x14ac:dyDescent="0.2">
      <c r="A478" s="52"/>
      <c r="B478" s="53" t="str">
        <f t="array" ref="B478">IF(C478="","", IFERROR(INDEX(Barang!$A$2:$A$10001, MATCH(C478, Barang!$B$2:$B$10001, 0)), "Tidak ditemukan"))</f>
        <v>YP500</v>
      </c>
      <c r="C478" s="53" t="s">
        <v>358</v>
      </c>
      <c r="D478" s="53" t="str">
        <f t="array" ref="D478">IF(C478="","", IFERROR(INDEX(Barang!$C$2:$C$10001, MATCH(C478, Barang!$B$2:$B$10001, 0)), ""))</f>
        <v>Makanan</v>
      </c>
      <c r="E478" s="53" t="str">
        <f t="array" ref="E478">IF(C478="","", IFERROR(INDEX(Barang!$E$2:$E$10001, MATCH(C478, Barang!$B$2:$B$10001, 0)), ""))</f>
        <v>pcs</v>
      </c>
      <c r="F478" s="54">
        <v>45</v>
      </c>
      <c r="G478" s="55">
        <f t="array" ref="G478">IF(C478="","", IFERROR(INDEX(Barang!$F$2:$F$10001, MATCH(C478, Barang!$B$2:$B$10001, 0)) * F478, ""))</f>
        <v>22500</v>
      </c>
      <c r="H478" s="56"/>
      <c r="I478" s="18"/>
      <c r="J478" s="34"/>
      <c r="L478" s="21"/>
      <c r="M478" s="3"/>
      <c r="N478" s="3"/>
      <c r="O478" s="3"/>
      <c r="P478" s="3"/>
      <c r="Q478" s="23"/>
      <c r="R478" s="24"/>
      <c r="S478" s="25"/>
      <c r="T478" s="23">
        <f t="shared" si="1"/>
        <v>-45</v>
      </c>
      <c r="U478" s="23" t="s">
        <v>49</v>
      </c>
      <c r="V478" s="3" t="s">
        <v>49</v>
      </c>
    </row>
    <row r="479" spans="1:22" ht="22.5" customHeight="1" x14ac:dyDescent="0.2">
      <c r="A479" s="374"/>
      <c r="B479" s="53" t="str">
        <f t="array" ref="B479">IF(C479="","", IFERROR(INDEX(Barang!$A$2:$A$10001, MATCH(C479, Barang!$B$2:$B$10001, 0)), "Tidak ditemukan"))</f>
        <v>BSPHP01</v>
      </c>
      <c r="C479" s="375" t="s">
        <v>931</v>
      </c>
      <c r="D479" s="53" t="str">
        <f t="array" ref="D479">IF(C479="","", IFERROR(INDEX(Barang!$C$2:$C$10001, MATCH(C479, Barang!$B$2:$B$10001, 0)), ""))</f>
        <v>Sembako</v>
      </c>
      <c r="E479" s="53" t="str">
        <f t="array" ref="E479">IF(C479="","", IFERROR(INDEX(Barang!$E$2:$E$10001, MATCH(C479, Barang!$B$2:$B$10001, 0)), ""))</f>
        <v>kg</v>
      </c>
      <c r="F479" s="376">
        <v>4</v>
      </c>
      <c r="G479" s="55">
        <f t="array" ref="G479">IF(C479="","", IFERROR(INDEX(Barang!$F$2:$F$10001, MATCH(C479, Barang!$B$2:$B$10001, 0)) * F479, ""))</f>
        <v>52000</v>
      </c>
      <c r="H479" s="377"/>
      <c r="I479" s="18"/>
      <c r="J479" s="34"/>
      <c r="L479" s="102"/>
      <c r="M479" s="7"/>
      <c r="N479" s="3"/>
      <c r="O479" s="3"/>
      <c r="P479" s="3"/>
      <c r="Q479" s="23"/>
      <c r="R479" s="24"/>
      <c r="S479" s="25"/>
      <c r="T479" s="23">
        <f t="shared" si="1"/>
        <v>-4</v>
      </c>
      <c r="U479" s="23" t="s">
        <v>49</v>
      </c>
      <c r="V479" s="3" t="s">
        <v>49</v>
      </c>
    </row>
    <row r="480" spans="1:22" ht="22.5" customHeight="1" x14ac:dyDescent="0.2">
      <c r="A480" s="52"/>
      <c r="B480" s="53" t="str">
        <f t="array" ref="B480">IF(C480="","", IFERROR(INDEX(Barang!$A$2:$A$10001, MATCH(C480, Barang!$B$2:$B$10001, 0)), "Tidak ditemukan"))</f>
        <v>TLR4</v>
      </c>
      <c r="C480" s="53" t="s">
        <v>808</v>
      </c>
      <c r="D480" s="53" t="str">
        <f t="array" ref="D480">IF(C480="","", IFERROR(INDEX(Barang!$C$2:$C$10001, MATCH(C480, Barang!$B$2:$B$10001, 0)), ""))</f>
        <v>Sembako</v>
      </c>
      <c r="E480" s="53" t="str">
        <f t="array" ref="E480">IF(C480="","", IFERROR(INDEX(Barang!$E$2:$E$10001, MATCH(C480, Barang!$B$2:$B$10001, 0)), ""))</f>
        <v>kg</v>
      </c>
      <c r="F480" s="54">
        <v>5</v>
      </c>
      <c r="G480" s="55">
        <f t="array" ref="G480">IF(C480="","", IFERROR(INDEX(Barang!$F$2:$F$10001, MATCH(C480, Barang!$B$2:$B$10001, 0)) * F480, ""))</f>
        <v>40000</v>
      </c>
      <c r="H480" s="56"/>
      <c r="I480" s="18"/>
      <c r="J480" s="34"/>
      <c r="L480" s="21"/>
      <c r="M480" s="3"/>
      <c r="N480" s="3"/>
      <c r="O480" s="3"/>
      <c r="P480" s="3"/>
      <c r="Q480" s="23"/>
      <c r="R480" s="24"/>
      <c r="S480" s="25"/>
      <c r="T480" s="23">
        <f t="shared" si="1"/>
        <v>-5</v>
      </c>
      <c r="U480" s="23" t="s">
        <v>49</v>
      </c>
      <c r="V480" s="3" t="s">
        <v>49</v>
      </c>
    </row>
    <row r="481" spans="1:22" ht="22.5" customHeight="1" x14ac:dyDescent="0.2">
      <c r="A481" s="374"/>
      <c r="B481" s="53" t="str">
        <f t="array" ref="B481">IF(C481="","", IFERROR(INDEX(Barang!$A$2:$A$10001, MATCH(C481, Barang!$B$2:$B$10001, 0)), "Tidak ditemukan"))</f>
        <v>MGR001</v>
      </c>
      <c r="C481" s="375" t="s">
        <v>281</v>
      </c>
      <c r="D481" s="53" t="str">
        <f t="array" ref="D481">IF(C481="","", IFERROR(INDEX(Barang!$C$2:$C$10001, MATCH(C481, Barang!$B$2:$B$10001, 0)), ""))</f>
        <v>Makanan</v>
      </c>
      <c r="E481" s="53" t="str">
        <f t="array" ref="E481">IF(C481="","", IFERROR(INDEX(Barang!$E$2:$E$10001, MATCH(C481, Barang!$B$2:$B$10001, 0)), ""))</f>
        <v>pcs</v>
      </c>
      <c r="F481" s="376">
        <v>48</v>
      </c>
      <c r="G481" s="55">
        <f t="array" ref="G481">IF(C481="","", IFERROR(INDEX(Barang!$F$2:$F$10001, MATCH(C481, Barang!$B$2:$B$10001, 0)) * F481, ""))</f>
        <v>168000</v>
      </c>
      <c r="H481" s="377"/>
      <c r="I481" s="29">
        <f>SUM(G468:G481)</f>
        <v>642500</v>
      </c>
      <c r="J481" s="34"/>
      <c r="L481" s="102"/>
      <c r="M481" s="7"/>
      <c r="N481" s="3"/>
      <c r="O481" s="3"/>
      <c r="P481" s="3"/>
      <c r="Q481" s="23"/>
      <c r="R481" s="24"/>
      <c r="S481" s="25"/>
      <c r="T481" s="23">
        <f t="shared" si="1"/>
        <v>-48</v>
      </c>
      <c r="U481" s="23" t="s">
        <v>49</v>
      </c>
      <c r="V481" s="3" t="s">
        <v>49</v>
      </c>
    </row>
    <row r="482" spans="1:22" ht="22.5" customHeight="1" x14ac:dyDescent="0.2">
      <c r="A482" s="30">
        <v>45334</v>
      </c>
      <c r="B482" s="31" t="str">
        <f t="array" ref="B482">IF(C482="","", IFERROR(INDEX(Barang!$A$2:$A$10001, MATCH(C482, Barang!$B$2:$B$10001, 0)), "Tidak ditemukan"))</f>
        <v>MP001</v>
      </c>
      <c r="C482" s="31" t="s">
        <v>932</v>
      </c>
      <c r="D482" s="31" t="str">
        <f t="array" ref="D482">IF(C482="","", IFERROR(INDEX(Barang!$C$2:$C$10001, MATCH(C482, Barang!$B$2:$B$10001, 0)), ""))</f>
        <v>Makanan</v>
      </c>
      <c r="E482" s="31" t="str">
        <f t="array" ref="E482">IF(C482="","", IFERROR(INDEX(Barang!$E$2:$E$10001, MATCH(C482, Barang!$B$2:$B$10001, 0)), ""))</f>
        <v>pcs</v>
      </c>
      <c r="F482" s="32">
        <v>11</v>
      </c>
      <c r="G482" s="33">
        <f t="array" ref="G482">IF(C482="","", IFERROR(INDEX(Barang!$F$2:$F$10001, MATCH(C482, Barang!$B$2:$B$10001, 0)) * F482, ""))</f>
        <v>66000</v>
      </c>
      <c r="H482" s="35"/>
      <c r="I482" s="18"/>
      <c r="J482" s="34"/>
      <c r="L482" s="21"/>
      <c r="M482" s="3"/>
      <c r="N482" s="3"/>
      <c r="O482" s="3"/>
      <c r="P482" s="3"/>
      <c r="Q482" s="23"/>
      <c r="R482" s="24"/>
      <c r="S482" s="25"/>
      <c r="T482" s="23">
        <f t="shared" si="1"/>
        <v>-11</v>
      </c>
      <c r="U482" s="23" t="s">
        <v>49</v>
      </c>
      <c r="V482" s="3" t="s">
        <v>49</v>
      </c>
    </row>
    <row r="483" spans="1:22" ht="22.5" customHeight="1" x14ac:dyDescent="0.2">
      <c r="A483" s="318"/>
      <c r="B483" s="31" t="str">
        <f t="array" ref="B483">IF(C483="","", IFERROR(INDEX(Barang!$A$2:$A$10001, MATCH(C483, Barang!$B$2:$B$10001, 0)), "Tidak ditemukan"))</f>
        <v>YP500</v>
      </c>
      <c r="C483" s="319" t="s">
        <v>358</v>
      </c>
      <c r="D483" s="31" t="str">
        <f t="array" ref="D483">IF(C483="","", IFERROR(INDEX(Barang!$C$2:$C$10001, MATCH(C483, Barang!$B$2:$B$10001, 0)), ""))</f>
        <v>Makanan</v>
      </c>
      <c r="E483" s="31" t="str">
        <f t="array" ref="E483">IF(C483="","", IFERROR(INDEX(Barang!$E$2:$E$10001, MATCH(C483, Barang!$B$2:$B$10001, 0)), ""))</f>
        <v>pcs</v>
      </c>
      <c r="F483" s="320">
        <v>48</v>
      </c>
      <c r="G483" s="33">
        <f t="array" ref="G483">IF(C483="","", IFERROR(INDEX(Barang!$F$2:$F$10001, MATCH(C483, Barang!$B$2:$B$10001, 0)) * F483, ""))</f>
        <v>24000</v>
      </c>
      <c r="H483" s="321"/>
      <c r="I483" s="18"/>
      <c r="J483" s="34"/>
      <c r="L483" s="102"/>
      <c r="M483" s="7"/>
      <c r="N483" s="3"/>
      <c r="O483" s="3"/>
      <c r="P483" s="3"/>
      <c r="Q483" s="23"/>
      <c r="R483" s="24"/>
      <c r="S483" s="25"/>
      <c r="T483" s="23">
        <f t="shared" si="1"/>
        <v>-48</v>
      </c>
      <c r="U483" s="23" t="s">
        <v>49</v>
      </c>
      <c r="V483" s="3" t="s">
        <v>49</v>
      </c>
    </row>
    <row r="484" spans="1:22" ht="22.5" customHeight="1" x14ac:dyDescent="0.2">
      <c r="A484" s="30"/>
      <c r="B484" s="31" t="str">
        <f t="array" ref="B484">IF(C484="","", IFERROR(INDEX(Barang!$A$2:$A$10001, MATCH(C484, Barang!$B$2:$B$10001, 0)), "Tidak ditemukan"))</f>
        <v>JLI02</v>
      </c>
      <c r="C484" s="31" t="s">
        <v>933</v>
      </c>
      <c r="D484" s="31" t="str">
        <f t="array" ref="D484">IF(C484="","", IFERROR(INDEX(Barang!$C$2:$C$10001, MATCH(C484, Barang!$B$2:$B$10001, 0)), ""))</f>
        <v>Makanan</v>
      </c>
      <c r="E484" s="31" t="str">
        <f t="array" ref="E484">IF(C484="","", IFERROR(INDEX(Barang!$E$2:$E$10001, MATCH(C484, Barang!$B$2:$B$10001, 0)), ""))</f>
        <v>pcs</v>
      </c>
      <c r="F484" s="32">
        <v>33</v>
      </c>
      <c r="G484" s="33">
        <f t="array" ref="G484">IF(C484="","", IFERROR(INDEX(Barang!$F$2:$F$10001, MATCH(C484, Barang!$B$2:$B$10001, 0)) * F484, ""))</f>
        <v>16500</v>
      </c>
      <c r="H484" s="35"/>
      <c r="I484" s="18"/>
      <c r="J484" s="34"/>
      <c r="L484" s="21"/>
      <c r="M484" s="3"/>
      <c r="N484" s="3"/>
      <c r="O484" s="3"/>
      <c r="P484" s="3"/>
      <c r="Q484" s="23"/>
      <c r="R484" s="24"/>
      <c r="S484" s="25"/>
      <c r="T484" s="23">
        <f t="shared" si="1"/>
        <v>-33</v>
      </c>
      <c r="U484" s="23" t="s">
        <v>49</v>
      </c>
      <c r="V484" s="3" t="s">
        <v>49</v>
      </c>
    </row>
    <row r="485" spans="1:22" ht="22.5" customHeight="1" x14ac:dyDescent="0.2">
      <c r="A485" s="318"/>
      <c r="B485" s="31" t="str">
        <f t="array" ref="B485">IF(C485="","", IFERROR(INDEX(Barang!$A$2:$A$10001, MATCH(C485, Barang!$B$2:$B$10001, 0)), "Tidak ditemukan"))</f>
        <v>TGP002</v>
      </c>
      <c r="C485" s="319" t="s">
        <v>28</v>
      </c>
      <c r="D485" s="31" t="str">
        <f t="array" ref="D485">IF(C485="","", IFERROR(INDEX(Barang!$C$2:$C$10001, MATCH(C485, Barang!$B$2:$B$10001, 0)), ""))</f>
        <v>Bumbu</v>
      </c>
      <c r="E485" s="31" t="str">
        <f t="array" ref="E485">IF(C485="","", IFERROR(INDEX(Barang!$E$2:$E$10001, MATCH(C485, Barang!$B$2:$B$10001, 0)), ""))</f>
        <v>pcs</v>
      </c>
      <c r="F485" s="320">
        <v>21</v>
      </c>
      <c r="G485" s="33">
        <f t="array" ref="G485">IF(C485="","", IFERROR(INDEX(Barang!$F$2:$F$10001, MATCH(C485, Barang!$B$2:$B$10001, 0)) * F485, ""))</f>
        <v>21000</v>
      </c>
      <c r="H485" s="321"/>
      <c r="I485" s="18"/>
      <c r="J485" s="34"/>
      <c r="L485" s="102"/>
      <c r="M485" s="7"/>
      <c r="N485" s="3"/>
      <c r="O485" s="3"/>
      <c r="P485" s="3"/>
      <c r="Q485" s="23"/>
      <c r="R485" s="24"/>
      <c r="S485" s="25"/>
      <c r="T485" s="23">
        <f t="shared" si="1"/>
        <v>-21</v>
      </c>
      <c r="U485" s="23" t="s">
        <v>49</v>
      </c>
      <c r="V485" s="3" t="s">
        <v>49</v>
      </c>
    </row>
    <row r="486" spans="1:22" ht="22.5" customHeight="1" x14ac:dyDescent="0.2">
      <c r="A486" s="30"/>
      <c r="B486" s="31" t="str">
        <f t="array" ref="B486">IF(C486="","", IFERROR(INDEX(Barang!$A$2:$A$10001, MATCH(C486, Barang!$B$2:$B$10001, 0)), "Tidak ditemukan"))</f>
        <v>IDM002</v>
      </c>
      <c r="C486" s="31" t="s">
        <v>32</v>
      </c>
      <c r="D486" s="31" t="str">
        <f t="array" ref="D486">IF(C486="","", IFERROR(INDEX(Barang!$C$2:$C$10001, MATCH(C486, Barang!$B$2:$B$10001, 0)), ""))</f>
        <v>Minuman</v>
      </c>
      <c r="E486" s="31" t="str">
        <f t="array" ref="E486">IF(C486="","", IFERROR(INDEX(Barang!$E$2:$E$10001, MATCH(C486, Barang!$B$2:$B$10001, 0)), ""))</f>
        <v>pcs</v>
      </c>
      <c r="F486" s="32">
        <v>32</v>
      </c>
      <c r="G486" s="33">
        <f t="array" ref="G486">IF(C486="","", IFERROR(INDEX(Barang!$F$2:$F$10001, MATCH(C486, Barang!$B$2:$B$10001, 0)) * F486, ""))</f>
        <v>48000</v>
      </c>
      <c r="H486" s="35"/>
      <c r="I486" s="18"/>
      <c r="J486" s="34"/>
      <c r="L486" s="21"/>
      <c r="M486" s="3"/>
      <c r="N486" s="3"/>
      <c r="O486" s="3"/>
      <c r="P486" s="3"/>
      <c r="Q486" s="23"/>
      <c r="R486" s="24"/>
      <c r="S486" s="25"/>
      <c r="T486" s="23">
        <f t="shared" si="1"/>
        <v>-32</v>
      </c>
      <c r="U486" s="23" t="s">
        <v>49</v>
      </c>
      <c r="V486" s="3" t="s">
        <v>49</v>
      </c>
    </row>
    <row r="487" spans="1:22" ht="22.5" customHeight="1" x14ac:dyDescent="0.2">
      <c r="A487" s="30"/>
      <c r="B487" s="31" t="str">
        <f t="array" ref="B487">IF(C487="","", IFERROR(INDEX(Barang!$A$2:$A$10001, MATCH(C487, Barang!$B$2:$B$10001, 0)), "Tidak ditemukan"))</f>
        <v>CLB001</v>
      </c>
      <c r="C487" s="31" t="s">
        <v>37</v>
      </c>
      <c r="D487" s="31" t="str">
        <f t="array" ref="D487">IF(C487="","", IFERROR(INDEX(Barang!$C$2:$C$10001, MATCH(C487, Barang!$B$2:$B$10001, 0)), ""))</f>
        <v>Minuman</v>
      </c>
      <c r="E487" s="31" t="str">
        <f t="array" ref="E487">IF(C487="","", IFERROR(INDEX(Barang!$E$2:$E$10001, MATCH(C487, Barang!$B$2:$B$10001, 0)), ""))</f>
        <v>pcs</v>
      </c>
      <c r="F487" s="32">
        <v>22</v>
      </c>
      <c r="G487" s="33">
        <f t="array" ref="G487">IF(C487="","", IFERROR(INDEX(Barang!$F$2:$F$10001, MATCH(C487, Barang!$B$2:$B$10001, 0)) * F487, ""))</f>
        <v>55000</v>
      </c>
      <c r="H487" s="35"/>
      <c r="I487" s="18"/>
      <c r="J487" s="34"/>
      <c r="L487" s="21"/>
      <c r="M487" s="3"/>
      <c r="N487" s="3"/>
      <c r="O487" s="3"/>
      <c r="P487" s="3"/>
      <c r="Q487" s="23"/>
      <c r="R487" s="24"/>
      <c r="S487" s="25"/>
      <c r="T487" s="23">
        <f t="shared" si="1"/>
        <v>-22</v>
      </c>
      <c r="U487" s="23" t="s">
        <v>49</v>
      </c>
      <c r="V487" s="3" t="s">
        <v>49</v>
      </c>
    </row>
    <row r="488" spans="1:22" ht="22.5" customHeight="1" x14ac:dyDescent="0.2">
      <c r="A488" s="318"/>
      <c r="B488" s="31" t="str">
        <f t="array" ref="B488">IF(C488="","", IFERROR(INDEX(Barang!$A$2:$A$10001, MATCH(C488, Barang!$B$2:$B$10001, 0)), "Tidak ditemukan"))</f>
        <v>BRS1</v>
      </c>
      <c r="C488" s="319" t="s">
        <v>806</v>
      </c>
      <c r="D488" s="31" t="str">
        <f t="array" ref="D488">IF(C488="","", IFERROR(INDEX(Barang!$C$2:$C$10001, MATCH(C488, Barang!$B$2:$B$10001, 0)), ""))</f>
        <v>Sembako</v>
      </c>
      <c r="E488" s="31" t="str">
        <f t="array" ref="E488">IF(C488="","", IFERROR(INDEX(Barang!$E$2:$E$10001, MATCH(C488, Barang!$B$2:$B$10001, 0)), ""))</f>
        <v>kg</v>
      </c>
      <c r="F488" s="320">
        <v>11</v>
      </c>
      <c r="G488" s="33">
        <f t="array" ref="G488">IF(C488="","", IFERROR(INDEX(Barang!$F$2:$F$10001, MATCH(C488, Barang!$B$2:$B$10001, 0)) * F488, ""))</f>
        <v>159500</v>
      </c>
      <c r="H488" s="321"/>
      <c r="I488" s="18"/>
      <c r="J488" s="34"/>
      <c r="L488" s="102"/>
      <c r="M488" s="7"/>
      <c r="N488" s="3"/>
      <c r="O488" s="3"/>
      <c r="P488" s="3"/>
      <c r="Q488" s="23"/>
      <c r="R488" s="24"/>
      <c r="S488" s="25"/>
      <c r="T488" s="23">
        <f t="shared" si="1"/>
        <v>-11</v>
      </c>
      <c r="U488" s="23" t="s">
        <v>49</v>
      </c>
      <c r="V488" s="3" t="s">
        <v>49</v>
      </c>
    </row>
    <row r="489" spans="1:22" ht="22.5" customHeight="1" x14ac:dyDescent="0.2">
      <c r="A489" s="30"/>
      <c r="B489" s="31" t="str">
        <f t="array" ref="B489">IF(C489="","", IFERROR(INDEX(Barang!$A$2:$A$10001, MATCH(C489, Barang!$B$2:$B$10001, 0)), "Tidak ditemukan"))</f>
        <v>LML002</v>
      </c>
      <c r="C489" s="31" t="s">
        <v>41</v>
      </c>
      <c r="D489" s="31" t="str">
        <f t="array" ref="D489">IF(C489="","", IFERROR(INDEX(Barang!$C$2:$C$10001, MATCH(C489, Barang!$B$2:$B$10001, 0)), ""))</f>
        <v>Minuman</v>
      </c>
      <c r="E489" s="31" t="str">
        <f t="array" ref="E489">IF(C489="","", IFERROR(INDEX(Barang!$E$2:$E$10001, MATCH(C489, Barang!$B$2:$B$10001, 0)), ""))</f>
        <v>btl</v>
      </c>
      <c r="F489" s="32">
        <v>5</v>
      </c>
      <c r="G489" s="33">
        <f t="array" ref="G489">IF(C489="","", IFERROR(INDEX(Barang!$F$2:$F$10001, MATCH(C489, Barang!$B$2:$B$10001, 0)) * F489, ""))</f>
        <v>95000</v>
      </c>
      <c r="H489" s="35"/>
      <c r="I489" s="18"/>
      <c r="J489" s="34"/>
      <c r="L489" s="21"/>
      <c r="M489" s="3"/>
      <c r="N489" s="3"/>
      <c r="O489" s="3"/>
      <c r="P489" s="3"/>
      <c r="Q489" s="23"/>
      <c r="R489" s="24"/>
      <c r="S489" s="25"/>
      <c r="T489" s="23">
        <f t="shared" si="1"/>
        <v>-5</v>
      </c>
      <c r="U489" s="23" t="s">
        <v>49</v>
      </c>
      <c r="V489" s="3" t="s">
        <v>49</v>
      </c>
    </row>
    <row r="490" spans="1:22" ht="22.5" customHeight="1" x14ac:dyDescent="0.2">
      <c r="A490" s="318"/>
      <c r="B490" s="31" t="str">
        <f t="array" ref="B490">IF(C490="","", IFERROR(INDEX(Barang!$A$2:$A$10001, MATCH(C490, Barang!$B$2:$B$10001, 0)), "Tidak ditemukan"))</f>
        <v>GL1001</v>
      </c>
      <c r="C490" s="319" t="s">
        <v>47</v>
      </c>
      <c r="D490" s="31" t="str">
        <f t="array" ref="D490">IF(C490="","", IFERROR(INDEX(Barang!$C$2:$C$10001, MATCH(C490, Barang!$B$2:$B$10001, 0)), ""))</f>
        <v>Sembako</v>
      </c>
      <c r="E490" s="31" t="str">
        <f t="array" ref="E490">IF(C490="","", IFERROR(INDEX(Barang!$E$2:$E$10001, MATCH(C490, Barang!$B$2:$B$10001, 0)), ""))</f>
        <v>kg</v>
      </c>
      <c r="F490" s="320">
        <v>8</v>
      </c>
      <c r="G490" s="33">
        <f t="array" ref="G490">IF(C490="","", IFERROR(INDEX(Barang!$F$2:$F$10001, MATCH(C490, Barang!$B$2:$B$10001, 0)) * F490, ""))</f>
        <v>132000</v>
      </c>
      <c r="H490" s="321"/>
      <c r="I490" s="18"/>
      <c r="J490" s="34"/>
      <c r="L490" s="102"/>
      <c r="M490" s="7"/>
      <c r="N490" s="3"/>
      <c r="O490" s="3"/>
      <c r="P490" s="3"/>
      <c r="Q490" s="23"/>
      <c r="R490" s="24"/>
      <c r="S490" s="25"/>
      <c r="T490" s="23">
        <f t="shared" si="1"/>
        <v>-8</v>
      </c>
      <c r="U490" s="23" t="s">
        <v>49</v>
      </c>
      <c r="V490" s="3" t="s">
        <v>49</v>
      </c>
    </row>
    <row r="491" spans="1:22" ht="22.5" customHeight="1" x14ac:dyDescent="0.2">
      <c r="A491" s="30"/>
      <c r="B491" s="31" t="str">
        <f t="array" ref="B491">IF(C491="","", IFERROR(INDEX(Barang!$A$2:$A$10001, MATCH(C491, Barang!$B$2:$B$10001, 0)), "Tidak ditemukan"))</f>
        <v>GRM01</v>
      </c>
      <c r="C491" s="31" t="s">
        <v>51</v>
      </c>
      <c r="D491" s="31" t="str">
        <f t="array" ref="D491">IF(C491="","", IFERROR(INDEX(Barang!$C$2:$C$10001, MATCH(C491, Barang!$B$2:$B$10001, 0)), ""))</f>
        <v>Bumbu</v>
      </c>
      <c r="E491" s="31" t="str">
        <f t="array" ref="E491">IF(C491="","", IFERROR(INDEX(Barang!$E$2:$E$10001, MATCH(C491, Barang!$B$2:$B$10001, 0)), ""))</f>
        <v>pcs</v>
      </c>
      <c r="F491" s="32">
        <v>23</v>
      </c>
      <c r="G491" s="33">
        <f t="array" ref="G491">IF(C491="","", IFERROR(INDEX(Barang!$F$2:$F$10001, MATCH(C491, Barang!$B$2:$B$10001, 0)) * F491, ""))</f>
        <v>57500</v>
      </c>
      <c r="H491" s="35"/>
      <c r="I491" s="18"/>
      <c r="J491" s="34"/>
      <c r="L491" s="21"/>
      <c r="M491" s="3"/>
      <c r="N491" s="3"/>
      <c r="O491" s="3"/>
      <c r="P491" s="3"/>
      <c r="Q491" s="23"/>
      <c r="R491" s="24"/>
      <c r="S491" s="25"/>
      <c r="T491" s="23">
        <f t="shared" si="1"/>
        <v>-23</v>
      </c>
      <c r="U491" s="23" t="s">
        <v>49</v>
      </c>
      <c r="V491" s="3" t="s">
        <v>49</v>
      </c>
    </row>
    <row r="492" spans="1:22" ht="22.5" customHeight="1" x14ac:dyDescent="0.2">
      <c r="A492" s="318"/>
      <c r="B492" s="31" t="str">
        <f t="array" ref="B492">IF(C492="","", IFERROR(INDEX(Barang!$A$2:$A$10001, MATCH(C492, Barang!$B$2:$B$10001, 0)), "Tidak ditemukan"))</f>
        <v>PLS002</v>
      </c>
      <c r="C492" s="319" t="s">
        <v>54</v>
      </c>
      <c r="D492" s="31" t="str">
        <f t="array" ref="D492">IF(C492="","", IFERROR(INDEX(Barang!$C$2:$C$10001, MATCH(C492, Barang!$B$2:$B$10001, 0)), ""))</f>
        <v>Makanan</v>
      </c>
      <c r="E492" s="31" t="str">
        <f t="array" ref="E492">IF(C492="","", IFERROR(INDEX(Barang!$E$2:$E$10001, MATCH(C492, Barang!$B$2:$B$10001, 0)), ""))</f>
        <v>pcs</v>
      </c>
      <c r="F492" s="320">
        <v>37</v>
      </c>
      <c r="G492" s="33">
        <f t="array" ref="G492">IF(C492="","", IFERROR(INDEX(Barang!$F$2:$F$10001, MATCH(C492, Barang!$B$2:$B$10001, 0)) * F492, ""))</f>
        <v>37000</v>
      </c>
      <c r="H492" s="321"/>
      <c r="I492" s="18"/>
      <c r="J492" s="34"/>
      <c r="L492" s="102"/>
      <c r="M492" s="7"/>
      <c r="N492" s="3"/>
      <c r="O492" s="3"/>
      <c r="P492" s="3"/>
      <c r="Q492" s="23"/>
      <c r="R492" s="24"/>
      <c r="S492" s="25"/>
      <c r="T492" s="23">
        <f t="shared" si="1"/>
        <v>-37</v>
      </c>
      <c r="U492" s="23" t="s">
        <v>49</v>
      </c>
      <c r="V492" s="3" t="s">
        <v>49</v>
      </c>
    </row>
    <row r="493" spans="1:22" ht="22.5" customHeight="1" x14ac:dyDescent="0.2">
      <c r="A493" s="30"/>
      <c r="B493" s="31" t="str">
        <f t="array" ref="B493">IF(C493="","", IFERROR(INDEX(Barang!$A$2:$A$10001, MATCH(C493, Barang!$B$2:$B$10001, 0)), "Tidak ditemukan"))</f>
        <v>GSL002</v>
      </c>
      <c r="C493" s="31" t="s">
        <v>56</v>
      </c>
      <c r="D493" s="31" t="str">
        <f t="array" ref="D493">IF(C493="","", IFERROR(INDEX(Barang!$C$2:$C$10001, MATCH(C493, Barang!$B$2:$B$10001, 0)), ""))</f>
        <v>Makanan</v>
      </c>
      <c r="E493" s="31" t="str">
        <f t="array" ref="E493">IF(C493="","", IFERROR(INDEX(Barang!$E$2:$E$10001, MATCH(C493, Barang!$B$2:$B$10001, 0)), ""))</f>
        <v>pcs</v>
      </c>
      <c r="F493" s="32">
        <v>11</v>
      </c>
      <c r="G493" s="33">
        <f t="array" ref="G493">IF(C493="","", IFERROR(INDEX(Barang!$F$2:$F$10001, MATCH(C493, Barang!$B$2:$B$10001, 0)) * F493, ""))</f>
        <v>22000</v>
      </c>
      <c r="H493" s="35"/>
      <c r="I493" s="18"/>
      <c r="J493" s="34"/>
      <c r="L493" s="21"/>
      <c r="M493" s="3"/>
      <c r="N493" s="3"/>
      <c r="O493" s="3"/>
      <c r="P493" s="3"/>
      <c r="Q493" s="23"/>
      <c r="R493" s="24"/>
      <c r="S493" s="25"/>
      <c r="T493" s="23">
        <f t="shared" si="1"/>
        <v>-11</v>
      </c>
      <c r="U493" s="23" t="s">
        <v>49</v>
      </c>
      <c r="V493" s="3" t="s">
        <v>49</v>
      </c>
    </row>
    <row r="494" spans="1:22" ht="22.5" customHeight="1" x14ac:dyDescent="0.2">
      <c r="A494" s="318"/>
      <c r="B494" s="31" t="str">
        <f t="array" ref="B494">IF(C494="","", IFERROR(INDEX(Barang!$A$2:$A$10001, MATCH(C494, Barang!$B$2:$B$10001, 0)), "Tidak ditemukan"))</f>
        <v>TSP001</v>
      </c>
      <c r="C494" s="319" t="s">
        <v>102</v>
      </c>
      <c r="D494" s="31" t="str">
        <f t="array" ref="D494">IF(C494="","", IFERROR(INDEX(Barang!$C$2:$C$10001, MATCH(C494, Barang!$B$2:$B$10001, 0)), ""))</f>
        <v>Tissue</v>
      </c>
      <c r="E494" s="31" t="str">
        <f t="array" ref="E494">IF(C494="","", IFERROR(INDEX(Barang!$E$2:$E$10001, MATCH(C494, Barang!$B$2:$B$10001, 0)), ""))</f>
        <v>pcs</v>
      </c>
      <c r="F494" s="320">
        <v>6</v>
      </c>
      <c r="G494" s="33">
        <f t="array" ref="G494">IF(C494="","", IFERROR(INDEX(Barang!$F$2:$F$10001, MATCH(C494, Barang!$B$2:$B$10001, 0)) * F494, ""))</f>
        <v>42000</v>
      </c>
      <c r="H494" s="321"/>
      <c r="I494" s="18"/>
      <c r="J494" s="34"/>
      <c r="L494" s="102"/>
      <c r="M494" s="7"/>
      <c r="N494" s="3"/>
      <c r="O494" s="3"/>
      <c r="P494" s="3"/>
      <c r="Q494" s="23"/>
      <c r="R494" s="24"/>
      <c r="S494" s="25"/>
      <c r="T494" s="23">
        <f t="shared" si="1"/>
        <v>-6</v>
      </c>
      <c r="U494" s="23" t="s">
        <v>49</v>
      </c>
      <c r="V494" s="3" t="s">
        <v>49</v>
      </c>
    </row>
    <row r="495" spans="1:22" ht="22.5" customHeight="1" x14ac:dyDescent="0.2">
      <c r="A495" s="30"/>
      <c r="B495" s="31" t="str">
        <f t="array" ref="B495">IF(C495="","", IFERROR(INDEX(Barang!$A$2:$A$10001, MATCH(C495, Barang!$B$2:$B$10001, 0)), "Tidak ditemukan"))</f>
        <v>GSB002</v>
      </c>
      <c r="C495" s="31" t="s">
        <v>63</v>
      </c>
      <c r="D495" s="31" t="str">
        <f t="array" ref="D495">IF(C495="","", IFERROR(INDEX(Barang!$C$2:$C$10001, MATCH(C495, Barang!$B$2:$B$10001, 0)), ""))</f>
        <v>Makanan</v>
      </c>
      <c r="E495" s="31" t="str">
        <f t="array" ref="E495">IF(C495="","", IFERROR(INDEX(Barang!$E$2:$E$10001, MATCH(C495, Barang!$B$2:$B$10001, 0)), ""))</f>
        <v>pcs</v>
      </c>
      <c r="F495" s="32">
        <v>8</v>
      </c>
      <c r="G495" s="33">
        <f t="array" ref="G495">IF(C495="","", IFERROR(INDEX(Barang!$F$2:$F$10001, MATCH(C495, Barang!$B$2:$B$10001, 0)) * F495, ""))</f>
        <v>52000</v>
      </c>
      <c r="H495" s="35"/>
      <c r="I495" s="18"/>
      <c r="J495" s="34"/>
      <c r="L495" s="21"/>
      <c r="M495" s="3"/>
      <c r="N495" s="3"/>
      <c r="O495" s="3"/>
      <c r="P495" s="3"/>
      <c r="Q495" s="23"/>
      <c r="R495" s="24"/>
      <c r="S495" s="25"/>
      <c r="T495" s="23">
        <f t="shared" si="1"/>
        <v>-8</v>
      </c>
      <c r="U495" s="23" t="s">
        <v>49</v>
      </c>
      <c r="V495" s="3" t="s">
        <v>49</v>
      </c>
    </row>
    <row r="496" spans="1:22" ht="22.5" customHeight="1" x14ac:dyDescent="0.2">
      <c r="A496" s="30"/>
      <c r="B496" s="31" t="str">
        <f t="array" ref="B496">IF(C496="","", IFERROR(INDEX(Barang!$A$2:$A$10001, MATCH(C496, Barang!$B$2:$B$10001, 0)), "Tidak ditemukan"))</f>
        <v>SCB002</v>
      </c>
      <c r="C496" s="31" t="s">
        <v>66</v>
      </c>
      <c r="D496" s="31" t="str">
        <f t="array" ref="D496">IF(C496="","", IFERROR(INDEX(Barang!$C$2:$C$10001, MATCH(C496, Barang!$B$2:$B$10001, 0)), ""))</f>
        <v>Spon</v>
      </c>
      <c r="E496" s="31" t="str">
        <f t="array" ref="E496">IF(C496="","", IFERROR(INDEX(Barang!$E$2:$E$10001, MATCH(C496, Barang!$B$2:$B$10001, 0)), ""))</f>
        <v>pcs</v>
      </c>
      <c r="F496" s="32">
        <v>11</v>
      </c>
      <c r="G496" s="33">
        <f t="array" ref="G496">IF(C496="","", IFERROR(INDEX(Barang!$F$2:$F$10001, MATCH(C496, Barang!$B$2:$B$10001, 0)) * F496, ""))</f>
        <v>38500</v>
      </c>
      <c r="H496" s="35"/>
      <c r="I496" s="18"/>
      <c r="J496" s="34"/>
      <c r="L496" s="21"/>
      <c r="M496" s="3"/>
      <c r="N496" s="3"/>
      <c r="O496" s="3"/>
      <c r="P496" s="3"/>
      <c r="Q496" s="23"/>
      <c r="R496" s="24"/>
      <c r="S496" s="25"/>
      <c r="T496" s="23">
        <f t="shared" si="1"/>
        <v>-11</v>
      </c>
      <c r="U496" s="23" t="s">
        <v>49</v>
      </c>
      <c r="V496" s="3" t="s">
        <v>49</v>
      </c>
    </row>
    <row r="497" spans="1:22" ht="22.5" customHeight="1" x14ac:dyDescent="0.2">
      <c r="A497" s="318"/>
      <c r="B497" s="31" t="str">
        <f t="array" ref="B497">IF(C497="","", IFERROR(INDEX(Barang!$A$2:$A$10001, MATCH(C497, Barang!$B$2:$B$10001, 0)), "Tidak ditemukan"))</f>
        <v>SS001</v>
      </c>
      <c r="C497" s="319" t="s">
        <v>934</v>
      </c>
      <c r="D497" s="31" t="str">
        <f t="array" ref="D497">IF(C497="","", IFERROR(INDEX(Barang!$C$2:$C$10001, MATCH(C497, Barang!$B$2:$B$10001, 0)), ""))</f>
        <v>Detergen</v>
      </c>
      <c r="E497" s="31" t="str">
        <f t="array" ref="E497">IF(C497="","", IFERROR(INDEX(Barang!$E$2:$E$10001, MATCH(C497, Barang!$B$2:$B$10001, 0)), ""))</f>
        <v>botol</v>
      </c>
      <c r="F497" s="320">
        <v>5</v>
      </c>
      <c r="G497" s="33">
        <f t="array" ref="G497">IF(C497="","", IFERROR(INDEX(Barang!$F$2:$F$10001, MATCH(C497, Barang!$B$2:$B$10001, 0)) * F497, ""))</f>
        <v>50000</v>
      </c>
      <c r="H497" s="321"/>
      <c r="I497" s="29">
        <f>SUM(G482:G497)</f>
        <v>916000</v>
      </c>
      <c r="J497" s="34"/>
      <c r="L497" s="102"/>
      <c r="M497" s="7"/>
      <c r="N497" s="3"/>
      <c r="O497" s="3"/>
      <c r="P497" s="3"/>
      <c r="Q497" s="23"/>
      <c r="R497" s="24"/>
      <c r="S497" s="25"/>
      <c r="T497" s="23">
        <f t="shared" si="1"/>
        <v>-5</v>
      </c>
      <c r="U497" s="23" t="s">
        <v>49</v>
      </c>
      <c r="V497" s="3" t="s">
        <v>49</v>
      </c>
    </row>
    <row r="498" spans="1:22" ht="22.5" customHeight="1" x14ac:dyDescent="0.2">
      <c r="A498" s="27">
        <v>45335</v>
      </c>
      <c r="B498" s="12" t="str">
        <f t="array" ref="B498">IF(C498="","", IFERROR(INDEX(Barang!$A$2:$A$10001, MATCH(C498, Barang!$B$2:$B$10001, 0)), "Tidak ditemukan"))</f>
        <v>YP500</v>
      </c>
      <c r="C498" s="12" t="s">
        <v>21</v>
      </c>
      <c r="D498" s="12" t="str">
        <f t="array" ref="D498">IF(C498="","", IFERROR(INDEX(Barang!$C$2:$C$10001, MATCH(C498, Barang!$B$2:$B$10001, 0)), ""))</f>
        <v>Makanan</v>
      </c>
      <c r="E498" s="12" t="str">
        <f t="array" ref="E498">IF(C498="","", IFERROR(INDEX(Barang!$E$2:$E$10001, MATCH(C498, Barang!$B$2:$B$10001, 0)), ""))</f>
        <v>pcs</v>
      </c>
      <c r="F498" s="14">
        <v>46</v>
      </c>
      <c r="G498" s="16">
        <f t="array" ref="G498">IF(C498="","", IFERROR(INDEX(Barang!$F$2:$F$10001, MATCH(C498, Barang!$B$2:$B$10001, 0)) * F498, ""))</f>
        <v>23000</v>
      </c>
      <c r="H498" s="17"/>
      <c r="I498" s="18"/>
      <c r="J498" s="34"/>
      <c r="L498" s="21"/>
      <c r="M498" s="3"/>
      <c r="N498" s="3"/>
      <c r="O498" s="3"/>
      <c r="P498" s="3"/>
      <c r="Q498" s="23"/>
      <c r="R498" s="24"/>
      <c r="S498" s="25"/>
      <c r="T498" s="23">
        <f t="shared" si="1"/>
        <v>-46</v>
      </c>
      <c r="U498" s="23" t="s">
        <v>49</v>
      </c>
      <c r="V498" s="3" t="s">
        <v>49</v>
      </c>
    </row>
    <row r="499" spans="1:22" ht="22.5" customHeight="1" x14ac:dyDescent="0.2">
      <c r="A499" s="27"/>
      <c r="B499" s="12" t="str">
        <f t="array" ref="B499">IF(C499="","", IFERROR(INDEX(Barang!$A$2:$A$10001, MATCH(C499, Barang!$B$2:$B$10001, 0)), "Tidak ditemukan"))</f>
        <v>MGR001</v>
      </c>
      <c r="C499" s="12" t="s">
        <v>104</v>
      </c>
      <c r="D499" s="12" t="str">
        <f t="array" ref="D499">IF(C499="","", IFERROR(INDEX(Barang!$C$2:$C$10001, MATCH(C499, Barang!$B$2:$B$10001, 0)), ""))</f>
        <v>Makanan</v>
      </c>
      <c r="E499" s="12" t="str">
        <f t="array" ref="E499">IF(C499="","", IFERROR(INDEX(Barang!$E$2:$E$10001, MATCH(C499, Barang!$B$2:$B$10001, 0)), ""))</f>
        <v>pcs</v>
      </c>
      <c r="F499" s="14">
        <v>50</v>
      </c>
      <c r="G499" s="16">
        <f t="array" ref="G499">IF(C499="","", IFERROR(INDEX(Barang!$F$2:$F$10001, MATCH(C499, Barang!$B$2:$B$10001, 0)) * F499, ""))</f>
        <v>175000</v>
      </c>
      <c r="H499" s="17"/>
      <c r="I499" s="18"/>
      <c r="J499" s="34"/>
      <c r="L499" s="102"/>
      <c r="M499" s="7"/>
      <c r="N499" s="3"/>
      <c r="O499" s="3"/>
      <c r="P499" s="3"/>
      <c r="Q499" s="23"/>
      <c r="R499" s="24"/>
      <c r="S499" s="25"/>
      <c r="T499" s="23">
        <f t="shared" si="1"/>
        <v>-50</v>
      </c>
      <c r="U499" s="23" t="s">
        <v>49</v>
      </c>
      <c r="V499" s="3" t="s">
        <v>49</v>
      </c>
    </row>
    <row r="500" spans="1:22" ht="22.5" customHeight="1" x14ac:dyDescent="0.2">
      <c r="A500" s="27"/>
      <c r="B500" s="12" t="str">
        <f t="array" ref="B500">IF(C500="","", IFERROR(INDEX(Barang!$A$2:$A$10001, MATCH(C500, Barang!$B$2:$B$10001, 0)), "Tidak ditemukan"))</f>
        <v>CL1001</v>
      </c>
      <c r="C500" s="12" t="s">
        <v>108</v>
      </c>
      <c r="D500" s="12" t="str">
        <f t="array" ref="D500">IF(C500="","", IFERROR(INDEX(Barang!$C$2:$C$10001, MATCH(C500, Barang!$B$2:$B$10001, 0)), ""))</f>
        <v>Makanan</v>
      </c>
      <c r="E500" s="12" t="str">
        <f t="array" ref="E500">IF(C500="","", IFERROR(INDEX(Barang!$E$2:$E$10001, MATCH(C500, Barang!$B$2:$B$10001, 0)), ""))</f>
        <v>pcs</v>
      </c>
      <c r="F500" s="14">
        <v>22</v>
      </c>
      <c r="G500" s="16">
        <f t="array" ref="G500">IF(C500="","", IFERROR(INDEX(Barang!$F$2:$F$10001, MATCH(C500, Barang!$B$2:$B$10001, 0)) * F500, ""))</f>
        <v>22000</v>
      </c>
      <c r="H500" s="17"/>
      <c r="I500" s="18"/>
      <c r="J500" s="34"/>
      <c r="L500" s="21"/>
      <c r="M500" s="3"/>
      <c r="N500" s="3"/>
      <c r="O500" s="3"/>
      <c r="P500" s="3"/>
      <c r="Q500" s="23"/>
      <c r="R500" s="24"/>
      <c r="S500" s="25"/>
      <c r="T500" s="23">
        <f t="shared" si="1"/>
        <v>-22</v>
      </c>
      <c r="U500" s="23" t="s">
        <v>49</v>
      </c>
      <c r="V500" s="3" t="s">
        <v>49</v>
      </c>
    </row>
    <row r="501" spans="1:22" ht="22.5" customHeight="1" x14ac:dyDescent="0.2">
      <c r="A501" s="379"/>
      <c r="B501" s="12" t="str">
        <f t="array" ref="B501">IF(C501="","", IFERROR(INDEX(Barang!$A$2:$A$10001, MATCH(C501, Barang!$B$2:$B$10001, 0)), "Tidak ditemukan"))</f>
        <v>BBG001</v>
      </c>
      <c r="C501" s="12" t="s">
        <v>266</v>
      </c>
      <c r="D501" s="12" t="str">
        <f t="array" ref="D501">IF(C501="","", IFERROR(INDEX(Barang!$C$2:$C$10001, MATCH(C501, Barang!$B$2:$B$10001, 0)), ""))</f>
        <v>Makanan</v>
      </c>
      <c r="E501" s="12" t="str">
        <f t="array" ref="E501">IF(C501="","", IFERROR(INDEX(Barang!$E$2:$E$10001, MATCH(C501, Barang!$B$2:$B$10001, 0)), ""))</f>
        <v>pcs</v>
      </c>
      <c r="F501" s="14">
        <v>21</v>
      </c>
      <c r="G501" s="16">
        <f t="array" ref="G501">IF(C501="","", IFERROR(INDEX(Barang!$F$2:$F$10001, MATCH(C501, Barang!$B$2:$B$10001, 0)) * F501, ""))</f>
        <v>21000</v>
      </c>
      <c r="H501" s="17"/>
      <c r="I501" s="18"/>
      <c r="J501" s="34"/>
      <c r="L501" s="102"/>
      <c r="M501" s="7"/>
      <c r="N501" s="3"/>
      <c r="O501" s="3"/>
      <c r="P501" s="3"/>
      <c r="Q501" s="23"/>
      <c r="R501" s="24"/>
      <c r="S501" s="25"/>
      <c r="T501" s="23">
        <f t="shared" si="1"/>
        <v>-21</v>
      </c>
      <c r="U501" s="23" t="s">
        <v>49</v>
      </c>
      <c r="V501" s="3" t="s">
        <v>49</v>
      </c>
    </row>
    <row r="502" spans="1:22" ht="22.5" customHeight="1" x14ac:dyDescent="0.2">
      <c r="A502" s="27"/>
      <c r="B502" s="12" t="str">
        <f t="array" ref="B502">IF(C502="","", IFERROR(INDEX(Barang!$A$2:$A$10001, MATCH(C502, Barang!$B$2:$B$10001, 0)), "Tidak ditemukan"))</f>
        <v>GSB002</v>
      </c>
      <c r="C502" s="12" t="s">
        <v>63</v>
      </c>
      <c r="D502" s="12" t="str">
        <f t="array" ref="D502">IF(C502="","", IFERROR(INDEX(Barang!$C$2:$C$10001, MATCH(C502, Barang!$B$2:$B$10001, 0)), ""))</f>
        <v>Makanan</v>
      </c>
      <c r="E502" s="12" t="str">
        <f t="array" ref="E502">IF(C502="","", IFERROR(INDEX(Barang!$E$2:$E$10001, MATCH(C502, Barang!$B$2:$B$10001, 0)), ""))</f>
        <v>pcs</v>
      </c>
      <c r="F502" s="14">
        <v>13</v>
      </c>
      <c r="G502" s="16">
        <f t="array" ref="G502">IF(C502="","", IFERROR(INDEX(Barang!$F$2:$F$10001, MATCH(C502, Barang!$B$2:$B$10001, 0)) * F502, ""))</f>
        <v>84500</v>
      </c>
      <c r="H502" s="17"/>
      <c r="I502" s="18"/>
      <c r="J502" s="19"/>
      <c r="K502" s="151"/>
    </row>
    <row r="503" spans="1:22" ht="22.5" customHeight="1" x14ac:dyDescent="0.2">
      <c r="A503" s="379"/>
      <c r="B503" s="12" t="str">
        <f t="array" ref="B503">IF(C503="","", IFERROR(INDEX(Barang!$A$2:$A$10001, MATCH(C503, Barang!$B$2:$B$10001, 0)), "Tidak ditemukan"))</f>
        <v>TGP002</v>
      </c>
      <c r="C503" s="12" t="s">
        <v>28</v>
      </c>
      <c r="D503" s="12" t="str">
        <f t="array" ref="D503">IF(C503="","", IFERROR(INDEX(Barang!$C$2:$C$10001, MATCH(C503, Barang!$B$2:$B$10001, 0)), ""))</f>
        <v>Bumbu</v>
      </c>
      <c r="E503" s="12" t="str">
        <f t="array" ref="E503">IF(C503="","", IFERROR(INDEX(Barang!$E$2:$E$10001, MATCH(C503, Barang!$B$2:$B$10001, 0)), ""))</f>
        <v>pcs</v>
      </c>
      <c r="F503" s="14">
        <v>13</v>
      </c>
      <c r="G503" s="16">
        <f t="array" ref="G503">IF(C503="","", IFERROR(INDEX(Barang!$F$2:$F$10001, MATCH(C503, Barang!$B$2:$B$10001, 0)) * F503, ""))</f>
        <v>13000</v>
      </c>
      <c r="H503" s="17"/>
      <c r="I503" s="18"/>
      <c r="J503" s="19"/>
      <c r="K503" s="151"/>
    </row>
    <row r="504" spans="1:22" ht="22.5" customHeight="1" x14ac:dyDescent="0.2">
      <c r="A504" s="27"/>
      <c r="B504" s="12" t="str">
        <f t="array" ref="B504">IF(C504="","", IFERROR(INDEX(Barang!$A$2:$A$10001, MATCH(C504, Barang!$B$2:$B$10001, 0)), "Tidak ditemukan"))</f>
        <v>KPH001</v>
      </c>
      <c r="C504" s="12" t="s">
        <v>33</v>
      </c>
      <c r="D504" s="12" t="str">
        <f t="array" ref="D504">IF(C504="","", IFERROR(INDEX(Barang!$C$2:$C$10001, MATCH(C504, Barang!$B$2:$B$10001, 0)), ""))</f>
        <v>Minuman</v>
      </c>
      <c r="E504" s="12" t="str">
        <f t="array" ref="E504">IF(C504="","", IFERROR(INDEX(Barang!$E$2:$E$10001, MATCH(C504, Barang!$B$2:$B$10001, 0)), ""))</f>
        <v>pcs</v>
      </c>
      <c r="F504" s="14">
        <v>39</v>
      </c>
      <c r="G504" s="16">
        <f t="array" ref="G504">IF(C504="","", IFERROR(INDEX(Barang!$F$2:$F$10001, MATCH(C504, Barang!$B$2:$B$10001, 0)) * F504, ""))</f>
        <v>39000</v>
      </c>
      <c r="H504" s="17"/>
      <c r="I504" s="29">
        <f>SUM(G498:G504)</f>
        <v>377500</v>
      </c>
      <c r="J504" s="19"/>
      <c r="K504" s="151"/>
    </row>
    <row r="505" spans="1:22" ht="22.5" customHeight="1" x14ac:dyDescent="0.2">
      <c r="A505" s="383">
        <v>45336</v>
      </c>
      <c r="B505" s="249" t="str">
        <f t="array" ref="B505">IF(C505="","", IFERROR(INDEX(Barang!$A$2:$A$10001, MATCH(C505, Barang!$B$2:$B$10001, 0)), "Tidak ditemukan"))</f>
        <v>CTT001</v>
      </c>
      <c r="C505" s="249" t="s">
        <v>189</v>
      </c>
      <c r="D505" s="249" t="str">
        <f t="array" ref="D505">IF(C505="","", IFERROR(INDEX(Barang!$C$2:$C$10001, MATCH(C505, Barang!$B$2:$B$10001, 0)), ""))</f>
        <v>Makanan</v>
      </c>
      <c r="E505" s="249" t="str">
        <f t="array" ref="E505">IF(C505="","", IFERROR(INDEX(Barang!$E$2:$E$10001, MATCH(C505, Barang!$B$2:$B$10001, 0)), ""))</f>
        <v>pcs</v>
      </c>
      <c r="F505" s="250">
        <v>30</v>
      </c>
      <c r="G505" s="251">
        <f t="array" ref="G505">IF(C505="","", IFERROR(INDEX(Barang!$F$2:$F$10001, MATCH(C505, Barang!$B$2:$B$10001, 0)) * F505, ""))</f>
        <v>60000</v>
      </c>
      <c r="H505" s="252"/>
      <c r="I505" s="18"/>
      <c r="J505" s="19"/>
      <c r="K505" s="151"/>
    </row>
    <row r="506" spans="1:22" ht="22.5" customHeight="1" x14ac:dyDescent="0.2">
      <c r="A506" s="248"/>
      <c r="B506" s="249" t="str">
        <f t="array" ref="B506">IF(C506="","", IFERROR(INDEX(Barang!$A$2:$A$10001, MATCH(C506, Barang!$B$2:$B$10001, 0)), "Tidak ditemukan"))</f>
        <v>CL1001</v>
      </c>
      <c r="C506" s="249" t="s">
        <v>108</v>
      </c>
      <c r="D506" s="249" t="str">
        <f t="array" ref="D506">IF(C506="","", IFERROR(INDEX(Barang!$C$2:$C$10001, MATCH(C506, Barang!$B$2:$B$10001, 0)), ""))</f>
        <v>Makanan</v>
      </c>
      <c r="E506" s="249" t="str">
        <f t="array" ref="E506">IF(C506="","", IFERROR(INDEX(Barang!$E$2:$E$10001, MATCH(C506, Barang!$B$2:$B$10001, 0)), ""))</f>
        <v>pcs</v>
      </c>
      <c r="F506" s="250">
        <v>5</v>
      </c>
      <c r="G506" s="251">
        <f t="array" ref="G506">IF(C506="","", IFERROR(INDEX(Barang!$F$2:$F$10001, MATCH(C506, Barang!$B$2:$B$10001, 0)) * F506, ""))</f>
        <v>5000</v>
      </c>
      <c r="H506" s="252"/>
      <c r="I506" s="18"/>
      <c r="J506" s="19"/>
      <c r="K506" s="151"/>
    </row>
    <row r="507" spans="1:22" ht="22.5" customHeight="1" x14ac:dyDescent="0.2">
      <c r="A507" s="383"/>
      <c r="B507" s="249" t="str">
        <f t="array" ref="B507">IF(C507="","", IFERROR(INDEX(Barang!$A$2:$A$10001, MATCH(C507, Barang!$B$2:$B$10001, 0)), "Tidak ditemukan"))</f>
        <v>TLR2</v>
      </c>
      <c r="C507" s="249" t="s">
        <v>139</v>
      </c>
      <c r="D507" s="249" t="str">
        <f t="array" ref="D507">IF(C507="","", IFERROR(INDEX(Barang!$C$2:$C$10001, MATCH(C507, Barang!$B$2:$B$10001, 0)), ""))</f>
        <v>Sembako</v>
      </c>
      <c r="E507" s="249" t="str">
        <f t="array" ref="E507">IF(C507="","", IFERROR(INDEX(Barang!$E$2:$E$10001, MATCH(C507, Barang!$B$2:$B$10001, 0)), ""))</f>
        <v>kg</v>
      </c>
      <c r="F507" s="250">
        <v>22</v>
      </c>
      <c r="G507" s="251">
        <f t="array" ref="G507">IF(C507="","", IFERROR(INDEX(Barang!$F$2:$F$10001, MATCH(C507, Barang!$B$2:$B$10001, 0)) * F507, ""))</f>
        <v>341000</v>
      </c>
      <c r="H507" s="252"/>
      <c r="I507" s="18"/>
      <c r="J507" s="19"/>
      <c r="K507" s="151"/>
    </row>
    <row r="508" spans="1:22" ht="22.5" customHeight="1" x14ac:dyDescent="0.2">
      <c r="A508" s="248"/>
      <c r="B508" s="249" t="str">
        <f t="array" ref="B508">IF(C508="","", IFERROR(INDEX(Barang!$A$2:$A$10001, MATCH(C508, Barang!$B$2:$B$10001, 0)), "Tidak ditemukan"))</f>
        <v>TLR1</v>
      </c>
      <c r="C508" s="249" t="s">
        <v>141</v>
      </c>
      <c r="D508" s="249" t="str">
        <f t="array" ref="D508">IF(C508="","", IFERROR(INDEX(Barang!$C$2:$C$10001, MATCH(C508, Barang!$B$2:$B$10001, 0)), ""))</f>
        <v>Sembako</v>
      </c>
      <c r="E508" s="249" t="str">
        <f t="array" ref="E508">IF(C508="","", IFERROR(INDEX(Barang!$E$2:$E$10001, MATCH(C508, Barang!$B$2:$B$10001, 0)), ""))</f>
        <v>kg</v>
      </c>
      <c r="F508" s="250">
        <v>10</v>
      </c>
      <c r="G508" s="251">
        <f t="array" ref="G508">IF(C508="","", IFERROR(INDEX(Barang!$F$2:$F$10001, MATCH(C508, Barang!$B$2:$B$10001, 0)) * F508, ""))</f>
        <v>310000</v>
      </c>
      <c r="H508" s="252"/>
      <c r="I508" s="18"/>
      <c r="J508" s="19"/>
      <c r="K508" s="151"/>
    </row>
    <row r="509" spans="1:22" ht="22.5" customHeight="1" x14ac:dyDescent="0.2">
      <c r="A509" s="383"/>
      <c r="B509" s="249" t="str">
        <f t="array" ref="B509">IF(C509="","", IFERROR(INDEX(Barang!$A$2:$A$10001, MATCH(C509, Barang!$B$2:$B$10001, 0)), "Tidak ditemukan"))</f>
        <v>SKB001</v>
      </c>
      <c r="C509" s="249" t="s">
        <v>11</v>
      </c>
      <c r="D509" s="249" t="str">
        <f t="array" ref="D509">IF(C509="","", IFERROR(INDEX(Barang!$C$2:$C$10001, MATCH(C509, Barang!$B$2:$B$10001, 0)), ""))</f>
        <v>Detergen</v>
      </c>
      <c r="E509" s="249" t="str">
        <f t="array" ref="E509">IF(C509="","", IFERROR(INDEX(Barang!$E$2:$E$10001, MATCH(C509, Barang!$B$2:$B$10001, 0)), ""))</f>
        <v>pcs</v>
      </c>
      <c r="F509" s="250">
        <v>10</v>
      </c>
      <c r="G509" s="251">
        <f t="array" ref="G509">IF(C509="","", IFERROR(INDEX(Barang!$F$2:$F$10001, MATCH(C509, Barang!$B$2:$B$10001, 0)) * F509, ""))</f>
        <v>50000</v>
      </c>
      <c r="H509" s="252"/>
      <c r="I509" s="18"/>
      <c r="J509" s="19"/>
      <c r="K509" s="151"/>
    </row>
    <row r="510" spans="1:22" ht="22.5" customHeight="1" x14ac:dyDescent="0.2">
      <c r="A510" s="248"/>
      <c r="B510" s="249" t="str">
        <f t="array" ref="B510">IF(C510="","", IFERROR(INDEX(Barang!$A$2:$A$10001, MATCH(C510, Barang!$B$2:$B$10001, 0)), "Tidak ditemukan"))</f>
        <v>RY001</v>
      </c>
      <c r="C510" s="249" t="s">
        <v>252</v>
      </c>
      <c r="D510" s="249" t="str">
        <f t="array" ref="D510">IF(C510="","", IFERROR(INDEX(Barang!$C$2:$C$10001, MATCH(C510, Barang!$B$2:$B$10001, 0)), ""))</f>
        <v>Makanan</v>
      </c>
      <c r="E510" s="249" t="str">
        <f t="array" ref="E510">IF(C510="","", IFERROR(INDEX(Barang!$E$2:$E$10001, MATCH(C510, Barang!$B$2:$B$10001, 0)), ""))</f>
        <v>pcs</v>
      </c>
      <c r="F510" s="250">
        <v>7</v>
      </c>
      <c r="G510" s="251">
        <f t="array" ref="G510">IF(C510="","", IFERROR(INDEX(Barang!$F$2:$F$10001, MATCH(C510, Barang!$B$2:$B$10001, 0)) * F510, ""))</f>
        <v>59500</v>
      </c>
      <c r="H510" s="252"/>
      <c r="I510" s="18"/>
      <c r="J510" s="19"/>
      <c r="K510" s="151"/>
    </row>
    <row r="511" spans="1:22" ht="22.5" customHeight="1" x14ac:dyDescent="0.2">
      <c r="A511" s="383"/>
      <c r="B511" s="249" t="str">
        <f t="array" ref="B511">IF(C511="","", IFERROR(INDEX(Barang!$A$2:$A$10001, MATCH(C511, Barang!$B$2:$B$10001, 0)), "Tidak ditemukan"))</f>
        <v>MGR001</v>
      </c>
      <c r="C511" s="249" t="s">
        <v>104</v>
      </c>
      <c r="D511" s="249" t="str">
        <f t="array" ref="D511">IF(C511="","", IFERROR(INDEX(Barang!$C$2:$C$10001, MATCH(C511, Barang!$B$2:$B$10001, 0)), ""))</f>
        <v>Makanan</v>
      </c>
      <c r="E511" s="249" t="str">
        <f t="array" ref="E511">IF(C511="","", IFERROR(INDEX(Barang!$E$2:$E$10001, MATCH(C511, Barang!$B$2:$B$10001, 0)), ""))</f>
        <v>pcs</v>
      </c>
      <c r="F511" s="250">
        <v>51</v>
      </c>
      <c r="G511" s="251">
        <f t="array" ref="G511">IF(C511="","", IFERROR(INDEX(Barang!$F$2:$F$10001, MATCH(C511, Barang!$B$2:$B$10001, 0)) * F511, ""))</f>
        <v>178500</v>
      </c>
      <c r="H511" s="252"/>
      <c r="I511" s="29">
        <f>SUM(G505:G511)</f>
        <v>1004000</v>
      </c>
      <c r="J511" s="19"/>
      <c r="K511" s="151"/>
    </row>
    <row r="512" spans="1:22" ht="22.5" customHeight="1" x14ac:dyDescent="0.2">
      <c r="A512" s="92">
        <v>45427</v>
      </c>
      <c r="B512" s="93" t="str">
        <f t="array" ref="B512">IF(C512="","", IFERROR(INDEX(Barang!$A$2:$A$10001, MATCH(C512, Barang!$B$2:$B$10001, 0)), "Tidak ditemukan"))</f>
        <v>YP500</v>
      </c>
      <c r="C512" s="93" t="s">
        <v>21</v>
      </c>
      <c r="D512" s="93" t="str">
        <f t="array" ref="D512">IF(C512="","", IFERROR(INDEX(Barang!$C$2:$C$10001, MATCH(C512, Barang!$B$2:$B$10001, 0)), ""))</f>
        <v>Makanan</v>
      </c>
      <c r="E512" s="93" t="str">
        <f t="array" ref="E512">IF(C512="","", IFERROR(INDEX(Barang!$E$2:$E$10001, MATCH(C512, Barang!$B$2:$B$10001, 0)), ""))</f>
        <v>pcs</v>
      </c>
      <c r="F512" s="94">
        <v>48</v>
      </c>
      <c r="G512" s="95">
        <f t="array" ref="G512">IF(C512="","", IFERROR(INDEX(Barang!$F$2:$F$10001, MATCH(C512, Barang!$B$2:$B$10001, 0)) * F512, ""))</f>
        <v>24000</v>
      </c>
      <c r="H512" s="96"/>
      <c r="I512" s="18"/>
      <c r="J512" s="19"/>
      <c r="K512" s="151"/>
    </row>
    <row r="513" spans="1:11" ht="22.5" customHeight="1" x14ac:dyDescent="0.2">
      <c r="A513" s="348"/>
      <c r="B513" s="93" t="str">
        <f t="array" ref="B513">IF(C513="","", IFERROR(INDEX(Barang!$A$2:$A$10001, MATCH(C513, Barang!$B$2:$B$10001, 0)), "Tidak ditemukan"))</f>
        <v>TGP002</v>
      </c>
      <c r="C513" s="93" t="s">
        <v>28</v>
      </c>
      <c r="D513" s="93" t="str">
        <f t="array" ref="D513">IF(C513="","", IFERROR(INDEX(Barang!$C$2:$C$10001, MATCH(C513, Barang!$B$2:$B$10001, 0)), ""))</f>
        <v>Bumbu</v>
      </c>
      <c r="E513" s="93" t="str">
        <f t="array" ref="E513">IF(C513="","", IFERROR(INDEX(Barang!$E$2:$E$10001, MATCH(C513, Barang!$B$2:$B$10001, 0)), ""))</f>
        <v>pcs</v>
      </c>
      <c r="F513" s="94">
        <v>17</v>
      </c>
      <c r="G513" s="95">
        <f t="array" ref="G513">IF(C513="","", IFERROR(INDEX(Barang!$F$2:$F$10001, MATCH(C513, Barang!$B$2:$B$10001, 0)) * F513, ""))</f>
        <v>17000</v>
      </c>
      <c r="H513" s="96"/>
      <c r="I513" s="18"/>
      <c r="J513" s="19"/>
      <c r="K513" s="151"/>
    </row>
    <row r="514" spans="1:11" ht="22.5" customHeight="1" x14ac:dyDescent="0.2">
      <c r="A514" s="92"/>
      <c r="B514" s="93" t="str">
        <f t="array" ref="B514">IF(C514="","", IFERROR(INDEX(Barang!$A$2:$A$10001, MATCH(C514, Barang!$B$2:$B$10001, 0)), "Tidak ditemukan"))</f>
        <v>DNY001</v>
      </c>
      <c r="C514" s="93" t="s">
        <v>94</v>
      </c>
      <c r="D514" s="93" t="str">
        <f t="array" ref="D514">IF(C514="","", IFERROR(INDEX(Barang!$C$2:$C$10001, MATCH(C514, Barang!$B$2:$B$10001, 0)), ""))</f>
        <v>Detergen</v>
      </c>
      <c r="E514" s="93" t="str">
        <f t="array" ref="E514">IF(C514="","", IFERROR(INDEX(Barang!$E$2:$E$10001, MATCH(C514, Barang!$B$2:$B$10001, 0)), ""))</f>
        <v>pcs</v>
      </c>
      <c r="F514" s="94">
        <v>34</v>
      </c>
      <c r="G514" s="95">
        <f t="array" ref="G514">IF(C514="","", IFERROR(INDEX(Barang!$F$2:$F$10001, MATCH(C514, Barang!$B$2:$B$10001, 0)) * F514, ""))</f>
        <v>17000</v>
      </c>
      <c r="H514" s="96"/>
      <c r="I514" s="18"/>
      <c r="J514" s="19"/>
      <c r="K514" s="151"/>
    </row>
    <row r="515" spans="1:11" ht="22.5" customHeight="1" x14ac:dyDescent="0.2">
      <c r="A515" s="348"/>
      <c r="B515" s="93" t="str">
        <f t="array" ref="B515">IF(C515="","", IFERROR(INDEX(Barang!$A$2:$A$10001, MATCH(C515, Barang!$B$2:$B$10001, 0)), "Tidak ditemukan"))</f>
        <v>KPH001</v>
      </c>
      <c r="C515" s="93" t="s">
        <v>124</v>
      </c>
      <c r="D515" s="93" t="str">
        <f t="array" ref="D515">IF(C515="","", IFERROR(INDEX(Barang!$C$2:$C$10001, MATCH(C515, Barang!$B$2:$B$10001, 0)), ""))</f>
        <v>Minuman</v>
      </c>
      <c r="E515" s="93" t="str">
        <f t="array" ref="E515">IF(C515="","", IFERROR(INDEX(Barang!$E$2:$E$10001, MATCH(C515, Barang!$B$2:$B$10001, 0)), ""))</f>
        <v>pcs</v>
      </c>
      <c r="F515" s="94">
        <v>37</v>
      </c>
      <c r="G515" s="95">
        <f t="array" ref="G515">IF(C515="","", IFERROR(INDEX(Barang!$F$2:$F$10001, MATCH(C515, Barang!$B$2:$B$10001, 0)) * F515, ""))</f>
        <v>37000</v>
      </c>
      <c r="H515" s="96"/>
      <c r="I515" s="18"/>
      <c r="J515" s="19"/>
      <c r="K515" s="151"/>
    </row>
    <row r="516" spans="1:11" ht="22.5" customHeight="1" x14ac:dyDescent="0.2">
      <c r="A516" s="92"/>
      <c r="B516" s="93" t="str">
        <f t="array" ref="B516">IF(C516="","", IFERROR(INDEX(Barang!$A$2:$A$10001, MATCH(C516, Barang!$B$2:$B$10001, 0)), "Tidak ditemukan"))</f>
        <v>MGR001</v>
      </c>
      <c r="C516" s="93" t="s">
        <v>281</v>
      </c>
      <c r="D516" s="93" t="str">
        <f t="array" ref="D516">IF(C516="","", IFERROR(INDEX(Barang!$C$2:$C$10001, MATCH(C516, Barang!$B$2:$B$10001, 0)), ""))</f>
        <v>Makanan</v>
      </c>
      <c r="E516" s="93" t="str">
        <f t="array" ref="E516">IF(C516="","", IFERROR(INDEX(Barang!$E$2:$E$10001, MATCH(C516, Barang!$B$2:$B$10001, 0)), ""))</f>
        <v>pcs</v>
      </c>
      <c r="F516" s="94">
        <v>51</v>
      </c>
      <c r="G516" s="95">
        <f t="array" ref="G516">IF(C516="","", IFERROR(INDEX(Barang!$F$2:$F$10001, MATCH(C516, Barang!$B$2:$B$10001, 0)) * F516, ""))</f>
        <v>178500</v>
      </c>
      <c r="H516" s="96"/>
      <c r="I516" s="18"/>
      <c r="J516" s="19"/>
      <c r="K516" s="151"/>
    </row>
    <row r="517" spans="1:11" ht="22.5" customHeight="1" x14ac:dyDescent="0.2">
      <c r="A517" s="348"/>
      <c r="B517" s="93" t="str">
        <f t="array" ref="B517">IF(C517="","", IFERROR(INDEX(Barang!$A$2:$A$10001, MATCH(C517, Barang!$B$2:$B$10001, 0)), "Tidak ditemukan"))</f>
        <v>GSB002</v>
      </c>
      <c r="C517" s="93" t="s">
        <v>63</v>
      </c>
      <c r="D517" s="93" t="str">
        <f t="array" ref="D517">IF(C517="","", IFERROR(INDEX(Barang!$C$2:$C$10001, MATCH(C517, Barang!$B$2:$B$10001, 0)), ""))</f>
        <v>Makanan</v>
      </c>
      <c r="E517" s="93" t="str">
        <f t="array" ref="E517">IF(C517="","", IFERROR(INDEX(Barang!$E$2:$E$10001, MATCH(C517, Barang!$B$2:$B$10001, 0)), ""))</f>
        <v>pcs</v>
      </c>
      <c r="F517" s="94">
        <v>10</v>
      </c>
      <c r="G517" s="95">
        <f t="array" ref="G517">IF(C517="","", IFERROR(INDEX(Barang!$F$2:$F$10001, MATCH(C517, Barang!$B$2:$B$10001, 0)) * F517, ""))</f>
        <v>65000</v>
      </c>
      <c r="H517" s="96"/>
      <c r="I517" s="18"/>
      <c r="J517" s="19"/>
      <c r="K517" s="151"/>
    </row>
    <row r="518" spans="1:11" ht="22.5" customHeight="1" x14ac:dyDescent="0.2">
      <c r="A518" s="92"/>
      <c r="B518" s="93" t="str">
        <f t="array" ref="B518">IF(C518="","", IFERROR(INDEX(Barang!$A$2:$A$10001, MATCH(C518, Barang!$B$2:$B$10001, 0)), "Tidak ditemukan"))</f>
        <v>IDM002</v>
      </c>
      <c r="C518" s="93" t="s">
        <v>32</v>
      </c>
      <c r="D518" s="93" t="str">
        <f t="array" ref="D518">IF(C518="","", IFERROR(INDEX(Barang!$C$2:$C$10001, MATCH(C518, Barang!$B$2:$B$10001, 0)), ""))</f>
        <v>Minuman</v>
      </c>
      <c r="E518" s="93" t="str">
        <f t="array" ref="E518">IF(C518="","", IFERROR(INDEX(Barang!$E$2:$E$10001, MATCH(C518, Barang!$B$2:$B$10001, 0)), ""))</f>
        <v>pcs</v>
      </c>
      <c r="F518" s="94">
        <v>18</v>
      </c>
      <c r="G518" s="95">
        <f t="array" ref="G518">IF(C518="","", IFERROR(INDEX(Barang!$F$2:$F$10001, MATCH(C518, Barang!$B$2:$B$10001, 0)) * F518, ""))</f>
        <v>27000</v>
      </c>
      <c r="H518" s="96"/>
      <c r="I518" s="29">
        <f>SUM(G512:G518)</f>
        <v>365500</v>
      </c>
      <c r="J518" s="19"/>
      <c r="K518" s="151"/>
    </row>
    <row r="519" spans="1:11" ht="22.5" customHeight="1" x14ac:dyDescent="0.2">
      <c r="A519" s="388">
        <v>45338</v>
      </c>
      <c r="B519" s="212" t="str">
        <f t="array" ref="B519">IF(C519="","", IFERROR(INDEX(Barang!$A$2:$A$10001, MATCH(C519, Barang!$B$2:$B$10001, 0)), "Tidak ditemukan"))</f>
        <v>KPH001</v>
      </c>
      <c r="C519" s="212" t="s">
        <v>33</v>
      </c>
      <c r="D519" s="212" t="str">
        <f t="array" ref="D519">IF(C519="","", IFERROR(INDEX(Barang!$C$2:$C$10001, MATCH(C519, Barang!$B$2:$B$10001, 0)), ""))</f>
        <v>Minuman</v>
      </c>
      <c r="E519" s="212" t="str">
        <f t="array" ref="E519">IF(C519="","", IFERROR(INDEX(Barang!$E$2:$E$10001, MATCH(C519, Barang!$B$2:$B$10001, 0)), ""))</f>
        <v>pcs</v>
      </c>
      <c r="F519" s="213">
        <v>39</v>
      </c>
      <c r="G519" s="214">
        <f t="array" ref="G519">IF(C519="","", IFERROR(INDEX(Barang!$F$2:$F$10001, MATCH(C519, Barang!$B$2:$B$10001, 0)) * F519, ""))</f>
        <v>39000</v>
      </c>
      <c r="H519" s="215"/>
      <c r="I519" s="18"/>
      <c r="J519" s="19"/>
      <c r="K519" s="151"/>
    </row>
    <row r="520" spans="1:11" ht="22.5" customHeight="1" x14ac:dyDescent="0.2">
      <c r="A520" s="211"/>
      <c r="B520" s="212" t="str">
        <f t="array" ref="B520">IF(C520="","", IFERROR(INDEX(Barang!$A$2:$A$10001, MATCH(C520, Barang!$B$2:$B$10001, 0)), "Tidak ditemukan"))</f>
        <v>GRM01</v>
      </c>
      <c r="C520" s="212" t="s">
        <v>51</v>
      </c>
      <c r="D520" s="212" t="str">
        <f t="array" ref="D520">IF(C520="","", IFERROR(INDEX(Barang!$C$2:$C$10001, MATCH(C520, Barang!$B$2:$B$10001, 0)), ""))</f>
        <v>Bumbu</v>
      </c>
      <c r="E520" s="212" t="str">
        <f t="array" ref="E520">IF(C520="","", IFERROR(INDEX(Barang!$E$2:$E$10001, MATCH(C520, Barang!$B$2:$B$10001, 0)), ""))</f>
        <v>pcs</v>
      </c>
      <c r="F520" s="213">
        <v>27</v>
      </c>
      <c r="G520" s="214">
        <f t="array" ref="G520">IF(C520="","", IFERROR(INDEX(Barang!$F$2:$F$10001, MATCH(C520, Barang!$B$2:$B$10001, 0)) * F520, ""))</f>
        <v>67500</v>
      </c>
      <c r="H520" s="215"/>
      <c r="I520" s="18"/>
      <c r="J520" s="19"/>
      <c r="K520" s="151"/>
    </row>
    <row r="521" spans="1:11" ht="22.5" customHeight="1" x14ac:dyDescent="0.2">
      <c r="A521" s="388"/>
      <c r="B521" s="212" t="str">
        <f t="array" ref="B521">IF(C521="","", IFERROR(INDEX(Barang!$A$2:$A$10001, MATCH(C521, Barang!$B$2:$B$10001, 0)), "Tidak ditemukan"))</f>
        <v>MSK001</v>
      </c>
      <c r="C521" s="212" t="s">
        <v>52</v>
      </c>
      <c r="D521" s="212" t="str">
        <f t="array" ref="D521">IF(C521="","", IFERROR(INDEX(Barang!$C$2:$C$10001, MATCH(C521, Barang!$B$2:$B$10001, 0)), ""))</f>
        <v>Bumbu</v>
      </c>
      <c r="E521" s="212" t="str">
        <f t="array" ref="E521">IF(C521="","", IFERROR(INDEX(Barang!$E$2:$E$10001, MATCH(C521, Barang!$B$2:$B$10001, 0)), ""))</f>
        <v>pcs</v>
      </c>
      <c r="F521" s="213">
        <v>33</v>
      </c>
      <c r="G521" s="214">
        <f t="array" ref="G521">IF(C521="","", IFERROR(INDEX(Barang!$F$2:$F$10001, MATCH(C521, Barang!$B$2:$B$10001, 0)) * F521, ""))</f>
        <v>16500</v>
      </c>
      <c r="H521" s="215"/>
      <c r="I521" s="18"/>
      <c r="J521" s="19"/>
      <c r="K521" s="151"/>
    </row>
    <row r="522" spans="1:11" ht="22.5" customHeight="1" x14ac:dyDescent="0.2">
      <c r="A522" s="211"/>
      <c r="B522" s="212" t="str">
        <f t="array" ref="B522">IF(C522="","", IFERROR(INDEX(Barang!$A$2:$A$10001, MATCH(C522, Barang!$B$2:$B$10001, 0)), "Tidak ditemukan"))</f>
        <v>GSB002</v>
      </c>
      <c r="C522" s="212" t="s">
        <v>63</v>
      </c>
      <c r="D522" s="212" t="str">
        <f t="array" ref="D522">IF(C522="","", IFERROR(INDEX(Barang!$C$2:$C$10001, MATCH(C522, Barang!$B$2:$B$10001, 0)), ""))</f>
        <v>Makanan</v>
      </c>
      <c r="E522" s="212" t="str">
        <f t="array" ref="E522">IF(C522="","", IFERROR(INDEX(Barang!$E$2:$E$10001, MATCH(C522, Barang!$B$2:$B$10001, 0)), ""))</f>
        <v>pcs</v>
      </c>
      <c r="F522" s="213">
        <v>15</v>
      </c>
      <c r="G522" s="214">
        <f t="array" ref="G522">IF(C522="","", IFERROR(INDEX(Barang!$F$2:$F$10001, MATCH(C522, Barang!$B$2:$B$10001, 0)) * F522, ""))</f>
        <v>97500</v>
      </c>
      <c r="H522" s="215"/>
      <c r="I522" s="18"/>
      <c r="J522" s="19"/>
      <c r="K522" s="151"/>
    </row>
    <row r="523" spans="1:11" ht="22.5" customHeight="1" x14ac:dyDescent="0.2">
      <c r="A523" s="388"/>
      <c r="B523" s="212" t="str">
        <f t="array" ref="B523">IF(C523="","", IFERROR(INDEX(Barang!$A$2:$A$10001, MATCH(C523, Barang!$B$2:$B$10001, 0)), "Tidak ditemukan"))</f>
        <v>TGP002</v>
      </c>
      <c r="C523" s="212" t="s">
        <v>28</v>
      </c>
      <c r="D523" s="212" t="str">
        <f t="array" ref="D523">IF(C523="","", IFERROR(INDEX(Barang!$C$2:$C$10001, MATCH(C523, Barang!$B$2:$B$10001, 0)), ""))</f>
        <v>Bumbu</v>
      </c>
      <c r="E523" s="212" t="str">
        <f t="array" ref="E523">IF(C523="","", IFERROR(INDEX(Barang!$E$2:$E$10001, MATCH(C523, Barang!$B$2:$B$10001, 0)), ""))</f>
        <v>pcs</v>
      </c>
      <c r="F523" s="213">
        <v>12</v>
      </c>
      <c r="G523" s="214">
        <f t="array" ref="G523">IF(C523="","", IFERROR(INDEX(Barang!$F$2:$F$10001, MATCH(C523, Barang!$B$2:$B$10001, 0)) * F523, ""))</f>
        <v>12000</v>
      </c>
      <c r="H523" s="215"/>
      <c r="I523" s="18"/>
      <c r="J523" s="19"/>
      <c r="K523" s="151"/>
    </row>
    <row r="524" spans="1:11" ht="22.5" customHeight="1" x14ac:dyDescent="0.2">
      <c r="A524" s="211"/>
      <c r="B524" s="212" t="str">
        <f t="array" ref="B524">IF(C524="","", IFERROR(INDEX(Barang!$A$2:$A$10001, MATCH(C524, Barang!$B$2:$B$10001, 0)), "Tidak ditemukan"))</f>
        <v>SAR001</v>
      </c>
      <c r="C524" s="212" t="s">
        <v>119</v>
      </c>
      <c r="D524" s="212" t="str">
        <f t="array" ref="D524">IF(C524="","", IFERROR(INDEX(Barang!$C$2:$C$10001, MATCH(C524, Barang!$B$2:$B$10001, 0)), ""))</f>
        <v>Bumbu</v>
      </c>
      <c r="E524" s="212" t="str">
        <f t="array" ref="E524">IF(C524="","", IFERROR(INDEX(Barang!$E$2:$E$10001, MATCH(C524, Barang!$B$2:$B$10001, 0)), ""))</f>
        <v>pcs</v>
      </c>
      <c r="F524" s="213">
        <v>22</v>
      </c>
      <c r="G524" s="214">
        <f t="array" ref="G524">IF(C524="","", IFERROR(INDEX(Barang!$F$2:$F$10001, MATCH(C524, Barang!$B$2:$B$10001, 0)) * F524, ""))</f>
        <v>66000</v>
      </c>
      <c r="H524" s="215"/>
      <c r="I524" s="18"/>
      <c r="J524" s="19"/>
      <c r="K524" s="151"/>
    </row>
    <row r="525" spans="1:11" ht="22.5" customHeight="1" x14ac:dyDescent="0.2">
      <c r="A525" s="388"/>
      <c r="B525" s="212" t="str">
        <f t="array" ref="B525">IF(C525="","", IFERROR(INDEX(Barang!$A$2:$A$10001, MATCH(C525, Barang!$B$2:$B$10001, 0)), "Tidak ditemukan"))</f>
        <v>RCK001</v>
      </c>
      <c r="C525" s="212" t="s">
        <v>191</v>
      </c>
      <c r="D525" s="212" t="str">
        <f t="array" ref="D525">IF(C525="","", IFERROR(INDEX(Barang!$C$2:$C$10001, MATCH(C525, Barang!$B$2:$B$10001, 0)), ""))</f>
        <v>Bumbu</v>
      </c>
      <c r="E525" s="212" t="str">
        <f t="array" ref="E525">IF(C525="","", IFERROR(INDEX(Barang!$E$2:$E$10001, MATCH(C525, Barang!$B$2:$B$10001, 0)), ""))</f>
        <v>pcs</v>
      </c>
      <c r="F525" s="213">
        <v>15</v>
      </c>
      <c r="G525" s="214">
        <f t="array" ref="G525">IF(C525="","", IFERROR(INDEX(Barang!$F$2:$F$10001, MATCH(C525, Barang!$B$2:$B$10001, 0)) * F525, ""))</f>
        <v>30000</v>
      </c>
      <c r="H525" s="215"/>
      <c r="I525" s="18"/>
      <c r="J525" s="19"/>
      <c r="K525" s="151"/>
    </row>
    <row r="526" spans="1:11" ht="22.5" customHeight="1" x14ac:dyDescent="0.2">
      <c r="A526" s="211"/>
      <c r="B526" s="212" t="str">
        <f t="array" ref="B526">IF(C526="","", IFERROR(INDEX(Barang!$A$2:$A$10001, MATCH(C526, Barang!$B$2:$B$10001, 0)), "Tidak ditemukan"))</f>
        <v>SS001</v>
      </c>
      <c r="C526" s="212" t="s">
        <v>310</v>
      </c>
      <c r="D526" s="212" t="str">
        <f t="array" ref="D526">IF(C526="","", IFERROR(INDEX(Barang!$C$2:$C$10001, MATCH(C526, Barang!$B$2:$B$10001, 0)), ""))</f>
        <v>Makanan</v>
      </c>
      <c r="E526" s="212" t="str">
        <f t="array" ref="E526">IF(C526="","", IFERROR(INDEX(Barang!$E$2:$E$10001, MATCH(C526, Barang!$B$2:$B$10001, 0)), ""))</f>
        <v>pcs</v>
      </c>
      <c r="F526" s="213">
        <v>24</v>
      </c>
      <c r="G526" s="214">
        <f t="array" ref="G526">IF(C526="","", IFERROR(INDEX(Barang!$F$2:$F$10001, MATCH(C526, Barang!$B$2:$B$10001, 0)) * F526, ""))</f>
        <v>24000</v>
      </c>
      <c r="H526" s="215"/>
      <c r="I526" s="18"/>
      <c r="J526" s="19"/>
      <c r="K526" s="151"/>
    </row>
    <row r="527" spans="1:11" ht="22.5" customHeight="1" x14ac:dyDescent="0.2">
      <c r="A527" s="388"/>
      <c r="B527" s="212" t="str">
        <f t="array" ref="B527">IF(C527="","", IFERROR(INDEX(Barang!$A$2:$A$10001, MATCH(C527, Barang!$B$2:$B$10001, 0)), "Tidak ditemukan"))</f>
        <v>THD001</v>
      </c>
      <c r="C527" s="212" t="s">
        <v>76</v>
      </c>
      <c r="D527" s="212" t="str">
        <f t="array" ref="D527">IF(C527="","", IFERROR(INDEX(Barang!$C$2:$C$10001, MATCH(C527, Barang!$B$2:$B$10001, 0)), ""))</f>
        <v>Minuman</v>
      </c>
      <c r="E527" s="212" t="str">
        <f t="array" ref="E527">IF(C527="","", IFERROR(INDEX(Barang!$E$2:$E$10001, MATCH(C527, Barang!$B$2:$B$10001, 0)), ""))</f>
        <v>pcs</v>
      </c>
      <c r="F527" s="213">
        <v>21</v>
      </c>
      <c r="G527" s="214">
        <f t="array" ref="G527">IF(C527="","", IFERROR(INDEX(Barang!$F$2:$F$10001, MATCH(C527, Barang!$B$2:$B$10001, 0)) * F527, ""))</f>
        <v>42000</v>
      </c>
      <c r="H527" s="215"/>
      <c r="I527" s="18"/>
      <c r="J527" s="19"/>
      <c r="K527" s="151"/>
    </row>
    <row r="528" spans="1:11" ht="22.5" customHeight="1" x14ac:dyDescent="0.2">
      <c r="A528" s="211"/>
      <c r="B528" s="212" t="str">
        <f t="array" ref="B528">IF(C528="","", IFERROR(INDEX(Barang!$A$2:$A$10001, MATCH(C528, Barang!$B$2:$B$10001, 0)), "Tidak ditemukan"))</f>
        <v>YP500</v>
      </c>
      <c r="C528" s="212" t="s">
        <v>21</v>
      </c>
      <c r="D528" s="212" t="str">
        <f t="array" ref="D528">IF(C528="","", IFERROR(INDEX(Barang!$C$2:$C$10001, MATCH(C528, Barang!$B$2:$B$10001, 0)), ""))</f>
        <v>Makanan</v>
      </c>
      <c r="E528" s="212" t="str">
        <f t="array" ref="E528">IF(C528="","", IFERROR(INDEX(Barang!$E$2:$E$10001, MATCH(C528, Barang!$B$2:$B$10001, 0)), ""))</f>
        <v>pcs</v>
      </c>
      <c r="F528" s="213">
        <v>66</v>
      </c>
      <c r="G528" s="214">
        <f t="array" ref="G528">IF(C528="","", IFERROR(INDEX(Barang!$F$2:$F$10001, MATCH(C528, Barang!$B$2:$B$10001, 0)) * F528, ""))</f>
        <v>33000</v>
      </c>
      <c r="H528" s="215"/>
      <c r="I528" s="18"/>
      <c r="J528" s="19"/>
      <c r="K528" s="151"/>
    </row>
    <row r="529" spans="1:11" ht="22.5" customHeight="1" x14ac:dyDescent="0.2">
      <c r="A529" s="388"/>
      <c r="B529" s="212" t="str">
        <f t="array" ref="B529">IF(C529="","", IFERROR(INDEX(Barang!$A$2:$A$10001, MATCH(C529, Barang!$B$2:$B$10001, 0)), "Tidak ditemukan"))</f>
        <v>MGR001</v>
      </c>
      <c r="C529" s="212" t="s">
        <v>104</v>
      </c>
      <c r="D529" s="212" t="str">
        <f t="array" ref="D529">IF(C529="","", IFERROR(INDEX(Barang!$C$2:$C$10001, MATCH(C529, Barang!$B$2:$B$10001, 0)), ""))</f>
        <v>Makanan</v>
      </c>
      <c r="E529" s="212" t="str">
        <f t="array" ref="E529">IF(C529="","", IFERROR(INDEX(Barang!$E$2:$E$10001, MATCH(C529, Barang!$B$2:$B$10001, 0)), ""))</f>
        <v>pcs</v>
      </c>
      <c r="F529" s="213">
        <v>39</v>
      </c>
      <c r="G529" s="214">
        <f t="array" ref="G529">IF(C529="","", IFERROR(INDEX(Barang!$F$2:$F$10001, MATCH(C529, Barang!$B$2:$B$10001, 0)) * F529, ""))</f>
        <v>136500</v>
      </c>
      <c r="H529" s="215"/>
      <c r="I529" s="18"/>
      <c r="J529" s="19"/>
      <c r="K529" s="151"/>
    </row>
    <row r="530" spans="1:11" ht="22.5" customHeight="1" x14ac:dyDescent="0.2">
      <c r="A530" s="211"/>
      <c r="B530" s="212" t="str">
        <f t="array" ref="B530">IF(C530="","", IFERROR(INDEX(Barang!$A$2:$A$10001, MATCH(C530, Barang!$B$2:$B$10001, 0)), "Tidak ditemukan"))</f>
        <v>TLR1</v>
      </c>
      <c r="C530" s="212" t="s">
        <v>141</v>
      </c>
      <c r="D530" s="212" t="str">
        <f t="array" ref="D530">IF(C530="","", IFERROR(INDEX(Barang!$C$2:$C$10001, MATCH(C530, Barang!$B$2:$B$10001, 0)), ""))</f>
        <v>Sembako</v>
      </c>
      <c r="E530" s="212" t="str">
        <f t="array" ref="E530">IF(C530="","", IFERROR(INDEX(Barang!$E$2:$E$10001, MATCH(C530, Barang!$B$2:$B$10001, 0)), ""))</f>
        <v>kg</v>
      </c>
      <c r="F530" s="213">
        <v>9</v>
      </c>
      <c r="G530" s="214">
        <f t="array" ref="G530">IF(C530="","", IFERROR(INDEX(Barang!$F$2:$F$10001, MATCH(C530, Barang!$B$2:$B$10001, 0)) * F530, ""))</f>
        <v>279000</v>
      </c>
      <c r="H530" s="215"/>
      <c r="I530" s="18"/>
      <c r="J530" s="19"/>
      <c r="K530" s="151"/>
    </row>
    <row r="531" spans="1:11" ht="22.5" customHeight="1" x14ac:dyDescent="0.2">
      <c r="A531" s="388"/>
      <c r="B531" s="212" t="str">
        <f t="array" ref="B531">IF(C531="","", IFERROR(INDEX(Barang!$A$2:$A$10001, MATCH(C531, Barang!$B$2:$B$10001, 0)), "Tidak ditemukan"))</f>
        <v>NTS001</v>
      </c>
      <c r="C531" s="212" t="s">
        <v>79</v>
      </c>
      <c r="D531" s="212" t="str">
        <f t="array" ref="D531">IF(C531="","", IFERROR(INDEX(Barang!$C$2:$C$10001, MATCH(C531, Barang!$B$2:$B$10001, 0)), ""))</f>
        <v>Minuman</v>
      </c>
      <c r="E531" s="212" t="str">
        <f t="array" ref="E531">IF(C531="","", IFERROR(INDEX(Barang!$E$2:$E$10001, MATCH(C531, Barang!$B$2:$B$10001, 0)), ""))</f>
        <v>pcs</v>
      </c>
      <c r="F531" s="213">
        <v>12</v>
      </c>
      <c r="G531" s="214">
        <f t="array" ref="G531">IF(C531="","", IFERROR(INDEX(Barang!$F$2:$F$10001, MATCH(C531, Barang!$B$2:$B$10001, 0)) * F531, ""))</f>
        <v>18000</v>
      </c>
      <c r="H531" s="215"/>
      <c r="I531" s="18"/>
      <c r="J531" s="19"/>
      <c r="K531" s="151"/>
    </row>
    <row r="532" spans="1:11" ht="22.5" customHeight="1" x14ac:dyDescent="0.2">
      <c r="A532" s="211"/>
      <c r="B532" s="212" t="str">
        <f t="array" ref="B532">IF(C532="","", IFERROR(INDEX(Barang!$A$2:$A$10001, MATCH(C532, Barang!$B$2:$B$10001, 0)), "Tidak ditemukan"))</f>
        <v>CL1001</v>
      </c>
      <c r="C532" s="212" t="s">
        <v>108</v>
      </c>
      <c r="D532" s="212" t="str">
        <f t="array" ref="D532">IF(C532="","", IFERROR(INDEX(Barang!$C$2:$C$10001, MATCH(C532, Barang!$B$2:$B$10001, 0)), ""))</f>
        <v>Makanan</v>
      </c>
      <c r="E532" s="212" t="str">
        <f t="array" ref="E532">IF(C532="","", IFERROR(INDEX(Barang!$E$2:$E$10001, MATCH(C532, Barang!$B$2:$B$10001, 0)), ""))</f>
        <v>pcs</v>
      </c>
      <c r="F532" s="213">
        <v>16</v>
      </c>
      <c r="G532" s="214">
        <f t="array" ref="G532">IF(C532="","", IFERROR(INDEX(Barang!$F$2:$F$10001, MATCH(C532, Barang!$B$2:$B$10001, 0)) * F532, ""))</f>
        <v>16000</v>
      </c>
      <c r="H532" s="215"/>
      <c r="I532" s="18"/>
      <c r="J532" s="19"/>
      <c r="K532" s="151"/>
    </row>
    <row r="533" spans="1:11" ht="22.5" customHeight="1" x14ac:dyDescent="0.2">
      <c r="A533" s="388"/>
      <c r="B533" s="212" t="str">
        <f t="array" ref="B533">IF(C533="","", IFERROR(INDEX(Barang!$A$2:$A$10001, MATCH(C533, Barang!$B$2:$B$10001, 0)), "Tidak ditemukan"))</f>
        <v>DTL001</v>
      </c>
      <c r="C533" s="212" t="s">
        <v>313</v>
      </c>
      <c r="D533" s="212" t="str">
        <f t="array" ref="D533">IF(C533="","", IFERROR(INDEX(Barang!$C$2:$C$10001, MATCH(C533, Barang!$B$2:$B$10001, 0)), ""))</f>
        <v>Sabun</v>
      </c>
      <c r="E533" s="212" t="str">
        <f t="array" ref="E533">IF(C533="","", IFERROR(INDEX(Barang!$E$2:$E$10001, MATCH(C533, Barang!$B$2:$B$10001, 0)), ""))</f>
        <v>pcs</v>
      </c>
      <c r="F533" s="213">
        <v>10</v>
      </c>
      <c r="G533" s="214">
        <f t="array" ref="G533">IF(C533="","", IFERROR(INDEX(Barang!$F$2:$F$10001, MATCH(C533, Barang!$B$2:$B$10001, 0)) * F533, ""))</f>
        <v>70000</v>
      </c>
      <c r="H533" s="215"/>
      <c r="I533" s="18"/>
      <c r="J533" s="19"/>
      <c r="K533" s="151"/>
    </row>
    <row r="534" spans="1:11" ht="22.5" customHeight="1" x14ac:dyDescent="0.2">
      <c r="A534" s="211"/>
      <c r="B534" s="212" t="str">
        <f t="array" ref="B534">IF(C534="","", IFERROR(INDEX(Barang!$A$2:$A$10001, MATCH(C534, Barang!$B$2:$B$10001, 0)), "Tidak ditemukan"))</f>
        <v>PB001</v>
      </c>
      <c r="C534" s="212" t="s">
        <v>315</v>
      </c>
      <c r="D534" s="212" t="str">
        <f t="array" ref="D534">IF(C534="","", IFERROR(INDEX(Barang!$C$2:$C$10001, MATCH(C534, Barang!$B$2:$B$10001, 0)), ""))</f>
        <v>Makanan</v>
      </c>
      <c r="E534" s="212" t="str">
        <f t="array" ref="E534">IF(C534="","", IFERROR(INDEX(Barang!$E$2:$E$10001, MATCH(C534, Barang!$B$2:$B$10001, 0)), ""))</f>
        <v>pcs</v>
      </c>
      <c r="F534" s="213">
        <v>19</v>
      </c>
      <c r="G534" s="214">
        <f t="array" ref="G534">IF(C534="","", IFERROR(INDEX(Barang!$F$2:$F$10001, MATCH(C534, Barang!$B$2:$B$10001, 0)) * F534, ""))</f>
        <v>19000</v>
      </c>
      <c r="H534" s="215"/>
      <c r="I534" s="18"/>
      <c r="J534" s="19"/>
      <c r="K534" s="151"/>
    </row>
    <row r="535" spans="1:11" ht="22.5" customHeight="1" x14ac:dyDescent="0.2">
      <c r="A535" s="388"/>
      <c r="B535" s="212" t="str">
        <f t="array" ref="B535">IF(C535="","", IFERROR(INDEX(Barang!$A$2:$A$10001, MATCH(C535, Barang!$B$2:$B$10001, 0)), "Tidak ditemukan"))</f>
        <v>GSK001</v>
      </c>
      <c r="C535" s="212" t="s">
        <v>317</v>
      </c>
      <c r="D535" s="212" t="str">
        <f t="array" ref="D535">IF(C535="","", IFERROR(INDEX(Barang!$C$2:$C$10001, MATCH(C535, Barang!$B$2:$B$10001, 0)), ""))</f>
        <v>Makanan</v>
      </c>
      <c r="E535" s="212" t="str">
        <f t="array" ref="E535">IF(C535="","", IFERROR(INDEX(Barang!$E$2:$E$10001, MATCH(C535, Barang!$B$2:$B$10001, 0)), ""))</f>
        <v>pcs</v>
      </c>
      <c r="F535" s="213">
        <v>22</v>
      </c>
      <c r="G535" s="214">
        <f t="array" ref="G535">IF(C535="","", IFERROR(INDEX(Barang!$F$2:$F$10001, MATCH(C535, Barang!$B$2:$B$10001, 0)) * F535, ""))</f>
        <v>22000</v>
      </c>
      <c r="H535" s="215"/>
      <c r="I535" s="18"/>
      <c r="J535" s="19"/>
      <c r="K535" s="151"/>
    </row>
    <row r="536" spans="1:11" ht="22.5" customHeight="1" x14ac:dyDescent="0.2">
      <c r="A536" s="211"/>
      <c r="B536" s="212" t="str">
        <f t="array" ref="B536">IF(C536="","", IFERROR(INDEX(Barang!$A$2:$A$10001, MATCH(C536, Barang!$B$2:$B$10001, 0)), "Tidak ditemukan"))</f>
        <v>KPU001</v>
      </c>
      <c r="C536" s="212" t="s">
        <v>323</v>
      </c>
      <c r="D536" s="212" t="str">
        <f t="array" ref="D536">IF(C536="","", IFERROR(INDEX(Barang!$C$2:$C$10001, MATCH(C536, Barang!$B$2:$B$10001, 0)), ""))</f>
        <v>Makanan</v>
      </c>
      <c r="E536" s="212" t="str">
        <f t="array" ref="E536">IF(C536="","", IFERROR(INDEX(Barang!$E$2:$E$10001, MATCH(C536, Barang!$B$2:$B$10001, 0)), ""))</f>
        <v>pcs</v>
      </c>
      <c r="F536" s="213">
        <v>6</v>
      </c>
      <c r="G536" s="214">
        <f t="array" ref="G536">IF(C536="","", IFERROR(INDEX(Barang!$F$2:$F$10001, MATCH(C536, Barang!$B$2:$B$10001, 0)) * F536, ""))</f>
        <v>30000</v>
      </c>
      <c r="H536" s="215"/>
      <c r="I536" s="18"/>
      <c r="J536" s="19"/>
      <c r="K536" s="151"/>
    </row>
    <row r="537" spans="1:11" ht="22.5" customHeight="1" x14ac:dyDescent="0.2">
      <c r="A537" s="388"/>
      <c r="B537" s="212" t="str">
        <f t="array" ref="B537">IF(C537="","", IFERROR(INDEX(Barang!$A$2:$A$10001, MATCH(C537, Barang!$B$2:$B$10001, 0)), "Tidak ditemukan"))</f>
        <v>MLK02</v>
      </c>
      <c r="C537" s="212" t="s">
        <v>394</v>
      </c>
      <c r="D537" s="212" t="str">
        <f t="array" ref="D537">IF(C537="","", IFERROR(INDEX(Barang!$C$2:$C$10001, MATCH(C537, Barang!$B$2:$B$10001, 0)), ""))</f>
        <v>Makanan</v>
      </c>
      <c r="E537" s="212" t="str">
        <f t="array" ref="E537">IF(C537="","", IFERROR(INDEX(Barang!$E$2:$E$10001, MATCH(C537, Barang!$B$2:$B$10001, 0)), ""))</f>
        <v>pcs</v>
      </c>
      <c r="F537" s="213">
        <v>8</v>
      </c>
      <c r="G537" s="214">
        <f t="array" ref="G537">IF(C537="","", IFERROR(INDEX(Barang!$F$2:$F$10001, MATCH(C537, Barang!$B$2:$B$10001, 0)) * F537, ""))</f>
        <v>52000</v>
      </c>
      <c r="H537" s="215"/>
      <c r="I537" s="18"/>
      <c r="J537" s="19"/>
      <c r="K537" s="151"/>
    </row>
    <row r="538" spans="1:11" ht="22.5" customHeight="1" x14ac:dyDescent="0.2">
      <c r="A538" s="211"/>
      <c r="B538" s="212" t="str">
        <f t="array" ref="B538">IF(C538="","", IFERROR(INDEX(Barang!$A$2:$A$10001, MATCH(C538, Barang!$B$2:$B$10001, 0)), "Tidak ditemukan"))</f>
        <v>GDY001</v>
      </c>
      <c r="C538" s="212" t="s">
        <v>184</v>
      </c>
      <c r="D538" s="212" t="str">
        <f t="array" ref="D538">IF(C538="","", IFERROR(INDEX(Barang!$C$2:$C$10001, MATCH(C538, Barang!$B$2:$B$10001, 0)), ""))</f>
        <v>Minuman</v>
      </c>
      <c r="E538" s="212" t="str">
        <f t="array" ref="E538">IF(C538="","", IFERROR(INDEX(Barang!$E$2:$E$10001, MATCH(C538, Barang!$B$2:$B$10001, 0)), ""))</f>
        <v>pcs</v>
      </c>
      <c r="F538" s="213">
        <v>13</v>
      </c>
      <c r="G538" s="214">
        <f t="array" ref="G538">IF(C538="","", IFERROR(INDEX(Barang!$F$2:$F$10001, MATCH(C538, Barang!$B$2:$B$10001, 0)) * F538, ""))</f>
        <v>32500</v>
      </c>
      <c r="H538" s="215"/>
      <c r="I538" s="18"/>
      <c r="J538" s="19"/>
      <c r="K538" s="151"/>
    </row>
    <row r="539" spans="1:11" ht="22.5" customHeight="1" x14ac:dyDescent="0.2">
      <c r="A539" s="388"/>
      <c r="B539" s="212" t="str">
        <f t="array" ref="B539">IF(C539="","", IFERROR(INDEX(Barang!$A$2:$A$10001, MATCH(C539, Barang!$B$2:$B$10001, 0)), "Tidak ditemukan"))</f>
        <v>MS001</v>
      </c>
      <c r="C539" s="212" t="s">
        <v>321</v>
      </c>
      <c r="D539" s="212" t="str">
        <f t="array" ref="D539">IF(C539="","", IFERROR(INDEX(Barang!$C$2:$C$10001, MATCH(C539, Barang!$B$2:$B$10001, 0)), ""))</f>
        <v>Minuman</v>
      </c>
      <c r="E539" s="212" t="str">
        <f t="array" ref="E539">IF(C539="","", IFERROR(INDEX(Barang!$E$2:$E$10001, MATCH(C539, Barang!$B$2:$B$10001, 0)), ""))</f>
        <v>pcs</v>
      </c>
      <c r="F539" s="213">
        <v>28</v>
      </c>
      <c r="G539" s="214">
        <f t="array" ref="G539">IF(C539="","", IFERROR(INDEX(Barang!$F$2:$F$10001, MATCH(C539, Barang!$B$2:$B$10001, 0)) * F539, ""))</f>
        <v>56000</v>
      </c>
      <c r="H539" s="215"/>
      <c r="I539" s="29">
        <f>SUM(G519:G539)</f>
        <v>1158500</v>
      </c>
      <c r="J539" s="19"/>
      <c r="K539" s="151"/>
    </row>
    <row r="540" spans="1:11" ht="22.5" customHeight="1" x14ac:dyDescent="0.2">
      <c r="A540" s="67">
        <v>45339</v>
      </c>
      <c r="B540" s="68" t="str">
        <f t="array" ref="B540">IF(C540="","", IFERROR(INDEX(Barang!$A$2:$A$10001, MATCH(C540, Barang!$B$2:$B$10001, 0)), "Tidak ditemukan"))</f>
        <v>TLR1</v>
      </c>
      <c r="C540" s="68" t="s">
        <v>141</v>
      </c>
      <c r="D540" s="68" t="str">
        <f t="array" ref="D540">IF(C540="","", IFERROR(INDEX(Barang!$C$2:$C$10001, MATCH(C540, Barang!$B$2:$B$10001, 0)), ""))</f>
        <v>Sembako</v>
      </c>
      <c r="E540" s="68" t="str">
        <f t="array" ref="E540">IF(C540="","", IFERROR(INDEX(Barang!$E$2:$E$10001, MATCH(C540, Barang!$B$2:$B$10001, 0)), ""))</f>
        <v>kg</v>
      </c>
      <c r="F540" s="69">
        <v>15</v>
      </c>
      <c r="G540" s="70">
        <f t="array" ref="G540">IF(C540="","", IFERROR(INDEX(Barang!$F$2:$F$10001, MATCH(C540, Barang!$B$2:$B$10001, 0)) * F540, ""))</f>
        <v>465000</v>
      </c>
      <c r="H540" s="71"/>
      <c r="I540" s="18"/>
      <c r="J540" s="19"/>
      <c r="K540" s="151"/>
    </row>
    <row r="541" spans="1:11" ht="22.5" customHeight="1" x14ac:dyDescent="0.2">
      <c r="A541" s="331"/>
      <c r="B541" s="68" t="str">
        <f t="array" ref="B541">IF(C541="","", IFERROR(INDEX(Barang!$A$2:$A$10001, MATCH(C541, Barang!$B$2:$B$10001, 0)), "Tidak ditemukan"))</f>
        <v>TLR2</v>
      </c>
      <c r="C541" s="68" t="s">
        <v>139</v>
      </c>
      <c r="D541" s="68" t="str">
        <f t="array" ref="D541">IF(C541="","", IFERROR(INDEX(Barang!$C$2:$C$10001, MATCH(C541, Barang!$B$2:$B$10001, 0)), ""))</f>
        <v>Sembako</v>
      </c>
      <c r="E541" s="68" t="str">
        <f t="array" ref="E541">IF(C541="","", IFERROR(INDEX(Barang!$E$2:$E$10001, MATCH(C541, Barang!$B$2:$B$10001, 0)), ""))</f>
        <v>kg</v>
      </c>
      <c r="F541" s="69">
        <v>17</v>
      </c>
      <c r="G541" s="70">
        <f t="array" ref="G541">IF(C541="","", IFERROR(INDEX(Barang!$F$2:$F$10001, MATCH(C541, Barang!$B$2:$B$10001, 0)) * F541, ""))</f>
        <v>263500</v>
      </c>
      <c r="H541" s="71"/>
      <c r="I541" s="18"/>
      <c r="J541" s="19"/>
      <c r="K541" s="151"/>
    </row>
    <row r="542" spans="1:11" ht="22.5" customHeight="1" x14ac:dyDescent="0.2">
      <c r="A542" s="67"/>
      <c r="B542" s="68" t="str">
        <f t="array" ref="B542">IF(C542="","", IFERROR(INDEX(Barang!$A$2:$A$10001, MATCH(C542, Barang!$B$2:$B$10001, 0)), "Tidak ditemukan"))</f>
        <v>BPT1</v>
      </c>
      <c r="C542" s="68" t="s">
        <v>24</v>
      </c>
      <c r="D542" s="68" t="str">
        <f t="array" ref="D542">IF(C542="","", IFERROR(INDEX(Barang!$C$2:$C$10001, MATCH(C542, Barang!$B$2:$B$10001, 0)), ""))</f>
        <v>Rempah</v>
      </c>
      <c r="E542" s="68" t="str">
        <f t="array" ref="E542">IF(C542="","", IFERROR(INDEX(Barang!$E$2:$E$10001, MATCH(C542, Barang!$B$2:$B$10001, 0)), ""))</f>
        <v>kg</v>
      </c>
      <c r="F542" s="69">
        <v>9</v>
      </c>
      <c r="G542" s="70">
        <f t="array" ref="G542">IF(C542="","", IFERROR(INDEX(Barang!$F$2:$F$10001, MATCH(C542, Barang!$B$2:$B$10001, 0)) * F542, ""))</f>
        <v>76500</v>
      </c>
      <c r="H542" s="71"/>
      <c r="I542" s="18"/>
      <c r="J542" s="19"/>
      <c r="K542" s="151"/>
    </row>
    <row r="543" spans="1:11" ht="22.5" customHeight="1" x14ac:dyDescent="0.2">
      <c r="A543" s="331"/>
      <c r="B543" s="68" t="str">
        <f t="array" ref="B543">IF(C543="","", IFERROR(INDEX(Barang!$A$2:$A$10001, MATCH(C543, Barang!$B$2:$B$10001, 0)), "Tidak ditemukan"))</f>
        <v>KCG3</v>
      </c>
      <c r="C543" s="68" t="s">
        <v>325</v>
      </c>
      <c r="D543" s="68" t="str">
        <f t="array" ref="D543">IF(C543="","", IFERROR(INDEX(Barang!$C$2:$C$10001, MATCH(C543, Barang!$B$2:$B$10001, 0)), ""))</f>
        <v>Makanan</v>
      </c>
      <c r="E543" s="68" t="str">
        <f t="array" ref="E543">IF(C543="","", IFERROR(INDEX(Barang!$E$2:$E$10001, MATCH(C543, Barang!$B$2:$B$10001, 0)), ""))</f>
        <v>kg</v>
      </c>
      <c r="F543" s="69">
        <v>20</v>
      </c>
      <c r="G543" s="70">
        <f t="array" ref="G543">IF(C543="","", IFERROR(INDEX(Barang!$F$2:$F$10001, MATCH(C543, Barang!$B$2:$B$10001, 0)) * F543, ""))</f>
        <v>70000</v>
      </c>
      <c r="H543" s="71"/>
      <c r="I543" s="18"/>
      <c r="J543" s="19"/>
      <c r="K543" s="151"/>
    </row>
    <row r="544" spans="1:11" ht="22.5" customHeight="1" x14ac:dyDescent="0.2">
      <c r="A544" s="67"/>
      <c r="B544" s="68" t="str">
        <f t="array" ref="B544">IF(C544="","", IFERROR(INDEX(Barang!$A$2:$A$10001, MATCH(C544, Barang!$B$2:$B$10001, 0)), "Tidak ditemukan"))</f>
        <v>KGA001</v>
      </c>
      <c r="C544" s="68" t="s">
        <v>280</v>
      </c>
      <c r="D544" s="68" t="str">
        <f t="array" ref="D544">IF(C544="","", IFERROR(INDEX(Barang!$C$2:$C$10001, MATCH(C544, Barang!$B$2:$B$10001, 0)), ""))</f>
        <v>Minuman</v>
      </c>
      <c r="E544" s="68" t="str">
        <f t="array" ref="E544">IF(C544="","", IFERROR(INDEX(Barang!$E$2:$E$10001, MATCH(C544, Barang!$B$2:$B$10001, 0)), ""))</f>
        <v>pcs</v>
      </c>
      <c r="F544" s="69">
        <v>18</v>
      </c>
      <c r="G544" s="70">
        <f t="array" ref="G544">IF(C544="","", IFERROR(INDEX(Barang!$F$2:$F$10001, MATCH(C544, Barang!$B$2:$B$10001, 0)) * F544, ""))</f>
        <v>36000</v>
      </c>
      <c r="H544" s="71"/>
      <c r="I544" s="18"/>
      <c r="J544" s="19"/>
      <c r="K544" s="151"/>
    </row>
    <row r="545" spans="1:11" ht="22.5" customHeight="1" x14ac:dyDescent="0.2">
      <c r="A545" s="331"/>
      <c r="B545" s="68" t="str">
        <f t="array" ref="B545">IF(C545="","", IFERROR(INDEX(Barang!$A$2:$A$10001, MATCH(C545, Barang!$B$2:$B$10001, 0)), "Tidak ditemukan"))</f>
        <v>KPU001</v>
      </c>
      <c r="C545" s="68" t="s">
        <v>323</v>
      </c>
      <c r="D545" s="68" t="str">
        <f t="array" ref="D545">IF(C545="","", IFERROR(INDEX(Barang!$C$2:$C$10001, MATCH(C545, Barang!$B$2:$B$10001, 0)), ""))</f>
        <v>Makanan</v>
      </c>
      <c r="E545" s="68" t="str">
        <f t="array" ref="E545">IF(C545="","", IFERROR(INDEX(Barang!$E$2:$E$10001, MATCH(C545, Barang!$B$2:$B$10001, 0)), ""))</f>
        <v>pcs</v>
      </c>
      <c r="F545" s="69">
        <v>20</v>
      </c>
      <c r="G545" s="70">
        <f t="array" ref="G545">IF(C545="","", IFERROR(INDEX(Barang!$F$2:$F$10001, MATCH(C545, Barang!$B$2:$B$10001, 0)) * F545, ""))</f>
        <v>100000</v>
      </c>
      <c r="H545" s="71"/>
      <c r="I545" s="18"/>
      <c r="J545" s="19"/>
      <c r="K545" s="151"/>
    </row>
    <row r="546" spans="1:11" ht="22.5" customHeight="1" x14ac:dyDescent="0.2">
      <c r="A546" s="67"/>
      <c r="B546" s="68" t="str">
        <f t="array" ref="B546">IF(C546="","", IFERROR(INDEX(Barang!$A$2:$A$10001, MATCH(C546, Barang!$B$2:$B$10001, 0)), "Tidak ditemukan"))</f>
        <v>YP500</v>
      </c>
      <c r="C546" s="68" t="s">
        <v>21</v>
      </c>
      <c r="D546" s="68" t="str">
        <f t="array" ref="D546">IF(C546="","", IFERROR(INDEX(Barang!$C$2:$C$10001, MATCH(C546, Barang!$B$2:$B$10001, 0)), ""))</f>
        <v>Makanan</v>
      </c>
      <c r="E546" s="68" t="str">
        <f t="array" ref="E546">IF(C546="","", IFERROR(INDEX(Barang!$E$2:$E$10001, MATCH(C546, Barang!$B$2:$B$10001, 0)), ""))</f>
        <v>pcs</v>
      </c>
      <c r="F546" s="69">
        <v>98</v>
      </c>
      <c r="G546" s="70">
        <f t="array" ref="G546">IF(C546="","", IFERROR(INDEX(Barang!$F$2:$F$10001, MATCH(C546, Barang!$B$2:$B$10001, 0)) * F546, ""))</f>
        <v>49000</v>
      </c>
      <c r="H546" s="71"/>
      <c r="I546" s="18"/>
      <c r="J546" s="19"/>
      <c r="K546" s="151"/>
    </row>
    <row r="547" spans="1:11" ht="22.5" customHeight="1" x14ac:dyDescent="0.2">
      <c r="A547" s="331"/>
      <c r="B547" s="68" t="str">
        <f t="array" ref="B547">IF(C547="","", IFERROR(INDEX(Barang!$A$2:$A$10001, MATCH(C547, Barang!$B$2:$B$10001, 0)), "Tidak ditemukan"))</f>
        <v>TGO001</v>
      </c>
      <c r="C547" s="68" t="s">
        <v>171</v>
      </c>
      <c r="D547" s="68" t="str">
        <f t="array" ref="D547">IF(C547="","", IFERROR(INDEX(Barang!$C$2:$C$10001, MATCH(C547, Barang!$B$2:$B$10001, 0)), ""))</f>
        <v>Makanan</v>
      </c>
      <c r="E547" s="68" t="str">
        <f t="array" ref="E547">IF(C547="","", IFERROR(INDEX(Barang!$E$2:$E$10001, MATCH(C547, Barang!$B$2:$B$10001, 0)), ""))</f>
        <v>pcs</v>
      </c>
      <c r="F547" s="69">
        <v>17</v>
      </c>
      <c r="G547" s="70">
        <f t="array" ref="G547">IF(C547="","", IFERROR(INDEX(Barang!$F$2:$F$10001, MATCH(C547, Barang!$B$2:$B$10001, 0)) * F547, ""))</f>
        <v>34000</v>
      </c>
      <c r="H547" s="71"/>
      <c r="I547" s="18"/>
      <c r="J547" s="19"/>
      <c r="K547" s="151"/>
    </row>
    <row r="548" spans="1:11" ht="22.5" customHeight="1" x14ac:dyDescent="0.2">
      <c r="A548" s="67"/>
      <c r="B548" s="68" t="str">
        <f t="array" ref="B548">IF(C548="","", IFERROR(INDEX(Barang!$A$2:$A$10001, MATCH(C548, Barang!$B$2:$B$10001, 0)), "Tidak ditemukan"))</f>
        <v>NTS001</v>
      </c>
      <c r="C548" s="68" t="s">
        <v>79</v>
      </c>
      <c r="D548" s="68" t="str">
        <f t="array" ref="D548">IF(C548="","", IFERROR(INDEX(Barang!$C$2:$C$10001, MATCH(C548, Barang!$B$2:$B$10001, 0)), ""))</f>
        <v>Minuman</v>
      </c>
      <c r="E548" s="68" t="str">
        <f t="array" ref="E548">IF(C548="","", IFERROR(INDEX(Barang!$E$2:$E$10001, MATCH(C548, Barang!$B$2:$B$10001, 0)), ""))</f>
        <v>pcs</v>
      </c>
      <c r="F548" s="69">
        <v>30</v>
      </c>
      <c r="G548" s="70">
        <f t="array" ref="G548">IF(C548="","", IFERROR(INDEX(Barang!$F$2:$F$10001, MATCH(C548, Barang!$B$2:$B$10001, 0)) * F548, ""))</f>
        <v>45000</v>
      </c>
      <c r="H548" s="71"/>
      <c r="I548" s="29">
        <f>SUM(G540:G548)</f>
        <v>1139000</v>
      </c>
      <c r="J548" s="19"/>
      <c r="K548" s="151"/>
    </row>
    <row r="549" spans="1:11" ht="22.5" customHeight="1" x14ac:dyDescent="0.2">
      <c r="A549" s="374">
        <v>45340</v>
      </c>
      <c r="B549" s="53" t="str">
        <f t="array" ref="B549">IF(C549="","", IFERROR(INDEX(Barang!$A$2:$A$10001, MATCH(C549, Barang!$B$2:$B$10001, 0)), "Tidak ditemukan"))</f>
        <v>MGR001</v>
      </c>
      <c r="C549" s="53" t="s">
        <v>281</v>
      </c>
      <c r="D549" s="53" t="str">
        <f t="array" ref="D549">IF(C549="","", IFERROR(INDEX(Barang!$C$2:$C$10001, MATCH(C549, Barang!$B$2:$B$10001, 0)), ""))</f>
        <v>Makanan</v>
      </c>
      <c r="E549" s="53" t="str">
        <f t="array" ref="E549">IF(C549="","", IFERROR(INDEX(Barang!$E$2:$E$10001, MATCH(C549, Barang!$B$2:$B$10001, 0)), ""))</f>
        <v>pcs</v>
      </c>
      <c r="F549" s="54">
        <v>76</v>
      </c>
      <c r="G549" s="55">
        <f t="array" ref="G549">IF(C549="","", IFERROR(INDEX(Barang!$F$2:$F$10001, MATCH(C549, Barang!$B$2:$B$10001, 0)) * F549, ""))</f>
        <v>266000</v>
      </c>
      <c r="H549" s="56"/>
      <c r="I549" s="18"/>
      <c r="J549" s="19"/>
      <c r="K549" s="151"/>
    </row>
    <row r="550" spans="1:11" ht="22.5" customHeight="1" x14ac:dyDescent="0.2">
      <c r="A550" s="52"/>
      <c r="B550" s="53" t="str">
        <f t="array" ref="B550">IF(C550="","", IFERROR(INDEX(Barang!$A$2:$A$10001, MATCH(C550, Barang!$B$2:$B$10001, 0)), "Tidak ditemukan"))</f>
        <v>MSK001</v>
      </c>
      <c r="C550" s="53" t="s">
        <v>52</v>
      </c>
      <c r="D550" s="53" t="str">
        <f t="array" ref="D550">IF(C550="","", IFERROR(INDEX(Barang!$C$2:$C$10001, MATCH(C550, Barang!$B$2:$B$10001, 0)), ""))</f>
        <v>Bumbu</v>
      </c>
      <c r="E550" s="53" t="str">
        <f t="array" ref="E550">IF(C550="","", IFERROR(INDEX(Barang!$E$2:$E$10001, MATCH(C550, Barang!$B$2:$B$10001, 0)), ""))</f>
        <v>pcs</v>
      </c>
      <c r="F550" s="54">
        <v>38</v>
      </c>
      <c r="G550" s="55">
        <f t="array" ref="G550">IF(C550="","", IFERROR(INDEX(Barang!$F$2:$F$10001, MATCH(C550, Barang!$B$2:$B$10001, 0)) * F550, ""))</f>
        <v>19000</v>
      </c>
      <c r="H550" s="56"/>
      <c r="I550" s="18"/>
      <c r="J550" s="19"/>
      <c r="K550" s="151"/>
    </row>
    <row r="551" spans="1:11" ht="22.5" customHeight="1" x14ac:dyDescent="0.2">
      <c r="A551" s="374"/>
      <c r="B551" s="53" t="str">
        <f t="array" ref="B551">IF(C551="","", IFERROR(INDEX(Barang!$A$2:$A$10001, MATCH(C551, Barang!$B$2:$B$10001, 0)), "Tidak ditemukan"))</f>
        <v>EMR001</v>
      </c>
      <c r="C551" s="53" t="s">
        <v>327</v>
      </c>
      <c r="D551" s="53" t="str">
        <f t="array" ref="D551">IF(C551="","", IFERROR(INDEX(Barang!$C$2:$C$10001, MATCH(C551, Barang!$B$2:$B$10001, 0)), ""))</f>
        <v>Shampo</v>
      </c>
      <c r="E551" s="53" t="str">
        <f t="array" ref="E551">IF(C551="","", IFERROR(INDEX(Barang!$E$2:$E$10001, MATCH(C551, Barang!$B$2:$B$10001, 0)), ""))</f>
        <v>pcs</v>
      </c>
      <c r="F551" s="54">
        <v>40</v>
      </c>
      <c r="G551" s="55">
        <f t="array" ref="G551">IF(C551="","", IFERROR(INDEX(Barang!$F$2:$F$10001, MATCH(C551, Barang!$B$2:$B$10001, 0)) * F551, ""))</f>
        <v>40000</v>
      </c>
      <c r="H551" s="56"/>
      <c r="I551" s="18"/>
      <c r="J551" s="19"/>
      <c r="K551" s="151"/>
    </row>
    <row r="552" spans="1:11" ht="22.5" customHeight="1" x14ac:dyDescent="0.2">
      <c r="A552" s="52"/>
      <c r="B552" s="53" t="str">
        <f t="array" ref="B552">IF(C552="","", IFERROR(INDEX(Barang!$A$2:$A$10001, MATCH(C552, Barang!$B$2:$B$10001, 0)), "Tidak ditemukan"))</f>
        <v>SS001</v>
      </c>
      <c r="C552" s="53" t="s">
        <v>310</v>
      </c>
      <c r="D552" s="53" t="str">
        <f t="array" ref="D552">IF(C552="","", IFERROR(INDEX(Barang!$C$2:$C$10001, MATCH(C552, Barang!$B$2:$B$10001, 0)), ""))</f>
        <v>Makanan</v>
      </c>
      <c r="E552" s="53" t="str">
        <f t="array" ref="E552">IF(C552="","", IFERROR(INDEX(Barang!$E$2:$E$10001, MATCH(C552, Barang!$B$2:$B$10001, 0)), ""))</f>
        <v>pcs</v>
      </c>
      <c r="F552" s="54">
        <v>30</v>
      </c>
      <c r="G552" s="55">
        <f t="array" ref="G552">IF(C552="","", IFERROR(INDEX(Barang!$F$2:$F$10001, MATCH(C552, Barang!$B$2:$B$10001, 0)) * F552, ""))</f>
        <v>30000</v>
      </c>
      <c r="H552" s="56"/>
      <c r="I552" s="18"/>
      <c r="J552" s="19"/>
      <c r="K552" s="151"/>
    </row>
    <row r="553" spans="1:11" ht="22.5" customHeight="1" x14ac:dyDescent="0.2">
      <c r="A553" s="374"/>
      <c r="B553" s="53" t="str">
        <f t="array" ref="B553">IF(C553="","", IFERROR(INDEX(Barang!$A$2:$A$10001, MATCH(C553, Barang!$B$2:$B$10001, 0)), "Tidak ditemukan"))</f>
        <v>CL1001</v>
      </c>
      <c r="C553" s="53" t="s">
        <v>108</v>
      </c>
      <c r="D553" s="53" t="str">
        <f t="array" ref="D553">IF(C553="","", IFERROR(INDEX(Barang!$C$2:$C$10001, MATCH(C553, Barang!$B$2:$B$10001, 0)), ""))</f>
        <v>Makanan</v>
      </c>
      <c r="E553" s="53" t="str">
        <f t="array" ref="E553">IF(C553="","", IFERROR(INDEX(Barang!$E$2:$E$10001, MATCH(C553, Barang!$B$2:$B$10001, 0)), ""))</f>
        <v>pcs</v>
      </c>
      <c r="F553" s="54">
        <v>39</v>
      </c>
      <c r="G553" s="55">
        <f t="array" ref="G553">IF(C553="","", IFERROR(INDEX(Barang!$F$2:$F$10001, MATCH(C553, Barang!$B$2:$B$10001, 0)) * F553, ""))</f>
        <v>39000</v>
      </c>
      <c r="H553" s="56"/>
      <c r="I553" s="18"/>
      <c r="J553" s="19"/>
      <c r="K553" s="151"/>
    </row>
    <row r="554" spans="1:11" ht="22.5" customHeight="1" x14ac:dyDescent="0.2">
      <c r="A554" s="52"/>
      <c r="B554" s="53" t="str">
        <f t="array" ref="B554">IF(C554="","", IFERROR(INDEX(Barang!$A$2:$A$10001, MATCH(C554, Barang!$B$2:$B$10001, 0)), "Tidak ditemukan"))</f>
        <v>GSK001</v>
      </c>
      <c r="C554" s="53" t="s">
        <v>317</v>
      </c>
      <c r="D554" s="53" t="str">
        <f t="array" ref="D554">IF(C554="","", IFERROR(INDEX(Barang!$C$2:$C$10001, MATCH(C554, Barang!$B$2:$B$10001, 0)), ""))</f>
        <v>Makanan</v>
      </c>
      <c r="E554" s="53" t="str">
        <f t="array" ref="E554">IF(C554="","", IFERROR(INDEX(Barang!$E$2:$E$10001, MATCH(C554, Barang!$B$2:$B$10001, 0)), ""))</f>
        <v>pcs</v>
      </c>
      <c r="F554" s="54">
        <v>40</v>
      </c>
      <c r="G554" s="55">
        <f t="array" ref="G554">IF(C554="","", IFERROR(INDEX(Barang!$F$2:$F$10001, MATCH(C554, Barang!$B$2:$B$10001, 0)) * F554, ""))</f>
        <v>40000</v>
      </c>
      <c r="H554" s="56"/>
      <c r="I554" s="18"/>
      <c r="J554" s="19"/>
      <c r="K554" s="151"/>
    </row>
    <row r="555" spans="1:11" ht="22.5" customHeight="1" x14ac:dyDescent="0.2">
      <c r="A555" s="374"/>
      <c r="B555" s="53" t="str">
        <f t="array" ref="B555">IF(C555="","", IFERROR(INDEX(Barang!$A$2:$A$10001, MATCH(C555, Barang!$B$2:$B$10001, 0)), "Tidak ditemukan"))</f>
        <v>YP500</v>
      </c>
      <c r="C555" s="53" t="s">
        <v>21</v>
      </c>
      <c r="D555" s="53" t="str">
        <f t="array" ref="D555">IF(C555="","", IFERROR(INDEX(Barang!$C$2:$C$10001, MATCH(C555, Barang!$B$2:$B$10001, 0)), ""))</f>
        <v>Makanan</v>
      </c>
      <c r="E555" s="53" t="str">
        <f t="array" ref="E555">IF(C555="","", IFERROR(INDEX(Barang!$E$2:$E$10001, MATCH(C555, Barang!$B$2:$B$10001, 0)), ""))</f>
        <v>pcs</v>
      </c>
      <c r="F555" s="54">
        <v>131</v>
      </c>
      <c r="G555" s="55">
        <f t="array" ref="G555">IF(C555="","", IFERROR(INDEX(Barang!$F$2:$F$10001, MATCH(C555, Barang!$B$2:$B$10001, 0)) * F555, ""))</f>
        <v>65500</v>
      </c>
      <c r="H555" s="56"/>
      <c r="I555" s="18"/>
      <c r="J555" s="19"/>
      <c r="K555" s="151"/>
    </row>
    <row r="556" spans="1:11" ht="22.5" customHeight="1" x14ac:dyDescent="0.2">
      <c r="A556" s="52"/>
      <c r="B556" s="53" t="str">
        <f t="array" ref="B556">IF(C556="","", IFERROR(INDEX(Barang!$A$2:$A$10001, MATCH(C556, Barang!$B$2:$B$10001, 0)), "Tidak ditemukan"))</f>
        <v>GL1001</v>
      </c>
      <c r="C556" s="53" t="s">
        <v>47</v>
      </c>
      <c r="D556" s="53" t="str">
        <f t="array" ref="D556">IF(C556="","", IFERROR(INDEX(Barang!$C$2:$C$10001, MATCH(C556, Barang!$B$2:$B$10001, 0)), ""))</f>
        <v>Sembako</v>
      </c>
      <c r="E556" s="53" t="str">
        <f t="array" ref="E556">IF(C556="","", IFERROR(INDEX(Barang!$E$2:$E$10001, MATCH(C556, Barang!$B$2:$B$10001, 0)), ""))</f>
        <v>kg</v>
      </c>
      <c r="F556" s="54">
        <v>20</v>
      </c>
      <c r="G556" s="55">
        <f t="array" ref="G556">IF(C556="","", IFERROR(INDEX(Barang!$F$2:$F$10001, MATCH(C556, Barang!$B$2:$B$10001, 0)) * F556, ""))</f>
        <v>330000</v>
      </c>
      <c r="H556" s="56"/>
      <c r="I556" s="18"/>
      <c r="J556" s="19"/>
      <c r="K556" s="151"/>
    </row>
    <row r="557" spans="1:11" ht="22.5" customHeight="1" x14ac:dyDescent="0.2">
      <c r="A557" s="374"/>
      <c r="B557" s="53" t="str">
        <f t="array" ref="B557">IF(C557="","", IFERROR(INDEX(Barang!$A$2:$A$10001, MATCH(C557, Barang!$B$2:$B$10001, 0)), "Tidak ditemukan"))</f>
        <v>CLB001</v>
      </c>
      <c r="C557" s="53" t="s">
        <v>37</v>
      </c>
      <c r="D557" s="53" t="str">
        <f t="array" ref="D557">IF(C557="","", IFERROR(INDEX(Barang!$C$2:$C$10001, MATCH(C557, Barang!$B$2:$B$10001, 0)), ""))</f>
        <v>Minuman</v>
      </c>
      <c r="E557" s="53" t="str">
        <f t="array" ref="E557">IF(C557="","", IFERROR(INDEX(Barang!$E$2:$E$10001, MATCH(C557, Barang!$B$2:$B$10001, 0)), ""))</f>
        <v>pcs</v>
      </c>
      <c r="F557" s="54">
        <v>19</v>
      </c>
      <c r="G557" s="55">
        <f t="array" ref="G557">IF(C557="","", IFERROR(INDEX(Barang!$F$2:$F$10001, MATCH(C557, Barang!$B$2:$B$10001, 0)) * F557, ""))</f>
        <v>47500</v>
      </c>
      <c r="H557" s="56"/>
      <c r="I557" s="18"/>
      <c r="J557" s="19"/>
      <c r="K557" s="151"/>
    </row>
    <row r="558" spans="1:11" ht="22.5" customHeight="1" x14ac:dyDescent="0.2">
      <c r="A558" s="52"/>
      <c r="B558" s="53" t="str">
        <f t="array" ref="B558">IF(C558="","", IFERROR(INDEX(Barang!$A$2:$A$10001, MATCH(C558, Barang!$B$2:$B$10001, 0)), "Tidak ditemukan"))</f>
        <v>THD001</v>
      </c>
      <c r="C558" s="53" t="s">
        <v>788</v>
      </c>
      <c r="D558" s="53" t="str">
        <f t="array" ref="D558">IF(C558="","", IFERROR(INDEX(Barang!$C$2:$C$10001, MATCH(C558, Barang!$B$2:$B$10001, 0)), ""))</f>
        <v>Minuman</v>
      </c>
      <c r="E558" s="53" t="str">
        <f t="array" ref="E558">IF(C558="","", IFERROR(INDEX(Barang!$E$2:$E$10001, MATCH(C558, Barang!$B$2:$B$10001, 0)), ""))</f>
        <v>pcs</v>
      </c>
      <c r="F558" s="54">
        <v>20</v>
      </c>
      <c r="G558" s="55">
        <f t="array" ref="G558">IF(C558="","", IFERROR(INDEX(Barang!$F$2:$F$10001, MATCH(C558, Barang!$B$2:$B$10001, 0)) * F558, ""))</f>
        <v>40000</v>
      </c>
      <c r="H558" s="56"/>
      <c r="I558" s="18"/>
      <c r="J558" s="19"/>
      <c r="K558" s="151"/>
    </row>
    <row r="559" spans="1:11" ht="22.5" customHeight="1" x14ac:dyDescent="0.2">
      <c r="A559" s="374"/>
      <c r="B559" s="53" t="str">
        <f t="array" ref="B559">IF(C559="","", IFERROR(INDEX(Barang!$A$2:$A$10001, MATCH(C559, Barang!$B$2:$B$10001, 0)), "Tidak ditemukan"))</f>
        <v>SNK001</v>
      </c>
      <c r="C559" s="53" t="s">
        <v>206</v>
      </c>
      <c r="D559" s="53" t="str">
        <f t="array" ref="D559">IF(C559="","", IFERROR(INDEX(Barang!$C$2:$C$10001, MATCH(C559, Barang!$B$2:$B$10001, 0)), ""))</f>
        <v>Makanan</v>
      </c>
      <c r="E559" s="53" t="str">
        <f t="array" ref="E559">IF(C559="","", IFERROR(INDEX(Barang!$E$2:$E$10001, MATCH(C559, Barang!$B$2:$B$10001, 0)), ""))</f>
        <v>pcs</v>
      </c>
      <c r="F559" s="54">
        <v>11</v>
      </c>
      <c r="G559" s="55">
        <f t="array" ref="G559">IF(C559="","", IFERROR(INDEX(Barang!$F$2:$F$10001, MATCH(C559, Barang!$B$2:$B$10001, 0)) * F559, ""))</f>
        <v>22000</v>
      </c>
      <c r="H559" s="56"/>
      <c r="I559" s="29">
        <f>SUM(G549:G559)</f>
        <v>939000</v>
      </c>
      <c r="J559" s="19"/>
      <c r="K559" s="151"/>
    </row>
    <row r="560" spans="1:11" ht="22.5" customHeight="1" x14ac:dyDescent="0.2">
      <c r="A560" s="92">
        <v>45341</v>
      </c>
      <c r="B560" s="93" t="str">
        <f t="array" ref="B560">IF(C560="","", IFERROR(INDEX(Barang!$A$2:$A$10001, MATCH(C560, Barang!$B$2:$B$10001, 0)), "Tidak ditemukan"))</f>
        <v>KPU001</v>
      </c>
      <c r="C560" s="93" t="s">
        <v>323</v>
      </c>
      <c r="D560" s="93" t="str">
        <f t="array" ref="D560">IF(C560="","", IFERROR(INDEX(Barang!$C$2:$C$10001, MATCH(C560, Barang!$B$2:$B$10001, 0)), ""))</f>
        <v>Makanan</v>
      </c>
      <c r="E560" s="93" t="str">
        <f t="array" ref="E560">IF(C560="","", IFERROR(INDEX(Barang!$E$2:$E$10001, MATCH(C560, Barang!$B$2:$B$10001, 0)), ""))</f>
        <v>pcs</v>
      </c>
      <c r="F560" s="94">
        <v>8</v>
      </c>
      <c r="G560" s="95">
        <f t="array" ref="G560">IF(C560="","", IFERROR(INDEX(Barang!$F$2:$F$10001, MATCH(C560, Barang!$B$2:$B$10001, 0)) * F560, ""))</f>
        <v>40000</v>
      </c>
      <c r="H560" s="96"/>
      <c r="I560" s="18"/>
      <c r="J560" s="19"/>
      <c r="K560" s="151"/>
    </row>
    <row r="561" spans="1:11" ht="22.5" customHeight="1" x14ac:dyDescent="0.2">
      <c r="A561" s="348"/>
      <c r="B561" s="93" t="str">
        <f t="array" ref="B561">IF(C561="","", IFERROR(INDEX(Barang!$A$2:$A$10001, MATCH(C561, Barang!$B$2:$B$10001, 0)), "Tidak ditemukan"))</f>
        <v>KPP01</v>
      </c>
      <c r="C561" s="93" t="s">
        <v>330</v>
      </c>
      <c r="D561" s="93" t="str">
        <f t="array" ref="D561">IF(C561="","", IFERROR(INDEX(Barang!$C$2:$C$10001, MATCH(C561, Barang!$B$2:$B$10001, 0)), ""))</f>
        <v>Makanan</v>
      </c>
      <c r="E561" s="93" t="str">
        <f t="array" ref="E561">IF(C561="","", IFERROR(INDEX(Barang!$E$2:$E$10001, MATCH(C561, Barang!$B$2:$B$10001, 0)), ""))</f>
        <v>kg</v>
      </c>
      <c r="F561" s="94">
        <v>9</v>
      </c>
      <c r="G561" s="95">
        <f t="array" ref="G561">IF(C561="","", IFERROR(INDEX(Barang!$F$2:$F$10001, MATCH(C561, Barang!$B$2:$B$10001, 0)) * F561, ""))</f>
        <v>90000</v>
      </c>
      <c r="H561" s="96"/>
      <c r="I561" s="18"/>
      <c r="J561" s="19"/>
      <c r="K561" s="151"/>
    </row>
    <row r="562" spans="1:11" ht="22.5" customHeight="1" x14ac:dyDescent="0.2">
      <c r="A562" s="92"/>
      <c r="B562" s="93" t="str">
        <f t="array" ref="B562">IF(C562="","", IFERROR(INDEX(Barang!$A$2:$A$10001, MATCH(C562, Barang!$B$2:$B$10001, 0)), "Tidak ditemukan"))</f>
        <v>MYK001</v>
      </c>
      <c r="C562" s="93" t="s">
        <v>336</v>
      </c>
      <c r="D562" s="93" t="str">
        <f t="array" ref="D562">IF(C562="","", IFERROR(INDEX(Barang!$C$2:$C$10001, MATCH(C562, Barang!$B$2:$B$10001, 0)), ""))</f>
        <v>Minyak</v>
      </c>
      <c r="E562" s="93" t="str">
        <f t="array" ref="E562">IF(C562="","", IFERROR(INDEX(Barang!$E$2:$E$10001, MATCH(C562, Barang!$B$2:$B$10001, 0)), ""))</f>
        <v>Liter</v>
      </c>
      <c r="F562" s="94">
        <v>11</v>
      </c>
      <c r="G562" s="95">
        <f t="array" ref="G562">IF(C562="","", IFERROR(INDEX(Barang!$F$2:$F$10001, MATCH(C562, Barang!$B$2:$B$10001, 0)) * F562, ""))</f>
        <v>159500</v>
      </c>
      <c r="H562" s="96"/>
      <c r="I562" s="18"/>
      <c r="J562" s="19"/>
      <c r="K562" s="151"/>
    </row>
    <row r="563" spans="1:11" ht="22.5" customHeight="1" x14ac:dyDescent="0.2">
      <c r="A563" s="348"/>
      <c r="B563" s="93" t="str">
        <f t="array" ref="B563">IF(C563="","", IFERROR(INDEX(Barang!$A$2:$A$10001, MATCH(C563, Barang!$B$2:$B$10001, 0)), "Tidak ditemukan"))</f>
        <v>MSK001</v>
      </c>
      <c r="C563" s="93" t="s">
        <v>52</v>
      </c>
      <c r="D563" s="93" t="str">
        <f t="array" ref="D563">IF(C563="","", IFERROR(INDEX(Barang!$C$2:$C$10001, MATCH(C563, Barang!$B$2:$B$10001, 0)), ""))</f>
        <v>Bumbu</v>
      </c>
      <c r="E563" s="93" t="str">
        <f t="array" ref="E563">IF(C563="","", IFERROR(INDEX(Barang!$E$2:$E$10001, MATCH(C563, Barang!$B$2:$B$10001, 0)), ""))</f>
        <v>pcs</v>
      </c>
      <c r="F563" s="94">
        <v>21</v>
      </c>
      <c r="G563" s="95">
        <f t="array" ref="G563">IF(C563="","", IFERROR(INDEX(Barang!$F$2:$F$10001, MATCH(C563, Barang!$B$2:$B$10001, 0)) * F563, ""))</f>
        <v>10500</v>
      </c>
      <c r="H563" s="96"/>
      <c r="I563" s="18"/>
      <c r="J563" s="19"/>
      <c r="K563" s="151"/>
    </row>
    <row r="564" spans="1:11" ht="22.5" customHeight="1" x14ac:dyDescent="0.2">
      <c r="A564" s="92"/>
      <c r="B564" s="93" t="str">
        <f t="array" ref="B564">IF(C564="","", IFERROR(INDEX(Barang!$A$2:$A$10001, MATCH(C564, Barang!$B$2:$B$10001, 0)), "Tidak ditemukan"))</f>
        <v>TLR2</v>
      </c>
      <c r="C564" s="93" t="s">
        <v>139</v>
      </c>
      <c r="D564" s="93" t="str">
        <f t="array" ref="D564">IF(C564="","", IFERROR(INDEX(Barang!$C$2:$C$10001, MATCH(C564, Barang!$B$2:$B$10001, 0)), ""))</f>
        <v>Sembako</v>
      </c>
      <c r="E564" s="93" t="str">
        <f t="array" ref="E564">IF(C564="","", IFERROR(INDEX(Barang!$E$2:$E$10001, MATCH(C564, Barang!$B$2:$B$10001, 0)), ""))</f>
        <v>kg</v>
      </c>
      <c r="F564" s="94">
        <v>13</v>
      </c>
      <c r="G564" s="95">
        <f t="array" ref="G564">IF(C564="","", IFERROR(INDEX(Barang!$F$2:$F$10001, MATCH(C564, Barang!$B$2:$B$10001, 0)) * F564, ""))</f>
        <v>201500</v>
      </c>
      <c r="H564" s="96"/>
      <c r="I564" s="18"/>
      <c r="J564" s="19"/>
      <c r="K564" s="151"/>
    </row>
    <row r="565" spans="1:11" ht="22.5" customHeight="1" x14ac:dyDescent="0.2">
      <c r="A565" s="348"/>
      <c r="B565" s="93" t="str">
        <f t="array" ref="B565">IF(C565="","", IFERROR(INDEX(Barang!$A$2:$A$10001, MATCH(C565, Barang!$B$2:$B$10001, 0)), "Tidak ditemukan"))</f>
        <v>GRA001</v>
      </c>
      <c r="C565" s="93" t="s">
        <v>795</v>
      </c>
      <c r="D565" s="93" t="str">
        <f t="array" ref="D565">IF(C565="","", IFERROR(INDEX(Barang!$C$2:$C$10001, MATCH(C565, Barang!$B$2:$B$10001, 0)), ""))</f>
        <v>Makanan</v>
      </c>
      <c r="E565" s="93" t="str">
        <f t="array" ref="E565">IF(C565="","", IFERROR(INDEX(Barang!$E$2:$E$10001, MATCH(C565, Barang!$B$2:$B$10001, 0)), ""))</f>
        <v>pcs</v>
      </c>
      <c r="F565" s="94">
        <v>17</v>
      </c>
      <c r="G565" s="95">
        <f t="array" ref="G565">IF(C565="","", IFERROR(INDEX(Barang!$F$2:$F$10001, MATCH(C565, Barang!$B$2:$B$10001, 0)) * F565, ""))</f>
        <v>34000</v>
      </c>
      <c r="H565" s="96"/>
      <c r="I565" s="18"/>
      <c r="J565" s="19"/>
      <c r="K565" s="151"/>
    </row>
    <row r="566" spans="1:11" ht="22.5" customHeight="1" x14ac:dyDescent="0.2">
      <c r="A566" s="92"/>
      <c r="B566" s="93" t="str">
        <f t="array" ref="B566">IF(C566="","", IFERROR(INDEX(Barang!$A$2:$A$10001, MATCH(C566, Barang!$B$2:$B$10001, 0)), "Tidak ditemukan"))</f>
        <v>CL1001</v>
      </c>
      <c r="C566" s="93" t="s">
        <v>108</v>
      </c>
      <c r="D566" s="93" t="str">
        <f t="array" ref="D566">IF(C566="","", IFERROR(INDEX(Barang!$C$2:$C$10001, MATCH(C566, Barang!$B$2:$B$10001, 0)), ""))</f>
        <v>Makanan</v>
      </c>
      <c r="E566" s="93" t="str">
        <f t="array" ref="E566">IF(C566="","", IFERROR(INDEX(Barang!$E$2:$E$10001, MATCH(C566, Barang!$B$2:$B$10001, 0)), ""))</f>
        <v>pcs</v>
      </c>
      <c r="F566" s="94">
        <v>20</v>
      </c>
      <c r="G566" s="95">
        <f t="array" ref="G566">IF(C566="","", IFERROR(INDEX(Barang!$F$2:$F$10001, MATCH(C566, Barang!$B$2:$B$10001, 0)) * F566, ""))</f>
        <v>20000</v>
      </c>
      <c r="H566" s="96"/>
      <c r="I566" s="18"/>
      <c r="J566" s="19"/>
      <c r="K566" s="151"/>
    </row>
    <row r="567" spans="1:11" ht="22.5" customHeight="1" x14ac:dyDescent="0.2">
      <c r="A567" s="348"/>
      <c r="B567" s="93" t="str">
        <f t="array" ref="B567">IF(C567="","", IFERROR(INDEX(Barang!$A$2:$A$10001, MATCH(C567, Barang!$B$2:$B$10001, 0)), "Tidak ditemukan"))</f>
        <v>YP500</v>
      </c>
      <c r="C567" s="93" t="s">
        <v>21</v>
      </c>
      <c r="D567" s="93" t="str">
        <f t="array" ref="D567">IF(C567="","", IFERROR(INDEX(Barang!$C$2:$C$10001, MATCH(C567, Barang!$B$2:$B$10001, 0)), ""))</f>
        <v>Makanan</v>
      </c>
      <c r="E567" s="93" t="str">
        <f t="array" ref="E567">IF(C567="","", IFERROR(INDEX(Barang!$E$2:$E$10001, MATCH(C567, Barang!$B$2:$B$10001, 0)), ""))</f>
        <v>pcs</v>
      </c>
      <c r="F567" s="94">
        <v>56</v>
      </c>
      <c r="G567" s="95">
        <f t="array" ref="G567">IF(C567="","", IFERROR(INDEX(Barang!$F$2:$F$10001, MATCH(C567, Barang!$B$2:$B$10001, 0)) * F567, ""))</f>
        <v>28000</v>
      </c>
      <c r="H567" s="96"/>
      <c r="I567" s="18"/>
      <c r="J567" s="19"/>
      <c r="K567" s="151"/>
    </row>
    <row r="568" spans="1:11" ht="22.5" customHeight="1" x14ac:dyDescent="0.2">
      <c r="A568" s="92"/>
      <c r="B568" s="93" t="str">
        <f t="array" ref="B568">IF(C568="","", IFERROR(INDEX(Barang!$A$2:$A$10001, MATCH(C568, Barang!$B$2:$B$10001, 0)), "Tidak ditemukan"))</f>
        <v>SKB001</v>
      </c>
      <c r="C568" s="93" t="s">
        <v>11</v>
      </c>
      <c r="D568" s="93" t="str">
        <f t="array" ref="D568">IF(C568="","", IFERROR(INDEX(Barang!$C$2:$C$10001, MATCH(C568, Barang!$B$2:$B$10001, 0)), ""))</f>
        <v>Detergen</v>
      </c>
      <c r="E568" s="93" t="str">
        <f t="array" ref="E568">IF(C568="","", IFERROR(INDEX(Barang!$E$2:$E$10001, MATCH(C568, Barang!$B$2:$B$10001, 0)), ""))</f>
        <v>pcs</v>
      </c>
      <c r="F568" s="94">
        <v>31</v>
      </c>
      <c r="G568" s="95">
        <f t="array" ref="G568">IF(C568="","", IFERROR(INDEX(Barang!$F$2:$F$10001, MATCH(C568, Barang!$B$2:$B$10001, 0)) * F568, ""))</f>
        <v>155000</v>
      </c>
      <c r="H568" s="96"/>
      <c r="I568" s="18"/>
      <c r="J568" s="19"/>
      <c r="K568" s="151"/>
    </row>
    <row r="569" spans="1:11" ht="22.5" customHeight="1" x14ac:dyDescent="0.2">
      <c r="A569" s="348"/>
      <c r="B569" s="93" t="str">
        <f t="array" ref="B569">IF(C569="","", IFERROR(INDEX(Barang!$A$2:$A$10001, MATCH(C569, Barang!$B$2:$B$10001, 0)), "Tidak ditemukan"))</f>
        <v>TJ001</v>
      </c>
      <c r="C569" s="93" t="s">
        <v>338</v>
      </c>
      <c r="D569" s="93" t="str">
        <f t="array" ref="D569">IF(C569="","", IFERROR(INDEX(Barang!$C$2:$C$10001, MATCH(C569, Barang!$B$2:$B$10001, 0)), ""))</f>
        <v>Tissue</v>
      </c>
      <c r="E569" s="93" t="str">
        <f t="array" ref="E569">IF(C569="","", IFERROR(INDEX(Barang!$E$2:$E$10001, MATCH(C569, Barang!$B$2:$B$10001, 0)), ""))</f>
        <v>pcs</v>
      </c>
      <c r="F569" s="94">
        <v>12</v>
      </c>
      <c r="G569" s="95">
        <f t="array" ref="G569">IF(C569="","", IFERROR(INDEX(Barang!$F$2:$F$10001, MATCH(C569, Barang!$B$2:$B$10001, 0)) * F569, ""))</f>
        <v>42000</v>
      </c>
      <c r="H569" s="96"/>
      <c r="I569" s="18"/>
      <c r="J569" s="19"/>
      <c r="K569" s="151"/>
    </row>
    <row r="570" spans="1:11" ht="22.5" customHeight="1" x14ac:dyDescent="0.2">
      <c r="A570" s="92"/>
      <c r="B570" s="93" t="str">
        <f t="array" ref="B570">IF(C570="","", IFERROR(INDEX(Barang!$A$2:$A$10001, MATCH(C570, Barang!$B$2:$B$10001, 0)), "Tidak ditemukan"))</f>
        <v>BPT1</v>
      </c>
      <c r="C570" s="93" t="s">
        <v>24</v>
      </c>
      <c r="D570" s="93" t="str">
        <f t="array" ref="D570">IF(C570="","", IFERROR(INDEX(Barang!$C$2:$C$10001, MATCH(C570, Barang!$B$2:$B$10001, 0)), ""))</f>
        <v>Rempah</v>
      </c>
      <c r="E570" s="93" t="str">
        <f t="array" ref="E570">IF(C570="","", IFERROR(INDEX(Barang!$E$2:$E$10001, MATCH(C570, Barang!$B$2:$B$10001, 0)), ""))</f>
        <v>kg</v>
      </c>
      <c r="F570" s="94">
        <v>8</v>
      </c>
      <c r="G570" s="95">
        <f t="array" ref="G570">IF(C570="","", IFERROR(INDEX(Barang!$F$2:$F$10001, MATCH(C570, Barang!$B$2:$B$10001, 0)) * F570, ""))</f>
        <v>68000</v>
      </c>
      <c r="H570" s="96"/>
      <c r="I570" s="18"/>
      <c r="J570" s="19"/>
      <c r="K570" s="151"/>
    </row>
    <row r="571" spans="1:11" ht="22.5" customHeight="1" x14ac:dyDescent="0.2">
      <c r="A571" s="348"/>
      <c r="B571" s="93" t="str">
        <f t="array" ref="B571">IF(C571="","", IFERROR(INDEX(Barang!$A$2:$A$10001, MATCH(C571, Barang!$B$2:$B$10001, 0)), "Tidak ditemukan"))</f>
        <v>CK001</v>
      </c>
      <c r="C571" s="93" t="s">
        <v>344</v>
      </c>
      <c r="D571" s="93" t="str">
        <f t="array" ref="D571">IF(C571="","", IFERROR(INDEX(Barang!$C$2:$C$10001, MATCH(C571, Barang!$B$2:$B$10001, 0)), ""))</f>
        <v>Makanan</v>
      </c>
      <c r="E571" s="93" t="str">
        <f t="array" ref="E571">IF(C571="","", IFERROR(INDEX(Barang!$E$2:$E$10001, MATCH(C571, Barang!$B$2:$B$10001, 0)), ""))</f>
        <v>pcs</v>
      </c>
      <c r="F571" s="94">
        <v>37</v>
      </c>
      <c r="G571" s="95">
        <f t="array" ref="G571">IF(C571="","", IFERROR(INDEX(Barang!$F$2:$F$10001, MATCH(C571, Barang!$B$2:$B$10001, 0)) * F571, ""))</f>
        <v>18500</v>
      </c>
      <c r="H571" s="96"/>
      <c r="I571" s="18"/>
      <c r="J571" s="19"/>
      <c r="K571" s="151"/>
    </row>
    <row r="572" spans="1:11" ht="22.5" customHeight="1" x14ac:dyDescent="0.2">
      <c r="A572" s="92"/>
      <c r="B572" s="93" t="str">
        <f t="array" ref="B572">IF(C572="","", IFERROR(INDEX(Barang!$A$2:$A$10001, MATCH(C572, Barang!$B$2:$B$10001, 0)), "Tidak ditemukan"))</f>
        <v>GDY001</v>
      </c>
      <c r="C572" s="93" t="s">
        <v>184</v>
      </c>
      <c r="D572" s="93" t="str">
        <f t="array" ref="D572">IF(C572="","", IFERROR(INDEX(Barang!$C$2:$C$10001, MATCH(C572, Barang!$B$2:$B$10001, 0)), ""))</f>
        <v>Minuman</v>
      </c>
      <c r="E572" s="93" t="str">
        <f t="array" ref="E572">IF(C572="","", IFERROR(INDEX(Barang!$E$2:$E$10001, MATCH(C572, Barang!$B$2:$B$10001, 0)), ""))</f>
        <v>pcs</v>
      </c>
      <c r="F572" s="94">
        <v>32</v>
      </c>
      <c r="G572" s="95">
        <f t="array" ref="G572">IF(C572="","", IFERROR(INDEX(Barang!$F$2:$F$10001, MATCH(C572, Barang!$B$2:$B$10001, 0)) * F572, ""))</f>
        <v>80000</v>
      </c>
      <c r="H572" s="96"/>
      <c r="I572" s="18"/>
      <c r="J572" s="19"/>
      <c r="K572" s="151"/>
    </row>
    <row r="573" spans="1:11" ht="22.5" customHeight="1" x14ac:dyDescent="0.2">
      <c r="A573" s="348"/>
      <c r="B573" s="93" t="str">
        <f t="array" ref="B573">IF(C573="","", IFERROR(INDEX(Barang!$A$2:$A$10001, MATCH(C573, Barang!$B$2:$B$10001, 0)), "Tidak ditemukan"))</f>
        <v>DTL001</v>
      </c>
      <c r="C573" s="93" t="s">
        <v>313</v>
      </c>
      <c r="D573" s="93" t="str">
        <f t="array" ref="D573">IF(C573="","", IFERROR(INDEX(Barang!$C$2:$C$10001, MATCH(C573, Barang!$B$2:$B$10001, 0)), ""))</f>
        <v>Sabun</v>
      </c>
      <c r="E573" s="93" t="str">
        <f t="array" ref="E573">IF(C573="","", IFERROR(INDEX(Barang!$E$2:$E$10001, MATCH(C573, Barang!$B$2:$B$10001, 0)), ""))</f>
        <v>pcs</v>
      </c>
      <c r="F573" s="94">
        <v>8</v>
      </c>
      <c r="G573" s="95">
        <f t="array" ref="G573">IF(C573="","", IFERROR(INDEX(Barang!$F$2:$F$10001, MATCH(C573, Barang!$B$2:$B$10001, 0)) * F573, ""))</f>
        <v>56000</v>
      </c>
      <c r="H573" s="96"/>
      <c r="I573" s="18"/>
      <c r="J573" s="19"/>
      <c r="K573" s="151"/>
    </row>
    <row r="574" spans="1:11" ht="22.5" customHeight="1" x14ac:dyDescent="0.2">
      <c r="A574" s="92"/>
      <c r="B574" s="93" t="str">
        <f t="array" ref="B574">IF(C574="","", IFERROR(INDEX(Barang!$A$2:$A$10001, MATCH(C574, Barang!$B$2:$B$10001, 0)), "Tidak ditemukan"))</f>
        <v>BRT001</v>
      </c>
      <c r="C574" s="93" t="s">
        <v>340</v>
      </c>
      <c r="D574" s="93" t="str">
        <f t="array" ref="D574">IF(C574="","", IFERROR(INDEX(Barang!$C$2:$C$10001, MATCH(C574, Barang!$B$2:$B$10001, 0)), ""))</f>
        <v>Pasta gigi</v>
      </c>
      <c r="E574" s="93" t="str">
        <f t="array" ref="E574">IF(C574="","", IFERROR(INDEX(Barang!$E$2:$E$10001, MATCH(C574, Barang!$B$2:$B$10001, 0)), ""))</f>
        <v>pcs</v>
      </c>
      <c r="F574" s="94">
        <v>11</v>
      </c>
      <c r="G574" s="95">
        <f t="array" ref="G574">IF(C574="","", IFERROR(INDEX(Barang!$F$2:$F$10001, MATCH(C574, Barang!$B$2:$B$10001, 0)) * F574, ""))</f>
        <v>137500</v>
      </c>
      <c r="H574" s="96"/>
      <c r="I574" s="18"/>
      <c r="J574" s="19"/>
      <c r="K574" s="151"/>
    </row>
    <row r="575" spans="1:11" ht="22.5" customHeight="1" x14ac:dyDescent="0.2">
      <c r="A575" s="348"/>
      <c r="B575" s="93" t="str">
        <f t="array" ref="B575">IF(C575="","", IFERROR(INDEX(Barang!$A$2:$A$10001, MATCH(C575, Barang!$B$2:$B$10001, 0)), "Tidak ditemukan"))</f>
        <v>NTS001</v>
      </c>
      <c r="C575" s="93" t="s">
        <v>79</v>
      </c>
      <c r="D575" s="93" t="str">
        <f t="array" ref="D575">IF(C575="","", IFERROR(INDEX(Barang!$C$2:$C$10001, MATCH(C575, Barang!$B$2:$B$10001, 0)), ""))</f>
        <v>Minuman</v>
      </c>
      <c r="E575" s="93" t="str">
        <f t="array" ref="E575">IF(C575="","", IFERROR(INDEX(Barang!$E$2:$E$10001, MATCH(C575, Barang!$B$2:$B$10001, 0)), ""))</f>
        <v>pcs</v>
      </c>
      <c r="F575" s="94">
        <v>20</v>
      </c>
      <c r="G575" s="95">
        <f t="array" ref="G575">IF(C575="","", IFERROR(INDEX(Barang!$F$2:$F$10001, MATCH(C575, Barang!$B$2:$B$10001, 0)) * F575, ""))</f>
        <v>30000</v>
      </c>
      <c r="H575" s="96"/>
      <c r="I575" s="18"/>
      <c r="J575" s="19"/>
      <c r="K575" s="151"/>
    </row>
    <row r="576" spans="1:11" ht="22.5" customHeight="1" x14ac:dyDescent="0.2">
      <c r="A576" s="92"/>
      <c r="B576" s="93" t="str">
        <f t="array" ref="B576">IF(C576="","", IFERROR(INDEX(Barang!$A$2:$A$10001, MATCH(C576, Barang!$B$2:$B$10001, 0)), "Tidak ditemukan"))</f>
        <v>MG001</v>
      </c>
      <c r="C576" s="93" t="s">
        <v>346</v>
      </c>
      <c r="D576" s="93" t="str">
        <f t="array" ref="D576">IF(C576="","", IFERROR(INDEX(Barang!$C$2:$C$10001, MATCH(C576, Barang!$B$2:$B$10001, 0)), ""))</f>
        <v>Bumbu</v>
      </c>
      <c r="E576" s="93" t="str">
        <f t="array" ref="E576">IF(C576="","", IFERROR(INDEX(Barang!$E$2:$E$10001, MATCH(C576, Barang!$B$2:$B$10001, 0)), ""))</f>
        <v>pcs</v>
      </c>
      <c r="F576" s="94">
        <v>12</v>
      </c>
      <c r="G576" s="95">
        <f t="array" ref="G576">IF(C576="","", IFERROR(INDEX(Barang!$F$2:$F$10001, MATCH(C576, Barang!$B$2:$B$10001, 0)) * F576, ""))</f>
        <v>18000</v>
      </c>
      <c r="H576" s="96"/>
      <c r="I576" s="18"/>
      <c r="J576" s="19"/>
      <c r="K576" s="151"/>
    </row>
    <row r="577" spans="1:11" ht="22.5" customHeight="1" x14ac:dyDescent="0.2">
      <c r="A577" s="348"/>
      <c r="B577" s="93" t="str">
        <f t="array" ref="B577">IF(C577="","", IFERROR(INDEX(Barang!$A$2:$A$10001, MATCH(C577, Barang!$B$2:$B$10001, 0)), "Tidak ditemukan"))</f>
        <v>SNC2</v>
      </c>
      <c r="C577" s="93" t="s">
        <v>348</v>
      </c>
      <c r="D577" s="93" t="str">
        <f t="array" ref="D577">IF(C577="","", IFERROR(INDEX(Barang!$C$2:$C$10001, MATCH(C577, Barang!$B$2:$B$10001, 0)), ""))</f>
        <v>Minyak</v>
      </c>
      <c r="E577" s="93" t="str">
        <f t="array" ref="E577">IF(C577="","", IFERROR(INDEX(Barang!$E$2:$E$10001, MATCH(C577, Barang!$B$2:$B$10001, 0)), ""))</f>
        <v>pcs</v>
      </c>
      <c r="F577" s="94">
        <v>7</v>
      </c>
      <c r="G577" s="95">
        <f t="array" ref="G577">IF(C577="","", IFERROR(INDEX(Barang!$F$2:$F$10001, MATCH(C577, Barang!$B$2:$B$10001, 0)) * F577, ""))</f>
        <v>280000</v>
      </c>
      <c r="H577" s="96"/>
      <c r="I577" s="18"/>
      <c r="J577" s="19"/>
      <c r="K577" s="151"/>
    </row>
    <row r="578" spans="1:11" ht="22.5" customHeight="1" x14ac:dyDescent="0.2">
      <c r="A578" s="92"/>
      <c r="B578" s="93" t="str">
        <f t="array" ref="B578">IF(C578="","", IFERROR(INDEX(Barang!$A$2:$A$10001, MATCH(C578, Barang!$B$2:$B$10001, 0)), "Tidak ditemukan"))</f>
        <v>RY001</v>
      </c>
      <c r="C578" s="93" t="s">
        <v>252</v>
      </c>
      <c r="D578" s="93" t="str">
        <f t="array" ref="D578">IF(C578="","", IFERROR(INDEX(Barang!$C$2:$C$10001, MATCH(C578, Barang!$B$2:$B$10001, 0)), ""))</f>
        <v>Makanan</v>
      </c>
      <c r="E578" s="93" t="str">
        <f t="array" ref="E578">IF(C578="","", IFERROR(INDEX(Barang!$E$2:$E$10001, MATCH(C578, Barang!$B$2:$B$10001, 0)), ""))</f>
        <v>pcs</v>
      </c>
      <c r="F578" s="94">
        <v>10</v>
      </c>
      <c r="G578" s="95">
        <f t="array" ref="G578">IF(C578="","", IFERROR(INDEX(Barang!$F$2:$F$10001, MATCH(C578, Barang!$B$2:$B$10001, 0)) * F578, ""))</f>
        <v>85000</v>
      </c>
      <c r="H578" s="96"/>
      <c r="I578" s="18"/>
      <c r="J578" s="19"/>
      <c r="K578" s="151"/>
    </row>
    <row r="579" spans="1:11" ht="22.5" customHeight="1" x14ac:dyDescent="0.2">
      <c r="A579" s="348"/>
      <c r="B579" s="93" t="str">
        <f t="array" ref="B579">IF(C579="","", IFERROR(INDEX(Barang!$A$2:$A$10001, MATCH(C579, Barang!$B$2:$B$10001, 0)), "Tidak ditemukan"))</f>
        <v>KGA001</v>
      </c>
      <c r="C579" s="93" t="s">
        <v>280</v>
      </c>
      <c r="D579" s="93" t="str">
        <f t="array" ref="D579">IF(C579="","", IFERROR(INDEX(Barang!$C$2:$C$10001, MATCH(C579, Barang!$B$2:$B$10001, 0)), ""))</f>
        <v>Minuman</v>
      </c>
      <c r="E579" s="93" t="str">
        <f t="array" ref="E579">IF(C579="","", IFERROR(INDEX(Barang!$E$2:$E$10001, MATCH(C579, Barang!$B$2:$B$10001, 0)), ""))</f>
        <v>pcs</v>
      </c>
      <c r="F579" s="94">
        <v>19</v>
      </c>
      <c r="G579" s="95">
        <f t="array" ref="G579">IF(C579="","", IFERROR(INDEX(Barang!$F$2:$F$10001, MATCH(C579, Barang!$B$2:$B$10001, 0)) * F579, ""))</f>
        <v>38000</v>
      </c>
      <c r="H579" s="96"/>
      <c r="I579" s="18"/>
      <c r="J579" s="19"/>
      <c r="K579" s="151"/>
    </row>
    <row r="580" spans="1:11" ht="22.5" customHeight="1" x14ac:dyDescent="0.2">
      <c r="A580" s="92"/>
      <c r="B580" s="93" t="str">
        <f t="array" ref="B580">IF(C580="","", IFERROR(INDEX(Barang!$A$2:$A$10001, MATCH(C580, Barang!$B$2:$B$10001, 0)), "Tidak ditemukan"))</f>
        <v>CLB001</v>
      </c>
      <c r="C580" s="93" t="s">
        <v>37</v>
      </c>
      <c r="D580" s="93" t="str">
        <f t="array" ref="D580">IF(C580="","", IFERROR(INDEX(Barang!$C$2:$C$10001, MATCH(C580, Barang!$B$2:$B$10001, 0)), ""))</f>
        <v>Minuman</v>
      </c>
      <c r="E580" s="93" t="str">
        <f t="array" ref="E580">IF(C580="","", IFERROR(INDEX(Barang!$E$2:$E$10001, MATCH(C580, Barang!$B$2:$B$10001, 0)), ""))</f>
        <v>pcs</v>
      </c>
      <c r="F580" s="94">
        <v>9</v>
      </c>
      <c r="G580" s="95">
        <f t="array" ref="G580">IF(C580="","", IFERROR(INDEX(Barang!$F$2:$F$10001, MATCH(C580, Barang!$B$2:$B$10001, 0)) * F580, ""))</f>
        <v>22500</v>
      </c>
      <c r="H580" s="96"/>
      <c r="I580" s="18"/>
      <c r="J580" s="19"/>
      <c r="K580" s="151"/>
    </row>
    <row r="581" spans="1:11" ht="22.5" customHeight="1" x14ac:dyDescent="0.2">
      <c r="A581" s="348"/>
      <c r="B581" s="93" t="str">
        <f t="array" ref="B581">IF(C581="","", IFERROR(INDEX(Barang!$A$2:$A$10001, MATCH(C581, Barang!$B$2:$B$10001, 0)), "Tidak ditemukan"))</f>
        <v>KPH001</v>
      </c>
      <c r="C581" s="93" t="s">
        <v>33</v>
      </c>
      <c r="D581" s="93" t="str">
        <f t="array" ref="D581">IF(C581="","", IFERROR(INDEX(Barang!$C$2:$C$10001, MATCH(C581, Barang!$B$2:$B$10001, 0)), ""))</f>
        <v>Minuman</v>
      </c>
      <c r="E581" s="93" t="str">
        <f t="array" ref="E581">IF(C581="","", IFERROR(INDEX(Barang!$E$2:$E$10001, MATCH(C581, Barang!$B$2:$B$10001, 0)), ""))</f>
        <v>pcs</v>
      </c>
      <c r="F581" s="94">
        <v>25</v>
      </c>
      <c r="G581" s="95">
        <f t="array" ref="G581">IF(C581="","", IFERROR(INDEX(Barang!$F$2:$F$10001, MATCH(C581, Barang!$B$2:$B$10001, 0)) * F581, ""))</f>
        <v>25000</v>
      </c>
      <c r="H581" s="96"/>
      <c r="I581" s="18"/>
      <c r="J581" s="19"/>
      <c r="K581" s="151"/>
    </row>
    <row r="582" spans="1:11" ht="22.5" customHeight="1" x14ac:dyDescent="0.2">
      <c r="A582" s="92"/>
      <c r="B582" s="93" t="str">
        <f t="array" ref="B582">IF(C582="","", IFERROR(INDEX(Barang!$A$2:$A$10001, MATCH(C582, Barang!$B$2:$B$10001, 0)), "Tidak ditemukan"))</f>
        <v>GRB001</v>
      </c>
      <c r="C582" s="93" t="s">
        <v>351</v>
      </c>
      <c r="D582" s="93" t="str">
        <f t="array" ref="D582">IF(C582="","", IFERROR(INDEX(Barang!$C$2:$C$10001, MATCH(C582, Barang!$B$2:$B$10001, 0)), ""))</f>
        <v>Sembako</v>
      </c>
      <c r="E582" s="93" t="str">
        <f t="array" ref="E582">IF(C582="","", IFERROR(INDEX(Barang!$E$2:$E$10001, MATCH(C582, Barang!$B$2:$B$10001, 0)), ""))</f>
        <v>pcs</v>
      </c>
      <c r="F582" s="94">
        <v>9</v>
      </c>
      <c r="G582" s="95">
        <f t="array" ref="G582">IF(C582="","", IFERROR(INDEX(Barang!$F$2:$F$10001, MATCH(C582, Barang!$B$2:$B$10001, 0)) * F582, ""))</f>
        <v>153000</v>
      </c>
      <c r="H582" s="96"/>
      <c r="I582" s="29">
        <f>SUM(G560:G582)</f>
        <v>1792000</v>
      </c>
      <c r="J582" s="19"/>
      <c r="K582" s="151"/>
    </row>
    <row r="583" spans="1:11" ht="22.5" customHeight="1" x14ac:dyDescent="0.2">
      <c r="A583" s="334">
        <v>45342</v>
      </c>
      <c r="B583" s="42" t="str">
        <f t="array" ref="B583">IF(C583="","", IFERROR(INDEX(Barang!$A$2:$A$10001, MATCH(C583, Barang!$B$2:$B$10001, 0)), "Tidak ditemukan"))</f>
        <v>GSK001</v>
      </c>
      <c r="C583" s="42" t="s">
        <v>317</v>
      </c>
      <c r="D583" s="42" t="str">
        <f t="array" ref="D583">IF(C583="","", IFERROR(INDEX(Barang!$C$2:$C$10001, MATCH(C583, Barang!$B$2:$B$10001, 0)), ""))</f>
        <v>Makanan</v>
      </c>
      <c r="E583" s="42" t="str">
        <f t="array" ref="E583">IF(C583="","", IFERROR(INDEX(Barang!$E$2:$E$10001, MATCH(C583, Barang!$B$2:$B$10001, 0)), ""))</f>
        <v>pcs</v>
      </c>
      <c r="F583" s="43">
        <v>22</v>
      </c>
      <c r="G583" s="44">
        <f t="array" ref="G583">IF(C583="","", IFERROR(INDEX(Barang!$F$2:$F$10001, MATCH(C583, Barang!$B$2:$B$10001, 0)) * F583, ""))</f>
        <v>22000</v>
      </c>
      <c r="H583" s="45"/>
      <c r="I583" s="18"/>
      <c r="J583" s="19"/>
      <c r="K583" s="151"/>
    </row>
    <row r="584" spans="1:11" ht="22.5" customHeight="1" x14ac:dyDescent="0.2">
      <c r="A584" s="41"/>
      <c r="B584" s="42" t="str">
        <f t="array" ref="B584">IF(C584="","", IFERROR(INDEX(Barang!$A$2:$A$10001, MATCH(C584, Barang!$B$2:$B$10001, 0)), "Tidak ditemukan"))</f>
        <v>GD001</v>
      </c>
      <c r="C584" s="42" t="s">
        <v>353</v>
      </c>
      <c r="D584" s="42" t="str">
        <f t="array" ref="D584">IF(C584="","", IFERROR(INDEX(Barang!$C$2:$C$10001, MATCH(C584, Barang!$B$2:$B$10001, 0)), ""))</f>
        <v>Makanan</v>
      </c>
      <c r="E584" s="42" t="str">
        <f t="array" ref="E584">IF(C584="","", IFERROR(INDEX(Barang!$E$2:$E$10001, MATCH(C584, Barang!$B$2:$B$10001, 0)), ""))</f>
        <v>pcs</v>
      </c>
      <c r="F584" s="43">
        <v>29</v>
      </c>
      <c r="G584" s="44">
        <f t="array" ref="G584">IF(C584="","", IFERROR(INDEX(Barang!$F$2:$F$10001, MATCH(C584, Barang!$B$2:$B$10001, 0)) * F584, ""))</f>
        <v>14500</v>
      </c>
      <c r="H584" s="45"/>
      <c r="I584" s="18"/>
      <c r="J584" s="19"/>
      <c r="K584" s="151"/>
    </row>
    <row r="585" spans="1:11" ht="22.5" customHeight="1" x14ac:dyDescent="0.2">
      <c r="A585" s="334"/>
      <c r="B585" s="42" t="str">
        <f t="array" ref="B585">IF(C585="","", IFERROR(INDEX(Barang!$A$2:$A$10001, MATCH(C585, Barang!$B$2:$B$10001, 0)), "Tidak ditemukan"))</f>
        <v>TLR2</v>
      </c>
      <c r="C585" s="42" t="s">
        <v>139</v>
      </c>
      <c r="D585" s="42" t="str">
        <f t="array" ref="D585">IF(C585="","", IFERROR(INDEX(Barang!$C$2:$C$10001, MATCH(C585, Barang!$B$2:$B$10001, 0)), ""))</f>
        <v>Sembako</v>
      </c>
      <c r="E585" s="42" t="str">
        <f t="array" ref="E585">IF(C585="","", IFERROR(INDEX(Barang!$E$2:$E$10001, MATCH(C585, Barang!$B$2:$B$10001, 0)), ""))</f>
        <v>kg</v>
      </c>
      <c r="F585" s="43">
        <v>11</v>
      </c>
      <c r="G585" s="44">
        <f t="array" ref="G585">IF(C585="","", IFERROR(INDEX(Barang!$F$2:$F$10001, MATCH(C585, Barang!$B$2:$B$10001, 0)) * F585, ""))</f>
        <v>170500</v>
      </c>
      <c r="H585" s="45"/>
      <c r="I585" s="18"/>
      <c r="J585" s="19"/>
      <c r="K585" s="151"/>
    </row>
    <row r="586" spans="1:11" ht="22.5" customHeight="1" x14ac:dyDescent="0.2">
      <c r="A586" s="41"/>
      <c r="B586" s="42" t="str">
        <f t="array" ref="B586">IF(C586="","", IFERROR(INDEX(Barang!$A$2:$A$10001, MATCH(C586, Barang!$B$2:$B$10001, 0)), "Tidak ditemukan"))</f>
        <v>TLR1</v>
      </c>
      <c r="C586" s="42" t="s">
        <v>141</v>
      </c>
      <c r="D586" s="42" t="str">
        <f t="array" ref="D586">IF(C586="","", IFERROR(INDEX(Barang!$C$2:$C$10001, MATCH(C586, Barang!$B$2:$B$10001, 0)), ""))</f>
        <v>Sembako</v>
      </c>
      <c r="E586" s="42" t="str">
        <f t="array" ref="E586">IF(C586="","", IFERROR(INDEX(Barang!$E$2:$E$10001, MATCH(C586, Barang!$B$2:$B$10001, 0)), ""))</f>
        <v>kg</v>
      </c>
      <c r="F586" s="43">
        <v>12</v>
      </c>
      <c r="G586" s="44">
        <f t="array" ref="G586">IF(C586="","", IFERROR(INDEX(Barang!$F$2:$F$10001, MATCH(C586, Barang!$B$2:$B$10001, 0)) * F586, ""))</f>
        <v>372000</v>
      </c>
      <c r="H586" s="45"/>
      <c r="I586" s="18"/>
      <c r="J586" s="19"/>
      <c r="K586" s="151"/>
    </row>
    <row r="587" spans="1:11" ht="22.5" customHeight="1" x14ac:dyDescent="0.2">
      <c r="A587" s="334"/>
      <c r="B587" s="42" t="str">
        <f t="array" ref="B587">IF(C587="","", IFERROR(INDEX(Barang!$A$2:$A$10001, MATCH(C587, Barang!$B$2:$B$10001, 0)), "Tidak ditemukan"))</f>
        <v>MKE001</v>
      </c>
      <c r="C587" s="42" t="s">
        <v>202</v>
      </c>
      <c r="D587" s="42" t="str">
        <f t="array" ref="D587">IF(C587="","", IFERROR(INDEX(Barang!$C$2:$C$10001, MATCH(C587, Barang!$B$2:$B$10001, 0)), ""))</f>
        <v>Makanan</v>
      </c>
      <c r="E587" s="42" t="str">
        <f t="array" ref="E587">IF(C587="","", IFERROR(INDEX(Barang!$E$2:$E$10001, MATCH(C587, Barang!$B$2:$B$10001, 0)), ""))</f>
        <v>pcs</v>
      </c>
      <c r="F587" s="43">
        <v>27</v>
      </c>
      <c r="G587" s="44">
        <f t="array" ref="G587">IF(C587="","", IFERROR(INDEX(Barang!$F$2:$F$10001, MATCH(C587, Barang!$B$2:$B$10001, 0)) * F587, ""))</f>
        <v>67500</v>
      </c>
      <c r="H587" s="45"/>
      <c r="I587" s="18"/>
      <c r="J587" s="19"/>
      <c r="K587" s="151"/>
    </row>
    <row r="588" spans="1:11" ht="22.5" customHeight="1" x14ac:dyDescent="0.2">
      <c r="A588" s="41"/>
      <c r="B588" s="42" t="str">
        <f t="array" ref="B588">IF(C588="","", IFERROR(INDEX(Barang!$A$2:$A$10001, MATCH(C588, Barang!$B$2:$B$10001, 0)), "Tidak ditemukan"))</f>
        <v>MBK002</v>
      </c>
      <c r="C588" s="42" t="s">
        <v>69</v>
      </c>
      <c r="D588" s="42" t="str">
        <f t="array" ref="D588">IF(C588="","", IFERROR(INDEX(Barang!$C$2:$C$10001, MATCH(C588, Barang!$B$2:$B$10001, 0)), ""))</f>
        <v>Makanan</v>
      </c>
      <c r="E588" s="42" t="str">
        <f t="array" ref="E588">IF(C588="","", IFERROR(INDEX(Barang!$E$2:$E$10001, MATCH(C588, Barang!$B$2:$B$10001, 0)), ""))</f>
        <v>pcs</v>
      </c>
      <c r="F588" s="43">
        <v>9</v>
      </c>
      <c r="G588" s="44">
        <f t="array" ref="G588">IF(C588="","", IFERROR(INDEX(Barang!$F$2:$F$10001, MATCH(C588, Barang!$B$2:$B$10001, 0)) * F588, ""))</f>
        <v>27000</v>
      </c>
      <c r="H588" s="45"/>
      <c r="I588" s="18"/>
      <c r="J588" s="19"/>
      <c r="K588" s="151"/>
    </row>
    <row r="589" spans="1:11" ht="22.5" customHeight="1" x14ac:dyDescent="0.2">
      <c r="A589" s="334"/>
      <c r="B589" s="42" t="str">
        <f t="array" ref="B589">IF(C589="","", IFERROR(INDEX(Barang!$A$2:$A$10001, MATCH(C589, Barang!$B$2:$B$10001, 0)), "Tidak ditemukan"))</f>
        <v>BRS1</v>
      </c>
      <c r="C589" s="42" t="s">
        <v>806</v>
      </c>
      <c r="D589" s="42" t="str">
        <f t="array" ref="D589">IF(C589="","", IFERROR(INDEX(Barang!$C$2:$C$10001, MATCH(C589, Barang!$B$2:$B$10001, 0)), ""))</f>
        <v>Sembako</v>
      </c>
      <c r="E589" s="42" t="str">
        <f t="array" ref="E589">IF(C589="","", IFERROR(INDEX(Barang!$E$2:$E$10001, MATCH(C589, Barang!$B$2:$B$10001, 0)), ""))</f>
        <v>kg</v>
      </c>
      <c r="F589" s="43">
        <v>15</v>
      </c>
      <c r="G589" s="44">
        <f t="array" ref="G589">IF(C589="","", IFERROR(INDEX(Barang!$F$2:$F$10001, MATCH(C589, Barang!$B$2:$B$10001, 0)) * F589, ""))</f>
        <v>217500</v>
      </c>
      <c r="H589" s="45"/>
      <c r="I589" s="18"/>
      <c r="J589" s="19"/>
      <c r="K589" s="151"/>
    </row>
    <row r="590" spans="1:11" ht="22.5" customHeight="1" x14ac:dyDescent="0.2">
      <c r="A590" s="41"/>
      <c r="B590" s="42" t="str">
        <f t="array" ref="B590">IF(C590="","", IFERROR(INDEX(Barang!$A$2:$A$10001, MATCH(C590, Barang!$B$2:$B$10001, 0)), "Tidak ditemukan"))</f>
        <v>MGR001</v>
      </c>
      <c r="C590" s="42" t="s">
        <v>104</v>
      </c>
      <c r="D590" s="42" t="str">
        <f t="array" ref="D590">IF(C590="","", IFERROR(INDEX(Barang!$C$2:$C$10001, MATCH(C590, Barang!$B$2:$B$10001, 0)), ""))</f>
        <v>Makanan</v>
      </c>
      <c r="E590" s="42" t="str">
        <f t="array" ref="E590">IF(C590="","", IFERROR(INDEX(Barang!$E$2:$E$10001, MATCH(C590, Barang!$B$2:$B$10001, 0)), ""))</f>
        <v>pcs</v>
      </c>
      <c r="F590" s="43">
        <v>48</v>
      </c>
      <c r="G590" s="44">
        <f t="array" ref="G590">IF(C590="","", IFERROR(INDEX(Barang!$F$2:$F$10001, MATCH(C590, Barang!$B$2:$B$10001, 0)) * F590, ""))</f>
        <v>168000</v>
      </c>
      <c r="H590" s="45"/>
      <c r="I590" s="18"/>
      <c r="J590" s="19"/>
      <c r="K590" s="151"/>
    </row>
    <row r="591" spans="1:11" ht="22.5" customHeight="1" x14ac:dyDescent="0.2">
      <c r="A591" s="334"/>
      <c r="B591" s="42" t="str">
        <f t="array" ref="B591">IF(C591="","", IFERROR(INDEX(Barang!$A$2:$A$10001, MATCH(C591, Barang!$B$2:$B$10001, 0)), "Tidak ditemukan"))</f>
        <v>PLS002</v>
      </c>
      <c r="C591" s="42" t="s">
        <v>54</v>
      </c>
      <c r="D591" s="42" t="str">
        <f t="array" ref="D591">IF(C591="","", IFERROR(INDEX(Barang!$C$2:$C$10001, MATCH(C591, Barang!$B$2:$B$10001, 0)), ""))</f>
        <v>Makanan</v>
      </c>
      <c r="E591" s="42" t="str">
        <f t="array" ref="E591">IF(C591="","", IFERROR(INDEX(Barang!$E$2:$E$10001, MATCH(C591, Barang!$B$2:$B$10001, 0)), ""))</f>
        <v>pcs</v>
      </c>
      <c r="F591" s="43">
        <v>30</v>
      </c>
      <c r="G591" s="44">
        <f t="array" ref="G591">IF(C591="","", IFERROR(INDEX(Barang!$F$2:$F$10001, MATCH(C591, Barang!$B$2:$B$10001, 0)) * F591, ""))</f>
        <v>30000</v>
      </c>
      <c r="H591" s="45"/>
      <c r="I591" s="18"/>
      <c r="J591" s="19"/>
      <c r="K591" s="151"/>
    </row>
    <row r="592" spans="1:11" ht="22.5" customHeight="1" x14ac:dyDescent="0.2">
      <c r="A592" s="41"/>
      <c r="B592" s="42" t="str">
        <f t="array" ref="B592">IF(C592="","", IFERROR(INDEX(Barang!$A$2:$A$10001, MATCH(C592, Barang!$B$2:$B$10001, 0)), "Tidak ditemukan"))</f>
        <v>RST001</v>
      </c>
      <c r="C592" s="42" t="s">
        <v>237</v>
      </c>
      <c r="D592" s="42" t="str">
        <f t="array" ref="D592">IF(C592="","", IFERROR(INDEX(Barang!$C$2:$C$10001, MATCH(C592, Barang!$B$2:$B$10001, 0)), ""))</f>
        <v>Makanan</v>
      </c>
      <c r="E592" s="42" t="str">
        <f t="array" ref="E592">IF(C592="","", IFERROR(INDEX(Barang!$E$2:$E$10001, MATCH(C592, Barang!$B$2:$B$10001, 0)), ""))</f>
        <v>pcs</v>
      </c>
      <c r="F592" s="43">
        <v>31</v>
      </c>
      <c r="G592" s="44">
        <f t="array" ref="G592">IF(C592="","", IFERROR(INDEX(Barang!$F$2:$F$10001, MATCH(C592, Barang!$B$2:$B$10001, 0)) * F592, ""))</f>
        <v>31000</v>
      </c>
      <c r="H592" s="45"/>
      <c r="I592" s="18"/>
      <c r="J592" s="19"/>
      <c r="K592" s="151"/>
    </row>
    <row r="593" spans="1:11" ht="22.5" customHeight="1" x14ac:dyDescent="0.2">
      <c r="A593" s="334"/>
      <c r="B593" s="42" t="str">
        <f t="array" ref="B593">IF(C593="","", IFERROR(INDEX(Barang!$A$2:$A$10001, MATCH(C593, Barang!$B$2:$B$10001, 0)), "Tidak ditemukan"))</f>
        <v>CL1001</v>
      </c>
      <c r="C593" s="42" t="s">
        <v>108</v>
      </c>
      <c r="D593" s="42" t="str">
        <f t="array" ref="D593">IF(C593="","", IFERROR(INDEX(Barang!$C$2:$C$10001, MATCH(C593, Barang!$B$2:$B$10001, 0)), ""))</f>
        <v>Makanan</v>
      </c>
      <c r="E593" s="42" t="str">
        <f t="array" ref="E593">IF(C593="","", IFERROR(INDEX(Barang!$E$2:$E$10001, MATCH(C593, Barang!$B$2:$B$10001, 0)), ""))</f>
        <v>pcs</v>
      </c>
      <c r="F593" s="43">
        <v>19</v>
      </c>
      <c r="G593" s="44">
        <f t="array" ref="G593">IF(C593="","", IFERROR(INDEX(Barang!$F$2:$F$10001, MATCH(C593, Barang!$B$2:$B$10001, 0)) * F593, ""))</f>
        <v>19000</v>
      </c>
      <c r="H593" s="45"/>
      <c r="I593" s="18"/>
      <c r="J593" s="19"/>
      <c r="K593" s="151"/>
    </row>
    <row r="594" spans="1:11" ht="22.5" customHeight="1" x14ac:dyDescent="0.2">
      <c r="A594" s="41"/>
      <c r="B594" s="42" t="str">
        <f t="array" ref="B594">IF(C594="","", IFERROR(INDEX(Barang!$A$2:$A$10001, MATCH(C594, Barang!$B$2:$B$10001, 0)), "Tidak ditemukan"))</f>
        <v>GL1001</v>
      </c>
      <c r="C594" s="42" t="s">
        <v>47</v>
      </c>
      <c r="D594" s="42" t="str">
        <f t="array" ref="D594">IF(C594="","", IFERROR(INDEX(Barang!$C$2:$C$10001, MATCH(C594, Barang!$B$2:$B$10001, 0)), ""))</f>
        <v>Sembako</v>
      </c>
      <c r="E594" s="42" t="str">
        <f t="array" ref="E594">IF(C594="","", IFERROR(INDEX(Barang!$E$2:$E$10001, MATCH(C594, Barang!$B$2:$B$10001, 0)), ""))</f>
        <v>kg</v>
      </c>
      <c r="F594" s="43">
        <v>9</v>
      </c>
      <c r="G594" s="44">
        <f t="array" ref="G594">IF(C594="","", IFERROR(INDEX(Barang!$F$2:$F$10001, MATCH(C594, Barang!$B$2:$B$10001, 0)) * F594, ""))</f>
        <v>148500</v>
      </c>
      <c r="H594" s="45"/>
      <c r="I594" s="29">
        <f>SUM(G583:G594)</f>
        <v>1287500</v>
      </c>
      <c r="J594" s="19"/>
      <c r="K594" s="151"/>
    </row>
    <row r="595" spans="1:11" ht="22.5" customHeight="1" x14ac:dyDescent="0.2">
      <c r="A595" s="397">
        <v>45343</v>
      </c>
      <c r="B595" s="13" t="str">
        <f t="array" ref="B595">IF(C595="","", IFERROR(INDEX(Barang!$A$2:$A$10001, MATCH(C595, Barang!$B$2:$B$10001, 0)), "Tidak ditemukan"))</f>
        <v>TLR2</v>
      </c>
      <c r="C595" s="13" t="s">
        <v>783</v>
      </c>
      <c r="D595" s="13" t="str">
        <f t="array" ref="D595">IF(C595="","", IFERROR(INDEX(Barang!$C$2:$C$10001, MATCH(C595, Barang!$B$2:$B$10001, 0)), ""))</f>
        <v>Sembako</v>
      </c>
      <c r="E595" s="13" t="str">
        <f t="array" ref="E595">IF(C595="","", IFERROR(INDEX(Barang!$E$2:$E$10001, MATCH(C595, Barang!$B$2:$B$10001, 0)), ""))</f>
        <v>kg</v>
      </c>
      <c r="F595" s="15">
        <v>12</v>
      </c>
      <c r="G595" s="20">
        <f t="array" ref="G595">IF(C595="","", IFERROR(INDEX(Barang!$F$2:$F$10001, MATCH(C595, Barang!$B$2:$B$10001, 0)) * F595, ""))</f>
        <v>186000</v>
      </c>
      <c r="H595" s="22"/>
      <c r="I595" s="18"/>
      <c r="J595" s="19"/>
      <c r="K595" s="151"/>
    </row>
    <row r="596" spans="1:11" ht="22.5" customHeight="1" x14ac:dyDescent="0.2">
      <c r="A596" s="11"/>
      <c r="B596" s="13" t="str">
        <f t="array" ref="B596">IF(C596="","", IFERROR(INDEX(Barang!$A$2:$A$10001, MATCH(C596, Barang!$B$2:$B$10001, 0)), "Tidak ditemukan"))</f>
        <v>IDM002</v>
      </c>
      <c r="C596" s="13" t="s">
        <v>32</v>
      </c>
      <c r="D596" s="13" t="str">
        <f t="array" ref="D596">IF(C596="","", IFERROR(INDEX(Barang!$C$2:$C$10001, MATCH(C596, Barang!$B$2:$B$10001, 0)), ""))</f>
        <v>Minuman</v>
      </c>
      <c r="E596" s="13" t="str">
        <f t="array" ref="E596">IF(C596="","", IFERROR(INDEX(Barang!$E$2:$E$10001, MATCH(C596, Barang!$B$2:$B$10001, 0)), ""))</f>
        <v>pcs</v>
      </c>
      <c r="F596" s="15">
        <v>20</v>
      </c>
      <c r="G596" s="20">
        <f t="array" ref="G596">IF(C596="","", IFERROR(INDEX(Barang!$F$2:$F$10001, MATCH(C596, Barang!$B$2:$B$10001, 0)) * F596, ""))</f>
        <v>30000</v>
      </c>
      <c r="H596" s="22"/>
      <c r="I596" s="18"/>
      <c r="J596" s="19"/>
      <c r="K596" s="151"/>
    </row>
    <row r="597" spans="1:11" ht="22.5" customHeight="1" x14ac:dyDescent="0.2">
      <c r="A597" s="397"/>
      <c r="B597" s="13" t="str">
        <f t="array" ref="B597">IF(C597="","", IFERROR(INDEX(Barang!$A$2:$A$10001, MATCH(C597, Barang!$B$2:$B$10001, 0)), "Tidak ditemukan"))</f>
        <v>NTS001</v>
      </c>
      <c r="C597" s="13" t="s">
        <v>79</v>
      </c>
      <c r="D597" s="13" t="str">
        <f t="array" ref="D597">IF(C597="","", IFERROR(INDEX(Barang!$C$2:$C$10001, MATCH(C597, Barang!$B$2:$B$10001, 0)), ""))</f>
        <v>Minuman</v>
      </c>
      <c r="E597" s="13" t="str">
        <f t="array" ref="E597">IF(C597="","", IFERROR(INDEX(Barang!$E$2:$E$10001, MATCH(C597, Barang!$B$2:$B$10001, 0)), ""))</f>
        <v>pcs</v>
      </c>
      <c r="F597" s="15">
        <v>18</v>
      </c>
      <c r="G597" s="20">
        <f t="array" ref="G597">IF(C597="","", IFERROR(INDEX(Barang!$F$2:$F$10001, MATCH(C597, Barang!$B$2:$B$10001, 0)) * F597, ""))</f>
        <v>27000</v>
      </c>
      <c r="H597" s="22"/>
      <c r="I597" s="18"/>
      <c r="J597" s="19"/>
      <c r="K597" s="151"/>
    </row>
    <row r="598" spans="1:11" ht="22.5" customHeight="1" x14ac:dyDescent="0.2">
      <c r="A598" s="11"/>
      <c r="B598" s="13" t="str">
        <f t="array" ref="B598">IF(C598="","", IFERROR(INDEX(Barang!$A$2:$A$10001, MATCH(C598, Barang!$B$2:$B$10001, 0)), "Tidak ditemukan"))</f>
        <v>BRS1</v>
      </c>
      <c r="C598" s="13" t="s">
        <v>806</v>
      </c>
      <c r="D598" s="13" t="str">
        <f t="array" ref="D598">IF(C598="","", IFERROR(INDEX(Barang!$C$2:$C$10001, MATCH(C598, Barang!$B$2:$B$10001, 0)), ""))</f>
        <v>Sembako</v>
      </c>
      <c r="E598" s="13" t="str">
        <f t="array" ref="E598">IF(C598="","", IFERROR(INDEX(Barang!$E$2:$E$10001, MATCH(C598, Barang!$B$2:$B$10001, 0)), ""))</f>
        <v>kg</v>
      </c>
      <c r="F598" s="15">
        <v>10</v>
      </c>
      <c r="G598" s="20">
        <f t="array" ref="G598">IF(C598="","", IFERROR(INDEX(Barang!$F$2:$F$10001, MATCH(C598, Barang!$B$2:$B$10001, 0)) * F598, ""))</f>
        <v>145000</v>
      </c>
      <c r="H598" s="22"/>
      <c r="I598" s="18"/>
      <c r="J598" s="19"/>
      <c r="K598" s="151"/>
    </row>
    <row r="599" spans="1:11" ht="22.5" customHeight="1" x14ac:dyDescent="0.2">
      <c r="A599" s="397"/>
      <c r="B599" s="13" t="str">
        <f t="array" ref="B599">IF(C599="","", IFERROR(INDEX(Barang!$A$2:$A$10001, MATCH(C599, Barang!$B$2:$B$10001, 0)), "Tidak ditemukan"))</f>
        <v>PLS002</v>
      </c>
      <c r="C599" s="13" t="s">
        <v>54</v>
      </c>
      <c r="D599" s="13" t="str">
        <f t="array" ref="D599">IF(C599="","", IFERROR(INDEX(Barang!$C$2:$C$10001, MATCH(C599, Barang!$B$2:$B$10001, 0)), ""))</f>
        <v>Makanan</v>
      </c>
      <c r="E599" s="13" t="str">
        <f t="array" ref="E599">IF(C599="","", IFERROR(INDEX(Barang!$E$2:$E$10001, MATCH(C599, Barang!$B$2:$B$10001, 0)), ""))</f>
        <v>pcs</v>
      </c>
      <c r="F599" s="15">
        <v>34</v>
      </c>
      <c r="G599" s="20">
        <f t="array" ref="G599">IF(C599="","", IFERROR(INDEX(Barang!$F$2:$F$10001, MATCH(C599, Barang!$B$2:$B$10001, 0)) * F599, ""))</f>
        <v>34000</v>
      </c>
      <c r="H599" s="22"/>
      <c r="I599" s="18"/>
      <c r="J599" s="19"/>
      <c r="K599" s="151"/>
    </row>
    <row r="600" spans="1:11" ht="22.5" customHeight="1" x14ac:dyDescent="0.2">
      <c r="A600" s="11"/>
      <c r="B600" s="13" t="str">
        <f t="array" ref="B600">IF(C600="","", IFERROR(INDEX(Barang!$A$2:$A$10001, MATCH(C600, Barang!$B$2:$B$10001, 0)), "Tidak ditemukan"))</f>
        <v>MBK002</v>
      </c>
      <c r="C600" s="13" t="s">
        <v>69</v>
      </c>
      <c r="D600" s="13" t="str">
        <f t="array" ref="D600">IF(C600="","", IFERROR(INDEX(Barang!$C$2:$C$10001, MATCH(C600, Barang!$B$2:$B$10001, 0)), ""))</f>
        <v>Makanan</v>
      </c>
      <c r="E600" s="13" t="str">
        <f t="array" ref="E600">IF(C600="","", IFERROR(INDEX(Barang!$E$2:$E$10001, MATCH(C600, Barang!$B$2:$B$10001, 0)), ""))</f>
        <v>pcs</v>
      </c>
      <c r="F600" s="15">
        <v>12</v>
      </c>
      <c r="G600" s="20">
        <f t="array" ref="G600">IF(C600="","", IFERROR(INDEX(Barang!$F$2:$F$10001, MATCH(C600, Barang!$B$2:$B$10001, 0)) * F600, ""))</f>
        <v>36000</v>
      </c>
      <c r="H600" s="22"/>
      <c r="I600" s="18"/>
      <c r="J600" s="19"/>
      <c r="K600" s="151"/>
    </row>
    <row r="601" spans="1:11" ht="22.5" customHeight="1" x14ac:dyDescent="0.2">
      <c r="A601" s="397"/>
      <c r="B601" s="13" t="str">
        <f t="array" ref="B601">IF(C601="","", IFERROR(INDEX(Barang!$A$2:$A$10001, MATCH(C601, Barang!$B$2:$B$10001, 0)), "Tidak ditemukan"))</f>
        <v>KPH001</v>
      </c>
      <c r="C601" s="13" t="s">
        <v>33</v>
      </c>
      <c r="D601" s="13" t="str">
        <f t="array" ref="D601">IF(C601="","", IFERROR(INDEX(Barang!$C$2:$C$10001, MATCH(C601, Barang!$B$2:$B$10001, 0)), ""))</f>
        <v>Minuman</v>
      </c>
      <c r="E601" s="13" t="str">
        <f t="array" ref="E601">IF(C601="","", IFERROR(INDEX(Barang!$E$2:$E$10001, MATCH(C601, Barang!$B$2:$B$10001, 0)), ""))</f>
        <v>pcs</v>
      </c>
      <c r="F601" s="15">
        <v>30</v>
      </c>
      <c r="G601" s="20">
        <f t="array" ref="G601">IF(C601="","", IFERROR(INDEX(Barang!$F$2:$F$10001, MATCH(C601, Barang!$B$2:$B$10001, 0)) * F601, ""))</f>
        <v>30000</v>
      </c>
      <c r="H601" s="22"/>
      <c r="I601" s="18"/>
      <c r="J601" s="19"/>
      <c r="K601" s="151"/>
    </row>
    <row r="602" spans="1:11" ht="22.5" customHeight="1" x14ac:dyDescent="0.2">
      <c r="A602" s="11"/>
      <c r="B602" s="13" t="str">
        <f t="array" ref="B602">IF(C602="","", IFERROR(INDEX(Barang!$A$2:$A$10001, MATCH(C602, Barang!$B$2:$B$10001, 0)), "Tidak ditemukan"))</f>
        <v>YP500</v>
      </c>
      <c r="C602" s="13" t="s">
        <v>358</v>
      </c>
      <c r="D602" s="13" t="str">
        <f t="array" ref="D602">IF(C602="","", IFERROR(INDEX(Barang!$C$2:$C$10001, MATCH(C602, Barang!$B$2:$B$10001, 0)), ""))</f>
        <v>Makanan</v>
      </c>
      <c r="E602" s="13" t="str">
        <f t="array" ref="E602">IF(C602="","", IFERROR(INDEX(Barang!$E$2:$E$10001, MATCH(C602, Barang!$B$2:$B$10001, 0)), ""))</f>
        <v>pcs</v>
      </c>
      <c r="F602" s="15">
        <v>44</v>
      </c>
      <c r="G602" s="20">
        <f t="array" ref="G602">IF(C602="","", IFERROR(INDEX(Barang!$F$2:$F$10001, MATCH(C602, Barang!$B$2:$B$10001, 0)) * F602, ""))</f>
        <v>22000</v>
      </c>
      <c r="H602" s="22"/>
      <c r="I602" s="29">
        <f>SUM(G595:G602)</f>
        <v>510000</v>
      </c>
      <c r="J602" s="19"/>
      <c r="K602" s="151"/>
    </row>
    <row r="603" spans="1:11" ht="22.5" customHeight="1" x14ac:dyDescent="0.2">
      <c r="A603" s="399">
        <v>45344</v>
      </c>
      <c r="B603" s="289" t="str">
        <f t="array" ref="B603">IF(C603="","", IFERROR(INDEX(Barang!$A$2:$A$10001, MATCH(C603, Barang!$B$2:$B$10001, 0)), "Tidak ditemukan"))</f>
        <v>MGR001</v>
      </c>
      <c r="C603" s="289" t="s">
        <v>281</v>
      </c>
      <c r="D603" s="289" t="str">
        <f t="array" ref="D603">IF(C603="","", IFERROR(INDEX(Barang!$C$2:$C$10001, MATCH(C603, Barang!$B$2:$B$10001, 0)), ""))</f>
        <v>Makanan</v>
      </c>
      <c r="E603" s="289" t="str">
        <f t="array" ref="E603">IF(C603="","", IFERROR(INDEX(Barang!$E$2:$E$10001, MATCH(C603, Barang!$B$2:$B$10001, 0)), ""))</f>
        <v>pcs</v>
      </c>
      <c r="F603" s="290">
        <v>39</v>
      </c>
      <c r="G603" s="291">
        <f t="array" ref="G603">IF(C603="","", IFERROR(INDEX(Barang!$F$2:$F$10001, MATCH(C603, Barang!$B$2:$B$10001, 0)) * F603, ""))</f>
        <v>136500</v>
      </c>
      <c r="H603" s="292"/>
      <c r="I603" s="18"/>
      <c r="J603" s="19"/>
      <c r="K603" s="151"/>
    </row>
    <row r="604" spans="1:11" ht="22.5" customHeight="1" x14ac:dyDescent="0.2">
      <c r="A604" s="288"/>
      <c r="B604" s="289" t="str">
        <f t="array" ref="B604">IF(C604="","", IFERROR(INDEX(Barang!$A$2:$A$10001, MATCH(C604, Barang!$B$2:$B$10001, 0)), "Tidak ditemukan"))</f>
        <v>YP500</v>
      </c>
      <c r="C604" s="289" t="s">
        <v>21</v>
      </c>
      <c r="D604" s="289" t="str">
        <f t="array" ref="D604">IF(C604="","", IFERROR(INDEX(Barang!$C$2:$C$10001, MATCH(C604, Barang!$B$2:$B$10001, 0)), ""))</f>
        <v>Makanan</v>
      </c>
      <c r="E604" s="289" t="str">
        <f t="array" ref="E604">IF(C604="","", IFERROR(INDEX(Barang!$E$2:$E$10001, MATCH(C604, Barang!$B$2:$B$10001, 0)), ""))</f>
        <v>pcs</v>
      </c>
      <c r="F604" s="290">
        <v>39</v>
      </c>
      <c r="G604" s="291">
        <f t="array" ref="G604">IF(C604="","", IFERROR(INDEX(Barang!$F$2:$F$10001, MATCH(C604, Barang!$B$2:$B$10001, 0)) * F604, ""))</f>
        <v>19500</v>
      </c>
      <c r="H604" s="292"/>
      <c r="I604" s="18"/>
      <c r="J604" s="19"/>
      <c r="K604" s="151"/>
    </row>
    <row r="605" spans="1:11" ht="22.5" customHeight="1" x14ac:dyDescent="0.2">
      <c r="A605" s="399"/>
      <c r="B605" s="289" t="str">
        <f t="array" ref="B605">IF(C605="","", IFERROR(INDEX(Barang!$A$2:$A$10001, MATCH(C605, Barang!$B$2:$B$10001, 0)), "Tidak ditemukan"))</f>
        <v>MYK001</v>
      </c>
      <c r="C605" s="289" t="s">
        <v>336</v>
      </c>
      <c r="D605" s="289" t="str">
        <f t="array" ref="D605">IF(C605="","", IFERROR(INDEX(Barang!$C$2:$C$10001, MATCH(C605, Barang!$B$2:$B$10001, 0)), ""))</f>
        <v>Minyak</v>
      </c>
      <c r="E605" s="289" t="str">
        <f t="array" ref="E605">IF(C605="","", IFERROR(INDEX(Barang!$E$2:$E$10001, MATCH(C605, Barang!$B$2:$B$10001, 0)), ""))</f>
        <v>Liter</v>
      </c>
      <c r="F605" s="290">
        <v>9</v>
      </c>
      <c r="G605" s="291">
        <f t="array" ref="G605">IF(C605="","", IFERROR(INDEX(Barang!$F$2:$F$10001, MATCH(C605, Barang!$B$2:$B$10001, 0)) * F605, ""))</f>
        <v>130500</v>
      </c>
      <c r="H605" s="292"/>
      <c r="I605" s="18"/>
      <c r="J605" s="19"/>
      <c r="K605" s="151"/>
    </row>
    <row r="606" spans="1:11" ht="22.5" customHeight="1" x14ac:dyDescent="0.2">
      <c r="A606" s="288"/>
      <c r="B606" s="289" t="str">
        <f t="array" ref="B606">IF(C606="","", IFERROR(INDEX(Barang!$A$2:$A$10001, MATCH(C606, Barang!$B$2:$B$10001, 0)), "Tidak ditemukan"))</f>
        <v>TSP001</v>
      </c>
      <c r="C606" s="289" t="s">
        <v>102</v>
      </c>
      <c r="D606" s="289" t="str">
        <f t="array" ref="D606">IF(C606="","", IFERROR(INDEX(Barang!$C$2:$C$10001, MATCH(C606, Barang!$B$2:$B$10001, 0)), ""))</f>
        <v>Tissue</v>
      </c>
      <c r="E606" s="289" t="str">
        <f t="array" ref="E606">IF(C606="","", IFERROR(INDEX(Barang!$E$2:$E$10001, MATCH(C606, Barang!$B$2:$B$10001, 0)), ""))</f>
        <v>pcs</v>
      </c>
      <c r="F606" s="290">
        <v>11</v>
      </c>
      <c r="G606" s="291">
        <f t="array" ref="G606">IF(C606="","", IFERROR(INDEX(Barang!$F$2:$F$10001, MATCH(C606, Barang!$B$2:$B$10001, 0)) * F606, ""))</f>
        <v>77000</v>
      </c>
      <c r="H606" s="292"/>
      <c r="I606" s="18"/>
      <c r="J606" s="19"/>
      <c r="K606" s="151"/>
    </row>
    <row r="607" spans="1:11" ht="22.5" customHeight="1" x14ac:dyDescent="0.2">
      <c r="A607" s="399"/>
      <c r="B607" s="289" t="str">
        <f t="array" ref="B607">IF(C607="","", IFERROR(INDEX(Barang!$A$2:$A$10001, MATCH(C607, Barang!$B$2:$B$10001, 0)), "Tidak ditemukan"))</f>
        <v>MKH001</v>
      </c>
      <c r="C607" s="289" t="s">
        <v>106</v>
      </c>
      <c r="D607" s="289" t="str">
        <f t="array" ref="D607">IF(C607="","", IFERROR(INDEX(Barang!$C$2:$C$10001, MATCH(C607, Barang!$B$2:$B$10001, 0)), ""))</f>
        <v>Makanan</v>
      </c>
      <c r="E607" s="289" t="str">
        <f t="array" ref="E607">IF(C607="","", IFERROR(INDEX(Barang!$E$2:$E$10001, MATCH(C607, Barang!$B$2:$B$10001, 0)), ""))</f>
        <v>pcs</v>
      </c>
      <c r="F607" s="290">
        <v>36</v>
      </c>
      <c r="G607" s="291">
        <f t="array" ref="G607">IF(C607="","", IFERROR(INDEX(Barang!$F$2:$F$10001, MATCH(C607, Barang!$B$2:$B$10001, 0)) * F607, ""))</f>
        <v>126000</v>
      </c>
      <c r="H607" s="292"/>
      <c r="I607" s="18"/>
      <c r="J607" s="19"/>
      <c r="K607" s="151"/>
    </row>
    <row r="608" spans="1:11" ht="22.5" customHeight="1" x14ac:dyDescent="0.2">
      <c r="A608" s="288"/>
      <c r="B608" s="289" t="str">
        <f t="array" ref="B608">IF(C608="","", IFERROR(INDEX(Barang!$A$2:$A$10001, MATCH(C608, Barang!$B$2:$B$10001, 0)), "Tidak ditemukan"))</f>
        <v>RCK001</v>
      </c>
      <c r="C608" s="289" t="s">
        <v>191</v>
      </c>
      <c r="D608" s="289" t="str">
        <f t="array" ref="D608">IF(C608="","", IFERROR(INDEX(Barang!$C$2:$C$10001, MATCH(C608, Barang!$B$2:$B$10001, 0)), ""))</f>
        <v>Bumbu</v>
      </c>
      <c r="E608" s="289" t="str">
        <f t="array" ref="E608">IF(C608="","", IFERROR(INDEX(Barang!$E$2:$E$10001, MATCH(C608, Barang!$B$2:$B$10001, 0)), ""))</f>
        <v>pcs</v>
      </c>
      <c r="F608" s="290">
        <v>20</v>
      </c>
      <c r="G608" s="291">
        <f t="array" ref="G608">IF(C608="","", IFERROR(INDEX(Barang!$F$2:$F$10001, MATCH(C608, Barang!$B$2:$B$10001, 0)) * F608, ""))</f>
        <v>40000</v>
      </c>
      <c r="H608" s="292"/>
      <c r="I608" s="18"/>
      <c r="J608" s="19"/>
      <c r="K608" s="151"/>
    </row>
    <row r="609" spans="1:11" ht="22.5" customHeight="1" x14ac:dyDescent="0.2">
      <c r="A609" s="399"/>
      <c r="B609" s="289" t="str">
        <f t="array" ref="B609">IF(C609="","", IFERROR(INDEX(Barang!$A$2:$A$10001, MATCH(C609, Barang!$B$2:$B$10001, 0)), "Tidak ditemukan"))</f>
        <v>SBE001</v>
      </c>
      <c r="C609" s="289" t="s">
        <v>227</v>
      </c>
      <c r="D609" s="289" t="str">
        <f t="array" ref="D609">IF(C609="","", IFERROR(INDEX(Barang!$C$2:$C$10001, MATCH(C609, Barang!$B$2:$B$10001, 0)), ""))</f>
        <v>Detergen</v>
      </c>
      <c r="E609" s="289" t="str">
        <f t="array" ref="E609">IF(C609="","", IFERROR(INDEX(Barang!$E$2:$E$10001, MATCH(C609, Barang!$B$2:$B$10001, 0)), ""))</f>
        <v>pcs</v>
      </c>
      <c r="F609" s="290">
        <v>31</v>
      </c>
      <c r="G609" s="291">
        <f t="array" ref="G609">IF(C609="","", IFERROR(INDEX(Barang!$F$2:$F$10001, MATCH(C609, Barang!$B$2:$B$10001, 0)) * F609, ""))</f>
        <v>62000</v>
      </c>
      <c r="H609" s="292"/>
      <c r="I609" s="18"/>
      <c r="J609" s="19"/>
      <c r="K609" s="151"/>
    </row>
    <row r="610" spans="1:11" ht="22.5" customHeight="1" x14ac:dyDescent="0.2">
      <c r="A610" s="288"/>
      <c r="B610" s="289" t="str">
        <f t="array" ref="B610">IF(C610="","", IFERROR(INDEX(Barang!$A$2:$A$10001, MATCH(C610, Barang!$B$2:$B$10001, 0)), "Tidak ditemukan"))</f>
        <v>KCP001</v>
      </c>
      <c r="C610" s="289" t="s">
        <v>147</v>
      </c>
      <c r="D610" s="289" t="str">
        <f t="array" ref="D610">IF(C610="","", IFERROR(INDEX(Barang!$C$2:$C$10001, MATCH(C610, Barang!$B$2:$B$10001, 0)), ""))</f>
        <v>Bumbu</v>
      </c>
      <c r="E610" s="289" t="str">
        <f t="array" ref="E610">IF(C610="","", IFERROR(INDEX(Barang!$E$2:$E$10001, MATCH(C610, Barang!$B$2:$B$10001, 0)), ""))</f>
        <v>pcs</v>
      </c>
      <c r="F610" s="290">
        <v>26</v>
      </c>
      <c r="G610" s="291">
        <f t="array" ref="G610">IF(C610="","", IFERROR(INDEX(Barang!$F$2:$F$10001, MATCH(C610, Barang!$B$2:$B$10001, 0)) * F610, ""))</f>
        <v>52000</v>
      </c>
      <c r="H610" s="292"/>
      <c r="I610" s="18"/>
      <c r="J610" s="19"/>
      <c r="K610" s="151"/>
    </row>
    <row r="611" spans="1:11" ht="22.5" customHeight="1" x14ac:dyDescent="0.2">
      <c r="A611" s="399"/>
      <c r="B611" s="289" t="str">
        <f t="array" ref="B611">IF(C611="","", IFERROR(INDEX(Barang!$A$2:$A$10001, MATCH(C611, Barang!$B$2:$B$10001, 0)), "Tidak ditemukan"))</f>
        <v>TLR4</v>
      </c>
      <c r="C611" s="289" t="s">
        <v>808</v>
      </c>
      <c r="D611" s="289" t="str">
        <f t="array" ref="D611">IF(C611="","", IFERROR(INDEX(Barang!$C$2:$C$10001, MATCH(C611, Barang!$B$2:$B$10001, 0)), ""))</f>
        <v>Sembako</v>
      </c>
      <c r="E611" s="289" t="str">
        <f t="array" ref="E611">IF(C611="","", IFERROR(INDEX(Barang!$E$2:$E$10001, MATCH(C611, Barang!$B$2:$B$10001, 0)), ""))</f>
        <v>kg</v>
      </c>
      <c r="F611" s="290">
        <v>9</v>
      </c>
      <c r="G611" s="291">
        <f t="array" ref="G611">IF(C611="","", IFERROR(INDEX(Barang!$F$2:$F$10001, MATCH(C611, Barang!$B$2:$B$10001, 0)) * F611, ""))</f>
        <v>72000</v>
      </c>
      <c r="H611" s="292"/>
      <c r="I611" s="18"/>
      <c r="J611" s="19"/>
      <c r="K611" s="151"/>
    </row>
    <row r="612" spans="1:11" ht="22.5" customHeight="1" x14ac:dyDescent="0.2">
      <c r="A612" s="288"/>
      <c r="B612" s="289" t="str">
        <f t="array" ref="B612">IF(C612="","", IFERROR(INDEX(Barang!$A$2:$A$10001, MATCH(C612, Barang!$B$2:$B$10001, 0)), "Tidak ditemukan"))</f>
        <v>GRM01</v>
      </c>
      <c r="C612" s="289" t="s">
        <v>51</v>
      </c>
      <c r="D612" s="289" t="str">
        <f t="array" ref="D612">IF(C612="","", IFERROR(INDEX(Barang!$C$2:$C$10001, MATCH(C612, Barang!$B$2:$B$10001, 0)), ""))</f>
        <v>Bumbu</v>
      </c>
      <c r="E612" s="289" t="str">
        <f t="array" ref="E612">IF(C612="","", IFERROR(INDEX(Barang!$E$2:$E$10001, MATCH(C612, Barang!$B$2:$B$10001, 0)), ""))</f>
        <v>pcs</v>
      </c>
      <c r="F612" s="290">
        <v>10</v>
      </c>
      <c r="G612" s="291">
        <f t="array" ref="G612">IF(C612="","", IFERROR(INDEX(Barang!$F$2:$F$10001, MATCH(C612, Barang!$B$2:$B$10001, 0)) * F612, ""))</f>
        <v>25000</v>
      </c>
      <c r="H612" s="292"/>
      <c r="I612" s="18"/>
      <c r="J612" s="19"/>
      <c r="K612" s="151"/>
    </row>
    <row r="613" spans="1:11" ht="22.5" customHeight="1" x14ac:dyDescent="0.2">
      <c r="A613" s="399"/>
      <c r="B613" s="289" t="str">
        <f t="array" ref="B613">IF(C613="","", IFERROR(INDEX(Barang!$A$2:$A$10001, MATCH(C613, Barang!$B$2:$B$10001, 0)), "Tidak ditemukan"))</f>
        <v>SCB002</v>
      </c>
      <c r="C613" s="289" t="s">
        <v>66</v>
      </c>
      <c r="D613" s="289" t="str">
        <f t="array" ref="D613">IF(C613="","", IFERROR(INDEX(Barang!$C$2:$C$10001, MATCH(C613, Barang!$B$2:$B$10001, 0)), ""))</f>
        <v>Spon</v>
      </c>
      <c r="E613" s="289" t="str">
        <f t="array" ref="E613">IF(C613="","", IFERROR(INDEX(Barang!$E$2:$E$10001, MATCH(C613, Barang!$B$2:$B$10001, 0)), ""))</f>
        <v>pcs</v>
      </c>
      <c r="F613" s="290">
        <v>10</v>
      </c>
      <c r="G613" s="291">
        <f t="array" ref="G613">IF(C613="","", IFERROR(INDEX(Barang!$F$2:$F$10001, MATCH(C613, Barang!$B$2:$B$10001, 0)) * F613, ""))</f>
        <v>35000</v>
      </c>
      <c r="H613" s="292"/>
      <c r="I613" s="18"/>
      <c r="J613" s="19"/>
      <c r="K613" s="151"/>
    </row>
    <row r="614" spans="1:11" ht="22.5" customHeight="1" x14ac:dyDescent="0.2">
      <c r="A614" s="288"/>
      <c r="B614" s="289" t="str">
        <f t="array" ref="B614">IF(C614="","", IFERROR(INDEX(Barang!$A$2:$A$10001, MATCH(C614, Barang!$B$2:$B$10001, 0)), "Tidak ditemukan"))</f>
        <v>DSO001</v>
      </c>
      <c r="C614" s="289" t="s">
        <v>120</v>
      </c>
      <c r="D614" s="289" t="str">
        <f t="array" ref="D614">IF(C614="","", IFERROR(INDEX(Barang!$C$2:$C$10001, MATCH(C614, Barang!$B$2:$B$10001, 0)), ""))</f>
        <v>Bumbu</v>
      </c>
      <c r="E614" s="289" t="str">
        <f t="array" ref="E614">IF(C614="","", IFERROR(INDEX(Barang!$E$2:$E$10001, MATCH(C614, Barang!$B$2:$B$10001, 0)), ""))</f>
        <v>pcs</v>
      </c>
      <c r="F614" s="290">
        <v>9</v>
      </c>
      <c r="G614" s="291">
        <f t="array" ref="G614">IF(C614="","", IFERROR(INDEX(Barang!$F$2:$F$10001, MATCH(C614, Barang!$B$2:$B$10001, 0)) * F614, ""))</f>
        <v>31500</v>
      </c>
      <c r="H614" s="292"/>
      <c r="I614" s="18"/>
      <c r="J614" s="19"/>
      <c r="K614" s="151"/>
    </row>
    <row r="615" spans="1:11" ht="22.5" customHeight="1" x14ac:dyDescent="0.2">
      <c r="A615" s="399"/>
      <c r="B615" s="289" t="str">
        <f t="array" ref="B615">IF(C615="","", IFERROR(INDEX(Barang!$A$2:$A$10001, MATCH(C615, Barang!$B$2:$B$10001, 0)), "Tidak ditemukan"))</f>
        <v>RYC001</v>
      </c>
      <c r="C615" s="289" t="s">
        <v>74</v>
      </c>
      <c r="D615" s="289" t="str">
        <f t="array" ref="D615">IF(C615="","", IFERROR(INDEX(Barang!$C$2:$C$10001, MATCH(C615, Barang!$B$2:$B$10001, 0)), ""))</f>
        <v>Bumbu</v>
      </c>
      <c r="E615" s="289" t="str">
        <f t="array" ref="E615">IF(C615="","", IFERROR(INDEX(Barang!$E$2:$E$10001, MATCH(C615, Barang!$B$2:$B$10001, 0)), ""))</f>
        <v>pcs</v>
      </c>
      <c r="F615" s="290">
        <v>22</v>
      </c>
      <c r="G615" s="291">
        <f t="array" ref="G615">IF(C615="","", IFERROR(INDEX(Barang!$F$2:$F$10001, MATCH(C615, Barang!$B$2:$B$10001, 0)) * F615, ""))</f>
        <v>11000</v>
      </c>
      <c r="H615" s="292"/>
      <c r="I615" s="18"/>
      <c r="J615" s="19"/>
      <c r="K615" s="151"/>
    </row>
    <row r="616" spans="1:11" ht="22.5" customHeight="1" x14ac:dyDescent="0.2">
      <c r="A616" s="288"/>
      <c r="B616" s="289" t="str">
        <f t="array" ref="B616">IF(C616="","", IFERROR(INDEX(Barang!$A$2:$A$10001, MATCH(C616, Barang!$B$2:$B$10001, 0)), "Tidak ditemukan"))</f>
        <v>TLR2</v>
      </c>
      <c r="C616" s="289" t="s">
        <v>139</v>
      </c>
      <c r="D616" s="289" t="str">
        <f t="array" ref="D616">IF(C616="","", IFERROR(INDEX(Barang!$C$2:$C$10001, MATCH(C616, Barang!$B$2:$B$10001, 0)), ""))</f>
        <v>Sembako</v>
      </c>
      <c r="E616" s="289" t="str">
        <f t="array" ref="E616">IF(C616="","", IFERROR(INDEX(Barang!$E$2:$E$10001, MATCH(C616, Barang!$B$2:$B$10001, 0)), ""))</f>
        <v>kg</v>
      </c>
      <c r="F616" s="290">
        <v>8</v>
      </c>
      <c r="G616" s="291">
        <f t="array" ref="G616">IF(C616="","", IFERROR(INDEX(Barang!$F$2:$F$10001, MATCH(C616, Barang!$B$2:$B$10001, 0)) * F616, ""))</f>
        <v>124000</v>
      </c>
      <c r="H616" s="292"/>
      <c r="I616" s="18"/>
      <c r="J616" s="19"/>
      <c r="K616" s="151"/>
    </row>
    <row r="617" spans="1:11" ht="22.5" customHeight="1" x14ac:dyDescent="0.2">
      <c r="A617" s="399"/>
      <c r="B617" s="289" t="str">
        <f t="array" ref="B617">IF(C617="","", IFERROR(INDEX(Barang!$A$2:$A$10001, MATCH(C617, Barang!$B$2:$B$10001, 0)), "Tidak ditemukan"))</f>
        <v>GL1001</v>
      </c>
      <c r="C617" s="289" t="s">
        <v>47</v>
      </c>
      <c r="D617" s="289" t="str">
        <f t="array" ref="D617">IF(C617="","", IFERROR(INDEX(Barang!$C$2:$C$10001, MATCH(C617, Barang!$B$2:$B$10001, 0)), ""))</f>
        <v>Sembako</v>
      </c>
      <c r="E617" s="289" t="str">
        <f t="array" ref="E617">IF(C617="","", IFERROR(INDEX(Barang!$E$2:$E$10001, MATCH(C617, Barang!$B$2:$B$10001, 0)), ""))</f>
        <v>kg</v>
      </c>
      <c r="F617" s="290">
        <v>8</v>
      </c>
      <c r="G617" s="291">
        <f t="array" ref="G617">IF(C617="","", IFERROR(INDEX(Barang!$F$2:$F$10001, MATCH(C617, Barang!$B$2:$B$10001, 0)) * F617, ""))</f>
        <v>132000</v>
      </c>
      <c r="H617" s="292"/>
      <c r="I617" s="18"/>
      <c r="J617" s="19"/>
      <c r="K617" s="151"/>
    </row>
    <row r="618" spans="1:11" ht="22.5" customHeight="1" x14ac:dyDescent="0.2">
      <c r="A618" s="288"/>
      <c r="B618" s="289" t="str">
        <f t="array" ref="B618">IF(C618="","", IFERROR(INDEX(Barang!$A$2:$A$10001, MATCH(C618, Barang!$B$2:$B$10001, 0)), "Tidak ditemukan"))</f>
        <v>BRS1</v>
      </c>
      <c r="C618" s="289" t="s">
        <v>131</v>
      </c>
      <c r="D618" s="289" t="str">
        <f t="array" ref="D618">IF(C618="","", IFERROR(INDEX(Barang!$C$2:$C$10001, MATCH(C618, Barang!$B$2:$B$10001, 0)), ""))</f>
        <v>Sembako</v>
      </c>
      <c r="E618" s="289" t="str">
        <f t="array" ref="E618">IF(C618="","", IFERROR(INDEX(Barang!$E$2:$E$10001, MATCH(C618, Barang!$B$2:$B$10001, 0)), ""))</f>
        <v>kg</v>
      </c>
      <c r="F618" s="290">
        <v>5</v>
      </c>
      <c r="G618" s="291">
        <f t="array" ref="G618">IF(C618="","", IFERROR(INDEX(Barang!$F$2:$F$10001, MATCH(C618, Barang!$B$2:$B$10001, 0)) * F618, ""))</f>
        <v>72500</v>
      </c>
      <c r="H618" s="292"/>
      <c r="I618" s="18"/>
      <c r="J618" s="19"/>
      <c r="K618" s="151"/>
    </row>
    <row r="619" spans="1:11" ht="22.5" customHeight="1" x14ac:dyDescent="0.2">
      <c r="A619" s="399"/>
      <c r="B619" s="289" t="str">
        <f t="array" ref="B619">IF(C619="","", IFERROR(INDEX(Barang!$A$2:$A$10001, MATCH(C619, Barang!$B$2:$B$10001, 0)), "Tidak ditemukan"))</f>
        <v>KGK001</v>
      </c>
      <c r="C619" s="289" t="s">
        <v>303</v>
      </c>
      <c r="D619" s="289" t="str">
        <f t="array" ref="D619">IF(C619="","", IFERROR(INDEX(Barang!$C$2:$C$10001, MATCH(C619, Barang!$B$2:$B$10001, 0)), ""))</f>
        <v>obat nyamuk</v>
      </c>
      <c r="E619" s="289" t="str">
        <f t="array" ref="E619">IF(C619="","", IFERROR(INDEX(Barang!$E$2:$E$10001, MATCH(C619, Barang!$B$2:$B$10001, 0)), ""))</f>
        <v>pcs</v>
      </c>
      <c r="F619" s="290">
        <v>8</v>
      </c>
      <c r="G619" s="291">
        <f t="array" ref="G619">IF(C619="","", IFERROR(INDEX(Barang!$F$2:$F$10001, MATCH(C619, Barang!$B$2:$B$10001, 0)) * F619, ""))</f>
        <v>40000</v>
      </c>
      <c r="H619" s="292"/>
      <c r="I619" s="18"/>
      <c r="J619" s="19"/>
      <c r="K619" s="151"/>
    </row>
    <row r="620" spans="1:11" ht="22.5" customHeight="1" x14ac:dyDescent="0.2">
      <c r="A620" s="288"/>
      <c r="B620" s="289" t="str">
        <f t="array" ref="B620">IF(C620="","", IFERROR(INDEX(Barang!$A$2:$A$10001, MATCH(C620, Barang!$B$2:$B$10001, 0)), "Tidak ditemukan"))</f>
        <v>KGA001</v>
      </c>
      <c r="C620" s="289" t="s">
        <v>280</v>
      </c>
      <c r="D620" s="289" t="str">
        <f t="array" ref="D620">IF(C620="","", IFERROR(INDEX(Barang!$C$2:$C$10001, MATCH(C620, Barang!$B$2:$B$10001, 0)), ""))</f>
        <v>Minuman</v>
      </c>
      <c r="E620" s="289" t="str">
        <f t="array" ref="E620">IF(C620="","", IFERROR(INDEX(Barang!$E$2:$E$10001, MATCH(C620, Barang!$B$2:$B$10001, 0)), ""))</f>
        <v>pcs</v>
      </c>
      <c r="F620" s="290">
        <v>15</v>
      </c>
      <c r="G620" s="291">
        <f t="array" ref="G620">IF(C620="","", IFERROR(INDEX(Barang!$F$2:$F$10001, MATCH(C620, Barang!$B$2:$B$10001, 0)) * F620, ""))</f>
        <v>30000</v>
      </c>
      <c r="H620" s="292"/>
      <c r="I620" s="18"/>
      <c r="J620" s="19"/>
      <c r="K620" s="151"/>
    </row>
    <row r="621" spans="1:11" ht="22.5" customHeight="1" x14ac:dyDescent="0.2">
      <c r="A621" s="399"/>
      <c r="B621" s="289" t="str">
        <f t="array" ref="B621">IF(C621="","", IFERROR(INDEX(Barang!$A$2:$A$10001, MATCH(C621, Barang!$B$2:$B$10001, 0)), "Tidak ditemukan"))</f>
        <v>SBE001</v>
      </c>
      <c r="C621" s="289" t="s">
        <v>227</v>
      </c>
      <c r="D621" s="289" t="str">
        <f t="array" ref="D621">IF(C621="","", IFERROR(INDEX(Barang!$C$2:$C$10001, MATCH(C621, Barang!$B$2:$B$10001, 0)), ""))</f>
        <v>Detergen</v>
      </c>
      <c r="E621" s="289" t="str">
        <f t="array" ref="E621">IF(C621="","", IFERROR(INDEX(Barang!$E$2:$E$10001, MATCH(C621, Barang!$B$2:$B$10001, 0)), ""))</f>
        <v>pcs</v>
      </c>
      <c r="F621" s="290">
        <v>17</v>
      </c>
      <c r="G621" s="291">
        <f t="array" ref="G621">IF(C621="","", IFERROR(INDEX(Barang!$F$2:$F$10001, MATCH(C621, Barang!$B$2:$B$10001, 0)) * F621, ""))</f>
        <v>34000</v>
      </c>
      <c r="H621" s="292"/>
      <c r="I621" s="29">
        <f>SUM(G603:G621)</f>
        <v>1250500</v>
      </c>
      <c r="J621" s="19"/>
      <c r="K621" s="151"/>
    </row>
    <row r="622" spans="1:11" ht="22.5" customHeight="1" x14ac:dyDescent="0.2">
      <c r="A622" s="41">
        <v>45345</v>
      </c>
      <c r="B622" s="42" t="str">
        <f t="array" ref="B622">IF(C622="","", IFERROR(INDEX(Barang!$A$2:$A$10001, MATCH(C622, Barang!$B$2:$B$10001, 0)), "Tidak ditemukan"))</f>
        <v>ZN001</v>
      </c>
      <c r="C622" s="42" t="s">
        <v>361</v>
      </c>
      <c r="D622" s="42" t="str">
        <f t="array" ref="D622">IF(C622="","", IFERROR(INDEX(Barang!$C$2:$C$10001, MATCH(C622, Barang!$B$2:$B$10001, 0)), ""))</f>
        <v>Sabun</v>
      </c>
      <c r="E622" s="42" t="str">
        <f t="array" ref="E622">IF(C622="","", IFERROR(INDEX(Barang!$E$2:$E$10001, MATCH(C622, Barang!$B$2:$B$10001, 0)), ""))</f>
        <v>pcs</v>
      </c>
      <c r="F622" s="43">
        <v>11</v>
      </c>
      <c r="G622" s="44">
        <f t="array" ref="G622">IF(C622="","", IFERROR(INDEX(Barang!$F$2:$F$10001, MATCH(C622, Barang!$B$2:$B$10001, 0)) * F622, ""))</f>
        <v>38500</v>
      </c>
      <c r="H622" s="45"/>
      <c r="I622" s="18"/>
      <c r="J622" s="19"/>
      <c r="K622" s="151"/>
    </row>
    <row r="623" spans="1:11" ht="22.5" customHeight="1" x14ac:dyDescent="0.2">
      <c r="A623" s="334"/>
      <c r="B623" s="42" t="str">
        <f t="array" ref="B623">IF(C623="","", IFERROR(INDEX(Barang!$A$2:$A$10001, MATCH(C623, Barang!$B$2:$B$10001, 0)), "Tidak ditemukan"))</f>
        <v>IDM002</v>
      </c>
      <c r="C623" s="42" t="s">
        <v>32</v>
      </c>
      <c r="D623" s="42" t="str">
        <f t="array" ref="D623">IF(C623="","", IFERROR(INDEX(Barang!$C$2:$C$10001, MATCH(C623, Barang!$B$2:$B$10001, 0)), ""))</f>
        <v>Minuman</v>
      </c>
      <c r="E623" s="42" t="str">
        <f t="array" ref="E623">IF(C623="","", IFERROR(INDEX(Barang!$E$2:$E$10001, MATCH(C623, Barang!$B$2:$B$10001, 0)), ""))</f>
        <v>pcs</v>
      </c>
      <c r="F623" s="43">
        <v>20</v>
      </c>
      <c r="G623" s="44">
        <f t="array" ref="G623">IF(C623="","", IFERROR(INDEX(Barang!$F$2:$F$10001, MATCH(C623, Barang!$B$2:$B$10001, 0)) * F623, ""))</f>
        <v>30000</v>
      </c>
      <c r="H623" s="45"/>
      <c r="I623" s="18"/>
      <c r="J623" s="19"/>
      <c r="K623" s="151"/>
    </row>
    <row r="624" spans="1:11" ht="22.5" customHeight="1" x14ac:dyDescent="0.2">
      <c r="A624" s="41"/>
      <c r="B624" s="42" t="str">
        <f t="array" ref="B624">IF(C624="","", IFERROR(INDEX(Barang!$A$2:$A$10001, MATCH(C624, Barang!$B$2:$B$10001, 0)), "Tidak ditemukan"))</f>
        <v>BPT1</v>
      </c>
      <c r="C624" s="42" t="s">
        <v>24</v>
      </c>
      <c r="D624" s="42" t="str">
        <f t="array" ref="D624">IF(C624="","", IFERROR(INDEX(Barang!$C$2:$C$10001, MATCH(C624, Barang!$B$2:$B$10001, 0)), ""))</f>
        <v>Rempah</v>
      </c>
      <c r="E624" s="42" t="str">
        <f t="array" ref="E624">IF(C624="","", IFERROR(INDEX(Barang!$E$2:$E$10001, MATCH(C624, Barang!$B$2:$B$10001, 0)), ""))</f>
        <v>kg</v>
      </c>
      <c r="F624" s="43">
        <v>9</v>
      </c>
      <c r="G624" s="44">
        <f t="array" ref="G624">IF(C624="","", IFERROR(INDEX(Barang!$F$2:$F$10001, MATCH(C624, Barang!$B$2:$B$10001, 0)) * F624, ""))</f>
        <v>76500</v>
      </c>
      <c r="H624" s="45"/>
      <c r="I624" s="18"/>
      <c r="J624" s="19"/>
      <c r="K624" s="151"/>
    </row>
    <row r="625" spans="1:11" ht="22.5" customHeight="1" x14ac:dyDescent="0.2">
      <c r="A625" s="334"/>
      <c r="B625" s="42" t="str">
        <f t="array" ref="B625">IF(C625="","", IFERROR(INDEX(Barang!$A$2:$A$10001, MATCH(C625, Barang!$B$2:$B$10001, 0)), "Tidak ditemukan"))</f>
        <v>KCG3</v>
      </c>
      <c r="C625" s="42" t="s">
        <v>325</v>
      </c>
      <c r="D625" s="42" t="str">
        <f t="array" ref="D625">IF(C625="","", IFERROR(INDEX(Barang!$C$2:$C$10001, MATCH(C625, Barang!$B$2:$B$10001, 0)), ""))</f>
        <v>Makanan</v>
      </c>
      <c r="E625" s="42" t="str">
        <f t="array" ref="E625">IF(C625="","", IFERROR(INDEX(Barang!$E$2:$E$10001, MATCH(C625, Barang!$B$2:$B$10001, 0)), ""))</f>
        <v>kg</v>
      </c>
      <c r="F625" s="43">
        <v>12</v>
      </c>
      <c r="G625" s="44">
        <f t="array" ref="G625">IF(C625="","", IFERROR(INDEX(Barang!$F$2:$F$10001, MATCH(C625, Barang!$B$2:$B$10001, 0)) * F625, ""))</f>
        <v>42000</v>
      </c>
      <c r="H625" s="45"/>
      <c r="I625" s="18"/>
      <c r="J625" s="19"/>
      <c r="K625" s="151"/>
    </row>
    <row r="626" spans="1:11" ht="22.5" customHeight="1" x14ac:dyDescent="0.2">
      <c r="A626" s="41"/>
      <c r="B626" s="42" t="str">
        <f t="array" ref="B626">IF(C626="","", IFERROR(INDEX(Barang!$A$2:$A$10001, MATCH(C626, Barang!$B$2:$B$10001, 0)), "Tidak ditemukan"))</f>
        <v>TGJ001</v>
      </c>
      <c r="C626" s="42" t="s">
        <v>294</v>
      </c>
      <c r="D626" s="42" t="str">
        <f t="array" ref="D626">IF(C626="","", IFERROR(INDEX(Barang!$C$2:$C$10001, MATCH(C626, Barang!$B$2:$B$10001, 0)), ""))</f>
        <v>Bumbu</v>
      </c>
      <c r="E626" s="42" t="str">
        <f t="array" ref="E626">IF(C626="","", IFERROR(INDEX(Barang!$E$2:$E$10001, MATCH(C626, Barang!$B$2:$B$10001, 0)), ""))</f>
        <v>pcs</v>
      </c>
      <c r="F626" s="43">
        <v>20</v>
      </c>
      <c r="G626" s="44">
        <f t="array" ref="G626">IF(C626="","", IFERROR(INDEX(Barang!$F$2:$F$10001, MATCH(C626, Barang!$B$2:$B$10001, 0)) * F626, ""))</f>
        <v>60000</v>
      </c>
      <c r="H626" s="45"/>
      <c r="I626" s="18"/>
      <c r="J626" s="19"/>
      <c r="K626" s="151"/>
    </row>
    <row r="627" spans="1:11" ht="22.5" customHeight="1" x14ac:dyDescent="0.2">
      <c r="A627" s="334"/>
      <c r="B627" s="42" t="str">
        <f t="array" ref="B627">IF(C627="","", IFERROR(INDEX(Barang!$A$2:$A$10001, MATCH(C627, Barang!$B$2:$B$10001, 0)), "Tidak ditemukan"))</f>
        <v>SAR001</v>
      </c>
      <c r="C627" s="42" t="s">
        <v>119</v>
      </c>
      <c r="D627" s="42" t="str">
        <f t="array" ref="D627">IF(C627="","", IFERROR(INDEX(Barang!$C$2:$C$10001, MATCH(C627, Barang!$B$2:$B$10001, 0)), ""))</f>
        <v>Bumbu</v>
      </c>
      <c r="E627" s="42" t="str">
        <f t="array" ref="E627">IF(C627="","", IFERROR(INDEX(Barang!$E$2:$E$10001, MATCH(C627, Barang!$B$2:$B$10001, 0)), ""))</f>
        <v>pcs</v>
      </c>
      <c r="F627" s="43">
        <v>20</v>
      </c>
      <c r="G627" s="44">
        <f t="array" ref="G627">IF(C627="","", IFERROR(INDEX(Barang!$F$2:$F$10001, MATCH(C627, Barang!$B$2:$B$10001, 0)) * F627, ""))</f>
        <v>60000</v>
      </c>
      <c r="H627" s="45"/>
      <c r="I627" s="29">
        <f>SUM(G622:G627)</f>
        <v>307000</v>
      </c>
      <c r="J627" s="19"/>
      <c r="K627" s="151"/>
    </row>
    <row r="628" spans="1:11" ht="22.5" customHeight="1" x14ac:dyDescent="0.2">
      <c r="A628" s="30">
        <v>45346</v>
      </c>
      <c r="B628" s="31" t="str">
        <f t="array" ref="B628">IF(C628="","", IFERROR(INDEX(Barang!$A$2:$A$10001, MATCH(C628, Barang!$B$2:$B$10001, 0)), "Tidak ditemukan"))</f>
        <v>TLR2</v>
      </c>
      <c r="C628" s="31" t="s">
        <v>785</v>
      </c>
      <c r="D628" s="31" t="str">
        <f t="array" ref="D628">IF(C628="","", IFERROR(INDEX(Barang!$C$2:$C$10001, MATCH(C628, Barang!$B$2:$B$10001, 0)), ""))</f>
        <v>Sembako</v>
      </c>
      <c r="E628" s="31" t="str">
        <f t="array" ref="E628">IF(C628="","", IFERROR(INDEX(Barang!$E$2:$E$10001, MATCH(C628, Barang!$B$2:$B$10001, 0)), ""))</f>
        <v>kg</v>
      </c>
      <c r="F628" s="32">
        <v>19</v>
      </c>
      <c r="G628" s="33">
        <f t="array" ref="G628">IF(C628="","", IFERROR(INDEX(Barang!$F$2:$F$10001, MATCH(C628, Barang!$B$2:$B$10001, 0)) * F628, ""))</f>
        <v>294500</v>
      </c>
      <c r="H628" s="35"/>
      <c r="I628" s="18"/>
      <c r="J628" s="19"/>
      <c r="K628" s="151"/>
    </row>
    <row r="629" spans="1:11" ht="22.5" customHeight="1" x14ac:dyDescent="0.2">
      <c r="A629" s="318"/>
      <c r="B629" s="31" t="str">
        <f t="array" ref="B629">IF(C629="","", IFERROR(INDEX(Barang!$A$2:$A$10001, MATCH(C629, Barang!$B$2:$B$10001, 0)), "Tidak ditemukan"))</f>
        <v>GM02</v>
      </c>
      <c r="C629" s="31" t="s">
        <v>363</v>
      </c>
      <c r="D629" s="31" t="str">
        <f t="array" ref="D629">IF(C629="","", IFERROR(INDEX(Barang!$C$2:$C$10001, MATCH(C629, Barang!$B$2:$B$10001, 0)), ""))</f>
        <v>Makanan</v>
      </c>
      <c r="E629" s="31" t="str">
        <f t="array" ref="E629">IF(C629="","", IFERROR(INDEX(Barang!$E$2:$E$10001, MATCH(C629, Barang!$B$2:$B$10001, 0)), ""))</f>
        <v>kg</v>
      </c>
      <c r="F629" s="32">
        <v>20</v>
      </c>
      <c r="G629" s="33">
        <f t="array" ref="G629">IF(C629="","", IFERROR(INDEX(Barang!$F$2:$F$10001, MATCH(C629, Barang!$B$2:$B$10001, 0)) * F629, ""))</f>
        <v>380000</v>
      </c>
      <c r="H629" s="35"/>
      <c r="I629" s="18"/>
      <c r="J629" s="19"/>
      <c r="K629" s="151"/>
    </row>
    <row r="630" spans="1:11" ht="22.5" customHeight="1" x14ac:dyDescent="0.2">
      <c r="A630" s="30"/>
      <c r="B630" s="31" t="str">
        <f t="array" ref="B630">IF(C630="","", IFERROR(INDEX(Barang!$A$2:$A$10001, MATCH(C630, Barang!$B$2:$B$10001, 0)), "Tidak ditemukan"))</f>
        <v>MYK001</v>
      </c>
      <c r="C630" s="31" t="s">
        <v>336</v>
      </c>
      <c r="D630" s="31" t="str">
        <f t="array" ref="D630">IF(C630="","", IFERROR(INDEX(Barang!$C$2:$C$10001, MATCH(C630, Barang!$B$2:$B$10001, 0)), ""))</f>
        <v>Minyak</v>
      </c>
      <c r="E630" s="31" t="str">
        <f t="array" ref="E630">IF(C630="","", IFERROR(INDEX(Barang!$E$2:$E$10001, MATCH(C630, Barang!$B$2:$B$10001, 0)), ""))</f>
        <v>Liter</v>
      </c>
      <c r="F630" s="32">
        <v>11</v>
      </c>
      <c r="G630" s="33">
        <f t="array" ref="G630">IF(C630="","", IFERROR(INDEX(Barang!$F$2:$F$10001, MATCH(C630, Barang!$B$2:$B$10001, 0)) * F630, ""))</f>
        <v>159500</v>
      </c>
      <c r="H630" s="35"/>
      <c r="I630" s="18"/>
      <c r="J630" s="19"/>
      <c r="K630" s="151"/>
    </row>
    <row r="631" spans="1:11" ht="22.5" customHeight="1" x14ac:dyDescent="0.2">
      <c r="A631" s="318"/>
      <c r="B631" s="31" t="str">
        <f t="array" ref="B631">IF(C631="","", IFERROR(INDEX(Barang!$A$2:$A$10001, MATCH(C631, Barang!$B$2:$B$10001, 0)), "Tidak ditemukan"))</f>
        <v>TSM01</v>
      </c>
      <c r="C631" s="31" t="s">
        <v>365</v>
      </c>
      <c r="D631" s="31" t="str">
        <f t="array" ref="D631">IF(C631="","", IFERROR(INDEX(Barang!$C$2:$C$10001, MATCH(C631, Barang!$B$2:$B$10001, 0)), ""))</f>
        <v>Tissue</v>
      </c>
      <c r="E631" s="31" t="str">
        <f t="array" ref="E631">IF(C631="","", IFERROR(INDEX(Barang!$E$2:$E$10001, MATCH(C631, Barang!$B$2:$B$10001, 0)), ""))</f>
        <v>pcs</v>
      </c>
      <c r="F631" s="32">
        <v>13</v>
      </c>
      <c r="G631" s="33">
        <f t="array" ref="G631">IF(C631="","", IFERROR(INDEX(Barang!$F$2:$F$10001, MATCH(C631, Barang!$B$2:$B$10001, 0)) * F631, ""))</f>
        <v>45500</v>
      </c>
      <c r="H631" s="35"/>
      <c r="I631" s="18"/>
      <c r="J631" s="19"/>
      <c r="K631" s="151"/>
    </row>
    <row r="632" spans="1:11" ht="22.5" customHeight="1" x14ac:dyDescent="0.2">
      <c r="A632" s="30"/>
      <c r="B632" s="31" t="str">
        <f t="array" ref="B632">IF(C632="","", IFERROR(INDEX(Barang!$A$2:$A$10001, MATCH(C632, Barang!$B$2:$B$10001, 0)), "Tidak ditemukan"))</f>
        <v>PT1/4</v>
      </c>
      <c r="C632" s="31" t="s">
        <v>81</v>
      </c>
      <c r="D632" s="31" t="str">
        <f t="array" ref="D632">IF(C632="","", IFERROR(INDEX(Barang!$C$2:$C$10001, MATCH(C632, Barang!$B$2:$B$10001, 0)), ""))</f>
        <v>Plastik</v>
      </c>
      <c r="E632" s="31" t="str">
        <f t="array" ref="E632">IF(C632="","", IFERROR(INDEX(Barang!$E$2:$E$10001, MATCH(C632, Barang!$B$2:$B$10001, 0)), ""))</f>
        <v>kg</v>
      </c>
      <c r="F632" s="32">
        <v>10</v>
      </c>
      <c r="G632" s="33">
        <f t="array" ref="G632">IF(C632="","", IFERROR(INDEX(Barang!$F$2:$F$10001, MATCH(C632, Barang!$B$2:$B$10001, 0)) * F632, ""))</f>
        <v>20000</v>
      </c>
      <c r="H632" s="35"/>
      <c r="I632" s="18"/>
      <c r="J632" s="19"/>
      <c r="K632" s="151"/>
    </row>
    <row r="633" spans="1:11" ht="22.5" customHeight="1" x14ac:dyDescent="0.2">
      <c r="A633" s="318"/>
      <c r="B633" s="31" t="str">
        <f t="array" ref="B633">IF(C633="","", IFERROR(INDEX(Barang!$A$2:$A$10001, MATCH(C633, Barang!$B$2:$B$10001, 0)), "Tidak ditemukan"))</f>
        <v>PLS002</v>
      </c>
      <c r="C633" s="31" t="s">
        <v>54</v>
      </c>
      <c r="D633" s="31" t="str">
        <f t="array" ref="D633">IF(C633="","", IFERROR(INDEX(Barang!$C$2:$C$10001, MATCH(C633, Barang!$B$2:$B$10001, 0)), ""))</f>
        <v>Makanan</v>
      </c>
      <c r="E633" s="31" t="str">
        <f t="array" ref="E633">IF(C633="","", IFERROR(INDEX(Barang!$E$2:$E$10001, MATCH(C633, Barang!$B$2:$B$10001, 0)), ""))</f>
        <v>pcs</v>
      </c>
      <c r="F633" s="32">
        <v>20</v>
      </c>
      <c r="G633" s="33">
        <f t="array" ref="G633">IF(C633="","", IFERROR(INDEX(Barang!$F$2:$F$10001, MATCH(C633, Barang!$B$2:$B$10001, 0)) * F633, ""))</f>
        <v>20000</v>
      </c>
      <c r="H633" s="35"/>
      <c r="I633" s="18"/>
      <c r="J633" s="19"/>
      <c r="K633" s="151"/>
    </row>
    <row r="634" spans="1:11" ht="22.5" customHeight="1" x14ac:dyDescent="0.2">
      <c r="A634" s="30"/>
      <c r="B634" s="31" t="str">
        <f t="array" ref="B634">IF(C634="","", IFERROR(INDEX(Barang!$A$2:$A$10001, MATCH(C634, Barang!$B$2:$B$10001, 0)), "Tidak ditemukan"))</f>
        <v>MGR001</v>
      </c>
      <c r="C634" s="31" t="s">
        <v>281</v>
      </c>
      <c r="D634" s="31" t="str">
        <f t="array" ref="D634">IF(C634="","", IFERROR(INDEX(Barang!$C$2:$C$10001, MATCH(C634, Barang!$B$2:$B$10001, 0)), ""))</f>
        <v>Makanan</v>
      </c>
      <c r="E634" s="31" t="str">
        <f t="array" ref="E634">IF(C634="","", IFERROR(INDEX(Barang!$E$2:$E$10001, MATCH(C634, Barang!$B$2:$B$10001, 0)), ""))</f>
        <v>pcs</v>
      </c>
      <c r="F634" s="32">
        <v>47</v>
      </c>
      <c r="G634" s="33">
        <f t="array" ref="G634">IF(C634="","", IFERROR(INDEX(Barang!$F$2:$F$10001, MATCH(C634, Barang!$B$2:$B$10001, 0)) * F634, ""))</f>
        <v>164500</v>
      </c>
      <c r="H634" s="35"/>
      <c r="I634" s="18"/>
      <c r="J634" s="19"/>
      <c r="K634" s="151"/>
    </row>
    <row r="635" spans="1:11" ht="22.5" customHeight="1" x14ac:dyDescent="0.2">
      <c r="A635" s="318"/>
      <c r="B635" s="31" t="str">
        <f t="array" ref="B635">IF(C635="","", IFERROR(INDEX(Barang!$A$2:$A$10001, MATCH(C635, Barang!$B$2:$B$10001, 0)), "Tidak ditemukan"))</f>
        <v>GL1001</v>
      </c>
      <c r="C635" s="31" t="s">
        <v>47</v>
      </c>
      <c r="D635" s="31" t="str">
        <f t="array" ref="D635">IF(C635="","", IFERROR(INDEX(Barang!$C$2:$C$10001, MATCH(C635, Barang!$B$2:$B$10001, 0)), ""))</f>
        <v>Sembako</v>
      </c>
      <c r="E635" s="31" t="str">
        <f t="array" ref="E635">IF(C635="","", IFERROR(INDEX(Barang!$E$2:$E$10001, MATCH(C635, Barang!$B$2:$B$10001, 0)), ""))</f>
        <v>kg</v>
      </c>
      <c r="F635" s="32">
        <v>10</v>
      </c>
      <c r="G635" s="33">
        <f t="array" ref="G635">IF(C635="","", IFERROR(INDEX(Barang!$F$2:$F$10001, MATCH(C635, Barang!$B$2:$B$10001, 0)) * F635, ""))</f>
        <v>165000</v>
      </c>
      <c r="H635" s="35"/>
      <c r="I635" s="29">
        <f>SUM(G628:G635)</f>
        <v>1249000</v>
      </c>
      <c r="J635" s="19"/>
      <c r="K635" s="151"/>
    </row>
    <row r="636" spans="1:11" ht="22.5" customHeight="1" x14ac:dyDescent="0.2">
      <c r="A636" s="41">
        <v>45347</v>
      </c>
      <c r="B636" s="42" t="str">
        <f t="array" ref="B636">IF(C636="","", IFERROR(INDEX(Barang!$A$2:$A$10001, MATCH(C636, Barang!$B$2:$B$10001, 0)), "Tidak ditemukan"))</f>
        <v>KPH001</v>
      </c>
      <c r="C636" s="42" t="s">
        <v>33</v>
      </c>
      <c r="D636" s="42" t="str">
        <f t="array" ref="D636">IF(C636="","", IFERROR(INDEX(Barang!$C$2:$C$10001, MATCH(C636, Barang!$B$2:$B$10001, 0)), ""))</f>
        <v>Minuman</v>
      </c>
      <c r="E636" s="42" t="str">
        <f t="array" ref="E636">IF(C636="","", IFERROR(INDEX(Barang!$E$2:$E$10001, MATCH(C636, Barang!$B$2:$B$10001, 0)), ""))</f>
        <v>pcs</v>
      </c>
      <c r="F636" s="43">
        <v>40</v>
      </c>
      <c r="G636" s="44">
        <f t="array" ref="G636">IF(C636="","", IFERROR(INDEX(Barang!$F$2:$F$10001, MATCH(C636, Barang!$B$2:$B$10001, 0)) * F636, ""))</f>
        <v>40000</v>
      </c>
      <c r="H636" s="45"/>
      <c r="I636" s="18"/>
      <c r="J636" s="19"/>
      <c r="K636" s="151"/>
    </row>
    <row r="637" spans="1:11" ht="22.5" customHeight="1" x14ac:dyDescent="0.2">
      <c r="A637" s="334"/>
      <c r="B637" s="42" t="str">
        <f t="array" ref="B637">IF(C637="","", IFERROR(INDEX(Barang!$A$2:$A$10001, MATCH(C637, Barang!$B$2:$B$10001, 0)), "Tidak ditemukan"))</f>
        <v>CL1001</v>
      </c>
      <c r="C637" s="42" t="s">
        <v>108</v>
      </c>
      <c r="D637" s="42" t="str">
        <f t="array" ref="D637">IF(C637="","", IFERROR(INDEX(Barang!$C$2:$C$10001, MATCH(C637, Barang!$B$2:$B$10001, 0)), ""))</f>
        <v>Makanan</v>
      </c>
      <c r="E637" s="42" t="str">
        <f t="array" ref="E637">IF(C637="","", IFERROR(INDEX(Barang!$E$2:$E$10001, MATCH(C637, Barang!$B$2:$B$10001, 0)), ""))</f>
        <v>pcs</v>
      </c>
      <c r="F637" s="43">
        <v>20</v>
      </c>
      <c r="G637" s="44">
        <f t="array" ref="G637">IF(C637="","", IFERROR(INDEX(Barang!$F$2:$F$10001, MATCH(C637, Barang!$B$2:$B$10001, 0)) * F637, ""))</f>
        <v>20000</v>
      </c>
      <c r="H637" s="45"/>
      <c r="I637" s="18"/>
      <c r="J637" s="19"/>
      <c r="K637" s="151"/>
    </row>
    <row r="638" spans="1:11" ht="22.5" customHeight="1" x14ac:dyDescent="0.2">
      <c r="A638" s="41"/>
      <c r="B638" s="42" t="str">
        <f t="array" ref="B638">IF(C638="","", IFERROR(INDEX(Barang!$A$2:$A$10001, MATCH(C638, Barang!$B$2:$B$10001, 0)), "Tidak ditemukan"))</f>
        <v>AMP01</v>
      </c>
      <c r="C638" s="42" t="s">
        <v>368</v>
      </c>
      <c r="D638" s="42" t="str">
        <f t="array" ref="D638">IF(C638="","", IFERROR(INDEX(Barang!$C$2:$C$10001, MATCH(C638, Barang!$B$2:$B$10001, 0)), ""))</f>
        <v>Kertas</v>
      </c>
      <c r="E638" s="42" t="str">
        <f t="array" ref="E638">IF(C638="","", IFERROR(INDEX(Barang!$E$2:$E$10001, MATCH(C638, Barang!$B$2:$B$10001, 0)), ""))</f>
        <v>pcs</v>
      </c>
      <c r="F638" s="43">
        <v>59</v>
      </c>
      <c r="G638" s="44">
        <f t="array" ref="G638">IF(C638="","", IFERROR(INDEX(Barang!$F$2:$F$10001, MATCH(C638, Barang!$B$2:$B$10001, 0)) * F638, ""))</f>
        <v>29500</v>
      </c>
      <c r="H638" s="45"/>
      <c r="I638" s="18"/>
      <c r="J638" s="19"/>
      <c r="K638" s="151"/>
    </row>
    <row r="639" spans="1:11" ht="22.5" customHeight="1" x14ac:dyDescent="0.2">
      <c r="A639" s="334"/>
      <c r="B639" s="42" t="str">
        <f t="array" ref="B639">IF(C639="","", IFERROR(INDEX(Barang!$A$2:$A$10001, MATCH(C639, Barang!$B$2:$B$10001, 0)), "Tidak ditemukan"))</f>
        <v>KCP001</v>
      </c>
      <c r="C639" s="42" t="s">
        <v>147</v>
      </c>
      <c r="D639" s="42" t="str">
        <f t="array" ref="D639">IF(C639="","", IFERROR(INDEX(Barang!$C$2:$C$10001, MATCH(C639, Barang!$B$2:$B$10001, 0)), ""))</f>
        <v>Bumbu</v>
      </c>
      <c r="E639" s="42" t="str">
        <f t="array" ref="E639">IF(C639="","", IFERROR(INDEX(Barang!$E$2:$E$10001, MATCH(C639, Barang!$B$2:$B$10001, 0)), ""))</f>
        <v>pcs</v>
      </c>
      <c r="F639" s="43">
        <v>19</v>
      </c>
      <c r="G639" s="44">
        <f t="array" ref="G639">IF(C639="","", IFERROR(INDEX(Barang!$F$2:$F$10001, MATCH(C639, Barang!$B$2:$B$10001, 0)) * F639, ""))</f>
        <v>38000</v>
      </c>
      <c r="H639" s="45"/>
      <c r="I639" s="18"/>
      <c r="J639" s="19"/>
      <c r="K639" s="151"/>
    </row>
    <row r="640" spans="1:11" ht="22.5" customHeight="1" x14ac:dyDescent="0.2">
      <c r="A640" s="41"/>
      <c r="B640" s="42" t="str">
        <f t="array" ref="B640">IF(C640="","", IFERROR(INDEX(Barang!$A$2:$A$10001, MATCH(C640, Barang!$B$2:$B$10001, 0)), "Tidak ditemukan"))</f>
        <v>TLR2</v>
      </c>
      <c r="C640" s="42" t="s">
        <v>785</v>
      </c>
      <c r="D640" s="42" t="str">
        <f t="array" ref="D640">IF(C640="","", IFERROR(INDEX(Barang!$C$2:$C$10001, MATCH(C640, Barang!$B$2:$B$10001, 0)), ""))</f>
        <v>Sembako</v>
      </c>
      <c r="E640" s="42" t="str">
        <f t="array" ref="E640">IF(C640="","", IFERROR(INDEX(Barang!$E$2:$E$10001, MATCH(C640, Barang!$B$2:$B$10001, 0)), ""))</f>
        <v>kg</v>
      </c>
      <c r="F640" s="43">
        <v>11</v>
      </c>
      <c r="G640" s="44">
        <f t="array" ref="G640">IF(C640="","", IFERROR(INDEX(Barang!$F$2:$F$10001, MATCH(C640, Barang!$B$2:$B$10001, 0)) * F640, ""))</f>
        <v>170500</v>
      </c>
      <c r="H640" s="45"/>
      <c r="I640" s="18"/>
      <c r="J640" s="19"/>
      <c r="K640" s="151"/>
    </row>
    <row r="641" spans="1:11" ht="22.5" customHeight="1" x14ac:dyDescent="0.2">
      <c r="A641" s="334"/>
      <c r="B641" s="42" t="str">
        <f t="array" ref="B641">IF(C641="","", IFERROR(INDEX(Barang!$A$2:$A$10001, MATCH(C641, Barang!$B$2:$B$10001, 0)), "Tidak ditemukan"))</f>
        <v>YP500</v>
      </c>
      <c r="C641" s="42" t="s">
        <v>358</v>
      </c>
      <c r="D641" s="42" t="str">
        <f t="array" ref="D641">IF(C641="","", IFERROR(INDEX(Barang!$C$2:$C$10001, MATCH(C641, Barang!$B$2:$B$10001, 0)), ""))</f>
        <v>Makanan</v>
      </c>
      <c r="E641" s="42" t="str">
        <f t="array" ref="E641">IF(C641="","", IFERROR(INDEX(Barang!$E$2:$E$10001, MATCH(C641, Barang!$B$2:$B$10001, 0)), ""))</f>
        <v>pcs</v>
      </c>
      <c r="F641" s="43">
        <v>68</v>
      </c>
      <c r="G641" s="44">
        <f t="array" ref="G641">IF(C641="","", IFERROR(INDEX(Barang!$F$2:$F$10001, MATCH(C641, Barang!$B$2:$B$10001, 0)) * F641, ""))</f>
        <v>34000</v>
      </c>
      <c r="H641" s="45"/>
      <c r="I641" s="18"/>
      <c r="J641" s="19"/>
      <c r="K641" s="151"/>
    </row>
    <row r="642" spans="1:11" ht="22.5" customHeight="1" x14ac:dyDescent="0.2">
      <c r="A642" s="41"/>
      <c r="B642" s="42" t="str">
        <f t="array" ref="B642">IF(C642="","", IFERROR(INDEX(Barang!$A$2:$A$10001, MATCH(C642, Barang!$B$2:$B$10001, 0)), "Tidak ditemukan"))</f>
        <v>GRM01</v>
      </c>
      <c r="C642" s="42" t="s">
        <v>51</v>
      </c>
      <c r="D642" s="42" t="str">
        <f t="array" ref="D642">IF(C642="","", IFERROR(INDEX(Barang!$C$2:$C$10001, MATCH(C642, Barang!$B$2:$B$10001, 0)), ""))</f>
        <v>Bumbu</v>
      </c>
      <c r="E642" s="42" t="str">
        <f t="array" ref="E642">IF(C642="","", IFERROR(INDEX(Barang!$E$2:$E$10001, MATCH(C642, Barang!$B$2:$B$10001, 0)), ""))</f>
        <v>pcs</v>
      </c>
      <c r="F642" s="43">
        <v>18</v>
      </c>
      <c r="G642" s="44">
        <f t="array" ref="G642">IF(C642="","", IFERROR(INDEX(Barang!$F$2:$F$10001, MATCH(C642, Barang!$B$2:$B$10001, 0)) * F642, ""))</f>
        <v>45000</v>
      </c>
      <c r="H642" s="45"/>
      <c r="I642" s="18"/>
      <c r="J642" s="19"/>
      <c r="K642" s="151"/>
    </row>
    <row r="643" spans="1:11" ht="22.5" customHeight="1" x14ac:dyDescent="0.2">
      <c r="A643" s="334"/>
      <c r="B643" s="42" t="str">
        <f t="array" ref="B643">IF(C643="","", IFERROR(INDEX(Barang!$A$2:$A$10001, MATCH(C643, Barang!$B$2:$B$10001, 0)), "Tidak ditemukan"))</f>
        <v>PT1/2</v>
      </c>
      <c r="C643" s="42" t="s">
        <v>85</v>
      </c>
      <c r="D643" s="42" t="str">
        <f t="array" ref="D643">IF(C643="","", IFERROR(INDEX(Barang!$C$2:$C$10001, MATCH(C643, Barang!$B$2:$B$10001, 0)), ""))</f>
        <v>Plastik</v>
      </c>
      <c r="E643" s="42" t="str">
        <f t="array" ref="E643">IF(C643="","", IFERROR(INDEX(Barang!$E$2:$E$10001, MATCH(C643, Barang!$B$2:$B$10001, 0)), ""))</f>
        <v>kg</v>
      </c>
      <c r="F643" s="43">
        <v>10</v>
      </c>
      <c r="G643" s="44">
        <f t="array" ref="G643">IF(C643="","", IFERROR(INDEX(Barang!$F$2:$F$10001, MATCH(C643, Barang!$B$2:$B$10001, 0)) * F643, ""))</f>
        <v>35000</v>
      </c>
      <c r="H643" s="45"/>
      <c r="I643" s="18"/>
      <c r="J643" s="19"/>
      <c r="K643" s="151"/>
    </row>
    <row r="644" spans="1:11" ht="22.5" customHeight="1" x14ac:dyDescent="0.2">
      <c r="A644" s="41"/>
      <c r="B644" s="42" t="str">
        <f t="array" ref="B644">IF(C644="","", IFERROR(INDEX(Barang!$A$2:$A$10001, MATCH(C644, Barang!$B$2:$B$10001, 0)), "Tidak ditemukan"))</f>
        <v>BRS1</v>
      </c>
      <c r="C644" s="42" t="s">
        <v>131</v>
      </c>
      <c r="D644" s="42" t="str">
        <f t="array" ref="D644">IF(C644="","", IFERROR(INDEX(Barang!$C$2:$C$10001, MATCH(C644, Barang!$B$2:$B$10001, 0)), ""))</f>
        <v>Sembako</v>
      </c>
      <c r="E644" s="42" t="str">
        <f t="array" ref="E644">IF(C644="","", IFERROR(INDEX(Barang!$E$2:$E$10001, MATCH(C644, Barang!$B$2:$B$10001, 0)), ""))</f>
        <v>kg</v>
      </c>
      <c r="F644" s="43">
        <v>20</v>
      </c>
      <c r="G644" s="44">
        <f t="array" ref="G644">IF(C644="","", IFERROR(INDEX(Barang!$F$2:$F$10001, MATCH(C644, Barang!$B$2:$B$10001, 0)) * F644, ""))</f>
        <v>290000</v>
      </c>
      <c r="H644" s="45"/>
      <c r="I644" s="29">
        <f>SUM(G636:G644)</f>
        <v>702000</v>
      </c>
      <c r="J644" s="19"/>
      <c r="K644" s="151"/>
    </row>
    <row r="645" spans="1:11" ht="22.5" customHeight="1" x14ac:dyDescent="0.2">
      <c r="A645" s="331">
        <v>45348</v>
      </c>
      <c r="B645" s="68" t="str">
        <f t="array" ref="B645">IF(C645="","", IFERROR(INDEX(Barang!$A$2:$A$10001, MATCH(C645, Barang!$B$2:$B$10001, 0)), "Tidak ditemukan"))</f>
        <v>KCP001</v>
      </c>
      <c r="C645" s="68" t="s">
        <v>147</v>
      </c>
      <c r="D645" s="68" t="str">
        <f t="array" ref="D645">IF(C645="","", IFERROR(INDEX(Barang!$C$2:$C$10001, MATCH(C645, Barang!$B$2:$B$10001, 0)), ""))</f>
        <v>Bumbu</v>
      </c>
      <c r="E645" s="68" t="str">
        <f t="array" ref="E645">IF(C645="","", IFERROR(INDEX(Barang!$E$2:$E$10001, MATCH(C645, Barang!$B$2:$B$10001, 0)), ""))</f>
        <v>pcs</v>
      </c>
      <c r="F645" s="69">
        <v>10</v>
      </c>
      <c r="G645" s="70">
        <f t="array" ref="G645">IF(C645="","", IFERROR(INDEX(Barang!$F$2:$F$10001, MATCH(C645, Barang!$B$2:$B$10001, 0)) * F645, ""))</f>
        <v>20000</v>
      </c>
      <c r="H645" s="71"/>
      <c r="I645" s="18"/>
      <c r="J645" s="19"/>
      <c r="K645" s="151"/>
    </row>
    <row r="646" spans="1:11" ht="22.5" customHeight="1" x14ac:dyDescent="0.2">
      <c r="A646" s="67"/>
      <c r="B646" s="68" t="str">
        <f t="array" ref="B646">IF(C646="","", IFERROR(INDEX(Barang!$A$2:$A$10001, MATCH(C646, Barang!$B$2:$B$10001, 0)), "Tidak ditemukan"))</f>
        <v>YP500</v>
      </c>
      <c r="C646" s="68" t="s">
        <v>21</v>
      </c>
      <c r="D646" s="68" t="str">
        <f t="array" ref="D646">IF(C646="","", IFERROR(INDEX(Barang!$C$2:$C$10001, MATCH(C646, Barang!$B$2:$B$10001, 0)), ""))</f>
        <v>Makanan</v>
      </c>
      <c r="E646" s="68" t="str">
        <f t="array" ref="E646">IF(C646="","", IFERROR(INDEX(Barang!$E$2:$E$10001, MATCH(C646, Barang!$B$2:$B$10001, 0)), ""))</f>
        <v>pcs</v>
      </c>
      <c r="F646" s="69">
        <v>37</v>
      </c>
      <c r="G646" s="70">
        <f t="array" ref="G646">IF(C646="","", IFERROR(INDEX(Barang!$F$2:$F$10001, MATCH(C646, Barang!$B$2:$B$10001, 0)) * F646, ""))</f>
        <v>18500</v>
      </c>
      <c r="H646" s="71"/>
      <c r="I646" s="18"/>
      <c r="J646" s="19"/>
      <c r="K646" s="151"/>
    </row>
    <row r="647" spans="1:11" ht="22.5" customHeight="1" x14ac:dyDescent="0.2">
      <c r="A647" s="331"/>
      <c r="B647" s="68" t="str">
        <f t="array" ref="B647">IF(C647="","", IFERROR(INDEX(Barang!$A$2:$A$10001, MATCH(C647, Barang!$B$2:$B$10001, 0)), "Tidak ditemukan"))</f>
        <v>CK001</v>
      </c>
      <c r="C647" s="68" t="s">
        <v>344</v>
      </c>
      <c r="D647" s="68" t="str">
        <f t="array" ref="D647">IF(C647="","", IFERROR(INDEX(Barang!$C$2:$C$10001, MATCH(C647, Barang!$B$2:$B$10001, 0)), ""))</f>
        <v>Makanan</v>
      </c>
      <c r="E647" s="68" t="str">
        <f t="array" ref="E647">IF(C647="","", IFERROR(INDEX(Barang!$E$2:$E$10001, MATCH(C647, Barang!$B$2:$B$10001, 0)), ""))</f>
        <v>pcs</v>
      </c>
      <c r="F647" s="69">
        <v>10</v>
      </c>
      <c r="G647" s="70">
        <f t="array" ref="G647">IF(C647="","", IFERROR(INDEX(Barang!$F$2:$F$10001, MATCH(C647, Barang!$B$2:$B$10001, 0)) * F647, ""))</f>
        <v>5000</v>
      </c>
      <c r="H647" s="71"/>
      <c r="I647" s="18"/>
      <c r="J647" s="19"/>
      <c r="K647" s="151"/>
    </row>
    <row r="648" spans="1:11" ht="22.5" customHeight="1" x14ac:dyDescent="0.2">
      <c r="A648" s="67"/>
      <c r="B648" s="68" t="str">
        <f t="array" ref="B648">IF(C648="","", IFERROR(INDEX(Barang!$A$2:$A$10001, MATCH(C648, Barang!$B$2:$B$10001, 0)), "Tidak ditemukan"))</f>
        <v>LDK001</v>
      </c>
      <c r="C648" s="68" t="s">
        <v>225</v>
      </c>
      <c r="D648" s="68" t="str">
        <f t="array" ref="D648">IF(C648="","", IFERROR(INDEX(Barang!$C$2:$C$10001, MATCH(C648, Barang!$B$2:$B$10001, 0)), ""))</f>
        <v>Bumbu</v>
      </c>
      <c r="E648" s="68" t="str">
        <f t="array" ref="E648">IF(C648="","", IFERROR(INDEX(Barang!$E$2:$E$10001, MATCH(C648, Barang!$B$2:$B$10001, 0)), ""))</f>
        <v>pcs</v>
      </c>
      <c r="F648" s="69">
        <v>34</v>
      </c>
      <c r="G648" s="70">
        <f t="array" ref="G648">IF(C648="","", IFERROR(INDEX(Barang!$F$2:$F$10001, MATCH(C648, Barang!$B$2:$B$10001, 0)) * F648, ""))</f>
        <v>34000</v>
      </c>
      <c r="H648" s="71"/>
      <c r="I648" s="18"/>
      <c r="J648" s="19"/>
      <c r="K648" s="151"/>
    </row>
    <row r="649" spans="1:11" ht="22.5" customHeight="1" x14ac:dyDescent="0.2">
      <c r="A649" s="331"/>
      <c r="B649" s="68" t="str">
        <f t="array" ref="B649">IF(C649="","", IFERROR(INDEX(Barang!$A$2:$A$10001, MATCH(C649, Barang!$B$2:$B$10001, 0)), "Tidak ditemukan"))</f>
        <v>KB001</v>
      </c>
      <c r="C649" s="68" t="s">
        <v>223</v>
      </c>
      <c r="D649" s="68" t="str">
        <f t="array" ref="D649">IF(C649="","", IFERROR(INDEX(Barang!$C$2:$C$10001, MATCH(C649, Barang!$B$2:$B$10001, 0)), ""))</f>
        <v>Bumbu</v>
      </c>
      <c r="E649" s="68" t="str">
        <f t="array" ref="E649">IF(C649="","", IFERROR(INDEX(Barang!$E$2:$E$10001, MATCH(C649, Barang!$B$2:$B$10001, 0)), ""))</f>
        <v>pcs</v>
      </c>
      <c r="F649" s="69">
        <v>30</v>
      </c>
      <c r="G649" s="70">
        <f t="array" ref="G649">IF(C649="","", IFERROR(INDEX(Barang!$F$2:$F$10001, MATCH(C649, Barang!$B$2:$B$10001, 0)) * F649, ""))</f>
        <v>15000</v>
      </c>
      <c r="H649" s="71"/>
      <c r="I649" s="18"/>
      <c r="J649" s="19"/>
      <c r="K649" s="151"/>
    </row>
    <row r="650" spans="1:11" ht="22.5" customHeight="1" x14ac:dyDescent="0.2">
      <c r="A650" s="67"/>
      <c r="B650" s="68" t="str">
        <f t="array" ref="B650">IF(C650="","", IFERROR(INDEX(Barang!$A$2:$A$10001, MATCH(C650, Barang!$B$2:$B$10001, 0)), "Tidak ditemukan"))</f>
        <v>GRM01</v>
      </c>
      <c r="C650" s="68" t="s">
        <v>51</v>
      </c>
      <c r="D650" s="68" t="str">
        <f t="array" ref="D650">IF(C650="","", IFERROR(INDEX(Barang!$C$2:$C$10001, MATCH(C650, Barang!$B$2:$B$10001, 0)), ""))</f>
        <v>Bumbu</v>
      </c>
      <c r="E650" s="68" t="str">
        <f t="array" ref="E650">IF(C650="","", IFERROR(INDEX(Barang!$E$2:$E$10001, MATCH(C650, Barang!$B$2:$B$10001, 0)), ""))</f>
        <v>pcs</v>
      </c>
      <c r="F650" s="69">
        <v>36</v>
      </c>
      <c r="G650" s="70">
        <f t="array" ref="G650">IF(C650="","", IFERROR(INDEX(Barang!$F$2:$F$10001, MATCH(C650, Barang!$B$2:$B$10001, 0)) * F650, ""))</f>
        <v>90000</v>
      </c>
      <c r="H650" s="71"/>
      <c r="I650" s="18"/>
      <c r="J650" s="19"/>
      <c r="K650" s="151"/>
    </row>
    <row r="651" spans="1:11" ht="22.5" customHeight="1" x14ac:dyDescent="0.2">
      <c r="A651" s="331"/>
      <c r="B651" s="68" t="str">
        <f t="array" ref="B651">IF(C651="","", IFERROR(INDEX(Barang!$A$2:$A$10001, MATCH(C651, Barang!$B$2:$B$10001, 0)), "Tidak ditemukan"))</f>
        <v>MYK001</v>
      </c>
      <c r="C651" s="68" t="s">
        <v>336</v>
      </c>
      <c r="D651" s="68" t="str">
        <f t="array" ref="D651">IF(C651="","", IFERROR(INDEX(Barang!$C$2:$C$10001, MATCH(C651, Barang!$B$2:$B$10001, 0)), ""))</f>
        <v>Minyak</v>
      </c>
      <c r="E651" s="68" t="str">
        <f t="array" ref="E651">IF(C651="","", IFERROR(INDEX(Barang!$E$2:$E$10001, MATCH(C651, Barang!$B$2:$B$10001, 0)), ""))</f>
        <v>Liter</v>
      </c>
      <c r="F651" s="69">
        <v>11</v>
      </c>
      <c r="G651" s="70">
        <f t="array" ref="G651">IF(C651="","", IFERROR(INDEX(Barang!$F$2:$F$10001, MATCH(C651, Barang!$B$2:$B$10001, 0)) * F651, ""))</f>
        <v>159500</v>
      </c>
      <c r="H651" s="71"/>
      <c r="I651" s="18"/>
      <c r="J651" s="19"/>
      <c r="K651" s="151"/>
    </row>
    <row r="652" spans="1:11" ht="22.5" customHeight="1" x14ac:dyDescent="0.2">
      <c r="A652" s="67"/>
      <c r="B652" s="68" t="str">
        <f t="array" ref="B652">IF(C652="","", IFERROR(INDEX(Barang!$A$2:$A$10001, MATCH(C652, Barang!$B$2:$B$10001, 0)), "Tidak ditemukan"))</f>
        <v>KPH001</v>
      </c>
      <c r="C652" s="68" t="s">
        <v>124</v>
      </c>
      <c r="D652" s="68" t="str">
        <f t="array" ref="D652">IF(C652="","", IFERROR(INDEX(Barang!$C$2:$C$10001, MATCH(C652, Barang!$B$2:$B$10001, 0)), ""))</f>
        <v>Minuman</v>
      </c>
      <c r="E652" s="68" t="str">
        <f t="array" ref="E652">IF(C652="","", IFERROR(INDEX(Barang!$E$2:$E$10001, MATCH(C652, Barang!$B$2:$B$10001, 0)), ""))</f>
        <v>pcs</v>
      </c>
      <c r="F652" s="69">
        <v>33</v>
      </c>
      <c r="G652" s="70">
        <f t="array" ref="G652">IF(C652="","", IFERROR(INDEX(Barang!$F$2:$F$10001, MATCH(C652, Barang!$B$2:$B$10001, 0)) * F652, ""))</f>
        <v>33000</v>
      </c>
      <c r="H652" s="71"/>
      <c r="I652" s="18"/>
      <c r="J652" s="19"/>
      <c r="K652" s="151"/>
    </row>
    <row r="653" spans="1:11" ht="22.5" customHeight="1" x14ac:dyDescent="0.2">
      <c r="A653" s="331"/>
      <c r="B653" s="68" t="str">
        <f t="array" ref="B653">IF(C653="","", IFERROR(INDEX(Barang!$A$2:$A$10001, MATCH(C653, Barang!$B$2:$B$10001, 0)), "Tidak ditemukan"))</f>
        <v>PT1/2</v>
      </c>
      <c r="C653" s="68" t="s">
        <v>85</v>
      </c>
      <c r="D653" s="68" t="str">
        <f t="array" ref="D653">IF(C653="","", IFERROR(INDEX(Barang!$C$2:$C$10001, MATCH(C653, Barang!$B$2:$B$10001, 0)), ""))</f>
        <v>Plastik</v>
      </c>
      <c r="E653" s="68" t="str">
        <f t="array" ref="E653">IF(C653="","", IFERROR(INDEX(Barang!$E$2:$E$10001, MATCH(C653, Barang!$B$2:$B$10001, 0)), ""))</f>
        <v>kg</v>
      </c>
      <c r="F653" s="69">
        <v>9</v>
      </c>
      <c r="G653" s="70">
        <f t="array" ref="G653">IF(C653="","", IFERROR(INDEX(Barang!$F$2:$F$10001, MATCH(C653, Barang!$B$2:$B$10001, 0)) * F653, ""))</f>
        <v>31500</v>
      </c>
      <c r="H653" s="71"/>
      <c r="I653" s="18"/>
      <c r="J653" s="19"/>
      <c r="K653" s="151"/>
    </row>
    <row r="654" spans="1:11" ht="22.5" customHeight="1" x14ac:dyDescent="0.2">
      <c r="A654" s="67"/>
      <c r="B654" s="68" t="str">
        <f t="array" ref="B654">IF(C654="","", IFERROR(INDEX(Barang!$A$2:$A$10001, MATCH(C654, Barang!$B$2:$B$10001, 0)), "Tidak ditemukan"))</f>
        <v>GL1001</v>
      </c>
      <c r="C654" s="68" t="s">
        <v>47</v>
      </c>
      <c r="D654" s="68" t="str">
        <f t="array" ref="D654">IF(C654="","", IFERROR(INDEX(Barang!$C$2:$C$10001, MATCH(C654, Barang!$B$2:$B$10001, 0)), ""))</f>
        <v>Sembako</v>
      </c>
      <c r="E654" s="68" t="str">
        <f t="array" ref="E654">IF(C654="","", IFERROR(INDEX(Barang!$E$2:$E$10001, MATCH(C654, Barang!$B$2:$B$10001, 0)), ""))</f>
        <v>kg</v>
      </c>
      <c r="F654" s="69">
        <v>7</v>
      </c>
      <c r="G654" s="70">
        <f t="array" ref="G654">IF(C654="","", IFERROR(INDEX(Barang!$F$2:$F$10001, MATCH(C654, Barang!$B$2:$B$10001, 0)) * F654, ""))</f>
        <v>115500</v>
      </c>
      <c r="H654" s="71"/>
      <c r="I654" s="18"/>
      <c r="J654" s="19"/>
      <c r="K654" s="151"/>
    </row>
    <row r="655" spans="1:11" ht="22.5" customHeight="1" x14ac:dyDescent="0.2">
      <c r="A655" s="331"/>
      <c r="B655" s="68" t="str">
        <f t="array" ref="B655">IF(C655="","", IFERROR(INDEX(Barang!$A$2:$A$10001, MATCH(C655, Barang!$B$2:$B$10001, 0)), "Tidak ditemukan"))</f>
        <v>MKE001</v>
      </c>
      <c r="C655" s="68" t="s">
        <v>202</v>
      </c>
      <c r="D655" s="68" t="str">
        <f t="array" ref="D655">IF(C655="","", IFERROR(INDEX(Barang!$C$2:$C$10001, MATCH(C655, Barang!$B$2:$B$10001, 0)), ""))</f>
        <v>Makanan</v>
      </c>
      <c r="E655" s="68" t="str">
        <f t="array" ref="E655">IF(C655="","", IFERROR(INDEX(Barang!$E$2:$E$10001, MATCH(C655, Barang!$B$2:$B$10001, 0)), ""))</f>
        <v>pcs</v>
      </c>
      <c r="F655" s="69">
        <v>12</v>
      </c>
      <c r="G655" s="70">
        <f t="array" ref="G655">IF(C655="","", IFERROR(INDEX(Barang!$F$2:$F$10001, MATCH(C655, Barang!$B$2:$B$10001, 0)) * F655, ""))</f>
        <v>30000</v>
      </c>
      <c r="H655" s="71"/>
      <c r="I655" s="18"/>
      <c r="J655" s="19"/>
      <c r="K655" s="151"/>
    </row>
    <row r="656" spans="1:11" ht="22.5" customHeight="1" x14ac:dyDescent="0.2">
      <c r="A656" s="67"/>
      <c r="B656" s="68" t="str">
        <f t="array" ref="B656">IF(C656="","", IFERROR(INDEX(Barang!$A$2:$A$10001, MATCH(C656, Barang!$B$2:$B$10001, 0)), "Tidak ditemukan"))</f>
        <v>YP500</v>
      </c>
      <c r="C656" s="68" t="s">
        <v>21</v>
      </c>
      <c r="D656" s="68" t="str">
        <f t="array" ref="D656">IF(C656="","", IFERROR(INDEX(Barang!$C$2:$C$10001, MATCH(C656, Barang!$B$2:$B$10001, 0)), ""))</f>
        <v>Makanan</v>
      </c>
      <c r="E656" s="68" t="str">
        <f t="array" ref="E656">IF(C656="","", IFERROR(INDEX(Barang!$E$2:$E$10001, MATCH(C656, Barang!$B$2:$B$10001, 0)), ""))</f>
        <v>pcs</v>
      </c>
      <c r="F656" s="69">
        <v>45</v>
      </c>
      <c r="G656" s="70">
        <f t="array" ref="G656">IF(C656="","", IFERROR(INDEX(Barang!$F$2:$F$10001, MATCH(C656, Barang!$B$2:$B$10001, 0)) * F656, ""))</f>
        <v>22500</v>
      </c>
      <c r="H656" s="71"/>
      <c r="I656" s="18"/>
      <c r="J656" s="19"/>
      <c r="K656" s="151"/>
    </row>
    <row r="657" spans="1:11" ht="22.5" customHeight="1" x14ac:dyDescent="0.2">
      <c r="A657" s="331"/>
      <c r="B657" s="68" t="str">
        <f t="array" ref="B657">IF(C657="","", IFERROR(INDEX(Barang!$A$2:$A$10001, MATCH(C657, Barang!$B$2:$B$10001, 0)), "Tidak ditemukan"))</f>
        <v>RCK001</v>
      </c>
      <c r="C657" s="68" t="s">
        <v>191</v>
      </c>
      <c r="D657" s="68" t="str">
        <f t="array" ref="D657">IF(C657="","", IFERROR(INDEX(Barang!$C$2:$C$10001, MATCH(C657, Barang!$B$2:$B$10001, 0)), ""))</f>
        <v>Bumbu</v>
      </c>
      <c r="E657" s="68" t="str">
        <f t="array" ref="E657">IF(C657="","", IFERROR(INDEX(Barang!$E$2:$E$10001, MATCH(C657, Barang!$B$2:$B$10001, 0)), ""))</f>
        <v>pcs</v>
      </c>
      <c r="F657" s="69">
        <v>5</v>
      </c>
      <c r="G657" s="70">
        <f t="array" ref="G657">IF(C657="","", IFERROR(INDEX(Barang!$F$2:$F$10001, MATCH(C657, Barang!$B$2:$B$10001, 0)) * F657, ""))</f>
        <v>10000</v>
      </c>
      <c r="H657" s="71"/>
      <c r="I657" s="18"/>
      <c r="J657" s="19"/>
      <c r="K657" s="151"/>
    </row>
    <row r="658" spans="1:11" ht="22.5" customHeight="1" x14ac:dyDescent="0.2">
      <c r="A658" s="67"/>
      <c r="B658" s="68" t="str">
        <f t="array" ref="B658">IF(C658="","", IFERROR(INDEX(Barang!$A$2:$A$10001, MATCH(C658, Barang!$B$2:$B$10001, 0)), "Tidak ditemukan"))</f>
        <v>MGR001</v>
      </c>
      <c r="C658" s="68" t="s">
        <v>104</v>
      </c>
      <c r="D658" s="68" t="str">
        <f t="array" ref="D658">IF(C658="","", IFERROR(INDEX(Barang!$C$2:$C$10001, MATCH(C658, Barang!$B$2:$B$10001, 0)), ""))</f>
        <v>Makanan</v>
      </c>
      <c r="E658" s="68" t="str">
        <f t="array" ref="E658">IF(C658="","", IFERROR(INDEX(Barang!$E$2:$E$10001, MATCH(C658, Barang!$B$2:$B$10001, 0)), ""))</f>
        <v>pcs</v>
      </c>
      <c r="F658" s="69">
        <v>47</v>
      </c>
      <c r="G658" s="70">
        <f t="array" ref="G658">IF(C658="","", IFERROR(INDEX(Barang!$F$2:$F$10001, MATCH(C658, Barang!$B$2:$B$10001, 0)) * F658, ""))</f>
        <v>164500</v>
      </c>
      <c r="H658" s="71"/>
      <c r="I658" s="29">
        <f>SUM(G645:G658)</f>
        <v>749000</v>
      </c>
      <c r="J658" s="19"/>
      <c r="K658" s="151"/>
    </row>
    <row r="659" spans="1:11" ht="22.5" customHeight="1" x14ac:dyDescent="0.2">
      <c r="A659" s="404">
        <v>45349</v>
      </c>
      <c r="B659" s="98" t="str">
        <f t="array" ref="B659">IF(C659="","", IFERROR(INDEX(Barang!$A$2:$A$10001, MATCH(C659, Barang!$B$2:$B$10001, 0)), "Tidak ditemukan"))</f>
        <v>BRT01</v>
      </c>
      <c r="C659" s="98" t="s">
        <v>938</v>
      </c>
      <c r="D659" s="98" t="str">
        <f t="array" ref="D659">IF(C659="","", IFERROR(INDEX(Barang!$C$2:$C$10001, MATCH(C659, Barang!$B$2:$B$10001, 0)), ""))</f>
        <v>Sembako</v>
      </c>
      <c r="E659" s="98" t="str">
        <f t="array" ref="E659">IF(C659="","", IFERROR(INDEX(Barang!$E$2:$E$10001, MATCH(C659, Barang!$B$2:$B$10001, 0)), ""))</f>
        <v>kg</v>
      </c>
      <c r="F659" s="99">
        <v>6</v>
      </c>
      <c r="G659" s="100">
        <f t="array" ref="G659">IF(C659="","", IFERROR(INDEX(Barang!$F$2:$F$10001, MATCH(C659, Barang!$B$2:$B$10001, 0)) * F659, ""))</f>
        <v>84000</v>
      </c>
      <c r="H659" s="101"/>
      <c r="I659" s="18"/>
      <c r="J659" s="19"/>
      <c r="K659" s="151"/>
    </row>
    <row r="660" spans="1:11" ht="22.5" customHeight="1" x14ac:dyDescent="0.2">
      <c r="A660" s="97"/>
      <c r="B660" s="98" t="str">
        <f t="array" ref="B660">IF(C660="","", IFERROR(INDEX(Barang!$A$2:$A$10001, MATCH(C660, Barang!$B$2:$B$10001, 0)), "Tidak ditemukan"))</f>
        <v>BSPHP01</v>
      </c>
      <c r="C660" s="98" t="s">
        <v>372</v>
      </c>
      <c r="D660" s="98" t="str">
        <f t="array" ref="D660">IF(C660="","", IFERROR(INDEX(Barang!$C$2:$C$10001, MATCH(C660, Barang!$B$2:$B$10001, 0)), ""))</f>
        <v>Sembako</v>
      </c>
      <c r="E660" s="98" t="str">
        <f t="array" ref="E660">IF(C660="","", IFERROR(INDEX(Barang!$E$2:$E$10001, MATCH(C660, Barang!$B$2:$B$10001, 0)), ""))</f>
        <v>kg</v>
      </c>
      <c r="F660" s="99">
        <v>8</v>
      </c>
      <c r="G660" s="100">
        <f t="array" ref="G660">IF(C660="","", IFERROR(INDEX(Barang!$F$2:$F$10001, MATCH(C660, Barang!$B$2:$B$10001, 0)) * F660, ""))</f>
        <v>104000</v>
      </c>
      <c r="H660" s="101"/>
      <c r="I660" s="18"/>
      <c r="J660" s="19"/>
      <c r="K660" s="151"/>
    </row>
    <row r="661" spans="1:11" ht="22.5" customHeight="1" x14ac:dyDescent="0.2">
      <c r="A661" s="404"/>
      <c r="B661" s="98" t="str">
        <f t="array" ref="B661">IF(C661="","", IFERROR(INDEX(Barang!$A$2:$A$10001, MATCH(C661, Barang!$B$2:$B$10001, 0)), "Tidak ditemukan"))</f>
        <v>JLI01</v>
      </c>
      <c r="C661" s="98" t="s">
        <v>374</v>
      </c>
      <c r="D661" s="98" t="str">
        <f t="array" ref="D661">IF(C661="","", IFERROR(INDEX(Barang!$C$2:$C$10001, MATCH(C661, Barang!$B$2:$B$10001, 0)), ""))</f>
        <v>Makanan</v>
      </c>
      <c r="E661" s="98" t="str">
        <f t="array" ref="E661">IF(C661="","", IFERROR(INDEX(Barang!$E$2:$E$10001, MATCH(C661, Barang!$B$2:$B$10001, 0)), ""))</f>
        <v>kg</v>
      </c>
      <c r="F661" s="99">
        <v>9</v>
      </c>
      <c r="G661" s="100">
        <f t="array" ref="G661">IF(C661="","", IFERROR(INDEX(Barang!$F$2:$F$10001, MATCH(C661, Barang!$B$2:$B$10001, 0)) * F661, ""))</f>
        <v>117000</v>
      </c>
      <c r="H661" s="101"/>
      <c r="I661" s="18"/>
      <c r="J661" s="19"/>
      <c r="K661" s="151"/>
    </row>
    <row r="662" spans="1:11" ht="22.5" customHeight="1" x14ac:dyDescent="0.2">
      <c r="A662" s="97"/>
      <c r="B662" s="98" t="str">
        <f t="array" ref="B662">IF(C662="","", IFERROR(INDEX(Barang!$A$2:$A$10001, MATCH(C662, Barang!$B$2:$B$10001, 0)), "Tidak ditemukan"))</f>
        <v>SS001</v>
      </c>
      <c r="C662" s="98" t="s">
        <v>377</v>
      </c>
      <c r="D662" s="98" t="str">
        <f t="array" ref="D662">IF(C662="","", IFERROR(INDEX(Barang!$C$2:$C$10001, MATCH(C662, Barang!$B$2:$B$10001, 0)), ""))</f>
        <v>Detergen</v>
      </c>
      <c r="E662" s="98" t="str">
        <f t="array" ref="E662">IF(C662="","", IFERROR(INDEX(Barang!$E$2:$E$10001, MATCH(C662, Barang!$B$2:$B$10001, 0)), ""))</f>
        <v>botol</v>
      </c>
      <c r="F662" s="99">
        <v>10</v>
      </c>
      <c r="G662" s="100">
        <f t="array" ref="G662">IF(C662="","", IFERROR(INDEX(Barang!$F$2:$F$10001, MATCH(C662, Barang!$B$2:$B$10001, 0)) * F662, ""))</f>
        <v>100000</v>
      </c>
      <c r="H662" s="101"/>
      <c r="I662" s="18"/>
      <c r="J662" s="19"/>
      <c r="K662" s="151"/>
    </row>
    <row r="663" spans="1:11" ht="22.5" customHeight="1" x14ac:dyDescent="0.2">
      <c r="A663" s="404"/>
      <c r="B663" s="98" t="str">
        <f t="array" ref="B663">IF(C663="","", IFERROR(INDEX(Barang!$A$2:$A$10001, MATCH(C663, Barang!$B$2:$B$10001, 0)), "Tidak ditemukan"))</f>
        <v>MGR001</v>
      </c>
      <c r="C663" s="98" t="s">
        <v>281</v>
      </c>
      <c r="D663" s="98" t="str">
        <f t="array" ref="D663">IF(C663="","", IFERROR(INDEX(Barang!$C$2:$C$10001, MATCH(C663, Barang!$B$2:$B$10001, 0)), ""))</f>
        <v>Makanan</v>
      </c>
      <c r="E663" s="98" t="str">
        <f t="array" ref="E663">IF(C663="","", IFERROR(INDEX(Barang!$E$2:$E$10001, MATCH(C663, Barang!$B$2:$B$10001, 0)), ""))</f>
        <v>pcs</v>
      </c>
      <c r="F663" s="99">
        <v>58</v>
      </c>
      <c r="G663" s="100">
        <f t="array" ref="G663">IF(C663="","", IFERROR(INDEX(Barang!$F$2:$F$10001, MATCH(C663, Barang!$B$2:$B$10001, 0)) * F663, ""))</f>
        <v>203000</v>
      </c>
      <c r="H663" s="101"/>
      <c r="I663" s="18"/>
      <c r="J663" s="19"/>
      <c r="K663" s="151"/>
    </row>
    <row r="664" spans="1:11" ht="22.5" customHeight="1" x14ac:dyDescent="0.2">
      <c r="A664" s="97"/>
      <c r="B664" s="98" t="str">
        <f t="array" ref="B664">IF(C664="","", IFERROR(INDEX(Barang!$A$2:$A$10001, MATCH(C664, Barang!$B$2:$B$10001, 0)), "Tidak ditemukan"))</f>
        <v>GRM01</v>
      </c>
      <c r="C664" s="98" t="s">
        <v>51</v>
      </c>
      <c r="D664" s="98" t="str">
        <f t="array" ref="D664">IF(C664="","", IFERROR(INDEX(Barang!$C$2:$C$10001, MATCH(C664, Barang!$B$2:$B$10001, 0)), ""))</f>
        <v>Bumbu</v>
      </c>
      <c r="E664" s="98" t="str">
        <f t="array" ref="E664">IF(C664="","", IFERROR(INDEX(Barang!$E$2:$E$10001, MATCH(C664, Barang!$B$2:$B$10001, 0)), ""))</f>
        <v>pcs</v>
      </c>
      <c r="F664" s="99">
        <v>28</v>
      </c>
      <c r="G664" s="100">
        <f t="array" ref="G664">IF(C664="","", IFERROR(INDEX(Barang!$F$2:$F$10001, MATCH(C664, Barang!$B$2:$B$10001, 0)) * F664, ""))</f>
        <v>70000</v>
      </c>
      <c r="H664" s="101"/>
      <c r="I664" s="18"/>
      <c r="J664" s="19"/>
      <c r="K664" s="151"/>
    </row>
    <row r="665" spans="1:11" ht="22.5" customHeight="1" x14ac:dyDescent="0.2">
      <c r="A665" s="404"/>
      <c r="B665" s="98" t="str">
        <f t="array" ref="B665">IF(C665="","", IFERROR(INDEX(Barang!$A$2:$A$10001, MATCH(C665, Barang!$B$2:$B$10001, 0)), "Tidak ditemukan"))</f>
        <v>YP500</v>
      </c>
      <c r="C665" s="98" t="s">
        <v>21</v>
      </c>
      <c r="D665" s="98" t="str">
        <f t="array" ref="D665">IF(C665="","", IFERROR(INDEX(Barang!$C$2:$C$10001, MATCH(C665, Barang!$B$2:$B$10001, 0)), ""))</f>
        <v>Makanan</v>
      </c>
      <c r="E665" s="98" t="str">
        <f t="array" ref="E665">IF(C665="","", IFERROR(INDEX(Barang!$E$2:$E$10001, MATCH(C665, Barang!$B$2:$B$10001, 0)), ""))</f>
        <v>pcs</v>
      </c>
      <c r="F665" s="99">
        <v>48</v>
      </c>
      <c r="G665" s="100">
        <f t="array" ref="G665">IF(C665="","", IFERROR(INDEX(Barang!$F$2:$F$10001, MATCH(C665, Barang!$B$2:$B$10001, 0)) * F665, ""))</f>
        <v>24000</v>
      </c>
      <c r="H665" s="101"/>
      <c r="I665" s="18"/>
      <c r="J665" s="19"/>
      <c r="K665" s="151"/>
    </row>
    <row r="666" spans="1:11" ht="22.5" customHeight="1" x14ac:dyDescent="0.2">
      <c r="A666" s="97"/>
      <c r="B666" s="98" t="str">
        <f t="array" ref="B666">IF(C666="","", IFERROR(INDEX(Barang!$A$2:$A$10001, MATCH(C666, Barang!$B$2:$B$10001, 0)), "Tidak ditemukan"))</f>
        <v>RST001</v>
      </c>
      <c r="C666" s="98" t="s">
        <v>237</v>
      </c>
      <c r="D666" s="98" t="str">
        <f t="array" ref="D666">IF(C666="","", IFERROR(INDEX(Barang!$C$2:$C$10001, MATCH(C666, Barang!$B$2:$B$10001, 0)), ""))</f>
        <v>Makanan</v>
      </c>
      <c r="E666" s="98" t="str">
        <f t="array" ref="E666">IF(C666="","", IFERROR(INDEX(Barang!$E$2:$E$10001, MATCH(C666, Barang!$B$2:$B$10001, 0)), ""))</f>
        <v>pcs</v>
      </c>
      <c r="F666" s="99">
        <v>16</v>
      </c>
      <c r="G666" s="100">
        <f t="array" ref="G666">IF(C666="","", IFERROR(INDEX(Barang!$F$2:$F$10001, MATCH(C666, Barang!$B$2:$B$10001, 0)) * F666, ""))</f>
        <v>16000</v>
      </c>
      <c r="H666" s="101"/>
      <c r="I666" s="18"/>
      <c r="J666" s="19"/>
      <c r="K666" s="151"/>
    </row>
    <row r="667" spans="1:11" ht="22.5" customHeight="1" x14ac:dyDescent="0.2">
      <c r="A667" s="404"/>
      <c r="B667" s="98" t="str">
        <f t="array" ref="B667">IF(C667="","", IFERROR(INDEX(Barang!$A$2:$A$10001, MATCH(C667, Barang!$B$2:$B$10001, 0)), "Tidak ditemukan"))</f>
        <v>GSK001</v>
      </c>
      <c r="C667" s="98" t="s">
        <v>317</v>
      </c>
      <c r="D667" s="98" t="str">
        <f t="array" ref="D667">IF(C667="","", IFERROR(INDEX(Barang!$C$2:$C$10001, MATCH(C667, Barang!$B$2:$B$10001, 0)), ""))</f>
        <v>Makanan</v>
      </c>
      <c r="E667" s="98" t="str">
        <f t="array" ref="E667">IF(C667="","", IFERROR(INDEX(Barang!$E$2:$E$10001, MATCH(C667, Barang!$B$2:$B$10001, 0)), ""))</f>
        <v>pcs</v>
      </c>
      <c r="F667" s="99">
        <v>24</v>
      </c>
      <c r="G667" s="100">
        <f t="array" ref="G667">IF(C667="","", IFERROR(INDEX(Barang!$F$2:$F$10001, MATCH(C667, Barang!$B$2:$B$10001, 0)) * F667, ""))</f>
        <v>24000</v>
      </c>
      <c r="H667" s="101"/>
      <c r="I667" s="18"/>
      <c r="J667" s="19"/>
      <c r="K667" s="151"/>
    </row>
    <row r="668" spans="1:11" ht="22.5" customHeight="1" x14ac:dyDescent="0.2">
      <c r="A668" s="97"/>
      <c r="B668" s="98" t="str">
        <f t="array" ref="B668">IF(C668="","", IFERROR(INDEX(Barang!$A$2:$A$10001, MATCH(C668, Barang!$B$2:$B$10001, 0)), "Tidak ditemukan"))</f>
        <v>TLR2</v>
      </c>
      <c r="C668" s="98" t="s">
        <v>785</v>
      </c>
      <c r="D668" s="98" t="str">
        <f t="array" ref="D668">IF(C668="","", IFERROR(INDEX(Barang!$C$2:$C$10001, MATCH(C668, Barang!$B$2:$B$10001, 0)), ""))</f>
        <v>Sembako</v>
      </c>
      <c r="E668" s="98" t="str">
        <f t="array" ref="E668">IF(C668="","", IFERROR(INDEX(Barang!$E$2:$E$10001, MATCH(C668, Barang!$B$2:$B$10001, 0)), ""))</f>
        <v>kg</v>
      </c>
      <c r="F668" s="99">
        <v>10</v>
      </c>
      <c r="G668" s="100">
        <f t="array" ref="G668">IF(C668="","", IFERROR(INDEX(Barang!$F$2:$F$10001, MATCH(C668, Barang!$B$2:$B$10001, 0)) * F668, ""))</f>
        <v>155000</v>
      </c>
      <c r="H668" s="101"/>
      <c r="I668" s="18"/>
      <c r="J668" s="19"/>
      <c r="K668" s="151"/>
    </row>
    <row r="669" spans="1:11" ht="22.5" customHeight="1" x14ac:dyDescent="0.2">
      <c r="A669" s="404"/>
      <c r="B669" s="98" t="str">
        <f t="array" ref="B669">IF(C669="","", IFERROR(INDEX(Barang!$A$2:$A$10001, MATCH(C669, Barang!$B$2:$B$10001, 0)), "Tidak ditemukan"))</f>
        <v>GM001</v>
      </c>
      <c r="C669" s="98" t="s">
        <v>355</v>
      </c>
      <c r="D669" s="98" t="str">
        <f t="array" ref="D669">IF(C669="","", IFERROR(INDEX(Barang!$C$2:$C$10001, MATCH(C669, Barang!$B$2:$B$10001, 0)), ""))</f>
        <v>Makanan</v>
      </c>
      <c r="E669" s="98" t="str">
        <f t="array" ref="E669">IF(C669="","", IFERROR(INDEX(Barang!$E$2:$E$10001, MATCH(C669, Barang!$B$2:$B$10001, 0)), ""))</f>
        <v>pcs</v>
      </c>
      <c r="F669" s="99">
        <v>10</v>
      </c>
      <c r="G669" s="100">
        <f t="array" ref="G669">IF(C669="","", IFERROR(INDEX(Barang!$F$2:$F$10001, MATCH(C669, Barang!$B$2:$B$10001, 0)) * F669, ""))</f>
        <v>50000</v>
      </c>
      <c r="H669" s="101"/>
      <c r="I669" s="18"/>
      <c r="J669" s="19"/>
      <c r="K669" s="151"/>
    </row>
    <row r="670" spans="1:11" ht="22.5" customHeight="1" x14ac:dyDescent="0.2">
      <c r="A670" s="97"/>
      <c r="B670" s="98" t="str">
        <f t="array" ref="B670">IF(C670="","", IFERROR(INDEX(Barang!$A$2:$A$10001, MATCH(C670, Barang!$B$2:$B$10001, 0)), "Tidak ditemukan"))</f>
        <v>PT1001</v>
      </c>
      <c r="C670" s="98" t="s">
        <v>88</v>
      </c>
      <c r="D670" s="98" t="str">
        <f t="array" ref="D670">IF(C670="","", IFERROR(INDEX(Barang!$C$2:$C$10001, MATCH(C670, Barang!$B$2:$B$10001, 0)), ""))</f>
        <v>Plastik</v>
      </c>
      <c r="E670" s="98" t="str">
        <f t="array" ref="E670">IF(C670="","", IFERROR(INDEX(Barang!$E$2:$E$10001, MATCH(C670, Barang!$B$2:$B$10001, 0)), ""))</f>
        <v>kg</v>
      </c>
      <c r="F670" s="99">
        <v>11</v>
      </c>
      <c r="G670" s="100">
        <f t="array" ref="G670">IF(C670="","", IFERROR(INDEX(Barang!$F$2:$F$10001, MATCH(C670, Barang!$B$2:$B$10001, 0)) * F670, ""))</f>
        <v>55000</v>
      </c>
      <c r="H670" s="101"/>
      <c r="I670" s="18"/>
      <c r="J670" s="19"/>
      <c r="K670" s="151"/>
    </row>
    <row r="671" spans="1:11" ht="22.5" customHeight="1" x14ac:dyDescent="0.2">
      <c r="A671" s="404"/>
      <c r="B671" s="98" t="str">
        <f t="array" ref="B671">IF(C671="","", IFERROR(INDEX(Barang!$A$2:$A$10001, MATCH(C671, Barang!$B$2:$B$10001, 0)), "Tidak ditemukan"))</f>
        <v>CLB001</v>
      </c>
      <c r="C671" s="98" t="s">
        <v>37</v>
      </c>
      <c r="D671" s="98" t="str">
        <f t="array" ref="D671">IF(C671="","", IFERROR(INDEX(Barang!$C$2:$C$10001, MATCH(C671, Barang!$B$2:$B$10001, 0)), ""))</f>
        <v>Minuman</v>
      </c>
      <c r="E671" s="98" t="str">
        <f t="array" ref="E671">IF(C671="","", IFERROR(INDEX(Barang!$E$2:$E$10001, MATCH(C671, Barang!$B$2:$B$10001, 0)), ""))</f>
        <v>pcs</v>
      </c>
      <c r="F671" s="99">
        <v>40</v>
      </c>
      <c r="G671" s="100">
        <f t="array" ref="G671">IF(C671="","", IFERROR(INDEX(Barang!$F$2:$F$10001, MATCH(C671, Barang!$B$2:$B$10001, 0)) * F671, ""))</f>
        <v>100000</v>
      </c>
      <c r="H671" s="101"/>
      <c r="I671" s="18"/>
      <c r="J671" s="19"/>
      <c r="K671" s="151"/>
    </row>
    <row r="672" spans="1:11" ht="22.5" customHeight="1" x14ac:dyDescent="0.2">
      <c r="A672" s="97"/>
      <c r="B672" s="98" t="str">
        <f t="array" ref="B672">IF(C672="","", IFERROR(INDEX(Barang!$A$2:$A$10001, MATCH(C672, Barang!$B$2:$B$10001, 0)), "Tidak ditemukan"))</f>
        <v>KPH001</v>
      </c>
      <c r="C672" s="98" t="s">
        <v>124</v>
      </c>
      <c r="D672" s="98" t="str">
        <f t="array" ref="D672">IF(C672="","", IFERROR(INDEX(Barang!$C$2:$C$10001, MATCH(C672, Barang!$B$2:$B$10001, 0)), ""))</f>
        <v>Minuman</v>
      </c>
      <c r="E672" s="98" t="str">
        <f t="array" ref="E672">IF(C672="","", IFERROR(INDEX(Barang!$E$2:$E$10001, MATCH(C672, Barang!$B$2:$B$10001, 0)), ""))</f>
        <v>pcs</v>
      </c>
      <c r="F672" s="99">
        <v>34</v>
      </c>
      <c r="G672" s="100">
        <f t="array" ref="G672">IF(C672="","", IFERROR(INDEX(Barang!$F$2:$F$10001, MATCH(C672, Barang!$B$2:$B$10001, 0)) * F672, ""))</f>
        <v>34000</v>
      </c>
      <c r="H672" s="101"/>
      <c r="I672" s="18"/>
      <c r="J672" s="19"/>
      <c r="K672" s="151"/>
    </row>
    <row r="673" spans="1:11" ht="22.5" customHeight="1" x14ac:dyDescent="0.2">
      <c r="A673" s="404"/>
      <c r="B673" s="98" t="str">
        <f t="array" ref="B673">IF(C673="","", IFERROR(INDEX(Barang!$A$2:$A$10001, MATCH(C673, Barang!$B$2:$B$10001, 0)), "Tidak ditemukan"))</f>
        <v>TGB01</v>
      </c>
      <c r="C673" s="98" t="s">
        <v>939</v>
      </c>
      <c r="D673" s="98" t="str">
        <f t="array" ref="D673">IF(C673="","", IFERROR(INDEX(Barang!$C$2:$C$10001, MATCH(C673, Barang!$B$2:$B$10001, 0)), ""))</f>
        <v>Bumbu</v>
      </c>
      <c r="E673" s="98" t="str">
        <f t="array" ref="E673">IF(C673="","", IFERROR(INDEX(Barang!$E$2:$E$10001, MATCH(C673, Barang!$B$2:$B$10001, 0)), ""))</f>
        <v>pcs</v>
      </c>
      <c r="F673" s="99">
        <v>15</v>
      </c>
      <c r="G673" s="100">
        <f t="array" ref="G673">IF(C673="","", IFERROR(INDEX(Barang!$F$2:$F$10001, MATCH(C673, Barang!$B$2:$B$10001, 0)) * F673, ""))</f>
        <v>37500</v>
      </c>
      <c r="H673" s="101"/>
      <c r="I673" s="18"/>
      <c r="J673" s="19"/>
      <c r="K673" s="151"/>
    </row>
    <row r="674" spans="1:11" ht="22.5" customHeight="1" x14ac:dyDescent="0.2">
      <c r="A674" s="97"/>
      <c r="B674" s="98" t="str">
        <f t="array" ref="B674">IF(C674="","", IFERROR(INDEX(Barang!$A$2:$A$10001, MATCH(C674, Barang!$B$2:$B$10001, 0)), "Tidak ditemukan"))</f>
        <v>JLI02</v>
      </c>
      <c r="C674" s="98" t="s">
        <v>376</v>
      </c>
      <c r="D674" s="98" t="str">
        <f t="array" ref="D674">IF(C674="","", IFERROR(INDEX(Barang!$C$2:$C$10001, MATCH(C674, Barang!$B$2:$B$10001, 0)), ""))</f>
        <v>Makanan</v>
      </c>
      <c r="E674" s="98" t="str">
        <f t="array" ref="E674">IF(C674="","", IFERROR(INDEX(Barang!$E$2:$E$10001, MATCH(C674, Barang!$B$2:$B$10001, 0)), ""))</f>
        <v>pcs</v>
      </c>
      <c r="F674" s="99">
        <v>20</v>
      </c>
      <c r="G674" s="100">
        <f t="array" ref="G674">IF(C674="","", IFERROR(INDEX(Barang!$F$2:$F$10001, MATCH(C674, Barang!$B$2:$B$10001, 0)) * F674, ""))</f>
        <v>10000</v>
      </c>
      <c r="H674" s="101"/>
      <c r="I674" s="18"/>
      <c r="J674" s="19"/>
      <c r="K674" s="151"/>
    </row>
    <row r="675" spans="1:11" ht="22.5" customHeight="1" x14ac:dyDescent="0.2">
      <c r="A675" s="404"/>
      <c r="B675" s="98" t="str">
        <f t="array" ref="B675">IF(C675="","", IFERROR(INDEX(Barang!$A$2:$A$10001, MATCH(C675, Barang!$B$2:$B$10001, 0)), "Tidak ditemukan"))</f>
        <v>TRS001</v>
      </c>
      <c r="C675" s="98" t="s">
        <v>110</v>
      </c>
      <c r="D675" s="98" t="str">
        <f t="array" ref="D675">IF(C675="","", IFERROR(INDEX(Barang!$C$2:$C$10001, MATCH(C675, Barang!$B$2:$B$10001, 0)), ""))</f>
        <v>Bumbu</v>
      </c>
      <c r="E675" s="98" t="str">
        <f t="array" ref="E675">IF(C675="","", IFERROR(INDEX(Barang!$E$2:$E$10001, MATCH(C675, Barang!$B$2:$B$10001, 0)), ""))</f>
        <v>pcs</v>
      </c>
      <c r="F675" s="99">
        <v>20</v>
      </c>
      <c r="G675" s="100">
        <f t="array" ref="G675">IF(C675="","", IFERROR(INDEX(Barang!$F$2:$F$10001, MATCH(C675, Barang!$B$2:$B$10001, 0)) * F675, ""))</f>
        <v>10000</v>
      </c>
      <c r="H675" s="101"/>
      <c r="I675" s="29">
        <f>SUM(G659:G675)</f>
        <v>1193500</v>
      </c>
      <c r="J675" s="19"/>
      <c r="K675" s="151"/>
    </row>
    <row r="676" spans="1:11" ht="22.5" customHeight="1" x14ac:dyDescent="0.2">
      <c r="A676" s="67">
        <v>45350</v>
      </c>
      <c r="B676" s="68" t="str">
        <f t="array" ref="B676">IF(C676="","", IFERROR(INDEX(Barang!$A$2:$A$10001, MATCH(C676, Barang!$B$2:$B$10001, 0)), "Tidak ditemukan"))</f>
        <v>TGB01</v>
      </c>
      <c r="C676" s="68" t="s">
        <v>382</v>
      </c>
      <c r="D676" s="68" t="str">
        <f t="array" ref="D676">IF(C676="","", IFERROR(INDEX(Barang!$C$2:$C$10001, MATCH(C676, Barang!$B$2:$B$10001, 0)), ""))</f>
        <v>Bumbu</v>
      </c>
      <c r="E676" s="68" t="str">
        <f t="array" ref="E676">IF(C676="","", IFERROR(INDEX(Barang!$E$2:$E$10001, MATCH(C676, Barang!$B$2:$B$10001, 0)), ""))</f>
        <v>pcs</v>
      </c>
      <c r="F676" s="69">
        <v>11</v>
      </c>
      <c r="G676" s="70">
        <f t="array" ref="G676">IF(C676="","", IFERROR(INDEX(Barang!$F$2:$F$10001, MATCH(C676, Barang!$B$2:$B$10001, 0)) * F676, ""))</f>
        <v>27500</v>
      </c>
      <c r="H676" s="71"/>
      <c r="I676" s="18"/>
      <c r="J676" s="19"/>
      <c r="K676" s="151"/>
    </row>
    <row r="677" spans="1:11" ht="22.5" customHeight="1" x14ac:dyDescent="0.2">
      <c r="A677" s="331"/>
      <c r="B677" s="68" t="str">
        <f t="array" ref="B677">IF(C677="","", IFERROR(INDEX(Barang!$A$2:$A$10001, MATCH(C677, Barang!$B$2:$B$10001, 0)), "Tidak ditemukan"))</f>
        <v>JLI02</v>
      </c>
      <c r="C677" s="68" t="s">
        <v>376</v>
      </c>
      <c r="D677" s="68" t="str">
        <f t="array" ref="D677">IF(C677="","", IFERROR(INDEX(Barang!$C$2:$C$10001, MATCH(C677, Barang!$B$2:$B$10001, 0)), ""))</f>
        <v>Makanan</v>
      </c>
      <c r="E677" s="68" t="str">
        <f t="array" ref="E677">IF(C677="","", IFERROR(INDEX(Barang!$E$2:$E$10001, MATCH(C677, Barang!$B$2:$B$10001, 0)), ""))</f>
        <v>pcs</v>
      </c>
      <c r="F677" s="69">
        <v>30</v>
      </c>
      <c r="G677" s="70">
        <f t="array" ref="G677">IF(C677="","", IFERROR(INDEX(Barang!$F$2:$F$10001, MATCH(C677, Barang!$B$2:$B$10001, 0)) * F677, ""))</f>
        <v>15000</v>
      </c>
      <c r="H677" s="71"/>
      <c r="I677" s="18"/>
      <c r="J677" s="19"/>
      <c r="K677" s="151"/>
    </row>
    <row r="678" spans="1:11" ht="22.5" customHeight="1" x14ac:dyDescent="0.2">
      <c r="A678" s="67"/>
      <c r="B678" s="68" t="str">
        <f t="array" ref="B678">IF(C678="","", IFERROR(INDEX(Barang!$A$2:$A$10001, MATCH(C678, Barang!$B$2:$B$10001, 0)), "Tidak ditemukan"))</f>
        <v>YP500</v>
      </c>
      <c r="C678" s="68" t="s">
        <v>358</v>
      </c>
      <c r="D678" s="68" t="str">
        <f t="array" ref="D678">IF(C678="","", IFERROR(INDEX(Barang!$C$2:$C$10001, MATCH(C678, Barang!$B$2:$B$10001, 0)), ""))</f>
        <v>Makanan</v>
      </c>
      <c r="E678" s="68" t="str">
        <f t="array" ref="E678">IF(C678="","", IFERROR(INDEX(Barang!$E$2:$E$10001, MATCH(C678, Barang!$B$2:$B$10001, 0)), ""))</f>
        <v>pcs</v>
      </c>
      <c r="F678" s="69">
        <v>49</v>
      </c>
      <c r="G678" s="70">
        <f t="array" ref="G678">IF(C678="","", IFERROR(INDEX(Barang!$F$2:$F$10001, MATCH(C678, Barang!$B$2:$B$10001, 0)) * F678, ""))</f>
        <v>24500</v>
      </c>
      <c r="H678" s="71"/>
      <c r="I678" s="18"/>
      <c r="J678" s="19"/>
      <c r="K678" s="151"/>
    </row>
    <row r="679" spans="1:11" ht="22.5" customHeight="1" x14ac:dyDescent="0.2">
      <c r="A679" s="331"/>
      <c r="B679" s="68" t="str">
        <f t="array" ref="B679">IF(C679="","", IFERROR(INDEX(Barang!$A$2:$A$10001, MATCH(C679, Barang!$B$2:$B$10001, 0)), "Tidak ditemukan"))</f>
        <v>TGJ001</v>
      </c>
      <c r="C679" s="68" t="s">
        <v>294</v>
      </c>
      <c r="D679" s="68" t="str">
        <f t="array" ref="D679">IF(C679="","", IFERROR(INDEX(Barang!$C$2:$C$10001, MATCH(C679, Barang!$B$2:$B$10001, 0)), ""))</f>
        <v>Bumbu</v>
      </c>
      <c r="E679" s="68" t="str">
        <f t="array" ref="E679">IF(C679="","", IFERROR(INDEX(Barang!$E$2:$E$10001, MATCH(C679, Barang!$B$2:$B$10001, 0)), ""))</f>
        <v>pcs</v>
      </c>
      <c r="F679" s="69">
        <v>11</v>
      </c>
      <c r="G679" s="70">
        <f t="array" ref="G679">IF(C679="","", IFERROR(INDEX(Barang!$F$2:$F$10001, MATCH(C679, Barang!$B$2:$B$10001, 0)) * F679, ""))</f>
        <v>33000</v>
      </c>
      <c r="H679" s="71"/>
      <c r="I679" s="18"/>
      <c r="J679" s="19"/>
      <c r="K679" s="151"/>
    </row>
    <row r="680" spans="1:11" ht="22.5" customHeight="1" x14ac:dyDescent="0.2">
      <c r="A680" s="67"/>
      <c r="B680" s="68" t="str">
        <f t="array" ref="B680">IF(C680="","", IFERROR(INDEX(Barang!$A$2:$A$10001, MATCH(C680, Barang!$B$2:$B$10001, 0)), "Tidak ditemukan"))</f>
        <v>TGK01</v>
      </c>
      <c r="C680" s="68" t="s">
        <v>384</v>
      </c>
      <c r="D680" s="68" t="str">
        <f t="array" ref="D680">IF(C680="","", IFERROR(INDEX(Barang!$C$2:$C$10001, MATCH(C680, Barang!$B$2:$B$10001, 0)), ""))</f>
        <v>Bumbu</v>
      </c>
      <c r="E680" s="68" t="str">
        <f t="array" ref="E680">IF(C680="","", IFERROR(INDEX(Barang!$E$2:$E$10001, MATCH(C680, Barang!$B$2:$B$10001, 0)), ""))</f>
        <v>pcs</v>
      </c>
      <c r="F680" s="69">
        <v>11</v>
      </c>
      <c r="G680" s="70">
        <f t="array" ref="G680">IF(C680="","", IFERROR(INDEX(Barang!$F$2:$F$10001, MATCH(C680, Barang!$B$2:$B$10001, 0)) * F680, ""))</f>
        <v>121000</v>
      </c>
      <c r="H680" s="71"/>
      <c r="I680" s="18"/>
      <c r="J680" s="19"/>
      <c r="K680" s="151"/>
    </row>
    <row r="681" spans="1:11" ht="22.5" customHeight="1" x14ac:dyDescent="0.2">
      <c r="A681" s="331"/>
      <c r="B681" s="68" t="str">
        <f t="array" ref="B681">IF(C681="","", IFERROR(INDEX(Barang!$A$2:$A$10001, MATCH(C681, Barang!$B$2:$B$10001, 0)), "Tidak ditemukan"))</f>
        <v>TGP002</v>
      </c>
      <c r="C681" s="68" t="s">
        <v>28</v>
      </c>
      <c r="D681" s="68" t="str">
        <f t="array" ref="D681">IF(C681="","", IFERROR(INDEX(Barang!$C$2:$C$10001, MATCH(C681, Barang!$B$2:$B$10001, 0)), ""))</f>
        <v>Bumbu</v>
      </c>
      <c r="E681" s="68" t="str">
        <f t="array" ref="E681">IF(C681="","", IFERROR(INDEX(Barang!$E$2:$E$10001, MATCH(C681, Barang!$B$2:$B$10001, 0)), ""))</f>
        <v>pcs</v>
      </c>
      <c r="F681" s="69">
        <v>15</v>
      </c>
      <c r="G681" s="70">
        <f t="array" ref="G681">IF(C681="","", IFERROR(INDEX(Barang!$F$2:$F$10001, MATCH(C681, Barang!$B$2:$B$10001, 0)) * F681, ""))</f>
        <v>15000</v>
      </c>
      <c r="H681" s="71"/>
      <c r="I681" s="18"/>
      <c r="J681" s="19"/>
      <c r="K681" s="151"/>
    </row>
    <row r="682" spans="1:11" ht="22.5" customHeight="1" x14ac:dyDescent="0.2">
      <c r="A682" s="67"/>
      <c r="B682" s="68" t="str">
        <f t="array" ref="B682">IF(C682="","", IFERROR(INDEX(Barang!$A$2:$A$10001, MATCH(C682, Barang!$B$2:$B$10001, 0)), "Tidak ditemukan"))</f>
        <v>BHJ01</v>
      </c>
      <c r="C682" s="68" t="s">
        <v>386</v>
      </c>
      <c r="D682" s="68" t="str">
        <f t="array" ref="D682">IF(C682="","", IFERROR(INDEX(Barang!$C$2:$C$10001, MATCH(C682, Barang!$B$2:$B$10001, 0)), ""))</f>
        <v>Makanan</v>
      </c>
      <c r="E682" s="68" t="str">
        <f t="array" ref="E682">IF(C682="","", IFERROR(INDEX(Barang!$E$2:$E$10001, MATCH(C682, Barang!$B$2:$B$10001, 0)), ""))</f>
        <v>pcs</v>
      </c>
      <c r="F682" s="69">
        <v>10</v>
      </c>
      <c r="G682" s="70">
        <f t="array" ref="G682">IF(C682="","", IFERROR(INDEX(Barang!$F$2:$F$10001, MATCH(C682, Barang!$B$2:$B$10001, 0)) * F682, ""))</f>
        <v>70000</v>
      </c>
      <c r="H682" s="71"/>
      <c r="I682" s="18"/>
      <c r="J682" s="19"/>
      <c r="K682" s="151"/>
    </row>
    <row r="683" spans="1:11" ht="22.5" customHeight="1" x14ac:dyDescent="0.2">
      <c r="A683" s="331"/>
      <c r="B683" s="68" t="str">
        <f t="array" ref="B683">IF(C683="","", IFERROR(INDEX(Barang!$A$2:$A$10001, MATCH(C683, Barang!$B$2:$B$10001, 0)), "Tidak ditemukan"))</f>
        <v>MYR01</v>
      </c>
      <c r="C683" s="68" t="s">
        <v>940</v>
      </c>
      <c r="D683" s="68" t="str">
        <f t="array" ref="D683">IF(C683="","", IFERROR(INDEX(Barang!$C$2:$C$10001, MATCH(C683, Barang!$B$2:$B$10001, 0)), ""))</f>
        <v>Minyak</v>
      </c>
      <c r="E683" s="68" t="str">
        <f t="array" ref="E683">IF(C683="","", IFERROR(INDEX(Barang!$E$2:$E$10001, MATCH(C683, Barang!$B$2:$B$10001, 0)), ""))</f>
        <v>Liter</v>
      </c>
      <c r="F683" s="69">
        <v>9</v>
      </c>
      <c r="G683" s="70">
        <f t="array" ref="G683">IF(C683="","", IFERROR(INDEX(Barang!$F$2:$F$10001, MATCH(C683, Barang!$B$2:$B$10001, 0)) * F683, ""))</f>
        <v>139500</v>
      </c>
      <c r="H683" s="71"/>
      <c r="I683" s="18"/>
      <c r="J683" s="19"/>
      <c r="K683" s="151"/>
    </row>
    <row r="684" spans="1:11" ht="22.5" customHeight="1" x14ac:dyDescent="0.2">
      <c r="A684" s="67"/>
      <c r="B684" s="68" t="str">
        <f t="array" ref="B684">IF(C684="","", IFERROR(INDEX(Barang!$A$2:$A$10001, MATCH(C684, Barang!$B$2:$B$10001, 0)), "Tidak ditemukan"))</f>
        <v>MKE001</v>
      </c>
      <c r="C684" s="68" t="s">
        <v>202</v>
      </c>
      <c r="D684" s="68" t="str">
        <f t="array" ref="D684">IF(C684="","", IFERROR(INDEX(Barang!$C$2:$C$10001, MATCH(C684, Barang!$B$2:$B$10001, 0)), ""))</f>
        <v>Makanan</v>
      </c>
      <c r="E684" s="68" t="str">
        <f t="array" ref="E684">IF(C684="","", IFERROR(INDEX(Barang!$E$2:$E$10001, MATCH(C684, Barang!$B$2:$B$10001, 0)), ""))</f>
        <v>pcs</v>
      </c>
      <c r="F684" s="69">
        <v>11</v>
      </c>
      <c r="G684" s="70">
        <f t="array" ref="G684">IF(C684="","", IFERROR(INDEX(Barang!$F$2:$F$10001, MATCH(C684, Barang!$B$2:$B$10001, 0)) * F684, ""))</f>
        <v>27500</v>
      </c>
      <c r="H684" s="71"/>
      <c r="I684" s="18"/>
      <c r="J684" s="19"/>
      <c r="K684" s="151"/>
    </row>
    <row r="685" spans="1:11" ht="22.5" customHeight="1" x14ac:dyDescent="0.2">
      <c r="A685" s="331"/>
      <c r="B685" s="68" t="str">
        <f t="array" ref="B685">IF(C685="","", IFERROR(INDEX(Barang!$A$2:$A$10001, MATCH(C685, Barang!$B$2:$B$10001, 0)), "Tidak ditemukan"))</f>
        <v>TLR2</v>
      </c>
      <c r="C685" s="68" t="s">
        <v>785</v>
      </c>
      <c r="D685" s="68" t="str">
        <f t="array" ref="D685">IF(C685="","", IFERROR(INDEX(Barang!$C$2:$C$10001, MATCH(C685, Barang!$B$2:$B$10001, 0)), ""))</f>
        <v>Sembako</v>
      </c>
      <c r="E685" s="68" t="str">
        <f t="array" ref="E685">IF(C685="","", IFERROR(INDEX(Barang!$E$2:$E$10001, MATCH(C685, Barang!$B$2:$B$10001, 0)), ""))</f>
        <v>kg</v>
      </c>
      <c r="F685" s="69">
        <v>9</v>
      </c>
      <c r="G685" s="70">
        <f t="array" ref="G685">IF(C685="","", IFERROR(INDEX(Barang!$F$2:$F$10001, MATCH(C685, Barang!$B$2:$B$10001, 0)) * F685, ""))</f>
        <v>139500</v>
      </c>
      <c r="H685" s="71"/>
      <c r="I685" s="18"/>
      <c r="J685" s="19"/>
      <c r="K685" s="151"/>
    </row>
    <row r="686" spans="1:11" ht="22.5" customHeight="1" x14ac:dyDescent="0.2">
      <c r="A686" s="67"/>
      <c r="B686" s="68" t="str">
        <f t="array" ref="B686">IF(C686="","", IFERROR(INDEX(Barang!$A$2:$A$10001, MATCH(C686, Barang!$B$2:$B$10001, 0)), "Tidak ditemukan"))</f>
        <v>KCP001</v>
      </c>
      <c r="C686" s="68" t="s">
        <v>147</v>
      </c>
      <c r="D686" s="68" t="str">
        <f t="array" ref="D686">IF(C686="","", IFERROR(INDEX(Barang!$C$2:$C$10001, MATCH(C686, Barang!$B$2:$B$10001, 0)), ""))</f>
        <v>Bumbu</v>
      </c>
      <c r="E686" s="68" t="str">
        <f t="array" ref="E686">IF(C686="","", IFERROR(INDEX(Barang!$E$2:$E$10001, MATCH(C686, Barang!$B$2:$B$10001, 0)), ""))</f>
        <v>pcs</v>
      </c>
      <c r="F686" s="69">
        <v>12</v>
      </c>
      <c r="G686" s="70">
        <f t="array" ref="G686">IF(C686="","", IFERROR(INDEX(Barang!$F$2:$F$10001, MATCH(C686, Barang!$B$2:$B$10001, 0)) * F686, ""))</f>
        <v>24000</v>
      </c>
      <c r="H686" s="71"/>
      <c r="I686" s="18"/>
      <c r="J686" s="19"/>
      <c r="K686" s="151"/>
    </row>
    <row r="687" spans="1:11" ht="22.5" customHeight="1" x14ac:dyDescent="0.2">
      <c r="A687" s="331"/>
      <c r="B687" s="68" t="str">
        <f t="array" ref="B687">IF(C687="","", IFERROR(INDEX(Barang!$A$2:$A$10001, MATCH(C687, Barang!$B$2:$B$10001, 0)), "Tidak ditemukan"))</f>
        <v>GRM01</v>
      </c>
      <c r="C687" s="68" t="s">
        <v>51</v>
      </c>
      <c r="D687" s="68" t="str">
        <f t="array" ref="D687">IF(C687="","", IFERROR(INDEX(Barang!$C$2:$C$10001, MATCH(C687, Barang!$B$2:$B$10001, 0)), ""))</f>
        <v>Bumbu</v>
      </c>
      <c r="E687" s="68" t="str">
        <f t="array" ref="E687">IF(C687="","", IFERROR(INDEX(Barang!$E$2:$E$10001, MATCH(C687, Barang!$B$2:$B$10001, 0)), ""))</f>
        <v>pcs</v>
      </c>
      <c r="F687" s="69">
        <v>12</v>
      </c>
      <c r="G687" s="70">
        <f t="array" ref="G687">IF(C687="","", IFERROR(INDEX(Barang!$F$2:$F$10001, MATCH(C687, Barang!$B$2:$B$10001, 0)) * F687, ""))</f>
        <v>30000</v>
      </c>
      <c r="H687" s="71"/>
      <c r="I687" s="18"/>
      <c r="J687" s="19"/>
      <c r="K687" s="151"/>
    </row>
    <row r="688" spans="1:11" ht="22.5" customHeight="1" x14ac:dyDescent="0.2">
      <c r="A688" s="67"/>
      <c r="B688" s="68" t="str">
        <f t="array" ref="B688">IF(C688="","", IFERROR(INDEX(Barang!$A$2:$A$10001, MATCH(C688, Barang!$B$2:$B$10001, 0)), "Tidak ditemukan"))</f>
        <v>SBE001</v>
      </c>
      <c r="C688" s="68" t="s">
        <v>227</v>
      </c>
      <c r="D688" s="68" t="str">
        <f t="array" ref="D688">IF(C688="","", IFERROR(INDEX(Barang!$C$2:$C$10001, MATCH(C688, Barang!$B$2:$B$10001, 0)), ""))</f>
        <v>Detergen</v>
      </c>
      <c r="E688" s="68" t="str">
        <f t="array" ref="E688">IF(C688="","", IFERROR(INDEX(Barang!$E$2:$E$10001, MATCH(C688, Barang!$B$2:$B$10001, 0)), ""))</f>
        <v>pcs</v>
      </c>
      <c r="F688" s="69">
        <v>21</v>
      </c>
      <c r="G688" s="70">
        <f t="array" ref="G688">IF(C688="","", IFERROR(INDEX(Barang!$F$2:$F$10001, MATCH(C688, Barang!$B$2:$B$10001, 0)) * F688, ""))</f>
        <v>42000</v>
      </c>
      <c r="H688" s="71"/>
      <c r="I688" s="18"/>
      <c r="J688" s="19"/>
      <c r="K688" s="151"/>
    </row>
    <row r="689" spans="1:11" ht="22.5" customHeight="1" x14ac:dyDescent="0.2">
      <c r="A689" s="331"/>
      <c r="B689" s="68" t="str">
        <f t="array" ref="B689">IF(C689="","", IFERROR(INDEX(Barang!$A$2:$A$10001, MATCH(C689, Barang!$B$2:$B$10001, 0)), "Tidak ditemukan"))</f>
        <v>TGJ02</v>
      </c>
      <c r="C689" s="68" t="s">
        <v>391</v>
      </c>
      <c r="D689" s="68" t="str">
        <f t="array" ref="D689">IF(C689="","", IFERROR(INDEX(Barang!$C$2:$C$10001, MATCH(C689, Barang!$B$2:$B$10001, 0)), ""))</f>
        <v>Bumbu</v>
      </c>
      <c r="E689" s="68" t="str">
        <f t="array" ref="E689">IF(C689="","", IFERROR(INDEX(Barang!$E$2:$E$10001, MATCH(C689, Barang!$B$2:$B$10001, 0)), ""))</f>
        <v>kg</v>
      </c>
      <c r="F689" s="69">
        <v>19</v>
      </c>
      <c r="G689" s="70">
        <f t="array" ref="G689">IF(C689="","", IFERROR(INDEX(Barang!$F$2:$F$10001, MATCH(C689, Barang!$B$2:$B$10001, 0)) * F689, ""))</f>
        <v>66500</v>
      </c>
      <c r="H689" s="71"/>
      <c r="I689" s="18"/>
      <c r="J689" s="19"/>
      <c r="K689" s="151"/>
    </row>
    <row r="690" spans="1:11" ht="22.5" customHeight="1" x14ac:dyDescent="0.2">
      <c r="A690" s="67"/>
      <c r="B690" s="68" t="str">
        <f t="array" ref="B690">IF(C690="","", IFERROR(INDEX(Barang!$A$2:$A$10001, MATCH(C690, Barang!$B$2:$B$10001, 0)), "Tidak ditemukan"))</f>
        <v>MGR001</v>
      </c>
      <c r="C690" s="68" t="s">
        <v>281</v>
      </c>
      <c r="D690" s="68" t="str">
        <f t="array" ref="D690">IF(C690="","", IFERROR(INDEX(Barang!$C$2:$C$10001, MATCH(C690, Barang!$B$2:$B$10001, 0)), ""))</f>
        <v>Makanan</v>
      </c>
      <c r="E690" s="68" t="str">
        <f t="array" ref="E690">IF(C690="","", IFERROR(INDEX(Barang!$E$2:$E$10001, MATCH(C690, Barang!$B$2:$B$10001, 0)), ""))</f>
        <v>pcs</v>
      </c>
      <c r="F690" s="69">
        <v>34</v>
      </c>
      <c r="G690" s="70">
        <f t="array" ref="G690">IF(C690="","", IFERROR(INDEX(Barang!$F$2:$F$10001, MATCH(C690, Barang!$B$2:$B$10001, 0)) * F690, ""))</f>
        <v>119000</v>
      </c>
      <c r="H690" s="71"/>
      <c r="I690" s="29">
        <f>SUM(G676:G690)</f>
        <v>894000</v>
      </c>
      <c r="J690" s="19"/>
      <c r="K690" s="151"/>
    </row>
    <row r="691" spans="1:11" ht="22.5" customHeight="1" x14ac:dyDescent="0.2">
      <c r="A691" s="348">
        <v>45351</v>
      </c>
      <c r="B691" s="93" t="str">
        <f t="array" ref="B691">IF(C691="","", IFERROR(INDEX(Barang!$A$2:$A$10001, MATCH(C691, Barang!$B$2:$B$10001, 0)), "Tidak ditemukan"))</f>
        <v>TLR2</v>
      </c>
      <c r="C691" s="93" t="s">
        <v>139</v>
      </c>
      <c r="D691" s="93" t="str">
        <f t="array" ref="D691">IF(C691="","", IFERROR(INDEX(Barang!$C$2:$C$10001, MATCH(C691, Barang!$B$2:$B$10001, 0)), ""))</f>
        <v>Sembako</v>
      </c>
      <c r="E691" s="93" t="str">
        <f t="array" ref="E691">IF(C691="","", IFERROR(INDEX(Barang!$E$2:$E$10001, MATCH(C691, Barang!$B$2:$B$10001, 0)), ""))</f>
        <v>kg</v>
      </c>
      <c r="F691" s="94">
        <v>9</v>
      </c>
      <c r="G691" s="95">
        <f t="array" ref="G691">IF(C691="","", IFERROR(INDEX(Barang!$F$2:$F$10001, MATCH(C691, Barang!$B$2:$B$10001, 0)) * F691, ""))</f>
        <v>139500</v>
      </c>
      <c r="H691" s="96"/>
      <c r="I691" s="18"/>
      <c r="J691" s="19"/>
      <c r="K691" s="151"/>
    </row>
    <row r="692" spans="1:11" ht="22.5" customHeight="1" x14ac:dyDescent="0.2">
      <c r="A692" s="92"/>
      <c r="B692" s="93" t="str">
        <f t="array" ref="B692">IF(C692="","", IFERROR(INDEX(Barang!$A$2:$A$10001, MATCH(C692, Barang!$B$2:$B$10001, 0)), "Tidak ditemukan"))</f>
        <v>KPH001</v>
      </c>
      <c r="C692" s="93" t="s">
        <v>33</v>
      </c>
      <c r="D692" s="93" t="str">
        <f t="array" ref="D692">IF(C692="","", IFERROR(INDEX(Barang!$C$2:$C$10001, MATCH(C692, Barang!$B$2:$B$10001, 0)), ""))</f>
        <v>Minuman</v>
      </c>
      <c r="E692" s="93" t="str">
        <f t="array" ref="E692">IF(C692="","", IFERROR(INDEX(Barang!$E$2:$E$10001, MATCH(C692, Barang!$B$2:$B$10001, 0)), ""))</f>
        <v>pcs</v>
      </c>
      <c r="F692" s="94">
        <v>55</v>
      </c>
      <c r="G692" s="95">
        <f t="array" ref="G692">IF(C692="","", IFERROR(INDEX(Barang!$F$2:$F$10001, MATCH(C692, Barang!$B$2:$B$10001, 0)) * F692, ""))</f>
        <v>55000</v>
      </c>
      <c r="H692" s="96"/>
      <c r="I692" s="18"/>
      <c r="J692" s="19"/>
      <c r="K692" s="151"/>
    </row>
    <row r="693" spans="1:11" ht="22.5" customHeight="1" x14ac:dyDescent="0.2">
      <c r="A693" s="348"/>
      <c r="B693" s="93" t="str">
        <f t="array" ref="B693">IF(C693="","", IFERROR(INDEX(Barang!$A$2:$A$10001, MATCH(C693, Barang!$B$2:$B$10001, 0)), "Tidak ditemukan"))</f>
        <v>KB001</v>
      </c>
      <c r="C693" s="93" t="s">
        <v>223</v>
      </c>
      <c r="D693" s="93" t="str">
        <f t="array" ref="D693">IF(C693="","", IFERROR(INDEX(Barang!$C$2:$C$10001, MATCH(C693, Barang!$B$2:$B$10001, 0)), ""))</f>
        <v>Bumbu</v>
      </c>
      <c r="E693" s="93" t="str">
        <f t="array" ref="E693">IF(C693="","", IFERROR(INDEX(Barang!$E$2:$E$10001, MATCH(C693, Barang!$B$2:$B$10001, 0)), ""))</f>
        <v>pcs</v>
      </c>
      <c r="F693" s="94">
        <v>30</v>
      </c>
      <c r="G693" s="95">
        <f t="array" ref="G693">IF(C693="","", IFERROR(INDEX(Barang!$F$2:$F$10001, MATCH(C693, Barang!$B$2:$B$10001, 0)) * F693, ""))</f>
        <v>15000</v>
      </c>
      <c r="H693" s="96"/>
      <c r="I693" s="18"/>
      <c r="J693" s="19"/>
      <c r="K693" s="151"/>
    </row>
    <row r="694" spans="1:11" ht="22.5" customHeight="1" x14ac:dyDescent="0.2">
      <c r="A694" s="92"/>
      <c r="B694" s="93" t="str">
        <f t="array" ref="B694">IF(C694="","", IFERROR(INDEX(Barang!$A$2:$A$10001, MATCH(C694, Barang!$B$2:$B$10001, 0)), "Tidak ditemukan"))</f>
        <v>MLK02</v>
      </c>
      <c r="C694" s="93" t="s">
        <v>394</v>
      </c>
      <c r="D694" s="93" t="str">
        <f t="array" ref="D694">IF(C694="","", IFERROR(INDEX(Barang!$C$2:$C$10001, MATCH(C694, Barang!$B$2:$B$10001, 0)), ""))</f>
        <v>Makanan</v>
      </c>
      <c r="E694" s="93" t="str">
        <f t="array" ref="E694">IF(C694="","", IFERROR(INDEX(Barang!$E$2:$E$10001, MATCH(C694, Barang!$B$2:$B$10001, 0)), ""))</f>
        <v>pcs</v>
      </c>
      <c r="F694" s="94">
        <v>21</v>
      </c>
      <c r="G694" s="95">
        <f t="array" ref="G694">IF(C694="","", IFERROR(INDEX(Barang!$F$2:$F$10001, MATCH(C694, Barang!$B$2:$B$10001, 0)) * F694, ""))</f>
        <v>136500</v>
      </c>
      <c r="H694" s="96"/>
      <c r="I694" s="18"/>
      <c r="J694" s="19"/>
      <c r="K694" s="151"/>
    </row>
    <row r="695" spans="1:11" ht="22.5" customHeight="1" x14ac:dyDescent="0.2">
      <c r="A695" s="348"/>
      <c r="B695" s="93" t="str">
        <f t="array" ref="B695">IF(C695="","", IFERROR(INDEX(Barang!$A$2:$A$10001, MATCH(C695, Barang!$B$2:$B$10001, 0)), "Tidak ditemukan"))</f>
        <v>JLI02</v>
      </c>
      <c r="C695" s="93" t="s">
        <v>376</v>
      </c>
      <c r="D695" s="93" t="str">
        <f t="array" ref="D695">IF(C695="","", IFERROR(INDEX(Barang!$C$2:$C$10001, MATCH(C695, Barang!$B$2:$B$10001, 0)), ""))</f>
        <v>Makanan</v>
      </c>
      <c r="E695" s="93" t="str">
        <f t="array" ref="E695">IF(C695="","", IFERROR(INDEX(Barang!$E$2:$E$10001, MATCH(C695, Barang!$B$2:$B$10001, 0)), ""))</f>
        <v>pcs</v>
      </c>
      <c r="F695" s="94">
        <v>18</v>
      </c>
      <c r="G695" s="95">
        <f t="array" ref="G695">IF(C695="","", IFERROR(INDEX(Barang!$F$2:$F$10001, MATCH(C695, Barang!$B$2:$B$10001, 0)) * F695, ""))</f>
        <v>9000</v>
      </c>
      <c r="H695" s="96"/>
      <c r="I695" s="18"/>
      <c r="J695" s="19"/>
      <c r="K695" s="151"/>
    </row>
    <row r="696" spans="1:11" ht="22.5" customHeight="1" x14ac:dyDescent="0.2">
      <c r="A696" s="92"/>
      <c r="B696" s="93" t="str">
        <f t="array" ref="B696">IF(C696="","", IFERROR(INDEX(Barang!$A$2:$A$10001, MATCH(C696, Barang!$B$2:$B$10001, 0)), "Tidak ditemukan"))</f>
        <v>SS001</v>
      </c>
      <c r="C696" s="93" t="s">
        <v>377</v>
      </c>
      <c r="D696" s="93" t="str">
        <f t="array" ref="D696">IF(C696="","", IFERROR(INDEX(Barang!$C$2:$C$10001, MATCH(C696, Barang!$B$2:$B$10001, 0)), ""))</f>
        <v>Detergen</v>
      </c>
      <c r="E696" s="93" t="str">
        <f t="array" ref="E696">IF(C696="","", IFERROR(INDEX(Barang!$E$2:$E$10001, MATCH(C696, Barang!$B$2:$B$10001, 0)), ""))</f>
        <v>botol</v>
      </c>
      <c r="F696" s="94">
        <v>10</v>
      </c>
      <c r="G696" s="95">
        <f t="array" ref="G696">IF(C696="","", IFERROR(INDEX(Barang!$F$2:$F$10001, MATCH(C696, Barang!$B$2:$B$10001, 0)) * F696, ""))</f>
        <v>100000</v>
      </c>
      <c r="H696" s="96"/>
      <c r="I696" s="18"/>
      <c r="J696" s="19"/>
      <c r="K696" s="151"/>
    </row>
    <row r="697" spans="1:11" ht="22.5" customHeight="1" x14ac:dyDescent="0.2">
      <c r="A697" s="349"/>
      <c r="B697" s="93" t="str">
        <f t="array" ref="B697">IF(C697="","", IFERROR(INDEX(Barang!$A$2:$A$10001, MATCH(C697, Barang!$B$2:$B$10001, 0)), "Tidak ditemukan"))</f>
        <v>RYC001</v>
      </c>
      <c r="C697" s="93" t="s">
        <v>74</v>
      </c>
      <c r="D697" s="93" t="str">
        <f t="array" ref="D697">IF(C697="","", IFERROR(INDEX(Barang!$C$2:$C$10001, MATCH(C697, Barang!$B$2:$B$10001, 0)), ""))</f>
        <v>Bumbu</v>
      </c>
      <c r="E697" s="93" t="str">
        <f t="array" ref="E697">IF(C697="","", IFERROR(INDEX(Barang!$E$2:$E$10001, MATCH(C697, Barang!$B$2:$B$10001, 0)), ""))</f>
        <v>pcs</v>
      </c>
      <c r="F697" s="94">
        <v>22</v>
      </c>
      <c r="G697" s="95">
        <f t="array" ref="G697">IF(C697="","", IFERROR(INDEX(Barang!$F$2:$F$10001, MATCH(C697, Barang!$B$2:$B$10001, 0)) * F697, ""))</f>
        <v>11000</v>
      </c>
      <c r="H697" s="96"/>
      <c r="I697" s="18"/>
      <c r="J697" s="19"/>
      <c r="K697" s="151"/>
    </row>
    <row r="698" spans="1:11" ht="22.5" customHeight="1" x14ac:dyDescent="0.2">
      <c r="A698" s="92"/>
      <c r="B698" s="93" t="str">
        <f t="array" ref="B698">IF(C698="","", IFERROR(INDEX(Barang!$A$2:$A$10001, MATCH(C698, Barang!$B$2:$B$10001, 0)), "Tidak ditemukan"))</f>
        <v>GL1001</v>
      </c>
      <c r="C698" s="93" t="s">
        <v>47</v>
      </c>
      <c r="D698" s="93" t="str">
        <f t="array" ref="D698">IF(C698="","", IFERROR(INDEX(Barang!$C$2:$C$10001, MATCH(C698, Barang!$B$2:$B$10001, 0)), ""))</f>
        <v>Sembako</v>
      </c>
      <c r="E698" s="93" t="str">
        <f t="array" ref="E698">IF(C698="","", IFERROR(INDEX(Barang!$E$2:$E$10001, MATCH(C698, Barang!$B$2:$B$10001, 0)), ""))</f>
        <v>kg</v>
      </c>
      <c r="F698" s="94">
        <v>9</v>
      </c>
      <c r="G698" s="95">
        <f t="array" ref="G698">IF(C698="","", IFERROR(INDEX(Barang!$F$2:$F$10001, MATCH(C698, Barang!$B$2:$B$10001, 0)) * F698, ""))</f>
        <v>148500</v>
      </c>
      <c r="H698" s="96"/>
      <c r="I698" s="18"/>
      <c r="J698" s="19"/>
      <c r="K698" s="151"/>
    </row>
    <row r="699" spans="1:11" ht="22.5" customHeight="1" x14ac:dyDescent="0.2">
      <c r="A699" s="348"/>
      <c r="B699" s="93" t="str">
        <f t="array" ref="B699">IF(C699="","", IFERROR(INDEX(Barang!$A$2:$A$10001, MATCH(C699, Barang!$B$2:$B$10001, 0)), "Tidak ditemukan"))</f>
        <v>BRS1</v>
      </c>
      <c r="C699" s="93" t="s">
        <v>131</v>
      </c>
      <c r="D699" s="93" t="str">
        <f t="array" ref="D699">IF(C699="","", IFERROR(INDEX(Barang!$C$2:$C$10001, MATCH(C699, Barang!$B$2:$B$10001, 0)), ""))</f>
        <v>Sembako</v>
      </c>
      <c r="E699" s="93" t="str">
        <f t="array" ref="E699">IF(C699="","", IFERROR(INDEX(Barang!$E$2:$E$10001, MATCH(C699, Barang!$B$2:$B$10001, 0)), ""))</f>
        <v>kg</v>
      </c>
      <c r="F699" s="94">
        <v>10</v>
      </c>
      <c r="G699" s="95">
        <f t="array" ref="G699">IF(C699="","", IFERROR(INDEX(Barang!$F$2:$F$10001, MATCH(C699, Barang!$B$2:$B$10001, 0)) * F699, ""))</f>
        <v>145000</v>
      </c>
      <c r="H699" s="96"/>
      <c r="I699" s="18"/>
      <c r="J699" s="19"/>
      <c r="K699" s="151"/>
    </row>
    <row r="700" spans="1:11" ht="22.5" customHeight="1" x14ac:dyDescent="0.2">
      <c r="A700" s="92"/>
      <c r="B700" s="93" t="str">
        <f t="array" ref="B700">IF(C700="","", IFERROR(INDEX(Barang!$A$2:$A$10001, MATCH(C700, Barang!$B$2:$B$10001, 0)), "Tidak ditemukan"))</f>
        <v>KCI001</v>
      </c>
      <c r="C700" s="93" t="s">
        <v>398</v>
      </c>
      <c r="D700" s="93" t="str">
        <f t="array" ref="D700">IF(C700="","", IFERROR(INDEX(Barang!$C$2:$C$10001, MATCH(C700, Barang!$B$2:$B$10001, 0)), ""))</f>
        <v>Makanan</v>
      </c>
      <c r="E700" s="93" t="str">
        <f t="array" ref="E700">IF(C700="","", IFERROR(INDEX(Barang!$E$2:$E$10001, MATCH(C700, Barang!$B$2:$B$10001, 0)), ""))</f>
        <v>kg</v>
      </c>
      <c r="F700" s="94">
        <v>8</v>
      </c>
      <c r="G700" s="95">
        <f t="array" ref="G700">IF(C700="","", IFERROR(INDEX(Barang!$F$2:$F$10001, MATCH(C700, Barang!$B$2:$B$10001, 0)) * F700, ""))</f>
        <v>96000</v>
      </c>
      <c r="H700" s="96"/>
      <c r="I700" s="18"/>
      <c r="J700" s="19"/>
      <c r="K700" s="151"/>
    </row>
    <row r="701" spans="1:11" ht="22.5" customHeight="1" x14ac:dyDescent="0.2">
      <c r="A701" s="348"/>
      <c r="B701" s="93" t="str">
        <f t="array" ref="B701">IF(C701="","", IFERROR(INDEX(Barang!$A$2:$A$10001, MATCH(C701, Barang!$B$2:$B$10001, 0)), "Tidak ditemukan"))</f>
        <v>TSP001</v>
      </c>
      <c r="C701" s="93" t="s">
        <v>59</v>
      </c>
      <c r="D701" s="93" t="str">
        <f t="array" ref="D701">IF(C701="","", IFERROR(INDEX(Barang!$C$2:$C$10001, MATCH(C701, Barang!$B$2:$B$10001, 0)), ""))</f>
        <v>Tissue</v>
      </c>
      <c r="E701" s="93" t="str">
        <f t="array" ref="E701">IF(C701="","", IFERROR(INDEX(Barang!$E$2:$E$10001, MATCH(C701, Barang!$B$2:$B$10001, 0)), ""))</f>
        <v>pcs</v>
      </c>
      <c r="F701" s="94">
        <v>8</v>
      </c>
      <c r="G701" s="95">
        <f t="array" ref="G701">IF(C701="","", IFERROR(INDEX(Barang!$F$2:$F$10001, MATCH(C701, Barang!$B$2:$B$10001, 0)) * F701, ""))</f>
        <v>56000</v>
      </c>
      <c r="H701" s="96"/>
      <c r="I701" s="29">
        <f>SUM(G691:G701)</f>
        <v>911500</v>
      </c>
      <c r="J701" s="19"/>
      <c r="K701" s="151"/>
    </row>
    <row r="702" spans="1:11" ht="22.5" customHeight="1" x14ac:dyDescent="0.2">
      <c r="A702" s="30">
        <v>45352</v>
      </c>
      <c r="B702" s="31" t="str">
        <f t="array" ref="B702">IF(C702="","", IFERROR(INDEX(Barang!$A$2:$A$10001, MATCH(C702, Barang!$B$2:$B$10001, 0)), "Tidak ditemukan"))</f>
        <v>MYK001</v>
      </c>
      <c r="C702" s="31" t="s">
        <v>336</v>
      </c>
      <c r="D702" s="31" t="str">
        <f t="array" ref="D702">IF(C702="","", IFERROR(INDEX(Barang!$C$2:$C$10001, MATCH(C702, Barang!$B$2:$B$10001, 0)), ""))</f>
        <v>Minyak</v>
      </c>
      <c r="E702" s="31" t="str">
        <f t="array" ref="E702">IF(C702="","", IFERROR(INDEX(Barang!$E$2:$E$10001, MATCH(C702, Barang!$B$2:$B$10001, 0)), ""))</f>
        <v>Liter</v>
      </c>
      <c r="F702" s="32">
        <v>6</v>
      </c>
      <c r="G702" s="33">
        <f t="array" ref="G702">IF(C702="","", IFERROR(INDEX(Barang!$F$2:$F$10001, MATCH(C702, Barang!$B$2:$B$10001, 0)) * F702, ""))</f>
        <v>87000</v>
      </c>
      <c r="H702" s="35"/>
      <c r="I702" s="18"/>
      <c r="J702" s="19"/>
      <c r="K702" s="151"/>
    </row>
    <row r="703" spans="1:11" ht="22.5" customHeight="1" x14ac:dyDescent="0.2">
      <c r="A703" s="318"/>
      <c r="B703" s="31" t="str">
        <f t="array" ref="B703">IF(C703="","", IFERROR(INDEX(Barang!$A$2:$A$10001, MATCH(C703, Barang!$B$2:$B$10001, 0)), "Tidak ditemukan"))</f>
        <v>BRS1</v>
      </c>
      <c r="C703" s="31" t="s">
        <v>131</v>
      </c>
      <c r="D703" s="31" t="str">
        <f t="array" ref="D703">IF(C703="","", IFERROR(INDEX(Barang!$C$2:$C$10001, MATCH(C703, Barang!$B$2:$B$10001, 0)), ""))</f>
        <v>Sembako</v>
      </c>
      <c r="E703" s="31" t="str">
        <f t="array" ref="E703">IF(C703="","", IFERROR(INDEX(Barang!$E$2:$E$10001, MATCH(C703, Barang!$B$2:$B$10001, 0)), ""))</f>
        <v>kg</v>
      </c>
      <c r="F703" s="32">
        <v>12</v>
      </c>
      <c r="G703" s="33">
        <f t="array" ref="G703">IF(C703="","", IFERROR(INDEX(Barang!$F$2:$F$10001, MATCH(C703, Barang!$B$2:$B$10001, 0)) * F703, ""))</f>
        <v>174000</v>
      </c>
      <c r="H703" s="35"/>
      <c r="I703" s="18"/>
      <c r="J703" s="19"/>
      <c r="K703" s="151"/>
    </row>
    <row r="704" spans="1:11" ht="22.5" customHeight="1" x14ac:dyDescent="0.2">
      <c r="A704" s="30"/>
      <c r="B704" s="31" t="str">
        <f t="array" ref="B704">IF(C704="","", IFERROR(INDEX(Barang!$A$2:$A$10001, MATCH(C704, Barang!$B$2:$B$10001, 0)), "Tidak ditemukan"))</f>
        <v>MGR001</v>
      </c>
      <c r="C704" s="31" t="s">
        <v>104</v>
      </c>
      <c r="D704" s="31" t="str">
        <f t="array" ref="D704">IF(C704="","", IFERROR(INDEX(Barang!$C$2:$C$10001, MATCH(C704, Barang!$B$2:$B$10001, 0)), ""))</f>
        <v>Makanan</v>
      </c>
      <c r="E704" s="31" t="str">
        <f t="array" ref="E704">IF(C704="","", IFERROR(INDEX(Barang!$E$2:$E$10001, MATCH(C704, Barang!$B$2:$B$10001, 0)), ""))</f>
        <v>pcs</v>
      </c>
      <c r="F704" s="32">
        <v>52</v>
      </c>
      <c r="G704" s="33">
        <f t="array" ref="G704">IF(C704="","", IFERROR(INDEX(Barang!$F$2:$F$10001, MATCH(C704, Barang!$B$2:$B$10001, 0)) * F704, ""))</f>
        <v>182000</v>
      </c>
      <c r="H704" s="35"/>
      <c r="I704" s="18"/>
      <c r="J704" s="19"/>
      <c r="K704" s="151"/>
    </row>
    <row r="705" spans="1:11" ht="22.5" customHeight="1" x14ac:dyDescent="0.2">
      <c r="A705" s="318"/>
      <c r="B705" s="31" t="str">
        <f t="array" ref="B705">IF(C705="","", IFERROR(INDEX(Barang!$A$2:$A$10001, MATCH(C705, Barang!$B$2:$B$10001, 0)), "Tidak ditemukan"))</f>
        <v>BPT1</v>
      </c>
      <c r="C705" s="31" t="s">
        <v>24</v>
      </c>
      <c r="D705" s="31" t="str">
        <f t="array" ref="D705">IF(C705="","", IFERROR(INDEX(Barang!$C$2:$C$10001, MATCH(C705, Barang!$B$2:$B$10001, 0)), ""))</f>
        <v>Rempah</v>
      </c>
      <c r="E705" s="31" t="str">
        <f t="array" ref="E705">IF(C705="","", IFERROR(INDEX(Barang!$E$2:$E$10001, MATCH(C705, Barang!$B$2:$B$10001, 0)), ""))</f>
        <v>kg</v>
      </c>
      <c r="F705" s="32">
        <v>8</v>
      </c>
      <c r="G705" s="33">
        <f t="array" ref="G705">IF(C705="","", IFERROR(INDEX(Barang!$F$2:$F$10001, MATCH(C705, Barang!$B$2:$B$10001, 0)) * F705, ""))</f>
        <v>68000</v>
      </c>
      <c r="H705" s="35"/>
      <c r="I705" s="18"/>
      <c r="J705" s="19"/>
      <c r="K705" s="151"/>
    </row>
    <row r="706" spans="1:11" ht="22.5" customHeight="1" x14ac:dyDescent="0.2">
      <c r="A706" s="30"/>
      <c r="B706" s="31" t="str">
        <f t="array" ref="B706">IF(C706="","", IFERROR(INDEX(Barang!$A$2:$A$10001, MATCH(C706, Barang!$B$2:$B$10001, 0)), "Tidak ditemukan"))</f>
        <v>SBE001</v>
      </c>
      <c r="C706" s="31" t="s">
        <v>227</v>
      </c>
      <c r="D706" s="31" t="str">
        <f t="array" ref="D706">IF(C706="","", IFERROR(INDEX(Barang!$C$2:$C$10001, MATCH(C706, Barang!$B$2:$B$10001, 0)), ""))</f>
        <v>Detergen</v>
      </c>
      <c r="E706" s="31" t="str">
        <f t="array" ref="E706">IF(C706="","", IFERROR(INDEX(Barang!$E$2:$E$10001, MATCH(C706, Barang!$B$2:$B$10001, 0)), ""))</f>
        <v>pcs</v>
      </c>
      <c r="F706" s="32">
        <v>20</v>
      </c>
      <c r="G706" s="33">
        <f t="array" ref="G706">IF(C706="","", IFERROR(INDEX(Barang!$F$2:$F$10001, MATCH(C706, Barang!$B$2:$B$10001, 0)) * F706, ""))</f>
        <v>40000</v>
      </c>
      <c r="H706" s="35"/>
      <c r="I706" s="18"/>
      <c r="J706" s="19"/>
      <c r="K706" s="151"/>
    </row>
    <row r="707" spans="1:11" ht="22.5" customHeight="1" x14ac:dyDescent="0.2">
      <c r="A707" s="318"/>
      <c r="B707" s="31" t="str">
        <f t="array" ref="B707">IF(C707="","", IFERROR(INDEX(Barang!$A$2:$A$10001, MATCH(C707, Barang!$B$2:$B$10001, 0)), "Tidak ditemukan"))</f>
        <v>SAR001</v>
      </c>
      <c r="C707" s="31" t="s">
        <v>119</v>
      </c>
      <c r="D707" s="31" t="str">
        <f t="array" ref="D707">IF(C707="","", IFERROR(INDEX(Barang!$C$2:$C$10001, MATCH(C707, Barang!$B$2:$B$10001, 0)), ""))</f>
        <v>Bumbu</v>
      </c>
      <c r="E707" s="31" t="str">
        <f t="array" ref="E707">IF(C707="","", IFERROR(INDEX(Barang!$E$2:$E$10001, MATCH(C707, Barang!$B$2:$B$10001, 0)), ""))</f>
        <v>pcs</v>
      </c>
      <c r="F707" s="32">
        <v>11</v>
      </c>
      <c r="G707" s="33">
        <f t="array" ref="G707">IF(C707="","", IFERROR(INDEX(Barang!$F$2:$F$10001, MATCH(C707, Barang!$B$2:$B$10001, 0)) * F707, ""))</f>
        <v>33000</v>
      </c>
      <c r="H707" s="35"/>
      <c r="I707" s="18"/>
      <c r="J707" s="19"/>
      <c r="K707" s="151"/>
    </row>
    <row r="708" spans="1:11" ht="22.5" customHeight="1" x14ac:dyDescent="0.2">
      <c r="A708" s="30"/>
      <c r="B708" s="31" t="str">
        <f t="array" ref="B708">IF(C708="","", IFERROR(INDEX(Barang!$A$2:$A$10001, MATCH(C708, Barang!$B$2:$B$10001, 0)), "Tidak ditemukan"))</f>
        <v>GRA001</v>
      </c>
      <c r="C708" s="31" t="s">
        <v>795</v>
      </c>
      <c r="D708" s="31" t="str">
        <f t="array" ref="D708">IF(C708="","", IFERROR(INDEX(Barang!$C$2:$C$10001, MATCH(C708, Barang!$B$2:$B$10001, 0)), ""))</f>
        <v>Makanan</v>
      </c>
      <c r="E708" s="31" t="str">
        <f t="array" ref="E708">IF(C708="","", IFERROR(INDEX(Barang!$E$2:$E$10001, MATCH(C708, Barang!$B$2:$B$10001, 0)), ""))</f>
        <v>pcs</v>
      </c>
      <c r="F708" s="32">
        <v>22</v>
      </c>
      <c r="G708" s="33">
        <f t="array" ref="G708">IF(C708="","", IFERROR(INDEX(Barang!$F$2:$F$10001, MATCH(C708, Barang!$B$2:$B$10001, 0)) * F708, ""))</f>
        <v>44000</v>
      </c>
      <c r="H708" s="35"/>
      <c r="I708" s="18"/>
      <c r="J708" s="19"/>
      <c r="K708" s="151"/>
    </row>
    <row r="709" spans="1:11" ht="22.5" customHeight="1" x14ac:dyDescent="0.2">
      <c r="A709" s="318"/>
      <c r="B709" s="31" t="str">
        <f t="array" ref="B709">IF(C709="","", IFERROR(INDEX(Barang!$A$2:$A$10001, MATCH(C709, Barang!$B$2:$B$10001, 0)), "Tidak ditemukan"))</f>
        <v>RST001</v>
      </c>
      <c r="C709" s="31" t="s">
        <v>237</v>
      </c>
      <c r="D709" s="31" t="str">
        <f t="array" ref="D709">IF(C709="","", IFERROR(INDEX(Barang!$C$2:$C$10001, MATCH(C709, Barang!$B$2:$B$10001, 0)), ""))</f>
        <v>Makanan</v>
      </c>
      <c r="E709" s="31" t="str">
        <f t="array" ref="E709">IF(C709="","", IFERROR(INDEX(Barang!$E$2:$E$10001, MATCH(C709, Barang!$B$2:$B$10001, 0)), ""))</f>
        <v>pcs</v>
      </c>
      <c r="F709" s="32">
        <v>30</v>
      </c>
      <c r="G709" s="33">
        <f t="array" ref="G709">IF(C709="","", IFERROR(INDEX(Barang!$F$2:$F$10001, MATCH(C709, Barang!$B$2:$B$10001, 0)) * F709, ""))</f>
        <v>30000</v>
      </c>
      <c r="H709" s="35"/>
      <c r="I709" s="18"/>
      <c r="J709" s="19"/>
      <c r="K709" s="151"/>
    </row>
    <row r="710" spans="1:11" ht="22.5" customHeight="1" x14ac:dyDescent="0.2">
      <c r="A710" s="30"/>
      <c r="B710" s="31" t="str">
        <f t="array" ref="B710">IF(C710="","", IFERROR(INDEX(Barang!$A$2:$A$10001, MATCH(C710, Barang!$B$2:$B$10001, 0)), "Tidak ditemukan"))</f>
        <v>YP500</v>
      </c>
      <c r="C710" s="31" t="s">
        <v>21</v>
      </c>
      <c r="D710" s="31" t="str">
        <f t="array" ref="D710">IF(C710="","", IFERROR(INDEX(Barang!$C$2:$C$10001, MATCH(C710, Barang!$B$2:$B$10001, 0)), ""))</f>
        <v>Makanan</v>
      </c>
      <c r="E710" s="31" t="str">
        <f t="array" ref="E710">IF(C710="","", IFERROR(INDEX(Barang!$E$2:$E$10001, MATCH(C710, Barang!$B$2:$B$10001, 0)), ""))</f>
        <v>pcs</v>
      </c>
      <c r="F710" s="32">
        <v>62</v>
      </c>
      <c r="G710" s="33">
        <f t="array" ref="G710">IF(C710="","", IFERROR(INDEX(Barang!$F$2:$F$10001, MATCH(C710, Barang!$B$2:$B$10001, 0)) * F710, ""))</f>
        <v>31000</v>
      </c>
      <c r="H710" s="35"/>
      <c r="I710" s="18"/>
      <c r="J710" s="19"/>
      <c r="K710" s="151"/>
    </row>
    <row r="711" spans="1:11" ht="22.5" customHeight="1" x14ac:dyDescent="0.2">
      <c r="A711" s="318"/>
      <c r="B711" s="31" t="str">
        <f t="array" ref="B711">IF(C711="","", IFERROR(INDEX(Barang!$A$2:$A$10001, MATCH(C711, Barang!$B$2:$B$10001, 0)), "Tidak ditemukan"))</f>
        <v>SS001</v>
      </c>
      <c r="C711" s="31" t="s">
        <v>310</v>
      </c>
      <c r="D711" s="31" t="str">
        <f t="array" ref="D711">IF(C711="","", IFERROR(INDEX(Barang!$C$2:$C$10001, MATCH(C711, Barang!$B$2:$B$10001, 0)), ""))</f>
        <v>Makanan</v>
      </c>
      <c r="E711" s="31" t="str">
        <f t="array" ref="E711">IF(C711="","", IFERROR(INDEX(Barang!$E$2:$E$10001, MATCH(C711, Barang!$B$2:$B$10001, 0)), ""))</f>
        <v>pcs</v>
      </c>
      <c r="F711" s="32">
        <v>28</v>
      </c>
      <c r="G711" s="33">
        <f t="array" ref="G711">IF(C711="","", IFERROR(INDEX(Barang!$F$2:$F$10001, MATCH(C711, Barang!$B$2:$B$10001, 0)) * F711, ""))</f>
        <v>28000</v>
      </c>
      <c r="H711" s="35"/>
      <c r="I711" s="18"/>
      <c r="J711" s="19"/>
      <c r="K711" s="151"/>
    </row>
    <row r="712" spans="1:11" ht="22.5" customHeight="1" x14ac:dyDescent="0.2">
      <c r="A712" s="30"/>
      <c r="B712" s="31" t="str">
        <f t="array" ref="B712">IF(C712="","", IFERROR(INDEX(Barang!$A$2:$A$10001, MATCH(C712, Barang!$B$2:$B$10001, 0)), "Tidak ditemukan"))</f>
        <v>GD001</v>
      </c>
      <c r="C712" s="31" t="s">
        <v>353</v>
      </c>
      <c r="D712" s="31" t="str">
        <f t="array" ref="D712">IF(C712="","", IFERROR(INDEX(Barang!$C$2:$C$10001, MATCH(C712, Barang!$B$2:$B$10001, 0)), ""))</f>
        <v>Makanan</v>
      </c>
      <c r="E712" s="31" t="str">
        <f t="array" ref="E712">IF(C712="","", IFERROR(INDEX(Barang!$E$2:$E$10001, MATCH(C712, Barang!$B$2:$B$10001, 0)), ""))</f>
        <v>pcs</v>
      </c>
      <c r="F712" s="32">
        <v>32</v>
      </c>
      <c r="G712" s="33">
        <f t="array" ref="G712">IF(C712="","", IFERROR(INDEX(Barang!$F$2:$F$10001, MATCH(C712, Barang!$B$2:$B$10001, 0)) * F712, ""))</f>
        <v>16000</v>
      </c>
      <c r="H712" s="35"/>
      <c r="I712" s="18"/>
      <c r="J712" s="19"/>
      <c r="K712" s="151"/>
    </row>
    <row r="713" spans="1:11" ht="22.5" customHeight="1" x14ac:dyDescent="0.2">
      <c r="A713" s="318"/>
      <c r="B713" s="31" t="str">
        <f t="array" ref="B713">IF(C713="","", IFERROR(INDEX(Barang!$A$2:$A$10001, MATCH(C713, Barang!$B$2:$B$10001, 0)), "Tidak ditemukan"))</f>
        <v>TLR2</v>
      </c>
      <c r="C713" s="31" t="s">
        <v>139</v>
      </c>
      <c r="D713" s="31" t="str">
        <f t="array" ref="D713">IF(C713="","", IFERROR(INDEX(Barang!$C$2:$C$10001, MATCH(C713, Barang!$B$2:$B$10001, 0)), ""))</f>
        <v>Sembako</v>
      </c>
      <c r="E713" s="31" t="str">
        <f t="array" ref="E713">IF(C713="","", IFERROR(INDEX(Barang!$E$2:$E$10001, MATCH(C713, Barang!$B$2:$B$10001, 0)), ""))</f>
        <v>kg</v>
      </c>
      <c r="F713" s="32">
        <v>15</v>
      </c>
      <c r="G713" s="33">
        <f t="array" ref="G713">IF(C713="","", IFERROR(INDEX(Barang!$F$2:$F$10001, MATCH(C713, Barang!$B$2:$B$10001, 0)) * F713, ""))</f>
        <v>232500</v>
      </c>
      <c r="H713" s="35"/>
      <c r="I713" s="18"/>
      <c r="J713" s="19"/>
      <c r="K713" s="151"/>
    </row>
    <row r="714" spans="1:11" ht="22.5" customHeight="1" x14ac:dyDescent="0.2">
      <c r="A714" s="30"/>
      <c r="B714" s="31" t="str">
        <f t="array" ref="B714">IF(C714="","", IFERROR(INDEX(Barang!$A$2:$A$10001, MATCH(C714, Barang!$B$2:$B$10001, 0)), "Tidak ditemukan"))</f>
        <v>GL1001</v>
      </c>
      <c r="C714" s="31" t="s">
        <v>798</v>
      </c>
      <c r="D714" s="31" t="str">
        <f t="array" ref="D714">IF(C714="","", IFERROR(INDEX(Barang!$C$2:$C$10001, MATCH(C714, Barang!$B$2:$B$10001, 0)), ""))</f>
        <v>Sembako</v>
      </c>
      <c r="E714" s="31" t="str">
        <f t="array" ref="E714">IF(C714="","", IFERROR(INDEX(Barang!$E$2:$E$10001, MATCH(C714, Barang!$B$2:$B$10001, 0)), ""))</f>
        <v>kg</v>
      </c>
      <c r="F714" s="32">
        <v>15</v>
      </c>
      <c r="G714" s="33">
        <f t="array" ref="G714">IF(C714="","", IFERROR(INDEX(Barang!$F$2:$F$10001, MATCH(C714, Barang!$B$2:$B$10001, 0)) * F714, ""))</f>
        <v>247500</v>
      </c>
      <c r="H714" s="35"/>
      <c r="I714" s="18"/>
      <c r="J714" s="19"/>
      <c r="K714" s="151"/>
    </row>
    <row r="715" spans="1:11" ht="22.5" customHeight="1" x14ac:dyDescent="0.2">
      <c r="A715" s="318"/>
      <c r="B715" s="31" t="str">
        <f t="array" ref="B715">IF(C715="","", IFERROR(INDEX(Barang!$A$2:$A$10001, MATCH(C715, Barang!$B$2:$B$10001, 0)), "Tidak ditemukan"))</f>
        <v>PT1/4</v>
      </c>
      <c r="C715" s="31" t="s">
        <v>81</v>
      </c>
      <c r="D715" s="31" t="str">
        <f t="array" ref="D715">IF(C715="","", IFERROR(INDEX(Barang!$C$2:$C$10001, MATCH(C715, Barang!$B$2:$B$10001, 0)), ""))</f>
        <v>Plastik</v>
      </c>
      <c r="E715" s="31" t="str">
        <f t="array" ref="E715">IF(C715="","", IFERROR(INDEX(Barang!$E$2:$E$10001, MATCH(C715, Barang!$B$2:$B$10001, 0)), ""))</f>
        <v>kg</v>
      </c>
      <c r="F715" s="32">
        <v>10</v>
      </c>
      <c r="G715" s="33">
        <f t="array" ref="G715">IF(C715="","", IFERROR(INDEX(Barang!$F$2:$F$10001, MATCH(C715, Barang!$B$2:$B$10001, 0)) * F715, ""))</f>
        <v>20000</v>
      </c>
      <c r="H715" s="35"/>
      <c r="I715" s="18"/>
      <c r="J715" s="19"/>
      <c r="K715" s="151"/>
    </row>
    <row r="716" spans="1:11" ht="22.5" customHeight="1" x14ac:dyDescent="0.2">
      <c r="A716" s="30"/>
      <c r="B716" s="31" t="str">
        <f t="array" ref="B716">IF(C716="","", IFERROR(INDEX(Barang!$A$2:$A$10001, MATCH(C716, Barang!$B$2:$B$10001, 0)), "Tidak ditemukan"))</f>
        <v>TGO001</v>
      </c>
      <c r="C716" s="31" t="s">
        <v>171</v>
      </c>
      <c r="D716" s="31" t="str">
        <f t="array" ref="D716">IF(C716="","", IFERROR(INDEX(Barang!$C$2:$C$10001, MATCH(C716, Barang!$B$2:$B$10001, 0)), ""))</f>
        <v>Makanan</v>
      </c>
      <c r="E716" s="31" t="str">
        <f t="array" ref="E716">IF(C716="","", IFERROR(INDEX(Barang!$E$2:$E$10001, MATCH(C716, Barang!$B$2:$B$10001, 0)), ""))</f>
        <v>pcs</v>
      </c>
      <c r="F716" s="32">
        <v>20</v>
      </c>
      <c r="G716" s="33">
        <f t="array" ref="G716">IF(C716="","", IFERROR(INDEX(Barang!$F$2:$F$10001, MATCH(C716, Barang!$B$2:$B$10001, 0)) * F716, ""))</f>
        <v>40000</v>
      </c>
      <c r="H716" s="35"/>
      <c r="I716" s="29">
        <f>SUM(G702:G716)</f>
        <v>1273000</v>
      </c>
      <c r="J716" s="19"/>
      <c r="K716" s="151"/>
    </row>
    <row r="717" spans="1:11" ht="22.5" customHeight="1" x14ac:dyDescent="0.2">
      <c r="A717" s="331">
        <v>45353</v>
      </c>
      <c r="B717" s="68" t="str">
        <f t="array" ref="B717">IF(C717="","", IFERROR(INDEX(Barang!$A$2:$A$10001, MATCH(C717, Barang!$B$2:$B$10001, 0)), "Tidak ditemukan"))</f>
        <v>MG001</v>
      </c>
      <c r="C717" s="68" t="s">
        <v>346</v>
      </c>
      <c r="D717" s="68" t="str">
        <f t="array" ref="D717">IF(C717="","", IFERROR(INDEX(Barang!$C$2:$C$10001, MATCH(C717, Barang!$B$2:$B$10001, 0)), ""))</f>
        <v>Bumbu</v>
      </c>
      <c r="E717" s="68" t="str">
        <f t="array" ref="E717">IF(C717="","", IFERROR(INDEX(Barang!$E$2:$E$10001, MATCH(C717, Barang!$B$2:$B$10001, 0)), ""))</f>
        <v>pcs</v>
      </c>
      <c r="F717" s="69">
        <v>40</v>
      </c>
      <c r="G717" s="70">
        <f t="array" ref="G717">IF(C717="","", IFERROR(INDEX(Barang!$F$2:$F$10001, MATCH(C717, Barang!$B$2:$B$10001, 0)) * F717, ""))</f>
        <v>60000</v>
      </c>
      <c r="H717" s="69"/>
      <c r="I717" s="19"/>
      <c r="J717" s="19"/>
      <c r="K717" s="151"/>
    </row>
    <row r="718" spans="1:11" ht="22.5" customHeight="1" x14ac:dyDescent="0.2">
      <c r="A718" s="67"/>
      <c r="B718" s="68" t="str">
        <f t="array" ref="B718">IF(C718="","", IFERROR(INDEX(Barang!$A$2:$A$10001, MATCH(C718, Barang!$B$2:$B$10001, 0)), "Tidak ditemukan"))</f>
        <v>BRS1</v>
      </c>
      <c r="C718" s="68" t="s">
        <v>131</v>
      </c>
      <c r="D718" s="68" t="str">
        <f t="array" ref="D718">IF(C718="","", IFERROR(INDEX(Barang!$C$2:$C$10001, MATCH(C718, Barang!$B$2:$B$10001, 0)), ""))</f>
        <v>Sembako</v>
      </c>
      <c r="E718" s="68" t="str">
        <f t="array" ref="E718">IF(C718="","", IFERROR(INDEX(Barang!$E$2:$E$10001, MATCH(C718, Barang!$B$2:$B$10001, 0)), ""))</f>
        <v>kg</v>
      </c>
      <c r="F718" s="69">
        <v>22</v>
      </c>
      <c r="G718" s="70">
        <f t="array" ref="G718">IF(C718="","", IFERROR(INDEX(Barang!$F$2:$F$10001, MATCH(C718, Barang!$B$2:$B$10001, 0)) * F718, ""))</f>
        <v>319000</v>
      </c>
      <c r="H718" s="69"/>
      <c r="I718" s="19"/>
      <c r="J718" s="19"/>
      <c r="K718" s="151"/>
    </row>
    <row r="719" spans="1:11" ht="22.5" customHeight="1" x14ac:dyDescent="0.2">
      <c r="A719" s="331"/>
      <c r="B719" s="68" t="str">
        <f t="array" ref="B719">IF(C719="","", IFERROR(INDEX(Barang!$A$2:$A$10001, MATCH(C719, Barang!$B$2:$B$10001, 0)), "Tidak ditemukan"))</f>
        <v>TLR2</v>
      </c>
      <c r="C719" s="68" t="s">
        <v>139</v>
      </c>
      <c r="D719" s="68" t="str">
        <f t="array" ref="D719">IF(C719="","", IFERROR(INDEX(Barang!$C$2:$C$10001, MATCH(C719, Barang!$B$2:$B$10001, 0)), ""))</f>
        <v>Sembako</v>
      </c>
      <c r="E719" s="68" t="str">
        <f t="array" ref="E719">IF(C719="","", IFERROR(INDEX(Barang!$E$2:$E$10001, MATCH(C719, Barang!$B$2:$B$10001, 0)), ""))</f>
        <v>kg</v>
      </c>
      <c r="F719" s="69">
        <v>16</v>
      </c>
      <c r="G719" s="70">
        <f t="array" ref="G719">IF(C719="","", IFERROR(INDEX(Barang!$F$2:$F$10001, MATCH(C719, Barang!$B$2:$B$10001, 0)) * F719, ""))</f>
        <v>248000</v>
      </c>
      <c r="H719" s="69"/>
      <c r="I719" s="19"/>
      <c r="J719" s="19"/>
      <c r="K719" s="151"/>
    </row>
    <row r="720" spans="1:11" ht="22.5" customHeight="1" x14ac:dyDescent="0.2">
      <c r="A720" s="67"/>
      <c r="B720" s="68" t="str">
        <f t="array" ref="B720">IF(C720="","", IFERROR(INDEX(Barang!$A$2:$A$10001, MATCH(C720, Barang!$B$2:$B$10001, 0)), "Tidak ditemukan"))</f>
        <v>TGS02</v>
      </c>
      <c r="C720" s="68" t="s">
        <v>400</v>
      </c>
      <c r="D720" s="68" t="str">
        <f t="array" ref="D720">IF(C720="","", IFERROR(INDEX(Barang!$C$2:$C$10001, MATCH(C720, Barang!$B$2:$B$10001, 0)), ""))</f>
        <v>Bumbu</v>
      </c>
      <c r="E720" s="68" t="str">
        <f t="array" ref="E720">IF(C720="","", IFERROR(INDEX(Barang!$E$2:$E$10001, MATCH(C720, Barang!$B$2:$B$10001, 0)), ""))</f>
        <v>kg</v>
      </c>
      <c r="F720" s="69">
        <v>10</v>
      </c>
      <c r="G720" s="70">
        <f t="array" ref="G720">IF(C720="","", IFERROR(INDEX(Barang!$F$2:$F$10001, MATCH(C720, Barang!$B$2:$B$10001, 0)) * F720, ""))</f>
        <v>60000</v>
      </c>
      <c r="H720" s="69"/>
      <c r="I720" s="19"/>
      <c r="J720" s="19"/>
      <c r="K720" s="151"/>
    </row>
    <row r="721" spans="1:11" ht="22.5" customHeight="1" x14ac:dyDescent="0.2">
      <c r="A721" s="331"/>
      <c r="B721" s="68" t="str">
        <f t="array" ref="B721">IF(C721="","", IFERROR(INDEX(Barang!$A$2:$A$10001, MATCH(C721, Barang!$B$2:$B$10001, 0)), "Tidak ditemukan"))</f>
        <v>KPH001</v>
      </c>
      <c r="C721" s="68" t="s">
        <v>762</v>
      </c>
      <c r="D721" s="68" t="str">
        <f t="array" ref="D721">IF(C721="","", IFERROR(INDEX(Barang!$C$2:$C$10001, MATCH(C721, Barang!$B$2:$B$10001, 0)), ""))</f>
        <v>Minuman</v>
      </c>
      <c r="E721" s="68" t="str">
        <f t="array" ref="E721">IF(C721="","", IFERROR(INDEX(Barang!$E$2:$E$10001, MATCH(C721, Barang!$B$2:$B$10001, 0)), ""))</f>
        <v>pcs</v>
      </c>
      <c r="F721" s="69">
        <v>68</v>
      </c>
      <c r="G721" s="70">
        <f t="array" ref="G721">IF(C721="","", IFERROR(INDEX(Barang!$F$2:$F$10001, MATCH(C721, Barang!$B$2:$B$10001, 0)) * F721, ""))</f>
        <v>68000</v>
      </c>
      <c r="H721" s="69"/>
      <c r="I721" s="19"/>
      <c r="J721" s="19"/>
      <c r="K721" s="151"/>
    </row>
    <row r="722" spans="1:11" ht="22.5" customHeight="1" x14ac:dyDescent="0.2">
      <c r="A722" s="67"/>
      <c r="B722" s="68" t="str">
        <f t="array" ref="B722">IF(C722="","", IFERROR(INDEX(Barang!$A$2:$A$10001, MATCH(C722, Barang!$B$2:$B$10001, 0)), "Tidak ditemukan"))</f>
        <v>SBE001</v>
      </c>
      <c r="C722" s="68" t="s">
        <v>227</v>
      </c>
      <c r="D722" s="68" t="str">
        <f t="array" ref="D722">IF(C722="","", IFERROR(INDEX(Barang!$C$2:$C$10001, MATCH(C722, Barang!$B$2:$B$10001, 0)), ""))</f>
        <v>Detergen</v>
      </c>
      <c r="E722" s="68" t="str">
        <f t="array" ref="E722">IF(C722="","", IFERROR(INDEX(Barang!$E$2:$E$10001, MATCH(C722, Barang!$B$2:$B$10001, 0)), ""))</f>
        <v>pcs</v>
      </c>
      <c r="F722" s="69">
        <v>40</v>
      </c>
      <c r="G722" s="70">
        <f t="array" ref="G722">IF(C722="","", IFERROR(INDEX(Barang!$F$2:$F$10001, MATCH(C722, Barang!$B$2:$B$10001, 0)) * F722, ""))</f>
        <v>80000</v>
      </c>
      <c r="H722" s="69"/>
      <c r="I722" s="19"/>
      <c r="J722" s="19"/>
      <c r="K722" s="151"/>
    </row>
    <row r="723" spans="1:11" ht="22.5" customHeight="1" x14ac:dyDescent="0.2">
      <c r="A723" s="331"/>
      <c r="B723" s="68" t="str">
        <f t="array" ref="B723">IF(C723="","", IFERROR(INDEX(Barang!$A$2:$A$10001, MATCH(C723, Barang!$B$2:$B$10001, 0)), "Tidak ditemukan"))</f>
        <v>BPT1</v>
      </c>
      <c r="C723" s="68" t="s">
        <v>24</v>
      </c>
      <c r="D723" s="68" t="str">
        <f t="array" ref="D723">IF(C723="","", IFERROR(INDEX(Barang!$C$2:$C$10001, MATCH(C723, Barang!$B$2:$B$10001, 0)), ""))</f>
        <v>Rempah</v>
      </c>
      <c r="E723" s="68" t="str">
        <f t="array" ref="E723">IF(C723="","", IFERROR(INDEX(Barang!$E$2:$E$10001, MATCH(C723, Barang!$B$2:$B$10001, 0)), ""))</f>
        <v>kg</v>
      </c>
      <c r="F723" s="69">
        <v>15</v>
      </c>
      <c r="G723" s="70">
        <f t="array" ref="G723">IF(C723="","", IFERROR(INDEX(Barang!$F$2:$F$10001, MATCH(C723, Barang!$B$2:$B$10001, 0)) * F723, ""))</f>
        <v>127500</v>
      </c>
      <c r="H723" s="69"/>
      <c r="I723" s="19"/>
      <c r="J723" s="19"/>
      <c r="K723" s="151"/>
    </row>
    <row r="724" spans="1:11" ht="22.5" customHeight="1" x14ac:dyDescent="0.2">
      <c r="A724" s="67"/>
      <c r="B724" s="68" t="str">
        <f t="array" ref="B724">IF(C724="","", IFERROR(INDEX(Barang!$A$2:$A$10001, MATCH(C724, Barang!$B$2:$B$10001, 0)), "Tidak ditemukan"))</f>
        <v>KPU001</v>
      </c>
      <c r="C724" s="68" t="s">
        <v>323</v>
      </c>
      <c r="D724" s="68" t="str">
        <f t="array" ref="D724">IF(C724="","", IFERROR(INDEX(Barang!$C$2:$C$10001, MATCH(C724, Barang!$B$2:$B$10001, 0)), ""))</f>
        <v>Makanan</v>
      </c>
      <c r="E724" s="68" t="str">
        <f t="array" ref="E724">IF(C724="","", IFERROR(INDEX(Barang!$E$2:$E$10001, MATCH(C724, Barang!$B$2:$B$10001, 0)), ""))</f>
        <v>pcs</v>
      </c>
      <c r="F724" s="69">
        <v>15</v>
      </c>
      <c r="G724" s="70">
        <f t="array" ref="G724">IF(C724="","", IFERROR(INDEX(Barang!$F$2:$F$10001, MATCH(C724, Barang!$B$2:$B$10001, 0)) * F724, ""))</f>
        <v>75000</v>
      </c>
      <c r="H724" s="69"/>
      <c r="I724" s="19"/>
      <c r="J724" s="19"/>
      <c r="K724" s="151"/>
    </row>
    <row r="725" spans="1:11" ht="22.5" customHeight="1" x14ac:dyDescent="0.2">
      <c r="A725" s="331"/>
      <c r="B725" s="68" t="str">
        <f t="array" ref="B725">IF(C725="","", IFERROR(INDEX(Barang!$A$2:$A$10001, MATCH(C725, Barang!$B$2:$B$10001, 0)), "Tidak ditemukan"))</f>
        <v>YP500</v>
      </c>
      <c r="C725" s="68" t="s">
        <v>21</v>
      </c>
      <c r="D725" s="68" t="str">
        <f t="array" ref="D725">IF(C725="","", IFERROR(INDEX(Barang!$C$2:$C$10001, MATCH(C725, Barang!$B$2:$B$10001, 0)), ""))</f>
        <v>Makanan</v>
      </c>
      <c r="E725" s="68" t="str">
        <f t="array" ref="E725">IF(C725="","", IFERROR(INDEX(Barang!$E$2:$E$10001, MATCH(C725, Barang!$B$2:$B$10001, 0)), ""))</f>
        <v>pcs</v>
      </c>
      <c r="F725" s="69">
        <v>70</v>
      </c>
      <c r="G725" s="70">
        <f t="array" ref="G725">IF(C725="","", IFERROR(INDEX(Barang!$F$2:$F$10001, MATCH(C725, Barang!$B$2:$B$10001, 0)) * F725, ""))</f>
        <v>35000</v>
      </c>
      <c r="H725" s="69"/>
      <c r="I725" s="19"/>
      <c r="J725" s="19"/>
      <c r="K725" s="151"/>
    </row>
    <row r="726" spans="1:11" ht="22.5" customHeight="1" x14ac:dyDescent="0.2">
      <c r="A726" s="67"/>
      <c r="B726" s="68" t="str">
        <f t="array" ref="B726">IF(C726="","", IFERROR(INDEX(Barang!$A$2:$A$10001, MATCH(C726, Barang!$B$2:$B$10001, 0)), "Tidak ditemukan"))</f>
        <v>JLI02</v>
      </c>
      <c r="C726" s="68" t="s">
        <v>376</v>
      </c>
      <c r="D726" s="68" t="str">
        <f t="array" ref="D726">IF(C726="","", IFERROR(INDEX(Barang!$C$2:$C$10001, MATCH(C726, Barang!$B$2:$B$10001, 0)), ""))</f>
        <v>Makanan</v>
      </c>
      <c r="E726" s="68" t="str">
        <f t="array" ref="E726">IF(C726="","", IFERROR(INDEX(Barang!$E$2:$E$10001, MATCH(C726, Barang!$B$2:$B$10001, 0)), ""))</f>
        <v>pcs</v>
      </c>
      <c r="F726" s="69">
        <v>66</v>
      </c>
      <c r="G726" s="70">
        <f t="array" ref="G726">IF(C726="","", IFERROR(INDEX(Barang!$F$2:$F$10001, MATCH(C726, Barang!$B$2:$B$10001, 0)) * F726, ""))</f>
        <v>33000</v>
      </c>
      <c r="H726" s="69"/>
      <c r="I726" s="19"/>
      <c r="J726" s="19"/>
      <c r="K726" s="151"/>
    </row>
    <row r="727" spans="1:11" ht="22.5" customHeight="1" x14ac:dyDescent="0.2">
      <c r="A727" s="331"/>
      <c r="B727" s="68" t="str">
        <f t="array" ref="B727">IF(C727="","", IFERROR(INDEX(Barang!$A$2:$A$10001, MATCH(C727, Barang!$B$2:$B$10001, 0)), "Tidak ditemukan"))</f>
        <v>KGK001</v>
      </c>
      <c r="C727" s="68" t="s">
        <v>303</v>
      </c>
      <c r="D727" s="68" t="str">
        <f t="array" ref="D727">IF(C727="","", IFERROR(INDEX(Barang!$C$2:$C$10001, MATCH(C727, Barang!$B$2:$B$10001, 0)), ""))</f>
        <v>obat nyamuk</v>
      </c>
      <c r="E727" s="68" t="str">
        <f t="array" ref="E727">IF(C727="","", IFERROR(INDEX(Barang!$E$2:$E$10001, MATCH(C727, Barang!$B$2:$B$10001, 0)), ""))</f>
        <v>pcs</v>
      </c>
      <c r="F727" s="69">
        <v>9</v>
      </c>
      <c r="G727" s="70">
        <f t="array" ref="G727">IF(C727="","", IFERROR(INDEX(Barang!$F$2:$F$10001, MATCH(C727, Barang!$B$2:$B$10001, 0)) * F727, ""))</f>
        <v>45000</v>
      </c>
      <c r="H727" s="69"/>
      <c r="I727" s="19"/>
      <c r="J727" s="19"/>
      <c r="K727" s="151"/>
    </row>
    <row r="728" spans="1:11" ht="22.5" customHeight="1" x14ac:dyDescent="0.2">
      <c r="A728" s="67"/>
      <c r="B728" s="68" t="str">
        <f t="array" ref="B728">IF(C728="","", IFERROR(INDEX(Barang!$A$2:$A$10001, MATCH(C728, Barang!$B$2:$B$10001, 0)), "Tidak ditemukan"))</f>
        <v>TGO001</v>
      </c>
      <c r="C728" s="68" t="s">
        <v>171</v>
      </c>
      <c r="D728" s="68" t="str">
        <f t="array" ref="D728">IF(C728="","", IFERROR(INDEX(Barang!$C$2:$C$10001, MATCH(C728, Barang!$B$2:$B$10001, 0)), ""))</f>
        <v>Makanan</v>
      </c>
      <c r="E728" s="68" t="str">
        <f t="array" ref="E728">IF(C728="","", IFERROR(INDEX(Barang!$E$2:$E$10001, MATCH(C728, Barang!$B$2:$B$10001, 0)), ""))</f>
        <v>pcs</v>
      </c>
      <c r="F728" s="69">
        <v>19</v>
      </c>
      <c r="G728" s="70">
        <f t="array" ref="G728">IF(C728="","", IFERROR(INDEX(Barang!$F$2:$F$10001, MATCH(C728, Barang!$B$2:$B$10001, 0)) * F728, ""))</f>
        <v>38000</v>
      </c>
      <c r="H728" s="69"/>
      <c r="I728" s="19"/>
      <c r="J728" s="19"/>
      <c r="K728" s="151"/>
    </row>
    <row r="729" spans="1:11" ht="22.5" customHeight="1" x14ac:dyDescent="0.2">
      <c r="A729" s="331"/>
      <c r="B729" s="68" t="str">
        <f t="array" ref="B729">IF(C729="","", IFERROR(INDEX(Barang!$A$2:$A$10001, MATCH(C729, Barang!$B$2:$B$10001, 0)), "Tidak ditemukan"))</f>
        <v>CLO01</v>
      </c>
      <c r="C729" s="68" t="s">
        <v>402</v>
      </c>
      <c r="D729" s="68" t="str">
        <f t="array" ref="D729">IF(C729="","", IFERROR(INDEX(Barang!$C$2:$C$10001, MATCH(C729, Barang!$B$2:$B$10001, 0)), ""))</f>
        <v>Minuman</v>
      </c>
      <c r="E729" s="68" t="str">
        <f t="array" ref="E729">IF(C729="","", IFERROR(INDEX(Barang!$E$2:$E$10001, MATCH(C729, Barang!$B$2:$B$10001, 0)), ""))</f>
        <v>krat</v>
      </c>
      <c r="F729" s="69">
        <v>5</v>
      </c>
      <c r="G729" s="70">
        <f t="array" ref="G729">IF(C729="","", IFERROR(INDEX(Barang!$F$2:$F$10001, MATCH(C729, Barang!$B$2:$B$10001, 0)) * F729, ""))</f>
        <v>105000</v>
      </c>
      <c r="H729" s="69"/>
      <c r="I729" s="143">
        <f>SUM(G717:G729)</f>
        <v>1293500</v>
      </c>
      <c r="J729" s="19"/>
      <c r="K729" s="151"/>
    </row>
    <row r="730" spans="1:11" ht="22.5" customHeight="1" x14ac:dyDescent="0.2">
      <c r="A730" s="92">
        <v>45354</v>
      </c>
      <c r="B730" s="93" t="str">
        <f t="array" ref="B730">IF(C730="","", IFERROR(INDEX(Barang!$A$2:$A$10001, MATCH(C730, Barang!$B$2:$B$10001, 0)), "Tidak ditemukan"))</f>
        <v>TLR2</v>
      </c>
      <c r="C730" s="93" t="s">
        <v>139</v>
      </c>
      <c r="D730" s="93" t="str">
        <f t="array" ref="D730">IF(C730="","", IFERROR(INDEX(Barang!$C$2:$C$10001, MATCH(C730, Barang!$B$2:$B$10001, 0)), ""))</f>
        <v>Sembako</v>
      </c>
      <c r="E730" s="93" t="str">
        <f t="array" ref="E730">IF(C730="","", IFERROR(INDEX(Barang!$E$2:$E$10001, MATCH(C730, Barang!$B$2:$B$10001, 0)), ""))</f>
        <v>kg</v>
      </c>
      <c r="F730" s="94">
        <v>20</v>
      </c>
      <c r="G730" s="95">
        <f t="array" ref="G730">IF(C730="","", IFERROR(INDEX(Barang!$F$2:$F$10001, MATCH(C730, Barang!$B$2:$B$10001, 0)) * F730, ""))</f>
        <v>310000</v>
      </c>
      <c r="H730" s="94"/>
      <c r="I730" s="19"/>
      <c r="J730" s="19"/>
      <c r="K730" s="151"/>
    </row>
    <row r="731" spans="1:11" ht="22.5" customHeight="1" x14ac:dyDescent="0.2">
      <c r="A731" s="348"/>
      <c r="B731" s="93" t="str">
        <f t="array" ref="B731">IF(C731="","", IFERROR(INDEX(Barang!$A$2:$A$10001, MATCH(C731, Barang!$B$2:$B$10001, 0)), "Tidak ditemukan"))</f>
        <v>SKB001</v>
      </c>
      <c r="C731" s="93" t="s">
        <v>11</v>
      </c>
      <c r="D731" s="93" t="str">
        <f t="array" ref="D731">IF(C731="","", IFERROR(INDEX(Barang!$C$2:$C$10001, MATCH(C731, Barang!$B$2:$B$10001, 0)), ""))</f>
        <v>Detergen</v>
      </c>
      <c r="E731" s="93" t="str">
        <f t="array" ref="E731">IF(C731="","", IFERROR(INDEX(Barang!$E$2:$E$10001, MATCH(C731, Barang!$B$2:$B$10001, 0)), ""))</f>
        <v>pcs</v>
      </c>
      <c r="F731" s="94">
        <v>19</v>
      </c>
      <c r="G731" s="95">
        <f t="array" ref="G731">IF(C731="","", IFERROR(INDEX(Barang!$F$2:$F$10001, MATCH(C731, Barang!$B$2:$B$10001, 0)) * F731, ""))</f>
        <v>95000</v>
      </c>
      <c r="H731" s="94"/>
      <c r="I731" s="19"/>
      <c r="J731" s="19"/>
      <c r="K731" s="151"/>
    </row>
    <row r="732" spans="1:11" ht="22.5" customHeight="1" x14ac:dyDescent="0.2">
      <c r="A732" s="92"/>
      <c r="B732" s="93" t="str">
        <f t="array" ref="B732">IF(C732="","", IFERROR(INDEX(Barang!$A$2:$A$10001, MATCH(C732, Barang!$B$2:$B$10001, 0)), "Tidak ditemukan"))</f>
        <v>BRS1</v>
      </c>
      <c r="C732" s="93" t="s">
        <v>131</v>
      </c>
      <c r="D732" s="93" t="str">
        <f t="array" ref="D732">IF(C732="","", IFERROR(INDEX(Barang!$C$2:$C$10001, MATCH(C732, Barang!$B$2:$B$10001, 0)), ""))</f>
        <v>Sembako</v>
      </c>
      <c r="E732" s="93" t="str">
        <f t="array" ref="E732">IF(C732="","", IFERROR(INDEX(Barang!$E$2:$E$10001, MATCH(C732, Barang!$B$2:$B$10001, 0)), ""))</f>
        <v>kg</v>
      </c>
      <c r="F732" s="94">
        <v>21</v>
      </c>
      <c r="G732" s="95">
        <f t="array" ref="G732">IF(C732="","", IFERROR(INDEX(Barang!$F$2:$F$10001, MATCH(C732, Barang!$B$2:$B$10001, 0)) * F732, ""))</f>
        <v>304500</v>
      </c>
      <c r="H732" s="94"/>
      <c r="I732" s="19"/>
      <c r="J732" s="19"/>
      <c r="K732" s="151"/>
    </row>
    <row r="733" spans="1:11" ht="22.5" customHeight="1" x14ac:dyDescent="0.2">
      <c r="A733" s="348"/>
      <c r="B733" s="93" t="str">
        <f t="array" ref="B733">IF(C733="","", IFERROR(INDEX(Barang!$A$2:$A$10001, MATCH(C733, Barang!$B$2:$B$10001, 0)), "Tidak ditemukan"))</f>
        <v>JLI02</v>
      </c>
      <c r="C733" s="93" t="s">
        <v>376</v>
      </c>
      <c r="D733" s="93" t="str">
        <f t="array" ref="D733">IF(C733="","", IFERROR(INDEX(Barang!$C$2:$C$10001, MATCH(C733, Barang!$B$2:$B$10001, 0)), ""))</f>
        <v>Makanan</v>
      </c>
      <c r="E733" s="93" t="str">
        <f t="array" ref="E733">IF(C733="","", IFERROR(INDEX(Barang!$E$2:$E$10001, MATCH(C733, Barang!$B$2:$B$10001, 0)), ""))</f>
        <v>pcs</v>
      </c>
      <c r="F733" s="94">
        <v>13</v>
      </c>
      <c r="G733" s="95">
        <f t="array" ref="G733">IF(C733="","", IFERROR(INDEX(Barang!$F$2:$F$10001, MATCH(C733, Barang!$B$2:$B$10001, 0)) * F733, ""))</f>
        <v>6500</v>
      </c>
      <c r="H733" s="94"/>
      <c r="I733" s="19"/>
      <c r="J733" s="19"/>
      <c r="K733" s="151"/>
    </row>
    <row r="734" spans="1:11" ht="22.5" customHeight="1" x14ac:dyDescent="0.2">
      <c r="A734" s="92"/>
      <c r="B734" s="93" t="str">
        <f t="array" ref="B734">IF(C734="","", IFERROR(INDEX(Barang!$A$2:$A$10001, MATCH(C734, Barang!$B$2:$B$10001, 0)), "Tidak ditemukan"))</f>
        <v>SS001</v>
      </c>
      <c r="C734" s="93" t="s">
        <v>310</v>
      </c>
      <c r="D734" s="93" t="str">
        <f t="array" ref="D734">IF(C734="","", IFERROR(INDEX(Barang!$C$2:$C$10001, MATCH(C734, Barang!$B$2:$B$10001, 0)), ""))</f>
        <v>Makanan</v>
      </c>
      <c r="E734" s="93" t="str">
        <f t="array" ref="E734">IF(C734="","", IFERROR(INDEX(Barang!$E$2:$E$10001, MATCH(C734, Barang!$B$2:$B$10001, 0)), ""))</f>
        <v>pcs</v>
      </c>
      <c r="F734" s="94">
        <v>30</v>
      </c>
      <c r="G734" s="95">
        <f t="array" ref="G734">IF(C734="","", IFERROR(INDEX(Barang!$F$2:$F$10001, MATCH(C734, Barang!$B$2:$B$10001, 0)) * F734, ""))</f>
        <v>30000</v>
      </c>
      <c r="H734" s="94"/>
      <c r="I734" s="19"/>
      <c r="J734" s="19"/>
      <c r="K734" s="151"/>
    </row>
    <row r="735" spans="1:11" ht="22.5" customHeight="1" x14ac:dyDescent="0.2">
      <c r="A735" s="348"/>
      <c r="B735" s="93" t="str">
        <f t="array" ref="B735">IF(C735="","", IFERROR(INDEX(Barang!$A$2:$A$10001, MATCH(C735, Barang!$B$2:$B$10001, 0)), "Tidak ditemukan"))</f>
        <v>YP500</v>
      </c>
      <c r="C735" s="93" t="s">
        <v>21</v>
      </c>
      <c r="D735" s="93" t="str">
        <f t="array" ref="D735">IF(C735="","", IFERROR(INDEX(Barang!$C$2:$C$10001, MATCH(C735, Barang!$B$2:$B$10001, 0)), ""))</f>
        <v>Makanan</v>
      </c>
      <c r="E735" s="93" t="str">
        <f t="array" ref="E735">IF(C735="","", IFERROR(INDEX(Barang!$E$2:$E$10001, MATCH(C735, Barang!$B$2:$B$10001, 0)), ""))</f>
        <v>pcs</v>
      </c>
      <c r="F735" s="94">
        <v>78</v>
      </c>
      <c r="G735" s="95">
        <f t="array" ref="G735">IF(C735="","", IFERROR(INDEX(Barang!$F$2:$F$10001, MATCH(C735, Barang!$B$2:$B$10001, 0)) * F735, ""))</f>
        <v>39000</v>
      </c>
      <c r="H735" s="94"/>
      <c r="I735" s="19"/>
      <c r="J735" s="19"/>
      <c r="K735" s="151"/>
    </row>
    <row r="736" spans="1:11" ht="22.5" customHeight="1" x14ac:dyDescent="0.2">
      <c r="A736" s="92"/>
      <c r="B736" s="93" t="str">
        <f t="array" ref="B736">IF(C736="","", IFERROR(INDEX(Barang!$A$2:$A$10001, MATCH(C736, Barang!$B$2:$B$10001, 0)), "Tidak ditemukan"))</f>
        <v>CK001</v>
      </c>
      <c r="C736" s="93" t="s">
        <v>344</v>
      </c>
      <c r="D736" s="93" t="str">
        <f t="array" ref="D736">IF(C736="","", IFERROR(INDEX(Barang!$C$2:$C$10001, MATCH(C736, Barang!$B$2:$B$10001, 0)), ""))</f>
        <v>Makanan</v>
      </c>
      <c r="E736" s="93" t="str">
        <f t="array" ref="E736">IF(C736="","", IFERROR(INDEX(Barang!$E$2:$E$10001, MATCH(C736, Barang!$B$2:$B$10001, 0)), ""))</f>
        <v>pcs</v>
      </c>
      <c r="F736" s="94">
        <v>77</v>
      </c>
      <c r="G736" s="95">
        <f t="array" ref="G736">IF(C736="","", IFERROR(INDEX(Barang!$F$2:$F$10001, MATCH(C736, Barang!$B$2:$B$10001, 0)) * F736, ""))</f>
        <v>38500</v>
      </c>
      <c r="H736" s="94"/>
      <c r="I736" s="19"/>
      <c r="J736" s="19"/>
      <c r="K736" s="151"/>
    </row>
    <row r="737" spans="1:11" ht="22.5" customHeight="1" x14ac:dyDescent="0.2">
      <c r="A737" s="348"/>
      <c r="B737" s="93" t="str">
        <f t="array" ref="B737">IF(C737="","", IFERROR(INDEX(Barang!$A$2:$A$10001, MATCH(C737, Barang!$B$2:$B$10001, 0)), "Tidak ditemukan"))</f>
        <v>MGR001</v>
      </c>
      <c r="C737" s="93" t="s">
        <v>941</v>
      </c>
      <c r="D737" s="93" t="str">
        <f t="array" ref="D737">IF(C737="","", IFERROR(INDEX(Barang!$C$2:$C$10001, MATCH(C737, Barang!$B$2:$B$10001, 0)), ""))</f>
        <v>Makanan</v>
      </c>
      <c r="E737" s="93" t="str">
        <f t="array" ref="E737">IF(C737="","", IFERROR(INDEX(Barang!$E$2:$E$10001, MATCH(C737, Barang!$B$2:$B$10001, 0)), ""))</f>
        <v>pcs</v>
      </c>
      <c r="F737" s="94">
        <v>80</v>
      </c>
      <c r="G737" s="95">
        <f t="array" ref="G737">IF(C737="","", IFERROR(INDEX(Barang!$F$2:$F$10001, MATCH(C737, Barang!$B$2:$B$10001, 0)) * F737, ""))</f>
        <v>280000</v>
      </c>
      <c r="H737" s="94"/>
      <c r="I737" s="19"/>
      <c r="J737" s="19"/>
      <c r="K737" s="151"/>
    </row>
    <row r="738" spans="1:11" ht="22.5" customHeight="1" x14ac:dyDescent="0.2">
      <c r="A738" s="92"/>
      <c r="B738" s="93" t="str">
        <f t="array" ref="B738">IF(C738="","", IFERROR(INDEX(Barang!$A$2:$A$10001, MATCH(C738, Barang!$B$2:$B$10001, 0)), "Tidak ditemukan"))</f>
        <v>KPH001</v>
      </c>
      <c r="C738" s="93" t="s">
        <v>762</v>
      </c>
      <c r="D738" s="93" t="str">
        <f t="array" ref="D738">IF(C738="","", IFERROR(INDEX(Barang!$C$2:$C$10001, MATCH(C738, Barang!$B$2:$B$10001, 0)), ""))</f>
        <v>Minuman</v>
      </c>
      <c r="E738" s="93" t="str">
        <f t="array" ref="E738">IF(C738="","", IFERROR(INDEX(Barang!$E$2:$E$10001, MATCH(C738, Barang!$B$2:$B$10001, 0)), ""))</f>
        <v>pcs</v>
      </c>
      <c r="F738" s="94">
        <v>42</v>
      </c>
      <c r="G738" s="95">
        <f t="array" ref="G738">IF(C738="","", IFERROR(INDEX(Barang!$F$2:$F$10001, MATCH(C738, Barang!$B$2:$B$10001, 0)) * F738, ""))</f>
        <v>42000</v>
      </c>
      <c r="H738" s="94"/>
      <c r="I738" s="19"/>
      <c r="J738" s="19"/>
      <c r="K738" s="151"/>
    </row>
    <row r="739" spans="1:11" ht="22.5" customHeight="1" x14ac:dyDescent="0.2">
      <c r="A739" s="348"/>
      <c r="B739" s="93" t="str">
        <f t="array" ref="B739">IF(C739="","", IFERROR(INDEX(Barang!$A$2:$A$10001, MATCH(C739, Barang!$B$2:$B$10001, 0)), "Tidak ditemukan"))</f>
        <v>KRS001</v>
      </c>
      <c r="C739" s="93" t="s">
        <v>308</v>
      </c>
      <c r="D739" s="93" t="str">
        <f t="array" ref="D739">IF(C739="","", IFERROR(INDEX(Barang!$C$2:$C$10001, MATCH(C739, Barang!$B$2:$B$10001, 0)), ""))</f>
        <v>Bumbu</v>
      </c>
      <c r="E739" s="93" t="str">
        <f t="array" ref="E739">IF(C739="","", IFERROR(INDEX(Barang!$E$2:$E$10001, MATCH(C739, Barang!$B$2:$B$10001, 0)), ""))</f>
        <v>pcs</v>
      </c>
      <c r="F739" s="94">
        <v>10</v>
      </c>
      <c r="G739" s="95">
        <f t="array" ref="G739">IF(C739="","", IFERROR(INDEX(Barang!$F$2:$F$10001, MATCH(C739, Barang!$B$2:$B$10001, 0)) * F739, ""))</f>
        <v>65000</v>
      </c>
      <c r="H739" s="94"/>
      <c r="I739" s="19"/>
      <c r="J739" s="19"/>
      <c r="K739" s="151"/>
    </row>
    <row r="740" spans="1:11" ht="22.5" customHeight="1" x14ac:dyDescent="0.2">
      <c r="A740" s="92"/>
      <c r="B740" s="93" t="str">
        <f t="array" ref="B740">IF(C740="","", IFERROR(INDEX(Barang!$A$2:$A$10001, MATCH(C740, Barang!$B$2:$B$10001, 0)), "Tidak ditemukan"))</f>
        <v>KGK001</v>
      </c>
      <c r="C740" s="93" t="s">
        <v>303</v>
      </c>
      <c r="D740" s="93" t="str">
        <f t="array" ref="D740">IF(C740="","", IFERROR(INDEX(Barang!$C$2:$C$10001, MATCH(C740, Barang!$B$2:$B$10001, 0)), ""))</f>
        <v>obat nyamuk</v>
      </c>
      <c r="E740" s="93" t="str">
        <f t="array" ref="E740">IF(C740="","", IFERROR(INDEX(Barang!$E$2:$E$10001, MATCH(C740, Barang!$B$2:$B$10001, 0)), ""))</f>
        <v>pcs</v>
      </c>
      <c r="F740" s="94">
        <v>11</v>
      </c>
      <c r="G740" s="95">
        <f t="array" ref="G740">IF(C740="","", IFERROR(INDEX(Barang!$F$2:$F$10001, MATCH(C740, Barang!$B$2:$B$10001, 0)) * F740, ""))</f>
        <v>55000</v>
      </c>
      <c r="H740" s="94"/>
      <c r="I740" s="19"/>
      <c r="J740" s="19"/>
      <c r="K740" s="151"/>
    </row>
    <row r="741" spans="1:11" ht="22.5" customHeight="1" x14ac:dyDescent="0.2">
      <c r="A741" s="348"/>
      <c r="B741" s="93" t="str">
        <f t="array" ref="B741">IF(C741="","", IFERROR(INDEX(Barang!$A$2:$A$10001, MATCH(C741, Barang!$B$2:$B$10001, 0)), "Tidak ditemukan"))</f>
        <v>BPT1</v>
      </c>
      <c r="C741" s="93" t="s">
        <v>24</v>
      </c>
      <c r="D741" s="93" t="str">
        <f t="array" ref="D741">IF(C741="","", IFERROR(INDEX(Barang!$C$2:$C$10001, MATCH(C741, Barang!$B$2:$B$10001, 0)), ""))</f>
        <v>Rempah</v>
      </c>
      <c r="E741" s="93" t="str">
        <f t="array" ref="E741">IF(C741="","", IFERROR(INDEX(Barang!$E$2:$E$10001, MATCH(C741, Barang!$B$2:$B$10001, 0)), ""))</f>
        <v>kg</v>
      </c>
      <c r="F741" s="94">
        <v>15</v>
      </c>
      <c r="G741" s="95">
        <f t="array" ref="G741">IF(C741="","", IFERROR(INDEX(Barang!$F$2:$F$10001, MATCH(C741, Barang!$B$2:$B$10001, 0)) * F741, ""))</f>
        <v>127500</v>
      </c>
      <c r="H741" s="94"/>
      <c r="I741" s="19"/>
      <c r="J741" s="19"/>
      <c r="K741" s="151"/>
    </row>
    <row r="742" spans="1:11" ht="22.5" customHeight="1" x14ac:dyDescent="0.2">
      <c r="A742" s="92"/>
      <c r="B742" s="93" t="str">
        <f t="array" ref="B742">IF(C742="","", IFERROR(INDEX(Barang!$A$2:$A$10001, MATCH(C742, Barang!$B$2:$B$10001, 0)), "Tidak ditemukan"))</f>
        <v>TLR4</v>
      </c>
      <c r="C742" s="93" t="s">
        <v>942</v>
      </c>
      <c r="D742" s="93" t="str">
        <f t="array" ref="D742">IF(C742="","", IFERROR(INDEX(Barang!$C$2:$C$10001, MATCH(C742, Barang!$B$2:$B$10001, 0)), ""))</f>
        <v>Sembako</v>
      </c>
      <c r="E742" s="93" t="str">
        <f t="array" ref="E742">IF(C742="","", IFERROR(INDEX(Barang!$E$2:$E$10001, MATCH(C742, Barang!$B$2:$B$10001, 0)), ""))</f>
        <v>kg</v>
      </c>
      <c r="F742" s="94">
        <v>19</v>
      </c>
      <c r="G742" s="95">
        <f t="array" ref="G742">IF(C742="","", IFERROR(INDEX(Barang!$F$2:$F$10001, MATCH(C742, Barang!$B$2:$B$10001, 0)) * F742, ""))</f>
        <v>152000</v>
      </c>
      <c r="H742" s="94"/>
      <c r="I742" s="143">
        <f>SUM(G730:G742)</f>
        <v>1545000</v>
      </c>
      <c r="J742" s="19"/>
      <c r="K742" s="151"/>
    </row>
    <row r="743" spans="1:11" ht="22.5" customHeight="1" x14ac:dyDescent="0.2">
      <c r="A743" s="318">
        <v>45355</v>
      </c>
      <c r="B743" s="31" t="str">
        <f t="array" ref="B743">IF(C743="","", IFERROR(INDEX(Barang!$A$2:$A$10001, MATCH(C743, Barang!$B$2:$B$10001, 0)), "Tidak ditemukan"))</f>
        <v>IDM002</v>
      </c>
      <c r="C743" s="31" t="s">
        <v>32</v>
      </c>
      <c r="D743" s="31" t="str">
        <f t="array" ref="D743">IF(C743="","", IFERROR(INDEX(Barang!$C$2:$C$10001, MATCH(C743, Barang!$B$2:$B$10001, 0)), ""))</f>
        <v>Minuman</v>
      </c>
      <c r="E743" s="31" t="str">
        <f t="array" ref="E743">IF(C743="","", IFERROR(INDEX(Barang!$E$2:$E$10001, MATCH(C743, Barang!$B$2:$B$10001, 0)), ""))</f>
        <v>pcs</v>
      </c>
      <c r="F743" s="32">
        <v>21</v>
      </c>
      <c r="G743" s="33">
        <f t="array" ref="G743">IF(C743="","", IFERROR(INDEX(Barang!$F$2:$F$10001, MATCH(C743, Barang!$B$2:$B$10001, 0)) * F743, ""))</f>
        <v>31500</v>
      </c>
      <c r="H743" s="32"/>
      <c r="I743" s="19"/>
      <c r="J743" s="19"/>
      <c r="K743" s="151"/>
    </row>
    <row r="744" spans="1:11" ht="22.5" customHeight="1" x14ac:dyDescent="0.2">
      <c r="A744" s="30"/>
      <c r="B744" s="31" t="str">
        <f t="array" ref="B744">IF(C744="","", IFERROR(INDEX(Barang!$A$2:$A$10001, MATCH(C744, Barang!$B$2:$B$10001, 0)), "Tidak ditemukan"))</f>
        <v>TLR2</v>
      </c>
      <c r="C744" s="31" t="s">
        <v>139</v>
      </c>
      <c r="D744" s="31" t="str">
        <f t="array" ref="D744">IF(C744="","", IFERROR(INDEX(Barang!$C$2:$C$10001, MATCH(C744, Barang!$B$2:$B$10001, 0)), ""))</f>
        <v>Sembako</v>
      </c>
      <c r="E744" s="31" t="str">
        <f t="array" ref="E744">IF(C744="","", IFERROR(INDEX(Barang!$E$2:$E$10001, MATCH(C744, Barang!$B$2:$B$10001, 0)), ""))</f>
        <v>kg</v>
      </c>
      <c r="F744" s="32">
        <v>10</v>
      </c>
      <c r="G744" s="33">
        <f t="array" ref="G744">IF(C744="","", IFERROR(INDEX(Barang!$F$2:$F$10001, MATCH(C744, Barang!$B$2:$B$10001, 0)) * F744, ""))</f>
        <v>155000</v>
      </c>
      <c r="H744" s="32"/>
      <c r="I744" s="19"/>
      <c r="J744" s="19"/>
      <c r="K744" s="151"/>
    </row>
    <row r="745" spans="1:11" ht="22.5" customHeight="1" x14ac:dyDescent="0.2">
      <c r="A745" s="318"/>
      <c r="B745" s="31" t="str">
        <f t="array" ref="B745">IF(C745="","", IFERROR(INDEX(Barang!$A$2:$A$10001, MATCH(C745, Barang!$B$2:$B$10001, 0)), "Tidak ditemukan"))</f>
        <v>CK001</v>
      </c>
      <c r="C745" s="31" t="s">
        <v>344</v>
      </c>
      <c r="D745" s="31" t="str">
        <f t="array" ref="D745">IF(C745="","", IFERROR(INDEX(Barang!$C$2:$C$10001, MATCH(C745, Barang!$B$2:$B$10001, 0)), ""))</f>
        <v>Makanan</v>
      </c>
      <c r="E745" s="31" t="str">
        <f t="array" ref="E745">IF(C745="","", IFERROR(INDEX(Barang!$E$2:$E$10001, MATCH(C745, Barang!$B$2:$B$10001, 0)), ""))</f>
        <v>pcs</v>
      </c>
      <c r="F745" s="32">
        <v>39</v>
      </c>
      <c r="G745" s="33">
        <f t="array" ref="G745">IF(C745="","", IFERROR(INDEX(Barang!$F$2:$F$10001, MATCH(C745, Barang!$B$2:$B$10001, 0)) * F745, ""))</f>
        <v>19500</v>
      </c>
      <c r="H745" s="32"/>
      <c r="I745" s="19"/>
      <c r="J745" s="19"/>
      <c r="K745" s="151"/>
    </row>
    <row r="746" spans="1:11" ht="22.5" customHeight="1" x14ac:dyDescent="0.2">
      <c r="A746" s="30"/>
      <c r="B746" s="31" t="str">
        <f t="array" ref="B746">IF(C746="","", IFERROR(INDEX(Barang!$A$2:$A$10001, MATCH(C746, Barang!$B$2:$B$10001, 0)), "Tidak ditemukan"))</f>
        <v>SS001</v>
      </c>
      <c r="C746" s="31" t="s">
        <v>310</v>
      </c>
      <c r="D746" s="31" t="str">
        <f t="array" ref="D746">IF(C746="","", IFERROR(INDEX(Barang!$C$2:$C$10001, MATCH(C746, Barang!$B$2:$B$10001, 0)), ""))</f>
        <v>Makanan</v>
      </c>
      <c r="E746" s="31" t="str">
        <f t="array" ref="E746">IF(C746="","", IFERROR(INDEX(Barang!$E$2:$E$10001, MATCH(C746, Barang!$B$2:$B$10001, 0)), ""))</f>
        <v>pcs</v>
      </c>
      <c r="F746" s="32">
        <v>27</v>
      </c>
      <c r="G746" s="33">
        <f t="array" ref="G746">IF(C746="","", IFERROR(INDEX(Barang!$F$2:$F$10001, MATCH(C746, Barang!$B$2:$B$10001, 0)) * F746, ""))</f>
        <v>27000</v>
      </c>
      <c r="H746" s="32"/>
      <c r="I746" s="19"/>
      <c r="J746" s="19"/>
      <c r="K746" s="151"/>
    </row>
    <row r="747" spans="1:11" ht="22.5" customHeight="1" x14ac:dyDescent="0.2">
      <c r="A747" s="318"/>
      <c r="B747" s="31" t="str">
        <f t="array" ref="B747">IF(C747="","", IFERROR(INDEX(Barang!$A$2:$A$10001, MATCH(C747, Barang!$B$2:$B$10001, 0)), "Tidak ditemukan"))</f>
        <v>TGO001</v>
      </c>
      <c r="C747" s="31" t="s">
        <v>171</v>
      </c>
      <c r="D747" s="31" t="str">
        <f t="array" ref="D747">IF(C747="","", IFERROR(INDEX(Barang!$C$2:$C$10001, MATCH(C747, Barang!$B$2:$B$10001, 0)), ""))</f>
        <v>Makanan</v>
      </c>
      <c r="E747" s="31" t="str">
        <f t="array" ref="E747">IF(C747="","", IFERROR(INDEX(Barang!$E$2:$E$10001, MATCH(C747, Barang!$B$2:$B$10001, 0)), ""))</f>
        <v>pcs</v>
      </c>
      <c r="F747" s="32">
        <v>29</v>
      </c>
      <c r="G747" s="33">
        <f t="array" ref="G747">IF(C747="","", IFERROR(INDEX(Barang!$F$2:$F$10001, MATCH(C747, Barang!$B$2:$B$10001, 0)) * F747, ""))</f>
        <v>58000</v>
      </c>
      <c r="H747" s="32"/>
      <c r="I747" s="19"/>
      <c r="J747" s="19"/>
      <c r="K747" s="151"/>
    </row>
    <row r="748" spans="1:11" ht="22.5" customHeight="1" x14ac:dyDescent="0.2">
      <c r="A748" s="30"/>
      <c r="B748" s="31" t="str">
        <f t="array" ref="B748">IF(C748="","", IFERROR(INDEX(Barang!$A$2:$A$10001, MATCH(C748, Barang!$B$2:$B$10001, 0)), "Tidak ditemukan"))</f>
        <v>GRA001</v>
      </c>
      <c r="C748" s="31" t="s">
        <v>795</v>
      </c>
      <c r="D748" s="31" t="str">
        <f t="array" ref="D748">IF(C748="","", IFERROR(INDEX(Barang!$C$2:$C$10001, MATCH(C748, Barang!$B$2:$B$10001, 0)), ""))</f>
        <v>Makanan</v>
      </c>
      <c r="E748" s="31" t="str">
        <f t="array" ref="E748">IF(C748="","", IFERROR(INDEX(Barang!$E$2:$E$10001, MATCH(C748, Barang!$B$2:$B$10001, 0)), ""))</f>
        <v>pcs</v>
      </c>
      <c r="F748" s="32">
        <v>19</v>
      </c>
      <c r="G748" s="33">
        <f t="array" ref="G748">IF(C748="","", IFERROR(INDEX(Barang!$F$2:$F$10001, MATCH(C748, Barang!$B$2:$B$10001, 0)) * F748, ""))</f>
        <v>38000</v>
      </c>
      <c r="H748" s="32"/>
      <c r="I748" s="19"/>
      <c r="J748" s="19"/>
      <c r="K748" s="151"/>
    </row>
    <row r="749" spans="1:11" ht="22.5" customHeight="1" x14ac:dyDescent="0.2">
      <c r="A749" s="318"/>
      <c r="B749" s="31" t="str">
        <f t="array" ref="B749">IF(C749="","", IFERROR(INDEX(Barang!$A$2:$A$10001, MATCH(C749, Barang!$B$2:$B$10001, 0)), "Tidak ditemukan"))</f>
        <v>JLI02</v>
      </c>
      <c r="C749" s="31" t="s">
        <v>376</v>
      </c>
      <c r="D749" s="31" t="str">
        <f t="array" ref="D749">IF(C749="","", IFERROR(INDEX(Barang!$C$2:$C$10001, MATCH(C749, Barang!$B$2:$B$10001, 0)), ""))</f>
        <v>Makanan</v>
      </c>
      <c r="E749" s="31" t="str">
        <f t="array" ref="E749">IF(C749="","", IFERROR(INDEX(Barang!$E$2:$E$10001, MATCH(C749, Barang!$B$2:$B$10001, 0)), ""))</f>
        <v>pcs</v>
      </c>
      <c r="F749" s="32">
        <v>40</v>
      </c>
      <c r="G749" s="33">
        <f t="array" ref="G749">IF(C749="","", IFERROR(INDEX(Barang!$F$2:$F$10001, MATCH(C749, Barang!$B$2:$B$10001, 0)) * F749, ""))</f>
        <v>20000</v>
      </c>
      <c r="H749" s="32"/>
      <c r="I749" s="19"/>
      <c r="J749" s="19"/>
      <c r="K749" s="151"/>
    </row>
    <row r="750" spans="1:11" ht="22.5" customHeight="1" x14ac:dyDescent="0.2">
      <c r="A750" s="30"/>
      <c r="B750" s="31" t="str">
        <f t="array" ref="B750">IF(C750="","", IFERROR(INDEX(Barang!$A$2:$A$10001, MATCH(C750, Barang!$B$2:$B$10001, 0)), "Tidak ditemukan"))</f>
        <v>KPH001</v>
      </c>
      <c r="C750" s="31" t="s">
        <v>762</v>
      </c>
      <c r="D750" s="31" t="str">
        <f t="array" ref="D750">IF(C750="","", IFERROR(INDEX(Barang!$C$2:$C$10001, MATCH(C750, Barang!$B$2:$B$10001, 0)), ""))</f>
        <v>Minuman</v>
      </c>
      <c r="E750" s="31" t="str">
        <f t="array" ref="E750">IF(C750="","", IFERROR(INDEX(Barang!$E$2:$E$10001, MATCH(C750, Barang!$B$2:$B$10001, 0)), ""))</f>
        <v>pcs</v>
      </c>
      <c r="F750" s="32">
        <v>66</v>
      </c>
      <c r="G750" s="33">
        <f t="array" ref="G750">IF(C750="","", IFERROR(INDEX(Barang!$F$2:$F$10001, MATCH(C750, Barang!$B$2:$B$10001, 0)) * F750, ""))</f>
        <v>66000</v>
      </c>
      <c r="H750" s="32"/>
      <c r="I750" s="19"/>
      <c r="J750" s="19"/>
      <c r="K750" s="151"/>
    </row>
    <row r="751" spans="1:11" ht="22.5" customHeight="1" x14ac:dyDescent="0.2">
      <c r="A751" s="318"/>
      <c r="B751" s="31" t="str">
        <f t="array" ref="B751">IF(C751="","", IFERROR(INDEX(Barang!$A$2:$A$10001, MATCH(C751, Barang!$B$2:$B$10001, 0)), "Tidak ditemukan"))</f>
        <v>MGR001</v>
      </c>
      <c r="C751" s="31" t="s">
        <v>104</v>
      </c>
      <c r="D751" s="31" t="str">
        <f t="array" ref="D751">IF(C751="","", IFERROR(INDEX(Barang!$C$2:$C$10001, MATCH(C751, Barang!$B$2:$B$10001, 0)), ""))</f>
        <v>Makanan</v>
      </c>
      <c r="E751" s="31" t="str">
        <f t="array" ref="E751">IF(C751="","", IFERROR(INDEX(Barang!$E$2:$E$10001, MATCH(C751, Barang!$B$2:$B$10001, 0)), ""))</f>
        <v>pcs</v>
      </c>
      <c r="F751" s="32">
        <v>49</v>
      </c>
      <c r="G751" s="33">
        <f t="array" ref="G751">IF(C751="","", IFERROR(INDEX(Barang!$F$2:$F$10001, MATCH(C751, Barang!$B$2:$B$10001, 0)) * F751, ""))</f>
        <v>171500</v>
      </c>
      <c r="H751" s="32"/>
      <c r="I751" s="19"/>
      <c r="J751" s="19"/>
      <c r="K751" s="151"/>
    </row>
    <row r="752" spans="1:11" ht="22.5" customHeight="1" x14ac:dyDescent="0.2">
      <c r="A752" s="30"/>
      <c r="B752" s="31" t="str">
        <f t="array" ref="B752">IF(C752="","", IFERROR(INDEX(Barang!$A$2:$A$10001, MATCH(C752, Barang!$B$2:$B$10001, 0)), "Tidak ditemukan"))</f>
        <v>EMR001</v>
      </c>
      <c r="C752" s="31" t="s">
        <v>327</v>
      </c>
      <c r="D752" s="31" t="str">
        <f t="array" ref="D752">IF(C752="","", IFERROR(INDEX(Barang!$C$2:$C$10001, MATCH(C752, Barang!$B$2:$B$10001, 0)), ""))</f>
        <v>Shampo</v>
      </c>
      <c r="E752" s="31" t="str">
        <f t="array" ref="E752">IF(C752="","", IFERROR(INDEX(Barang!$E$2:$E$10001, MATCH(C752, Barang!$B$2:$B$10001, 0)), ""))</f>
        <v>pcs</v>
      </c>
      <c r="F752" s="32">
        <v>50</v>
      </c>
      <c r="G752" s="33">
        <f t="array" ref="G752">IF(C752="","", IFERROR(INDEX(Barang!$F$2:$F$10001, MATCH(C752, Barang!$B$2:$B$10001, 0)) * F752, ""))</f>
        <v>50000</v>
      </c>
      <c r="H752" s="32"/>
      <c r="I752" s="143">
        <f>SUM(G743:G752)</f>
        <v>636500</v>
      </c>
      <c r="J752" s="19"/>
      <c r="K752" s="151"/>
    </row>
    <row r="753" spans="1:11" ht="22.5" customHeight="1" x14ac:dyDescent="0.2">
      <c r="A753" s="334">
        <v>45356</v>
      </c>
      <c r="B753" s="42" t="str">
        <f t="array" ref="B753">IF(C753="","", IFERROR(INDEX(Barang!$A$2:$A$10001, MATCH(C753, Barang!$B$2:$B$10001, 0)), "Tidak ditemukan"))</f>
        <v>THD001</v>
      </c>
      <c r="C753" s="42" t="s">
        <v>788</v>
      </c>
      <c r="D753" s="42" t="str">
        <f t="array" ref="D753">IF(C753="","", IFERROR(INDEX(Barang!$C$2:$C$10001, MATCH(C753, Barang!$B$2:$B$10001, 0)), ""))</f>
        <v>Minuman</v>
      </c>
      <c r="E753" s="42" t="str">
        <f t="array" ref="E753">IF(C753="","", IFERROR(INDEX(Barang!$E$2:$E$10001, MATCH(C753, Barang!$B$2:$B$10001, 0)), ""))</f>
        <v>pcs</v>
      </c>
      <c r="F753" s="43">
        <v>29</v>
      </c>
      <c r="G753" s="44">
        <f t="array" ref="G753">IF(C753="","", IFERROR(INDEX(Barang!$F$2:$F$10001, MATCH(C753, Barang!$B$2:$B$10001, 0)) * F753, ""))</f>
        <v>58000</v>
      </c>
      <c r="H753" s="43"/>
      <c r="I753" s="19"/>
      <c r="J753" s="19"/>
      <c r="K753" s="151"/>
    </row>
    <row r="754" spans="1:11" ht="22.5" customHeight="1" x14ac:dyDescent="0.2">
      <c r="A754" s="41"/>
      <c r="B754" s="42" t="str">
        <f t="array" ref="B754">IF(C754="","", IFERROR(INDEX(Barang!$A$2:$A$10001, MATCH(C754, Barang!$B$2:$B$10001, 0)), "Tidak ditemukan"))</f>
        <v>KPH001</v>
      </c>
      <c r="C754" s="42" t="s">
        <v>124</v>
      </c>
      <c r="D754" s="42" t="str">
        <f t="array" ref="D754">IF(C754="","", IFERROR(INDEX(Barang!$C$2:$C$10001, MATCH(C754, Barang!$B$2:$B$10001, 0)), ""))</f>
        <v>Minuman</v>
      </c>
      <c r="E754" s="42" t="str">
        <f t="array" ref="E754">IF(C754="","", IFERROR(INDEX(Barang!$E$2:$E$10001, MATCH(C754, Barang!$B$2:$B$10001, 0)), ""))</f>
        <v>pcs</v>
      </c>
      <c r="F754" s="43">
        <v>52</v>
      </c>
      <c r="G754" s="44">
        <f t="array" ref="G754">IF(C754="","", IFERROR(INDEX(Barang!$F$2:$F$10001, MATCH(C754, Barang!$B$2:$B$10001, 0)) * F754, ""))</f>
        <v>52000</v>
      </c>
      <c r="H754" s="43"/>
      <c r="I754" s="19"/>
      <c r="J754" s="19"/>
      <c r="K754" s="151"/>
    </row>
    <row r="755" spans="1:11" ht="22.5" customHeight="1" x14ac:dyDescent="0.2">
      <c r="A755" s="334"/>
      <c r="B755" s="42" t="str">
        <f t="array" ref="B755">IF(C755="","", IFERROR(INDEX(Barang!$A$2:$A$10001, MATCH(C755, Barang!$B$2:$B$10001, 0)), "Tidak ditemukan"))</f>
        <v>TLR2</v>
      </c>
      <c r="C755" s="42" t="s">
        <v>785</v>
      </c>
      <c r="D755" s="42" t="str">
        <f t="array" ref="D755">IF(C755="","", IFERROR(INDEX(Barang!$C$2:$C$10001, MATCH(C755, Barang!$B$2:$B$10001, 0)), ""))</f>
        <v>Sembako</v>
      </c>
      <c r="E755" s="42" t="str">
        <f t="array" ref="E755">IF(C755="","", IFERROR(INDEX(Barang!$E$2:$E$10001, MATCH(C755, Barang!$B$2:$B$10001, 0)), ""))</f>
        <v>kg</v>
      </c>
      <c r="F755" s="43">
        <v>13</v>
      </c>
      <c r="G755" s="44">
        <f t="array" ref="G755">IF(C755="","", IFERROR(INDEX(Barang!$F$2:$F$10001, MATCH(C755, Barang!$B$2:$B$10001, 0)) * F755, ""))</f>
        <v>201500</v>
      </c>
      <c r="H755" s="43"/>
      <c r="I755" s="19"/>
      <c r="J755" s="19"/>
      <c r="K755" s="151"/>
    </row>
    <row r="756" spans="1:11" ht="22.5" customHeight="1" x14ac:dyDescent="0.2">
      <c r="A756" s="41"/>
      <c r="B756" s="42" t="str">
        <f t="array" ref="B756">IF(C756="","", IFERROR(INDEX(Barang!$A$2:$A$10001, MATCH(C756, Barang!$B$2:$B$10001, 0)), "Tidak ditemukan"))</f>
        <v>RY001</v>
      </c>
      <c r="C756" s="42" t="s">
        <v>252</v>
      </c>
      <c r="D756" s="42" t="str">
        <f t="array" ref="D756">IF(C756="","", IFERROR(INDEX(Barang!$C$2:$C$10001, MATCH(C756, Barang!$B$2:$B$10001, 0)), ""))</f>
        <v>Makanan</v>
      </c>
      <c r="E756" s="42" t="str">
        <f t="array" ref="E756">IF(C756="","", IFERROR(INDEX(Barang!$E$2:$E$10001, MATCH(C756, Barang!$B$2:$B$10001, 0)), ""))</f>
        <v>pcs</v>
      </c>
      <c r="F756" s="43">
        <v>9</v>
      </c>
      <c r="G756" s="44">
        <f t="array" ref="G756">IF(C756="","", IFERROR(INDEX(Barang!$F$2:$F$10001, MATCH(C756, Barang!$B$2:$B$10001, 0)) * F756, ""))</f>
        <v>76500</v>
      </c>
      <c r="H756" s="43"/>
      <c r="I756" s="19"/>
      <c r="J756" s="19"/>
      <c r="K756" s="151"/>
    </row>
    <row r="757" spans="1:11" ht="22.5" customHeight="1" x14ac:dyDescent="0.2">
      <c r="A757" s="334"/>
      <c r="B757" s="42" t="str">
        <f t="array" ref="B757">IF(C757="","", IFERROR(INDEX(Barang!$A$2:$A$10001, MATCH(C757, Barang!$B$2:$B$10001, 0)), "Tidak ditemukan"))</f>
        <v>TGJ001</v>
      </c>
      <c r="C757" s="42" t="s">
        <v>294</v>
      </c>
      <c r="D757" s="42" t="str">
        <f t="array" ref="D757">IF(C757="","", IFERROR(INDEX(Barang!$C$2:$C$10001, MATCH(C757, Barang!$B$2:$B$10001, 0)), ""))</f>
        <v>Bumbu</v>
      </c>
      <c r="E757" s="42" t="str">
        <f t="array" ref="E757">IF(C757="","", IFERROR(INDEX(Barang!$E$2:$E$10001, MATCH(C757, Barang!$B$2:$B$10001, 0)), ""))</f>
        <v>pcs</v>
      </c>
      <c r="F757" s="43">
        <v>11</v>
      </c>
      <c r="G757" s="44">
        <f t="array" ref="G757">IF(C757="","", IFERROR(INDEX(Barang!$F$2:$F$10001, MATCH(C757, Barang!$B$2:$B$10001, 0)) * F757, ""))</f>
        <v>33000</v>
      </c>
      <c r="H757" s="43"/>
      <c r="I757" s="19"/>
      <c r="J757" s="19"/>
      <c r="K757" s="151"/>
    </row>
    <row r="758" spans="1:11" ht="22.5" customHeight="1" x14ac:dyDescent="0.2">
      <c r="A758" s="41"/>
      <c r="B758" s="42" t="str">
        <f t="array" ref="B758">IF(C758="","", IFERROR(INDEX(Barang!$A$2:$A$10001, MATCH(C758, Barang!$B$2:$B$10001, 0)), "Tidak ditemukan"))</f>
        <v>TGP002</v>
      </c>
      <c r="C758" s="42" t="s">
        <v>28</v>
      </c>
      <c r="D758" s="42" t="str">
        <f t="array" ref="D758">IF(C758="","", IFERROR(INDEX(Barang!$C$2:$C$10001, MATCH(C758, Barang!$B$2:$B$10001, 0)), ""))</f>
        <v>Bumbu</v>
      </c>
      <c r="E758" s="42" t="str">
        <f t="array" ref="E758">IF(C758="","", IFERROR(INDEX(Barang!$E$2:$E$10001, MATCH(C758, Barang!$B$2:$B$10001, 0)), ""))</f>
        <v>pcs</v>
      </c>
      <c r="F758" s="43">
        <v>10</v>
      </c>
      <c r="G758" s="44">
        <f t="array" ref="G758">IF(C758="","", IFERROR(INDEX(Barang!$F$2:$F$10001, MATCH(C758, Barang!$B$2:$B$10001, 0)) * F758, ""))</f>
        <v>10000</v>
      </c>
      <c r="H758" s="43"/>
      <c r="I758" s="19"/>
      <c r="J758" s="19"/>
      <c r="K758" s="151"/>
    </row>
    <row r="759" spans="1:11" ht="22.5" customHeight="1" x14ac:dyDescent="0.2">
      <c r="A759" s="334"/>
      <c r="B759" s="42" t="str">
        <f t="array" ref="B759">IF(C759="","", IFERROR(INDEX(Barang!$A$2:$A$10001, MATCH(C759, Barang!$B$2:$B$10001, 0)), "Tidak ditemukan"))</f>
        <v>MLT001</v>
      </c>
      <c r="C759" s="42" t="s">
        <v>410</v>
      </c>
      <c r="D759" s="42" t="str">
        <f t="array" ref="D759">IF(C759="","", IFERROR(INDEX(Barang!$C$2:$C$10001, MATCH(C759, Barang!$B$2:$B$10001, 0)), ""))</f>
        <v>Detergen</v>
      </c>
      <c r="E759" s="42" t="str">
        <f t="array" ref="E759">IF(C759="","", IFERROR(INDEX(Barang!$E$2:$E$10001, MATCH(C759, Barang!$B$2:$B$10001, 0)), ""))</f>
        <v>pcs</v>
      </c>
      <c r="F759" s="43">
        <v>40</v>
      </c>
      <c r="G759" s="44">
        <f t="array" ref="G759">IF(C759="","", IFERROR(INDEX(Barang!$F$2:$F$10001, MATCH(C759, Barang!$B$2:$B$10001, 0)) * F759, ""))</f>
        <v>20000</v>
      </c>
      <c r="H759" s="43"/>
      <c r="I759" s="19"/>
      <c r="J759" s="19"/>
      <c r="K759" s="151"/>
    </row>
    <row r="760" spans="1:11" ht="22.5" customHeight="1" x14ac:dyDescent="0.2">
      <c r="A760" s="41"/>
      <c r="B760" s="42" t="str">
        <f t="array" ref="B760">IF(C760="","", IFERROR(INDEX(Barang!$A$2:$A$10001, MATCH(C760, Barang!$B$2:$B$10001, 0)), "Tidak ditemukan"))</f>
        <v>CL1001</v>
      </c>
      <c r="C760" s="42" t="s">
        <v>108</v>
      </c>
      <c r="D760" s="42" t="str">
        <f t="array" ref="D760">IF(C760="","", IFERROR(INDEX(Barang!$C$2:$C$10001, MATCH(C760, Barang!$B$2:$B$10001, 0)), ""))</f>
        <v>Makanan</v>
      </c>
      <c r="E760" s="42" t="str">
        <f t="array" ref="E760">IF(C760="","", IFERROR(INDEX(Barang!$E$2:$E$10001, MATCH(C760, Barang!$B$2:$B$10001, 0)), ""))</f>
        <v>pcs</v>
      </c>
      <c r="F760" s="43">
        <v>39</v>
      </c>
      <c r="G760" s="44">
        <f t="array" ref="G760">IF(C760="","", IFERROR(INDEX(Barang!$F$2:$F$10001, MATCH(C760, Barang!$B$2:$B$10001, 0)) * F760, ""))</f>
        <v>39000</v>
      </c>
      <c r="H760" s="43"/>
      <c r="I760" s="19"/>
      <c r="J760" s="19"/>
      <c r="K760" s="151"/>
    </row>
    <row r="761" spans="1:11" ht="22.5" customHeight="1" x14ac:dyDescent="0.2">
      <c r="A761" s="334"/>
      <c r="B761" s="42" t="str">
        <f t="array" ref="B761">IF(C761="","", IFERROR(INDEX(Barang!$A$2:$A$10001, MATCH(C761, Barang!$B$2:$B$10001, 0)), "Tidak ditemukan"))</f>
        <v>MLK01</v>
      </c>
      <c r="C761" s="42" t="s">
        <v>219</v>
      </c>
      <c r="D761" s="42" t="str">
        <f t="array" ref="D761">IF(C761="","", IFERROR(INDEX(Barang!$C$2:$C$10001, MATCH(C761, Barang!$B$2:$B$10001, 0)), ""))</f>
        <v>Makanan</v>
      </c>
      <c r="E761" s="42" t="str">
        <f t="array" ref="E761">IF(C761="","", IFERROR(INDEX(Barang!$E$2:$E$10001, MATCH(C761, Barang!$B$2:$B$10001, 0)), ""))</f>
        <v>pcs</v>
      </c>
      <c r="F761" s="43">
        <v>38</v>
      </c>
      <c r="G761" s="44">
        <f t="array" ref="G761">IF(C761="","", IFERROR(INDEX(Barang!$F$2:$F$10001, MATCH(C761, Barang!$B$2:$B$10001, 0)) * F761, ""))</f>
        <v>38000</v>
      </c>
      <c r="H761" s="43"/>
      <c r="I761" s="19"/>
      <c r="J761" s="19"/>
      <c r="K761" s="151"/>
    </row>
    <row r="762" spans="1:11" ht="22.5" customHeight="1" x14ac:dyDescent="0.2">
      <c r="A762" s="41"/>
      <c r="B762" s="42" t="str">
        <f t="array" ref="B762">IF(C762="","", IFERROR(INDEX(Barang!$A$2:$A$10001, MATCH(C762, Barang!$B$2:$B$10001, 0)), "Tidak ditemukan"))</f>
        <v>YP500</v>
      </c>
      <c r="C762" s="42" t="s">
        <v>21</v>
      </c>
      <c r="D762" s="42" t="str">
        <f t="array" ref="D762">IF(C762="","", IFERROR(INDEX(Barang!$C$2:$C$10001, MATCH(C762, Barang!$B$2:$B$10001, 0)), ""))</f>
        <v>Makanan</v>
      </c>
      <c r="E762" s="42" t="str">
        <f t="array" ref="E762">IF(C762="","", IFERROR(INDEX(Barang!$E$2:$E$10001, MATCH(C762, Barang!$B$2:$B$10001, 0)), ""))</f>
        <v>pcs</v>
      </c>
      <c r="F762" s="43">
        <v>44</v>
      </c>
      <c r="G762" s="44">
        <f t="array" ref="G762">IF(C762="","", IFERROR(INDEX(Barang!$F$2:$F$10001, MATCH(C762, Barang!$B$2:$B$10001, 0)) * F762, ""))</f>
        <v>22000</v>
      </c>
      <c r="H762" s="43"/>
      <c r="I762" s="19"/>
      <c r="J762" s="19"/>
      <c r="K762" s="151"/>
    </row>
    <row r="763" spans="1:11" ht="22.5" customHeight="1" x14ac:dyDescent="0.2">
      <c r="A763" s="334"/>
      <c r="B763" s="42" t="str">
        <f t="array" ref="B763">IF(C763="","", IFERROR(INDEX(Barang!$A$2:$A$10001, MATCH(C763, Barang!$B$2:$B$10001, 0)), "Tidak ditemukan"))</f>
        <v>PLS002</v>
      </c>
      <c r="C763" s="42" t="s">
        <v>54</v>
      </c>
      <c r="D763" s="42" t="str">
        <f t="array" ref="D763">IF(C763="","", IFERROR(INDEX(Barang!$C$2:$C$10001, MATCH(C763, Barang!$B$2:$B$10001, 0)), ""))</f>
        <v>Makanan</v>
      </c>
      <c r="E763" s="42" t="str">
        <f t="array" ref="E763">IF(C763="","", IFERROR(INDEX(Barang!$E$2:$E$10001, MATCH(C763, Barang!$B$2:$B$10001, 0)), ""))</f>
        <v>pcs</v>
      </c>
      <c r="F763" s="43">
        <v>38</v>
      </c>
      <c r="G763" s="44">
        <f t="array" ref="G763">IF(C763="","", IFERROR(INDEX(Barang!$F$2:$F$10001, MATCH(C763, Barang!$B$2:$B$10001, 0)) * F763, ""))</f>
        <v>38000</v>
      </c>
      <c r="H763" s="43"/>
      <c r="I763" s="143">
        <f>SUM(G753:G763)</f>
        <v>588000</v>
      </c>
      <c r="J763" s="19"/>
      <c r="K763" s="151"/>
    </row>
    <row r="764" spans="1:11" ht="22.5" customHeight="1" x14ac:dyDescent="0.2">
      <c r="A764" s="30">
        <v>45357</v>
      </c>
      <c r="B764" s="31" t="str">
        <f t="array" ref="B764">IF(C764="","", IFERROR(INDEX(Barang!$A$2:$A$10001, MATCH(C764, Barang!$B$2:$B$10001, 0)), "Tidak ditemukan"))</f>
        <v>TLR2</v>
      </c>
      <c r="C764" s="31" t="s">
        <v>139</v>
      </c>
      <c r="D764" s="31" t="str">
        <f t="array" ref="D764">IF(C764="","", IFERROR(INDEX(Barang!$C$2:$C$10001, MATCH(C764, Barang!$B$2:$B$10001, 0)), ""))</f>
        <v>Sembako</v>
      </c>
      <c r="E764" s="31" t="str">
        <f t="array" ref="E764">IF(C764="","", IFERROR(INDEX(Barang!$E$2:$E$10001, MATCH(C764, Barang!$B$2:$B$10001, 0)), ""))</f>
        <v>kg</v>
      </c>
      <c r="F764" s="32">
        <v>16</v>
      </c>
      <c r="G764" s="33">
        <f t="array" ref="G764">IF(C764="","", IFERROR(INDEX(Barang!$F$2:$F$10001, MATCH(C764, Barang!$B$2:$B$10001, 0)) * F764, ""))</f>
        <v>248000</v>
      </c>
      <c r="H764" s="32"/>
      <c r="I764" s="19"/>
      <c r="J764" s="19"/>
      <c r="K764" s="151"/>
    </row>
    <row r="765" spans="1:11" ht="22.5" customHeight="1" x14ac:dyDescent="0.2">
      <c r="A765" s="318"/>
      <c r="B765" s="31" t="str">
        <f t="array" ref="B765">IF(C765="","", IFERROR(INDEX(Barang!$A$2:$A$10001, MATCH(C765, Barang!$B$2:$B$10001, 0)), "Tidak ditemukan"))</f>
        <v>RCK001</v>
      </c>
      <c r="C765" s="31" t="s">
        <v>191</v>
      </c>
      <c r="D765" s="31" t="str">
        <f t="array" ref="D765">IF(C765="","", IFERROR(INDEX(Barang!$C$2:$C$10001, MATCH(C765, Barang!$B$2:$B$10001, 0)), ""))</f>
        <v>Bumbu</v>
      </c>
      <c r="E765" s="31" t="str">
        <f t="array" ref="E765">IF(C765="","", IFERROR(INDEX(Barang!$E$2:$E$10001, MATCH(C765, Barang!$B$2:$B$10001, 0)), ""))</f>
        <v>pcs</v>
      </c>
      <c r="F765" s="32">
        <v>26</v>
      </c>
      <c r="G765" s="33">
        <f t="array" ref="G765">IF(C765="","", IFERROR(INDEX(Barang!$F$2:$F$10001, MATCH(C765, Barang!$B$2:$B$10001, 0)) * F765, ""))</f>
        <v>52000</v>
      </c>
      <c r="H765" s="32"/>
      <c r="I765" s="19"/>
      <c r="J765" s="19"/>
      <c r="K765" s="151"/>
    </row>
    <row r="766" spans="1:11" ht="22.5" customHeight="1" x14ac:dyDescent="0.2">
      <c r="A766" s="30"/>
      <c r="B766" s="31" t="str">
        <f t="array" ref="B766">IF(C766="","", IFERROR(INDEX(Barang!$A$2:$A$10001, MATCH(C766, Barang!$B$2:$B$10001, 0)), "Tidak ditemukan"))</f>
        <v>GL1001</v>
      </c>
      <c r="C766" s="31" t="s">
        <v>47</v>
      </c>
      <c r="D766" s="31" t="str">
        <f t="array" ref="D766">IF(C766="","", IFERROR(INDEX(Barang!$C$2:$C$10001, MATCH(C766, Barang!$B$2:$B$10001, 0)), ""))</f>
        <v>Sembako</v>
      </c>
      <c r="E766" s="31" t="str">
        <f t="array" ref="E766">IF(C766="","", IFERROR(INDEX(Barang!$E$2:$E$10001, MATCH(C766, Barang!$B$2:$B$10001, 0)), ""))</f>
        <v>kg</v>
      </c>
      <c r="F766" s="32">
        <v>18</v>
      </c>
      <c r="G766" s="33">
        <f t="array" ref="G766">IF(C766="","", IFERROR(INDEX(Barang!$F$2:$F$10001, MATCH(C766, Barang!$B$2:$B$10001, 0)) * F766, ""))</f>
        <v>297000</v>
      </c>
      <c r="H766" s="32"/>
      <c r="I766" s="19"/>
      <c r="J766" s="19"/>
      <c r="K766" s="151"/>
    </row>
    <row r="767" spans="1:11" ht="22.5" customHeight="1" x14ac:dyDescent="0.2">
      <c r="A767" s="318"/>
      <c r="B767" s="31" t="str">
        <f t="array" ref="B767">IF(C767="","", IFERROR(INDEX(Barang!$A$2:$A$10001, MATCH(C767, Barang!$B$2:$B$10001, 0)), "Tidak ditemukan"))</f>
        <v>GRM01</v>
      </c>
      <c r="C767" s="31" t="s">
        <v>51</v>
      </c>
      <c r="D767" s="31" t="str">
        <f t="array" ref="D767">IF(C767="","", IFERROR(INDEX(Barang!$C$2:$C$10001, MATCH(C767, Barang!$B$2:$B$10001, 0)), ""))</f>
        <v>Bumbu</v>
      </c>
      <c r="E767" s="31" t="str">
        <f t="array" ref="E767">IF(C767="","", IFERROR(INDEX(Barang!$E$2:$E$10001, MATCH(C767, Barang!$B$2:$B$10001, 0)), ""))</f>
        <v>pcs</v>
      </c>
      <c r="F767" s="32">
        <v>15</v>
      </c>
      <c r="G767" s="33">
        <f t="array" ref="G767">IF(C767="","", IFERROR(INDEX(Barang!$F$2:$F$10001, MATCH(C767, Barang!$B$2:$B$10001, 0)) * F767, ""))</f>
        <v>37500</v>
      </c>
      <c r="H767" s="32"/>
      <c r="I767" s="19"/>
      <c r="J767" s="19"/>
      <c r="K767" s="151"/>
    </row>
    <row r="768" spans="1:11" ht="22.5" customHeight="1" x14ac:dyDescent="0.2">
      <c r="A768" s="30"/>
      <c r="B768" s="31" t="str">
        <f t="array" ref="B768">IF(C768="","", IFERROR(INDEX(Barang!$A$2:$A$10001, MATCH(C768, Barang!$B$2:$B$10001, 0)), "Tidak ditemukan"))</f>
        <v>KPH001</v>
      </c>
      <c r="C768" s="31" t="s">
        <v>762</v>
      </c>
      <c r="D768" s="31" t="str">
        <f t="array" ref="D768">IF(C768="","", IFERROR(INDEX(Barang!$C$2:$C$10001, MATCH(C768, Barang!$B$2:$B$10001, 0)), ""))</f>
        <v>Minuman</v>
      </c>
      <c r="E768" s="31" t="str">
        <f t="array" ref="E768">IF(C768="","", IFERROR(INDEX(Barang!$E$2:$E$10001, MATCH(C768, Barang!$B$2:$B$10001, 0)), ""))</f>
        <v>pcs</v>
      </c>
      <c r="F768" s="32">
        <v>45</v>
      </c>
      <c r="G768" s="33">
        <f t="array" ref="G768">IF(C768="","", IFERROR(INDEX(Barang!$F$2:$F$10001, MATCH(C768, Barang!$B$2:$B$10001, 0)) * F768, ""))</f>
        <v>45000</v>
      </c>
      <c r="H768" s="32"/>
      <c r="I768" s="19"/>
      <c r="J768" s="19"/>
      <c r="K768" s="151"/>
    </row>
    <row r="769" spans="1:11" ht="22.5" customHeight="1" x14ac:dyDescent="0.2">
      <c r="A769" s="318"/>
      <c r="B769" s="31" t="str">
        <f t="array" ref="B769">IF(C769="","", IFERROR(INDEX(Barang!$A$2:$A$10001, MATCH(C769, Barang!$B$2:$B$10001, 0)), "Tidak ditemukan"))</f>
        <v>ZN001</v>
      </c>
      <c r="C769" s="31" t="s">
        <v>361</v>
      </c>
      <c r="D769" s="31" t="str">
        <f t="array" ref="D769">IF(C769="","", IFERROR(INDEX(Barang!$C$2:$C$10001, MATCH(C769, Barang!$B$2:$B$10001, 0)), ""))</f>
        <v>Sabun</v>
      </c>
      <c r="E769" s="31" t="str">
        <f t="array" ref="E769">IF(C769="","", IFERROR(INDEX(Barang!$E$2:$E$10001, MATCH(C769, Barang!$B$2:$B$10001, 0)), ""))</f>
        <v>pcs</v>
      </c>
      <c r="F769" s="32">
        <v>10</v>
      </c>
      <c r="G769" s="33">
        <f t="array" ref="G769">IF(C769="","", IFERROR(INDEX(Barang!$F$2:$F$10001, MATCH(C769, Barang!$B$2:$B$10001, 0)) * F769, ""))</f>
        <v>35000</v>
      </c>
      <c r="H769" s="32"/>
      <c r="I769" s="19"/>
      <c r="J769" s="19"/>
      <c r="K769" s="151"/>
    </row>
    <row r="770" spans="1:11" ht="22.5" customHeight="1" x14ac:dyDescent="0.2">
      <c r="A770" s="30"/>
      <c r="B770" s="31" t="str">
        <f t="array" ref="B770">IF(C770="","", IFERROR(INDEX(Barang!$A$2:$A$10001, MATCH(C770, Barang!$B$2:$B$10001, 0)), "Tidak ditemukan"))</f>
        <v>DTL001</v>
      </c>
      <c r="C770" s="31" t="s">
        <v>313</v>
      </c>
      <c r="D770" s="31" t="str">
        <f t="array" ref="D770">IF(C770="","", IFERROR(INDEX(Barang!$C$2:$C$10001, MATCH(C770, Barang!$B$2:$B$10001, 0)), ""))</f>
        <v>Sabun</v>
      </c>
      <c r="E770" s="31" t="str">
        <f t="array" ref="E770">IF(C770="","", IFERROR(INDEX(Barang!$E$2:$E$10001, MATCH(C770, Barang!$B$2:$B$10001, 0)), ""))</f>
        <v>pcs</v>
      </c>
      <c r="F770" s="32">
        <v>17</v>
      </c>
      <c r="G770" s="33">
        <f t="array" ref="G770">IF(C770="","", IFERROR(INDEX(Barang!$F$2:$F$10001, MATCH(C770, Barang!$B$2:$B$10001, 0)) * F770, ""))</f>
        <v>119000</v>
      </c>
      <c r="H770" s="32"/>
      <c r="I770" s="19"/>
      <c r="J770" s="19"/>
      <c r="K770" s="151"/>
    </row>
    <row r="771" spans="1:11" ht="22.5" customHeight="1" x14ac:dyDescent="0.2">
      <c r="A771" s="318"/>
      <c r="B771" s="31" t="str">
        <f t="array" ref="B771">IF(C771="","", IFERROR(INDEX(Barang!$A$2:$A$10001, MATCH(C771, Barang!$B$2:$B$10001, 0)), "Tidak ditemukan"))</f>
        <v>LFB001</v>
      </c>
      <c r="C771" s="31" t="s">
        <v>82</v>
      </c>
      <c r="D771" s="31" t="str">
        <f t="array" ref="D771">IF(C771="","", IFERROR(INDEX(Barang!$C$2:$C$10001, MATCH(C771, Barang!$B$2:$B$10001, 0)), ""))</f>
        <v>Sabun</v>
      </c>
      <c r="E771" s="31" t="str">
        <f t="array" ref="E771">IF(C771="","", IFERROR(INDEX(Barang!$E$2:$E$10001, MATCH(C771, Barang!$B$2:$B$10001, 0)), ""))</f>
        <v>pcs</v>
      </c>
      <c r="F771" s="32">
        <v>20</v>
      </c>
      <c r="G771" s="33">
        <f t="array" ref="G771">IF(C771="","", IFERROR(INDEX(Barang!$F$2:$F$10001, MATCH(C771, Barang!$B$2:$B$10001, 0)) * F771, ""))</f>
        <v>120000</v>
      </c>
      <c r="H771" s="32"/>
      <c r="I771" s="19"/>
      <c r="J771" s="19"/>
      <c r="K771" s="151"/>
    </row>
    <row r="772" spans="1:11" ht="22.5" customHeight="1" x14ac:dyDescent="0.2">
      <c r="A772" s="30"/>
      <c r="B772" s="31" t="str">
        <f t="array" ref="B772">IF(C772="","", IFERROR(INDEX(Barang!$A$2:$A$10001, MATCH(C772, Barang!$B$2:$B$10001, 0)), "Tidak ditemukan"))</f>
        <v>GSK001</v>
      </c>
      <c r="C772" s="31" t="s">
        <v>317</v>
      </c>
      <c r="D772" s="31" t="str">
        <f t="array" ref="D772">IF(C772="","", IFERROR(INDEX(Barang!$C$2:$C$10001, MATCH(C772, Barang!$B$2:$B$10001, 0)), ""))</f>
        <v>Makanan</v>
      </c>
      <c r="E772" s="31" t="str">
        <f t="array" ref="E772">IF(C772="","", IFERROR(INDEX(Barang!$E$2:$E$10001, MATCH(C772, Barang!$B$2:$B$10001, 0)), ""))</f>
        <v>pcs</v>
      </c>
      <c r="F772" s="32">
        <v>32</v>
      </c>
      <c r="G772" s="33">
        <f t="array" ref="G772">IF(C772="","", IFERROR(INDEX(Barang!$F$2:$F$10001, MATCH(C772, Barang!$B$2:$B$10001, 0)) * F772, ""))</f>
        <v>32000</v>
      </c>
      <c r="H772" s="32"/>
      <c r="I772" s="19"/>
      <c r="J772" s="19"/>
      <c r="K772" s="151"/>
    </row>
    <row r="773" spans="1:11" ht="22.5" customHeight="1" x14ac:dyDescent="0.2">
      <c r="A773" s="318"/>
      <c r="B773" s="31" t="str">
        <f t="array" ref="B773">IF(C773="","", IFERROR(INDEX(Barang!$A$2:$A$10001, MATCH(C773, Barang!$B$2:$B$10001, 0)), "Tidak ditemukan"))</f>
        <v>MSK001</v>
      </c>
      <c r="C773" s="31" t="s">
        <v>52</v>
      </c>
      <c r="D773" s="31" t="str">
        <f t="array" ref="D773">IF(C773="","", IFERROR(INDEX(Barang!$C$2:$C$10001, MATCH(C773, Barang!$B$2:$B$10001, 0)), ""))</f>
        <v>Bumbu</v>
      </c>
      <c r="E773" s="31" t="str">
        <f t="array" ref="E773">IF(C773="","", IFERROR(INDEX(Barang!$E$2:$E$10001, MATCH(C773, Barang!$B$2:$B$10001, 0)), ""))</f>
        <v>pcs</v>
      </c>
      <c r="F773" s="32">
        <v>39</v>
      </c>
      <c r="G773" s="33">
        <f t="array" ref="G773">IF(C773="","", IFERROR(INDEX(Barang!$F$2:$F$10001, MATCH(C773, Barang!$B$2:$B$10001, 0)) * F773, ""))</f>
        <v>19500</v>
      </c>
      <c r="H773" s="32"/>
      <c r="I773" s="19"/>
      <c r="J773" s="19"/>
      <c r="K773" s="151"/>
    </row>
    <row r="774" spans="1:11" ht="22.5" customHeight="1" x14ac:dyDescent="0.2">
      <c r="A774" s="30"/>
      <c r="B774" s="31" t="str">
        <f t="array" ref="B774">IF(C774="","", IFERROR(INDEX(Barang!$A$2:$A$10001, MATCH(C774, Barang!$B$2:$B$10001, 0)), "Tidak ditemukan"))</f>
        <v>GDY001</v>
      </c>
      <c r="C774" s="31" t="s">
        <v>184</v>
      </c>
      <c r="D774" s="31" t="str">
        <f t="array" ref="D774">IF(C774="","", IFERROR(INDEX(Barang!$C$2:$C$10001, MATCH(C774, Barang!$B$2:$B$10001, 0)), ""))</f>
        <v>Minuman</v>
      </c>
      <c r="E774" s="31" t="str">
        <f t="array" ref="E774">IF(C774="","", IFERROR(INDEX(Barang!$E$2:$E$10001, MATCH(C774, Barang!$B$2:$B$10001, 0)), ""))</f>
        <v>pcs</v>
      </c>
      <c r="F774" s="32">
        <v>20</v>
      </c>
      <c r="G774" s="33">
        <f t="array" ref="G774">IF(C774="","", IFERROR(INDEX(Barang!$F$2:$F$10001, MATCH(C774, Barang!$B$2:$B$10001, 0)) * F774, ""))</f>
        <v>50000</v>
      </c>
      <c r="H774" s="32"/>
      <c r="I774" s="19"/>
      <c r="J774" s="19"/>
      <c r="K774" s="151"/>
    </row>
    <row r="775" spans="1:11" ht="22.5" customHeight="1" x14ac:dyDescent="0.2">
      <c r="A775" s="318"/>
      <c r="B775" s="31" t="str">
        <f t="array" ref="B775">IF(C775="","", IFERROR(INDEX(Barang!$A$2:$A$10001, MATCH(C775, Barang!$B$2:$B$10001, 0)), "Tidak ditemukan"))</f>
        <v>KGA001</v>
      </c>
      <c r="C775" s="31" t="s">
        <v>280</v>
      </c>
      <c r="D775" s="31" t="str">
        <f t="array" ref="D775">IF(C775="","", IFERROR(INDEX(Barang!$C$2:$C$10001, MATCH(C775, Barang!$B$2:$B$10001, 0)), ""))</f>
        <v>Minuman</v>
      </c>
      <c r="E775" s="31" t="str">
        <f t="array" ref="E775">IF(C775="","", IFERROR(INDEX(Barang!$E$2:$E$10001, MATCH(C775, Barang!$B$2:$B$10001, 0)), ""))</f>
        <v>pcs</v>
      </c>
      <c r="F775" s="32">
        <v>33</v>
      </c>
      <c r="G775" s="33">
        <f t="array" ref="G775">IF(C775="","", IFERROR(INDEX(Barang!$F$2:$F$10001, MATCH(C775, Barang!$B$2:$B$10001, 0)) * F775, ""))</f>
        <v>66000</v>
      </c>
      <c r="H775" s="32"/>
      <c r="I775" s="19"/>
      <c r="J775" s="19"/>
      <c r="K775" s="151"/>
    </row>
    <row r="776" spans="1:11" ht="22.5" customHeight="1" x14ac:dyDescent="0.2">
      <c r="A776" s="30"/>
      <c r="B776" s="31" t="str">
        <f t="array" ref="B776">IF(C776="","", IFERROR(INDEX(Barang!$A$2:$A$10001, MATCH(C776, Barang!$B$2:$B$10001, 0)), "Tidak ditemukan"))</f>
        <v>BRS1</v>
      </c>
      <c r="C776" s="31" t="s">
        <v>943</v>
      </c>
      <c r="D776" s="31" t="str">
        <f t="array" ref="D776">IF(C776="","", IFERROR(INDEX(Barang!$C$2:$C$10001, MATCH(C776, Barang!$B$2:$B$10001, 0)), ""))</f>
        <v>Sembako</v>
      </c>
      <c r="E776" s="31" t="str">
        <f t="array" ref="E776">IF(C776="","", IFERROR(INDEX(Barang!$E$2:$E$10001, MATCH(C776, Barang!$B$2:$B$10001, 0)), ""))</f>
        <v>kg</v>
      </c>
      <c r="F776" s="32">
        <v>10</v>
      </c>
      <c r="G776" s="33">
        <f t="array" ref="G776">IF(C776="","", IFERROR(INDEX(Barang!$F$2:$F$10001, MATCH(C776, Barang!$B$2:$B$10001, 0)) * F776, ""))</f>
        <v>145000</v>
      </c>
      <c r="H776" s="32"/>
      <c r="I776" s="19"/>
      <c r="J776" s="19"/>
      <c r="K776" s="151"/>
    </row>
    <row r="777" spans="1:11" ht="22.5" customHeight="1" x14ac:dyDescent="0.2">
      <c r="A777" s="318"/>
      <c r="B777" s="31" t="str">
        <f t="array" ref="B777">IF(C777="","", IFERROR(INDEX(Barang!$A$2:$A$10001, MATCH(C777, Barang!$B$2:$B$10001, 0)), "Tidak ditemukan"))</f>
        <v>SS001</v>
      </c>
      <c r="C777" s="31" t="s">
        <v>377</v>
      </c>
      <c r="D777" s="31" t="str">
        <f t="array" ref="D777">IF(C777="","", IFERROR(INDEX(Barang!$C$2:$C$10001, MATCH(C777, Barang!$B$2:$B$10001, 0)), ""))</f>
        <v>Detergen</v>
      </c>
      <c r="E777" s="31" t="str">
        <f t="array" ref="E777">IF(C777="","", IFERROR(INDEX(Barang!$E$2:$E$10001, MATCH(C777, Barang!$B$2:$B$10001, 0)), ""))</f>
        <v>botol</v>
      </c>
      <c r="F777" s="32">
        <v>18</v>
      </c>
      <c r="G777" s="33">
        <f t="array" ref="G777">IF(C777="","", IFERROR(INDEX(Barang!$F$2:$F$10001, MATCH(C777, Barang!$B$2:$B$10001, 0)) * F777, ""))</f>
        <v>180000</v>
      </c>
      <c r="H777" s="32"/>
      <c r="I777" s="143">
        <f>SUM(G764:G777)</f>
        <v>1446000</v>
      </c>
      <c r="J777" s="19"/>
      <c r="K777" s="151"/>
    </row>
    <row r="778" spans="1:11" ht="22.5" customHeight="1" x14ac:dyDescent="0.2">
      <c r="A778" s="67">
        <v>45358</v>
      </c>
      <c r="B778" s="68" t="str">
        <f t="array" ref="B778">IF(C778="","", IFERROR(INDEX(Barang!$A$2:$A$10001, MATCH(C778, Barang!$B$2:$B$10001, 0)), "Tidak ditemukan"))</f>
        <v>MS001</v>
      </c>
      <c r="C778" s="68" t="s">
        <v>321</v>
      </c>
      <c r="D778" s="68" t="str">
        <f t="array" ref="D778">IF(C778="","", IFERROR(INDEX(Barang!$C$2:$C$10001, MATCH(C778, Barang!$B$2:$B$10001, 0)), ""))</f>
        <v>Minuman</v>
      </c>
      <c r="E778" s="68" t="str">
        <f t="array" ref="E778">IF(C778="","", IFERROR(INDEX(Barang!$E$2:$E$10001, MATCH(C778, Barang!$B$2:$B$10001, 0)), ""))</f>
        <v>pcs</v>
      </c>
      <c r="F778" s="69">
        <v>31</v>
      </c>
      <c r="G778" s="70">
        <f t="array" ref="G778">IF(C778="","", IFERROR(INDEX(Barang!$F$2:$F$10001, MATCH(C778, Barang!$B$2:$B$10001, 0)) * F778, ""))</f>
        <v>62000</v>
      </c>
      <c r="H778" s="69"/>
      <c r="I778" s="19"/>
      <c r="J778" s="19"/>
      <c r="K778" s="151"/>
    </row>
    <row r="779" spans="1:11" ht="22.5" customHeight="1" x14ac:dyDescent="0.2">
      <c r="A779" s="331"/>
      <c r="B779" s="68" t="str">
        <f t="array" ref="B779">IF(C779="","", IFERROR(INDEX(Barang!$A$2:$A$10001, MATCH(C779, Barang!$B$2:$B$10001, 0)), "Tidak ditemukan"))</f>
        <v>PJR01</v>
      </c>
      <c r="C779" s="68" t="s">
        <v>407</v>
      </c>
      <c r="D779" s="68" t="str">
        <f t="array" ref="D779">IF(C779="","", IFERROR(INDEX(Barang!$C$2:$C$10001, MATCH(C779, Barang!$B$2:$B$10001, 0)), ""))</f>
        <v>Makanan</v>
      </c>
      <c r="E779" s="68" t="str">
        <f t="array" ref="E779">IF(C779="","", IFERROR(INDEX(Barang!$E$2:$E$10001, MATCH(C779, Barang!$B$2:$B$10001, 0)), ""))</f>
        <v>pcs</v>
      </c>
      <c r="F779" s="69">
        <v>20</v>
      </c>
      <c r="G779" s="70">
        <f t="array" ref="G779">IF(C779="","", IFERROR(INDEX(Barang!$F$2:$F$10001, MATCH(C779, Barang!$B$2:$B$10001, 0)) * F779, ""))</f>
        <v>30000</v>
      </c>
      <c r="H779" s="69"/>
      <c r="I779" s="19"/>
      <c r="J779" s="19"/>
      <c r="K779" s="151"/>
    </row>
    <row r="780" spans="1:11" ht="22.5" customHeight="1" x14ac:dyDescent="0.2">
      <c r="A780" s="67"/>
      <c r="B780" s="68" t="str">
        <f t="array" ref="B780">IF(C780="","", IFERROR(INDEX(Barang!$A$2:$A$10001, MATCH(C780, Barang!$B$2:$B$10001, 0)), "Tidak ditemukan"))</f>
        <v>JLI02</v>
      </c>
      <c r="C780" s="68" t="s">
        <v>376</v>
      </c>
      <c r="D780" s="68" t="str">
        <f t="array" ref="D780">IF(C780="","", IFERROR(INDEX(Barang!$C$2:$C$10001, MATCH(C780, Barang!$B$2:$B$10001, 0)), ""))</f>
        <v>Makanan</v>
      </c>
      <c r="E780" s="68" t="str">
        <f t="array" ref="E780">IF(C780="","", IFERROR(INDEX(Barang!$E$2:$E$10001, MATCH(C780, Barang!$B$2:$B$10001, 0)), ""))</f>
        <v>pcs</v>
      </c>
      <c r="F780" s="69">
        <v>29</v>
      </c>
      <c r="G780" s="70">
        <f t="array" ref="G780">IF(C780="","", IFERROR(INDEX(Barang!$F$2:$F$10001, MATCH(C780, Barang!$B$2:$B$10001, 0)) * F780, ""))</f>
        <v>14500</v>
      </c>
      <c r="H780" s="69"/>
      <c r="I780" s="19"/>
      <c r="J780" s="19"/>
      <c r="K780" s="151"/>
    </row>
    <row r="781" spans="1:11" ht="22.5" customHeight="1" x14ac:dyDescent="0.2">
      <c r="A781" s="331"/>
      <c r="B781" s="68" t="str">
        <f t="array" ref="B781">IF(C781="","", IFERROR(INDEX(Barang!$A$2:$A$10001, MATCH(C781, Barang!$B$2:$B$10001, 0)), "Tidak ditemukan"))</f>
        <v>BBG001</v>
      </c>
      <c r="C781" s="68" t="s">
        <v>266</v>
      </c>
      <c r="D781" s="68" t="str">
        <f t="array" ref="D781">IF(C781="","", IFERROR(INDEX(Barang!$C$2:$C$10001, MATCH(C781, Barang!$B$2:$B$10001, 0)), ""))</f>
        <v>Makanan</v>
      </c>
      <c r="E781" s="68" t="str">
        <f t="array" ref="E781">IF(C781="","", IFERROR(INDEX(Barang!$E$2:$E$10001, MATCH(C781, Barang!$B$2:$B$10001, 0)), ""))</f>
        <v>pcs</v>
      </c>
      <c r="F781" s="69">
        <v>43</v>
      </c>
      <c r="G781" s="70">
        <f t="array" ref="G781">IF(C781="","", IFERROR(INDEX(Barang!$F$2:$F$10001, MATCH(C781, Barang!$B$2:$B$10001, 0)) * F781, ""))</f>
        <v>43000</v>
      </c>
      <c r="H781" s="69"/>
      <c r="I781" s="19"/>
      <c r="J781" s="19"/>
      <c r="K781" s="151"/>
    </row>
    <row r="782" spans="1:11" ht="22.5" customHeight="1" x14ac:dyDescent="0.2">
      <c r="A782" s="67"/>
      <c r="B782" s="68" t="str">
        <f t="array" ref="B782">IF(C782="","", IFERROR(INDEX(Barang!$A$2:$A$10001, MATCH(C782, Barang!$B$2:$B$10001, 0)), "Tidak ditemukan"))</f>
        <v>YP500</v>
      </c>
      <c r="C782" s="68" t="s">
        <v>21</v>
      </c>
      <c r="D782" s="68" t="str">
        <f t="array" ref="D782">IF(C782="","", IFERROR(INDEX(Barang!$C$2:$C$10001, MATCH(C782, Barang!$B$2:$B$10001, 0)), ""))</f>
        <v>Makanan</v>
      </c>
      <c r="E782" s="68" t="str">
        <f t="array" ref="E782">IF(C782="","", IFERROR(INDEX(Barang!$E$2:$E$10001, MATCH(C782, Barang!$B$2:$B$10001, 0)), ""))</f>
        <v>pcs</v>
      </c>
      <c r="F782" s="69">
        <v>32</v>
      </c>
      <c r="G782" s="70">
        <f t="array" ref="G782">IF(C782="","", IFERROR(INDEX(Barang!$F$2:$F$10001, MATCH(C782, Barang!$B$2:$B$10001, 0)) * F782, ""))</f>
        <v>16000</v>
      </c>
      <c r="H782" s="69"/>
      <c r="I782" s="19"/>
      <c r="J782" s="19"/>
      <c r="K782" s="151"/>
    </row>
    <row r="783" spans="1:11" ht="22.5" customHeight="1" x14ac:dyDescent="0.2">
      <c r="A783" s="331"/>
      <c r="B783" s="68" t="str">
        <f t="array" ref="B783">IF(C783="","", IFERROR(INDEX(Barang!$A$2:$A$10001, MATCH(C783, Barang!$B$2:$B$10001, 0)), "Tidak ditemukan"))</f>
        <v>IDM002</v>
      </c>
      <c r="C783" s="68" t="s">
        <v>32</v>
      </c>
      <c r="D783" s="68" t="str">
        <f t="array" ref="D783">IF(C783="","", IFERROR(INDEX(Barang!$C$2:$C$10001, MATCH(C783, Barang!$B$2:$B$10001, 0)), ""))</f>
        <v>Minuman</v>
      </c>
      <c r="E783" s="68" t="str">
        <f t="array" ref="E783">IF(C783="","", IFERROR(INDEX(Barang!$E$2:$E$10001, MATCH(C783, Barang!$B$2:$B$10001, 0)), ""))</f>
        <v>pcs</v>
      </c>
      <c r="F783" s="69">
        <v>13</v>
      </c>
      <c r="G783" s="70">
        <f t="array" ref="G783">IF(C783="","", IFERROR(INDEX(Barang!$F$2:$F$10001, MATCH(C783, Barang!$B$2:$B$10001, 0)) * F783, ""))</f>
        <v>19500</v>
      </c>
      <c r="H783" s="69"/>
      <c r="I783" s="19"/>
      <c r="J783" s="19"/>
      <c r="K783" s="151"/>
    </row>
    <row r="784" spans="1:11" ht="22.5" customHeight="1" x14ac:dyDescent="0.2">
      <c r="A784" s="67"/>
      <c r="B784" s="68" t="str">
        <f t="array" ref="B784">IF(C784="","", IFERROR(INDEX(Barang!$A$2:$A$10001, MATCH(C784, Barang!$B$2:$B$10001, 0)), "Tidak ditemukan"))</f>
        <v>RY001</v>
      </c>
      <c r="C784" s="68" t="s">
        <v>252</v>
      </c>
      <c r="D784" s="68" t="str">
        <f t="array" ref="D784">IF(C784="","", IFERROR(INDEX(Barang!$C$2:$C$10001, MATCH(C784, Barang!$B$2:$B$10001, 0)), ""))</f>
        <v>Makanan</v>
      </c>
      <c r="E784" s="68" t="str">
        <f t="array" ref="E784">IF(C784="","", IFERROR(INDEX(Barang!$E$2:$E$10001, MATCH(C784, Barang!$B$2:$B$10001, 0)), ""))</f>
        <v>pcs</v>
      </c>
      <c r="F784" s="69">
        <v>9</v>
      </c>
      <c r="G784" s="70">
        <f t="array" ref="G784">IF(C784="","", IFERROR(INDEX(Barang!$F$2:$F$10001, MATCH(C784, Barang!$B$2:$B$10001, 0)) * F784, ""))</f>
        <v>76500</v>
      </c>
      <c r="H784" s="69"/>
      <c r="I784" s="19"/>
      <c r="J784" s="19"/>
      <c r="K784" s="151"/>
    </row>
    <row r="785" spans="1:11" ht="22.5" customHeight="1" x14ac:dyDescent="0.2">
      <c r="A785" s="331"/>
      <c r="B785" s="68" t="str">
        <f t="array" ref="B785">IF(C785="","", IFERROR(INDEX(Barang!$A$2:$A$10001, MATCH(C785, Barang!$B$2:$B$10001, 0)), "Tidak ditemukan"))</f>
        <v>MSK001</v>
      </c>
      <c r="C785" s="68" t="s">
        <v>52</v>
      </c>
      <c r="D785" s="68" t="str">
        <f t="array" ref="D785">IF(C785="","", IFERROR(INDEX(Barang!$C$2:$C$10001, MATCH(C785, Barang!$B$2:$B$10001, 0)), ""))</f>
        <v>Bumbu</v>
      </c>
      <c r="E785" s="68" t="str">
        <f t="array" ref="E785">IF(C785="","", IFERROR(INDEX(Barang!$E$2:$E$10001, MATCH(C785, Barang!$B$2:$B$10001, 0)), ""))</f>
        <v>pcs</v>
      </c>
      <c r="F785" s="69">
        <v>37</v>
      </c>
      <c r="G785" s="70">
        <f t="array" ref="G785">IF(C785="","", IFERROR(INDEX(Barang!$F$2:$F$10001, MATCH(C785, Barang!$B$2:$B$10001, 0)) * F785, ""))</f>
        <v>18500</v>
      </c>
      <c r="H785" s="69"/>
      <c r="I785" s="19"/>
      <c r="J785" s="19"/>
      <c r="K785" s="151"/>
    </row>
    <row r="786" spans="1:11" ht="22.5" customHeight="1" x14ac:dyDescent="0.2">
      <c r="A786" s="67"/>
      <c r="B786" s="68" t="str">
        <f t="array" ref="B786">IF(C786="","", IFERROR(INDEX(Barang!$A$2:$A$10001, MATCH(C786, Barang!$B$2:$B$10001, 0)), "Tidak ditemukan"))</f>
        <v>BRS1</v>
      </c>
      <c r="C786" s="68" t="s">
        <v>131</v>
      </c>
      <c r="D786" s="68" t="str">
        <f t="array" ref="D786">IF(C786="","", IFERROR(INDEX(Barang!$C$2:$C$10001, MATCH(C786, Barang!$B$2:$B$10001, 0)), ""))</f>
        <v>Sembako</v>
      </c>
      <c r="E786" s="68" t="str">
        <f t="array" ref="E786">IF(C786="","", IFERROR(INDEX(Barang!$E$2:$E$10001, MATCH(C786, Barang!$B$2:$B$10001, 0)), ""))</f>
        <v>kg</v>
      </c>
      <c r="F786" s="69">
        <v>17</v>
      </c>
      <c r="G786" s="70">
        <f t="array" ref="G786">IF(C786="","", IFERROR(INDEX(Barang!$F$2:$F$10001, MATCH(C786, Barang!$B$2:$B$10001, 0)) * F786, ""))</f>
        <v>246500</v>
      </c>
      <c r="H786" s="69"/>
      <c r="I786" s="19"/>
      <c r="J786" s="19"/>
      <c r="K786" s="151"/>
    </row>
    <row r="787" spans="1:11" ht="22.5" customHeight="1" x14ac:dyDescent="0.2">
      <c r="A787" s="331"/>
      <c r="B787" s="68" t="str">
        <f t="array" ref="B787">IF(C787="","", IFERROR(INDEX(Barang!$A$2:$A$10001, MATCH(C787, Barang!$B$2:$B$10001, 0)), "Tidak ditemukan"))</f>
        <v>SNC2</v>
      </c>
      <c r="C787" s="68" t="s">
        <v>348</v>
      </c>
      <c r="D787" s="68" t="str">
        <f t="array" ref="D787">IF(C787="","", IFERROR(INDEX(Barang!$C$2:$C$10001, MATCH(C787, Barang!$B$2:$B$10001, 0)), ""))</f>
        <v>Minyak</v>
      </c>
      <c r="E787" s="68" t="str">
        <f t="array" ref="E787">IF(C787="","", IFERROR(INDEX(Barang!$E$2:$E$10001, MATCH(C787, Barang!$B$2:$B$10001, 0)), ""))</f>
        <v>pcs</v>
      </c>
      <c r="F787" s="69">
        <v>8</v>
      </c>
      <c r="G787" s="70">
        <f t="array" ref="G787">IF(C787="","", IFERROR(INDEX(Barang!$F$2:$F$10001, MATCH(C787, Barang!$B$2:$B$10001, 0)) * F787, ""))</f>
        <v>320000</v>
      </c>
      <c r="H787" s="69"/>
      <c r="I787" s="19"/>
      <c r="J787" s="19"/>
      <c r="K787" s="151"/>
    </row>
    <row r="788" spans="1:11" ht="22.5" customHeight="1" x14ac:dyDescent="0.2">
      <c r="A788" s="67"/>
      <c r="B788" s="68" t="str">
        <f t="array" ref="B788">IF(C788="","", IFERROR(INDEX(Barang!$A$2:$A$10001, MATCH(C788, Barang!$B$2:$B$10001, 0)), "Tidak ditemukan"))</f>
        <v>GL1001</v>
      </c>
      <c r="C788" s="68" t="s">
        <v>47</v>
      </c>
      <c r="D788" s="68" t="str">
        <f t="array" ref="D788">IF(C788="","", IFERROR(INDEX(Barang!$C$2:$C$10001, MATCH(C788, Barang!$B$2:$B$10001, 0)), ""))</f>
        <v>Sembako</v>
      </c>
      <c r="E788" s="68" t="str">
        <f t="array" ref="E788">IF(C788="","", IFERROR(INDEX(Barang!$E$2:$E$10001, MATCH(C788, Barang!$B$2:$B$10001, 0)), ""))</f>
        <v>kg</v>
      </c>
      <c r="F788" s="69">
        <v>10</v>
      </c>
      <c r="G788" s="70">
        <f t="array" ref="G788">IF(C788="","", IFERROR(INDEX(Barang!$F$2:$F$10001, MATCH(C788, Barang!$B$2:$B$10001, 0)) * F788, ""))</f>
        <v>165000</v>
      </c>
      <c r="H788" s="69"/>
      <c r="I788" s="19"/>
      <c r="J788" s="19"/>
      <c r="K788" s="151"/>
    </row>
    <row r="789" spans="1:11" ht="22.5" customHeight="1" x14ac:dyDescent="0.2">
      <c r="A789" s="331"/>
      <c r="B789" s="68" t="str">
        <f t="array" ref="B789">IF(C789="","", IFERROR(INDEX(Barang!$A$2:$A$10001, MATCH(C789, Barang!$B$2:$B$10001, 0)), "Tidak ditemukan"))</f>
        <v>SS001</v>
      </c>
      <c r="C789" s="68" t="s">
        <v>377</v>
      </c>
      <c r="D789" s="68" t="str">
        <f t="array" ref="D789">IF(C789="","", IFERROR(INDEX(Barang!$C$2:$C$10001, MATCH(C789, Barang!$B$2:$B$10001, 0)), ""))</f>
        <v>Detergen</v>
      </c>
      <c r="E789" s="68" t="str">
        <f t="array" ref="E789">IF(C789="","", IFERROR(INDEX(Barang!$E$2:$E$10001, MATCH(C789, Barang!$B$2:$B$10001, 0)), ""))</f>
        <v>botol</v>
      </c>
      <c r="F789" s="69">
        <v>33</v>
      </c>
      <c r="G789" s="70">
        <f t="array" ref="G789">IF(C789="","", IFERROR(INDEX(Barang!$F$2:$F$10001, MATCH(C789, Barang!$B$2:$B$10001, 0)) * F789, ""))</f>
        <v>330000</v>
      </c>
      <c r="H789" s="69"/>
      <c r="I789" s="19"/>
      <c r="J789" s="19"/>
      <c r="K789" s="151"/>
    </row>
    <row r="790" spans="1:11" ht="22.5" customHeight="1" x14ac:dyDescent="0.2">
      <c r="A790" s="67"/>
      <c r="B790" s="68" t="str">
        <f t="array" ref="B790">IF(C790="","", IFERROR(INDEX(Barang!$A$2:$A$10001, MATCH(C790, Barang!$B$2:$B$10001, 0)), "Tidak ditemukan"))</f>
        <v>KPH001</v>
      </c>
      <c r="C790" s="68" t="s">
        <v>762</v>
      </c>
      <c r="D790" s="68" t="str">
        <f t="array" ref="D790">IF(C790="","", IFERROR(INDEX(Barang!$C$2:$C$10001, MATCH(C790, Barang!$B$2:$B$10001, 0)), ""))</f>
        <v>Minuman</v>
      </c>
      <c r="E790" s="68" t="str">
        <f t="array" ref="E790">IF(C790="","", IFERROR(INDEX(Barang!$E$2:$E$10001, MATCH(C790, Barang!$B$2:$B$10001, 0)), ""))</f>
        <v>pcs</v>
      </c>
      <c r="F790" s="69">
        <v>36</v>
      </c>
      <c r="G790" s="70">
        <f t="array" ref="G790">IF(C790="","", IFERROR(INDEX(Barang!$F$2:$F$10001, MATCH(C790, Barang!$B$2:$B$10001, 0)) * F790, ""))</f>
        <v>36000</v>
      </c>
      <c r="H790" s="69"/>
      <c r="I790" s="143">
        <f>SUM(G778:G790)</f>
        <v>1377500</v>
      </c>
      <c r="J790" s="19"/>
      <c r="K790" s="151"/>
    </row>
    <row r="791" spans="1:11" ht="22.5" customHeight="1" x14ac:dyDescent="0.2">
      <c r="A791" s="406">
        <v>45359</v>
      </c>
      <c r="B791" s="48" t="str">
        <f t="array" ref="B791">IF(C791="","", IFERROR(INDEX(Barang!$A$2:$A$10001, MATCH(C791, Barang!$B$2:$B$10001, 0)), "Tidak ditemukan"))</f>
        <v>SKG001</v>
      </c>
      <c r="C791" s="48" t="s">
        <v>412</v>
      </c>
      <c r="D791" s="48" t="str">
        <f t="array" ref="D791">IF(C791="","", IFERROR(INDEX(Barang!$C$2:$C$10001, MATCH(C791, Barang!$B$2:$B$10001, 0)), ""))</f>
        <v>Benda</v>
      </c>
      <c r="E791" s="48" t="str">
        <f t="array" ref="E791">IF(C791="","", IFERROR(INDEX(Barang!$E$2:$E$10001, MATCH(C791, Barang!$B$2:$B$10001, 0)), ""))</f>
        <v>pcs</v>
      </c>
      <c r="F791" s="49">
        <v>17</v>
      </c>
      <c r="G791" s="50">
        <f t="array" ref="G791">IF(C791="","", IFERROR(INDEX(Barang!$F$2:$F$10001, MATCH(C791, Barang!$B$2:$B$10001, 0)) * F791, ""))</f>
        <v>59500</v>
      </c>
      <c r="H791" s="49"/>
      <c r="I791" s="19"/>
      <c r="J791" s="19"/>
      <c r="K791" s="151"/>
    </row>
    <row r="792" spans="1:11" ht="22.5" customHeight="1" x14ac:dyDescent="0.2">
      <c r="A792" s="47"/>
      <c r="B792" s="48" t="str">
        <f t="array" ref="B792">IF(C792="","", IFERROR(INDEX(Barang!$A$2:$A$10001, MATCH(C792, Barang!$B$2:$B$10001, 0)), "Tidak ditemukan"))</f>
        <v>TGJ02</v>
      </c>
      <c r="C792" s="48" t="s">
        <v>825</v>
      </c>
      <c r="D792" s="48" t="str">
        <f t="array" ref="D792">IF(C792="","", IFERROR(INDEX(Barang!$C$2:$C$10001, MATCH(C792, Barang!$B$2:$B$10001, 0)), ""))</f>
        <v>Bumbu</v>
      </c>
      <c r="E792" s="48" t="str">
        <f t="array" ref="E792">IF(C792="","", IFERROR(INDEX(Barang!$E$2:$E$10001, MATCH(C792, Barang!$B$2:$B$10001, 0)), ""))</f>
        <v>kg</v>
      </c>
      <c r="F792" s="49">
        <v>18</v>
      </c>
      <c r="G792" s="50">
        <f t="array" ref="G792">IF(C792="","", IFERROR(INDEX(Barang!$F$2:$F$10001, MATCH(C792, Barang!$B$2:$B$10001, 0)) * F792, ""))</f>
        <v>63000</v>
      </c>
      <c r="H792" s="49"/>
      <c r="I792" s="19"/>
      <c r="J792" s="19"/>
      <c r="K792" s="151"/>
    </row>
    <row r="793" spans="1:11" ht="22.5" customHeight="1" x14ac:dyDescent="0.2">
      <c r="A793" s="406"/>
      <c r="B793" s="48" t="str">
        <f t="array" ref="B793">IF(C793="","", IFERROR(INDEX(Barang!$A$2:$A$10001, MATCH(C793, Barang!$B$2:$B$10001, 0)), "Tidak ditemukan"))</f>
        <v>JLI02</v>
      </c>
      <c r="C793" s="48" t="s">
        <v>376</v>
      </c>
      <c r="D793" s="48" t="str">
        <f t="array" ref="D793">IF(C793="","", IFERROR(INDEX(Barang!$C$2:$C$10001, MATCH(C793, Barang!$B$2:$B$10001, 0)), ""))</f>
        <v>Makanan</v>
      </c>
      <c r="E793" s="48" t="str">
        <f t="array" ref="E793">IF(C793="","", IFERROR(INDEX(Barang!$E$2:$E$10001, MATCH(C793, Barang!$B$2:$B$10001, 0)), ""))</f>
        <v>pcs</v>
      </c>
      <c r="F793" s="49">
        <v>31</v>
      </c>
      <c r="G793" s="50">
        <f t="array" ref="G793">IF(C793="","", IFERROR(INDEX(Barang!$F$2:$F$10001, MATCH(C793, Barang!$B$2:$B$10001, 0)) * F793, ""))</f>
        <v>15500</v>
      </c>
      <c r="H793" s="49"/>
      <c r="I793" s="19"/>
      <c r="J793" s="19"/>
      <c r="K793" s="151"/>
    </row>
    <row r="794" spans="1:11" ht="22.5" customHeight="1" x14ac:dyDescent="0.2">
      <c r="A794" s="47"/>
      <c r="B794" s="48" t="str">
        <f t="array" ref="B794">IF(C794="","", IFERROR(INDEX(Barang!$A$2:$A$10001, MATCH(C794, Barang!$B$2:$B$10001, 0)), "Tidak ditemukan"))</f>
        <v>MGR001</v>
      </c>
      <c r="C794" s="48" t="s">
        <v>104</v>
      </c>
      <c r="D794" s="48" t="str">
        <f t="array" ref="D794">IF(C794="","", IFERROR(INDEX(Barang!$C$2:$C$10001, MATCH(C794, Barang!$B$2:$B$10001, 0)), ""))</f>
        <v>Makanan</v>
      </c>
      <c r="E794" s="48" t="str">
        <f t="array" ref="E794">IF(C794="","", IFERROR(INDEX(Barang!$E$2:$E$10001, MATCH(C794, Barang!$B$2:$B$10001, 0)), ""))</f>
        <v>pcs</v>
      </c>
      <c r="F794" s="49">
        <v>47</v>
      </c>
      <c r="G794" s="50">
        <f t="array" ref="G794">IF(C794="","", IFERROR(INDEX(Barang!$F$2:$F$10001, MATCH(C794, Barang!$B$2:$B$10001, 0)) * F794, ""))</f>
        <v>164500</v>
      </c>
      <c r="H794" s="49"/>
      <c r="I794" s="19"/>
      <c r="J794" s="19"/>
      <c r="K794" s="151"/>
    </row>
    <row r="795" spans="1:11" ht="22.5" customHeight="1" x14ac:dyDescent="0.2">
      <c r="A795" s="406"/>
      <c r="B795" s="48" t="str">
        <f t="array" ref="B795">IF(C795="","", IFERROR(INDEX(Barang!$A$2:$A$10001, MATCH(C795, Barang!$B$2:$B$10001, 0)), "Tidak ditemukan"))</f>
        <v>MKH001</v>
      </c>
      <c r="C795" s="48" t="s">
        <v>106</v>
      </c>
      <c r="D795" s="48" t="str">
        <f t="array" ref="D795">IF(C795="","", IFERROR(INDEX(Barang!$C$2:$C$10001, MATCH(C795, Barang!$B$2:$B$10001, 0)), ""))</f>
        <v>Makanan</v>
      </c>
      <c r="E795" s="48" t="str">
        <f t="array" ref="E795">IF(C795="","", IFERROR(INDEX(Barang!$E$2:$E$10001, MATCH(C795, Barang!$B$2:$B$10001, 0)), ""))</f>
        <v>pcs</v>
      </c>
      <c r="F795" s="49">
        <v>44</v>
      </c>
      <c r="G795" s="50">
        <f t="array" ref="G795">IF(C795="","", IFERROR(INDEX(Barang!$F$2:$F$10001, MATCH(C795, Barang!$B$2:$B$10001, 0)) * F795, ""))</f>
        <v>154000</v>
      </c>
      <c r="H795" s="49"/>
      <c r="I795" s="19"/>
      <c r="J795" s="19"/>
      <c r="K795" s="151"/>
    </row>
    <row r="796" spans="1:11" ht="22.5" customHeight="1" x14ac:dyDescent="0.2">
      <c r="A796" s="47"/>
      <c r="B796" s="48" t="str">
        <f t="array" ref="B796">IF(C796="","", IFERROR(INDEX(Barang!$A$2:$A$10001, MATCH(C796, Barang!$B$2:$B$10001, 0)), "Tidak ditemukan"))</f>
        <v>YP500</v>
      </c>
      <c r="C796" s="48" t="s">
        <v>21</v>
      </c>
      <c r="D796" s="48" t="str">
        <f t="array" ref="D796">IF(C796="","", IFERROR(INDEX(Barang!$C$2:$C$10001, MATCH(C796, Barang!$B$2:$B$10001, 0)), ""))</f>
        <v>Makanan</v>
      </c>
      <c r="E796" s="48" t="str">
        <f t="array" ref="E796">IF(C796="","", IFERROR(INDEX(Barang!$E$2:$E$10001, MATCH(C796, Barang!$B$2:$B$10001, 0)), ""))</f>
        <v>pcs</v>
      </c>
      <c r="F796" s="49">
        <v>60</v>
      </c>
      <c r="G796" s="50">
        <f t="array" ref="G796">IF(C796="","", IFERROR(INDEX(Barang!$F$2:$F$10001, MATCH(C796, Barang!$B$2:$B$10001, 0)) * F796, ""))</f>
        <v>30000</v>
      </c>
      <c r="H796" s="49"/>
      <c r="I796" s="19"/>
      <c r="J796" s="19"/>
      <c r="K796" s="151"/>
    </row>
    <row r="797" spans="1:11" ht="22.5" customHeight="1" x14ac:dyDescent="0.2">
      <c r="A797" s="406"/>
      <c r="B797" s="48" t="str">
        <f t="array" ref="B797">IF(C797="","", IFERROR(INDEX(Barang!$A$2:$A$10001, MATCH(C797, Barang!$B$2:$B$10001, 0)), "Tidak ditemukan"))</f>
        <v>CK001</v>
      </c>
      <c r="C797" s="48" t="s">
        <v>344</v>
      </c>
      <c r="D797" s="48" t="str">
        <f t="array" ref="D797">IF(C797="","", IFERROR(INDEX(Barang!$C$2:$C$10001, MATCH(C797, Barang!$B$2:$B$10001, 0)), ""))</f>
        <v>Makanan</v>
      </c>
      <c r="E797" s="48" t="str">
        <f t="array" ref="E797">IF(C797="","", IFERROR(INDEX(Barang!$E$2:$E$10001, MATCH(C797, Barang!$B$2:$B$10001, 0)), ""))</f>
        <v>pcs</v>
      </c>
      <c r="F797" s="49">
        <v>29</v>
      </c>
      <c r="G797" s="50">
        <f t="array" ref="G797">IF(C797="","", IFERROR(INDEX(Barang!$F$2:$F$10001, MATCH(C797, Barang!$B$2:$B$10001, 0)) * F797, ""))</f>
        <v>14500</v>
      </c>
      <c r="H797" s="49"/>
      <c r="I797" s="143">
        <f>SUM(G791:G797)</f>
        <v>501000</v>
      </c>
      <c r="J797" s="19"/>
      <c r="K797" s="151"/>
    </row>
    <row r="798" spans="1:11" ht="22.5" customHeight="1" x14ac:dyDescent="0.2">
      <c r="A798" s="30">
        <v>45360</v>
      </c>
      <c r="B798" s="31" t="str">
        <f t="array" ref="B798">IF(C798="","", IFERROR(INDEX(Barang!$A$2:$A$10001, MATCH(C798, Barang!$B$2:$B$10001, 0)), "Tidak ditemukan"))</f>
        <v>BRS1</v>
      </c>
      <c r="C798" s="31" t="s">
        <v>131</v>
      </c>
      <c r="D798" s="31" t="str">
        <f t="array" ref="D798">IF(C798="","", IFERROR(INDEX(Barang!$C$2:$C$10001, MATCH(C798, Barang!$B$2:$B$10001, 0)), ""))</f>
        <v>Sembako</v>
      </c>
      <c r="E798" s="31" t="str">
        <f t="array" ref="E798">IF(C798="","", IFERROR(INDEX(Barang!$E$2:$E$10001, MATCH(C798, Barang!$B$2:$B$10001, 0)), ""))</f>
        <v>kg</v>
      </c>
      <c r="F798" s="32">
        <v>28</v>
      </c>
      <c r="G798" s="33">
        <f t="array" ref="G798">IF(C798="","", IFERROR(INDEX(Barang!$F$2:$F$10001, MATCH(C798, Barang!$B$2:$B$10001, 0)) * F798, ""))</f>
        <v>406000</v>
      </c>
      <c r="H798" s="32"/>
      <c r="I798" s="19"/>
      <c r="J798" s="19"/>
      <c r="K798" s="151"/>
    </row>
    <row r="799" spans="1:11" ht="22.5" customHeight="1" x14ac:dyDescent="0.2">
      <c r="A799" s="318"/>
      <c r="B799" s="31" t="str">
        <f t="array" ref="B799">IF(C799="","", IFERROR(INDEX(Barang!$A$2:$A$10001, MATCH(C799, Barang!$B$2:$B$10001, 0)), "Tidak ditemukan"))</f>
        <v>MYK001</v>
      </c>
      <c r="C799" s="31" t="s">
        <v>336</v>
      </c>
      <c r="D799" s="31" t="str">
        <f t="array" ref="D799">IF(C799="","", IFERROR(INDEX(Barang!$C$2:$C$10001, MATCH(C799, Barang!$B$2:$B$10001, 0)), ""))</f>
        <v>Minyak</v>
      </c>
      <c r="E799" s="31" t="str">
        <f t="array" ref="E799">IF(C799="","", IFERROR(INDEX(Barang!$E$2:$E$10001, MATCH(C799, Barang!$B$2:$B$10001, 0)), ""))</f>
        <v>Liter</v>
      </c>
      <c r="F799" s="32">
        <v>19</v>
      </c>
      <c r="G799" s="33">
        <f t="array" ref="G799">IF(C799="","", IFERROR(INDEX(Barang!$F$2:$F$10001, MATCH(C799, Barang!$B$2:$B$10001, 0)) * F799, ""))</f>
        <v>275500</v>
      </c>
      <c r="H799" s="32"/>
      <c r="I799" s="19"/>
      <c r="J799" s="19"/>
      <c r="K799" s="151"/>
    </row>
    <row r="800" spans="1:11" ht="22.5" customHeight="1" x14ac:dyDescent="0.2">
      <c r="A800" s="30"/>
      <c r="B800" s="31" t="str">
        <f t="array" ref="B800">IF(C800="","", IFERROR(INDEX(Barang!$A$2:$A$10001, MATCH(C800, Barang!$B$2:$B$10001, 0)), "Tidak ditemukan"))</f>
        <v>MGR001</v>
      </c>
      <c r="C800" s="31" t="s">
        <v>104</v>
      </c>
      <c r="D800" s="31" t="str">
        <f t="array" ref="D800">IF(C800="","", IFERROR(INDEX(Barang!$C$2:$C$10001, MATCH(C800, Barang!$B$2:$B$10001, 0)), ""))</f>
        <v>Makanan</v>
      </c>
      <c r="E800" s="31" t="str">
        <f t="array" ref="E800">IF(C800="","", IFERROR(INDEX(Barang!$E$2:$E$10001, MATCH(C800, Barang!$B$2:$B$10001, 0)), ""))</f>
        <v>pcs</v>
      </c>
      <c r="F800" s="32">
        <v>57</v>
      </c>
      <c r="G800" s="33">
        <f t="array" ref="G800">IF(C800="","", IFERROR(INDEX(Barang!$F$2:$F$10001, MATCH(C800, Barang!$B$2:$B$10001, 0)) * F800, ""))</f>
        <v>199500</v>
      </c>
      <c r="H800" s="32"/>
      <c r="I800" s="19"/>
      <c r="J800" s="19"/>
      <c r="K800" s="151"/>
    </row>
    <row r="801" spans="1:11" ht="22.5" customHeight="1" x14ac:dyDescent="0.2">
      <c r="A801" s="318"/>
      <c r="B801" s="31" t="str">
        <f t="array" ref="B801">IF(C801="","", IFERROR(INDEX(Barang!$A$2:$A$10001, MATCH(C801, Barang!$B$2:$B$10001, 0)), "Tidak ditemukan"))</f>
        <v>GPT001</v>
      </c>
      <c r="C801" s="31" t="s">
        <v>128</v>
      </c>
      <c r="D801" s="31" t="str">
        <f t="array" ref="D801">IF(C801="","", IFERROR(INDEX(Barang!$C$2:$C$10001, MATCH(C801, Barang!$B$2:$B$10001, 0)), ""))</f>
        <v>Makanan</v>
      </c>
      <c r="E801" s="31" t="str">
        <f t="array" ref="E801">IF(C801="","", IFERROR(INDEX(Barang!$E$2:$E$10001, MATCH(C801, Barang!$B$2:$B$10001, 0)), ""))</f>
        <v>pcs</v>
      </c>
      <c r="F801" s="32">
        <v>52</v>
      </c>
      <c r="G801" s="33">
        <f t="array" ref="G801">IF(C801="","", IFERROR(INDEX(Barang!$F$2:$F$10001, MATCH(C801, Barang!$B$2:$B$10001, 0)) * F801, ""))</f>
        <v>52000</v>
      </c>
      <c r="H801" s="32"/>
      <c r="I801" s="19"/>
      <c r="J801" s="19"/>
      <c r="K801" s="151"/>
    </row>
    <row r="802" spans="1:11" ht="22.5" customHeight="1" x14ac:dyDescent="0.2">
      <c r="A802" s="30"/>
      <c r="B802" s="31" t="str">
        <f t="array" ref="B802">IF(C802="","", IFERROR(INDEX(Barang!$A$2:$A$10001, MATCH(C802, Barang!$B$2:$B$10001, 0)), "Tidak ditemukan"))</f>
        <v>SS001</v>
      </c>
      <c r="C802" s="31" t="s">
        <v>310</v>
      </c>
      <c r="D802" s="31" t="str">
        <f t="array" ref="D802">IF(C802="","", IFERROR(INDEX(Barang!$C$2:$C$10001, MATCH(C802, Barang!$B$2:$B$10001, 0)), ""))</f>
        <v>Makanan</v>
      </c>
      <c r="E802" s="31" t="str">
        <f t="array" ref="E802">IF(C802="","", IFERROR(INDEX(Barang!$E$2:$E$10001, MATCH(C802, Barang!$B$2:$B$10001, 0)), ""))</f>
        <v>pcs</v>
      </c>
      <c r="F802" s="32">
        <v>29</v>
      </c>
      <c r="G802" s="33">
        <f t="array" ref="G802">IF(C802="","", IFERROR(INDEX(Barang!$F$2:$F$10001, MATCH(C802, Barang!$B$2:$B$10001, 0)) * F802, ""))</f>
        <v>29000</v>
      </c>
      <c r="H802" s="32"/>
      <c r="I802" s="143">
        <f>SUM(G798:G802)</f>
        <v>962000</v>
      </c>
      <c r="J802" s="19"/>
      <c r="K802" s="151"/>
    </row>
    <row r="803" spans="1:11" ht="22.5" customHeight="1" x14ac:dyDescent="0.2">
      <c r="A803" s="331">
        <v>45361</v>
      </c>
      <c r="B803" s="68" t="str">
        <f t="array" ref="B803">IF(C803="","", IFERROR(INDEX(Barang!$A$2:$A$10001, MATCH(C803, Barang!$B$2:$B$10001, 0)), "Tidak ditemukan"))</f>
        <v>RYC001</v>
      </c>
      <c r="C803" s="68" t="s">
        <v>74</v>
      </c>
      <c r="D803" s="68" t="str">
        <f t="array" ref="D803">IF(C803="","", IFERROR(INDEX(Barang!$C$2:$C$10001, MATCH(C803, Barang!$B$2:$B$10001, 0)), ""))</f>
        <v>Bumbu</v>
      </c>
      <c r="E803" s="68" t="str">
        <f t="array" ref="E803">IF(C803="","", IFERROR(INDEX(Barang!$E$2:$E$10001, MATCH(C803, Barang!$B$2:$B$10001, 0)), ""))</f>
        <v>pcs</v>
      </c>
      <c r="F803" s="69">
        <v>52</v>
      </c>
      <c r="G803" s="70">
        <f t="array" ref="G803">IF(C803="","", IFERROR(INDEX(Barang!$F$2:$F$10001, MATCH(C803, Barang!$B$2:$B$10001, 0)) * F803, ""))</f>
        <v>26000</v>
      </c>
      <c r="H803" s="69"/>
      <c r="I803" s="19"/>
      <c r="J803" s="19"/>
      <c r="K803" s="151"/>
    </row>
    <row r="804" spans="1:11" ht="22.5" customHeight="1" x14ac:dyDescent="0.2">
      <c r="A804" s="67"/>
      <c r="B804" s="68" t="str">
        <f t="array" ref="B804">IF(C804="","", IFERROR(INDEX(Barang!$A$2:$A$10001, MATCH(C804, Barang!$B$2:$B$10001, 0)), "Tidak ditemukan"))</f>
        <v>KPH001</v>
      </c>
      <c r="C804" s="68" t="s">
        <v>762</v>
      </c>
      <c r="D804" s="68" t="str">
        <f t="array" ref="D804">IF(C804="","", IFERROR(INDEX(Barang!$C$2:$C$10001, MATCH(C804, Barang!$B$2:$B$10001, 0)), ""))</f>
        <v>Minuman</v>
      </c>
      <c r="E804" s="68" t="str">
        <f t="array" ref="E804">IF(C804="","", IFERROR(INDEX(Barang!$E$2:$E$10001, MATCH(C804, Barang!$B$2:$B$10001, 0)), ""))</f>
        <v>pcs</v>
      </c>
      <c r="F804" s="69">
        <v>50</v>
      </c>
      <c r="G804" s="70">
        <f t="array" ref="G804">IF(C804="","", IFERROR(INDEX(Barang!$F$2:$F$10001, MATCH(C804, Barang!$B$2:$B$10001, 0)) * F804, ""))</f>
        <v>50000</v>
      </c>
      <c r="H804" s="69"/>
      <c r="I804" s="19"/>
      <c r="J804" s="19"/>
      <c r="K804" s="151"/>
    </row>
    <row r="805" spans="1:11" ht="22.5" customHeight="1" x14ac:dyDescent="0.2">
      <c r="A805" s="331"/>
      <c r="B805" s="68" t="str">
        <f t="array" ref="B805">IF(C805="","", IFERROR(INDEX(Barang!$A$2:$A$10001, MATCH(C805, Barang!$B$2:$B$10001, 0)), "Tidak ditemukan"))</f>
        <v>SBE001</v>
      </c>
      <c r="C805" s="68" t="s">
        <v>227</v>
      </c>
      <c r="D805" s="68" t="str">
        <f t="array" ref="D805">IF(C805="","", IFERROR(INDEX(Barang!$C$2:$C$10001, MATCH(C805, Barang!$B$2:$B$10001, 0)), ""))</f>
        <v>Detergen</v>
      </c>
      <c r="E805" s="68" t="str">
        <f t="array" ref="E805">IF(C805="","", IFERROR(INDEX(Barang!$E$2:$E$10001, MATCH(C805, Barang!$B$2:$B$10001, 0)), ""))</f>
        <v>pcs</v>
      </c>
      <c r="F805" s="69">
        <v>38</v>
      </c>
      <c r="G805" s="70">
        <f t="array" ref="G805">IF(C805="","", IFERROR(INDEX(Barang!$F$2:$F$10001, MATCH(C805, Barang!$B$2:$B$10001, 0)) * F805, ""))</f>
        <v>76000</v>
      </c>
      <c r="H805" s="69"/>
      <c r="I805" s="19"/>
      <c r="J805" s="19"/>
      <c r="K805" s="151"/>
    </row>
    <row r="806" spans="1:11" ht="22.5" customHeight="1" x14ac:dyDescent="0.2">
      <c r="A806" s="67"/>
      <c r="B806" s="68" t="str">
        <f t="array" ref="B806">IF(C806="","", IFERROR(INDEX(Barang!$A$2:$A$10001, MATCH(C806, Barang!$B$2:$B$10001, 0)), "Tidak ditemukan"))</f>
        <v>YP500</v>
      </c>
      <c r="C806" s="68" t="s">
        <v>358</v>
      </c>
      <c r="D806" s="68" t="str">
        <f t="array" ref="D806">IF(C806="","", IFERROR(INDEX(Barang!$C$2:$C$10001, MATCH(C806, Barang!$B$2:$B$10001, 0)), ""))</f>
        <v>Makanan</v>
      </c>
      <c r="E806" s="68" t="str">
        <f t="array" ref="E806">IF(C806="","", IFERROR(INDEX(Barang!$E$2:$E$10001, MATCH(C806, Barang!$B$2:$B$10001, 0)), ""))</f>
        <v>pcs</v>
      </c>
      <c r="F806" s="69">
        <v>56</v>
      </c>
      <c r="G806" s="70">
        <f t="array" ref="G806">IF(C806="","", IFERROR(INDEX(Barang!$F$2:$F$10001, MATCH(C806, Barang!$B$2:$B$10001, 0)) * F806, ""))</f>
        <v>28000</v>
      </c>
      <c r="H806" s="69"/>
      <c r="I806" s="19"/>
      <c r="J806" s="19"/>
      <c r="K806" s="151"/>
    </row>
    <row r="807" spans="1:11" ht="22.5" customHeight="1" x14ac:dyDescent="0.2">
      <c r="A807" s="331"/>
      <c r="B807" s="68" t="str">
        <f t="array" ref="B807">IF(C807="","", IFERROR(INDEX(Barang!$A$2:$A$10001, MATCH(C807, Barang!$B$2:$B$10001, 0)), "Tidak ditemukan"))</f>
        <v>JLI02</v>
      </c>
      <c r="C807" s="68" t="s">
        <v>376</v>
      </c>
      <c r="D807" s="68" t="str">
        <f t="array" ref="D807">IF(C807="","", IFERROR(INDEX(Barang!$C$2:$C$10001, MATCH(C807, Barang!$B$2:$B$10001, 0)), ""))</f>
        <v>Makanan</v>
      </c>
      <c r="E807" s="68" t="str">
        <f t="array" ref="E807">IF(C807="","", IFERROR(INDEX(Barang!$E$2:$E$10001, MATCH(C807, Barang!$B$2:$B$10001, 0)), ""))</f>
        <v>pcs</v>
      </c>
      <c r="F807" s="69">
        <v>47</v>
      </c>
      <c r="G807" s="70">
        <f t="array" ref="G807">IF(C807="","", IFERROR(INDEX(Barang!$F$2:$F$10001, MATCH(C807, Barang!$B$2:$B$10001, 0)) * F807, ""))</f>
        <v>23500</v>
      </c>
      <c r="H807" s="69"/>
      <c r="I807" s="143">
        <f>SUM(G803:G807)</f>
        <v>203500</v>
      </c>
      <c r="J807" s="19"/>
      <c r="K807" s="151"/>
    </row>
    <row r="808" spans="1:11" ht="22.5" customHeight="1" x14ac:dyDescent="0.2">
      <c r="A808" s="41">
        <v>45362</v>
      </c>
      <c r="B808" s="42" t="str">
        <f t="array" ref="B808">IF(C808="","", IFERROR(INDEX(Barang!$A$2:$A$10001, MATCH(C808, Barang!$B$2:$B$10001, 0)), "Tidak ditemukan"))</f>
        <v>KPH001</v>
      </c>
      <c r="C808" s="42" t="s">
        <v>124</v>
      </c>
      <c r="D808" s="42" t="str">
        <f t="array" ref="D808">IF(C808="","", IFERROR(INDEX(Barang!$C$2:$C$10001, MATCH(C808, Barang!$B$2:$B$10001, 0)), ""))</f>
        <v>Minuman</v>
      </c>
      <c r="E808" s="42" t="str">
        <f t="array" ref="E808">IF(C808="","", IFERROR(INDEX(Barang!$E$2:$E$10001, MATCH(C808, Barang!$B$2:$B$10001, 0)), ""))</f>
        <v>pcs</v>
      </c>
      <c r="F808" s="43">
        <v>49</v>
      </c>
      <c r="G808" s="44">
        <f t="array" ref="G808">IF(C808="","", IFERROR(INDEX(Barang!$F$2:$F$10001, MATCH(C808, Barang!$B$2:$B$10001, 0)) * F808, ""))</f>
        <v>49000</v>
      </c>
      <c r="H808" s="43"/>
      <c r="I808" s="19"/>
      <c r="J808" s="19"/>
      <c r="K808" s="151"/>
    </row>
    <row r="809" spans="1:11" ht="22.5" customHeight="1" x14ac:dyDescent="0.2">
      <c r="A809" s="334"/>
      <c r="B809" s="42" t="str">
        <f t="array" ref="B809">IF(C809="","", IFERROR(INDEX(Barang!$A$2:$A$10001, MATCH(C809, Barang!$B$2:$B$10001, 0)), "Tidak ditemukan"))</f>
        <v>GL2001</v>
      </c>
      <c r="C809" s="42" t="s">
        <v>257</v>
      </c>
      <c r="D809" s="42" t="str">
        <f t="array" ref="D809">IF(C809="","", IFERROR(INDEX(Barang!$C$2:$C$10001, MATCH(C809, Barang!$B$2:$B$10001, 0)), ""))</f>
        <v>Makanan</v>
      </c>
      <c r="E809" s="42" t="str">
        <f t="array" ref="E809">IF(C809="","", IFERROR(INDEX(Barang!$E$2:$E$10001, MATCH(C809, Barang!$B$2:$B$10001, 0)), ""))</f>
        <v>kg</v>
      </c>
      <c r="F809" s="43">
        <v>8</v>
      </c>
      <c r="G809" s="44">
        <f t="array" ref="G809">IF(C809="","", IFERROR(INDEX(Barang!$F$2:$F$10001, MATCH(C809, Barang!$B$2:$B$10001, 0)) * F809, ""))</f>
        <v>68000</v>
      </c>
      <c r="H809" s="43"/>
      <c r="I809" s="19"/>
      <c r="J809" s="19"/>
      <c r="K809" s="151"/>
    </row>
    <row r="810" spans="1:11" ht="22.5" customHeight="1" x14ac:dyDescent="0.2">
      <c r="A810" s="41"/>
      <c r="B810" s="42" t="str">
        <f t="array" ref="B810">IF(C810="","", IFERROR(INDEX(Barang!$A$2:$A$10001, MATCH(C810, Barang!$B$2:$B$10001, 0)), "Tidak ditemukan"))</f>
        <v>BPT1</v>
      </c>
      <c r="C810" s="42" t="s">
        <v>24</v>
      </c>
      <c r="D810" s="42" t="str">
        <f t="array" ref="D810">IF(C810="","", IFERROR(INDEX(Barang!$C$2:$C$10001, MATCH(C810, Barang!$B$2:$B$10001, 0)), ""))</f>
        <v>Rempah</v>
      </c>
      <c r="E810" s="42" t="str">
        <f t="array" ref="E810">IF(C810="","", IFERROR(INDEX(Barang!$E$2:$E$10001, MATCH(C810, Barang!$B$2:$B$10001, 0)), ""))</f>
        <v>kg</v>
      </c>
      <c r="F810" s="43">
        <v>9</v>
      </c>
      <c r="G810" s="44">
        <f t="array" ref="G810">IF(C810="","", IFERROR(INDEX(Barang!$F$2:$F$10001, MATCH(C810, Barang!$B$2:$B$10001, 0)) * F810, ""))</f>
        <v>76500</v>
      </c>
      <c r="H810" s="43"/>
      <c r="I810" s="19"/>
      <c r="J810" s="19"/>
      <c r="K810" s="151"/>
    </row>
    <row r="811" spans="1:11" ht="22.5" customHeight="1" x14ac:dyDescent="0.2">
      <c r="A811" s="334"/>
      <c r="B811" s="42" t="str">
        <f t="array" ref="B811">IF(C811="","", IFERROR(INDEX(Barang!$A$2:$A$10001, MATCH(C811, Barang!$B$2:$B$10001, 0)), "Tidak ditemukan"))</f>
        <v>LDK001</v>
      </c>
      <c r="C811" s="42" t="s">
        <v>225</v>
      </c>
      <c r="D811" s="42" t="str">
        <f t="array" ref="D811">IF(C811="","", IFERROR(INDEX(Barang!$C$2:$C$10001, MATCH(C811, Barang!$B$2:$B$10001, 0)), ""))</f>
        <v>Bumbu</v>
      </c>
      <c r="E811" s="42" t="str">
        <f t="array" ref="E811">IF(C811="","", IFERROR(INDEX(Barang!$E$2:$E$10001, MATCH(C811, Barang!$B$2:$B$10001, 0)), ""))</f>
        <v>pcs</v>
      </c>
      <c r="F811" s="43">
        <v>33</v>
      </c>
      <c r="G811" s="44">
        <f t="array" ref="G811">IF(C811="","", IFERROR(INDEX(Barang!$F$2:$F$10001, MATCH(C811, Barang!$B$2:$B$10001, 0)) * F811, ""))</f>
        <v>33000</v>
      </c>
      <c r="H811" s="43"/>
      <c r="I811" s="19"/>
      <c r="J811" s="19"/>
      <c r="K811" s="151"/>
    </row>
    <row r="812" spans="1:11" ht="22.5" customHeight="1" x14ac:dyDescent="0.2">
      <c r="A812" s="41"/>
      <c r="B812" s="42" t="str">
        <f t="array" ref="B812">IF(C812="","", IFERROR(INDEX(Barang!$A$2:$A$10001, MATCH(C812, Barang!$B$2:$B$10001, 0)), "Tidak ditemukan"))</f>
        <v>TLR1</v>
      </c>
      <c r="C812" s="42" t="s">
        <v>141</v>
      </c>
      <c r="D812" s="42" t="str">
        <f t="array" ref="D812">IF(C812="","", IFERROR(INDEX(Barang!$C$2:$C$10001, MATCH(C812, Barang!$B$2:$B$10001, 0)), ""))</f>
        <v>Sembako</v>
      </c>
      <c r="E812" s="42" t="str">
        <f t="array" ref="E812">IF(C812="","", IFERROR(INDEX(Barang!$E$2:$E$10001, MATCH(C812, Barang!$B$2:$B$10001, 0)), ""))</f>
        <v>kg</v>
      </c>
      <c r="F812" s="43">
        <v>17</v>
      </c>
      <c r="G812" s="44">
        <f t="array" ref="G812">IF(C812="","", IFERROR(INDEX(Barang!$F$2:$F$10001, MATCH(C812, Barang!$B$2:$B$10001, 0)) * F812, ""))</f>
        <v>527000</v>
      </c>
      <c r="H812" s="43"/>
      <c r="I812" s="19"/>
      <c r="J812" s="19"/>
      <c r="K812" s="151"/>
    </row>
    <row r="813" spans="1:11" ht="22.5" customHeight="1" x14ac:dyDescent="0.2">
      <c r="A813" s="334"/>
      <c r="B813" s="42" t="str">
        <f t="array" ref="B813">IF(C813="","", IFERROR(INDEX(Barang!$A$2:$A$10001, MATCH(C813, Barang!$B$2:$B$10001, 0)), "Tidak ditemukan"))</f>
        <v>TLR2</v>
      </c>
      <c r="C813" s="42" t="s">
        <v>139</v>
      </c>
      <c r="D813" s="42" t="str">
        <f t="array" ref="D813">IF(C813="","", IFERROR(INDEX(Barang!$C$2:$C$10001, MATCH(C813, Barang!$B$2:$B$10001, 0)), ""))</f>
        <v>Sembako</v>
      </c>
      <c r="E813" s="42" t="str">
        <f t="array" ref="E813">IF(C813="","", IFERROR(INDEX(Barang!$E$2:$E$10001, MATCH(C813, Barang!$B$2:$B$10001, 0)), ""))</f>
        <v>kg</v>
      </c>
      <c r="F813" s="43">
        <v>21</v>
      </c>
      <c r="G813" s="44">
        <f t="array" ref="G813">IF(C813="","", IFERROR(INDEX(Barang!$F$2:$F$10001, MATCH(C813, Barang!$B$2:$B$10001, 0)) * F813, ""))</f>
        <v>325500</v>
      </c>
      <c r="H813" s="43"/>
      <c r="I813" s="19"/>
      <c r="J813" s="19"/>
      <c r="K813" s="151"/>
    </row>
    <row r="814" spans="1:11" ht="22.5" customHeight="1" x14ac:dyDescent="0.2">
      <c r="A814" s="41"/>
      <c r="B814" s="42" t="str">
        <f t="array" ref="B814">IF(C814="","", IFERROR(INDEX(Barang!$A$2:$A$10001, MATCH(C814, Barang!$B$2:$B$10001, 0)), "Tidak ditemukan"))</f>
        <v>CL1001</v>
      </c>
      <c r="C814" s="42" t="s">
        <v>108</v>
      </c>
      <c r="D814" s="42" t="str">
        <f t="array" ref="D814">IF(C814="","", IFERROR(INDEX(Barang!$C$2:$C$10001, MATCH(C814, Barang!$B$2:$B$10001, 0)), ""))</f>
        <v>Makanan</v>
      </c>
      <c r="E814" s="42" t="str">
        <f t="array" ref="E814">IF(C814="","", IFERROR(INDEX(Barang!$E$2:$E$10001, MATCH(C814, Barang!$B$2:$B$10001, 0)), ""))</f>
        <v>pcs</v>
      </c>
      <c r="F814" s="43">
        <v>40</v>
      </c>
      <c r="G814" s="44">
        <f t="array" ref="G814">IF(C814="","", IFERROR(INDEX(Barang!$F$2:$F$10001, MATCH(C814, Barang!$B$2:$B$10001, 0)) * F814, ""))</f>
        <v>40000</v>
      </c>
      <c r="H814" s="43"/>
      <c r="I814" s="19"/>
      <c r="J814" s="19"/>
      <c r="K814" s="151"/>
    </row>
    <row r="815" spans="1:11" ht="22.5" customHeight="1" x14ac:dyDescent="0.2">
      <c r="A815" s="334"/>
      <c r="B815" s="42" t="str">
        <f t="array" ref="B815">IF(C815="","", IFERROR(INDEX(Barang!$A$2:$A$10001, MATCH(C815, Barang!$B$2:$B$10001, 0)), "Tidak ditemukan"))</f>
        <v>YP1001</v>
      </c>
      <c r="C815" s="42" t="s">
        <v>98</v>
      </c>
      <c r="D815" s="42" t="str">
        <f t="array" ref="D815">IF(C815="","", IFERROR(INDEX(Barang!$C$2:$C$10001, MATCH(C815, Barang!$B$2:$B$10001, 0)), ""))</f>
        <v>Makanan</v>
      </c>
      <c r="E815" s="42" t="str">
        <f t="array" ref="E815">IF(C815="","", IFERROR(INDEX(Barang!$E$2:$E$10001, MATCH(C815, Barang!$B$2:$B$10001, 0)), ""))</f>
        <v>pcs</v>
      </c>
      <c r="F815" s="43">
        <v>31</v>
      </c>
      <c r="G815" s="44">
        <f t="array" ref="G815">IF(C815="","", IFERROR(INDEX(Barang!$F$2:$F$10001, MATCH(C815, Barang!$B$2:$B$10001, 0)) * F815, ""))</f>
        <v>31000</v>
      </c>
      <c r="H815" s="43"/>
      <c r="I815" s="19"/>
      <c r="J815" s="19"/>
      <c r="K815" s="151"/>
    </row>
    <row r="816" spans="1:11" ht="22.5" customHeight="1" x14ac:dyDescent="0.2">
      <c r="A816" s="41"/>
      <c r="B816" s="42" t="str">
        <f t="array" ref="B816">IF(C816="","", IFERROR(INDEX(Barang!$A$2:$A$10001, MATCH(C816, Barang!$B$2:$B$10001, 0)), "Tidak ditemukan"))</f>
        <v>JLI02</v>
      </c>
      <c r="C816" s="42" t="s">
        <v>376</v>
      </c>
      <c r="D816" s="42" t="str">
        <f t="array" ref="D816">IF(C816="","", IFERROR(INDEX(Barang!$C$2:$C$10001, MATCH(C816, Barang!$B$2:$B$10001, 0)), ""))</f>
        <v>Makanan</v>
      </c>
      <c r="E816" s="42" t="str">
        <f t="array" ref="E816">IF(C816="","", IFERROR(INDEX(Barang!$E$2:$E$10001, MATCH(C816, Barang!$B$2:$B$10001, 0)), ""))</f>
        <v>pcs</v>
      </c>
      <c r="F816" s="43">
        <v>35</v>
      </c>
      <c r="G816" s="44">
        <f t="array" ref="G816">IF(C816="","", IFERROR(INDEX(Barang!$F$2:$F$10001, MATCH(C816, Barang!$B$2:$B$10001, 0)) * F816, ""))</f>
        <v>17500</v>
      </c>
      <c r="H816" s="43"/>
      <c r="I816" s="19"/>
      <c r="J816" s="19"/>
      <c r="K816" s="151"/>
    </row>
    <row r="817" spans="1:11" ht="22.5" customHeight="1" x14ac:dyDescent="0.2">
      <c r="A817" s="334"/>
      <c r="B817" s="42" t="str">
        <f t="array" ref="B817">IF(C817="","", IFERROR(INDEX(Barang!$A$2:$A$10001, MATCH(C817, Barang!$B$2:$B$10001, 0)), "Tidak ditemukan"))</f>
        <v>TGJ02</v>
      </c>
      <c r="C817" s="42" t="s">
        <v>825</v>
      </c>
      <c r="D817" s="42" t="str">
        <f t="array" ref="D817">IF(C817="","", IFERROR(INDEX(Barang!$C$2:$C$10001, MATCH(C817, Barang!$B$2:$B$10001, 0)), ""))</f>
        <v>Bumbu</v>
      </c>
      <c r="E817" s="42" t="str">
        <f t="array" ref="E817">IF(C817="","", IFERROR(INDEX(Barang!$E$2:$E$10001, MATCH(C817, Barang!$B$2:$B$10001, 0)), ""))</f>
        <v>kg</v>
      </c>
      <c r="F817" s="43">
        <v>19</v>
      </c>
      <c r="G817" s="44">
        <f t="array" ref="G817">IF(C817="","", IFERROR(INDEX(Barang!$F$2:$F$10001, MATCH(C817, Barang!$B$2:$B$10001, 0)) * F817, ""))</f>
        <v>66500</v>
      </c>
      <c r="H817" s="43"/>
      <c r="I817" s="19"/>
      <c r="J817" s="19"/>
      <c r="K817" s="151"/>
    </row>
    <row r="818" spans="1:11" ht="22.5" customHeight="1" x14ac:dyDescent="0.2">
      <c r="A818" s="41"/>
      <c r="B818" s="42" t="str">
        <f t="array" ref="B818">IF(C818="","", IFERROR(INDEX(Barang!$A$2:$A$10001, MATCH(C818, Barang!$B$2:$B$10001, 0)), "Tidak ditemukan"))</f>
        <v>LFB001</v>
      </c>
      <c r="C818" s="42" t="s">
        <v>82</v>
      </c>
      <c r="D818" s="42" t="str">
        <f t="array" ref="D818">IF(C818="","", IFERROR(INDEX(Barang!$C$2:$C$10001, MATCH(C818, Barang!$B$2:$B$10001, 0)), ""))</f>
        <v>Sabun</v>
      </c>
      <c r="E818" s="42" t="str">
        <f t="array" ref="E818">IF(C818="","", IFERROR(INDEX(Barang!$E$2:$E$10001, MATCH(C818, Barang!$B$2:$B$10001, 0)), ""))</f>
        <v>pcs</v>
      </c>
      <c r="F818" s="43">
        <v>11</v>
      </c>
      <c r="G818" s="44">
        <f t="array" ref="G818">IF(C818="","", IFERROR(INDEX(Barang!$F$2:$F$10001, MATCH(C818, Barang!$B$2:$B$10001, 0)) * F818, ""))</f>
        <v>66000</v>
      </c>
      <c r="H818" s="43"/>
      <c r="I818" s="19"/>
      <c r="J818" s="19"/>
      <c r="K818" s="151"/>
    </row>
    <row r="819" spans="1:11" ht="22.5" customHeight="1" x14ac:dyDescent="0.2">
      <c r="A819" s="334"/>
      <c r="B819" s="42" t="str">
        <f t="array" ref="B819">IF(C819="","", IFERROR(INDEX(Barang!$A$2:$A$10001, MATCH(C819, Barang!$B$2:$B$10001, 0)), "Tidak ditemukan"))</f>
        <v>BBG001</v>
      </c>
      <c r="C819" s="42" t="s">
        <v>266</v>
      </c>
      <c r="D819" s="42" t="str">
        <f t="array" ref="D819">IF(C819="","", IFERROR(INDEX(Barang!$C$2:$C$10001, MATCH(C819, Barang!$B$2:$B$10001, 0)), ""))</f>
        <v>Makanan</v>
      </c>
      <c r="E819" s="42" t="str">
        <f t="array" ref="E819">IF(C819="","", IFERROR(INDEX(Barang!$E$2:$E$10001, MATCH(C819, Barang!$B$2:$B$10001, 0)), ""))</f>
        <v>pcs</v>
      </c>
      <c r="F819" s="43">
        <v>32</v>
      </c>
      <c r="G819" s="44">
        <f t="array" ref="G819">IF(C819="","", IFERROR(INDEX(Barang!$F$2:$F$10001, MATCH(C819, Barang!$B$2:$B$10001, 0)) * F819, ""))</f>
        <v>32000</v>
      </c>
      <c r="H819" s="43"/>
      <c r="I819" s="143">
        <f>SUM(G808:G819)</f>
        <v>1332000</v>
      </c>
      <c r="J819" s="19"/>
      <c r="K819" s="151"/>
    </row>
    <row r="820" spans="1:11" ht="22.5" customHeight="1" x14ac:dyDescent="0.2">
      <c r="A820" s="67">
        <v>45363</v>
      </c>
      <c r="B820" s="68" t="str">
        <f t="array" ref="B820">IF(C820="","", IFERROR(INDEX(Barang!$A$2:$A$10001, MATCH(C820, Barang!$B$2:$B$10001, 0)), "Tidak ditemukan"))</f>
        <v>IDM002</v>
      </c>
      <c r="C820" s="68" t="s">
        <v>32</v>
      </c>
      <c r="D820" s="68" t="str">
        <f t="array" ref="D820">IF(C820="","", IFERROR(INDEX(Barang!$C$2:$C$10001, MATCH(C820, Barang!$B$2:$B$10001, 0)), ""))</f>
        <v>Minuman</v>
      </c>
      <c r="E820" s="68" t="str">
        <f t="array" ref="E820">IF(C820="","", IFERROR(INDEX(Barang!$E$2:$E$10001, MATCH(C820, Barang!$B$2:$B$10001, 0)), ""))</f>
        <v>pcs</v>
      </c>
      <c r="F820" s="69">
        <v>21</v>
      </c>
      <c r="G820" s="70">
        <f t="array" ref="G820">IF(C820="","", IFERROR(INDEX(Barang!$F$2:$F$10001, MATCH(C820, Barang!$B$2:$B$10001, 0)) * F820, ""))</f>
        <v>31500</v>
      </c>
      <c r="H820" s="69"/>
      <c r="I820" s="19"/>
      <c r="J820" s="19"/>
      <c r="K820" s="151"/>
    </row>
    <row r="821" spans="1:11" ht="22.5" customHeight="1" x14ac:dyDescent="0.2">
      <c r="A821" s="331"/>
      <c r="B821" s="68" t="str">
        <f t="array" ref="B821">IF(C821="","", IFERROR(INDEX(Barang!$A$2:$A$10001, MATCH(C821, Barang!$B$2:$B$10001, 0)), "Tidak ditemukan"))</f>
        <v>GSK001</v>
      </c>
      <c r="C821" s="68" t="s">
        <v>317</v>
      </c>
      <c r="D821" s="68" t="str">
        <f t="array" ref="D821">IF(C821="","", IFERROR(INDEX(Barang!$C$2:$C$10001, MATCH(C821, Barang!$B$2:$B$10001, 0)), ""))</f>
        <v>Makanan</v>
      </c>
      <c r="E821" s="68" t="str">
        <f t="array" ref="E821">IF(C821="","", IFERROR(INDEX(Barang!$E$2:$E$10001, MATCH(C821, Barang!$B$2:$B$10001, 0)), ""))</f>
        <v>pcs</v>
      </c>
      <c r="F821" s="69">
        <v>30</v>
      </c>
      <c r="G821" s="70">
        <f t="array" ref="G821">IF(C821="","", IFERROR(INDEX(Barang!$F$2:$F$10001, MATCH(C821, Barang!$B$2:$B$10001, 0)) * F821, ""))</f>
        <v>30000</v>
      </c>
      <c r="H821" s="69"/>
      <c r="I821" s="19"/>
      <c r="J821" s="19"/>
      <c r="K821" s="151"/>
    </row>
    <row r="822" spans="1:11" ht="22.5" customHeight="1" x14ac:dyDescent="0.2">
      <c r="A822" s="67"/>
      <c r="B822" s="68" t="str">
        <f t="array" ref="B822">IF(C822="","", IFERROR(INDEX(Barang!$A$2:$A$10001, MATCH(C822, Barang!$B$2:$B$10001, 0)), "Tidak ditemukan"))</f>
        <v>SNC2</v>
      </c>
      <c r="C822" s="68" t="s">
        <v>348</v>
      </c>
      <c r="D822" s="68" t="str">
        <f t="array" ref="D822">IF(C822="","", IFERROR(INDEX(Barang!$C$2:$C$10001, MATCH(C822, Barang!$B$2:$B$10001, 0)), ""))</f>
        <v>Minyak</v>
      </c>
      <c r="E822" s="68" t="str">
        <f t="array" ref="E822">IF(C822="","", IFERROR(INDEX(Barang!$E$2:$E$10001, MATCH(C822, Barang!$B$2:$B$10001, 0)), ""))</f>
        <v>pcs</v>
      </c>
      <c r="F822" s="69">
        <v>11</v>
      </c>
      <c r="G822" s="70">
        <f t="array" ref="G822">IF(C822="","", IFERROR(INDEX(Barang!$F$2:$F$10001, MATCH(C822, Barang!$B$2:$B$10001, 0)) * F822, ""))</f>
        <v>440000</v>
      </c>
      <c r="H822" s="69"/>
      <c r="I822" s="19"/>
      <c r="J822" s="19"/>
      <c r="K822" s="151"/>
    </row>
    <row r="823" spans="1:11" ht="22.5" customHeight="1" x14ac:dyDescent="0.2">
      <c r="A823" s="331"/>
      <c r="B823" s="68" t="str">
        <f t="array" ref="B823">IF(C823="","", IFERROR(INDEX(Barang!$A$2:$A$10001, MATCH(C823, Barang!$B$2:$B$10001, 0)), "Tidak ditemukan"))</f>
        <v>BRS1</v>
      </c>
      <c r="C823" s="68" t="s">
        <v>131</v>
      </c>
      <c r="D823" s="68" t="str">
        <f t="array" ref="D823">IF(C823="","", IFERROR(INDEX(Barang!$C$2:$C$10001, MATCH(C823, Barang!$B$2:$B$10001, 0)), ""))</f>
        <v>Sembako</v>
      </c>
      <c r="E823" s="68" t="str">
        <f t="array" ref="E823">IF(C823="","", IFERROR(INDEX(Barang!$E$2:$E$10001, MATCH(C823, Barang!$B$2:$B$10001, 0)), ""))</f>
        <v>kg</v>
      </c>
      <c r="F823" s="69">
        <v>19</v>
      </c>
      <c r="G823" s="70">
        <f t="array" ref="G823">IF(C823="","", IFERROR(INDEX(Barang!$F$2:$F$10001, MATCH(C823, Barang!$B$2:$B$10001, 0)) * F823, ""))</f>
        <v>275500</v>
      </c>
      <c r="H823" s="69"/>
      <c r="I823" s="19"/>
      <c r="J823" s="19"/>
      <c r="K823" s="151"/>
    </row>
    <row r="824" spans="1:11" ht="22.5" customHeight="1" x14ac:dyDescent="0.2">
      <c r="A824" s="67"/>
      <c r="B824" s="68" t="str">
        <f t="array" ref="B824">IF(C824="","", IFERROR(INDEX(Barang!$A$2:$A$10001, MATCH(C824, Barang!$B$2:$B$10001, 0)), "Tidak ditemukan"))</f>
        <v>GL1001</v>
      </c>
      <c r="C824" s="68" t="s">
        <v>47</v>
      </c>
      <c r="D824" s="68" t="str">
        <f t="array" ref="D824">IF(C824="","", IFERROR(INDEX(Barang!$C$2:$C$10001, MATCH(C824, Barang!$B$2:$B$10001, 0)), ""))</f>
        <v>Sembako</v>
      </c>
      <c r="E824" s="68" t="str">
        <f t="array" ref="E824">IF(C824="","", IFERROR(INDEX(Barang!$E$2:$E$10001, MATCH(C824, Barang!$B$2:$B$10001, 0)), ""))</f>
        <v>kg</v>
      </c>
      <c r="F824" s="69">
        <v>11</v>
      </c>
      <c r="G824" s="70">
        <f t="array" ref="G824">IF(C824="","", IFERROR(INDEX(Barang!$F$2:$F$10001, MATCH(C824, Barang!$B$2:$B$10001, 0)) * F824, ""))</f>
        <v>181500</v>
      </c>
      <c r="H824" s="69"/>
      <c r="I824" s="19"/>
      <c r="J824" s="19"/>
      <c r="K824" s="151"/>
    </row>
    <row r="825" spans="1:11" ht="22.5" customHeight="1" x14ac:dyDescent="0.2">
      <c r="A825" s="331"/>
      <c r="B825" s="68" t="str">
        <f t="array" ref="B825">IF(C825="","", IFERROR(INDEX(Barang!$A$2:$A$10001, MATCH(C825, Barang!$B$2:$B$10001, 0)), "Tidak ditemukan"))</f>
        <v>YP500</v>
      </c>
      <c r="C825" s="68" t="s">
        <v>21</v>
      </c>
      <c r="D825" s="68" t="str">
        <f t="array" ref="D825">IF(C825="","", IFERROR(INDEX(Barang!$C$2:$C$10001, MATCH(C825, Barang!$B$2:$B$10001, 0)), ""))</f>
        <v>Makanan</v>
      </c>
      <c r="E825" s="68" t="str">
        <f t="array" ref="E825">IF(C825="","", IFERROR(INDEX(Barang!$E$2:$E$10001, MATCH(C825, Barang!$B$2:$B$10001, 0)), ""))</f>
        <v>pcs</v>
      </c>
      <c r="F825" s="69">
        <v>23</v>
      </c>
      <c r="G825" s="70">
        <f t="array" ref="G825">IF(C825="","", IFERROR(INDEX(Barang!$F$2:$F$10001, MATCH(C825, Barang!$B$2:$B$10001, 0)) * F825, ""))</f>
        <v>11500</v>
      </c>
      <c r="H825" s="69"/>
      <c r="I825" s="143">
        <f>SUM(G820:G825)</f>
        <v>970000</v>
      </c>
      <c r="J825" s="19"/>
      <c r="K825" s="151"/>
    </row>
    <row r="826" spans="1:11" ht="22.5" customHeight="1" x14ac:dyDescent="0.2">
      <c r="A826" s="30">
        <v>45364</v>
      </c>
      <c r="B826" s="31" t="str">
        <f t="array" ref="B826">IF(C826="","", IFERROR(INDEX(Barang!$A$2:$A$10001, MATCH(C826, Barang!$B$2:$B$10001, 0)), "Tidak ditemukan"))</f>
        <v>TLR2</v>
      </c>
      <c r="C826" s="31" t="s">
        <v>139</v>
      </c>
      <c r="D826" s="31" t="str">
        <f t="array" ref="D826">IF(C826="","", IFERROR(INDEX(Barang!$C$2:$C$10001, MATCH(C826, Barang!$B$2:$B$10001, 0)), ""))</f>
        <v>Sembako</v>
      </c>
      <c r="E826" s="31" t="str">
        <f t="array" ref="E826">IF(C826="","", IFERROR(INDEX(Barang!$E$2:$E$10001, MATCH(C826, Barang!$B$2:$B$10001, 0)), ""))</f>
        <v>kg</v>
      </c>
      <c r="F826" s="32">
        <v>18</v>
      </c>
      <c r="G826" s="33">
        <f t="array" ref="G826">IF(C826="","", IFERROR(INDEX(Barang!$F$2:$F$10001, MATCH(C826, Barang!$B$2:$B$10001, 0)) * F826, ""))</f>
        <v>279000</v>
      </c>
      <c r="H826" s="32"/>
      <c r="I826" s="19"/>
      <c r="J826" s="19"/>
      <c r="K826" s="151"/>
    </row>
    <row r="827" spans="1:11" ht="22.5" customHeight="1" x14ac:dyDescent="0.2">
      <c r="A827" s="318"/>
      <c r="B827" s="31" t="str">
        <f t="array" ref="B827">IF(C827="","", IFERROR(INDEX(Barang!$A$2:$A$10001, MATCH(C827, Barang!$B$2:$B$10001, 0)), "Tidak ditemukan"))</f>
        <v>MSK001</v>
      </c>
      <c r="C827" s="31" t="s">
        <v>52</v>
      </c>
      <c r="D827" s="31" t="str">
        <f t="array" ref="D827">IF(C827="","", IFERROR(INDEX(Barang!$C$2:$C$10001, MATCH(C827, Barang!$B$2:$B$10001, 0)), ""))</f>
        <v>Bumbu</v>
      </c>
      <c r="E827" s="31" t="str">
        <f t="array" ref="E827">IF(C827="","", IFERROR(INDEX(Barang!$E$2:$E$10001, MATCH(C827, Barang!$B$2:$B$10001, 0)), ""))</f>
        <v>pcs</v>
      </c>
      <c r="F827" s="32">
        <v>39</v>
      </c>
      <c r="G827" s="33">
        <f t="array" ref="G827">IF(C827="","", IFERROR(INDEX(Barang!$F$2:$F$10001, MATCH(C827, Barang!$B$2:$B$10001, 0)) * F827, ""))</f>
        <v>19500</v>
      </c>
      <c r="H827" s="32"/>
      <c r="I827" s="19"/>
      <c r="J827" s="19"/>
      <c r="K827" s="151"/>
    </row>
    <row r="828" spans="1:11" ht="22.5" customHeight="1" x14ac:dyDescent="0.2">
      <c r="A828" s="30"/>
      <c r="B828" s="31" t="str">
        <f t="array" ref="B828">IF(C828="","", IFERROR(INDEX(Barang!$A$2:$A$10001, MATCH(C828, Barang!$B$2:$B$10001, 0)), "Tidak ditemukan"))</f>
        <v>TGJ001</v>
      </c>
      <c r="C828" s="31" t="s">
        <v>294</v>
      </c>
      <c r="D828" s="31" t="str">
        <f t="array" ref="D828">IF(C828="","", IFERROR(INDEX(Barang!$C$2:$C$10001, MATCH(C828, Barang!$B$2:$B$10001, 0)), ""))</f>
        <v>Bumbu</v>
      </c>
      <c r="E828" s="31" t="str">
        <f t="array" ref="E828">IF(C828="","", IFERROR(INDEX(Barang!$E$2:$E$10001, MATCH(C828, Barang!$B$2:$B$10001, 0)), ""))</f>
        <v>pcs</v>
      </c>
      <c r="F828" s="32">
        <v>29</v>
      </c>
      <c r="G828" s="33">
        <f t="array" ref="G828">IF(C828="","", IFERROR(INDEX(Barang!$F$2:$F$10001, MATCH(C828, Barang!$B$2:$B$10001, 0)) * F828, ""))</f>
        <v>87000</v>
      </c>
      <c r="H828" s="32"/>
      <c r="I828" s="19"/>
      <c r="J828" s="19"/>
      <c r="K828" s="151"/>
    </row>
    <row r="829" spans="1:11" ht="22.5" customHeight="1" x14ac:dyDescent="0.2">
      <c r="A829" s="318"/>
      <c r="B829" s="31" t="str">
        <f t="array" ref="B829">IF(C829="","", IFERROR(INDEX(Barang!$A$2:$A$10001, MATCH(C829, Barang!$B$2:$B$10001, 0)), "Tidak ditemukan"))</f>
        <v>SAR001</v>
      </c>
      <c r="C829" s="31" t="s">
        <v>119</v>
      </c>
      <c r="D829" s="31" t="str">
        <f t="array" ref="D829">IF(C829="","", IFERROR(INDEX(Barang!$C$2:$C$10001, MATCH(C829, Barang!$B$2:$B$10001, 0)), ""))</f>
        <v>Bumbu</v>
      </c>
      <c r="E829" s="31" t="str">
        <f t="array" ref="E829">IF(C829="","", IFERROR(INDEX(Barang!$E$2:$E$10001, MATCH(C829, Barang!$B$2:$B$10001, 0)), ""))</f>
        <v>pcs</v>
      </c>
      <c r="F829" s="32">
        <v>22</v>
      </c>
      <c r="G829" s="33">
        <f t="array" ref="G829">IF(C829="","", IFERROR(INDEX(Barang!$F$2:$F$10001, MATCH(C829, Barang!$B$2:$B$10001, 0)) * F829, ""))</f>
        <v>66000</v>
      </c>
      <c r="H829" s="32"/>
      <c r="I829" s="19"/>
      <c r="J829" s="19"/>
      <c r="K829" s="151"/>
    </row>
    <row r="830" spans="1:11" ht="22.5" customHeight="1" x14ac:dyDescent="0.2">
      <c r="A830" s="30"/>
      <c r="B830" s="31" t="str">
        <f t="array" ref="B830">IF(C830="","", IFERROR(INDEX(Barang!$A$2:$A$10001, MATCH(C830, Barang!$B$2:$B$10001, 0)), "Tidak ditemukan"))</f>
        <v>DSO001</v>
      </c>
      <c r="C830" s="31" t="s">
        <v>120</v>
      </c>
      <c r="D830" s="31" t="str">
        <f t="array" ref="D830">IF(C830="","", IFERROR(INDEX(Barang!$C$2:$C$10001, MATCH(C830, Barang!$B$2:$B$10001, 0)), ""))</f>
        <v>Bumbu</v>
      </c>
      <c r="E830" s="31" t="str">
        <f t="array" ref="E830">IF(C830="","", IFERROR(INDEX(Barang!$E$2:$E$10001, MATCH(C830, Barang!$B$2:$B$10001, 0)), ""))</f>
        <v>pcs</v>
      </c>
      <c r="F830" s="32">
        <v>18</v>
      </c>
      <c r="G830" s="33">
        <f t="array" ref="G830">IF(C830="","", IFERROR(INDEX(Barang!$F$2:$F$10001, MATCH(C830, Barang!$B$2:$B$10001, 0)) * F830, ""))</f>
        <v>63000</v>
      </c>
      <c r="H830" s="32"/>
      <c r="I830" s="19"/>
      <c r="J830" s="19"/>
      <c r="K830" s="151"/>
    </row>
    <row r="831" spans="1:11" ht="22.5" customHeight="1" x14ac:dyDescent="0.2">
      <c r="A831" s="318"/>
      <c r="B831" s="31" t="str">
        <f t="array" ref="B831">IF(C831="","", IFERROR(INDEX(Barang!$A$2:$A$10001, MATCH(C831, Barang!$B$2:$B$10001, 0)), "Tidak ditemukan"))</f>
        <v>MYK001</v>
      </c>
      <c r="C831" s="31" t="s">
        <v>336</v>
      </c>
      <c r="D831" s="31" t="str">
        <f t="array" ref="D831">IF(C831="","", IFERROR(INDEX(Barang!$C$2:$C$10001, MATCH(C831, Barang!$B$2:$B$10001, 0)), ""))</f>
        <v>Minyak</v>
      </c>
      <c r="E831" s="31" t="str">
        <f t="array" ref="E831">IF(C831="","", IFERROR(INDEX(Barang!$E$2:$E$10001, MATCH(C831, Barang!$B$2:$B$10001, 0)), ""))</f>
        <v>Liter</v>
      </c>
      <c r="F831" s="32">
        <v>11</v>
      </c>
      <c r="G831" s="33">
        <f t="array" ref="G831">IF(C831="","", IFERROR(INDEX(Barang!$F$2:$F$10001, MATCH(C831, Barang!$B$2:$B$10001, 0)) * F831, ""))</f>
        <v>159500</v>
      </c>
      <c r="H831" s="32"/>
      <c r="I831" s="19"/>
      <c r="J831" s="19"/>
      <c r="K831" s="151"/>
    </row>
    <row r="832" spans="1:11" ht="22.5" customHeight="1" x14ac:dyDescent="0.2">
      <c r="A832" s="30"/>
      <c r="B832" s="31" t="str">
        <f t="array" ref="B832">IF(C832="","", IFERROR(INDEX(Barang!$A$2:$A$10001, MATCH(C832, Barang!$B$2:$B$10001, 0)), "Tidak ditemukan"))</f>
        <v>BBG001</v>
      </c>
      <c r="C832" s="31" t="s">
        <v>266</v>
      </c>
      <c r="D832" s="31" t="str">
        <f t="array" ref="D832">IF(C832="","", IFERROR(INDEX(Barang!$C$2:$C$10001, MATCH(C832, Barang!$B$2:$B$10001, 0)), ""))</f>
        <v>Makanan</v>
      </c>
      <c r="E832" s="31" t="str">
        <f t="array" ref="E832">IF(C832="","", IFERROR(INDEX(Barang!$E$2:$E$10001, MATCH(C832, Barang!$B$2:$B$10001, 0)), ""))</f>
        <v>pcs</v>
      </c>
      <c r="F832" s="32">
        <v>38</v>
      </c>
      <c r="G832" s="33">
        <f t="array" ref="G832">IF(C832="","", IFERROR(INDEX(Barang!$F$2:$F$10001, MATCH(C832, Barang!$B$2:$B$10001, 0)) * F832, ""))</f>
        <v>38000</v>
      </c>
      <c r="H832" s="32"/>
      <c r="I832" s="19"/>
      <c r="J832" s="19"/>
      <c r="K832" s="151"/>
    </row>
    <row r="833" spans="1:11" ht="22.5" customHeight="1" x14ac:dyDescent="0.2">
      <c r="A833" s="318"/>
      <c r="B833" s="31" t="str">
        <f t="array" ref="B833">IF(C833="","", IFERROR(INDEX(Barang!$A$2:$A$10001, MATCH(C833, Barang!$B$2:$B$10001, 0)), "Tidak ditemukan"))</f>
        <v>GL1001</v>
      </c>
      <c r="C833" s="31" t="s">
        <v>47</v>
      </c>
      <c r="D833" s="31" t="str">
        <f t="array" ref="D833">IF(C833="","", IFERROR(INDEX(Barang!$C$2:$C$10001, MATCH(C833, Barang!$B$2:$B$10001, 0)), ""))</f>
        <v>Sembako</v>
      </c>
      <c r="E833" s="31" t="str">
        <f t="array" ref="E833">IF(C833="","", IFERROR(INDEX(Barang!$E$2:$E$10001, MATCH(C833, Barang!$B$2:$B$10001, 0)), ""))</f>
        <v>kg</v>
      </c>
      <c r="F833" s="32">
        <v>12</v>
      </c>
      <c r="G833" s="33">
        <f t="array" ref="G833">IF(C833="","", IFERROR(INDEX(Barang!$F$2:$F$10001, MATCH(C833, Barang!$B$2:$B$10001, 0)) * F833, ""))</f>
        <v>198000</v>
      </c>
      <c r="H833" s="32"/>
      <c r="I833" s="143">
        <f>SUM(G826:G833)</f>
        <v>910000</v>
      </c>
      <c r="J833" s="19"/>
      <c r="K833" s="151"/>
    </row>
    <row r="834" spans="1:11" ht="22.5" customHeight="1" x14ac:dyDescent="0.2">
      <c r="A834" s="41">
        <v>45365</v>
      </c>
      <c r="B834" s="42" t="str">
        <f t="array" ref="B834">IF(C834="","", IFERROR(INDEX(Barang!$A$2:$A$10001, MATCH(C834, Barang!$B$2:$B$10001, 0)), "Tidak ditemukan"))</f>
        <v>TSP001</v>
      </c>
      <c r="C834" s="42" t="s">
        <v>102</v>
      </c>
      <c r="D834" s="42" t="str">
        <f t="array" ref="D834">IF(C834="","", IFERROR(INDEX(Barang!$C$2:$C$10001, MATCH(C834, Barang!$B$2:$B$10001, 0)), ""))</f>
        <v>Tissue</v>
      </c>
      <c r="E834" s="42" t="str">
        <f t="array" ref="E834">IF(C834="","", IFERROR(INDEX(Barang!$E$2:$E$10001, MATCH(C834, Barang!$B$2:$B$10001, 0)), ""))</f>
        <v>pcs</v>
      </c>
      <c r="F834" s="43">
        <v>11</v>
      </c>
      <c r="G834" s="44">
        <f t="array" ref="G834">IF(C834="","", IFERROR(INDEX(Barang!$F$2:$F$10001, MATCH(C834, Barang!$B$2:$B$10001, 0)) * F834, ""))</f>
        <v>77000</v>
      </c>
      <c r="H834" s="43"/>
      <c r="I834" s="19"/>
      <c r="J834" s="19"/>
      <c r="K834" s="151"/>
    </row>
    <row r="835" spans="1:11" ht="22.5" customHeight="1" x14ac:dyDescent="0.2">
      <c r="A835" s="334"/>
      <c r="B835" s="42" t="str">
        <f t="array" ref="B835">IF(C835="","", IFERROR(INDEX(Barang!$A$2:$A$10001, MATCH(C835, Barang!$B$2:$B$10001, 0)), "Tidak ditemukan"))</f>
        <v>TGJ001</v>
      </c>
      <c r="C835" s="42" t="s">
        <v>294</v>
      </c>
      <c r="D835" s="42" t="str">
        <f t="array" ref="D835">IF(C835="","", IFERROR(INDEX(Barang!$C$2:$C$10001, MATCH(C835, Barang!$B$2:$B$10001, 0)), ""))</f>
        <v>Bumbu</v>
      </c>
      <c r="E835" s="42" t="str">
        <f t="array" ref="E835">IF(C835="","", IFERROR(INDEX(Barang!$E$2:$E$10001, MATCH(C835, Barang!$B$2:$B$10001, 0)), ""))</f>
        <v>pcs</v>
      </c>
      <c r="F835" s="43">
        <v>15</v>
      </c>
      <c r="G835" s="44">
        <f t="array" ref="G835">IF(C835="","", IFERROR(INDEX(Barang!$F$2:$F$10001, MATCH(C835, Barang!$B$2:$B$10001, 0)) * F835, ""))</f>
        <v>45000</v>
      </c>
      <c r="H835" s="43"/>
      <c r="I835" s="19"/>
      <c r="J835" s="19"/>
      <c r="K835" s="151"/>
    </row>
    <row r="836" spans="1:11" ht="22.5" customHeight="1" x14ac:dyDescent="0.2">
      <c r="A836" s="41"/>
      <c r="B836" s="42" t="str">
        <f t="array" ref="B836">IF(C836="","", IFERROR(INDEX(Barang!$A$2:$A$10001, MATCH(C836, Barang!$B$2:$B$10001, 0)), "Tidak ditemukan"))</f>
        <v>MLT001</v>
      </c>
      <c r="C836" s="42" t="s">
        <v>410</v>
      </c>
      <c r="D836" s="42" t="str">
        <f t="array" ref="D836">IF(C836="","", IFERROR(INDEX(Barang!$C$2:$C$10001, MATCH(C836, Barang!$B$2:$B$10001, 0)), ""))</f>
        <v>Detergen</v>
      </c>
      <c r="E836" s="42" t="str">
        <f t="array" ref="E836">IF(C836="","", IFERROR(INDEX(Barang!$E$2:$E$10001, MATCH(C836, Barang!$B$2:$B$10001, 0)), ""))</f>
        <v>pcs</v>
      </c>
      <c r="F836" s="43">
        <v>38</v>
      </c>
      <c r="G836" s="44">
        <f t="array" ref="G836">IF(C836="","", IFERROR(INDEX(Barang!$F$2:$F$10001, MATCH(C836, Barang!$B$2:$B$10001, 0)) * F836, ""))</f>
        <v>19000</v>
      </c>
      <c r="H836" s="43"/>
      <c r="I836" s="19"/>
      <c r="J836" s="19"/>
      <c r="K836" s="151"/>
    </row>
    <row r="837" spans="1:11" ht="22.5" customHeight="1" x14ac:dyDescent="0.2">
      <c r="A837" s="334"/>
      <c r="B837" s="42" t="str">
        <f t="array" ref="B837">IF(C837="","", IFERROR(INDEX(Barang!$A$2:$A$10001, MATCH(C837, Barang!$B$2:$B$10001, 0)), "Tidak ditemukan"))</f>
        <v>GRM01</v>
      </c>
      <c r="C837" s="42" t="s">
        <v>51</v>
      </c>
      <c r="D837" s="42" t="str">
        <f t="array" ref="D837">IF(C837="","", IFERROR(INDEX(Barang!$C$2:$C$10001, MATCH(C837, Barang!$B$2:$B$10001, 0)), ""))</f>
        <v>Bumbu</v>
      </c>
      <c r="E837" s="42" t="str">
        <f t="array" ref="E837">IF(C837="","", IFERROR(INDEX(Barang!$E$2:$E$10001, MATCH(C837, Barang!$B$2:$B$10001, 0)), ""))</f>
        <v>pcs</v>
      </c>
      <c r="F837" s="43">
        <v>22</v>
      </c>
      <c r="G837" s="44">
        <f t="array" ref="G837">IF(C837="","", IFERROR(INDEX(Barang!$F$2:$F$10001, MATCH(C837, Barang!$B$2:$B$10001, 0)) * F837, ""))</f>
        <v>55000</v>
      </c>
      <c r="H837" s="43"/>
      <c r="I837" s="19"/>
      <c r="J837" s="19"/>
      <c r="K837" s="151"/>
    </row>
    <row r="838" spans="1:11" ht="22.5" customHeight="1" x14ac:dyDescent="0.2">
      <c r="A838" s="41"/>
      <c r="B838" s="42" t="str">
        <f t="array" ref="B838">IF(C838="","", IFERROR(INDEX(Barang!$A$2:$A$10001, MATCH(C838, Barang!$B$2:$B$10001, 0)), "Tidak ditemukan"))</f>
        <v>TGP002</v>
      </c>
      <c r="C838" s="42" t="s">
        <v>28</v>
      </c>
      <c r="D838" s="42" t="str">
        <f t="array" ref="D838">IF(C838="","", IFERROR(INDEX(Barang!$C$2:$C$10001, MATCH(C838, Barang!$B$2:$B$10001, 0)), ""))</f>
        <v>Bumbu</v>
      </c>
      <c r="E838" s="42" t="str">
        <f t="array" ref="E838">IF(C838="","", IFERROR(INDEX(Barang!$E$2:$E$10001, MATCH(C838, Barang!$B$2:$B$10001, 0)), ""))</f>
        <v>pcs</v>
      </c>
      <c r="F838" s="43">
        <v>19</v>
      </c>
      <c r="G838" s="44">
        <f t="array" ref="G838">IF(C838="","", IFERROR(INDEX(Barang!$F$2:$F$10001, MATCH(C838, Barang!$B$2:$B$10001, 0)) * F838, ""))</f>
        <v>19000</v>
      </c>
      <c r="H838" s="43"/>
      <c r="I838" s="19"/>
      <c r="J838" s="19"/>
      <c r="K838" s="151"/>
    </row>
    <row r="839" spans="1:11" ht="22.5" customHeight="1" x14ac:dyDescent="0.2">
      <c r="A839" s="334"/>
      <c r="B839" s="42" t="str">
        <f t="array" ref="B839">IF(C839="","", IFERROR(INDEX(Barang!$A$2:$A$10001, MATCH(C839, Barang!$B$2:$B$10001, 0)), "Tidak ditemukan"))</f>
        <v>MKH001</v>
      </c>
      <c r="C839" s="42" t="s">
        <v>106</v>
      </c>
      <c r="D839" s="42" t="str">
        <f t="array" ref="D839">IF(C839="","", IFERROR(INDEX(Barang!$C$2:$C$10001, MATCH(C839, Barang!$B$2:$B$10001, 0)), ""))</f>
        <v>Makanan</v>
      </c>
      <c r="E839" s="42" t="str">
        <f t="array" ref="E839">IF(C839="","", IFERROR(INDEX(Barang!$E$2:$E$10001, MATCH(C839, Barang!$B$2:$B$10001, 0)), ""))</f>
        <v>pcs</v>
      </c>
      <c r="F839" s="43">
        <v>39</v>
      </c>
      <c r="G839" s="44">
        <f t="array" ref="G839">IF(C839="","", IFERROR(INDEX(Barang!$F$2:$F$10001, MATCH(C839, Barang!$B$2:$B$10001, 0)) * F839, ""))</f>
        <v>136500</v>
      </c>
      <c r="H839" s="43"/>
      <c r="I839" s="19"/>
      <c r="J839" s="19"/>
      <c r="K839" s="151"/>
    </row>
    <row r="840" spans="1:11" ht="22.5" customHeight="1" x14ac:dyDescent="0.2">
      <c r="A840" s="41"/>
      <c r="B840" s="42" t="str">
        <f t="array" ref="B840">IF(C840="","", IFERROR(INDEX(Barang!$A$2:$A$10001, MATCH(C840, Barang!$B$2:$B$10001, 0)), "Tidak ditemukan"))</f>
        <v>MSK001</v>
      </c>
      <c r="C840" s="42" t="s">
        <v>52</v>
      </c>
      <c r="D840" s="42" t="str">
        <f t="array" ref="D840">IF(C840="","", IFERROR(INDEX(Barang!$C$2:$C$10001, MATCH(C840, Barang!$B$2:$B$10001, 0)), ""))</f>
        <v>Bumbu</v>
      </c>
      <c r="E840" s="42" t="str">
        <f t="array" ref="E840">IF(C840="","", IFERROR(INDEX(Barang!$E$2:$E$10001, MATCH(C840, Barang!$B$2:$B$10001, 0)), ""))</f>
        <v>pcs</v>
      </c>
      <c r="F840" s="43">
        <v>30</v>
      </c>
      <c r="G840" s="44">
        <f t="array" ref="G840">IF(C840="","", IFERROR(INDEX(Barang!$F$2:$F$10001, MATCH(C840, Barang!$B$2:$B$10001, 0)) * F840, ""))</f>
        <v>15000</v>
      </c>
      <c r="H840" s="43"/>
      <c r="I840" s="19"/>
      <c r="J840" s="19"/>
      <c r="K840" s="151"/>
    </row>
    <row r="841" spans="1:11" ht="22.5" customHeight="1" x14ac:dyDescent="0.2">
      <c r="A841" s="334"/>
      <c r="B841" s="42" t="str">
        <f t="array" ref="B841">IF(C841="","", IFERROR(INDEX(Barang!$A$2:$A$10001, MATCH(C841, Barang!$B$2:$B$10001, 0)), "Tidak ditemukan"))</f>
        <v>KCP001</v>
      </c>
      <c r="C841" s="42" t="s">
        <v>147</v>
      </c>
      <c r="D841" s="42" t="str">
        <f t="array" ref="D841">IF(C841="","", IFERROR(INDEX(Barang!$C$2:$C$10001, MATCH(C841, Barang!$B$2:$B$10001, 0)), ""))</f>
        <v>Bumbu</v>
      </c>
      <c r="E841" s="42" t="str">
        <f t="array" ref="E841">IF(C841="","", IFERROR(INDEX(Barang!$E$2:$E$10001, MATCH(C841, Barang!$B$2:$B$10001, 0)), ""))</f>
        <v>pcs</v>
      </c>
      <c r="F841" s="43">
        <v>18</v>
      </c>
      <c r="G841" s="44">
        <f t="array" ref="G841">IF(C841="","", IFERROR(INDEX(Barang!$F$2:$F$10001, MATCH(C841, Barang!$B$2:$B$10001, 0)) * F841, ""))</f>
        <v>36000</v>
      </c>
      <c r="H841" s="43"/>
      <c r="I841" s="19"/>
      <c r="J841" s="19"/>
      <c r="K841" s="151"/>
    </row>
    <row r="842" spans="1:11" ht="22.5" customHeight="1" x14ac:dyDescent="0.2">
      <c r="A842" s="41"/>
      <c r="B842" s="42" t="str">
        <f t="array" ref="B842">IF(C842="","", IFERROR(INDEX(Barang!$A$2:$A$10001, MATCH(C842, Barang!$B$2:$B$10001, 0)), "Tidak ditemukan"))</f>
        <v>KRM01</v>
      </c>
      <c r="C842" s="42" t="s">
        <v>416</v>
      </c>
      <c r="D842" s="42" t="str">
        <f t="array" ref="D842">IF(C842="","", IFERROR(INDEX(Barang!$C$2:$C$10001, MATCH(C842, Barang!$B$2:$B$10001, 0)), ""))</f>
        <v>Makanan</v>
      </c>
      <c r="E842" s="42" t="str">
        <f t="array" ref="E842">IF(C842="","", IFERROR(INDEX(Barang!$E$2:$E$10001, MATCH(C842, Barang!$B$2:$B$10001, 0)), ""))</f>
        <v>kg</v>
      </c>
      <c r="F842" s="43">
        <v>3</v>
      </c>
      <c r="G842" s="44">
        <f t="array" ref="G842">IF(C842="","", IFERROR(INDEX(Barang!$F$2:$F$10001, MATCH(C842, Barang!$B$2:$B$10001, 0)) * F842, ""))</f>
        <v>78000</v>
      </c>
      <c r="H842" s="43"/>
      <c r="I842" s="19"/>
      <c r="J842" s="19"/>
      <c r="K842" s="151"/>
    </row>
    <row r="843" spans="1:11" ht="22.5" customHeight="1" x14ac:dyDescent="0.2">
      <c r="A843" s="334"/>
      <c r="B843" s="42" t="str">
        <f t="array" ref="B843">IF(C843="","", IFERROR(INDEX(Barang!$A$2:$A$10001, MATCH(C843, Barang!$B$2:$B$10001, 0)), "Tidak ditemukan"))</f>
        <v>KRM02</v>
      </c>
      <c r="C843" s="42" t="s">
        <v>419</v>
      </c>
      <c r="D843" s="42" t="str">
        <f t="array" ref="D843">IF(C843="","", IFERROR(INDEX(Barang!$C$2:$C$10001, MATCH(C843, Barang!$B$2:$B$10001, 0)), ""))</f>
        <v>Makanan</v>
      </c>
      <c r="E843" s="42" t="str">
        <f t="array" ref="E843">IF(C843="","", IFERROR(INDEX(Barang!$E$2:$E$10001, MATCH(C843, Barang!$B$2:$B$10001, 0)), ""))</f>
        <v>kg</v>
      </c>
      <c r="F843" s="43">
        <v>7</v>
      </c>
      <c r="G843" s="44">
        <f t="array" ref="G843">IF(C843="","", IFERROR(INDEX(Barang!$F$2:$F$10001, MATCH(C843, Barang!$B$2:$B$10001, 0)) * F843, ""))</f>
        <v>273000</v>
      </c>
      <c r="H843" s="43"/>
      <c r="I843" s="19"/>
      <c r="J843" s="19"/>
      <c r="K843" s="151"/>
    </row>
    <row r="844" spans="1:11" ht="22.5" customHeight="1" x14ac:dyDescent="0.2">
      <c r="A844" s="41"/>
      <c r="B844" s="42" t="str">
        <f t="array" ref="B844">IF(C844="","", IFERROR(INDEX(Barang!$A$2:$A$10001, MATCH(C844, Barang!$B$2:$B$10001, 0)), "Tidak ditemukan"))</f>
        <v>MYK001</v>
      </c>
      <c r="C844" s="42" t="s">
        <v>336</v>
      </c>
      <c r="D844" s="42" t="str">
        <f t="array" ref="D844">IF(C844="","", IFERROR(INDEX(Barang!$C$2:$C$10001, MATCH(C844, Barang!$B$2:$B$10001, 0)), ""))</f>
        <v>Minyak</v>
      </c>
      <c r="E844" s="42" t="str">
        <f t="array" ref="E844">IF(C844="","", IFERROR(INDEX(Barang!$E$2:$E$10001, MATCH(C844, Barang!$B$2:$B$10001, 0)), ""))</f>
        <v>Liter</v>
      </c>
      <c r="F844" s="43">
        <v>10</v>
      </c>
      <c r="G844" s="44">
        <f t="array" ref="G844">IF(C844="","", IFERROR(INDEX(Barang!$F$2:$F$10001, MATCH(C844, Barang!$B$2:$B$10001, 0)) * F844, ""))</f>
        <v>145000</v>
      </c>
      <c r="H844" s="43"/>
      <c r="I844" s="19"/>
      <c r="J844" s="19"/>
      <c r="K844" s="151"/>
    </row>
    <row r="845" spans="1:11" ht="22.5" customHeight="1" x14ac:dyDescent="0.2">
      <c r="A845" s="334"/>
      <c r="B845" s="42" t="str">
        <f t="array" ref="B845">IF(C845="","", IFERROR(INDEX(Barang!$A$2:$A$10001, MATCH(C845, Barang!$B$2:$B$10001, 0)), "Tidak ditemukan"))</f>
        <v>TLR2</v>
      </c>
      <c r="C845" s="42" t="s">
        <v>139</v>
      </c>
      <c r="D845" s="42" t="str">
        <f t="array" ref="D845">IF(C845="","", IFERROR(INDEX(Barang!$C$2:$C$10001, MATCH(C845, Barang!$B$2:$B$10001, 0)), ""))</f>
        <v>Sembako</v>
      </c>
      <c r="E845" s="42" t="str">
        <f t="array" ref="E845">IF(C845="","", IFERROR(INDEX(Barang!$E$2:$E$10001, MATCH(C845, Barang!$B$2:$B$10001, 0)), ""))</f>
        <v>kg</v>
      </c>
      <c r="F845" s="43">
        <v>18</v>
      </c>
      <c r="G845" s="44">
        <f t="array" ref="G845">IF(C845="","", IFERROR(INDEX(Barang!$F$2:$F$10001, MATCH(C845, Barang!$B$2:$B$10001, 0)) * F845, ""))</f>
        <v>279000</v>
      </c>
      <c r="H845" s="43"/>
      <c r="I845" s="19"/>
      <c r="J845" s="19"/>
      <c r="K845" s="151"/>
    </row>
    <row r="846" spans="1:11" ht="22.5" customHeight="1" x14ac:dyDescent="0.2">
      <c r="A846" s="41"/>
      <c r="B846" s="42" t="str">
        <f t="array" ref="B846">IF(C846="","", IFERROR(INDEX(Barang!$A$2:$A$10001, MATCH(C846, Barang!$B$2:$B$10001, 0)), "Tidak ditemukan"))</f>
        <v>EKC001</v>
      </c>
      <c r="C846" s="42" t="s">
        <v>245</v>
      </c>
      <c r="D846" s="42" t="str">
        <f t="array" ref="D846">IF(C846="","", IFERROR(INDEX(Barang!$C$2:$C$10001, MATCH(C846, Barang!$B$2:$B$10001, 0)), ""))</f>
        <v>Sabun</v>
      </c>
      <c r="E846" s="42" t="str">
        <f t="array" ref="E846">IF(C846="","", IFERROR(INDEX(Barang!$E$2:$E$10001, MATCH(C846, Barang!$B$2:$B$10001, 0)), ""))</f>
        <v>pcs</v>
      </c>
      <c r="F846" s="43">
        <v>24</v>
      </c>
      <c r="G846" s="44">
        <f t="array" ref="G846">IF(C846="","", IFERROR(INDEX(Barang!$F$2:$F$10001, MATCH(C846, Barang!$B$2:$B$10001, 0)) * F846, ""))</f>
        <v>240000</v>
      </c>
      <c r="H846" s="43"/>
      <c r="I846" s="19"/>
      <c r="J846" s="19"/>
      <c r="K846" s="151"/>
    </row>
    <row r="847" spans="1:11" ht="22.5" customHeight="1" x14ac:dyDescent="0.2">
      <c r="A847" s="334"/>
      <c r="B847" s="42" t="str">
        <f t="array" ref="B847">IF(C847="","", IFERROR(INDEX(Barang!$A$2:$A$10001, MATCH(C847, Barang!$B$2:$B$10001, 0)), "Tidak ditemukan"))</f>
        <v>BB001</v>
      </c>
      <c r="C847" s="42" t="s">
        <v>420</v>
      </c>
      <c r="D847" s="42" t="str">
        <f t="array" ref="D847">IF(C847="","", IFERROR(INDEX(Barang!$C$2:$C$10001, MATCH(C847, Barang!$B$2:$B$10001, 0)), ""))</f>
        <v>Bumbu</v>
      </c>
      <c r="E847" s="42" t="str">
        <f t="array" ref="E847">IF(C847="","", IFERROR(INDEX(Barang!$E$2:$E$10001, MATCH(C847, Barang!$B$2:$B$10001, 0)), ""))</f>
        <v>pcs</v>
      </c>
      <c r="F847" s="43">
        <v>10</v>
      </c>
      <c r="G847" s="44">
        <f t="array" ref="G847">IF(C847="","", IFERROR(INDEX(Barang!$F$2:$F$10001, MATCH(C847, Barang!$B$2:$B$10001, 0)) * F847, ""))</f>
        <v>30000</v>
      </c>
      <c r="H847" s="43"/>
      <c r="I847" s="19"/>
      <c r="J847" s="19"/>
      <c r="K847" s="151"/>
    </row>
    <row r="848" spans="1:11" ht="22.5" customHeight="1" x14ac:dyDescent="0.2">
      <c r="A848" s="41"/>
      <c r="B848" s="42" t="str">
        <f t="array" ref="B848">IF(C848="","", IFERROR(INDEX(Barang!$A$2:$A$10001, MATCH(C848, Barang!$B$2:$B$10001, 0)), "Tidak ditemukan"))</f>
        <v>SKB001</v>
      </c>
      <c r="C848" s="42" t="s">
        <v>11</v>
      </c>
      <c r="D848" s="42" t="str">
        <f t="array" ref="D848">IF(C848="","", IFERROR(INDEX(Barang!$C$2:$C$10001, MATCH(C848, Barang!$B$2:$B$10001, 0)), ""))</f>
        <v>Detergen</v>
      </c>
      <c r="E848" s="42" t="str">
        <f t="array" ref="E848">IF(C848="","", IFERROR(INDEX(Barang!$E$2:$E$10001, MATCH(C848, Barang!$B$2:$B$10001, 0)), ""))</f>
        <v>pcs</v>
      </c>
      <c r="F848" s="43">
        <v>18</v>
      </c>
      <c r="G848" s="44">
        <f t="array" ref="G848">IF(C848="","", IFERROR(INDEX(Barang!$F$2:$F$10001, MATCH(C848, Barang!$B$2:$B$10001, 0)) * F848, ""))</f>
        <v>90000</v>
      </c>
      <c r="H848" s="43"/>
      <c r="I848" s="19"/>
      <c r="J848" s="19"/>
      <c r="K848" s="151"/>
    </row>
    <row r="849" spans="1:11" ht="22.5" customHeight="1" x14ac:dyDescent="0.2">
      <c r="A849" s="334"/>
      <c r="B849" s="42" t="str">
        <f t="array" ref="B849">IF(C849="","", IFERROR(INDEX(Barang!$A$2:$A$10001, MATCH(C849, Barang!$B$2:$B$10001, 0)), "Tidak ditemukan"))</f>
        <v>YP500</v>
      </c>
      <c r="C849" s="42" t="s">
        <v>21</v>
      </c>
      <c r="D849" s="42" t="str">
        <f t="array" ref="D849">IF(C849="","", IFERROR(INDEX(Barang!$C$2:$C$10001, MATCH(C849, Barang!$B$2:$B$10001, 0)), ""))</f>
        <v>Makanan</v>
      </c>
      <c r="E849" s="42" t="str">
        <f t="array" ref="E849">IF(C849="","", IFERROR(INDEX(Barang!$E$2:$E$10001, MATCH(C849, Barang!$B$2:$B$10001, 0)), ""))</f>
        <v>pcs</v>
      </c>
      <c r="F849" s="43">
        <v>34</v>
      </c>
      <c r="G849" s="44">
        <f t="array" ref="G849">IF(C849="","", IFERROR(INDEX(Barang!$F$2:$F$10001, MATCH(C849, Barang!$B$2:$B$10001, 0)) * F849, ""))</f>
        <v>17000</v>
      </c>
      <c r="H849" s="43"/>
      <c r="I849" s="19"/>
      <c r="J849" s="19"/>
      <c r="K849" s="151"/>
    </row>
    <row r="850" spans="1:11" ht="22.5" customHeight="1" x14ac:dyDescent="0.2">
      <c r="A850" s="41"/>
      <c r="B850" s="42" t="str">
        <f t="array" ref="B850">IF(C850="","", IFERROR(INDEX(Barang!$A$2:$A$10001, MATCH(C850, Barang!$B$2:$B$10001, 0)), "Tidak ditemukan"))</f>
        <v>GL1001</v>
      </c>
      <c r="C850" s="42" t="s">
        <v>47</v>
      </c>
      <c r="D850" s="42" t="str">
        <f t="array" ref="D850">IF(C850="","", IFERROR(INDEX(Barang!$C$2:$C$10001, MATCH(C850, Barang!$B$2:$B$10001, 0)), ""))</f>
        <v>Sembako</v>
      </c>
      <c r="E850" s="42" t="str">
        <f t="array" ref="E850">IF(C850="","", IFERROR(INDEX(Barang!$E$2:$E$10001, MATCH(C850, Barang!$B$2:$B$10001, 0)), ""))</f>
        <v>kg</v>
      </c>
      <c r="F850" s="43">
        <v>10</v>
      </c>
      <c r="G850" s="44">
        <f t="array" ref="G850">IF(C850="","", IFERROR(INDEX(Barang!$F$2:$F$10001, MATCH(C850, Barang!$B$2:$B$10001, 0)) * F850, ""))</f>
        <v>165000</v>
      </c>
      <c r="H850" s="43"/>
      <c r="I850" s="19"/>
      <c r="J850" s="19"/>
      <c r="K850" s="151"/>
    </row>
    <row r="851" spans="1:11" ht="22.5" customHeight="1" x14ac:dyDescent="0.2">
      <c r="A851" s="334"/>
      <c r="B851" s="42" t="str">
        <f t="array" ref="B851">IF(C851="","", IFERROR(INDEX(Barang!$A$2:$A$10001, MATCH(C851, Barang!$B$2:$B$10001, 0)), "Tidak ditemukan"))</f>
        <v>BRS1</v>
      </c>
      <c r="C851" s="42" t="s">
        <v>131</v>
      </c>
      <c r="D851" s="42" t="str">
        <f t="array" ref="D851">IF(C851="","", IFERROR(INDEX(Barang!$C$2:$C$10001, MATCH(C851, Barang!$B$2:$B$10001, 0)), ""))</f>
        <v>Sembako</v>
      </c>
      <c r="E851" s="42" t="str">
        <f t="array" ref="E851">IF(C851="","", IFERROR(INDEX(Barang!$E$2:$E$10001, MATCH(C851, Barang!$B$2:$B$10001, 0)), ""))</f>
        <v>kg</v>
      </c>
      <c r="F851" s="43">
        <v>14</v>
      </c>
      <c r="G851" s="44">
        <f t="array" ref="G851">IF(C851="","", IFERROR(INDEX(Barang!$F$2:$F$10001, MATCH(C851, Barang!$B$2:$B$10001, 0)) * F851, ""))</f>
        <v>203000</v>
      </c>
      <c r="H851" s="43"/>
      <c r="I851" s="19"/>
      <c r="J851" s="19"/>
      <c r="K851" s="151"/>
    </row>
    <row r="852" spans="1:11" ht="22.5" customHeight="1" x14ac:dyDescent="0.2">
      <c r="A852" s="41"/>
      <c r="B852" s="42" t="str">
        <f t="array" ref="B852">IF(C852="","", IFERROR(INDEX(Barang!$A$2:$A$10001, MATCH(C852, Barang!$B$2:$B$10001, 0)), "Tidak ditemukan"))</f>
        <v>GRA001</v>
      </c>
      <c r="C852" s="42" t="s">
        <v>795</v>
      </c>
      <c r="D852" s="42" t="str">
        <f t="array" ref="D852">IF(C852="","", IFERROR(INDEX(Barang!$C$2:$C$10001, MATCH(C852, Barang!$B$2:$B$10001, 0)), ""))</f>
        <v>Makanan</v>
      </c>
      <c r="E852" s="42" t="str">
        <f t="array" ref="E852">IF(C852="","", IFERROR(INDEX(Barang!$E$2:$E$10001, MATCH(C852, Barang!$B$2:$B$10001, 0)), ""))</f>
        <v>pcs</v>
      </c>
      <c r="F852" s="43">
        <v>18</v>
      </c>
      <c r="G852" s="44">
        <f t="array" ref="G852">IF(C852="","", IFERROR(INDEX(Barang!$F$2:$F$10001, MATCH(C852, Barang!$B$2:$B$10001, 0)) * F852, ""))</f>
        <v>36000</v>
      </c>
      <c r="H852" s="43"/>
      <c r="I852" s="143">
        <f>SUM(G834:G852)</f>
        <v>1958500</v>
      </c>
      <c r="J852" s="19"/>
      <c r="K852" s="151"/>
    </row>
    <row r="853" spans="1:11" ht="22.5" customHeight="1" x14ac:dyDescent="0.2">
      <c r="A853" s="348">
        <v>45366</v>
      </c>
      <c r="B853" s="93" t="str">
        <f t="array" ref="B853">IF(C853="","", IFERROR(INDEX(Barang!$A$2:$A$10001, MATCH(C853, Barang!$B$2:$B$10001, 0)), "Tidak ditemukan"))</f>
        <v>MS001</v>
      </c>
      <c r="C853" s="93" t="s">
        <v>321</v>
      </c>
      <c r="D853" s="93" t="str">
        <f t="array" ref="D853">IF(C853="","", IFERROR(INDEX(Barang!$C$2:$C$10001, MATCH(C853, Barang!$B$2:$B$10001, 0)), ""))</f>
        <v>Minuman</v>
      </c>
      <c r="E853" s="93" t="str">
        <f t="array" ref="E853">IF(C853="","", IFERROR(INDEX(Barang!$E$2:$E$10001, MATCH(C853, Barang!$B$2:$B$10001, 0)), ""))</f>
        <v>pcs</v>
      </c>
      <c r="F853" s="94">
        <v>19</v>
      </c>
      <c r="G853" s="95">
        <f t="array" ref="G853">IF(C853="","", IFERROR(INDEX(Barang!$F$2:$F$10001, MATCH(C853, Barang!$B$2:$B$10001, 0)) * F853, ""))</f>
        <v>38000</v>
      </c>
      <c r="H853" s="94"/>
      <c r="I853" s="19"/>
      <c r="J853" s="19"/>
      <c r="K853" s="151"/>
    </row>
    <row r="854" spans="1:11" ht="22.5" customHeight="1" x14ac:dyDescent="0.2">
      <c r="A854" s="92"/>
      <c r="B854" s="93" t="str">
        <f t="array" ref="B854">IF(C854="","", IFERROR(INDEX(Barang!$A$2:$A$10001, MATCH(C854, Barang!$B$2:$B$10001, 0)), "Tidak ditemukan"))</f>
        <v>IDM002</v>
      </c>
      <c r="C854" s="93" t="s">
        <v>32</v>
      </c>
      <c r="D854" s="93" t="str">
        <f t="array" ref="D854">IF(C854="","", IFERROR(INDEX(Barang!$C$2:$C$10001, MATCH(C854, Barang!$B$2:$B$10001, 0)), ""))</f>
        <v>Minuman</v>
      </c>
      <c r="E854" s="93" t="str">
        <f t="array" ref="E854">IF(C854="","", IFERROR(INDEX(Barang!$E$2:$E$10001, MATCH(C854, Barang!$B$2:$B$10001, 0)), ""))</f>
        <v>pcs</v>
      </c>
      <c r="F854" s="94">
        <v>22</v>
      </c>
      <c r="G854" s="95">
        <f t="array" ref="G854">IF(C854="","", IFERROR(INDEX(Barang!$F$2:$F$10001, MATCH(C854, Barang!$B$2:$B$10001, 0)) * F854, ""))</f>
        <v>33000</v>
      </c>
      <c r="H854" s="94"/>
      <c r="I854" s="19"/>
      <c r="J854" s="19"/>
      <c r="K854" s="151"/>
    </row>
    <row r="855" spans="1:11" ht="22.5" customHeight="1" x14ac:dyDescent="0.2">
      <c r="A855" s="348"/>
      <c r="B855" s="93" t="str">
        <f t="array" ref="B855">IF(C855="","", IFERROR(INDEX(Barang!$A$2:$A$10001, MATCH(C855, Barang!$B$2:$B$10001, 0)), "Tidak ditemukan"))</f>
        <v>TLR2</v>
      </c>
      <c r="C855" s="93" t="s">
        <v>139</v>
      </c>
      <c r="D855" s="93" t="str">
        <f t="array" ref="D855">IF(C855="","", IFERROR(INDEX(Barang!$C$2:$C$10001, MATCH(C855, Barang!$B$2:$B$10001, 0)), ""))</f>
        <v>Sembako</v>
      </c>
      <c r="E855" s="93" t="str">
        <f t="array" ref="E855">IF(C855="","", IFERROR(INDEX(Barang!$E$2:$E$10001, MATCH(C855, Barang!$B$2:$B$10001, 0)), ""))</f>
        <v>kg</v>
      </c>
      <c r="F855" s="94">
        <v>14</v>
      </c>
      <c r="G855" s="95">
        <f t="array" ref="G855">IF(C855="","", IFERROR(INDEX(Barang!$F$2:$F$10001, MATCH(C855, Barang!$B$2:$B$10001, 0)) * F855, ""))</f>
        <v>217000</v>
      </c>
      <c r="H855" s="94"/>
      <c r="I855" s="19"/>
      <c r="J855" s="19"/>
      <c r="K855" s="151"/>
    </row>
    <row r="856" spans="1:11" ht="22.5" customHeight="1" x14ac:dyDescent="0.2">
      <c r="A856" s="92"/>
      <c r="B856" s="93" t="str">
        <f t="array" ref="B856">IF(C856="","", IFERROR(INDEX(Barang!$A$2:$A$10001, MATCH(C856, Barang!$B$2:$B$10001, 0)), "Tidak ditemukan"))</f>
        <v>TLR4</v>
      </c>
      <c r="C856" s="93" t="s">
        <v>135</v>
      </c>
      <c r="D856" s="93" t="str">
        <f t="array" ref="D856">IF(C856="","", IFERROR(INDEX(Barang!$C$2:$C$10001, MATCH(C856, Barang!$B$2:$B$10001, 0)), ""))</f>
        <v>Sembako</v>
      </c>
      <c r="E856" s="93" t="str">
        <f t="array" ref="E856">IF(C856="","", IFERROR(INDEX(Barang!$E$2:$E$10001, MATCH(C856, Barang!$B$2:$B$10001, 0)), ""))</f>
        <v>kg</v>
      </c>
      <c r="F856" s="94">
        <v>10</v>
      </c>
      <c r="G856" s="95">
        <f t="array" ref="G856">IF(C856="","", IFERROR(INDEX(Barang!$F$2:$F$10001, MATCH(C856, Barang!$B$2:$B$10001, 0)) * F856, ""))</f>
        <v>80000</v>
      </c>
      <c r="H856" s="94"/>
      <c r="I856" s="19"/>
      <c r="J856" s="19"/>
      <c r="K856" s="151"/>
    </row>
    <row r="857" spans="1:11" ht="22.5" customHeight="1" x14ac:dyDescent="0.2">
      <c r="A857" s="348"/>
      <c r="B857" s="93" t="str">
        <f t="array" ref="B857">IF(C857="","", IFERROR(INDEX(Barang!$A$2:$A$10001, MATCH(C857, Barang!$B$2:$B$10001, 0)), "Tidak ditemukan"))</f>
        <v>KRM01</v>
      </c>
      <c r="C857" s="93" t="s">
        <v>416</v>
      </c>
      <c r="D857" s="93" t="str">
        <f t="array" ref="D857">IF(C857="","", IFERROR(INDEX(Barang!$C$2:$C$10001, MATCH(C857, Barang!$B$2:$B$10001, 0)), ""))</f>
        <v>Makanan</v>
      </c>
      <c r="E857" s="93" t="str">
        <f t="array" ref="E857">IF(C857="","", IFERROR(INDEX(Barang!$E$2:$E$10001, MATCH(C857, Barang!$B$2:$B$10001, 0)), ""))</f>
        <v>kg</v>
      </c>
      <c r="F857" s="94">
        <v>8</v>
      </c>
      <c r="G857" s="95">
        <f t="array" ref="G857">IF(C857="","", IFERROR(INDEX(Barang!$F$2:$F$10001, MATCH(C857, Barang!$B$2:$B$10001, 0)) * F857, ""))</f>
        <v>208000</v>
      </c>
      <c r="H857" s="94"/>
      <c r="I857" s="19"/>
      <c r="J857" s="19"/>
      <c r="K857" s="151"/>
    </row>
    <row r="858" spans="1:11" ht="22.5" customHeight="1" x14ac:dyDescent="0.2">
      <c r="A858" s="92"/>
      <c r="B858" s="93" t="str">
        <f t="array" ref="B858">IF(C858="","", IFERROR(INDEX(Barang!$A$2:$A$10001, MATCH(C858, Barang!$B$2:$B$10001, 0)), "Tidak ditemukan"))</f>
        <v>TSP001</v>
      </c>
      <c r="C858" s="93" t="s">
        <v>102</v>
      </c>
      <c r="D858" s="93" t="str">
        <f t="array" ref="D858">IF(C858="","", IFERROR(INDEX(Barang!$C$2:$C$10001, MATCH(C858, Barang!$B$2:$B$10001, 0)), ""))</f>
        <v>Tissue</v>
      </c>
      <c r="E858" s="93" t="str">
        <f t="array" ref="E858">IF(C858="","", IFERROR(INDEX(Barang!$E$2:$E$10001, MATCH(C858, Barang!$B$2:$B$10001, 0)), ""))</f>
        <v>pcs</v>
      </c>
      <c r="F858" s="94">
        <v>10</v>
      </c>
      <c r="G858" s="95">
        <f t="array" ref="G858">IF(C858="","", IFERROR(INDEX(Barang!$F$2:$F$10001, MATCH(C858, Barang!$B$2:$B$10001, 0)) * F858, ""))</f>
        <v>70000</v>
      </c>
      <c r="H858" s="94"/>
      <c r="I858" s="19"/>
      <c r="J858" s="19"/>
      <c r="K858" s="151"/>
    </row>
    <row r="859" spans="1:11" ht="22.5" customHeight="1" x14ac:dyDescent="0.2">
      <c r="A859" s="348"/>
      <c r="B859" s="93" t="str">
        <f t="array" ref="B859">IF(C859="","", IFERROR(INDEX(Barang!$A$2:$A$10001, MATCH(C859, Barang!$B$2:$B$10001, 0)), "Tidak ditemukan"))</f>
        <v>KS001</v>
      </c>
      <c r="C859" s="93" t="s">
        <v>422</v>
      </c>
      <c r="D859" s="93" t="str">
        <f t="array" ref="D859">IF(C859="","", IFERROR(INDEX(Barang!$C$2:$C$10001, MATCH(C859, Barang!$B$2:$B$10001, 0)), ""))</f>
        <v>Makanan</v>
      </c>
      <c r="E859" s="93" t="str">
        <f t="array" ref="E859">IF(C859="","", IFERROR(INDEX(Barang!$E$2:$E$10001, MATCH(C859, Barang!$B$2:$B$10001, 0)), ""))</f>
        <v>pcs</v>
      </c>
      <c r="F859" s="94">
        <v>11</v>
      </c>
      <c r="G859" s="95">
        <f t="array" ref="G859">IF(C859="","", IFERROR(INDEX(Barang!$F$2:$F$10001, MATCH(C859, Barang!$B$2:$B$10001, 0)) * F859, ""))</f>
        <v>66000</v>
      </c>
      <c r="H859" s="94"/>
      <c r="I859" s="19"/>
      <c r="J859" s="19"/>
      <c r="K859" s="151"/>
    </row>
    <row r="860" spans="1:11" ht="22.5" customHeight="1" x14ac:dyDescent="0.2">
      <c r="A860" s="92"/>
      <c r="B860" s="93" t="str">
        <f t="array" ref="B860">IF(C860="","", IFERROR(INDEX(Barang!$A$2:$A$10001, MATCH(C860, Barang!$B$2:$B$10001, 0)), "Tidak ditemukan"))</f>
        <v>GRM01</v>
      </c>
      <c r="C860" s="93" t="s">
        <v>51</v>
      </c>
      <c r="D860" s="93" t="str">
        <f t="array" ref="D860">IF(C860="","", IFERROR(INDEX(Barang!$C$2:$C$10001, MATCH(C860, Barang!$B$2:$B$10001, 0)), ""))</f>
        <v>Bumbu</v>
      </c>
      <c r="E860" s="93" t="str">
        <f t="array" ref="E860">IF(C860="","", IFERROR(INDEX(Barang!$E$2:$E$10001, MATCH(C860, Barang!$B$2:$B$10001, 0)), ""))</f>
        <v>pcs</v>
      </c>
      <c r="F860" s="94">
        <v>20</v>
      </c>
      <c r="G860" s="95">
        <f t="array" ref="G860">IF(C860="","", IFERROR(INDEX(Barang!$F$2:$F$10001, MATCH(C860, Barang!$B$2:$B$10001, 0)) * F860, ""))</f>
        <v>50000</v>
      </c>
      <c r="H860" s="94"/>
      <c r="I860" s="143">
        <f>SUM(G853:G860)</f>
        <v>762000</v>
      </c>
      <c r="J860" s="19"/>
      <c r="K860" s="151"/>
    </row>
    <row r="861" spans="1:11" ht="22.5" customHeight="1" x14ac:dyDescent="0.2">
      <c r="A861" s="331">
        <v>45367</v>
      </c>
      <c r="B861" s="68" t="str">
        <f t="array" ref="B861">IF(C861="","", IFERROR(INDEX(Barang!$A$2:$A$10001, MATCH(C861, Barang!$B$2:$B$10001, 0)), "Tidak ditemukan"))</f>
        <v>KRM02</v>
      </c>
      <c r="C861" s="68" t="s">
        <v>419</v>
      </c>
      <c r="D861" s="68" t="str">
        <f t="array" ref="D861">IF(C861="","", IFERROR(INDEX(Barang!$C$2:$C$10001, MATCH(C861, Barang!$B$2:$B$10001, 0)), ""))</f>
        <v>Makanan</v>
      </c>
      <c r="E861" s="68" t="str">
        <f t="array" ref="E861">IF(C861="","", IFERROR(INDEX(Barang!$E$2:$E$10001, MATCH(C861, Barang!$B$2:$B$10001, 0)), ""))</f>
        <v>kg</v>
      </c>
      <c r="F861" s="69">
        <v>10</v>
      </c>
      <c r="G861" s="70">
        <f t="array" ref="G861">IF(C861="","", IFERROR(INDEX(Barang!$F$2:$F$10001, MATCH(C861, Barang!$B$2:$B$10001, 0)) * F861, ""))</f>
        <v>390000</v>
      </c>
      <c r="H861" s="69"/>
      <c r="I861" s="19"/>
      <c r="J861" s="19"/>
      <c r="K861" s="151"/>
    </row>
    <row r="862" spans="1:11" ht="22.5" customHeight="1" x14ac:dyDescent="0.2">
      <c r="A862" s="67"/>
      <c r="B862" s="68" t="str">
        <f t="array" ref="B862">IF(C862="","", IFERROR(INDEX(Barang!$A$2:$A$10001, MATCH(C862, Barang!$B$2:$B$10001, 0)), "Tidak ditemukan"))</f>
        <v>SNK001</v>
      </c>
      <c r="C862" s="68" t="s">
        <v>206</v>
      </c>
      <c r="D862" s="68" t="str">
        <f t="array" ref="D862">IF(C862="","", IFERROR(INDEX(Barang!$C$2:$C$10001, MATCH(C862, Barang!$B$2:$B$10001, 0)), ""))</f>
        <v>Makanan</v>
      </c>
      <c r="E862" s="68" t="str">
        <f t="array" ref="E862">IF(C862="","", IFERROR(INDEX(Barang!$E$2:$E$10001, MATCH(C862, Barang!$B$2:$B$10001, 0)), ""))</f>
        <v>pcs</v>
      </c>
      <c r="F862" s="69">
        <v>30</v>
      </c>
      <c r="G862" s="70">
        <f t="array" ref="G862">IF(C862="","", IFERROR(INDEX(Barang!$F$2:$F$10001, MATCH(C862, Barang!$B$2:$B$10001, 0)) * F862, ""))</f>
        <v>60000</v>
      </c>
      <c r="H862" s="69"/>
      <c r="I862" s="19"/>
      <c r="J862" s="19"/>
      <c r="K862" s="151"/>
    </row>
    <row r="863" spans="1:11" ht="22.5" customHeight="1" x14ac:dyDescent="0.2">
      <c r="A863" s="331"/>
      <c r="B863" s="68" t="str">
        <f t="array" ref="B863">IF(C863="","", IFERROR(INDEX(Barang!$A$2:$A$10001, MATCH(C863, Barang!$B$2:$B$10001, 0)), "Tidak ditemukan"))</f>
        <v>SNC001</v>
      </c>
      <c r="C863" s="68" t="s">
        <v>204</v>
      </c>
      <c r="D863" s="68" t="str">
        <f t="array" ref="D863">IF(C863="","", IFERROR(INDEX(Barang!$C$2:$C$10001, MATCH(C863, Barang!$B$2:$B$10001, 0)), ""))</f>
        <v>Minyak</v>
      </c>
      <c r="E863" s="68" t="str">
        <f t="array" ref="E863">IF(C863="","", IFERROR(INDEX(Barang!$E$2:$E$10001, MATCH(C863, Barang!$B$2:$B$10001, 0)), ""))</f>
        <v>Liter</v>
      </c>
      <c r="F863" s="69">
        <v>10</v>
      </c>
      <c r="G863" s="70">
        <f t="array" ref="G863">IF(C863="","", IFERROR(INDEX(Barang!$F$2:$F$10001, MATCH(C863, Barang!$B$2:$B$10001, 0)) * F863, ""))</f>
        <v>210000</v>
      </c>
      <c r="H863" s="69"/>
      <c r="I863" s="19"/>
      <c r="J863" s="19"/>
      <c r="K863" s="151"/>
    </row>
    <row r="864" spans="1:11" ht="22.5" customHeight="1" x14ac:dyDescent="0.2">
      <c r="A864" s="67"/>
      <c r="B864" s="68" t="str">
        <f t="array" ref="B864">IF(C864="","", IFERROR(INDEX(Barang!$A$2:$A$10001, MATCH(C864, Barang!$B$2:$B$10001, 0)), "Tidak ditemukan"))</f>
        <v>KPH001</v>
      </c>
      <c r="C864" s="68" t="s">
        <v>33</v>
      </c>
      <c r="D864" s="68" t="str">
        <f t="array" ref="D864">IF(C864="","", IFERROR(INDEX(Barang!$C$2:$C$10001, MATCH(C864, Barang!$B$2:$B$10001, 0)), ""))</f>
        <v>Minuman</v>
      </c>
      <c r="E864" s="68" t="str">
        <f t="array" ref="E864">IF(C864="","", IFERROR(INDEX(Barang!$E$2:$E$10001, MATCH(C864, Barang!$B$2:$B$10001, 0)), ""))</f>
        <v>pcs</v>
      </c>
      <c r="F864" s="69">
        <v>56</v>
      </c>
      <c r="G864" s="70">
        <f t="array" ref="G864">IF(C864="","", IFERROR(INDEX(Barang!$F$2:$F$10001, MATCH(C864, Barang!$B$2:$B$10001, 0)) * F864, ""))</f>
        <v>56000</v>
      </c>
      <c r="H864" s="69"/>
      <c r="I864" s="143">
        <f>SUM(G861:G864)</f>
        <v>716000</v>
      </c>
      <c r="J864" s="19"/>
      <c r="K864" s="151"/>
    </row>
    <row r="865" spans="1:11" ht="22.5" customHeight="1" x14ac:dyDescent="0.2">
      <c r="A865" s="406">
        <v>45368</v>
      </c>
      <c r="B865" s="48" t="str">
        <f t="array" ref="B865">IF(C865="","", IFERROR(INDEX(Barang!$A$2:$A$10001, MATCH(C865, Barang!$B$2:$B$10001, 0)), "Tidak ditemukan"))</f>
        <v>BRS1</v>
      </c>
      <c r="C865" s="48" t="s">
        <v>806</v>
      </c>
      <c r="D865" s="48" t="str">
        <f t="array" ref="D865">IF(C865="","", IFERROR(INDEX(Barang!$C$2:$C$10001, MATCH(C865, Barang!$B$2:$B$10001, 0)), ""))</f>
        <v>Sembako</v>
      </c>
      <c r="E865" s="48" t="str">
        <f t="array" ref="E865">IF(C865="","", IFERROR(INDEX(Barang!$E$2:$E$10001, MATCH(C865, Barang!$B$2:$B$10001, 0)), ""))</f>
        <v>kg</v>
      </c>
      <c r="F865" s="49">
        <v>17</v>
      </c>
      <c r="G865" s="50">
        <f t="array" ref="G865">IF(C865="","", IFERROR(INDEX(Barang!$F$2:$F$10001, MATCH(C865, Barang!$B$2:$B$10001, 0)) * F865, ""))</f>
        <v>246500</v>
      </c>
      <c r="H865" s="49"/>
      <c r="I865" s="19"/>
      <c r="J865" s="19"/>
      <c r="K865" s="151"/>
    </row>
    <row r="866" spans="1:11" ht="22.5" customHeight="1" x14ac:dyDescent="0.2">
      <c r="A866" s="47"/>
      <c r="B866" s="48" t="str">
        <f t="array" ref="B866">IF(C866="","", IFERROR(INDEX(Barang!$A$2:$A$10001, MATCH(C866, Barang!$B$2:$B$10001, 0)), "Tidak ditemukan"))</f>
        <v>JS001</v>
      </c>
      <c r="C866" s="48" t="s">
        <v>426</v>
      </c>
      <c r="D866" s="48" t="str">
        <f t="array" ref="D866">IF(C866="","", IFERROR(INDEX(Barang!$C$2:$C$10001, MATCH(C866, Barang!$B$2:$B$10001, 0)), ""))</f>
        <v>Makanan</v>
      </c>
      <c r="E866" s="48" t="str">
        <f t="array" ref="E866">IF(C866="","", IFERROR(INDEX(Barang!$E$2:$E$10001, MATCH(C866, Barang!$B$2:$B$10001, 0)), ""))</f>
        <v>pcs</v>
      </c>
      <c r="F866" s="49">
        <v>22</v>
      </c>
      <c r="G866" s="50">
        <f t="array" ref="G866">IF(C866="","", IFERROR(INDEX(Barang!$F$2:$F$10001, MATCH(C866, Barang!$B$2:$B$10001, 0)) * F866, ""))</f>
        <v>121000</v>
      </c>
      <c r="H866" s="49"/>
      <c r="I866" s="19"/>
      <c r="J866" s="19"/>
      <c r="K866" s="151"/>
    </row>
    <row r="867" spans="1:11" ht="22.5" customHeight="1" x14ac:dyDescent="0.2">
      <c r="A867" s="406"/>
      <c r="B867" s="48" t="str">
        <f t="array" ref="B867">IF(C867="","", IFERROR(INDEX(Barang!$A$2:$A$10001, MATCH(C867, Barang!$B$2:$B$10001, 0)), "Tidak ditemukan"))</f>
        <v>CL1001</v>
      </c>
      <c r="C867" s="48" t="s">
        <v>108</v>
      </c>
      <c r="D867" s="48" t="str">
        <f t="array" ref="D867">IF(C867="","", IFERROR(INDEX(Barang!$C$2:$C$10001, MATCH(C867, Barang!$B$2:$B$10001, 0)), ""))</f>
        <v>Makanan</v>
      </c>
      <c r="E867" s="48" t="str">
        <f t="array" ref="E867">IF(C867="","", IFERROR(INDEX(Barang!$E$2:$E$10001, MATCH(C867, Barang!$B$2:$B$10001, 0)), ""))</f>
        <v>pcs</v>
      </c>
      <c r="F867" s="49">
        <v>29</v>
      </c>
      <c r="G867" s="50">
        <f t="array" ref="G867">IF(C867="","", IFERROR(INDEX(Barang!$F$2:$F$10001, MATCH(C867, Barang!$B$2:$B$10001, 0)) * F867, ""))</f>
        <v>29000</v>
      </c>
      <c r="H867" s="49"/>
      <c r="I867" s="19"/>
      <c r="J867" s="19"/>
      <c r="K867" s="151"/>
    </row>
    <row r="868" spans="1:11" ht="22.5" customHeight="1" x14ac:dyDescent="0.2">
      <c r="A868" s="47"/>
      <c r="B868" s="48" t="str">
        <f t="array" ref="B868">IF(C868="","", IFERROR(INDEX(Barang!$A$2:$A$10001, MATCH(C868, Barang!$B$2:$B$10001, 0)), "Tidak ditemukan"))</f>
        <v>TGO001</v>
      </c>
      <c r="C868" s="48" t="s">
        <v>171</v>
      </c>
      <c r="D868" s="48" t="str">
        <f t="array" ref="D868">IF(C868="","", IFERROR(INDEX(Barang!$C$2:$C$10001, MATCH(C868, Barang!$B$2:$B$10001, 0)), ""))</f>
        <v>Makanan</v>
      </c>
      <c r="E868" s="48" t="str">
        <f t="array" ref="E868">IF(C868="","", IFERROR(INDEX(Barang!$E$2:$E$10001, MATCH(C868, Barang!$B$2:$B$10001, 0)), ""))</f>
        <v>pcs</v>
      </c>
      <c r="F868" s="49">
        <v>30</v>
      </c>
      <c r="G868" s="50">
        <f t="array" ref="G868">IF(C868="","", IFERROR(INDEX(Barang!$F$2:$F$10001, MATCH(C868, Barang!$B$2:$B$10001, 0)) * F868, ""))</f>
        <v>60000</v>
      </c>
      <c r="H868" s="49"/>
      <c r="I868" s="19"/>
      <c r="J868" s="19"/>
      <c r="K868" s="151"/>
    </row>
    <row r="869" spans="1:11" ht="22.5" customHeight="1" x14ac:dyDescent="0.2">
      <c r="A869" s="406"/>
      <c r="B869" s="48" t="str">
        <f t="array" ref="B869">IF(C869="","", IFERROR(INDEX(Barang!$A$2:$A$10001, MATCH(C869, Barang!$B$2:$B$10001, 0)), "Tidak ditemukan"))</f>
        <v>MKH001</v>
      </c>
      <c r="C869" s="48" t="s">
        <v>106</v>
      </c>
      <c r="D869" s="48" t="str">
        <f t="array" ref="D869">IF(C869="","", IFERROR(INDEX(Barang!$C$2:$C$10001, MATCH(C869, Barang!$B$2:$B$10001, 0)), ""))</f>
        <v>Makanan</v>
      </c>
      <c r="E869" s="48" t="str">
        <f t="array" ref="E869">IF(C869="","", IFERROR(INDEX(Barang!$E$2:$E$10001, MATCH(C869, Barang!$B$2:$B$10001, 0)), ""))</f>
        <v>pcs</v>
      </c>
      <c r="F869" s="49">
        <v>40</v>
      </c>
      <c r="G869" s="50">
        <f t="array" ref="G869">IF(C869="","", IFERROR(INDEX(Barang!$F$2:$F$10001, MATCH(C869, Barang!$B$2:$B$10001, 0)) * F869, ""))</f>
        <v>140000</v>
      </c>
      <c r="H869" s="49"/>
      <c r="I869" s="19"/>
      <c r="J869" s="19"/>
      <c r="K869" s="151"/>
    </row>
    <row r="870" spans="1:11" ht="22.5" customHeight="1" x14ac:dyDescent="0.2">
      <c r="A870" s="47"/>
      <c r="B870" s="48" t="str">
        <f t="array" ref="B870">IF(C870="","", IFERROR(INDEX(Barang!$A$2:$A$10001, MATCH(C870, Barang!$B$2:$B$10001, 0)), "Tidak ditemukan"))</f>
        <v>KRS001</v>
      </c>
      <c r="C870" s="48" t="s">
        <v>308</v>
      </c>
      <c r="D870" s="48" t="str">
        <f t="array" ref="D870">IF(C870="","", IFERROR(INDEX(Barang!$C$2:$C$10001, MATCH(C870, Barang!$B$2:$B$10001, 0)), ""))</f>
        <v>Bumbu</v>
      </c>
      <c r="E870" s="48" t="str">
        <f t="array" ref="E870">IF(C870="","", IFERROR(INDEX(Barang!$E$2:$E$10001, MATCH(C870, Barang!$B$2:$B$10001, 0)), ""))</f>
        <v>pcs</v>
      </c>
      <c r="F870" s="49">
        <v>9</v>
      </c>
      <c r="G870" s="50">
        <f t="array" ref="G870">IF(C870="","", IFERROR(INDEX(Barang!$F$2:$F$10001, MATCH(C870, Barang!$B$2:$B$10001, 0)) * F870, ""))</f>
        <v>58500</v>
      </c>
      <c r="H870" s="49"/>
      <c r="I870" s="19"/>
      <c r="J870" s="19"/>
      <c r="K870" s="151"/>
    </row>
    <row r="871" spans="1:11" ht="22.5" customHeight="1" x14ac:dyDescent="0.2">
      <c r="A871" s="406"/>
      <c r="B871" s="48" t="str">
        <f t="array" ref="B871">IF(C871="","", IFERROR(INDEX(Barang!$A$2:$A$10001, MATCH(C871, Barang!$B$2:$B$10001, 0)), "Tidak ditemukan"))</f>
        <v>BB001</v>
      </c>
      <c r="C871" s="48" t="s">
        <v>420</v>
      </c>
      <c r="D871" s="48" t="str">
        <f t="array" ref="D871">IF(C871="","", IFERROR(INDEX(Barang!$C$2:$C$10001, MATCH(C871, Barang!$B$2:$B$10001, 0)), ""))</f>
        <v>Bumbu</v>
      </c>
      <c r="E871" s="48" t="str">
        <f t="array" ref="E871">IF(C871="","", IFERROR(INDEX(Barang!$E$2:$E$10001, MATCH(C871, Barang!$B$2:$B$10001, 0)), ""))</f>
        <v>pcs</v>
      </c>
      <c r="F871" s="49">
        <v>10</v>
      </c>
      <c r="G871" s="50">
        <f t="array" ref="G871">IF(C871="","", IFERROR(INDEX(Barang!$F$2:$F$10001, MATCH(C871, Barang!$B$2:$B$10001, 0)) * F871, ""))</f>
        <v>30000</v>
      </c>
      <c r="H871" s="49"/>
      <c r="I871" s="19"/>
      <c r="J871" s="19"/>
      <c r="K871" s="151"/>
    </row>
    <row r="872" spans="1:11" ht="22.5" customHeight="1" x14ac:dyDescent="0.2">
      <c r="A872" s="47"/>
      <c r="B872" s="48" t="str">
        <f t="array" ref="B872">IF(C872="","", IFERROR(INDEX(Barang!$A$2:$A$10001, MATCH(C872, Barang!$B$2:$B$10001, 0)), "Tidak ditemukan"))</f>
        <v>KRM01</v>
      </c>
      <c r="C872" s="48" t="s">
        <v>416</v>
      </c>
      <c r="D872" s="48" t="str">
        <f t="array" ref="D872">IF(C872="","", IFERROR(INDEX(Barang!$C$2:$C$10001, MATCH(C872, Barang!$B$2:$B$10001, 0)), ""))</f>
        <v>Makanan</v>
      </c>
      <c r="E872" s="48" t="str">
        <f t="array" ref="E872">IF(C872="","", IFERROR(INDEX(Barang!$E$2:$E$10001, MATCH(C872, Barang!$B$2:$B$10001, 0)), ""))</f>
        <v>kg</v>
      </c>
      <c r="F872" s="49">
        <v>6</v>
      </c>
      <c r="G872" s="50">
        <f t="array" ref="G872">IF(C872="","", IFERROR(INDEX(Barang!$F$2:$F$10001, MATCH(C872, Barang!$B$2:$B$10001, 0)) * F872, ""))</f>
        <v>156000</v>
      </c>
      <c r="H872" s="49"/>
      <c r="I872" s="19"/>
      <c r="J872" s="19"/>
      <c r="K872" s="151"/>
    </row>
    <row r="873" spans="1:11" ht="22.5" customHeight="1" x14ac:dyDescent="0.2">
      <c r="A873" s="406"/>
      <c r="B873" s="48" t="str">
        <f t="array" ref="B873">IF(C873="","", IFERROR(INDEX(Barang!$A$2:$A$10001, MATCH(C873, Barang!$B$2:$B$10001, 0)), "Tidak ditemukan"))</f>
        <v>CLB001</v>
      </c>
      <c r="C873" s="48" t="s">
        <v>37</v>
      </c>
      <c r="D873" s="48" t="str">
        <f t="array" ref="D873">IF(C873="","", IFERROR(INDEX(Barang!$C$2:$C$10001, MATCH(C873, Barang!$B$2:$B$10001, 0)), ""))</f>
        <v>Minuman</v>
      </c>
      <c r="E873" s="48" t="str">
        <f t="array" ref="E873">IF(C873="","", IFERROR(INDEX(Barang!$E$2:$E$10001, MATCH(C873, Barang!$B$2:$B$10001, 0)), ""))</f>
        <v>pcs</v>
      </c>
      <c r="F873" s="49">
        <v>25</v>
      </c>
      <c r="G873" s="50">
        <f t="array" ref="G873">IF(C873="","", IFERROR(INDEX(Barang!$F$2:$F$10001, MATCH(C873, Barang!$B$2:$B$10001, 0)) * F873, ""))</f>
        <v>62500</v>
      </c>
      <c r="H873" s="49"/>
      <c r="I873" s="19"/>
      <c r="J873" s="19"/>
      <c r="K873" s="151"/>
    </row>
    <row r="874" spans="1:11" ht="22.5" customHeight="1" x14ac:dyDescent="0.2">
      <c r="A874" s="47"/>
      <c r="B874" s="48" t="str">
        <f t="array" ref="B874">IF(C874="","", IFERROR(INDEX(Barang!$A$2:$A$10001, MATCH(C874, Barang!$B$2:$B$10001, 0)), "Tidak ditemukan"))</f>
        <v>DNY001</v>
      </c>
      <c r="C874" s="48" t="s">
        <v>94</v>
      </c>
      <c r="D874" s="48" t="str">
        <f t="array" ref="D874">IF(C874="","", IFERROR(INDEX(Barang!$C$2:$C$10001, MATCH(C874, Barang!$B$2:$B$10001, 0)), ""))</f>
        <v>Detergen</v>
      </c>
      <c r="E874" s="48" t="str">
        <f t="array" ref="E874">IF(C874="","", IFERROR(INDEX(Barang!$E$2:$E$10001, MATCH(C874, Barang!$B$2:$B$10001, 0)), ""))</f>
        <v>pcs</v>
      </c>
      <c r="F874" s="49">
        <v>34</v>
      </c>
      <c r="G874" s="50">
        <f t="array" ref="G874">IF(C874="","", IFERROR(INDEX(Barang!$F$2:$F$10001, MATCH(C874, Barang!$B$2:$B$10001, 0)) * F874, ""))</f>
        <v>17000</v>
      </c>
      <c r="H874" s="49"/>
      <c r="I874" s="19"/>
      <c r="J874" s="19"/>
      <c r="K874" s="151"/>
    </row>
    <row r="875" spans="1:11" ht="22.5" customHeight="1" x14ac:dyDescent="0.2">
      <c r="A875" s="406"/>
      <c r="B875" s="48" t="str">
        <f t="array" ref="B875">IF(C875="","", IFERROR(INDEX(Barang!$A$2:$A$10001, MATCH(C875, Barang!$B$2:$B$10001, 0)), "Tidak ditemukan"))</f>
        <v>SBE001</v>
      </c>
      <c r="C875" s="48" t="s">
        <v>227</v>
      </c>
      <c r="D875" s="48" t="str">
        <f t="array" ref="D875">IF(C875="","", IFERROR(INDEX(Barang!$C$2:$C$10001, MATCH(C875, Barang!$B$2:$B$10001, 0)), ""))</f>
        <v>Detergen</v>
      </c>
      <c r="E875" s="48" t="str">
        <f t="array" ref="E875">IF(C875="","", IFERROR(INDEX(Barang!$E$2:$E$10001, MATCH(C875, Barang!$B$2:$B$10001, 0)), ""))</f>
        <v>pcs</v>
      </c>
      <c r="F875" s="49">
        <v>11</v>
      </c>
      <c r="G875" s="50">
        <f t="array" ref="G875">IF(C875="","", IFERROR(INDEX(Barang!$F$2:$F$10001, MATCH(C875, Barang!$B$2:$B$10001, 0)) * F875, ""))</f>
        <v>22000</v>
      </c>
      <c r="H875" s="49"/>
      <c r="I875" s="19"/>
      <c r="J875" s="19"/>
      <c r="K875" s="151"/>
    </row>
    <row r="876" spans="1:11" ht="22.5" customHeight="1" x14ac:dyDescent="0.2">
      <c r="A876" s="47"/>
      <c r="B876" s="48" t="str">
        <f t="array" ref="B876">IF(C876="","", IFERROR(INDEX(Barang!$A$2:$A$10001, MATCH(C876, Barang!$B$2:$B$10001, 0)), "Tidak ditemukan"))</f>
        <v>TLR2</v>
      </c>
      <c r="C876" s="48" t="s">
        <v>139</v>
      </c>
      <c r="D876" s="48" t="str">
        <f t="array" ref="D876">IF(C876="","", IFERROR(INDEX(Barang!$C$2:$C$10001, MATCH(C876, Barang!$B$2:$B$10001, 0)), ""))</f>
        <v>Sembako</v>
      </c>
      <c r="E876" s="48" t="str">
        <f t="array" ref="E876">IF(C876="","", IFERROR(INDEX(Barang!$E$2:$E$10001, MATCH(C876, Barang!$B$2:$B$10001, 0)), ""))</f>
        <v>kg</v>
      </c>
      <c r="F876" s="49">
        <v>20</v>
      </c>
      <c r="G876" s="50">
        <f t="array" ref="G876">IF(C876="","", IFERROR(INDEX(Barang!$F$2:$F$10001, MATCH(C876, Barang!$B$2:$B$10001, 0)) * F876, ""))</f>
        <v>310000</v>
      </c>
      <c r="H876" s="49"/>
      <c r="I876" s="19"/>
      <c r="J876" s="19"/>
      <c r="K876" s="151"/>
    </row>
    <row r="877" spans="1:11" ht="22.5" customHeight="1" x14ac:dyDescent="0.2">
      <c r="A877" s="406"/>
      <c r="B877" s="48" t="str">
        <f t="array" ref="B877">IF(C877="","", IFERROR(INDEX(Barang!$A$2:$A$10001, MATCH(C877, Barang!$B$2:$B$10001, 0)), "Tidak ditemukan"))</f>
        <v>GRM01</v>
      </c>
      <c r="C877" s="48" t="s">
        <v>51</v>
      </c>
      <c r="D877" s="48" t="str">
        <f t="array" ref="D877">IF(C877="","", IFERROR(INDEX(Barang!$C$2:$C$10001, MATCH(C877, Barang!$B$2:$B$10001, 0)), ""))</f>
        <v>Bumbu</v>
      </c>
      <c r="E877" s="48" t="str">
        <f t="array" ref="E877">IF(C877="","", IFERROR(INDEX(Barang!$E$2:$E$10001, MATCH(C877, Barang!$B$2:$B$10001, 0)), ""))</f>
        <v>pcs</v>
      </c>
      <c r="F877" s="49">
        <v>18</v>
      </c>
      <c r="G877" s="50">
        <f t="array" ref="G877">IF(C877="","", IFERROR(INDEX(Barang!$F$2:$F$10001, MATCH(C877, Barang!$B$2:$B$10001, 0)) * F877, ""))</f>
        <v>45000</v>
      </c>
      <c r="H877" s="49"/>
      <c r="I877" s="19"/>
      <c r="J877" s="19"/>
      <c r="K877" s="151"/>
    </row>
    <row r="878" spans="1:11" ht="22.5" customHeight="1" x14ac:dyDescent="0.2">
      <c r="A878" s="47"/>
      <c r="B878" s="48" t="str">
        <f t="array" ref="B878">IF(C878="","", IFERROR(INDEX(Barang!$A$2:$A$10001, MATCH(C878, Barang!$B$2:$B$10001, 0)), "Tidak ditemukan"))</f>
        <v>YP500</v>
      </c>
      <c r="C878" s="48" t="s">
        <v>358</v>
      </c>
      <c r="D878" s="48" t="str">
        <f t="array" ref="D878">IF(C878="","", IFERROR(INDEX(Barang!$C$2:$C$10001, MATCH(C878, Barang!$B$2:$B$10001, 0)), ""))</f>
        <v>Makanan</v>
      </c>
      <c r="E878" s="48" t="str">
        <f t="array" ref="E878">IF(C878="","", IFERROR(INDEX(Barang!$E$2:$E$10001, MATCH(C878, Barang!$B$2:$B$10001, 0)), ""))</f>
        <v>pcs</v>
      </c>
      <c r="F878" s="49">
        <v>60</v>
      </c>
      <c r="G878" s="50">
        <f t="array" ref="G878">IF(C878="","", IFERROR(INDEX(Barang!$F$2:$F$10001, MATCH(C878, Barang!$B$2:$B$10001, 0)) * F878, ""))</f>
        <v>30000</v>
      </c>
      <c r="H878" s="49"/>
      <c r="I878" s="19"/>
      <c r="J878" s="19"/>
      <c r="K878" s="151"/>
    </row>
    <row r="879" spans="1:11" ht="22.5" customHeight="1" x14ac:dyDescent="0.2">
      <c r="A879" s="406"/>
      <c r="B879" s="48" t="str">
        <f t="array" ref="B879">IF(C879="","", IFERROR(INDEX(Barang!$A$2:$A$10001, MATCH(C879, Barang!$B$2:$B$10001, 0)), "Tidak ditemukan"))</f>
        <v>BJ001</v>
      </c>
      <c r="C879" s="48" t="s">
        <v>428</v>
      </c>
      <c r="D879" s="48" t="str">
        <f t="array" ref="D879">IF(C879="","", IFERROR(INDEX(Barang!$C$2:$C$10001, MATCH(C879, Barang!$B$2:$B$10001, 0)), ""))</f>
        <v>Obat nyamuk</v>
      </c>
      <c r="E879" s="48" t="str">
        <f t="array" ref="E879">IF(C879="","", IFERROR(INDEX(Barang!$E$2:$E$10001, MATCH(C879, Barang!$B$2:$B$10001, 0)), ""))</f>
        <v>pcs</v>
      </c>
      <c r="F879" s="49">
        <v>10</v>
      </c>
      <c r="G879" s="50">
        <f t="array" ref="G879">IF(C879="","", IFERROR(INDEX(Barang!$F$2:$F$10001, MATCH(C879, Barang!$B$2:$B$10001, 0)) * F879, ""))</f>
        <v>50000</v>
      </c>
      <c r="H879" s="49"/>
      <c r="I879" s="143">
        <f>SUM(G865:G879)</f>
        <v>1377500</v>
      </c>
      <c r="J879" s="19"/>
      <c r="K879" s="151"/>
    </row>
    <row r="880" spans="1:11" ht="22.5" customHeight="1" x14ac:dyDescent="0.2">
      <c r="A880" s="67">
        <v>45369</v>
      </c>
      <c r="B880" s="68" t="str">
        <f t="array" ref="B880">IF(C880="","", IFERROR(INDEX(Barang!$A$2:$A$10001, MATCH(C880, Barang!$B$2:$B$10001, 0)), "Tidak ditemukan"))</f>
        <v>KRK001</v>
      </c>
      <c r="C880" s="68" t="s">
        <v>431</v>
      </c>
      <c r="D880" s="68" t="str">
        <f t="array" ref="D880">IF(C880="","", IFERROR(INDEX(Barang!$C$2:$C$10001, MATCH(C880, Barang!$B$2:$B$10001, 0)), ""))</f>
        <v>Makanan</v>
      </c>
      <c r="E880" s="68" t="str">
        <f t="array" ref="E880">IF(C880="","", IFERROR(INDEX(Barang!$E$2:$E$10001, MATCH(C880, Barang!$B$2:$B$10001, 0)), ""))</f>
        <v>kg</v>
      </c>
      <c r="F880" s="69">
        <v>8</v>
      </c>
      <c r="G880" s="70">
        <f t="array" ref="G880">IF(C880="","", IFERROR(INDEX(Barang!$F$2:$F$10001, MATCH(C880, Barang!$B$2:$B$10001, 0)) * F880, ""))</f>
        <v>132000</v>
      </c>
      <c r="H880" s="69"/>
      <c r="I880" s="19"/>
      <c r="J880" s="19"/>
      <c r="K880" s="151"/>
    </row>
    <row r="881" spans="1:11" ht="22.5" customHeight="1" x14ac:dyDescent="0.2">
      <c r="A881" s="331"/>
      <c r="B881" s="68" t="str">
        <f t="array" ref="B881">IF(C881="","", IFERROR(INDEX(Barang!$A$2:$A$10001, MATCH(C881, Barang!$B$2:$B$10001, 0)), "Tidak ditemukan"))</f>
        <v>MKE001</v>
      </c>
      <c r="C881" s="68" t="s">
        <v>202</v>
      </c>
      <c r="D881" s="68" t="str">
        <f t="array" ref="D881">IF(C881="","", IFERROR(INDEX(Barang!$C$2:$C$10001, MATCH(C881, Barang!$B$2:$B$10001, 0)), ""))</f>
        <v>Makanan</v>
      </c>
      <c r="E881" s="68" t="str">
        <f t="array" ref="E881">IF(C881="","", IFERROR(INDEX(Barang!$E$2:$E$10001, MATCH(C881, Barang!$B$2:$B$10001, 0)), ""))</f>
        <v>pcs</v>
      </c>
      <c r="F881" s="69">
        <v>19</v>
      </c>
      <c r="G881" s="70">
        <f t="array" ref="G881">IF(C881="","", IFERROR(INDEX(Barang!$F$2:$F$10001, MATCH(C881, Barang!$B$2:$B$10001, 0)) * F881, ""))</f>
        <v>47500</v>
      </c>
      <c r="H881" s="69"/>
      <c r="I881" s="19"/>
      <c r="J881" s="19"/>
      <c r="K881" s="151"/>
    </row>
    <row r="882" spans="1:11" ht="22.5" customHeight="1" x14ac:dyDescent="0.2">
      <c r="A882" s="67"/>
      <c r="B882" s="68" t="str">
        <f t="array" ref="B882">IF(C882="","", IFERROR(INDEX(Barang!$A$2:$A$10001, MATCH(C882, Barang!$B$2:$B$10001, 0)), "Tidak ditemukan"))</f>
        <v>TLR2</v>
      </c>
      <c r="C882" s="68" t="s">
        <v>139</v>
      </c>
      <c r="D882" s="68" t="str">
        <f t="array" ref="D882">IF(C882="","", IFERROR(INDEX(Barang!$C$2:$C$10001, MATCH(C882, Barang!$B$2:$B$10001, 0)), ""))</f>
        <v>Sembako</v>
      </c>
      <c r="E882" s="68" t="str">
        <f t="array" ref="E882">IF(C882="","", IFERROR(INDEX(Barang!$E$2:$E$10001, MATCH(C882, Barang!$B$2:$B$10001, 0)), ""))</f>
        <v>kg</v>
      </c>
      <c r="F882" s="69">
        <v>12</v>
      </c>
      <c r="G882" s="70">
        <f t="array" ref="G882">IF(C882="","", IFERROR(INDEX(Barang!$F$2:$F$10001, MATCH(C882, Barang!$B$2:$B$10001, 0)) * F882, ""))</f>
        <v>186000</v>
      </c>
      <c r="H882" s="69"/>
      <c r="I882" s="19"/>
      <c r="J882" s="19"/>
      <c r="K882" s="151"/>
    </row>
    <row r="883" spans="1:11" ht="22.5" customHeight="1" x14ac:dyDescent="0.2">
      <c r="A883" s="331"/>
      <c r="B883" s="68" t="str">
        <f t="array" ref="B883">IF(C883="","", IFERROR(INDEX(Barang!$A$2:$A$10001, MATCH(C883, Barang!$B$2:$B$10001, 0)), "Tidak ditemukan"))</f>
        <v>MLT001</v>
      </c>
      <c r="C883" s="68" t="s">
        <v>410</v>
      </c>
      <c r="D883" s="68" t="str">
        <f t="array" ref="D883">IF(C883="","", IFERROR(INDEX(Barang!$C$2:$C$10001, MATCH(C883, Barang!$B$2:$B$10001, 0)), ""))</f>
        <v>Detergen</v>
      </c>
      <c r="E883" s="68" t="str">
        <f t="array" ref="E883">IF(C883="","", IFERROR(INDEX(Barang!$E$2:$E$10001, MATCH(C883, Barang!$B$2:$B$10001, 0)), ""))</f>
        <v>pcs</v>
      </c>
      <c r="F883" s="69">
        <v>20</v>
      </c>
      <c r="G883" s="70">
        <f t="array" ref="G883">IF(C883="","", IFERROR(INDEX(Barang!$F$2:$F$10001, MATCH(C883, Barang!$B$2:$B$10001, 0)) * F883, ""))</f>
        <v>10000</v>
      </c>
      <c r="H883" s="69"/>
      <c r="I883" s="19"/>
      <c r="J883" s="19"/>
      <c r="K883" s="151"/>
    </row>
    <row r="884" spans="1:11" ht="22.5" customHeight="1" x14ac:dyDescent="0.2">
      <c r="A884" s="67"/>
      <c r="B884" s="68" t="str">
        <f t="array" ref="B884">IF(C884="","", IFERROR(INDEX(Barang!$A$2:$A$10001, MATCH(C884, Barang!$B$2:$B$10001, 0)), "Tidak ditemukan"))</f>
        <v>KCP001</v>
      </c>
      <c r="C884" s="68" t="s">
        <v>147</v>
      </c>
      <c r="D884" s="68" t="str">
        <f t="array" ref="D884">IF(C884="","", IFERROR(INDEX(Barang!$C$2:$C$10001, MATCH(C884, Barang!$B$2:$B$10001, 0)), ""))</f>
        <v>Bumbu</v>
      </c>
      <c r="E884" s="68" t="str">
        <f t="array" ref="E884">IF(C884="","", IFERROR(INDEX(Barang!$E$2:$E$10001, MATCH(C884, Barang!$B$2:$B$10001, 0)), ""))</f>
        <v>pcs</v>
      </c>
      <c r="F884" s="69">
        <v>10</v>
      </c>
      <c r="G884" s="70">
        <f t="array" ref="G884">IF(C884="","", IFERROR(INDEX(Barang!$F$2:$F$10001, MATCH(C884, Barang!$B$2:$B$10001, 0)) * F884, ""))</f>
        <v>20000</v>
      </c>
      <c r="H884" s="69"/>
      <c r="I884" s="19"/>
      <c r="J884" s="19"/>
      <c r="K884" s="151"/>
    </row>
    <row r="885" spans="1:11" ht="22.5" customHeight="1" x14ac:dyDescent="0.2">
      <c r="A885" s="331"/>
      <c r="B885" s="68" t="str">
        <f t="array" ref="B885">IF(C885="","", IFERROR(INDEX(Barang!$A$2:$A$10001, MATCH(C885, Barang!$B$2:$B$10001, 0)), "Tidak ditemukan"))</f>
        <v>MYK001</v>
      </c>
      <c r="C885" s="68" t="s">
        <v>336</v>
      </c>
      <c r="D885" s="68" t="str">
        <f t="array" ref="D885">IF(C885="","", IFERROR(INDEX(Barang!$C$2:$C$10001, MATCH(C885, Barang!$B$2:$B$10001, 0)), ""))</f>
        <v>Minyak</v>
      </c>
      <c r="E885" s="68" t="str">
        <f t="array" ref="E885">IF(C885="","", IFERROR(INDEX(Barang!$E$2:$E$10001, MATCH(C885, Barang!$B$2:$B$10001, 0)), ""))</f>
        <v>Liter</v>
      </c>
      <c r="F885" s="69">
        <v>10</v>
      </c>
      <c r="G885" s="70">
        <f t="array" ref="G885">IF(C885="","", IFERROR(INDEX(Barang!$F$2:$F$10001, MATCH(C885, Barang!$B$2:$B$10001, 0)) * F885, ""))</f>
        <v>145000</v>
      </c>
      <c r="H885" s="69"/>
      <c r="I885" s="19"/>
      <c r="J885" s="19"/>
      <c r="K885" s="151"/>
    </row>
    <row r="886" spans="1:11" ht="22.5" customHeight="1" x14ac:dyDescent="0.2">
      <c r="A886" s="67"/>
      <c r="B886" s="68" t="str">
        <f t="array" ref="B886">IF(C886="","", IFERROR(INDEX(Barang!$A$2:$A$10001, MATCH(C886, Barang!$B$2:$B$10001, 0)), "Tidak ditemukan"))</f>
        <v>CL5001</v>
      </c>
      <c r="C886" s="68" t="s">
        <v>39</v>
      </c>
      <c r="D886" s="68" t="str">
        <f t="array" ref="D886">IF(C886="","", IFERROR(INDEX(Barang!$C$2:$C$10001, MATCH(C886, Barang!$B$2:$B$10001, 0)), ""))</f>
        <v>Makanan</v>
      </c>
      <c r="E886" s="68" t="str">
        <f t="array" ref="E886">IF(C886="","", IFERROR(INDEX(Barang!$E$2:$E$10001, MATCH(C886, Barang!$B$2:$B$10001, 0)), ""))</f>
        <v>pcs</v>
      </c>
      <c r="F886" s="69">
        <v>18</v>
      </c>
      <c r="G886" s="70">
        <f t="array" ref="G886">IF(C886="","", IFERROR(INDEX(Barang!$F$2:$F$10001, MATCH(C886, Barang!$B$2:$B$10001, 0)) * F886, ""))</f>
        <v>9000</v>
      </c>
      <c r="H886" s="69"/>
      <c r="I886" s="19"/>
      <c r="J886" s="19"/>
      <c r="K886" s="151"/>
    </row>
    <row r="887" spans="1:11" ht="22.5" customHeight="1" x14ac:dyDescent="0.2">
      <c r="A887" s="331"/>
      <c r="B887" s="68" t="str">
        <f t="array" ref="B887">IF(C887="","", IFERROR(INDEX(Barang!$A$2:$A$10001, MATCH(C887, Barang!$B$2:$B$10001, 0)), "Tidak ditemukan"))</f>
        <v>KPH001</v>
      </c>
      <c r="C887" s="68" t="s">
        <v>33</v>
      </c>
      <c r="D887" s="68" t="str">
        <f t="array" ref="D887">IF(C887="","", IFERROR(INDEX(Barang!$C$2:$C$10001, MATCH(C887, Barang!$B$2:$B$10001, 0)), ""))</f>
        <v>Minuman</v>
      </c>
      <c r="E887" s="68" t="str">
        <f t="array" ref="E887">IF(C887="","", IFERROR(INDEX(Barang!$E$2:$E$10001, MATCH(C887, Barang!$B$2:$B$10001, 0)), ""))</f>
        <v>pcs</v>
      </c>
      <c r="F887" s="69">
        <v>32</v>
      </c>
      <c r="G887" s="70">
        <f t="array" ref="G887">IF(C887="","", IFERROR(INDEX(Barang!$F$2:$F$10001, MATCH(C887, Barang!$B$2:$B$10001, 0)) * F887, ""))</f>
        <v>32000</v>
      </c>
      <c r="H887" s="69"/>
      <c r="I887" s="19"/>
      <c r="J887" s="19"/>
      <c r="K887" s="151"/>
    </row>
    <row r="888" spans="1:11" ht="22.5" customHeight="1" x14ac:dyDescent="0.2">
      <c r="A888" s="67"/>
      <c r="B888" s="68" t="str">
        <f t="array" ref="B888">IF(C888="","", IFERROR(INDEX(Barang!$A$2:$A$10001, MATCH(C888, Barang!$B$2:$B$10001, 0)), "Tidak ditemukan"))</f>
        <v>JLI02</v>
      </c>
      <c r="C888" s="68" t="s">
        <v>376</v>
      </c>
      <c r="D888" s="68" t="str">
        <f t="array" ref="D888">IF(C888="","", IFERROR(INDEX(Barang!$C$2:$C$10001, MATCH(C888, Barang!$B$2:$B$10001, 0)), ""))</f>
        <v>Makanan</v>
      </c>
      <c r="E888" s="68" t="str">
        <f t="array" ref="E888">IF(C888="","", IFERROR(INDEX(Barang!$E$2:$E$10001, MATCH(C888, Barang!$B$2:$B$10001, 0)), ""))</f>
        <v>pcs</v>
      </c>
      <c r="F888" s="69">
        <v>45</v>
      </c>
      <c r="G888" s="70">
        <f t="array" ref="G888">IF(C888="","", IFERROR(INDEX(Barang!$F$2:$F$10001, MATCH(C888, Barang!$B$2:$B$10001, 0)) * F888, ""))</f>
        <v>22500</v>
      </c>
      <c r="H888" s="69"/>
      <c r="I888" s="19"/>
      <c r="J888" s="19"/>
      <c r="K888" s="151"/>
    </row>
    <row r="889" spans="1:11" ht="22.5" customHeight="1" x14ac:dyDescent="0.2">
      <c r="A889" s="331"/>
      <c r="B889" s="68" t="str">
        <f t="array" ref="B889">IF(C889="","", IFERROR(INDEX(Barang!$A$2:$A$10001, MATCH(C889, Barang!$B$2:$B$10001, 0)), "Tidak ditemukan"))</f>
        <v>NTS001</v>
      </c>
      <c r="C889" s="68" t="s">
        <v>79</v>
      </c>
      <c r="D889" s="68" t="str">
        <f t="array" ref="D889">IF(C889="","", IFERROR(INDEX(Barang!$C$2:$C$10001, MATCH(C889, Barang!$B$2:$B$10001, 0)), ""))</f>
        <v>Minuman</v>
      </c>
      <c r="E889" s="68" t="str">
        <f t="array" ref="E889">IF(C889="","", IFERROR(INDEX(Barang!$E$2:$E$10001, MATCH(C889, Barang!$B$2:$B$10001, 0)), ""))</f>
        <v>pcs</v>
      </c>
      <c r="F889" s="69">
        <v>22</v>
      </c>
      <c r="G889" s="70">
        <f t="array" ref="G889">IF(C889="","", IFERROR(INDEX(Barang!$F$2:$F$10001, MATCH(C889, Barang!$B$2:$B$10001, 0)) * F889, ""))</f>
        <v>33000</v>
      </c>
      <c r="H889" s="69"/>
      <c r="I889" s="19"/>
      <c r="J889" s="19"/>
      <c r="K889" s="151"/>
    </row>
    <row r="890" spans="1:11" ht="22.5" customHeight="1" x14ac:dyDescent="0.2">
      <c r="A890" s="67"/>
      <c r="B890" s="68" t="str">
        <f t="array" ref="B890">IF(C890="","", IFERROR(INDEX(Barang!$A$2:$A$10001, MATCH(C890, Barang!$B$2:$B$10001, 0)), "Tidak ditemukan"))</f>
        <v>PC001</v>
      </c>
      <c r="C890" s="68" t="s">
        <v>424</v>
      </c>
      <c r="D890" s="68" t="str">
        <f t="array" ref="D890">IF(C890="","", IFERROR(INDEX(Barang!$C$2:$C$10001, MATCH(C890, Barang!$B$2:$B$10001, 0)), ""))</f>
        <v>Makanan</v>
      </c>
      <c r="E890" s="68" t="str">
        <f t="array" ref="E890">IF(C890="","", IFERROR(INDEX(Barang!$E$2:$E$10001, MATCH(C890, Barang!$B$2:$B$10001, 0)), ""))</f>
        <v>pcs</v>
      </c>
      <c r="F890" s="69">
        <v>21</v>
      </c>
      <c r="G890" s="70">
        <f t="array" ref="G890">IF(C890="","", IFERROR(INDEX(Barang!$F$2:$F$10001, MATCH(C890, Barang!$B$2:$B$10001, 0)) * F890, ""))</f>
        <v>42000</v>
      </c>
      <c r="H890" s="69"/>
      <c r="I890" s="19"/>
      <c r="J890" s="19"/>
      <c r="K890" s="151"/>
    </row>
    <row r="891" spans="1:11" ht="22.5" customHeight="1" x14ac:dyDescent="0.2">
      <c r="A891" s="331"/>
      <c r="B891" s="68" t="str">
        <f t="array" ref="B891">IF(C891="","", IFERROR(INDEX(Barang!$A$2:$A$10001, MATCH(C891, Barang!$B$2:$B$10001, 0)), "Tidak ditemukan"))</f>
        <v>SBE001</v>
      </c>
      <c r="C891" s="68" t="s">
        <v>227</v>
      </c>
      <c r="D891" s="68" t="str">
        <f t="array" ref="D891">IF(C891="","", IFERROR(INDEX(Barang!$C$2:$C$10001, MATCH(C891, Barang!$B$2:$B$10001, 0)), ""))</f>
        <v>Detergen</v>
      </c>
      <c r="E891" s="68" t="str">
        <f t="array" ref="E891">IF(C891="","", IFERROR(INDEX(Barang!$E$2:$E$10001, MATCH(C891, Barang!$B$2:$B$10001, 0)), ""))</f>
        <v>pcs</v>
      </c>
      <c r="F891" s="69">
        <v>10</v>
      </c>
      <c r="G891" s="70">
        <f t="array" ref="G891">IF(C891="","", IFERROR(INDEX(Barang!$F$2:$F$10001, MATCH(C891, Barang!$B$2:$B$10001, 0)) * F891, ""))</f>
        <v>20000</v>
      </c>
      <c r="H891" s="69"/>
      <c r="I891" s="19"/>
      <c r="J891" s="19"/>
      <c r="K891" s="151"/>
    </row>
    <row r="892" spans="1:11" ht="22.5" customHeight="1" x14ac:dyDescent="0.2">
      <c r="A892" s="67"/>
      <c r="B892" s="68" t="str">
        <f t="array" ref="B892">IF(C892="","", IFERROR(INDEX(Barang!$A$2:$A$10001, MATCH(C892, Barang!$B$2:$B$10001, 0)), "Tidak ditemukan"))</f>
        <v>KRS001</v>
      </c>
      <c r="C892" s="68" t="s">
        <v>308</v>
      </c>
      <c r="D892" s="68" t="str">
        <f t="array" ref="D892">IF(C892="","", IFERROR(INDEX(Barang!$C$2:$C$10001, MATCH(C892, Barang!$B$2:$B$10001, 0)), ""))</f>
        <v>Bumbu</v>
      </c>
      <c r="E892" s="68" t="str">
        <f t="array" ref="E892">IF(C892="","", IFERROR(INDEX(Barang!$E$2:$E$10001, MATCH(C892, Barang!$B$2:$B$10001, 0)), ""))</f>
        <v>pcs</v>
      </c>
      <c r="F892" s="69">
        <v>11</v>
      </c>
      <c r="G892" s="70">
        <f t="array" ref="G892">IF(C892="","", IFERROR(INDEX(Barang!$F$2:$F$10001, MATCH(C892, Barang!$B$2:$B$10001, 0)) * F892, ""))</f>
        <v>71500</v>
      </c>
      <c r="H892" s="69"/>
      <c r="I892" s="19"/>
      <c r="J892" s="19"/>
      <c r="K892" s="151"/>
    </row>
    <row r="893" spans="1:11" ht="22.5" customHeight="1" x14ac:dyDescent="0.2">
      <c r="A893" s="331"/>
      <c r="B893" s="68" t="str">
        <f t="array" ref="B893">IF(C893="","", IFERROR(INDEX(Barang!$A$2:$A$10001, MATCH(C893, Barang!$B$2:$B$10001, 0)), "Tidak ditemukan"))</f>
        <v>MSK001</v>
      </c>
      <c r="C893" s="68" t="s">
        <v>52</v>
      </c>
      <c r="D893" s="68" t="str">
        <f t="array" ref="D893">IF(C893="","", IFERROR(INDEX(Barang!$C$2:$C$10001, MATCH(C893, Barang!$B$2:$B$10001, 0)), ""))</f>
        <v>Bumbu</v>
      </c>
      <c r="E893" s="68" t="str">
        <f t="array" ref="E893">IF(C893="","", IFERROR(INDEX(Barang!$E$2:$E$10001, MATCH(C893, Barang!$B$2:$B$10001, 0)), ""))</f>
        <v>pcs</v>
      </c>
      <c r="F893" s="69">
        <v>1</v>
      </c>
      <c r="G893" s="70">
        <f t="array" ref="G893">IF(C893="","", IFERROR(INDEX(Barang!$F$2:$F$10001, MATCH(C893, Barang!$B$2:$B$10001, 0)) * F893, ""))</f>
        <v>500</v>
      </c>
      <c r="H893" s="69"/>
      <c r="I893" s="19"/>
      <c r="J893" s="19"/>
      <c r="K893" s="151"/>
    </row>
    <row r="894" spans="1:11" ht="22.5" customHeight="1" x14ac:dyDescent="0.2">
      <c r="A894" s="67"/>
      <c r="B894" s="68" t="str">
        <f t="array" ref="B894">IF(C894="","", IFERROR(INDEX(Barang!$A$2:$A$10001, MATCH(C894, Barang!$B$2:$B$10001, 0)), "Tidak ditemukan"))</f>
        <v>BRS1</v>
      </c>
      <c r="C894" s="68" t="s">
        <v>806</v>
      </c>
      <c r="D894" s="68" t="str">
        <f t="array" ref="D894">IF(C894="","", IFERROR(INDEX(Barang!$C$2:$C$10001, MATCH(C894, Barang!$B$2:$B$10001, 0)), ""))</f>
        <v>Sembako</v>
      </c>
      <c r="E894" s="68" t="str">
        <f t="array" ref="E894">IF(C894="","", IFERROR(INDEX(Barang!$E$2:$E$10001, MATCH(C894, Barang!$B$2:$B$10001, 0)), ""))</f>
        <v>kg</v>
      </c>
      <c r="F894" s="69">
        <v>9</v>
      </c>
      <c r="G894" s="70">
        <f t="array" ref="G894">IF(C894="","", IFERROR(INDEX(Barang!$F$2:$F$10001, MATCH(C894, Barang!$B$2:$B$10001, 0)) * F894, ""))</f>
        <v>130500</v>
      </c>
      <c r="H894" s="69"/>
      <c r="I894" s="143">
        <f>SUM(G880:G894)</f>
        <v>901500</v>
      </c>
      <c r="J894" s="19"/>
      <c r="K894" s="151"/>
    </row>
    <row r="895" spans="1:11" ht="22.5" customHeight="1" x14ac:dyDescent="0.2">
      <c r="A895" s="318">
        <v>45370</v>
      </c>
      <c r="B895" s="31" t="str">
        <f t="array" ref="B895">IF(C895="","", IFERROR(INDEX(Barang!$A$2:$A$10001, MATCH(C895, Barang!$B$2:$B$10001, 0)), "Tidak ditemukan"))</f>
        <v>TGJ001</v>
      </c>
      <c r="C895" s="31" t="s">
        <v>294</v>
      </c>
      <c r="D895" s="31" t="str">
        <f t="array" ref="D895">IF(C895="","", IFERROR(INDEX(Barang!$C$2:$C$10001, MATCH(C895, Barang!$B$2:$B$10001, 0)), ""))</f>
        <v>Bumbu</v>
      </c>
      <c r="E895" s="31" t="str">
        <f t="array" ref="E895">IF(C895="","", IFERROR(INDEX(Barang!$E$2:$E$10001, MATCH(C895, Barang!$B$2:$B$10001, 0)), ""))</f>
        <v>pcs</v>
      </c>
      <c r="F895" s="32">
        <v>10</v>
      </c>
      <c r="G895" s="33">
        <f t="array" ref="G895">IF(C895="","", IFERROR(INDEX(Barang!$F$2:$F$10001, MATCH(C895, Barang!$B$2:$B$10001, 0)) * F895, ""))</f>
        <v>30000</v>
      </c>
      <c r="H895" s="32"/>
      <c r="I895" s="19"/>
      <c r="J895" s="19"/>
      <c r="K895" s="151"/>
    </row>
    <row r="896" spans="1:11" ht="22.5" customHeight="1" x14ac:dyDescent="0.2">
      <c r="A896" s="30"/>
      <c r="B896" s="31" t="str">
        <f t="array" ref="B896">IF(C896="","", IFERROR(INDEX(Barang!$A$2:$A$10001, MATCH(C896, Barang!$B$2:$B$10001, 0)), "Tidak ditemukan"))</f>
        <v>LDK001</v>
      </c>
      <c r="C896" s="31" t="s">
        <v>225</v>
      </c>
      <c r="D896" s="31" t="str">
        <f t="array" ref="D896">IF(C896="","", IFERROR(INDEX(Barang!$C$2:$C$10001, MATCH(C896, Barang!$B$2:$B$10001, 0)), ""))</f>
        <v>Bumbu</v>
      </c>
      <c r="E896" s="31" t="str">
        <f t="array" ref="E896">IF(C896="","", IFERROR(INDEX(Barang!$E$2:$E$10001, MATCH(C896, Barang!$B$2:$B$10001, 0)), ""))</f>
        <v>pcs</v>
      </c>
      <c r="F896" s="32">
        <v>18</v>
      </c>
      <c r="G896" s="33">
        <f t="array" ref="G896">IF(C896="","", IFERROR(INDEX(Barang!$F$2:$F$10001, MATCH(C896, Barang!$B$2:$B$10001, 0)) * F896, ""))</f>
        <v>18000</v>
      </c>
      <c r="H896" s="32"/>
      <c r="I896" s="19"/>
      <c r="J896" s="19"/>
      <c r="K896" s="151"/>
    </row>
    <row r="897" spans="1:11" ht="22.5" customHeight="1" x14ac:dyDescent="0.2">
      <c r="A897" s="318"/>
      <c r="B897" s="31" t="str">
        <f t="array" ref="B897">IF(C897="","", IFERROR(INDEX(Barang!$A$2:$A$10001, MATCH(C897, Barang!$B$2:$B$10001, 0)), "Tidak ditemukan"))</f>
        <v>MGR001</v>
      </c>
      <c r="C897" s="31" t="s">
        <v>104</v>
      </c>
      <c r="D897" s="31" t="str">
        <f t="array" ref="D897">IF(C897="","", IFERROR(INDEX(Barang!$C$2:$C$10001, MATCH(C897, Barang!$B$2:$B$10001, 0)), ""))</f>
        <v>Makanan</v>
      </c>
      <c r="E897" s="31" t="str">
        <f t="array" ref="E897">IF(C897="","", IFERROR(INDEX(Barang!$E$2:$E$10001, MATCH(C897, Barang!$B$2:$B$10001, 0)), ""))</f>
        <v>pcs</v>
      </c>
      <c r="F897" s="32">
        <v>54</v>
      </c>
      <c r="G897" s="33">
        <f t="array" ref="G897">IF(C897="","", IFERROR(INDEX(Barang!$F$2:$F$10001, MATCH(C897, Barang!$B$2:$B$10001, 0)) * F897, ""))</f>
        <v>189000</v>
      </c>
      <c r="H897" s="32"/>
      <c r="I897" s="19"/>
      <c r="J897" s="19"/>
      <c r="K897" s="151"/>
    </row>
    <row r="898" spans="1:11" ht="22.5" customHeight="1" x14ac:dyDescent="0.2">
      <c r="A898" s="30"/>
      <c r="B898" s="31" t="str">
        <f t="array" ref="B898">IF(C898="","", IFERROR(INDEX(Barang!$A$2:$A$10001, MATCH(C898, Barang!$B$2:$B$10001, 0)), "Tidak ditemukan"))</f>
        <v>GRA001</v>
      </c>
      <c r="C898" s="31" t="s">
        <v>795</v>
      </c>
      <c r="D898" s="31" t="str">
        <f t="array" ref="D898">IF(C898="","", IFERROR(INDEX(Barang!$C$2:$C$10001, MATCH(C898, Barang!$B$2:$B$10001, 0)), ""))</f>
        <v>Makanan</v>
      </c>
      <c r="E898" s="31" t="str">
        <f t="array" ref="E898">IF(C898="","", IFERROR(INDEX(Barang!$E$2:$E$10001, MATCH(C898, Barang!$B$2:$B$10001, 0)), ""))</f>
        <v>pcs</v>
      </c>
      <c r="F898" s="32">
        <v>20</v>
      </c>
      <c r="G898" s="33">
        <f t="array" ref="G898">IF(C898="","", IFERROR(INDEX(Barang!$F$2:$F$10001, MATCH(C898, Barang!$B$2:$B$10001, 0)) * F898, ""))</f>
        <v>40000</v>
      </c>
      <c r="H898" s="32"/>
      <c r="I898" s="19"/>
      <c r="J898" s="19"/>
      <c r="K898" s="151"/>
    </row>
    <row r="899" spans="1:11" ht="22.5" customHeight="1" x14ac:dyDescent="0.2">
      <c r="A899" s="318"/>
      <c r="B899" s="31" t="str">
        <f t="array" ref="B899">IF(C899="","", IFERROR(INDEX(Barang!$A$2:$A$10001, MATCH(C899, Barang!$B$2:$B$10001, 0)), "Tidak ditemukan"))</f>
        <v>DNY001</v>
      </c>
      <c r="C899" s="31" t="s">
        <v>94</v>
      </c>
      <c r="D899" s="31" t="str">
        <f t="array" ref="D899">IF(C899="","", IFERROR(INDEX(Barang!$C$2:$C$10001, MATCH(C899, Barang!$B$2:$B$10001, 0)), ""))</f>
        <v>Detergen</v>
      </c>
      <c r="E899" s="31" t="str">
        <f t="array" ref="E899">IF(C899="","", IFERROR(INDEX(Barang!$E$2:$E$10001, MATCH(C899, Barang!$B$2:$B$10001, 0)), ""))</f>
        <v>pcs</v>
      </c>
      <c r="F899" s="32">
        <v>29</v>
      </c>
      <c r="G899" s="33">
        <f t="array" ref="G899">IF(C899="","", IFERROR(INDEX(Barang!$F$2:$F$10001, MATCH(C899, Barang!$B$2:$B$10001, 0)) * F899, ""))</f>
        <v>14500</v>
      </c>
      <c r="H899" s="32"/>
      <c r="I899" s="143">
        <f>SUM(G895:G899)</f>
        <v>291500</v>
      </c>
      <c r="J899" s="19"/>
      <c r="K899" s="151"/>
    </row>
    <row r="900" spans="1:11" ht="22.5" customHeight="1" x14ac:dyDescent="0.2">
      <c r="A900" s="200">
        <v>45371</v>
      </c>
      <c r="B900" s="201" t="str">
        <f t="array" ref="B900">IF(C900="","", IFERROR(INDEX(Barang!$A$2:$A$10001, MATCH(C900, Barang!$B$2:$B$10001, 0)), "Tidak ditemukan"))</f>
        <v>PLS002</v>
      </c>
      <c r="C900" s="201" t="s">
        <v>54</v>
      </c>
      <c r="D900" s="201" t="str">
        <f t="array" ref="D900">IF(C900="","", IFERROR(INDEX(Barang!$C$2:$C$10001, MATCH(C900, Barang!$B$2:$B$10001, 0)), ""))</f>
        <v>Makanan</v>
      </c>
      <c r="E900" s="201" t="str">
        <f t="array" ref="E900">IF(C900="","", IFERROR(INDEX(Barang!$E$2:$E$10001, MATCH(C900, Barang!$B$2:$B$10001, 0)), ""))</f>
        <v>pcs</v>
      </c>
      <c r="F900" s="122">
        <v>30</v>
      </c>
      <c r="G900" s="202">
        <f t="array" ref="G900">IF(C900="","", IFERROR(INDEX(Barang!$F$2:$F$10001, MATCH(C900, Barang!$B$2:$B$10001, 0)) * F900, ""))</f>
        <v>30000</v>
      </c>
      <c r="H900" s="122"/>
      <c r="I900" s="19"/>
      <c r="J900" s="19"/>
      <c r="K900" s="151"/>
    </row>
    <row r="901" spans="1:11" ht="22.5" customHeight="1" x14ac:dyDescent="0.2">
      <c r="A901" s="322"/>
      <c r="B901" s="201" t="str">
        <f t="array" ref="B901">IF(C901="","", IFERROR(INDEX(Barang!$A$2:$A$10001, MATCH(C901, Barang!$B$2:$B$10001, 0)), "Tidak ditemukan"))</f>
        <v>MGR001</v>
      </c>
      <c r="C901" s="201" t="s">
        <v>281</v>
      </c>
      <c r="D901" s="201" t="str">
        <f t="array" ref="D901">IF(C901="","", IFERROR(INDEX(Barang!$C$2:$C$10001, MATCH(C901, Barang!$B$2:$B$10001, 0)), ""))</f>
        <v>Makanan</v>
      </c>
      <c r="E901" s="201" t="str">
        <f t="array" ref="E901">IF(C901="","", IFERROR(INDEX(Barang!$E$2:$E$10001, MATCH(C901, Barang!$B$2:$B$10001, 0)), ""))</f>
        <v>pcs</v>
      </c>
      <c r="F901" s="122">
        <v>65</v>
      </c>
      <c r="G901" s="202">
        <f t="array" ref="G901">IF(C901="","", IFERROR(INDEX(Barang!$F$2:$F$10001, MATCH(C901, Barang!$B$2:$B$10001, 0)) * F901, ""))</f>
        <v>227500</v>
      </c>
      <c r="H901" s="122"/>
      <c r="I901" s="19"/>
      <c r="J901" s="19"/>
      <c r="K901" s="151"/>
    </row>
    <row r="902" spans="1:11" ht="22.5" customHeight="1" x14ac:dyDescent="0.2">
      <c r="A902" s="200"/>
      <c r="B902" s="201" t="str">
        <f t="array" ref="B902">IF(C902="","", IFERROR(INDEX(Barang!$A$2:$A$10001, MATCH(C902, Barang!$B$2:$B$10001, 0)), "Tidak ditemukan"))</f>
        <v>SAR001</v>
      </c>
      <c r="C902" s="201" t="s">
        <v>119</v>
      </c>
      <c r="D902" s="201" t="str">
        <f t="array" ref="D902">IF(C902="","", IFERROR(INDEX(Barang!$C$2:$C$10001, MATCH(C902, Barang!$B$2:$B$10001, 0)), ""))</f>
        <v>Bumbu</v>
      </c>
      <c r="E902" s="201" t="str">
        <f t="array" ref="E902">IF(C902="","", IFERROR(INDEX(Barang!$E$2:$E$10001, MATCH(C902, Barang!$B$2:$B$10001, 0)), ""))</f>
        <v>pcs</v>
      </c>
      <c r="F902" s="122">
        <v>12</v>
      </c>
      <c r="G902" s="202">
        <f t="array" ref="G902">IF(C902="","", IFERROR(INDEX(Barang!$F$2:$F$10001, MATCH(C902, Barang!$B$2:$B$10001, 0)) * F902, ""))</f>
        <v>36000</v>
      </c>
      <c r="H902" s="122"/>
      <c r="I902" s="19"/>
      <c r="J902" s="19"/>
      <c r="K902" s="151"/>
    </row>
    <row r="903" spans="1:11" ht="22.5" customHeight="1" x14ac:dyDescent="0.2">
      <c r="A903" s="322"/>
      <c r="B903" s="201" t="str">
        <f t="array" ref="B903">IF(C903="","", IFERROR(INDEX(Barang!$A$2:$A$10001, MATCH(C903, Barang!$B$2:$B$10001, 0)), "Tidak ditemukan"))</f>
        <v>MLG001</v>
      </c>
      <c r="C903" s="201" t="s">
        <v>433</v>
      </c>
      <c r="D903" s="201" t="str">
        <f t="array" ref="D903">IF(C903="","", IFERROR(INDEX(Barang!$C$2:$C$10001, MATCH(C903, Barang!$B$2:$B$10001, 0)), ""))</f>
        <v>Minuman</v>
      </c>
      <c r="E903" s="201" t="str">
        <f t="array" ref="E903">IF(C903="","", IFERROR(INDEX(Barang!$E$2:$E$10001, MATCH(C903, Barang!$B$2:$B$10001, 0)), ""))</f>
        <v>botol</v>
      </c>
      <c r="F903" s="122">
        <v>2</v>
      </c>
      <c r="G903" s="202">
        <f t="array" ref="G903">IF(C903="","", IFERROR(INDEX(Barang!$F$2:$F$10001, MATCH(C903, Barang!$B$2:$B$10001, 0)) * F903, ""))</f>
        <v>160000</v>
      </c>
      <c r="H903" s="122"/>
      <c r="I903" s="19"/>
      <c r="J903" s="19"/>
      <c r="K903" s="151"/>
    </row>
    <row r="904" spans="1:11" ht="22.5" customHeight="1" x14ac:dyDescent="0.2">
      <c r="A904" s="200"/>
      <c r="B904" s="201" t="str">
        <f t="array" ref="B904">IF(C904="","", IFERROR(INDEX(Barang!$A$2:$A$10001, MATCH(C904, Barang!$B$2:$B$10001, 0)), "Tidak ditemukan"))</f>
        <v>MSK001</v>
      </c>
      <c r="C904" s="201" t="s">
        <v>52</v>
      </c>
      <c r="D904" s="201" t="str">
        <f t="array" ref="D904">IF(C904="","", IFERROR(INDEX(Barang!$C$2:$C$10001, MATCH(C904, Barang!$B$2:$B$10001, 0)), ""))</f>
        <v>Bumbu</v>
      </c>
      <c r="E904" s="201" t="str">
        <f t="array" ref="E904">IF(C904="","", IFERROR(INDEX(Barang!$E$2:$E$10001, MATCH(C904, Barang!$B$2:$B$10001, 0)), ""))</f>
        <v>pcs</v>
      </c>
      <c r="F904" s="122">
        <v>30</v>
      </c>
      <c r="G904" s="202">
        <f t="array" ref="G904">IF(C904="","", IFERROR(INDEX(Barang!$F$2:$F$10001, MATCH(C904, Barang!$B$2:$B$10001, 0)) * F904, ""))</f>
        <v>15000</v>
      </c>
      <c r="H904" s="122"/>
      <c r="I904" s="19"/>
      <c r="J904" s="19"/>
      <c r="K904" s="151"/>
    </row>
    <row r="905" spans="1:11" ht="22.5" customHeight="1" x14ac:dyDescent="0.2">
      <c r="A905" s="322"/>
      <c r="B905" s="201" t="str">
        <f t="array" ref="B905">IF(C905="","", IFERROR(INDEX(Barang!$A$2:$A$10001, MATCH(C905, Barang!$B$2:$B$10001, 0)), "Tidak ditemukan"))</f>
        <v>SS001</v>
      </c>
      <c r="C905" s="201" t="s">
        <v>310</v>
      </c>
      <c r="D905" s="201" t="str">
        <f t="array" ref="D905">IF(C905="","", IFERROR(INDEX(Barang!$C$2:$C$10001, MATCH(C905, Barang!$B$2:$B$10001, 0)), ""))</f>
        <v>Makanan</v>
      </c>
      <c r="E905" s="201" t="str">
        <f t="array" ref="E905">IF(C905="","", IFERROR(INDEX(Barang!$E$2:$E$10001, MATCH(C905, Barang!$B$2:$B$10001, 0)), ""))</f>
        <v>pcs</v>
      </c>
      <c r="F905" s="122">
        <v>25</v>
      </c>
      <c r="G905" s="202">
        <f t="array" ref="G905">IF(C905="","", IFERROR(INDEX(Barang!$F$2:$F$10001, MATCH(C905, Barang!$B$2:$B$10001, 0)) * F905, ""))</f>
        <v>25000</v>
      </c>
      <c r="H905" s="122"/>
      <c r="I905" s="19"/>
      <c r="J905" s="19"/>
      <c r="K905" s="151"/>
    </row>
    <row r="906" spans="1:11" ht="22.5" customHeight="1" x14ac:dyDescent="0.2">
      <c r="A906" s="200"/>
      <c r="B906" s="201" t="str">
        <f t="array" ref="B906">IF(C906="","", IFERROR(INDEX(Barang!$A$2:$A$10001, MATCH(C906, Barang!$B$2:$B$10001, 0)), "Tidak ditemukan"))</f>
        <v>CLB001</v>
      </c>
      <c r="C906" s="201" t="s">
        <v>37</v>
      </c>
      <c r="D906" s="201" t="str">
        <f t="array" ref="D906">IF(C906="","", IFERROR(INDEX(Barang!$C$2:$C$10001, MATCH(C906, Barang!$B$2:$B$10001, 0)), ""))</f>
        <v>Minuman</v>
      </c>
      <c r="E906" s="201" t="str">
        <f t="array" ref="E906">IF(C906="","", IFERROR(INDEX(Barang!$E$2:$E$10001, MATCH(C906, Barang!$B$2:$B$10001, 0)), ""))</f>
        <v>pcs</v>
      </c>
      <c r="F906" s="122">
        <v>18</v>
      </c>
      <c r="G906" s="202">
        <f t="array" ref="G906">IF(C906="","", IFERROR(INDEX(Barang!$F$2:$F$10001, MATCH(C906, Barang!$B$2:$B$10001, 0)) * F906, ""))</f>
        <v>45000</v>
      </c>
      <c r="H906" s="122"/>
      <c r="I906" s="143">
        <f>SUM(G900:G906)</f>
        <v>538500</v>
      </c>
      <c r="J906" s="19"/>
      <c r="K906" s="151"/>
    </row>
    <row r="907" spans="1:11" ht="22.5" customHeight="1" x14ac:dyDescent="0.2">
      <c r="A907" s="318">
        <v>45372</v>
      </c>
      <c r="B907" s="31" t="str">
        <f t="array" ref="B907">IF(C907="","", IFERROR(INDEX(Barang!$A$2:$A$10001, MATCH(C907, Barang!$B$2:$B$10001, 0)), "Tidak ditemukan"))</f>
        <v>EKC001</v>
      </c>
      <c r="C907" s="31" t="s">
        <v>245</v>
      </c>
      <c r="D907" s="31" t="str">
        <f t="array" ref="D907">IF(C907="","", IFERROR(INDEX(Barang!$C$2:$C$10001, MATCH(C907, Barang!$B$2:$B$10001, 0)), ""))</f>
        <v>Sabun</v>
      </c>
      <c r="E907" s="31" t="str">
        <f t="array" ref="E907">IF(C907="","", IFERROR(INDEX(Barang!$E$2:$E$10001, MATCH(C907, Barang!$B$2:$B$10001, 0)), ""))</f>
        <v>pcs</v>
      </c>
      <c r="F907" s="32">
        <v>11</v>
      </c>
      <c r="G907" s="33">
        <f t="array" ref="G907">IF(C907="","", IFERROR(INDEX(Barang!$F$2:$F$10001, MATCH(C907, Barang!$B$2:$B$10001, 0)) * F907, ""))</f>
        <v>110000</v>
      </c>
      <c r="H907" s="32"/>
      <c r="I907" s="19"/>
      <c r="J907" s="19"/>
      <c r="K907" s="151"/>
    </row>
    <row r="908" spans="1:11" ht="22.5" customHeight="1" x14ac:dyDescent="0.2">
      <c r="A908" s="30"/>
      <c r="B908" s="31" t="str">
        <f t="array" ref="B908">IF(C908="","", IFERROR(INDEX(Barang!$A$2:$A$10001, MATCH(C908, Barang!$B$2:$B$10001, 0)), "Tidak ditemukan"))</f>
        <v>CL1001</v>
      </c>
      <c r="C908" s="31" t="s">
        <v>108</v>
      </c>
      <c r="D908" s="31" t="str">
        <f t="array" ref="D908">IF(C908="","", IFERROR(INDEX(Barang!$C$2:$C$10001, MATCH(C908, Barang!$B$2:$B$10001, 0)), ""))</f>
        <v>Makanan</v>
      </c>
      <c r="E908" s="31" t="str">
        <f t="array" ref="E908">IF(C908="","", IFERROR(INDEX(Barang!$E$2:$E$10001, MATCH(C908, Barang!$B$2:$B$10001, 0)), ""))</f>
        <v>pcs</v>
      </c>
      <c r="F908" s="32">
        <v>29</v>
      </c>
      <c r="G908" s="33">
        <f t="array" ref="G908">IF(C908="","", IFERROR(INDEX(Barang!$F$2:$F$10001, MATCH(C908, Barang!$B$2:$B$10001, 0)) * F908, ""))</f>
        <v>29000</v>
      </c>
      <c r="H908" s="32"/>
      <c r="I908" s="19"/>
      <c r="J908" s="19"/>
      <c r="K908" s="151"/>
    </row>
    <row r="909" spans="1:11" ht="22.5" customHeight="1" x14ac:dyDescent="0.2">
      <c r="A909" s="318"/>
      <c r="B909" s="31" t="str">
        <f t="array" ref="B909">IF(C909="","", IFERROR(INDEX(Barang!$A$2:$A$10001, MATCH(C909, Barang!$B$2:$B$10001, 0)), "Tidak ditemukan"))</f>
        <v>GL1001</v>
      </c>
      <c r="C909" s="31" t="s">
        <v>47</v>
      </c>
      <c r="D909" s="31" t="str">
        <f t="array" ref="D909">IF(C909="","", IFERROR(INDEX(Barang!$C$2:$C$10001, MATCH(C909, Barang!$B$2:$B$10001, 0)), ""))</f>
        <v>Sembako</v>
      </c>
      <c r="E909" s="31" t="str">
        <f t="array" ref="E909">IF(C909="","", IFERROR(INDEX(Barang!$E$2:$E$10001, MATCH(C909, Barang!$B$2:$B$10001, 0)), ""))</f>
        <v>kg</v>
      </c>
      <c r="F909" s="32">
        <v>11</v>
      </c>
      <c r="G909" s="33">
        <f t="array" ref="G909">IF(C909="","", IFERROR(INDEX(Barang!$F$2:$F$10001, MATCH(C909, Barang!$B$2:$B$10001, 0)) * F909, ""))</f>
        <v>181500</v>
      </c>
      <c r="H909" s="32"/>
      <c r="I909" s="19"/>
      <c r="J909" s="19"/>
      <c r="K909" s="151"/>
    </row>
    <row r="910" spans="1:11" ht="22.5" customHeight="1" x14ac:dyDescent="0.2">
      <c r="A910" s="30"/>
      <c r="B910" s="31" t="str">
        <f t="array" ref="B910">IF(C910="","", IFERROR(INDEX(Barang!$A$2:$A$10001, MATCH(C910, Barang!$B$2:$B$10001, 0)), "Tidak ditemukan"))</f>
        <v>TLR1</v>
      </c>
      <c r="C910" s="31" t="s">
        <v>141</v>
      </c>
      <c r="D910" s="31" t="str">
        <f t="array" ref="D910">IF(C910="","", IFERROR(INDEX(Barang!$C$2:$C$10001, MATCH(C910, Barang!$B$2:$B$10001, 0)), ""))</f>
        <v>Sembako</v>
      </c>
      <c r="E910" s="31" t="str">
        <f t="array" ref="E910">IF(C910="","", IFERROR(INDEX(Barang!$E$2:$E$10001, MATCH(C910, Barang!$B$2:$B$10001, 0)), ""))</f>
        <v>kg</v>
      </c>
      <c r="F910" s="32">
        <v>9</v>
      </c>
      <c r="G910" s="33">
        <f t="array" ref="G910">IF(C910="","", IFERROR(INDEX(Barang!$F$2:$F$10001, MATCH(C910, Barang!$B$2:$B$10001, 0)) * F910, ""))</f>
        <v>279000</v>
      </c>
      <c r="H910" s="32"/>
      <c r="I910" s="19"/>
      <c r="J910" s="19"/>
      <c r="K910" s="151"/>
    </row>
    <row r="911" spans="1:11" ht="22.5" customHeight="1" x14ac:dyDescent="0.2">
      <c r="A911" s="318"/>
      <c r="B911" s="31" t="str">
        <f t="array" ref="B911">IF(C911="","", IFERROR(INDEX(Barang!$A$2:$A$10001, MATCH(C911, Barang!$B$2:$B$10001, 0)), "Tidak ditemukan"))</f>
        <v>MGR001</v>
      </c>
      <c r="C911" s="31" t="s">
        <v>104</v>
      </c>
      <c r="D911" s="31" t="str">
        <f t="array" ref="D911">IF(C911="","", IFERROR(INDEX(Barang!$C$2:$C$10001, MATCH(C911, Barang!$B$2:$B$10001, 0)), ""))</f>
        <v>Makanan</v>
      </c>
      <c r="E911" s="31" t="str">
        <f t="array" ref="E911">IF(C911="","", IFERROR(INDEX(Barang!$E$2:$E$10001, MATCH(C911, Barang!$B$2:$B$10001, 0)), ""))</f>
        <v>pcs</v>
      </c>
      <c r="F911" s="32">
        <v>43</v>
      </c>
      <c r="G911" s="33">
        <f t="array" ref="G911">IF(C911="","", IFERROR(INDEX(Barang!$F$2:$F$10001, MATCH(C911, Barang!$B$2:$B$10001, 0)) * F911, ""))</f>
        <v>150500</v>
      </c>
      <c r="H911" s="32"/>
      <c r="I911" s="19"/>
      <c r="J911" s="19"/>
      <c r="K911" s="151"/>
    </row>
    <row r="912" spans="1:11" ht="22.5" customHeight="1" x14ac:dyDescent="0.2">
      <c r="A912" s="30"/>
      <c r="B912" s="31" t="str">
        <f t="array" ref="B912">IF(C912="","", IFERROR(INDEX(Barang!$A$2:$A$10001, MATCH(C912, Barang!$B$2:$B$10001, 0)), "Tidak ditemukan"))</f>
        <v>EMR001</v>
      </c>
      <c r="C912" s="31" t="s">
        <v>327</v>
      </c>
      <c r="D912" s="31" t="str">
        <f t="array" ref="D912">IF(C912="","", IFERROR(INDEX(Barang!$C$2:$C$10001, MATCH(C912, Barang!$B$2:$B$10001, 0)), ""))</f>
        <v>Shampo</v>
      </c>
      <c r="E912" s="31" t="str">
        <f t="array" ref="E912">IF(C912="","", IFERROR(INDEX(Barang!$E$2:$E$10001, MATCH(C912, Barang!$B$2:$B$10001, 0)), ""))</f>
        <v>pcs</v>
      </c>
      <c r="F912" s="32">
        <v>24</v>
      </c>
      <c r="G912" s="33">
        <f t="array" ref="G912">IF(C912="","", IFERROR(INDEX(Barang!$F$2:$F$10001, MATCH(C912, Barang!$B$2:$B$10001, 0)) * F912, ""))</f>
        <v>24000</v>
      </c>
      <c r="H912" s="32"/>
      <c r="I912" s="19"/>
      <c r="J912" s="19"/>
      <c r="K912" s="151"/>
    </row>
    <row r="913" spans="1:11" ht="22.5" customHeight="1" x14ac:dyDescent="0.2">
      <c r="A913" s="318"/>
      <c r="B913" s="31" t="str">
        <f t="array" ref="B913">IF(C913="","", IFERROR(INDEX(Barang!$A$2:$A$10001, MATCH(C913, Barang!$B$2:$B$10001, 0)), "Tidak ditemukan"))</f>
        <v>TGS001</v>
      </c>
      <c r="C913" s="31" t="s">
        <v>922</v>
      </c>
      <c r="D913" s="31" t="str">
        <f t="array" ref="D913">IF(C913="","", IFERROR(INDEX(Barang!$C$2:$C$10001, MATCH(C913, Barang!$B$2:$B$10001, 0)), ""))</f>
        <v>Bumbu</v>
      </c>
      <c r="E913" s="31" t="str">
        <f t="array" ref="E913">IF(C913="","", IFERROR(INDEX(Barang!$E$2:$E$10001, MATCH(C913, Barang!$B$2:$B$10001, 0)), ""))</f>
        <v>pcs</v>
      </c>
      <c r="F913" s="32">
        <v>10</v>
      </c>
      <c r="G913" s="33">
        <f t="array" ref="G913">IF(C913="","", IFERROR(INDEX(Barang!$F$2:$F$10001, MATCH(C913, Barang!$B$2:$B$10001, 0)) * F913, ""))</f>
        <v>120000</v>
      </c>
      <c r="H913" s="32"/>
      <c r="I913" s="19"/>
      <c r="J913" s="19"/>
      <c r="K913" s="151"/>
    </row>
    <row r="914" spans="1:11" ht="22.5" customHeight="1" x14ac:dyDescent="0.2">
      <c r="A914" s="30"/>
      <c r="B914" s="31" t="str">
        <f t="array" ref="B914">IF(C914="","", IFERROR(INDEX(Barang!$A$2:$A$10001, MATCH(C914, Barang!$B$2:$B$10001, 0)), "Tidak ditemukan"))</f>
        <v>TLR2</v>
      </c>
      <c r="C914" s="31" t="s">
        <v>139</v>
      </c>
      <c r="D914" s="31" t="str">
        <f t="array" ref="D914">IF(C914="","", IFERROR(INDEX(Barang!$C$2:$C$10001, MATCH(C914, Barang!$B$2:$B$10001, 0)), ""))</f>
        <v>Sembako</v>
      </c>
      <c r="E914" s="31" t="str">
        <f t="array" ref="E914">IF(C914="","", IFERROR(INDEX(Barang!$E$2:$E$10001, MATCH(C914, Barang!$B$2:$B$10001, 0)), ""))</f>
        <v>kg</v>
      </c>
      <c r="F914" s="32">
        <v>16</v>
      </c>
      <c r="G914" s="33">
        <f t="array" ref="G914">IF(C914="","", IFERROR(INDEX(Barang!$F$2:$F$10001, MATCH(C914, Barang!$B$2:$B$10001, 0)) * F914, ""))</f>
        <v>248000</v>
      </c>
      <c r="H914" s="32"/>
      <c r="I914" s="19"/>
      <c r="J914" s="19"/>
      <c r="K914" s="151"/>
    </row>
    <row r="915" spans="1:11" ht="22.5" customHeight="1" x14ac:dyDescent="0.2">
      <c r="A915" s="318"/>
      <c r="B915" s="31" t="str">
        <f t="array" ref="B915">IF(C915="","", IFERROR(INDEX(Barang!$A$2:$A$10001, MATCH(C915, Barang!$B$2:$B$10001, 0)), "Tidak ditemukan"))</f>
        <v>BRS02</v>
      </c>
      <c r="C915" s="31" t="s">
        <v>438</v>
      </c>
      <c r="D915" s="31" t="str">
        <f t="array" ref="D915">IF(C915="","", IFERROR(INDEX(Barang!$C$2:$C$10001, MATCH(C915, Barang!$B$2:$B$10001, 0)), ""))</f>
        <v>Sembako</v>
      </c>
      <c r="E915" s="31" t="str">
        <f t="array" ref="E915">IF(C915="","", IFERROR(INDEX(Barang!$E$2:$E$10001, MATCH(C915, Barang!$B$2:$B$10001, 0)), ""))</f>
        <v>kg</v>
      </c>
      <c r="F915" s="32">
        <v>10</v>
      </c>
      <c r="G915" s="33">
        <f t="array" ref="G915">IF(C915="","", IFERROR(INDEX(Barang!$F$2:$F$10001, MATCH(C915, Barang!$B$2:$B$10001, 0)) * F915, ""))</f>
        <v>70000</v>
      </c>
      <c r="H915" s="32"/>
      <c r="I915" s="19"/>
      <c r="J915" s="19"/>
      <c r="K915" s="151"/>
    </row>
    <row r="916" spans="1:11" ht="22.5" customHeight="1" x14ac:dyDescent="0.2">
      <c r="A916" s="30"/>
      <c r="B916" s="31" t="str">
        <f t="array" ref="B916">IF(C916="","", IFERROR(INDEX(Barang!$A$2:$A$10001, MATCH(C916, Barang!$B$2:$B$10001, 0)), "Tidak ditemukan"))</f>
        <v>BLB001</v>
      </c>
      <c r="C916" s="31" t="s">
        <v>435</v>
      </c>
      <c r="D916" s="31" t="str">
        <f t="array" ref="D916">IF(C916="","", IFERROR(INDEX(Barang!$C$2:$C$10001, MATCH(C916, Barang!$B$2:$B$10001, 0)), ""))</f>
        <v>Makanan</v>
      </c>
      <c r="E916" s="31" t="str">
        <f t="array" ref="E916">IF(C916="","", IFERROR(INDEX(Barang!$E$2:$E$10001, MATCH(C916, Barang!$B$2:$B$10001, 0)), ""))</f>
        <v>pcs</v>
      </c>
      <c r="F916" s="32">
        <v>20</v>
      </c>
      <c r="G916" s="33">
        <f t="array" ref="G916">IF(C916="","", IFERROR(INDEX(Barang!$F$2:$F$10001, MATCH(C916, Barang!$B$2:$B$10001, 0)) * F916, ""))</f>
        <v>200000</v>
      </c>
      <c r="H916" s="32"/>
      <c r="I916" s="19"/>
      <c r="J916" s="19"/>
      <c r="K916" s="151"/>
    </row>
    <row r="917" spans="1:11" ht="22.5" customHeight="1" x14ac:dyDescent="0.2">
      <c r="A917" s="318"/>
      <c r="B917" s="31" t="str">
        <f t="array" ref="B917">IF(C917="","", IFERROR(INDEX(Barang!$A$2:$A$10001, MATCH(C917, Barang!$B$2:$B$10001, 0)), "Tidak ditemukan"))</f>
        <v>VNP01</v>
      </c>
      <c r="C917" s="31" t="s">
        <v>440</v>
      </c>
      <c r="D917" s="31" t="str">
        <f t="array" ref="D917">IF(C917="","", IFERROR(INDEX(Barang!$C$2:$C$10001, MATCH(C917, Barang!$B$2:$B$10001, 0)), ""))</f>
        <v>Bumbu</v>
      </c>
      <c r="E917" s="31" t="str">
        <f t="array" ref="E917">IF(C917="","", IFERROR(INDEX(Barang!$E$2:$E$10001, MATCH(C917, Barang!$B$2:$B$10001, 0)), ""))</f>
        <v>pcs</v>
      </c>
      <c r="F917" s="32">
        <v>21</v>
      </c>
      <c r="G917" s="33">
        <f t="array" ref="G917">IF(C917="","", IFERROR(INDEX(Barang!$F$2:$F$10001, MATCH(C917, Barang!$B$2:$B$10001, 0)) * F917, ""))</f>
        <v>115500</v>
      </c>
      <c r="H917" s="32"/>
      <c r="I917" s="19"/>
      <c r="J917" s="19"/>
      <c r="K917" s="151"/>
    </row>
    <row r="918" spans="1:11" ht="22.5" customHeight="1" x14ac:dyDescent="0.2">
      <c r="A918" s="30"/>
      <c r="B918" s="31" t="str">
        <f t="array" ref="B918">IF(C918="","", IFERROR(INDEX(Barang!$A$2:$A$10001, MATCH(C918, Barang!$B$2:$B$10001, 0)), "Tidak ditemukan"))</f>
        <v>DNW01</v>
      </c>
      <c r="C918" s="31" t="s">
        <v>442</v>
      </c>
      <c r="D918" s="31" t="str">
        <f t="array" ref="D918">IF(C918="","", IFERROR(INDEX(Barang!$C$2:$C$10001, MATCH(C918, Barang!$B$2:$B$10001, 0)), ""))</f>
        <v>Minuman</v>
      </c>
      <c r="E918" s="31" t="str">
        <f t="array" ref="E918">IF(C918="","", IFERROR(INDEX(Barang!$E$2:$E$10001, MATCH(C918, Barang!$B$2:$B$10001, 0)), ""))</f>
        <v>pcs</v>
      </c>
      <c r="F918" s="32">
        <v>11</v>
      </c>
      <c r="G918" s="33">
        <f t="array" ref="G918">IF(C918="","", IFERROR(INDEX(Barang!$F$2:$F$10001, MATCH(C918, Barang!$B$2:$B$10001, 0)) * F918, ""))</f>
        <v>49500</v>
      </c>
      <c r="H918" s="32"/>
      <c r="I918" s="19"/>
      <c r="J918" s="19"/>
      <c r="K918" s="151"/>
    </row>
    <row r="919" spans="1:11" ht="22.5" customHeight="1" x14ac:dyDescent="0.2">
      <c r="A919" s="318"/>
      <c r="B919" s="31" t="str">
        <f t="array" ref="B919">IF(C919="","", IFERROR(INDEX(Barang!$A$2:$A$10001, MATCH(C919, Barang!$B$2:$B$10001, 0)), "Tidak ditemukan"))</f>
        <v>IDM002</v>
      </c>
      <c r="C919" s="31" t="s">
        <v>32</v>
      </c>
      <c r="D919" s="31" t="str">
        <f t="array" ref="D919">IF(C919="","", IFERROR(INDEX(Barang!$C$2:$C$10001, MATCH(C919, Barang!$B$2:$B$10001, 0)), ""))</f>
        <v>Minuman</v>
      </c>
      <c r="E919" s="31" t="str">
        <f t="array" ref="E919">IF(C919="","", IFERROR(INDEX(Barang!$E$2:$E$10001, MATCH(C919, Barang!$B$2:$B$10001, 0)), ""))</f>
        <v>pcs</v>
      </c>
      <c r="F919" s="32">
        <v>21</v>
      </c>
      <c r="G919" s="33">
        <f t="array" ref="G919">IF(C919="","", IFERROR(INDEX(Barang!$F$2:$F$10001, MATCH(C919, Barang!$B$2:$B$10001, 0)) * F919, ""))</f>
        <v>31500</v>
      </c>
      <c r="H919" s="32"/>
      <c r="I919" s="143">
        <f>SUM(G907:G919)</f>
        <v>1608500</v>
      </c>
      <c r="J919" s="19"/>
      <c r="K919" s="151"/>
    </row>
    <row r="920" spans="1:11" ht="22.5" customHeight="1" x14ac:dyDescent="0.2">
      <c r="A920" s="224">
        <v>45373</v>
      </c>
      <c r="B920" s="225" t="str">
        <f t="array" ref="B920">IF(C920="","", IFERROR(INDEX(Barang!$A$2:$A$10001, MATCH(C920, Barang!$B$2:$B$10001, 0)), "Tidak ditemukan"))</f>
        <v>KPH001</v>
      </c>
      <c r="C920" s="225" t="s">
        <v>33</v>
      </c>
      <c r="D920" s="225" t="str">
        <f t="array" ref="D920">IF(C920="","", IFERROR(INDEX(Barang!$C$2:$C$10001, MATCH(C920, Barang!$B$2:$B$10001, 0)), ""))</f>
        <v>Minuman</v>
      </c>
      <c r="E920" s="225" t="str">
        <f t="array" ref="E920">IF(C920="","", IFERROR(INDEX(Barang!$E$2:$E$10001, MATCH(C920, Barang!$B$2:$B$10001, 0)), ""))</f>
        <v>pcs</v>
      </c>
      <c r="F920" s="226">
        <v>33</v>
      </c>
      <c r="G920" s="227">
        <f t="array" ref="G920">IF(C920="","", IFERROR(INDEX(Barang!$F$2:$F$10001, MATCH(C920, Barang!$B$2:$B$10001, 0)) * F920, ""))</f>
        <v>33000</v>
      </c>
      <c r="H920" s="226"/>
      <c r="I920" s="19"/>
      <c r="J920" s="19"/>
      <c r="K920" s="151"/>
    </row>
    <row r="921" spans="1:11" ht="22.5" customHeight="1" x14ac:dyDescent="0.2">
      <c r="A921" s="409"/>
      <c r="B921" s="225" t="str">
        <f t="array" ref="B921">IF(C921="","", IFERROR(INDEX(Barang!$A$2:$A$10001, MATCH(C921, Barang!$B$2:$B$10001, 0)), "Tidak ditemukan"))</f>
        <v>NO001</v>
      </c>
      <c r="C921" s="225" t="s">
        <v>446</v>
      </c>
      <c r="D921" s="225" t="str">
        <f t="array" ref="D921">IF(C921="","", IFERROR(INDEX(Barang!$C$2:$C$10001, MATCH(C921, Barang!$B$2:$B$10001, 0)), ""))</f>
        <v>Minuman</v>
      </c>
      <c r="E921" s="225" t="str">
        <f t="array" ref="E921">IF(C921="","", IFERROR(INDEX(Barang!$E$2:$E$10001, MATCH(C921, Barang!$B$2:$B$10001, 0)), ""))</f>
        <v>pack</v>
      </c>
      <c r="F921" s="226">
        <v>5</v>
      </c>
      <c r="G921" s="227">
        <f t="array" ref="G921">IF(C921="","", IFERROR(INDEX(Barang!$F$2:$F$10001, MATCH(C921, Barang!$B$2:$B$10001, 0)) * F921, ""))</f>
        <v>62500</v>
      </c>
      <c r="H921" s="226"/>
      <c r="I921" s="19"/>
      <c r="J921" s="19"/>
      <c r="K921" s="151"/>
    </row>
    <row r="922" spans="1:11" ht="22.5" customHeight="1" x14ac:dyDescent="0.2">
      <c r="A922" s="224"/>
      <c r="B922" s="225" t="str">
        <f t="array" ref="B922">IF(C922="","", IFERROR(INDEX(Barang!$A$2:$A$10001, MATCH(C922, Barang!$B$2:$B$10001, 0)), "Tidak ditemukan"))</f>
        <v>GG001</v>
      </c>
      <c r="C922" s="225" t="s">
        <v>451</v>
      </c>
      <c r="D922" s="225" t="str">
        <f t="array" ref="D922">IF(C922="","", IFERROR(INDEX(Barang!$C$2:$C$10001, MATCH(C922, Barang!$B$2:$B$10001, 0)), ""))</f>
        <v>Detergen</v>
      </c>
      <c r="E922" s="225" t="str">
        <f t="array" ref="E922">IF(C922="","", IFERROR(INDEX(Barang!$E$2:$E$10001, MATCH(C922, Barang!$B$2:$B$10001, 0)), ""))</f>
        <v>pcs</v>
      </c>
      <c r="F922" s="226">
        <v>29</v>
      </c>
      <c r="G922" s="227">
        <f t="array" ref="G922">IF(C922="","", IFERROR(INDEX(Barang!$F$2:$F$10001, MATCH(C922, Barang!$B$2:$B$10001, 0)) * F922, ""))</f>
        <v>29000</v>
      </c>
      <c r="H922" s="226"/>
      <c r="I922" s="19"/>
      <c r="J922" s="19"/>
      <c r="K922" s="151"/>
    </row>
    <row r="923" spans="1:11" ht="22.5" customHeight="1" x14ac:dyDescent="0.2">
      <c r="A923" s="409"/>
      <c r="B923" s="225" t="str">
        <f t="array" ref="B923">IF(C923="","", IFERROR(INDEX(Barang!$A$2:$A$10001, MATCH(C923, Barang!$B$2:$B$10001, 0)), "Tidak ditemukan"))</f>
        <v>BRS1</v>
      </c>
      <c r="C923" s="225" t="s">
        <v>806</v>
      </c>
      <c r="D923" s="225" t="str">
        <f t="array" ref="D923">IF(C923="","", IFERROR(INDEX(Barang!$C$2:$C$10001, MATCH(C923, Barang!$B$2:$B$10001, 0)), ""))</f>
        <v>Sembako</v>
      </c>
      <c r="E923" s="225" t="str">
        <f t="array" ref="E923">IF(C923="","", IFERROR(INDEX(Barang!$E$2:$E$10001, MATCH(C923, Barang!$B$2:$B$10001, 0)), ""))</f>
        <v>kg</v>
      </c>
      <c r="F923" s="226">
        <v>8</v>
      </c>
      <c r="G923" s="227">
        <f t="array" ref="G923">IF(C923="","", IFERROR(INDEX(Barang!$F$2:$F$10001, MATCH(C923, Barang!$B$2:$B$10001, 0)) * F923, ""))</f>
        <v>116000</v>
      </c>
      <c r="H923" s="226"/>
      <c r="I923" s="19"/>
      <c r="J923" s="19"/>
      <c r="K923" s="151"/>
    </row>
    <row r="924" spans="1:11" ht="22.5" customHeight="1" x14ac:dyDescent="0.2">
      <c r="A924" s="224"/>
      <c r="B924" s="225" t="str">
        <f t="array" ref="B924">IF(C924="","", IFERROR(INDEX(Barang!$A$2:$A$10001, MATCH(C924, Barang!$B$2:$B$10001, 0)), "Tidak ditemukan"))</f>
        <v>KGK001</v>
      </c>
      <c r="C924" s="225" t="s">
        <v>303</v>
      </c>
      <c r="D924" s="225" t="str">
        <f t="array" ref="D924">IF(C924="","", IFERROR(INDEX(Barang!$C$2:$C$10001, MATCH(C924, Barang!$B$2:$B$10001, 0)), ""))</f>
        <v>obat nyamuk</v>
      </c>
      <c r="E924" s="225" t="str">
        <f t="array" ref="E924">IF(C924="","", IFERROR(INDEX(Barang!$E$2:$E$10001, MATCH(C924, Barang!$B$2:$B$10001, 0)), ""))</f>
        <v>pcs</v>
      </c>
      <c r="F924" s="226">
        <v>9</v>
      </c>
      <c r="G924" s="227">
        <f t="array" ref="G924">IF(C924="","", IFERROR(INDEX(Barang!$F$2:$F$10001, MATCH(C924, Barang!$B$2:$B$10001, 0)) * F924, ""))</f>
        <v>45000</v>
      </c>
      <c r="H924" s="226"/>
      <c r="I924" s="19"/>
      <c r="J924" s="19"/>
      <c r="K924" s="151"/>
    </row>
    <row r="925" spans="1:11" ht="22.5" customHeight="1" x14ac:dyDescent="0.2">
      <c r="A925" s="409"/>
      <c r="B925" s="225" t="str">
        <f t="array" ref="B925">IF(C925="","", IFERROR(INDEX(Barang!$A$2:$A$10001, MATCH(C925, Barang!$B$2:$B$10001, 0)), "Tidak ditemukan"))</f>
        <v>DNY001</v>
      </c>
      <c r="C925" s="225" t="s">
        <v>94</v>
      </c>
      <c r="D925" s="225" t="str">
        <f t="array" ref="D925">IF(C925="","", IFERROR(INDEX(Barang!$C$2:$C$10001, MATCH(C925, Barang!$B$2:$B$10001, 0)), ""))</f>
        <v>Detergen</v>
      </c>
      <c r="E925" s="225" t="str">
        <f t="array" ref="E925">IF(C925="","", IFERROR(INDEX(Barang!$E$2:$E$10001, MATCH(C925, Barang!$B$2:$B$10001, 0)), ""))</f>
        <v>pcs</v>
      </c>
      <c r="F925" s="226">
        <v>47</v>
      </c>
      <c r="G925" s="227">
        <f t="array" ref="G925">IF(C925="","", IFERROR(INDEX(Barang!$F$2:$F$10001, MATCH(C925, Barang!$B$2:$B$10001, 0)) * F925, ""))</f>
        <v>23500</v>
      </c>
      <c r="H925" s="226"/>
      <c r="I925" s="19"/>
      <c r="J925" s="19"/>
      <c r="K925" s="151"/>
    </row>
    <row r="926" spans="1:11" ht="22.5" customHeight="1" x14ac:dyDescent="0.2">
      <c r="A926" s="224"/>
      <c r="B926" s="225" t="str">
        <f t="array" ref="B926">IF(C926="","", IFERROR(INDEX(Barang!$A$2:$A$10001, MATCH(C926, Barang!$B$2:$B$10001, 0)), "Tidak ditemukan"))</f>
        <v>SKB001</v>
      </c>
      <c r="C926" s="225" t="s">
        <v>11</v>
      </c>
      <c r="D926" s="225" t="str">
        <f t="array" ref="D926">IF(C926="","", IFERROR(INDEX(Barang!$C$2:$C$10001, MATCH(C926, Barang!$B$2:$B$10001, 0)), ""))</f>
        <v>Detergen</v>
      </c>
      <c r="E926" s="225" t="str">
        <f t="array" ref="E926">IF(C926="","", IFERROR(INDEX(Barang!$E$2:$E$10001, MATCH(C926, Barang!$B$2:$B$10001, 0)), ""))</f>
        <v>pcs</v>
      </c>
      <c r="F926" s="226">
        <v>11</v>
      </c>
      <c r="G926" s="227">
        <f t="array" ref="G926">IF(C926="","", IFERROR(INDEX(Barang!$F$2:$F$10001, MATCH(C926, Barang!$B$2:$B$10001, 0)) * F926, ""))</f>
        <v>55000</v>
      </c>
      <c r="H926" s="226"/>
      <c r="I926" s="143">
        <f>SUM(G920:G926)</f>
        <v>364000</v>
      </c>
      <c r="J926" s="19"/>
      <c r="K926" s="151"/>
    </row>
    <row r="927" spans="1:11" ht="22.5" customHeight="1" x14ac:dyDescent="0.2">
      <c r="A927" s="388">
        <v>45374</v>
      </c>
      <c r="B927" s="212" t="str">
        <f t="array" ref="B927">IF(C927="","", IFERROR(INDEX(Barang!$A$2:$A$10001, MATCH(C927, Barang!$B$2:$B$10001, 0)), "Tidak ditemukan"))</f>
        <v>YP500</v>
      </c>
      <c r="C927" s="212" t="s">
        <v>358</v>
      </c>
      <c r="D927" s="212" t="str">
        <f t="array" ref="D927">IF(C927="","", IFERROR(INDEX(Barang!$C$2:$C$10001, MATCH(C927, Barang!$B$2:$B$10001, 0)), ""))</f>
        <v>Makanan</v>
      </c>
      <c r="E927" s="212" t="str">
        <f t="array" ref="E927">IF(C927="","", IFERROR(INDEX(Barang!$E$2:$E$10001, MATCH(C927, Barang!$B$2:$B$10001, 0)), ""))</f>
        <v>pcs</v>
      </c>
      <c r="F927" s="213">
        <v>75</v>
      </c>
      <c r="G927" s="214">
        <f t="array" ref="G927">IF(C927="","", IFERROR(INDEX(Barang!$F$2:$F$10001, MATCH(C927, Barang!$B$2:$B$10001, 0)) * F927, ""))</f>
        <v>37500</v>
      </c>
      <c r="H927" s="213"/>
      <c r="I927" s="19"/>
      <c r="J927" s="19"/>
      <c r="K927" s="151"/>
    </row>
    <row r="928" spans="1:11" ht="22.5" customHeight="1" x14ac:dyDescent="0.2">
      <c r="A928" s="211"/>
      <c r="B928" s="212" t="str">
        <f t="array" ref="B928">IF(C928="","", IFERROR(INDEX(Barang!$A$2:$A$10001, MATCH(C928, Barang!$B$2:$B$10001, 0)), "Tidak ditemukan"))</f>
        <v>KRM01</v>
      </c>
      <c r="C928" s="212" t="s">
        <v>416</v>
      </c>
      <c r="D928" s="212" t="str">
        <f t="array" ref="D928">IF(C928="","", IFERROR(INDEX(Barang!$C$2:$C$10001, MATCH(C928, Barang!$B$2:$B$10001, 0)), ""))</f>
        <v>Makanan</v>
      </c>
      <c r="E928" s="212" t="str">
        <f t="array" ref="E928">IF(C928="","", IFERROR(INDEX(Barang!$E$2:$E$10001, MATCH(C928, Barang!$B$2:$B$10001, 0)), ""))</f>
        <v>kg</v>
      </c>
      <c r="F928" s="213">
        <v>4</v>
      </c>
      <c r="G928" s="214">
        <f t="array" ref="G928">IF(C928="","", IFERROR(INDEX(Barang!$F$2:$F$10001, MATCH(C928, Barang!$B$2:$B$10001, 0)) * F928, ""))</f>
        <v>104000</v>
      </c>
      <c r="H928" s="213"/>
      <c r="I928" s="19"/>
      <c r="J928" s="19"/>
      <c r="K928" s="151"/>
    </row>
    <row r="929" spans="1:11" ht="22.5" customHeight="1" x14ac:dyDescent="0.2">
      <c r="A929" s="388"/>
      <c r="B929" s="212" t="str">
        <f t="array" ref="B929">IF(C929="","", IFERROR(INDEX(Barang!$A$2:$A$10001, MATCH(C929, Barang!$B$2:$B$10001, 0)), "Tidak ditemukan"))</f>
        <v>RCK001</v>
      </c>
      <c r="C929" s="212" t="s">
        <v>191</v>
      </c>
      <c r="D929" s="212" t="str">
        <f t="array" ref="D929">IF(C929="","", IFERROR(INDEX(Barang!$C$2:$C$10001, MATCH(C929, Barang!$B$2:$B$10001, 0)), ""))</f>
        <v>Bumbu</v>
      </c>
      <c r="E929" s="212" t="str">
        <f t="array" ref="E929">IF(C929="","", IFERROR(INDEX(Barang!$E$2:$E$10001, MATCH(C929, Barang!$B$2:$B$10001, 0)), ""))</f>
        <v>pcs</v>
      </c>
      <c r="F929" s="213">
        <v>27</v>
      </c>
      <c r="G929" s="214">
        <f t="array" ref="G929">IF(C929="","", IFERROR(INDEX(Barang!$F$2:$F$10001, MATCH(C929, Barang!$B$2:$B$10001, 0)) * F929, ""))</f>
        <v>54000</v>
      </c>
      <c r="H929" s="213"/>
      <c r="I929" s="19"/>
      <c r="J929" s="19"/>
      <c r="K929" s="151"/>
    </row>
    <row r="930" spans="1:11" ht="22.5" customHeight="1" x14ac:dyDescent="0.2">
      <c r="A930" s="211"/>
      <c r="B930" s="212" t="str">
        <f t="array" ref="B930">IF(C930="","", IFERROR(INDEX(Barang!$A$2:$A$10001, MATCH(C930, Barang!$B$2:$B$10001, 0)), "Tidak ditemukan"))</f>
        <v>PT1/4</v>
      </c>
      <c r="C930" s="212" t="s">
        <v>81</v>
      </c>
      <c r="D930" s="212" t="str">
        <f t="array" ref="D930">IF(C930="","", IFERROR(INDEX(Barang!$C$2:$C$10001, MATCH(C930, Barang!$B$2:$B$10001, 0)), ""))</f>
        <v>Plastik</v>
      </c>
      <c r="E930" s="212" t="str">
        <f t="array" ref="E930">IF(C930="","", IFERROR(INDEX(Barang!$E$2:$E$10001, MATCH(C930, Barang!$B$2:$B$10001, 0)), ""))</f>
        <v>kg</v>
      </c>
      <c r="F930" s="213">
        <v>10</v>
      </c>
      <c r="G930" s="214">
        <f t="array" ref="G930">IF(C930="","", IFERROR(INDEX(Barang!$F$2:$F$10001, MATCH(C930, Barang!$B$2:$B$10001, 0)) * F930, ""))</f>
        <v>20000</v>
      </c>
      <c r="H930" s="213"/>
      <c r="I930" s="19"/>
      <c r="J930" s="19"/>
      <c r="K930" s="151"/>
    </row>
    <row r="931" spans="1:11" ht="22.5" customHeight="1" x14ac:dyDescent="0.2">
      <c r="A931" s="388"/>
      <c r="B931" s="212" t="str">
        <f t="array" ref="B931">IF(C931="","", IFERROR(INDEX(Barang!$A$2:$A$10001, MATCH(C931, Barang!$B$2:$B$10001, 0)), "Tidak ditemukan"))</f>
        <v>PT1001</v>
      </c>
      <c r="C931" s="212" t="s">
        <v>88</v>
      </c>
      <c r="D931" s="212" t="str">
        <f t="array" ref="D931">IF(C931="","", IFERROR(INDEX(Barang!$C$2:$C$10001, MATCH(C931, Barang!$B$2:$B$10001, 0)), ""))</f>
        <v>Plastik</v>
      </c>
      <c r="E931" s="212" t="str">
        <f t="array" ref="E931">IF(C931="","", IFERROR(INDEX(Barang!$E$2:$E$10001, MATCH(C931, Barang!$B$2:$B$10001, 0)), ""))</f>
        <v>kg</v>
      </c>
      <c r="F931" s="213">
        <v>15</v>
      </c>
      <c r="G931" s="214">
        <f t="array" ref="G931">IF(C931="","", IFERROR(INDEX(Barang!$F$2:$F$10001, MATCH(C931, Barang!$B$2:$B$10001, 0)) * F931, ""))</f>
        <v>75000</v>
      </c>
      <c r="H931" s="213"/>
      <c r="I931" s="19"/>
      <c r="J931" s="19"/>
      <c r="K931" s="151"/>
    </row>
    <row r="932" spans="1:11" ht="22.5" customHeight="1" x14ac:dyDescent="0.2">
      <c r="A932" s="211"/>
      <c r="B932" s="212" t="str">
        <f t="array" ref="B932">IF(C932="","", IFERROR(INDEX(Barang!$A$2:$A$10001, MATCH(C932, Barang!$B$2:$B$10001, 0)), "Tidak ditemukan"))</f>
        <v>MLT001</v>
      </c>
      <c r="C932" s="212" t="s">
        <v>410</v>
      </c>
      <c r="D932" s="212" t="str">
        <f t="array" ref="D932">IF(C932="","", IFERROR(INDEX(Barang!$C$2:$C$10001, MATCH(C932, Barang!$B$2:$B$10001, 0)), ""))</f>
        <v>Detergen</v>
      </c>
      <c r="E932" s="212" t="str">
        <f t="array" ref="E932">IF(C932="","", IFERROR(INDEX(Barang!$E$2:$E$10001, MATCH(C932, Barang!$B$2:$B$10001, 0)), ""))</f>
        <v>pcs</v>
      </c>
      <c r="F932" s="213">
        <v>29</v>
      </c>
      <c r="G932" s="214">
        <f t="array" ref="G932">IF(C932="","", IFERROR(INDEX(Barang!$F$2:$F$10001, MATCH(C932, Barang!$B$2:$B$10001, 0)) * F932, ""))</f>
        <v>14500</v>
      </c>
      <c r="H932" s="213"/>
      <c r="I932" s="19"/>
      <c r="J932" s="19"/>
      <c r="K932" s="151"/>
    </row>
    <row r="933" spans="1:11" ht="22.5" customHeight="1" x14ac:dyDescent="0.2">
      <c r="A933" s="388"/>
      <c r="B933" s="212" t="str">
        <f t="array" ref="B933">IF(C933="","", IFERROR(INDEX(Barang!$A$2:$A$10001, MATCH(C933, Barang!$B$2:$B$10001, 0)), "Tidak ditemukan"))</f>
        <v>SBE001</v>
      </c>
      <c r="C933" s="212" t="s">
        <v>227</v>
      </c>
      <c r="D933" s="212" t="str">
        <f t="array" ref="D933">IF(C933="","", IFERROR(INDEX(Barang!$C$2:$C$10001, MATCH(C933, Barang!$B$2:$B$10001, 0)), ""))</f>
        <v>Detergen</v>
      </c>
      <c r="E933" s="212" t="str">
        <f t="array" ref="E933">IF(C933="","", IFERROR(INDEX(Barang!$E$2:$E$10001, MATCH(C933, Barang!$B$2:$B$10001, 0)), ""))</f>
        <v>pcs</v>
      </c>
      <c r="F933" s="213">
        <v>28</v>
      </c>
      <c r="G933" s="214">
        <f t="array" ref="G933">IF(C933="","", IFERROR(INDEX(Barang!$F$2:$F$10001, MATCH(C933, Barang!$B$2:$B$10001, 0)) * F933, ""))</f>
        <v>56000</v>
      </c>
      <c r="H933" s="213"/>
      <c r="I933" s="19"/>
      <c r="J933" s="19"/>
      <c r="K933" s="151"/>
    </row>
    <row r="934" spans="1:11" ht="22.5" customHeight="1" x14ac:dyDescent="0.2">
      <c r="A934" s="211"/>
      <c r="B934" s="212" t="str">
        <f t="array" ref="B934">IF(C934="","", IFERROR(INDEX(Barang!$A$2:$A$10001, MATCH(C934, Barang!$B$2:$B$10001, 0)), "Tidak ditemukan"))</f>
        <v>TLR2</v>
      </c>
      <c r="C934" s="212" t="s">
        <v>139</v>
      </c>
      <c r="D934" s="212" t="str">
        <f t="array" ref="D934">IF(C934="","", IFERROR(INDEX(Barang!$C$2:$C$10001, MATCH(C934, Barang!$B$2:$B$10001, 0)), ""))</f>
        <v>Sembako</v>
      </c>
      <c r="E934" s="212" t="str">
        <f t="array" ref="E934">IF(C934="","", IFERROR(INDEX(Barang!$E$2:$E$10001, MATCH(C934, Barang!$B$2:$B$10001, 0)), ""))</f>
        <v>kg</v>
      </c>
      <c r="F934" s="213">
        <v>19</v>
      </c>
      <c r="G934" s="214">
        <f t="array" ref="G934">IF(C934="","", IFERROR(INDEX(Barang!$F$2:$F$10001, MATCH(C934, Barang!$B$2:$B$10001, 0)) * F934, ""))</f>
        <v>294500</v>
      </c>
      <c r="H934" s="213"/>
      <c r="I934" s="19"/>
      <c r="J934" s="19"/>
      <c r="K934" s="151"/>
    </row>
    <row r="935" spans="1:11" ht="22.5" customHeight="1" x14ac:dyDescent="0.2">
      <c r="A935" s="388"/>
      <c r="B935" s="212" t="str">
        <f t="array" ref="B935">IF(C935="","", IFERROR(INDEX(Barang!$A$2:$A$10001, MATCH(C935, Barang!$B$2:$B$10001, 0)), "Tidak ditemukan"))</f>
        <v>TLR4</v>
      </c>
      <c r="C935" s="212" t="s">
        <v>135</v>
      </c>
      <c r="D935" s="212" t="str">
        <f t="array" ref="D935">IF(C935="","", IFERROR(INDEX(Barang!$C$2:$C$10001, MATCH(C935, Barang!$B$2:$B$10001, 0)), ""))</f>
        <v>Sembako</v>
      </c>
      <c r="E935" s="212" t="str">
        <f t="array" ref="E935">IF(C935="","", IFERROR(INDEX(Barang!$E$2:$E$10001, MATCH(C935, Barang!$B$2:$B$10001, 0)), ""))</f>
        <v>kg</v>
      </c>
      <c r="F935" s="213">
        <v>19</v>
      </c>
      <c r="G935" s="214">
        <f t="array" ref="G935">IF(C935="","", IFERROR(INDEX(Barang!$F$2:$F$10001, MATCH(C935, Barang!$B$2:$B$10001, 0)) * F935, ""))</f>
        <v>152000</v>
      </c>
      <c r="H935" s="213"/>
      <c r="I935" s="19"/>
      <c r="J935" s="19"/>
      <c r="K935" s="151"/>
    </row>
    <row r="936" spans="1:11" ht="22.5" customHeight="1" x14ac:dyDescent="0.2">
      <c r="A936" s="211"/>
      <c r="B936" s="212" t="str">
        <f t="array" ref="B936">IF(C936="","", IFERROR(INDEX(Barang!$A$2:$A$10001, MATCH(C936, Barang!$B$2:$B$10001, 0)), "Tidak ditemukan"))</f>
        <v>TB001</v>
      </c>
      <c r="C936" s="212" t="s">
        <v>453</v>
      </c>
      <c r="D936" s="212" t="str">
        <f t="array" ref="D936">IF(C936="","", IFERROR(INDEX(Barang!$C$2:$C$10001, MATCH(C936, Barang!$B$2:$B$10001, 0)), ""))</f>
        <v>Minuman</v>
      </c>
      <c r="E936" s="212" t="str">
        <f t="array" ref="E936">IF(C936="","", IFERROR(INDEX(Barang!$E$2:$E$10001, MATCH(C936, Barang!$B$2:$B$10001, 0)), ""))</f>
        <v>pack</v>
      </c>
      <c r="F936" s="213">
        <v>20</v>
      </c>
      <c r="G936" s="214">
        <f t="array" ref="G936">IF(C936="","", IFERROR(INDEX(Barang!$F$2:$F$10001, MATCH(C936, Barang!$B$2:$B$10001, 0)) * F936, ""))</f>
        <v>440000</v>
      </c>
      <c r="H936" s="213"/>
      <c r="I936" s="19"/>
      <c r="J936" s="19"/>
      <c r="K936" s="151"/>
    </row>
    <row r="937" spans="1:11" ht="22.5" customHeight="1" x14ac:dyDescent="0.2">
      <c r="A937" s="388"/>
      <c r="B937" s="212" t="str">
        <f t="array" ref="B937">IF(C937="","", IFERROR(INDEX(Barang!$A$2:$A$10001, MATCH(C937, Barang!$B$2:$B$10001, 0)), "Tidak ditemukan"))</f>
        <v>NO001</v>
      </c>
      <c r="C937" s="212" t="s">
        <v>446</v>
      </c>
      <c r="D937" s="212" t="str">
        <f t="array" ref="D937">IF(C937="","", IFERROR(INDEX(Barang!$C$2:$C$10001, MATCH(C937, Barang!$B$2:$B$10001, 0)), ""))</f>
        <v>Minuman</v>
      </c>
      <c r="E937" s="212" t="str">
        <f t="array" ref="E937">IF(C937="","", IFERROR(INDEX(Barang!$E$2:$E$10001, MATCH(C937, Barang!$B$2:$B$10001, 0)), ""))</f>
        <v>pack</v>
      </c>
      <c r="F937" s="213">
        <v>8</v>
      </c>
      <c r="G937" s="214">
        <f t="array" ref="G937">IF(C937="","", IFERROR(INDEX(Barang!$F$2:$F$10001, MATCH(C937, Barang!$B$2:$B$10001, 0)) * F937, ""))</f>
        <v>100000</v>
      </c>
      <c r="H937" s="213"/>
      <c r="I937" s="19"/>
      <c r="J937" s="19"/>
      <c r="K937" s="151"/>
    </row>
    <row r="938" spans="1:11" ht="22.5" customHeight="1" x14ac:dyDescent="0.2">
      <c r="A938" s="211"/>
      <c r="B938" s="212" t="str">
        <f t="array" ref="B938">IF(C938="","", IFERROR(INDEX(Barang!$A$2:$A$10001, MATCH(C938, Barang!$B$2:$B$10001, 0)), "Tidak ditemukan"))</f>
        <v>JLI02</v>
      </c>
      <c r="C938" s="212" t="s">
        <v>376</v>
      </c>
      <c r="D938" s="212" t="str">
        <f t="array" ref="D938">IF(C938="","", IFERROR(INDEX(Barang!$C$2:$C$10001, MATCH(C938, Barang!$B$2:$B$10001, 0)), ""))</f>
        <v>Makanan</v>
      </c>
      <c r="E938" s="212" t="str">
        <f t="array" ref="E938">IF(C938="","", IFERROR(INDEX(Barang!$E$2:$E$10001, MATCH(C938, Barang!$B$2:$B$10001, 0)), ""))</f>
        <v>pcs</v>
      </c>
      <c r="F938" s="213">
        <v>16</v>
      </c>
      <c r="G938" s="214">
        <f t="array" ref="G938">IF(C938="","", IFERROR(INDEX(Barang!$F$2:$F$10001, MATCH(C938, Barang!$B$2:$B$10001, 0)) * F938, ""))</f>
        <v>8000</v>
      </c>
      <c r="H938" s="213"/>
      <c r="I938" s="19"/>
      <c r="J938" s="19"/>
      <c r="K938" s="151"/>
    </row>
    <row r="939" spans="1:11" ht="22.5" customHeight="1" x14ac:dyDescent="0.2">
      <c r="A939" s="388"/>
      <c r="B939" s="212" t="str">
        <f t="array" ref="B939">IF(C939="","", IFERROR(INDEX(Barang!$A$2:$A$10001, MATCH(C939, Barang!$B$2:$B$10001, 0)), "Tidak ditemukan"))</f>
        <v>SS001</v>
      </c>
      <c r="C939" s="212" t="s">
        <v>310</v>
      </c>
      <c r="D939" s="212" t="str">
        <f t="array" ref="D939">IF(C939="","", IFERROR(INDEX(Barang!$C$2:$C$10001, MATCH(C939, Barang!$B$2:$B$10001, 0)), ""))</f>
        <v>Makanan</v>
      </c>
      <c r="E939" s="212" t="str">
        <f t="array" ref="E939">IF(C939="","", IFERROR(INDEX(Barang!$E$2:$E$10001, MATCH(C939, Barang!$B$2:$B$10001, 0)), ""))</f>
        <v>pcs</v>
      </c>
      <c r="F939" s="213">
        <v>30</v>
      </c>
      <c r="G939" s="214">
        <f t="array" ref="G939">IF(C939="","", IFERROR(INDEX(Barang!$F$2:$F$10001, MATCH(C939, Barang!$B$2:$B$10001, 0)) * F939, ""))</f>
        <v>30000</v>
      </c>
      <c r="H939" s="213"/>
      <c r="I939" s="19"/>
      <c r="J939" s="19"/>
      <c r="K939" s="151"/>
    </row>
    <row r="940" spans="1:11" ht="22.5" customHeight="1" x14ac:dyDescent="0.2">
      <c r="A940" s="211"/>
      <c r="B940" s="212" t="str">
        <f t="array" ref="B940">IF(C940="","", IFERROR(INDEX(Barang!$A$2:$A$10001, MATCH(C940, Barang!$B$2:$B$10001, 0)), "Tidak ditemukan"))</f>
        <v>KCP001</v>
      </c>
      <c r="C940" s="212" t="s">
        <v>147</v>
      </c>
      <c r="D940" s="212" t="str">
        <f t="array" ref="D940">IF(C940="","", IFERROR(INDEX(Barang!$C$2:$C$10001, MATCH(C940, Barang!$B$2:$B$10001, 0)), ""))</f>
        <v>Bumbu</v>
      </c>
      <c r="E940" s="212" t="str">
        <f t="array" ref="E940">IF(C940="","", IFERROR(INDEX(Barang!$E$2:$E$10001, MATCH(C940, Barang!$B$2:$B$10001, 0)), ""))</f>
        <v>pcs</v>
      </c>
      <c r="F940" s="213">
        <v>18</v>
      </c>
      <c r="G940" s="214">
        <f t="array" ref="G940">IF(C940="","", IFERROR(INDEX(Barang!$F$2:$F$10001, MATCH(C940, Barang!$B$2:$B$10001, 0)) * F940, ""))</f>
        <v>36000</v>
      </c>
      <c r="H940" s="213"/>
      <c r="I940" s="143">
        <f>SUM(G927:G940)</f>
        <v>1421500</v>
      </c>
      <c r="J940" s="19"/>
      <c r="K940" s="151"/>
    </row>
    <row r="941" spans="1:11" ht="22.5" customHeight="1" x14ac:dyDescent="0.2">
      <c r="A941" s="356">
        <v>45375</v>
      </c>
      <c r="B941" s="233" t="str">
        <f t="array" ref="B941">IF(C941="","", IFERROR(INDEX(Barang!$A$2:$A$10001, MATCH(C941, Barang!$B$2:$B$10001, 0)), "Tidak ditemukan"))</f>
        <v>TGS001</v>
      </c>
      <c r="C941" s="233" t="s">
        <v>922</v>
      </c>
      <c r="D941" s="233" t="str">
        <f t="array" ref="D941">IF(C941="","", IFERROR(INDEX(Barang!$C$2:$C$10001, MATCH(C941, Barang!$B$2:$B$10001, 0)), ""))</f>
        <v>Bumbu</v>
      </c>
      <c r="E941" s="233" t="str">
        <f t="array" ref="E941">IF(C941="","", IFERROR(INDEX(Barang!$E$2:$E$10001, MATCH(C941, Barang!$B$2:$B$10001, 0)), ""))</f>
        <v>pcs</v>
      </c>
      <c r="F941" s="234">
        <v>10</v>
      </c>
      <c r="G941" s="235">
        <f t="array" ref="G941">IF(C941="","", IFERROR(INDEX(Barang!$F$2:$F$10001, MATCH(C941, Barang!$B$2:$B$10001, 0)) * F941, ""))</f>
        <v>120000</v>
      </c>
      <c r="H941" s="234"/>
      <c r="I941" s="19"/>
      <c r="J941" s="19"/>
      <c r="K941" s="151"/>
    </row>
    <row r="942" spans="1:11" ht="22.5" customHeight="1" x14ac:dyDescent="0.2">
      <c r="A942" s="232"/>
      <c r="B942" s="233" t="str">
        <f t="array" ref="B942">IF(C942="","", IFERROR(INDEX(Barang!$A$2:$A$10001, MATCH(C942, Barang!$B$2:$B$10001, 0)), "Tidak ditemukan"))</f>
        <v>MP001</v>
      </c>
      <c r="C942" s="233" t="s">
        <v>847</v>
      </c>
      <c r="D942" s="233" t="str">
        <f t="array" ref="D942">IF(C942="","", IFERROR(INDEX(Barang!$C$2:$C$10001, MATCH(C942, Barang!$B$2:$B$10001, 0)), ""))</f>
        <v>Makanan</v>
      </c>
      <c r="E942" s="233" t="str">
        <f t="array" ref="E942">IF(C942="","", IFERROR(INDEX(Barang!$E$2:$E$10001, MATCH(C942, Barang!$B$2:$B$10001, 0)), ""))</f>
        <v>pcs</v>
      </c>
      <c r="F942" s="234">
        <v>11</v>
      </c>
      <c r="G942" s="235">
        <f t="array" ref="G942">IF(C942="","", IFERROR(INDEX(Barang!$F$2:$F$10001, MATCH(C942, Barang!$B$2:$B$10001, 0)) * F942, ""))</f>
        <v>66000</v>
      </c>
      <c r="H942" s="234"/>
      <c r="I942" s="19"/>
      <c r="J942" s="19"/>
      <c r="K942" s="151"/>
    </row>
    <row r="943" spans="1:11" ht="22.5" customHeight="1" x14ac:dyDescent="0.2">
      <c r="A943" s="356"/>
      <c r="B943" s="233" t="str">
        <f t="array" ref="B943">IF(C943="","", IFERROR(INDEX(Barang!$A$2:$A$10001, MATCH(C943, Barang!$B$2:$B$10001, 0)), "Tidak ditemukan"))</f>
        <v>MKE001</v>
      </c>
      <c r="C943" s="233" t="s">
        <v>770</v>
      </c>
      <c r="D943" s="233" t="str">
        <f t="array" ref="D943">IF(C943="","", IFERROR(INDEX(Barang!$C$2:$C$10001, MATCH(C943, Barang!$B$2:$B$10001, 0)), ""))</f>
        <v>Makanan</v>
      </c>
      <c r="E943" s="233" t="str">
        <f t="array" ref="E943">IF(C943="","", IFERROR(INDEX(Barang!$E$2:$E$10001, MATCH(C943, Barang!$B$2:$B$10001, 0)), ""))</f>
        <v>pcs</v>
      </c>
      <c r="F943" s="234">
        <v>17</v>
      </c>
      <c r="G943" s="235">
        <f t="array" ref="G943">IF(C943="","", IFERROR(INDEX(Barang!$F$2:$F$10001, MATCH(C943, Barang!$B$2:$B$10001, 0)) * F943, ""))</f>
        <v>42500</v>
      </c>
      <c r="H943" s="234"/>
      <c r="I943" s="19"/>
      <c r="J943" s="19"/>
      <c r="K943" s="151"/>
    </row>
    <row r="944" spans="1:11" ht="22.5" customHeight="1" x14ac:dyDescent="0.2">
      <c r="A944" s="232"/>
      <c r="B944" s="233" t="str">
        <f t="array" ref="B944">IF(C944="","", IFERROR(INDEX(Barang!$A$2:$A$10001, MATCH(C944, Barang!$B$2:$B$10001, 0)), "Tidak ditemukan"))</f>
        <v>SNC001</v>
      </c>
      <c r="C944" s="233" t="s">
        <v>204</v>
      </c>
      <c r="D944" s="233" t="str">
        <f t="array" ref="D944">IF(C944="","", IFERROR(INDEX(Barang!$C$2:$C$10001, MATCH(C944, Barang!$B$2:$B$10001, 0)), ""))</f>
        <v>Minyak</v>
      </c>
      <c r="E944" s="233" t="str">
        <f t="array" ref="E944">IF(C944="","", IFERROR(INDEX(Barang!$E$2:$E$10001, MATCH(C944, Barang!$B$2:$B$10001, 0)), ""))</f>
        <v>Liter</v>
      </c>
      <c r="F944" s="234">
        <v>12</v>
      </c>
      <c r="G944" s="235">
        <f t="array" ref="G944">IF(C944="","", IFERROR(INDEX(Barang!$F$2:$F$10001, MATCH(C944, Barang!$B$2:$B$10001, 0)) * F944, ""))</f>
        <v>252000</v>
      </c>
      <c r="H944" s="234"/>
      <c r="I944" s="19"/>
      <c r="J944" s="19"/>
      <c r="K944" s="151"/>
    </row>
    <row r="945" spans="1:11" ht="22.5" customHeight="1" x14ac:dyDescent="0.2">
      <c r="A945" s="356"/>
      <c r="B945" s="233" t="str">
        <f t="array" ref="B945">IF(C945="","", IFERROR(INDEX(Barang!$A$2:$A$10001, MATCH(C945, Barang!$B$2:$B$10001, 0)), "Tidak ditemukan"))</f>
        <v>RST02</v>
      </c>
      <c r="C945" s="233" t="s">
        <v>455</v>
      </c>
      <c r="D945" s="233" t="str">
        <f t="array" ref="D945">IF(C945="","", IFERROR(INDEX(Barang!$C$2:$C$10001, MATCH(C945, Barang!$B$2:$B$10001, 0)), ""))</f>
        <v>Makanan</v>
      </c>
      <c r="E945" s="233" t="str">
        <f t="array" ref="E945">IF(C945="","", IFERROR(INDEX(Barang!$E$2:$E$10001, MATCH(C945, Barang!$B$2:$B$10001, 0)), ""))</f>
        <v>pcs</v>
      </c>
      <c r="F945" s="234">
        <v>29</v>
      </c>
      <c r="G945" s="235">
        <f t="array" ref="G945">IF(C945="","", IFERROR(INDEX(Barang!$F$2:$F$10001, MATCH(C945, Barang!$B$2:$B$10001, 0)) * F945, ""))</f>
        <v>58000</v>
      </c>
      <c r="H945" s="234"/>
      <c r="I945" s="19"/>
      <c r="J945" s="19"/>
      <c r="K945" s="151"/>
    </row>
    <row r="946" spans="1:11" ht="22.5" customHeight="1" x14ac:dyDescent="0.2">
      <c r="A946" s="232"/>
      <c r="B946" s="233" t="str">
        <f t="array" ref="B946">IF(C946="","", IFERROR(INDEX(Barang!$A$2:$A$10001, MATCH(C946, Barang!$B$2:$B$10001, 0)), "Tidak ditemukan"))</f>
        <v>BRS1</v>
      </c>
      <c r="C946" s="233" t="s">
        <v>806</v>
      </c>
      <c r="D946" s="233" t="str">
        <f t="array" ref="D946">IF(C946="","", IFERROR(INDEX(Barang!$C$2:$C$10001, MATCH(C946, Barang!$B$2:$B$10001, 0)), ""))</f>
        <v>Sembako</v>
      </c>
      <c r="E946" s="233" t="str">
        <f t="array" ref="E946">IF(C946="","", IFERROR(INDEX(Barang!$E$2:$E$10001, MATCH(C946, Barang!$B$2:$B$10001, 0)), ""))</f>
        <v>kg</v>
      </c>
      <c r="F946" s="234">
        <v>18</v>
      </c>
      <c r="G946" s="235">
        <f t="array" ref="G946">IF(C946="","", IFERROR(INDEX(Barang!$F$2:$F$10001, MATCH(C946, Barang!$B$2:$B$10001, 0)) * F946, ""))</f>
        <v>261000</v>
      </c>
      <c r="H946" s="234"/>
      <c r="I946" s="19"/>
      <c r="J946" s="19"/>
      <c r="K946" s="151"/>
    </row>
    <row r="947" spans="1:11" ht="22.5" customHeight="1" x14ac:dyDescent="0.2">
      <c r="A947" s="356"/>
      <c r="B947" s="233" t="str">
        <f t="array" ref="B947">IF(C947="","", IFERROR(INDEX(Barang!$A$2:$A$10001, MATCH(C947, Barang!$B$2:$B$10001, 0)), "Tidak ditemukan"))</f>
        <v>YP500</v>
      </c>
      <c r="C947" s="233" t="s">
        <v>358</v>
      </c>
      <c r="D947" s="233" t="str">
        <f t="array" ref="D947">IF(C947="","", IFERROR(INDEX(Barang!$C$2:$C$10001, MATCH(C947, Barang!$B$2:$B$10001, 0)), ""))</f>
        <v>Makanan</v>
      </c>
      <c r="E947" s="233" t="str">
        <f t="array" ref="E947">IF(C947="","", IFERROR(INDEX(Barang!$E$2:$E$10001, MATCH(C947, Barang!$B$2:$B$10001, 0)), ""))</f>
        <v>pcs</v>
      </c>
      <c r="F947" s="234">
        <v>76</v>
      </c>
      <c r="G947" s="235">
        <f t="array" ref="G947">IF(C947="","", IFERROR(INDEX(Barang!$F$2:$F$10001, MATCH(C947, Barang!$B$2:$B$10001, 0)) * F947, ""))</f>
        <v>38000</v>
      </c>
      <c r="H947" s="234"/>
      <c r="I947" s="19"/>
      <c r="J947" s="19"/>
      <c r="K947" s="151"/>
    </row>
    <row r="948" spans="1:11" ht="22.5" customHeight="1" x14ac:dyDescent="0.2">
      <c r="A948" s="232"/>
      <c r="B948" s="233" t="str">
        <f t="array" ref="B948">IF(C948="","", IFERROR(INDEX(Barang!$A$2:$A$10001, MATCH(C948, Barang!$B$2:$B$10001, 0)), "Tidak ditemukan"))</f>
        <v>TRS001</v>
      </c>
      <c r="C948" s="233" t="s">
        <v>110</v>
      </c>
      <c r="D948" s="233" t="str">
        <f t="array" ref="D948">IF(C948="","", IFERROR(INDEX(Barang!$C$2:$C$10001, MATCH(C948, Barang!$B$2:$B$10001, 0)), ""))</f>
        <v>Bumbu</v>
      </c>
      <c r="E948" s="233" t="str">
        <f t="array" ref="E948">IF(C948="","", IFERROR(INDEX(Barang!$E$2:$E$10001, MATCH(C948, Barang!$B$2:$B$10001, 0)), ""))</f>
        <v>pcs</v>
      </c>
      <c r="F948" s="234">
        <v>13</v>
      </c>
      <c r="G948" s="235">
        <f t="array" ref="G948">IF(C948="","", IFERROR(INDEX(Barang!$F$2:$F$10001, MATCH(C948, Barang!$B$2:$B$10001, 0)) * F948, ""))</f>
        <v>6500</v>
      </c>
      <c r="H948" s="234"/>
      <c r="I948" s="19"/>
      <c r="J948" s="19"/>
      <c r="K948" s="151"/>
    </row>
    <row r="949" spans="1:11" ht="22.5" customHeight="1" x14ac:dyDescent="0.2">
      <c r="A949" s="356"/>
      <c r="B949" s="233" t="str">
        <f t="array" ref="B949">IF(C949="","", IFERROR(INDEX(Barang!$A$2:$A$10001, MATCH(C949, Barang!$B$2:$B$10001, 0)), "Tidak ditemukan"))</f>
        <v>KS001</v>
      </c>
      <c r="C949" s="233" t="s">
        <v>422</v>
      </c>
      <c r="D949" s="233" t="str">
        <f t="array" ref="D949">IF(C949="","", IFERROR(INDEX(Barang!$C$2:$C$10001, MATCH(C949, Barang!$B$2:$B$10001, 0)), ""))</f>
        <v>Makanan</v>
      </c>
      <c r="E949" s="233" t="str">
        <f t="array" ref="E949">IF(C949="","", IFERROR(INDEX(Barang!$E$2:$E$10001, MATCH(C949, Barang!$B$2:$B$10001, 0)), ""))</f>
        <v>pcs</v>
      </c>
      <c r="F949" s="234">
        <v>16</v>
      </c>
      <c r="G949" s="235">
        <f t="array" ref="G949">IF(C949="","", IFERROR(INDEX(Barang!$F$2:$F$10001, MATCH(C949, Barang!$B$2:$B$10001, 0)) * F949, ""))</f>
        <v>96000</v>
      </c>
      <c r="H949" s="234"/>
      <c r="I949" s="19"/>
      <c r="J949" s="19"/>
      <c r="K949" s="151"/>
    </row>
    <row r="950" spans="1:11" ht="22.5" customHeight="1" x14ac:dyDescent="0.2">
      <c r="A950" s="232"/>
      <c r="B950" s="233" t="str">
        <f t="array" ref="B950">IF(C950="","", IFERROR(INDEX(Barang!$A$2:$A$10001, MATCH(C950, Barang!$B$2:$B$10001, 0)), "Tidak ditemukan"))</f>
        <v>KGA001</v>
      </c>
      <c r="C950" s="233" t="s">
        <v>280</v>
      </c>
      <c r="D950" s="233" t="str">
        <f t="array" ref="D950">IF(C950="","", IFERROR(INDEX(Barang!$C$2:$C$10001, MATCH(C950, Barang!$B$2:$B$10001, 0)), ""))</f>
        <v>Minuman</v>
      </c>
      <c r="E950" s="233" t="str">
        <f t="array" ref="E950">IF(C950="","", IFERROR(INDEX(Barang!$E$2:$E$10001, MATCH(C950, Barang!$B$2:$B$10001, 0)), ""))</f>
        <v>pcs</v>
      </c>
      <c r="F950" s="234">
        <v>18</v>
      </c>
      <c r="G950" s="235">
        <f t="array" ref="G950">IF(C950="","", IFERROR(INDEX(Barang!$F$2:$F$10001, MATCH(C950, Barang!$B$2:$B$10001, 0)) * F950, ""))</f>
        <v>36000</v>
      </c>
      <c r="H950" s="234"/>
      <c r="I950" s="143">
        <f>SUM(G941:G950)</f>
        <v>976000</v>
      </c>
      <c r="J950" s="19"/>
      <c r="K950" s="151"/>
    </row>
    <row r="951" spans="1:11" ht="22.5" customHeight="1" x14ac:dyDescent="0.2">
      <c r="A951" s="318">
        <v>45376</v>
      </c>
      <c r="B951" s="31" t="str">
        <f t="array" ref="B951">IF(C951="","", IFERROR(INDEX(Barang!$A$2:$A$10001, MATCH(C951, Barang!$B$2:$B$10001, 0)), "Tidak ditemukan"))</f>
        <v>KPH001</v>
      </c>
      <c r="C951" s="31" t="s">
        <v>33</v>
      </c>
      <c r="D951" s="31" t="str">
        <f t="array" ref="D951">IF(C951="","", IFERROR(INDEX(Barang!$C$2:$C$10001, MATCH(C951, Barang!$B$2:$B$10001, 0)), ""))</f>
        <v>Minuman</v>
      </c>
      <c r="E951" s="31" t="str">
        <f t="array" ref="E951">IF(C951="","", IFERROR(INDEX(Barang!$E$2:$E$10001, MATCH(C951, Barang!$B$2:$B$10001, 0)), ""))</f>
        <v>pcs</v>
      </c>
      <c r="F951" s="32">
        <v>38</v>
      </c>
      <c r="G951" s="33">
        <f t="array" ref="G951">IF(C951="","", IFERROR(INDEX(Barang!$F$2:$F$10001, MATCH(C951, Barang!$B$2:$B$10001, 0)) * F951, ""))</f>
        <v>38000</v>
      </c>
      <c r="H951" s="32"/>
      <c r="I951" s="19"/>
      <c r="J951" s="19"/>
      <c r="K951" s="151"/>
    </row>
    <row r="952" spans="1:11" ht="22.5" customHeight="1" x14ac:dyDescent="0.2">
      <c r="A952" s="30"/>
      <c r="B952" s="31" t="str">
        <f t="array" ref="B952">IF(C952="","", IFERROR(INDEX(Barang!$A$2:$A$10001, MATCH(C952, Barang!$B$2:$B$10001, 0)), "Tidak ditemukan"))</f>
        <v>GC001</v>
      </c>
      <c r="C952" s="31" t="s">
        <v>466</v>
      </c>
      <c r="D952" s="31" t="str">
        <f t="array" ref="D952">IF(C952="","", IFERROR(INDEX(Barang!$C$2:$C$10001, MATCH(C952, Barang!$B$2:$B$10001, 0)), ""))</f>
        <v>Makanan</v>
      </c>
      <c r="E952" s="31" t="str">
        <f t="array" ref="E952">IF(C952="","", IFERROR(INDEX(Barang!$E$2:$E$10001, MATCH(C952, Barang!$B$2:$B$10001, 0)), ""))</f>
        <v>pcs</v>
      </c>
      <c r="F952" s="32">
        <v>11</v>
      </c>
      <c r="G952" s="33">
        <f t="array" ref="G952">IF(C952="","", IFERROR(INDEX(Barang!$F$2:$F$10001, MATCH(C952, Barang!$B$2:$B$10001, 0)) * F952, ""))</f>
        <v>22000</v>
      </c>
      <c r="H952" s="32"/>
      <c r="I952" s="19"/>
      <c r="J952" s="19"/>
      <c r="K952" s="151"/>
    </row>
    <row r="953" spans="1:11" ht="22.5" customHeight="1" x14ac:dyDescent="0.2">
      <c r="A953" s="318"/>
      <c r="B953" s="31" t="str">
        <f t="array" ref="B953">IF(C953="","", IFERROR(INDEX(Barang!$A$2:$A$10001, MATCH(C953, Barang!$B$2:$B$10001, 0)), "Tidak ditemukan"))</f>
        <v>SK2</v>
      </c>
      <c r="C953" s="31" t="s">
        <v>462</v>
      </c>
      <c r="D953" s="31" t="str">
        <f t="array" ref="D953">IF(C953="","", IFERROR(INDEX(Barang!$C$2:$C$10001, MATCH(C953, Barang!$B$2:$B$10001, 0)), ""))</f>
        <v>Makanan</v>
      </c>
      <c r="E953" s="31" t="str">
        <f t="array" ref="E953">IF(C953="","", IFERROR(INDEX(Barang!$E$2:$E$10001, MATCH(C953, Barang!$B$2:$B$10001, 0)), ""))</f>
        <v>gram</v>
      </c>
      <c r="F953" s="32">
        <v>10</v>
      </c>
      <c r="G953" s="33">
        <f t="array" ref="G953">IF(C953="","", IFERROR(INDEX(Barang!$F$2:$F$10001, MATCH(C953, Barang!$B$2:$B$10001, 0)) * F953, ""))</f>
        <v>125000</v>
      </c>
      <c r="H953" s="32"/>
      <c r="I953" s="19"/>
      <c r="J953" s="19"/>
      <c r="K953" s="151"/>
    </row>
    <row r="954" spans="1:11" ht="22.5" customHeight="1" x14ac:dyDescent="0.2">
      <c r="A954" s="30"/>
      <c r="B954" s="31" t="str">
        <f t="array" ref="B954">IF(C954="","", IFERROR(INDEX(Barang!$A$2:$A$10001, MATCH(C954, Barang!$B$2:$B$10001, 0)), "Tidak ditemukan"))</f>
        <v>BC001</v>
      </c>
      <c r="C954" s="31" t="s">
        <v>468</v>
      </c>
      <c r="D954" s="31" t="str">
        <f t="array" ref="D954">IF(C954="","", IFERROR(INDEX(Barang!$C$2:$C$10001, MATCH(C954, Barang!$B$2:$B$10001, 0)), ""))</f>
        <v>Sabun</v>
      </c>
      <c r="E954" s="31" t="str">
        <f t="array" ref="E954">IF(C954="","", IFERROR(INDEX(Barang!$E$2:$E$10001, MATCH(C954, Barang!$B$2:$B$10001, 0)), ""))</f>
        <v>pcs</v>
      </c>
      <c r="F954" s="32">
        <v>9</v>
      </c>
      <c r="G954" s="33">
        <f t="array" ref="G954">IF(C954="","", IFERROR(INDEX(Barang!$F$2:$F$10001, MATCH(C954, Barang!$B$2:$B$10001, 0)) * F954, ""))</f>
        <v>72000</v>
      </c>
      <c r="H954" s="32"/>
      <c r="I954" s="19"/>
      <c r="J954" s="19"/>
      <c r="K954" s="151"/>
    </row>
    <row r="955" spans="1:11" ht="22.5" customHeight="1" x14ac:dyDescent="0.2">
      <c r="A955" s="318"/>
      <c r="B955" s="31" t="str">
        <f t="array" ref="B955">IF(C955="","", IFERROR(INDEX(Barang!$A$2:$A$10001, MATCH(C955, Barang!$B$2:$B$10001, 0)), "Tidak ditemukan"))</f>
        <v>PC001</v>
      </c>
      <c r="C955" s="31" t="s">
        <v>424</v>
      </c>
      <c r="D955" s="31" t="str">
        <f t="array" ref="D955">IF(C955="","", IFERROR(INDEX(Barang!$C$2:$C$10001, MATCH(C955, Barang!$B$2:$B$10001, 0)), ""))</f>
        <v>Makanan</v>
      </c>
      <c r="E955" s="31" t="str">
        <f t="array" ref="E955">IF(C955="","", IFERROR(INDEX(Barang!$E$2:$E$10001, MATCH(C955, Barang!$B$2:$B$10001, 0)), ""))</f>
        <v>pcs</v>
      </c>
      <c r="F955" s="32">
        <v>13</v>
      </c>
      <c r="G955" s="33">
        <f t="array" ref="G955">IF(C955="","", IFERROR(INDEX(Barang!$F$2:$F$10001, MATCH(C955, Barang!$B$2:$B$10001, 0)) * F955, ""))</f>
        <v>26000</v>
      </c>
      <c r="H955" s="32"/>
      <c r="I955" s="19"/>
      <c r="J955" s="19"/>
      <c r="K955" s="151"/>
    </row>
    <row r="956" spans="1:11" ht="22.5" customHeight="1" x14ac:dyDescent="0.2">
      <c r="A956" s="30"/>
      <c r="B956" s="31" t="str">
        <f t="array" ref="B956">IF(C956="","", IFERROR(INDEX(Barang!$A$2:$A$10001, MATCH(C956, Barang!$B$2:$B$10001, 0)), "Tidak ditemukan"))</f>
        <v>BPT02</v>
      </c>
      <c r="C956" s="31" t="s">
        <v>472</v>
      </c>
      <c r="D956" s="31" t="str">
        <f t="array" ref="D956">IF(C956="","", IFERROR(INDEX(Barang!$C$2:$C$10001, MATCH(C956, Barang!$B$2:$B$10001, 0)), ""))</f>
        <v>Rempah</v>
      </c>
      <c r="E956" s="31" t="str">
        <f t="array" ref="E956">IF(C956="","", IFERROR(INDEX(Barang!$E$2:$E$10001, MATCH(C956, Barang!$B$2:$B$10001, 0)), ""))</f>
        <v>ons</v>
      </c>
      <c r="F956" s="32">
        <v>10</v>
      </c>
      <c r="G956" s="33">
        <f t="array" ref="G956">IF(C956="","", IFERROR(INDEX(Barang!$F$2:$F$10001, MATCH(C956, Barang!$B$2:$B$10001, 0)) * F956, ""))</f>
        <v>40000</v>
      </c>
      <c r="H956" s="32"/>
      <c r="I956" s="143">
        <f>SUM(G951:G956)</f>
        <v>323000</v>
      </c>
      <c r="J956" s="19"/>
      <c r="K956" s="151"/>
    </row>
    <row r="957" spans="1:11" ht="22.5" customHeight="1" x14ac:dyDescent="0.2">
      <c r="A957" s="334">
        <v>45377</v>
      </c>
      <c r="B957" s="42" t="str">
        <f t="array" ref="B957">IF(C957="","", IFERROR(INDEX(Barang!$A$2:$A$10001, MATCH(C957, Barang!$B$2:$B$10001, 0)), "Tidak ditemukan"))</f>
        <v>TLR1</v>
      </c>
      <c r="C957" s="42" t="s">
        <v>141</v>
      </c>
      <c r="D957" s="42" t="str">
        <f t="array" ref="D957">IF(C957="","", IFERROR(INDEX(Barang!$C$2:$C$10001, MATCH(C957, Barang!$B$2:$B$10001, 0)), ""))</f>
        <v>Sembako</v>
      </c>
      <c r="E957" s="42" t="str">
        <f t="array" ref="E957">IF(C957="","", IFERROR(INDEX(Barang!$E$2:$E$10001, MATCH(C957, Barang!$B$2:$B$10001, 0)), ""))</f>
        <v>kg</v>
      </c>
      <c r="F957" s="43">
        <v>11</v>
      </c>
      <c r="G957" s="44">
        <f t="array" ref="G957">IF(C957="","", IFERROR(INDEX(Barang!$F$2:$F$10001, MATCH(C957, Barang!$B$2:$B$10001, 0)) * F957, ""))</f>
        <v>341000</v>
      </c>
      <c r="H957" s="43"/>
      <c r="I957" s="19"/>
      <c r="J957" s="19"/>
      <c r="K957" s="151"/>
    </row>
    <row r="958" spans="1:11" ht="22.5" customHeight="1" x14ac:dyDescent="0.2">
      <c r="A958" s="41"/>
      <c r="B958" s="42" t="str">
        <f t="array" ref="B958">IF(C958="","", IFERROR(INDEX(Barang!$A$2:$A$10001, MATCH(C958, Barang!$B$2:$B$10001, 0)), "Tidak ditemukan"))</f>
        <v>TLR2</v>
      </c>
      <c r="C958" s="42" t="s">
        <v>139</v>
      </c>
      <c r="D958" s="42" t="str">
        <f t="array" ref="D958">IF(C958="","", IFERROR(INDEX(Barang!$C$2:$C$10001, MATCH(C958, Barang!$B$2:$B$10001, 0)), ""))</f>
        <v>Sembako</v>
      </c>
      <c r="E958" s="42" t="str">
        <f t="array" ref="E958">IF(C958="","", IFERROR(INDEX(Barang!$E$2:$E$10001, MATCH(C958, Barang!$B$2:$B$10001, 0)), ""))</f>
        <v>kg</v>
      </c>
      <c r="F958" s="43">
        <v>16</v>
      </c>
      <c r="G958" s="44">
        <f t="array" ref="G958">IF(C958="","", IFERROR(INDEX(Barang!$F$2:$F$10001, MATCH(C958, Barang!$B$2:$B$10001, 0)) * F958, ""))</f>
        <v>248000</v>
      </c>
      <c r="H958" s="43"/>
      <c r="I958" s="19"/>
      <c r="J958" s="19"/>
      <c r="K958" s="151"/>
    </row>
    <row r="959" spans="1:11" ht="22.5" customHeight="1" x14ac:dyDescent="0.2">
      <c r="A959" s="334"/>
      <c r="B959" s="42" t="str">
        <f t="array" ref="B959">IF(C959="","", IFERROR(INDEX(Barang!$A$2:$A$10001, MATCH(C959, Barang!$B$2:$B$10001, 0)), "Tidak ditemukan"))</f>
        <v>MP001</v>
      </c>
      <c r="C959" s="42" t="s">
        <v>847</v>
      </c>
      <c r="D959" s="42" t="str">
        <f t="array" ref="D959">IF(C959="","", IFERROR(INDEX(Barang!$C$2:$C$10001, MATCH(C959, Barang!$B$2:$B$10001, 0)), ""))</f>
        <v>Makanan</v>
      </c>
      <c r="E959" s="42" t="str">
        <f t="array" ref="E959">IF(C959="","", IFERROR(INDEX(Barang!$E$2:$E$10001, MATCH(C959, Barang!$B$2:$B$10001, 0)), ""))</f>
        <v>pcs</v>
      </c>
      <c r="F959" s="43">
        <v>21</v>
      </c>
      <c r="G959" s="44">
        <f t="array" ref="G959">IF(C959="","", IFERROR(INDEX(Barang!$F$2:$F$10001, MATCH(C959, Barang!$B$2:$B$10001, 0)) * F959, ""))</f>
        <v>126000</v>
      </c>
      <c r="H959" s="43"/>
      <c r="I959" s="19"/>
      <c r="J959" s="19"/>
      <c r="K959" s="151"/>
    </row>
    <row r="960" spans="1:11" ht="22.5" customHeight="1" x14ac:dyDescent="0.2">
      <c r="A960" s="41"/>
      <c r="B960" s="42" t="str">
        <f t="array" ref="B960">IF(C960="","", IFERROR(INDEX(Barang!$A$2:$A$10001, MATCH(C960, Barang!$B$2:$B$10001, 0)), "Tidak ditemukan"))</f>
        <v>BPT1</v>
      </c>
      <c r="C960" s="42" t="s">
        <v>24</v>
      </c>
      <c r="D960" s="42" t="str">
        <f t="array" ref="D960">IF(C960="","", IFERROR(INDEX(Barang!$C$2:$C$10001, MATCH(C960, Barang!$B$2:$B$10001, 0)), ""))</f>
        <v>Rempah</v>
      </c>
      <c r="E960" s="42" t="str">
        <f t="array" ref="E960">IF(C960="","", IFERROR(INDEX(Barang!$E$2:$E$10001, MATCH(C960, Barang!$B$2:$B$10001, 0)), ""))</f>
        <v>kg</v>
      </c>
      <c r="F960" s="43">
        <v>19</v>
      </c>
      <c r="G960" s="44">
        <f t="array" ref="G960">IF(C960="","", IFERROR(INDEX(Barang!$F$2:$F$10001, MATCH(C960, Barang!$B$2:$B$10001, 0)) * F960, ""))</f>
        <v>161500</v>
      </c>
      <c r="H960" s="43"/>
      <c r="I960" s="19"/>
      <c r="J960" s="19"/>
      <c r="K960" s="151"/>
    </row>
    <row r="961" spans="1:11" ht="22.5" customHeight="1" x14ac:dyDescent="0.2">
      <c r="A961" s="334"/>
      <c r="B961" s="42" t="str">
        <f t="array" ref="B961">IF(C961="","", IFERROR(INDEX(Barang!$A$2:$A$10001, MATCH(C961, Barang!$B$2:$B$10001, 0)), "Tidak ditemukan"))</f>
        <v>MGR001</v>
      </c>
      <c r="C961" s="42" t="s">
        <v>104</v>
      </c>
      <c r="D961" s="42" t="str">
        <f t="array" ref="D961">IF(C961="","", IFERROR(INDEX(Barang!$C$2:$C$10001, MATCH(C961, Barang!$B$2:$B$10001, 0)), ""))</f>
        <v>Makanan</v>
      </c>
      <c r="E961" s="42" t="str">
        <f t="array" ref="E961">IF(C961="","", IFERROR(INDEX(Barang!$E$2:$E$10001, MATCH(C961, Barang!$B$2:$B$10001, 0)), ""))</f>
        <v>pcs</v>
      </c>
      <c r="F961" s="43">
        <v>54</v>
      </c>
      <c r="G961" s="44">
        <f t="array" ref="G961">IF(C961="","", IFERROR(INDEX(Barang!$F$2:$F$10001, MATCH(C961, Barang!$B$2:$B$10001, 0)) * F961, ""))</f>
        <v>189000</v>
      </c>
      <c r="H961" s="43"/>
      <c r="I961" s="19"/>
      <c r="J961" s="19"/>
      <c r="K961" s="151"/>
    </row>
    <row r="962" spans="1:11" ht="22.5" customHeight="1" x14ac:dyDescent="0.2">
      <c r="A962" s="41"/>
      <c r="B962" s="42" t="str">
        <f t="array" ref="B962">IF(C962="","", IFERROR(INDEX(Barang!$A$2:$A$10001, MATCH(C962, Barang!$B$2:$B$10001, 0)), "Tidak ditemukan"))</f>
        <v>ZN001</v>
      </c>
      <c r="C962" s="42" t="s">
        <v>361</v>
      </c>
      <c r="D962" s="42" t="str">
        <f t="array" ref="D962">IF(C962="","", IFERROR(INDEX(Barang!$C$2:$C$10001, MATCH(C962, Barang!$B$2:$B$10001, 0)), ""))</f>
        <v>Sabun</v>
      </c>
      <c r="E962" s="42" t="str">
        <f t="array" ref="E962">IF(C962="","", IFERROR(INDEX(Barang!$E$2:$E$10001, MATCH(C962, Barang!$B$2:$B$10001, 0)), ""))</f>
        <v>pcs</v>
      </c>
      <c r="F962" s="43">
        <v>11</v>
      </c>
      <c r="G962" s="44">
        <f t="array" ref="G962">IF(C962="","", IFERROR(INDEX(Barang!$F$2:$F$10001, MATCH(C962, Barang!$B$2:$B$10001, 0)) * F962, ""))</f>
        <v>38500</v>
      </c>
      <c r="H962" s="43"/>
      <c r="I962" s="19"/>
      <c r="J962" s="19"/>
      <c r="K962" s="151"/>
    </row>
    <row r="963" spans="1:11" ht="22.5" customHeight="1" x14ac:dyDescent="0.2">
      <c r="A963" s="334"/>
      <c r="B963" s="42" t="str">
        <f t="array" ref="B963">IF(C963="","", IFERROR(INDEX(Barang!$A$2:$A$10001, MATCH(C963, Barang!$B$2:$B$10001, 0)), "Tidak ditemukan"))</f>
        <v>RY001</v>
      </c>
      <c r="C963" s="42" t="s">
        <v>252</v>
      </c>
      <c r="D963" s="42" t="str">
        <f t="array" ref="D963">IF(C963="","", IFERROR(INDEX(Barang!$C$2:$C$10001, MATCH(C963, Barang!$B$2:$B$10001, 0)), ""))</f>
        <v>Makanan</v>
      </c>
      <c r="E963" s="42" t="str">
        <f t="array" ref="E963">IF(C963="","", IFERROR(INDEX(Barang!$E$2:$E$10001, MATCH(C963, Barang!$B$2:$B$10001, 0)), ""))</f>
        <v>pcs</v>
      </c>
      <c r="F963" s="43">
        <v>11</v>
      </c>
      <c r="G963" s="44">
        <f t="array" ref="G963">IF(C963="","", IFERROR(INDEX(Barang!$F$2:$F$10001, MATCH(C963, Barang!$B$2:$B$10001, 0)) * F963, ""))</f>
        <v>93500</v>
      </c>
      <c r="H963" s="43"/>
      <c r="I963" s="19"/>
      <c r="J963" s="19"/>
      <c r="K963" s="151"/>
    </row>
    <row r="964" spans="1:11" ht="22.5" customHeight="1" x14ac:dyDescent="0.2">
      <c r="A964" s="41"/>
      <c r="B964" s="42" t="str">
        <f t="array" ref="B964">IF(C964="","", IFERROR(INDEX(Barang!$A$2:$A$10001, MATCH(C964, Barang!$B$2:$B$10001, 0)), "Tidak ditemukan"))</f>
        <v>EMR001</v>
      </c>
      <c r="C964" s="42" t="s">
        <v>327</v>
      </c>
      <c r="D964" s="42" t="str">
        <f t="array" ref="D964">IF(C964="","", IFERROR(INDEX(Barang!$C$2:$C$10001, MATCH(C964, Barang!$B$2:$B$10001, 0)), ""))</f>
        <v>Shampo</v>
      </c>
      <c r="E964" s="42" t="str">
        <f t="array" ref="E964">IF(C964="","", IFERROR(INDEX(Barang!$E$2:$E$10001, MATCH(C964, Barang!$B$2:$B$10001, 0)), ""))</f>
        <v>pcs</v>
      </c>
      <c r="F964" s="43">
        <v>42</v>
      </c>
      <c r="G964" s="44">
        <f t="array" ref="G964">IF(C964="","", IFERROR(INDEX(Barang!$F$2:$F$10001, MATCH(C964, Barang!$B$2:$B$10001, 0)) * F964, ""))</f>
        <v>42000</v>
      </c>
      <c r="H964" s="43"/>
      <c r="I964" s="19"/>
      <c r="J964" s="19"/>
      <c r="K964" s="151"/>
    </row>
    <row r="965" spans="1:11" ht="22.5" customHeight="1" x14ac:dyDescent="0.2">
      <c r="A965" s="334"/>
      <c r="B965" s="42" t="str">
        <f t="array" ref="B965">IF(C965="","", IFERROR(INDEX(Barang!$A$2:$A$10001, MATCH(C965, Barang!$B$2:$B$10001, 0)), "Tidak ditemukan"))</f>
        <v>IDM002</v>
      </c>
      <c r="C965" s="42" t="s">
        <v>32</v>
      </c>
      <c r="D965" s="42" t="str">
        <f t="array" ref="D965">IF(C965="","", IFERROR(INDEX(Barang!$C$2:$C$10001, MATCH(C965, Barang!$B$2:$B$10001, 0)), ""))</f>
        <v>Minuman</v>
      </c>
      <c r="E965" s="42" t="str">
        <f t="array" ref="E965">IF(C965="","", IFERROR(INDEX(Barang!$E$2:$E$10001, MATCH(C965, Barang!$B$2:$B$10001, 0)), ""))</f>
        <v>pcs</v>
      </c>
      <c r="F965" s="43">
        <v>18</v>
      </c>
      <c r="G965" s="44">
        <f t="array" ref="G965">IF(C965="","", IFERROR(INDEX(Barang!$F$2:$F$10001, MATCH(C965, Barang!$B$2:$B$10001, 0)) * F965, ""))</f>
        <v>27000</v>
      </c>
      <c r="H965" s="43"/>
      <c r="I965" s="19"/>
      <c r="J965" s="19"/>
      <c r="K965" s="151"/>
    </row>
    <row r="966" spans="1:11" ht="22.5" customHeight="1" x14ac:dyDescent="0.2">
      <c r="A966" s="41"/>
      <c r="B966" s="42" t="str">
        <f t="array" ref="B966">IF(C966="","", IFERROR(INDEX(Barang!$A$2:$A$10001, MATCH(C966, Barang!$B$2:$B$10001, 0)), "Tidak ditemukan"))</f>
        <v>GRM01</v>
      </c>
      <c r="C966" s="42" t="s">
        <v>51</v>
      </c>
      <c r="D966" s="42" t="str">
        <f t="array" ref="D966">IF(C966="","", IFERROR(INDEX(Barang!$C$2:$C$10001, MATCH(C966, Barang!$B$2:$B$10001, 0)), ""))</f>
        <v>Bumbu</v>
      </c>
      <c r="E966" s="42" t="str">
        <f t="array" ref="E966">IF(C966="","", IFERROR(INDEX(Barang!$E$2:$E$10001, MATCH(C966, Barang!$B$2:$B$10001, 0)), ""))</f>
        <v>pcs</v>
      </c>
      <c r="F966" s="43">
        <v>20</v>
      </c>
      <c r="G966" s="44">
        <f t="array" ref="G966">IF(C966="","", IFERROR(INDEX(Barang!$F$2:$F$10001, MATCH(C966, Barang!$B$2:$B$10001, 0)) * F966, ""))</f>
        <v>50000</v>
      </c>
      <c r="H966" s="43"/>
      <c r="I966" s="19"/>
      <c r="J966" s="19"/>
      <c r="K966" s="151"/>
    </row>
    <row r="967" spans="1:11" ht="22.5" customHeight="1" x14ac:dyDescent="0.2">
      <c r="A967" s="334"/>
      <c r="B967" s="42" t="str">
        <f t="array" ref="B967">IF(C967="","", IFERROR(INDEX(Barang!$A$2:$A$10001, MATCH(C967, Barang!$B$2:$B$10001, 0)), "Tidak ditemukan"))</f>
        <v>CL5001</v>
      </c>
      <c r="C967" s="42" t="s">
        <v>39</v>
      </c>
      <c r="D967" s="42" t="str">
        <f t="array" ref="D967">IF(C967="","", IFERROR(INDEX(Barang!$C$2:$C$10001, MATCH(C967, Barang!$B$2:$B$10001, 0)), ""))</f>
        <v>Makanan</v>
      </c>
      <c r="E967" s="42" t="str">
        <f t="array" ref="E967">IF(C967="","", IFERROR(INDEX(Barang!$E$2:$E$10001, MATCH(C967, Barang!$B$2:$B$10001, 0)), ""))</f>
        <v>pcs</v>
      </c>
      <c r="F967" s="43">
        <v>30</v>
      </c>
      <c r="G967" s="44">
        <f t="array" ref="G967">IF(C967="","", IFERROR(INDEX(Barang!$F$2:$F$10001, MATCH(C967, Barang!$B$2:$B$10001, 0)) * F967, ""))</f>
        <v>15000</v>
      </c>
      <c r="H967" s="43"/>
      <c r="I967" s="19"/>
      <c r="J967" s="19"/>
      <c r="K967" s="151"/>
    </row>
    <row r="968" spans="1:11" ht="22.5" customHeight="1" x14ac:dyDescent="0.2">
      <c r="A968" s="41"/>
      <c r="B968" s="42" t="str">
        <f t="array" ref="B968">IF(C968="","", IFERROR(INDEX(Barang!$A$2:$A$10001, MATCH(C968, Barang!$B$2:$B$10001, 0)), "Tidak ditemukan"))</f>
        <v>JLI02</v>
      </c>
      <c r="C968" s="42" t="s">
        <v>376</v>
      </c>
      <c r="D968" s="42" t="str">
        <f t="array" ref="D968">IF(C968="","", IFERROR(INDEX(Barang!$C$2:$C$10001, MATCH(C968, Barang!$B$2:$B$10001, 0)), ""))</f>
        <v>Makanan</v>
      </c>
      <c r="E968" s="42" t="str">
        <f t="array" ref="E968">IF(C968="","", IFERROR(INDEX(Barang!$E$2:$E$10001, MATCH(C968, Barang!$B$2:$B$10001, 0)), ""))</f>
        <v>pcs</v>
      </c>
      <c r="F968" s="43">
        <v>21</v>
      </c>
      <c r="G968" s="44">
        <f t="array" ref="G968">IF(C968="","", IFERROR(INDEX(Barang!$F$2:$F$10001, MATCH(C968, Barang!$B$2:$B$10001, 0)) * F968, ""))</f>
        <v>10500</v>
      </c>
      <c r="H968" s="43"/>
      <c r="I968" s="19"/>
      <c r="J968" s="19"/>
      <c r="K968" s="151"/>
    </row>
    <row r="969" spans="1:11" ht="22.5" customHeight="1" x14ac:dyDescent="0.2">
      <c r="A969" s="334"/>
      <c r="B969" s="42" t="str">
        <f t="array" ref="B969">IF(C969="","", IFERROR(INDEX(Barang!$A$2:$A$10001, MATCH(C969, Barang!$B$2:$B$10001, 0)), "Tidak ditemukan"))</f>
        <v>MKH001</v>
      </c>
      <c r="C969" s="42" t="s">
        <v>106</v>
      </c>
      <c r="D969" s="42" t="str">
        <f t="array" ref="D969">IF(C969="","", IFERROR(INDEX(Barang!$C$2:$C$10001, MATCH(C969, Barang!$B$2:$B$10001, 0)), ""))</f>
        <v>Makanan</v>
      </c>
      <c r="E969" s="42" t="str">
        <f t="array" ref="E969">IF(C969="","", IFERROR(INDEX(Barang!$E$2:$E$10001, MATCH(C969, Barang!$B$2:$B$10001, 0)), ""))</f>
        <v>pcs</v>
      </c>
      <c r="F969" s="43">
        <v>54</v>
      </c>
      <c r="G969" s="44">
        <f t="array" ref="G969">IF(C969="","", IFERROR(INDEX(Barang!$F$2:$F$10001, MATCH(C969, Barang!$B$2:$B$10001, 0)) * F969, ""))</f>
        <v>189000</v>
      </c>
      <c r="H969" s="43"/>
      <c r="I969" s="19"/>
      <c r="J969" s="19"/>
      <c r="K969" s="151"/>
    </row>
    <row r="970" spans="1:11" ht="22.5" customHeight="1" x14ac:dyDescent="0.2">
      <c r="A970" s="41"/>
      <c r="B970" s="42" t="str">
        <f t="array" ref="B970">IF(C970="","", IFERROR(INDEX(Barang!$A$2:$A$10001, MATCH(C970, Barang!$B$2:$B$10001, 0)), "Tidak ditemukan"))</f>
        <v>TSP001</v>
      </c>
      <c r="C970" s="42" t="s">
        <v>102</v>
      </c>
      <c r="D970" s="42" t="str">
        <f t="array" ref="D970">IF(C970="","", IFERROR(INDEX(Barang!$C$2:$C$10001, MATCH(C970, Barang!$B$2:$B$10001, 0)), ""))</f>
        <v>Tissue</v>
      </c>
      <c r="E970" s="42" t="str">
        <f t="array" ref="E970">IF(C970="","", IFERROR(INDEX(Barang!$E$2:$E$10001, MATCH(C970, Barang!$B$2:$B$10001, 0)), ""))</f>
        <v>pcs</v>
      </c>
      <c r="F970" s="43">
        <v>12</v>
      </c>
      <c r="G970" s="44">
        <f t="array" ref="G970">IF(C970="","", IFERROR(INDEX(Barang!$F$2:$F$10001, MATCH(C970, Barang!$B$2:$B$10001, 0)) * F970, ""))</f>
        <v>84000</v>
      </c>
      <c r="H970" s="43"/>
      <c r="I970" s="19"/>
      <c r="J970" s="19"/>
      <c r="K970" s="151"/>
    </row>
    <row r="971" spans="1:11" ht="22.5" customHeight="1" x14ac:dyDescent="0.2">
      <c r="A971" s="334"/>
      <c r="B971" s="42" t="str">
        <f t="array" ref="B971">IF(C971="","", IFERROR(INDEX(Barang!$A$2:$A$10001, MATCH(C971, Barang!$B$2:$B$10001, 0)), "Tidak ditemukan"))</f>
        <v>KCP001</v>
      </c>
      <c r="C971" s="42" t="s">
        <v>147</v>
      </c>
      <c r="D971" s="42" t="str">
        <f t="array" ref="D971">IF(C971="","", IFERROR(INDEX(Barang!$C$2:$C$10001, MATCH(C971, Barang!$B$2:$B$10001, 0)), ""))</f>
        <v>Bumbu</v>
      </c>
      <c r="E971" s="42" t="str">
        <f t="array" ref="E971">IF(C971="","", IFERROR(INDEX(Barang!$E$2:$E$10001, MATCH(C971, Barang!$B$2:$B$10001, 0)), ""))</f>
        <v>pcs</v>
      </c>
      <c r="F971" s="43">
        <v>20</v>
      </c>
      <c r="G971" s="44">
        <f t="array" ref="G971">IF(C971="","", IFERROR(INDEX(Barang!$F$2:$F$10001, MATCH(C971, Barang!$B$2:$B$10001, 0)) * F971, ""))</f>
        <v>40000</v>
      </c>
      <c r="H971" s="43"/>
      <c r="I971" s="19"/>
      <c r="J971" s="19"/>
      <c r="K971" s="151"/>
    </row>
    <row r="972" spans="1:11" ht="22.5" customHeight="1" x14ac:dyDescent="0.2">
      <c r="A972" s="41"/>
      <c r="B972" s="42" t="str">
        <f t="array" ref="B972">IF(C972="","", IFERROR(INDEX(Barang!$A$2:$A$10001, MATCH(C972, Barang!$B$2:$B$10001, 0)), "Tidak ditemukan"))</f>
        <v>YP500</v>
      </c>
      <c r="C972" s="42" t="s">
        <v>21</v>
      </c>
      <c r="D972" s="42" t="str">
        <f t="array" ref="D972">IF(C972="","", IFERROR(INDEX(Barang!$C$2:$C$10001, MATCH(C972, Barang!$B$2:$B$10001, 0)), ""))</f>
        <v>Makanan</v>
      </c>
      <c r="E972" s="42" t="str">
        <f t="array" ref="E972">IF(C972="","", IFERROR(INDEX(Barang!$E$2:$E$10001, MATCH(C972, Barang!$B$2:$B$10001, 0)), ""))</f>
        <v>pcs</v>
      </c>
      <c r="F972" s="43">
        <v>56</v>
      </c>
      <c r="G972" s="44">
        <f t="array" ref="G972">IF(C972="","", IFERROR(INDEX(Barang!$F$2:$F$10001, MATCH(C972, Barang!$B$2:$B$10001, 0)) * F972, ""))</f>
        <v>28000</v>
      </c>
      <c r="H972" s="43"/>
      <c r="I972" s="19"/>
      <c r="J972" s="19"/>
      <c r="K972" s="151"/>
    </row>
    <row r="973" spans="1:11" ht="22.5" customHeight="1" x14ac:dyDescent="0.2">
      <c r="A973" s="334"/>
      <c r="B973" s="42" t="str">
        <f t="array" ref="B973">IF(C973="","", IFERROR(INDEX(Barang!$A$2:$A$10001, MATCH(C973, Barang!$B$2:$B$10001, 0)), "Tidak ditemukan"))</f>
        <v>DLC001</v>
      </c>
      <c r="C973" s="42" t="s">
        <v>208</v>
      </c>
      <c r="D973" s="42" t="str">
        <f t="array" ref="D973">IF(C973="","", IFERROR(INDEX(Barang!$C$2:$C$10001, MATCH(C973, Barang!$B$2:$B$10001, 0)), ""))</f>
        <v>Makanan</v>
      </c>
      <c r="E973" s="42" t="str">
        <f t="array" ref="E973">IF(C973="","", IFERROR(INDEX(Barang!$E$2:$E$10001, MATCH(C973, Barang!$B$2:$B$10001, 0)), ""))</f>
        <v>pcs</v>
      </c>
      <c r="F973" s="43">
        <v>18</v>
      </c>
      <c r="G973" s="44">
        <f t="array" ref="G973">IF(C973="","", IFERROR(INDEX(Barang!$F$2:$F$10001, MATCH(C973, Barang!$B$2:$B$10001, 0)) * F973, ""))</f>
        <v>18000</v>
      </c>
      <c r="H973" s="43"/>
      <c r="I973" s="19"/>
      <c r="J973" s="19"/>
      <c r="K973" s="151"/>
    </row>
    <row r="974" spans="1:11" ht="22.5" customHeight="1" x14ac:dyDescent="0.2">
      <c r="A974" s="41"/>
      <c r="B974" s="42" t="str">
        <f t="array" ref="B974">IF(C974="","", IFERROR(INDEX(Barang!$A$2:$A$10001, MATCH(C974, Barang!$B$2:$B$10001, 0)), "Tidak ditemukan"))</f>
        <v>PLS002</v>
      </c>
      <c r="C974" s="42" t="s">
        <v>54</v>
      </c>
      <c r="D974" s="42" t="str">
        <f t="array" ref="D974">IF(C974="","", IFERROR(INDEX(Barang!$C$2:$C$10001, MATCH(C974, Barang!$B$2:$B$10001, 0)), ""))</f>
        <v>Makanan</v>
      </c>
      <c r="E974" s="42" t="str">
        <f t="array" ref="E974">IF(C974="","", IFERROR(INDEX(Barang!$E$2:$E$10001, MATCH(C974, Barang!$B$2:$B$10001, 0)), ""))</f>
        <v>pcs</v>
      </c>
      <c r="F974" s="43">
        <v>18</v>
      </c>
      <c r="G974" s="44">
        <f t="array" ref="G974">IF(C974="","", IFERROR(INDEX(Barang!$F$2:$F$10001, MATCH(C974, Barang!$B$2:$B$10001, 0)) * F974, ""))</f>
        <v>18000</v>
      </c>
      <c r="H974" s="43"/>
      <c r="I974" s="19"/>
      <c r="J974" s="19"/>
      <c r="K974" s="151"/>
    </row>
    <row r="975" spans="1:11" ht="22.5" customHeight="1" x14ac:dyDescent="0.2">
      <c r="A975" s="334"/>
      <c r="B975" s="42" t="str">
        <f t="array" ref="B975">IF(C975="","", IFERROR(INDEX(Barang!$A$2:$A$10001, MATCH(C975, Barang!$B$2:$B$10001, 0)), "Tidak ditemukan"))</f>
        <v>PC001</v>
      </c>
      <c r="C975" s="42" t="s">
        <v>424</v>
      </c>
      <c r="D975" s="42" t="str">
        <f t="array" ref="D975">IF(C975="","", IFERROR(INDEX(Barang!$C$2:$C$10001, MATCH(C975, Barang!$B$2:$B$10001, 0)), ""))</f>
        <v>Makanan</v>
      </c>
      <c r="E975" s="42" t="str">
        <f t="array" ref="E975">IF(C975="","", IFERROR(INDEX(Barang!$E$2:$E$10001, MATCH(C975, Barang!$B$2:$B$10001, 0)), ""))</f>
        <v>pcs</v>
      </c>
      <c r="F975" s="43">
        <v>11</v>
      </c>
      <c r="G975" s="44">
        <f t="array" ref="G975">IF(C975="","", IFERROR(INDEX(Barang!$F$2:$F$10001, MATCH(C975, Barang!$B$2:$B$10001, 0)) * F975, ""))</f>
        <v>22000</v>
      </c>
      <c r="H975" s="43"/>
      <c r="I975" s="143">
        <f>SUM(G957:G975)</f>
        <v>1741000</v>
      </c>
      <c r="J975" s="19"/>
      <c r="K975" s="151"/>
    </row>
    <row r="976" spans="1:11" ht="22.5" customHeight="1" x14ac:dyDescent="0.2">
      <c r="A976" s="232">
        <v>45378</v>
      </c>
      <c r="B976" s="233" t="str">
        <f t="array" ref="B976">IF(C976="","", IFERROR(INDEX(Barang!$A$2:$A$10001, MATCH(C976, Barang!$B$2:$B$10001, 0)), "Tidak ditemukan"))</f>
        <v>KCG4</v>
      </c>
      <c r="C976" s="233" t="s">
        <v>159</v>
      </c>
      <c r="D976" s="233" t="str">
        <f t="array" ref="D976">IF(C976="","", IFERROR(INDEX(Barang!$C$2:$C$10001, MATCH(C976, Barang!$B$2:$B$10001, 0)), ""))</f>
        <v>Makanan</v>
      </c>
      <c r="E976" s="233" t="str">
        <f t="array" ref="E976">IF(C976="","", IFERROR(INDEX(Barang!$E$2:$E$10001, MATCH(C976, Barang!$B$2:$B$10001, 0)), ""))</f>
        <v>kg</v>
      </c>
      <c r="F976" s="234">
        <v>11</v>
      </c>
      <c r="G976" s="235">
        <f t="array" ref="G976">IF(C976="","", IFERROR(INDEX(Barang!$F$2:$F$10001, MATCH(C976, Barang!$B$2:$B$10001, 0)) * F976, ""))</f>
        <v>82500</v>
      </c>
      <c r="H976" s="234"/>
      <c r="I976" s="19"/>
      <c r="J976" s="19"/>
      <c r="K976" s="151"/>
    </row>
    <row r="977" spans="1:11" ht="22.5" customHeight="1" x14ac:dyDescent="0.2">
      <c r="A977" s="356"/>
      <c r="B977" s="233" t="str">
        <f t="array" ref="B977">IF(C977="","", IFERROR(INDEX(Barang!$A$2:$A$10001, MATCH(C977, Barang!$B$2:$B$10001, 0)), "Tidak ditemukan"))</f>
        <v>GRM01</v>
      </c>
      <c r="C977" s="233" t="s">
        <v>51</v>
      </c>
      <c r="D977" s="233" t="str">
        <f t="array" ref="D977">IF(C977="","", IFERROR(INDEX(Barang!$C$2:$C$10001, MATCH(C977, Barang!$B$2:$B$10001, 0)), ""))</f>
        <v>Bumbu</v>
      </c>
      <c r="E977" s="233" t="str">
        <f t="array" ref="E977">IF(C977="","", IFERROR(INDEX(Barang!$E$2:$E$10001, MATCH(C977, Barang!$B$2:$B$10001, 0)), ""))</f>
        <v>pcs</v>
      </c>
      <c r="F977" s="234">
        <v>12</v>
      </c>
      <c r="G977" s="235">
        <f t="array" ref="G977">IF(C977="","", IFERROR(INDEX(Barang!$F$2:$F$10001, MATCH(C977, Barang!$B$2:$B$10001, 0)) * F977, ""))</f>
        <v>30000</v>
      </c>
      <c r="H977" s="234"/>
      <c r="I977" s="19"/>
      <c r="J977" s="19"/>
      <c r="K977" s="151"/>
    </row>
    <row r="978" spans="1:11" ht="22.5" customHeight="1" x14ac:dyDescent="0.2">
      <c r="A978" s="232"/>
      <c r="B978" s="233" t="str">
        <f t="array" ref="B978">IF(C978="","", IFERROR(INDEX(Barang!$A$2:$A$10001, MATCH(C978, Barang!$B$2:$B$10001, 0)), "Tidak ditemukan"))</f>
        <v>TLR2</v>
      </c>
      <c r="C978" s="233" t="s">
        <v>139</v>
      </c>
      <c r="D978" s="233" t="str">
        <f t="array" ref="D978">IF(C978="","", IFERROR(INDEX(Barang!$C$2:$C$10001, MATCH(C978, Barang!$B$2:$B$10001, 0)), ""))</f>
        <v>Sembako</v>
      </c>
      <c r="E978" s="233" t="str">
        <f t="array" ref="E978">IF(C978="","", IFERROR(INDEX(Barang!$E$2:$E$10001, MATCH(C978, Barang!$B$2:$B$10001, 0)), ""))</f>
        <v>kg</v>
      </c>
      <c r="F978" s="234">
        <v>18</v>
      </c>
      <c r="G978" s="235">
        <f t="array" ref="G978">IF(C978="","", IFERROR(INDEX(Barang!$F$2:$F$10001, MATCH(C978, Barang!$B$2:$B$10001, 0)) * F978, ""))</f>
        <v>279000</v>
      </c>
      <c r="H978" s="234"/>
      <c r="I978" s="19"/>
      <c r="J978" s="19"/>
      <c r="K978" s="151"/>
    </row>
    <row r="979" spans="1:11" ht="22.5" customHeight="1" x14ac:dyDescent="0.2">
      <c r="A979" s="356"/>
      <c r="B979" s="233" t="str">
        <f t="array" ref="B979">IF(C979="","", IFERROR(INDEX(Barang!$A$2:$A$10001, MATCH(C979, Barang!$B$2:$B$10001, 0)), "Tidak ditemukan"))</f>
        <v>SK2</v>
      </c>
      <c r="C979" s="233" t="s">
        <v>462</v>
      </c>
      <c r="D979" s="233" t="str">
        <f t="array" ref="D979">IF(C979="","", IFERROR(INDEX(Barang!$C$2:$C$10001, MATCH(C979, Barang!$B$2:$B$10001, 0)), ""))</f>
        <v>Makanan</v>
      </c>
      <c r="E979" s="233" t="str">
        <f t="array" ref="E979">IF(C979="","", IFERROR(INDEX(Barang!$E$2:$E$10001, MATCH(C979, Barang!$B$2:$B$10001, 0)), ""))</f>
        <v>gram</v>
      </c>
      <c r="F979" s="234">
        <v>12</v>
      </c>
      <c r="G979" s="235">
        <f t="array" ref="G979">IF(C979="","", IFERROR(INDEX(Barang!$F$2:$F$10001, MATCH(C979, Barang!$B$2:$B$10001, 0)) * F979, ""))</f>
        <v>150000</v>
      </c>
      <c r="H979" s="234"/>
      <c r="I979" s="19"/>
      <c r="J979" s="19"/>
      <c r="K979" s="151"/>
    </row>
    <row r="980" spans="1:11" ht="22.5" customHeight="1" x14ac:dyDescent="0.2">
      <c r="A980" s="232"/>
      <c r="B980" s="233" t="str">
        <f t="array" ref="B980">IF(C980="","", IFERROR(INDEX(Barang!$A$2:$A$10001, MATCH(C980, Barang!$B$2:$B$10001, 0)), "Tidak ditemukan"))</f>
        <v>BRS1</v>
      </c>
      <c r="C980" s="233" t="s">
        <v>806</v>
      </c>
      <c r="D980" s="233" t="str">
        <f t="array" ref="D980">IF(C980="","", IFERROR(INDEX(Barang!$C$2:$C$10001, MATCH(C980, Barang!$B$2:$B$10001, 0)), ""))</f>
        <v>Sembako</v>
      </c>
      <c r="E980" s="233" t="str">
        <f t="array" ref="E980">IF(C980="","", IFERROR(INDEX(Barang!$E$2:$E$10001, MATCH(C980, Barang!$B$2:$B$10001, 0)), ""))</f>
        <v>kg</v>
      </c>
      <c r="F980" s="234">
        <v>10</v>
      </c>
      <c r="G980" s="235">
        <f t="array" ref="G980">IF(C980="","", IFERROR(INDEX(Barang!$F$2:$F$10001, MATCH(C980, Barang!$B$2:$B$10001, 0)) * F980, ""))</f>
        <v>145000</v>
      </c>
      <c r="H980" s="234"/>
      <c r="I980" s="19"/>
      <c r="J980" s="19"/>
      <c r="K980" s="151"/>
    </row>
    <row r="981" spans="1:11" ht="22.5" customHeight="1" x14ac:dyDescent="0.2">
      <c r="A981" s="356"/>
      <c r="B981" s="233" t="str">
        <f t="array" ref="B981">IF(C981="","", IFERROR(INDEX(Barang!$A$2:$A$10001, MATCH(C981, Barang!$B$2:$B$10001, 0)), "Tidak ditemukan"))</f>
        <v>NO001</v>
      </c>
      <c r="C981" s="233" t="s">
        <v>446</v>
      </c>
      <c r="D981" s="233" t="str">
        <f t="array" ref="D981">IF(C981="","", IFERROR(INDEX(Barang!$C$2:$C$10001, MATCH(C981, Barang!$B$2:$B$10001, 0)), ""))</f>
        <v>Minuman</v>
      </c>
      <c r="E981" s="233" t="str">
        <f t="array" ref="E981">IF(C981="","", IFERROR(INDEX(Barang!$E$2:$E$10001, MATCH(C981, Barang!$B$2:$B$10001, 0)), ""))</f>
        <v>pack</v>
      </c>
      <c r="F981" s="234">
        <v>8</v>
      </c>
      <c r="G981" s="235">
        <f t="array" ref="G981">IF(C981="","", IFERROR(INDEX(Barang!$F$2:$F$10001, MATCH(C981, Barang!$B$2:$B$10001, 0)) * F981, ""))</f>
        <v>100000</v>
      </c>
      <c r="H981" s="234"/>
      <c r="I981" s="19"/>
      <c r="J981" s="19"/>
      <c r="K981" s="151"/>
    </row>
    <row r="982" spans="1:11" ht="22.5" customHeight="1" x14ac:dyDescent="0.2">
      <c r="A982" s="232"/>
      <c r="B982" s="233" t="str">
        <f t="array" ref="B982">IF(C982="","", IFERROR(INDEX(Barang!$A$2:$A$10001, MATCH(C982, Barang!$B$2:$B$10001, 0)), "Tidak ditemukan"))</f>
        <v>KPH001</v>
      </c>
      <c r="C982" s="233" t="s">
        <v>33</v>
      </c>
      <c r="D982" s="233" t="str">
        <f t="array" ref="D982">IF(C982="","", IFERROR(INDEX(Barang!$C$2:$C$10001, MATCH(C982, Barang!$B$2:$B$10001, 0)), ""))</f>
        <v>Minuman</v>
      </c>
      <c r="E982" s="233" t="str">
        <f t="array" ref="E982">IF(C982="","", IFERROR(INDEX(Barang!$E$2:$E$10001, MATCH(C982, Barang!$B$2:$B$10001, 0)), ""))</f>
        <v>pcs</v>
      </c>
      <c r="F982" s="234">
        <v>10</v>
      </c>
      <c r="G982" s="235">
        <f t="array" ref="G982">IF(C982="","", IFERROR(INDEX(Barang!$F$2:$F$10001, MATCH(C982, Barang!$B$2:$B$10001, 0)) * F982, ""))</f>
        <v>10000</v>
      </c>
      <c r="H982" s="234"/>
      <c r="I982" s="19"/>
      <c r="J982" s="19"/>
      <c r="K982" s="151"/>
    </row>
    <row r="983" spans="1:11" ht="22.5" customHeight="1" x14ac:dyDescent="0.2">
      <c r="A983" s="356"/>
      <c r="B983" s="233" t="str">
        <f t="array" ref="B983">IF(C983="","", IFERROR(INDEX(Barang!$A$2:$A$10001, MATCH(C983, Barang!$B$2:$B$10001, 0)), "Tidak ditemukan"))</f>
        <v>CL5001</v>
      </c>
      <c r="C983" s="233" t="s">
        <v>39</v>
      </c>
      <c r="D983" s="233" t="str">
        <f t="array" ref="D983">IF(C983="","", IFERROR(INDEX(Barang!$C$2:$C$10001, MATCH(C983, Barang!$B$2:$B$10001, 0)), ""))</f>
        <v>Makanan</v>
      </c>
      <c r="E983" s="233" t="str">
        <f t="array" ref="E983">IF(C983="","", IFERROR(INDEX(Barang!$E$2:$E$10001, MATCH(C983, Barang!$B$2:$B$10001, 0)), ""))</f>
        <v>pcs</v>
      </c>
      <c r="F983" s="234">
        <v>22</v>
      </c>
      <c r="G983" s="235">
        <f t="array" ref="G983">IF(C983="","", IFERROR(INDEX(Barang!$F$2:$F$10001, MATCH(C983, Barang!$B$2:$B$10001, 0)) * F983, ""))</f>
        <v>11000</v>
      </c>
      <c r="H983" s="234"/>
      <c r="I983" s="19"/>
      <c r="J983" s="19"/>
      <c r="K983" s="151"/>
    </row>
    <row r="984" spans="1:11" ht="22.5" customHeight="1" x14ac:dyDescent="0.2">
      <c r="A984" s="232"/>
      <c r="B984" s="233" t="str">
        <f t="array" ref="B984">IF(C984="","", IFERROR(INDEX(Barang!$A$2:$A$10001, MATCH(C984, Barang!$B$2:$B$10001, 0)), "Tidak ditemukan"))</f>
        <v>CL1001</v>
      </c>
      <c r="C984" s="233" t="s">
        <v>108</v>
      </c>
      <c r="D984" s="233" t="str">
        <f t="array" ref="D984">IF(C984="","", IFERROR(INDEX(Barang!$C$2:$C$10001, MATCH(C984, Barang!$B$2:$B$10001, 0)), ""))</f>
        <v>Makanan</v>
      </c>
      <c r="E984" s="233" t="str">
        <f t="array" ref="E984">IF(C984="","", IFERROR(INDEX(Barang!$E$2:$E$10001, MATCH(C984, Barang!$B$2:$B$10001, 0)), ""))</f>
        <v>pcs</v>
      </c>
      <c r="F984" s="234">
        <v>20</v>
      </c>
      <c r="G984" s="235">
        <f t="array" ref="G984">IF(C984="","", IFERROR(INDEX(Barang!$F$2:$F$10001, MATCH(C984, Barang!$B$2:$B$10001, 0)) * F984, ""))</f>
        <v>20000</v>
      </c>
      <c r="H984" s="234"/>
      <c r="I984" s="19"/>
      <c r="J984" s="19"/>
      <c r="K984" s="151"/>
    </row>
    <row r="985" spans="1:11" ht="22.5" customHeight="1" x14ac:dyDescent="0.2">
      <c r="A985" s="356"/>
      <c r="B985" s="233" t="str">
        <f t="array" ref="B985">IF(C985="","", IFERROR(INDEX(Barang!$A$2:$A$10001, MATCH(C985, Barang!$B$2:$B$10001, 0)), "Tidak ditemukan"))</f>
        <v>JLI02</v>
      </c>
      <c r="C985" s="233" t="s">
        <v>376</v>
      </c>
      <c r="D985" s="233" t="str">
        <f t="array" ref="D985">IF(C985="","", IFERROR(INDEX(Barang!$C$2:$C$10001, MATCH(C985, Barang!$B$2:$B$10001, 0)), ""))</f>
        <v>Makanan</v>
      </c>
      <c r="E985" s="233" t="str">
        <f t="array" ref="E985">IF(C985="","", IFERROR(INDEX(Barang!$E$2:$E$10001, MATCH(C985, Barang!$B$2:$B$10001, 0)), ""))</f>
        <v>pcs</v>
      </c>
      <c r="F985" s="234">
        <v>15</v>
      </c>
      <c r="G985" s="235">
        <f t="array" ref="G985">IF(C985="","", IFERROR(INDEX(Barang!$F$2:$F$10001, MATCH(C985, Barang!$B$2:$B$10001, 0)) * F985, ""))</f>
        <v>7500</v>
      </c>
      <c r="H985" s="234"/>
      <c r="I985" s="19"/>
      <c r="J985" s="19"/>
      <c r="K985" s="151"/>
    </row>
    <row r="986" spans="1:11" ht="22.5" customHeight="1" x14ac:dyDescent="0.2">
      <c r="A986" s="232"/>
      <c r="B986" s="233" t="str">
        <f t="array" ref="B986">IF(C986="","", IFERROR(INDEX(Barang!$A$2:$A$10001, MATCH(C986, Barang!$B$2:$B$10001, 0)), "Tidak ditemukan"))</f>
        <v>RYC001</v>
      </c>
      <c r="C986" s="233" t="s">
        <v>74</v>
      </c>
      <c r="D986" s="233" t="str">
        <f t="array" ref="D986">IF(C986="","", IFERROR(INDEX(Barang!$C$2:$C$10001, MATCH(C986, Barang!$B$2:$B$10001, 0)), ""))</f>
        <v>Bumbu</v>
      </c>
      <c r="E986" s="233" t="str">
        <f t="array" ref="E986">IF(C986="","", IFERROR(INDEX(Barang!$E$2:$E$10001, MATCH(C986, Barang!$B$2:$B$10001, 0)), ""))</f>
        <v>pcs</v>
      </c>
      <c r="F986" s="234">
        <v>40</v>
      </c>
      <c r="G986" s="235">
        <f t="array" ref="G986">IF(C986="","", IFERROR(INDEX(Barang!$F$2:$F$10001, MATCH(C986, Barang!$B$2:$B$10001, 0)) * F986, ""))</f>
        <v>20000</v>
      </c>
      <c r="H986" s="234"/>
      <c r="I986" s="143">
        <f>SUM(G976:G986)</f>
        <v>855000</v>
      </c>
      <c r="J986" s="19"/>
      <c r="K986" s="151"/>
    </row>
    <row r="987" spans="1:11" ht="22.5" customHeight="1" x14ac:dyDescent="0.2">
      <c r="A987" s="407">
        <v>45379</v>
      </c>
      <c r="B987" s="83" t="str">
        <f t="array" ref="B987">IF(C987="","", IFERROR(INDEX(Barang!$A$2:$A$10001, MATCH(C987, Barang!$B$2:$B$10001, 0)), "Tidak ditemukan"))</f>
        <v>KCG3</v>
      </c>
      <c r="C987" s="83" t="s">
        <v>325</v>
      </c>
      <c r="D987" s="83" t="str">
        <f t="array" ref="D987">IF(C987="","", IFERROR(INDEX(Barang!$C$2:$C$10001, MATCH(C987, Barang!$B$2:$B$10001, 0)), ""))</f>
        <v>Makanan</v>
      </c>
      <c r="E987" s="83" t="str">
        <f t="array" ref="E987">IF(C987="","", IFERROR(INDEX(Barang!$E$2:$E$10001, MATCH(C987, Barang!$B$2:$B$10001, 0)), ""))</f>
        <v>kg</v>
      </c>
      <c r="F987" s="84">
        <v>10</v>
      </c>
      <c r="G987" s="85">
        <f t="array" ref="G987">IF(C987="","", IFERROR(INDEX(Barang!$F$2:$F$10001, MATCH(C987, Barang!$B$2:$B$10001, 0)) * F987, ""))</f>
        <v>35000</v>
      </c>
      <c r="H987" s="84"/>
      <c r="I987" s="19"/>
      <c r="J987" s="19"/>
      <c r="K987" s="151"/>
    </row>
    <row r="988" spans="1:11" ht="22.5" customHeight="1" x14ac:dyDescent="0.2">
      <c r="A988" s="82"/>
      <c r="B988" s="83" t="str">
        <f t="array" ref="B988">IF(C988="","", IFERROR(INDEX(Barang!$A$2:$A$10001, MATCH(C988, Barang!$B$2:$B$10001, 0)), "Tidak ditemukan"))</f>
        <v>CL1001</v>
      </c>
      <c r="C988" s="83" t="s">
        <v>108</v>
      </c>
      <c r="D988" s="83" t="str">
        <f t="array" ref="D988">IF(C988="","", IFERROR(INDEX(Barang!$C$2:$C$10001, MATCH(C988, Barang!$B$2:$B$10001, 0)), ""))</f>
        <v>Makanan</v>
      </c>
      <c r="E988" s="83" t="str">
        <f t="array" ref="E988">IF(C988="","", IFERROR(INDEX(Barang!$E$2:$E$10001, MATCH(C988, Barang!$B$2:$B$10001, 0)), ""))</f>
        <v>pcs</v>
      </c>
      <c r="F988" s="84">
        <v>33</v>
      </c>
      <c r="G988" s="85">
        <f t="array" ref="G988">IF(C988="","", IFERROR(INDEX(Barang!$F$2:$F$10001, MATCH(C988, Barang!$B$2:$B$10001, 0)) * F988, ""))</f>
        <v>33000</v>
      </c>
      <c r="H988" s="84"/>
      <c r="I988" s="19"/>
      <c r="J988" s="19"/>
      <c r="K988" s="151"/>
    </row>
    <row r="989" spans="1:11" ht="22.5" customHeight="1" x14ac:dyDescent="0.2">
      <c r="A989" s="407"/>
      <c r="B989" s="83" t="str">
        <f t="array" ref="B989">IF(C989="","", IFERROR(INDEX(Barang!$A$2:$A$10001, MATCH(C989, Barang!$B$2:$B$10001, 0)), "Tidak ditemukan"))</f>
        <v>SZ001</v>
      </c>
      <c r="C989" s="83" t="s">
        <v>480</v>
      </c>
      <c r="D989" s="83" t="str">
        <f t="array" ref="D989">IF(C989="","", IFERROR(INDEX(Barang!$C$2:$C$10001, MATCH(C989, Barang!$B$2:$B$10001, 0)), ""))</f>
        <v>Pewangi</v>
      </c>
      <c r="E989" s="83" t="str">
        <f t="array" ref="E989">IF(C989="","", IFERROR(INDEX(Barang!$E$2:$E$10001, MATCH(C989, Barang!$B$2:$B$10001, 0)), ""))</f>
        <v>btl</v>
      </c>
      <c r="F989" s="84">
        <v>31</v>
      </c>
      <c r="G989" s="85">
        <f t="array" ref="G989">IF(C989="","", IFERROR(INDEX(Barang!$F$2:$F$10001, MATCH(C989, Barang!$B$2:$B$10001, 0)) * F989, ""))</f>
        <v>589000</v>
      </c>
      <c r="H989" s="84"/>
      <c r="I989" s="19"/>
      <c r="J989" s="19"/>
      <c r="K989" s="151"/>
    </row>
    <row r="990" spans="1:11" ht="22.5" customHeight="1" x14ac:dyDescent="0.2">
      <c r="A990" s="82"/>
      <c r="B990" s="83" t="str">
        <f t="array" ref="B990">IF(C990="","", IFERROR(INDEX(Barang!$A$2:$A$10001, MATCH(C990, Barang!$B$2:$B$10001, 0)), "Tidak ditemukan"))</f>
        <v>ATN01</v>
      </c>
      <c r="C990" s="83" t="s">
        <v>483</v>
      </c>
      <c r="D990" s="83" t="str">
        <f t="array" ref="D990">IF(C990="","", IFERROR(INDEX(Barang!$C$2:$C$10001, MATCH(C990, Barang!$B$2:$B$10001, 0)), ""))</f>
        <v>Minuman</v>
      </c>
      <c r="E990" s="83" t="str">
        <f t="array" ref="E990">IF(C990="","", IFERROR(INDEX(Barang!$E$2:$E$10001, MATCH(C990, Barang!$B$2:$B$10001, 0)), ""))</f>
        <v>pcs</v>
      </c>
      <c r="F990" s="84">
        <v>8</v>
      </c>
      <c r="G990" s="85">
        <f t="array" ref="G990">IF(C990="","", IFERROR(INDEX(Barang!$F$2:$F$10001, MATCH(C990, Barang!$B$2:$B$10001, 0)) * F990, ""))</f>
        <v>36000</v>
      </c>
      <c r="H990" s="84"/>
      <c r="I990" s="19"/>
      <c r="J990" s="19"/>
      <c r="K990" s="151"/>
    </row>
    <row r="991" spans="1:11" ht="22.5" customHeight="1" x14ac:dyDescent="0.2">
      <c r="A991" s="407"/>
      <c r="B991" s="83" t="str">
        <f t="array" ref="B991">IF(C991="","", IFERROR(INDEX(Barang!$A$2:$A$10001, MATCH(C991, Barang!$B$2:$B$10001, 0)), "Tidak ditemukan"))</f>
        <v>KRS001</v>
      </c>
      <c r="C991" s="83" t="s">
        <v>308</v>
      </c>
      <c r="D991" s="83" t="str">
        <f t="array" ref="D991">IF(C991="","", IFERROR(INDEX(Barang!$C$2:$C$10001, MATCH(C991, Barang!$B$2:$B$10001, 0)), ""))</f>
        <v>Bumbu</v>
      </c>
      <c r="E991" s="83" t="str">
        <f t="array" ref="E991">IF(C991="","", IFERROR(INDEX(Barang!$E$2:$E$10001, MATCH(C991, Barang!$B$2:$B$10001, 0)), ""))</f>
        <v>pcs</v>
      </c>
      <c r="F991" s="84">
        <v>10</v>
      </c>
      <c r="G991" s="85">
        <f t="array" ref="G991">IF(C991="","", IFERROR(INDEX(Barang!$F$2:$F$10001, MATCH(C991, Barang!$B$2:$B$10001, 0)) * F991, ""))</f>
        <v>65000</v>
      </c>
      <c r="H991" s="84"/>
      <c r="I991" s="19"/>
      <c r="J991" s="19"/>
      <c r="K991" s="151"/>
    </row>
    <row r="992" spans="1:11" ht="22.5" customHeight="1" x14ac:dyDescent="0.2">
      <c r="A992" s="82"/>
      <c r="B992" s="83" t="str">
        <f t="array" ref="B992">IF(C992="","", IFERROR(INDEX(Barang!$A$2:$A$10001, MATCH(C992, Barang!$B$2:$B$10001, 0)), "Tidak ditemukan"))</f>
        <v>JLI02</v>
      </c>
      <c r="C992" s="83" t="s">
        <v>376</v>
      </c>
      <c r="D992" s="83" t="str">
        <f t="array" ref="D992">IF(C992="","", IFERROR(INDEX(Barang!$C$2:$C$10001, MATCH(C992, Barang!$B$2:$B$10001, 0)), ""))</f>
        <v>Makanan</v>
      </c>
      <c r="E992" s="83" t="str">
        <f t="array" ref="E992">IF(C992="","", IFERROR(INDEX(Barang!$E$2:$E$10001, MATCH(C992, Barang!$B$2:$B$10001, 0)), ""))</f>
        <v>pcs</v>
      </c>
      <c r="F992" s="84">
        <v>10</v>
      </c>
      <c r="G992" s="85">
        <f t="array" ref="G992">IF(C992="","", IFERROR(INDEX(Barang!$F$2:$F$10001, MATCH(C992, Barang!$B$2:$B$10001, 0)) * F992, ""))</f>
        <v>5000</v>
      </c>
      <c r="H992" s="84"/>
      <c r="I992" s="19"/>
      <c r="J992" s="19"/>
      <c r="K992" s="151"/>
    </row>
    <row r="993" spans="1:11" ht="22.5" customHeight="1" x14ac:dyDescent="0.2">
      <c r="A993" s="407"/>
      <c r="B993" s="83" t="str">
        <f t="array" ref="B993">IF(C993="","", IFERROR(INDEX(Barang!$A$2:$A$10001, MATCH(C993, Barang!$B$2:$B$10001, 0)), "Tidak ditemukan"))</f>
        <v>GRM01</v>
      </c>
      <c r="C993" s="83" t="s">
        <v>51</v>
      </c>
      <c r="D993" s="83" t="str">
        <f t="array" ref="D993">IF(C993="","", IFERROR(INDEX(Barang!$C$2:$C$10001, MATCH(C993, Barang!$B$2:$B$10001, 0)), ""))</f>
        <v>Bumbu</v>
      </c>
      <c r="E993" s="83" t="str">
        <f t="array" ref="E993">IF(C993="","", IFERROR(INDEX(Barang!$E$2:$E$10001, MATCH(C993, Barang!$B$2:$B$10001, 0)), ""))</f>
        <v>pcs</v>
      </c>
      <c r="F993" s="84">
        <v>21</v>
      </c>
      <c r="G993" s="85">
        <f t="array" ref="G993">IF(C993="","", IFERROR(INDEX(Barang!$F$2:$F$10001, MATCH(C993, Barang!$B$2:$B$10001, 0)) * F993, ""))</f>
        <v>52500</v>
      </c>
      <c r="H993" s="84"/>
      <c r="I993" s="19"/>
      <c r="J993" s="19"/>
      <c r="K993" s="151"/>
    </row>
    <row r="994" spans="1:11" ht="22.5" customHeight="1" x14ac:dyDescent="0.2">
      <c r="A994" s="82"/>
      <c r="B994" s="83" t="str">
        <f t="array" ref="B994">IF(C994="","", IFERROR(INDEX(Barang!$A$2:$A$10001, MATCH(C994, Barang!$B$2:$B$10001, 0)), "Tidak ditemukan"))</f>
        <v>RYC001</v>
      </c>
      <c r="C994" s="83" t="s">
        <v>74</v>
      </c>
      <c r="D994" s="83" t="str">
        <f t="array" ref="D994">IF(C994="","", IFERROR(INDEX(Barang!$C$2:$C$10001, MATCH(C994, Barang!$B$2:$B$10001, 0)), ""))</f>
        <v>Bumbu</v>
      </c>
      <c r="E994" s="83" t="str">
        <f t="array" ref="E994">IF(C994="","", IFERROR(INDEX(Barang!$E$2:$E$10001, MATCH(C994, Barang!$B$2:$B$10001, 0)), ""))</f>
        <v>pcs</v>
      </c>
      <c r="F994" s="84">
        <v>34</v>
      </c>
      <c r="G994" s="85">
        <f t="array" ref="G994">IF(C994="","", IFERROR(INDEX(Barang!$F$2:$F$10001, MATCH(C994, Barang!$B$2:$B$10001, 0)) * F994, ""))</f>
        <v>17000</v>
      </c>
      <c r="H994" s="84"/>
      <c r="I994" s="19"/>
      <c r="J994" s="19"/>
      <c r="K994" s="151"/>
    </row>
    <row r="995" spans="1:11" ht="22.5" customHeight="1" x14ac:dyDescent="0.2">
      <c r="A995" s="407"/>
      <c r="B995" s="83" t="str">
        <f t="array" ref="B995">IF(C995="","", IFERROR(INDEX(Barang!$A$2:$A$10001, MATCH(C995, Barang!$B$2:$B$10001, 0)), "Tidak ditemukan"))</f>
        <v>CL5001</v>
      </c>
      <c r="C995" s="83" t="s">
        <v>39</v>
      </c>
      <c r="D995" s="83" t="str">
        <f t="array" ref="D995">IF(C995="","", IFERROR(INDEX(Barang!$C$2:$C$10001, MATCH(C995, Barang!$B$2:$B$10001, 0)), ""))</f>
        <v>Makanan</v>
      </c>
      <c r="E995" s="83" t="str">
        <f t="array" ref="E995">IF(C995="","", IFERROR(INDEX(Barang!$E$2:$E$10001, MATCH(C995, Barang!$B$2:$B$10001, 0)), ""))</f>
        <v>pcs</v>
      </c>
      <c r="F995" s="84">
        <v>19</v>
      </c>
      <c r="G995" s="85">
        <f t="array" ref="G995">IF(C995="","", IFERROR(INDEX(Barang!$F$2:$F$10001, MATCH(C995, Barang!$B$2:$B$10001, 0)) * F995, ""))</f>
        <v>9500</v>
      </c>
      <c r="H995" s="84"/>
      <c r="I995" s="19"/>
      <c r="J995" s="19"/>
      <c r="K995" s="151"/>
    </row>
    <row r="996" spans="1:11" ht="22.5" customHeight="1" x14ac:dyDescent="0.2">
      <c r="A996" s="82"/>
      <c r="B996" s="83" t="str">
        <f t="array" ref="B996">IF(C996="","", IFERROR(INDEX(Barang!$A$2:$A$10001, MATCH(C996, Barang!$B$2:$B$10001, 0)), "Tidak ditemukan"))</f>
        <v>TLR1</v>
      </c>
      <c r="C996" s="83" t="s">
        <v>141</v>
      </c>
      <c r="D996" s="83" t="str">
        <f t="array" ref="D996">IF(C996="","", IFERROR(INDEX(Barang!$C$2:$C$10001, MATCH(C996, Barang!$B$2:$B$10001, 0)), ""))</f>
        <v>Sembako</v>
      </c>
      <c r="E996" s="83" t="str">
        <f t="array" ref="E996">IF(C996="","", IFERROR(INDEX(Barang!$E$2:$E$10001, MATCH(C996, Barang!$B$2:$B$10001, 0)), ""))</f>
        <v>kg</v>
      </c>
      <c r="F996" s="84">
        <v>10</v>
      </c>
      <c r="G996" s="85">
        <f t="array" ref="G996">IF(C996="","", IFERROR(INDEX(Barang!$F$2:$F$10001, MATCH(C996, Barang!$B$2:$B$10001, 0)) * F996, ""))</f>
        <v>310000</v>
      </c>
      <c r="H996" s="84"/>
      <c r="I996" s="143">
        <f>SUM(G987:G996)</f>
        <v>1152000</v>
      </c>
      <c r="J996" s="19"/>
      <c r="K996" s="151"/>
    </row>
    <row r="997" spans="1:11" ht="22.5" customHeight="1" x14ac:dyDescent="0.2">
      <c r="A997" s="369">
        <v>45380</v>
      </c>
      <c r="B997" s="338" t="str">
        <f t="array" ref="B997">IF(C997="","", IFERROR(INDEX(Barang!$A$2:$A$10001, MATCH(C997, Barang!$B$2:$B$10001, 0)), "Tidak ditemukan"))</f>
        <v>TLR2</v>
      </c>
      <c r="C997" s="338" t="s">
        <v>139</v>
      </c>
      <c r="D997" s="338" t="str">
        <f t="array" ref="D997">IF(C997="","", IFERROR(INDEX(Barang!$C$2:$C$10001, MATCH(C997, Barang!$B$2:$B$10001, 0)), ""))</f>
        <v>Sembako</v>
      </c>
      <c r="E997" s="338" t="str">
        <f t="array" ref="E997">IF(C997="","", IFERROR(INDEX(Barang!$E$2:$E$10001, MATCH(C997, Barang!$B$2:$B$10001, 0)), ""))</f>
        <v>kg</v>
      </c>
      <c r="F997" s="340">
        <v>12</v>
      </c>
      <c r="G997" s="342">
        <f t="array" ref="G997">IF(C997="","", IFERROR(INDEX(Barang!$F$2:$F$10001, MATCH(C997, Barang!$B$2:$B$10001, 0)) * F997, ""))</f>
        <v>186000</v>
      </c>
      <c r="H997" s="340"/>
      <c r="I997" s="19"/>
      <c r="J997" s="19"/>
      <c r="K997" s="151"/>
    </row>
    <row r="998" spans="1:11" ht="22.5" customHeight="1" x14ac:dyDescent="0.2">
      <c r="A998" s="337"/>
      <c r="B998" s="338" t="str">
        <f t="array" ref="B998">IF(C998="","", IFERROR(INDEX(Barang!$A$2:$A$10001, MATCH(C998, Barang!$B$2:$B$10001, 0)), "Tidak ditemukan"))</f>
        <v>TLR1</v>
      </c>
      <c r="C998" s="338" t="s">
        <v>141</v>
      </c>
      <c r="D998" s="338" t="str">
        <f t="array" ref="D998">IF(C998="","", IFERROR(INDEX(Barang!$C$2:$C$10001, MATCH(C998, Barang!$B$2:$B$10001, 0)), ""))</f>
        <v>Sembako</v>
      </c>
      <c r="E998" s="338" t="str">
        <f t="array" ref="E998">IF(C998="","", IFERROR(INDEX(Barang!$E$2:$E$10001, MATCH(C998, Barang!$B$2:$B$10001, 0)), ""))</f>
        <v>kg</v>
      </c>
      <c r="F998" s="340">
        <v>11</v>
      </c>
      <c r="G998" s="342">
        <f t="array" ref="G998">IF(C998="","", IFERROR(INDEX(Barang!$F$2:$F$10001, MATCH(C998, Barang!$B$2:$B$10001, 0)) * F998, ""))</f>
        <v>341000</v>
      </c>
      <c r="H998" s="340"/>
      <c r="I998" s="19"/>
      <c r="J998" s="19"/>
      <c r="K998" s="151"/>
    </row>
    <row r="999" spans="1:11" ht="22.5" customHeight="1" x14ac:dyDescent="0.2">
      <c r="A999" s="369"/>
      <c r="B999" s="338" t="str">
        <f t="array" ref="B999">IF(C999="","", IFERROR(INDEX(Barang!$A$2:$A$10001, MATCH(C999, Barang!$B$2:$B$10001, 0)), "Tidak ditemukan"))</f>
        <v>THD001</v>
      </c>
      <c r="C999" s="338" t="s">
        <v>788</v>
      </c>
      <c r="D999" s="338" t="str">
        <f t="array" ref="D999">IF(C999="","", IFERROR(INDEX(Barang!$C$2:$C$10001, MATCH(C999, Barang!$B$2:$B$10001, 0)), ""))</f>
        <v>Minuman</v>
      </c>
      <c r="E999" s="338" t="str">
        <f t="array" ref="E999">IF(C999="","", IFERROR(INDEX(Barang!$E$2:$E$10001, MATCH(C999, Barang!$B$2:$B$10001, 0)), ""))</f>
        <v>pcs</v>
      </c>
      <c r="F999" s="340">
        <v>21</v>
      </c>
      <c r="G999" s="342">
        <f t="array" ref="G999">IF(C999="","", IFERROR(INDEX(Barang!$F$2:$F$10001, MATCH(C999, Barang!$B$2:$B$10001, 0)) * F999, ""))</f>
        <v>42000</v>
      </c>
      <c r="H999" s="340"/>
      <c r="I999" s="19"/>
      <c r="J999" s="19"/>
      <c r="K999" s="151"/>
    </row>
    <row r="1000" spans="1:11" ht="22.5" customHeight="1" x14ac:dyDescent="0.2">
      <c r="A1000" s="337"/>
      <c r="B1000" s="338" t="str">
        <f t="array" ref="B1000">IF(C1000="","", IFERROR(INDEX(Barang!$A$2:$A$10001, MATCH(C1000, Barang!$B$2:$B$10001, 0)), "Tidak ditemukan"))</f>
        <v>IDM002</v>
      </c>
      <c r="C1000" s="338" t="s">
        <v>32</v>
      </c>
      <c r="D1000" s="338" t="str">
        <f t="array" ref="D1000">IF(C1000="","", IFERROR(INDEX(Barang!$C$2:$C$10001, MATCH(C1000, Barang!$B$2:$B$10001, 0)), ""))</f>
        <v>Minuman</v>
      </c>
      <c r="E1000" s="338" t="str">
        <f t="array" ref="E1000">IF(C1000="","", IFERROR(INDEX(Barang!$E$2:$E$10001, MATCH(C1000, Barang!$B$2:$B$10001, 0)), ""))</f>
        <v>pcs</v>
      </c>
      <c r="F1000" s="340">
        <v>10</v>
      </c>
      <c r="G1000" s="342">
        <f t="array" ref="G1000">IF(C1000="","", IFERROR(INDEX(Barang!$F$2:$F$10001, MATCH(C1000, Barang!$B$2:$B$10001, 0)) * F1000, ""))</f>
        <v>15000</v>
      </c>
      <c r="H1000" s="340"/>
      <c r="I1000" s="19"/>
      <c r="J1000" s="19"/>
      <c r="K1000" s="151"/>
    </row>
    <row r="1001" spans="1:11" ht="22.5" customHeight="1" x14ac:dyDescent="0.2">
      <c r="A1001" s="369"/>
      <c r="B1001" s="338" t="str">
        <f t="array" ref="B1001">IF(C1001="","", IFERROR(INDEX(Barang!$A$2:$A$10001, MATCH(C1001, Barang!$B$2:$B$10001, 0)), "Tidak ditemukan"))</f>
        <v>JLI02</v>
      </c>
      <c r="C1001" s="338" t="s">
        <v>376</v>
      </c>
      <c r="D1001" s="338" t="str">
        <f t="array" ref="D1001">IF(C1001="","", IFERROR(INDEX(Barang!$C$2:$C$10001, MATCH(C1001, Barang!$B$2:$B$10001, 0)), ""))</f>
        <v>Makanan</v>
      </c>
      <c r="E1001" s="338" t="str">
        <f t="array" ref="E1001">IF(C1001="","", IFERROR(INDEX(Barang!$E$2:$E$10001, MATCH(C1001, Barang!$B$2:$B$10001, 0)), ""))</f>
        <v>pcs</v>
      </c>
      <c r="F1001" s="340">
        <v>34</v>
      </c>
      <c r="G1001" s="342">
        <f t="array" ref="G1001">IF(C1001="","", IFERROR(INDEX(Barang!$F$2:$F$10001, MATCH(C1001, Barang!$B$2:$B$10001, 0)) * F1001, ""))</f>
        <v>17000</v>
      </c>
      <c r="H1001" s="340"/>
      <c r="I1001" s="19"/>
      <c r="J1001" s="19"/>
      <c r="K1001" s="151"/>
    </row>
    <row r="1002" spans="1:11" ht="22.5" customHeight="1" x14ac:dyDescent="0.2">
      <c r="A1002" s="337"/>
      <c r="B1002" s="338" t="str">
        <f t="array" ref="B1002">IF(C1002="","", IFERROR(INDEX(Barang!$A$2:$A$10001, MATCH(C1002, Barang!$B$2:$B$10001, 0)), "Tidak ditemukan"))</f>
        <v>DNY001</v>
      </c>
      <c r="C1002" s="338" t="s">
        <v>94</v>
      </c>
      <c r="D1002" s="338" t="str">
        <f t="array" ref="D1002">IF(C1002="","", IFERROR(INDEX(Barang!$C$2:$C$10001, MATCH(C1002, Barang!$B$2:$B$10001, 0)), ""))</f>
        <v>Detergen</v>
      </c>
      <c r="E1002" s="338" t="str">
        <f t="array" ref="E1002">IF(C1002="","", IFERROR(INDEX(Barang!$E$2:$E$10001, MATCH(C1002, Barang!$B$2:$B$10001, 0)), ""))</f>
        <v>pcs</v>
      </c>
      <c r="F1002" s="340">
        <v>40</v>
      </c>
      <c r="G1002" s="342">
        <f t="array" ref="G1002">IF(C1002="","", IFERROR(INDEX(Barang!$F$2:$F$10001, MATCH(C1002, Barang!$B$2:$B$10001, 0)) * F1002, ""))</f>
        <v>20000</v>
      </c>
      <c r="H1002" s="340"/>
      <c r="I1002" s="19"/>
      <c r="J1002" s="19"/>
      <c r="K1002" s="151"/>
    </row>
    <row r="1003" spans="1:11" ht="22.5" customHeight="1" x14ac:dyDescent="0.2">
      <c r="A1003" s="369"/>
      <c r="B1003" s="338" t="str">
        <f t="array" ref="B1003">IF(C1003="","", IFERROR(INDEX(Barang!$A$2:$A$10001, MATCH(C1003, Barang!$B$2:$B$10001, 0)), "Tidak ditemukan"))</f>
        <v>RST02</v>
      </c>
      <c r="C1003" s="338" t="s">
        <v>455</v>
      </c>
      <c r="D1003" s="338" t="str">
        <f t="array" ref="D1003">IF(C1003="","", IFERROR(INDEX(Barang!$C$2:$C$10001, MATCH(C1003, Barang!$B$2:$B$10001, 0)), ""))</f>
        <v>Makanan</v>
      </c>
      <c r="E1003" s="338" t="str">
        <f t="array" ref="E1003">IF(C1003="","", IFERROR(INDEX(Barang!$E$2:$E$10001, MATCH(C1003, Barang!$B$2:$B$10001, 0)), ""))</f>
        <v>pcs</v>
      </c>
      <c r="F1003" s="340">
        <v>29</v>
      </c>
      <c r="G1003" s="342">
        <f t="array" ref="G1003">IF(C1003="","", IFERROR(INDEX(Barang!$F$2:$F$10001, MATCH(C1003, Barang!$B$2:$B$10001, 0)) * F1003, ""))</f>
        <v>58000</v>
      </c>
      <c r="H1003" s="340"/>
      <c r="I1003" s="19"/>
      <c r="J1003" s="19"/>
      <c r="K1003" s="151"/>
    </row>
    <row r="1004" spans="1:11" ht="22.5" customHeight="1" x14ac:dyDescent="0.2">
      <c r="A1004" s="337"/>
      <c r="B1004" s="338" t="str">
        <f t="array" ref="B1004">IF(C1004="","", IFERROR(INDEX(Barang!$A$2:$A$10001, MATCH(C1004, Barang!$B$2:$B$10001, 0)), "Tidak ditemukan"))</f>
        <v>MKH001</v>
      </c>
      <c r="C1004" s="338" t="s">
        <v>106</v>
      </c>
      <c r="D1004" s="338" t="str">
        <f t="array" ref="D1004">IF(C1004="","", IFERROR(INDEX(Barang!$C$2:$C$10001, MATCH(C1004, Barang!$B$2:$B$10001, 0)), ""))</f>
        <v>Makanan</v>
      </c>
      <c r="E1004" s="338" t="str">
        <f t="array" ref="E1004">IF(C1004="","", IFERROR(INDEX(Barang!$E$2:$E$10001, MATCH(C1004, Barang!$B$2:$B$10001, 0)), ""))</f>
        <v>pcs</v>
      </c>
      <c r="F1004" s="340">
        <v>39</v>
      </c>
      <c r="G1004" s="342">
        <f t="array" ref="G1004">IF(C1004="","", IFERROR(INDEX(Barang!$F$2:$F$10001, MATCH(C1004, Barang!$B$2:$B$10001, 0)) * F1004, ""))</f>
        <v>136500</v>
      </c>
      <c r="H1004" s="340"/>
      <c r="I1004" s="19"/>
      <c r="J1004" s="19"/>
      <c r="K1004" s="151"/>
    </row>
    <row r="1005" spans="1:11" ht="22.5" customHeight="1" x14ac:dyDescent="0.2">
      <c r="A1005" s="369"/>
      <c r="B1005" s="338" t="str">
        <f t="array" ref="B1005">IF(C1005="","", IFERROR(INDEX(Barang!$A$2:$A$10001, MATCH(C1005, Barang!$B$2:$B$10001, 0)), "Tidak ditemukan"))</f>
        <v>MGR001</v>
      </c>
      <c r="C1005" s="338" t="s">
        <v>104</v>
      </c>
      <c r="D1005" s="338" t="str">
        <f t="array" ref="D1005">IF(C1005="","", IFERROR(INDEX(Barang!$C$2:$C$10001, MATCH(C1005, Barang!$B$2:$B$10001, 0)), ""))</f>
        <v>Makanan</v>
      </c>
      <c r="E1005" s="338" t="str">
        <f t="array" ref="E1005">IF(C1005="","", IFERROR(INDEX(Barang!$E$2:$E$10001, MATCH(C1005, Barang!$B$2:$B$10001, 0)), ""))</f>
        <v>pcs</v>
      </c>
      <c r="F1005" s="340">
        <v>44</v>
      </c>
      <c r="G1005" s="342">
        <f t="array" ref="G1005">IF(C1005="","", IFERROR(INDEX(Barang!$F$2:$F$10001, MATCH(C1005, Barang!$B$2:$B$10001, 0)) * F1005, ""))</f>
        <v>154000</v>
      </c>
      <c r="H1005" s="340"/>
      <c r="I1005" s="19"/>
      <c r="J1005" s="19"/>
      <c r="K1005" s="151"/>
    </row>
    <row r="1006" spans="1:11" ht="22.5" customHeight="1" x14ac:dyDescent="0.2">
      <c r="A1006" s="337"/>
      <c r="B1006" s="338" t="str">
        <f t="array" ref="B1006">IF(C1006="","", IFERROR(INDEX(Barang!$A$2:$A$10001, MATCH(C1006, Barang!$B$2:$B$10001, 0)), "Tidak ditemukan"))</f>
        <v>MLG001</v>
      </c>
      <c r="C1006" s="338" t="s">
        <v>433</v>
      </c>
      <c r="D1006" s="338" t="str">
        <f t="array" ref="D1006">IF(C1006="","", IFERROR(INDEX(Barang!$C$2:$C$10001, MATCH(C1006, Barang!$B$2:$B$10001, 0)), ""))</f>
        <v>Minuman</v>
      </c>
      <c r="E1006" s="338" t="str">
        <f t="array" ref="E1006">IF(C1006="","", IFERROR(INDEX(Barang!$E$2:$E$10001, MATCH(C1006, Barang!$B$2:$B$10001, 0)), ""))</f>
        <v>botol</v>
      </c>
      <c r="F1006" s="340">
        <v>2</v>
      </c>
      <c r="G1006" s="342">
        <f t="array" ref="G1006">IF(C1006="","", IFERROR(INDEX(Barang!$F$2:$F$10001, MATCH(C1006, Barang!$B$2:$B$10001, 0)) * F1006, ""))</f>
        <v>160000</v>
      </c>
      <c r="H1006" s="340"/>
      <c r="I1006" s="19"/>
      <c r="J1006" s="19"/>
      <c r="K1006" s="151"/>
    </row>
    <row r="1007" spans="1:11" ht="22.5" customHeight="1" x14ac:dyDescent="0.2">
      <c r="A1007" s="369"/>
      <c r="B1007" s="338" t="str">
        <f t="array" ref="B1007">IF(C1007="","", IFERROR(INDEX(Barang!$A$2:$A$10001, MATCH(C1007, Barang!$B$2:$B$10001, 0)), "Tidak ditemukan"))</f>
        <v>GL2001</v>
      </c>
      <c r="C1007" s="338" t="s">
        <v>257</v>
      </c>
      <c r="D1007" s="338" t="str">
        <f t="array" ref="D1007">IF(C1007="","", IFERROR(INDEX(Barang!$C$2:$C$10001, MATCH(C1007, Barang!$B$2:$B$10001, 0)), ""))</f>
        <v>Makanan</v>
      </c>
      <c r="E1007" s="338" t="str">
        <f t="array" ref="E1007">IF(C1007="","", IFERROR(INDEX(Barang!$E$2:$E$10001, MATCH(C1007, Barang!$B$2:$B$10001, 0)), ""))</f>
        <v>kg</v>
      </c>
      <c r="F1007" s="340">
        <v>9</v>
      </c>
      <c r="G1007" s="342">
        <f t="array" ref="G1007">IF(C1007="","", IFERROR(INDEX(Barang!$F$2:$F$10001, MATCH(C1007, Barang!$B$2:$B$10001, 0)) * F1007, ""))</f>
        <v>76500</v>
      </c>
      <c r="H1007" s="340"/>
      <c r="I1007" s="19"/>
      <c r="J1007" s="19"/>
      <c r="K1007" s="151"/>
    </row>
    <row r="1008" spans="1:11" ht="22.5" customHeight="1" x14ac:dyDescent="0.2">
      <c r="A1008" s="337"/>
      <c r="B1008" s="338" t="str">
        <f t="array" ref="B1008">IF(C1008="","", IFERROR(INDEX(Barang!$A$2:$A$10001, MATCH(C1008, Barang!$B$2:$B$10001, 0)), "Tidak ditemukan"))</f>
        <v>KRM01</v>
      </c>
      <c r="C1008" s="338" t="s">
        <v>416</v>
      </c>
      <c r="D1008" s="338" t="str">
        <f t="array" ref="D1008">IF(C1008="","", IFERROR(INDEX(Barang!$C$2:$C$10001, MATCH(C1008, Barang!$B$2:$B$10001, 0)), ""))</f>
        <v>Makanan</v>
      </c>
      <c r="E1008" s="338" t="str">
        <f t="array" ref="E1008">IF(C1008="","", IFERROR(INDEX(Barang!$E$2:$E$10001, MATCH(C1008, Barang!$B$2:$B$10001, 0)), ""))</f>
        <v>kg</v>
      </c>
      <c r="F1008" s="340">
        <v>2</v>
      </c>
      <c r="G1008" s="342">
        <f t="array" ref="G1008">IF(C1008="","", IFERROR(INDEX(Barang!$F$2:$F$10001, MATCH(C1008, Barang!$B$2:$B$10001, 0)) * F1008, ""))</f>
        <v>52000</v>
      </c>
      <c r="H1008" s="340"/>
      <c r="I1008" s="143">
        <f>SUM(G997:G1008)</f>
        <v>1258000</v>
      </c>
      <c r="J1008" s="19"/>
      <c r="K1008" s="151"/>
    </row>
    <row r="1009" spans="1:11" ht="22.5" customHeight="1" x14ac:dyDescent="0.2">
      <c r="A1009" s="388">
        <v>45381</v>
      </c>
      <c r="B1009" s="212" t="str">
        <f t="array" ref="B1009">IF(C1009="","", IFERROR(INDEX(Barang!$A$2:$A$10001, MATCH(C1009, Barang!$B$2:$B$10001, 0)), "Tidak ditemukan"))</f>
        <v>JLI02</v>
      </c>
      <c r="C1009" s="212" t="s">
        <v>376</v>
      </c>
      <c r="D1009" s="212" t="str">
        <f t="array" ref="D1009">IF(C1009="","", IFERROR(INDEX(Barang!$C$2:$C$10001, MATCH(C1009, Barang!$B$2:$B$10001, 0)), ""))</f>
        <v>Makanan</v>
      </c>
      <c r="E1009" s="212" t="str">
        <f t="array" ref="E1009">IF(C1009="","", IFERROR(INDEX(Barang!$E$2:$E$10001, MATCH(C1009, Barang!$B$2:$B$10001, 0)), ""))</f>
        <v>pcs</v>
      </c>
      <c r="F1009" s="213">
        <v>41</v>
      </c>
      <c r="G1009" s="214">
        <f t="array" ref="G1009">IF(C1009="","", IFERROR(INDEX(Barang!$F$2:$F$10001, MATCH(C1009, Barang!$B$2:$B$10001, 0)) * F1009, ""))</f>
        <v>20500</v>
      </c>
      <c r="H1009" s="213"/>
      <c r="I1009" s="19"/>
      <c r="J1009" s="19"/>
      <c r="K1009" s="151"/>
    </row>
    <row r="1010" spans="1:11" ht="22.5" customHeight="1" x14ac:dyDescent="0.2">
      <c r="A1010" s="211"/>
      <c r="B1010" s="212" t="str">
        <f t="array" ref="B1010">IF(C1010="","", IFERROR(INDEX(Barang!$A$2:$A$10001, MATCH(C1010, Barang!$B$2:$B$10001, 0)), "Tidak ditemukan"))</f>
        <v>NTS001</v>
      </c>
      <c r="C1010" s="212" t="s">
        <v>79</v>
      </c>
      <c r="D1010" s="212" t="str">
        <f t="array" ref="D1010">IF(C1010="","", IFERROR(INDEX(Barang!$C$2:$C$10001, MATCH(C1010, Barang!$B$2:$B$10001, 0)), ""))</f>
        <v>Minuman</v>
      </c>
      <c r="E1010" s="212" t="str">
        <f t="array" ref="E1010">IF(C1010="","", IFERROR(INDEX(Barang!$E$2:$E$10001, MATCH(C1010, Barang!$B$2:$B$10001, 0)), ""))</f>
        <v>pcs</v>
      </c>
      <c r="F1010" s="213">
        <v>33</v>
      </c>
      <c r="G1010" s="214">
        <f t="array" ref="G1010">IF(C1010="","", IFERROR(INDEX(Barang!$F$2:$F$10001, MATCH(C1010, Barang!$B$2:$B$10001, 0)) * F1010, ""))</f>
        <v>49500</v>
      </c>
      <c r="H1010" s="213"/>
      <c r="I1010" s="19"/>
      <c r="J1010" s="19"/>
      <c r="K1010" s="151"/>
    </row>
    <row r="1011" spans="1:11" ht="22.5" customHeight="1" x14ac:dyDescent="0.2">
      <c r="A1011" s="388"/>
      <c r="B1011" s="212" t="str">
        <f t="array" ref="B1011">IF(C1011="","", IFERROR(INDEX(Barang!$A$2:$A$10001, MATCH(C1011, Barang!$B$2:$B$10001, 0)), "Tidak ditemukan"))</f>
        <v>GM02</v>
      </c>
      <c r="C1011" s="212" t="s">
        <v>363</v>
      </c>
      <c r="D1011" s="212" t="str">
        <f t="array" ref="D1011">IF(C1011="","", IFERROR(INDEX(Barang!$C$2:$C$10001, MATCH(C1011, Barang!$B$2:$B$10001, 0)), ""))</f>
        <v>Makanan</v>
      </c>
      <c r="E1011" s="212" t="str">
        <f t="array" ref="E1011">IF(C1011="","", IFERROR(INDEX(Barang!$E$2:$E$10001, MATCH(C1011, Barang!$B$2:$B$10001, 0)), ""))</f>
        <v>kg</v>
      </c>
      <c r="F1011" s="213">
        <v>15</v>
      </c>
      <c r="G1011" s="214">
        <f t="array" ref="G1011">IF(C1011="","", IFERROR(INDEX(Barang!$F$2:$F$10001, MATCH(C1011, Barang!$B$2:$B$10001, 0)) * F1011, ""))</f>
        <v>285000</v>
      </c>
      <c r="H1011" s="213"/>
      <c r="I1011" s="19"/>
      <c r="J1011" s="19"/>
      <c r="K1011" s="151"/>
    </row>
    <row r="1012" spans="1:11" ht="22.5" customHeight="1" x14ac:dyDescent="0.2">
      <c r="A1012" s="211"/>
      <c r="B1012" s="212" t="str">
        <f t="array" ref="B1012">IF(C1012="","", IFERROR(INDEX(Barang!$A$2:$A$10001, MATCH(C1012, Barang!$B$2:$B$10001, 0)), "Tidak ditemukan"))</f>
        <v>JLI01</v>
      </c>
      <c r="C1012" s="212" t="s">
        <v>374</v>
      </c>
      <c r="D1012" s="212" t="str">
        <f t="array" ref="D1012">IF(C1012="","", IFERROR(INDEX(Barang!$C$2:$C$10001, MATCH(C1012, Barang!$B$2:$B$10001, 0)), ""))</f>
        <v>Makanan</v>
      </c>
      <c r="E1012" s="212" t="str">
        <f t="array" ref="E1012">IF(C1012="","", IFERROR(INDEX(Barang!$E$2:$E$10001, MATCH(C1012, Barang!$B$2:$B$10001, 0)), ""))</f>
        <v>kg</v>
      </c>
      <c r="F1012" s="213">
        <v>3</v>
      </c>
      <c r="G1012" s="214">
        <f t="array" ref="G1012">IF(C1012="","", IFERROR(INDEX(Barang!$F$2:$F$10001, MATCH(C1012, Barang!$B$2:$B$10001, 0)) * F1012, ""))</f>
        <v>39000</v>
      </c>
      <c r="H1012" s="213"/>
      <c r="I1012" s="19"/>
      <c r="J1012" s="19"/>
      <c r="K1012" s="151"/>
    </row>
    <row r="1013" spans="1:11" ht="22.5" customHeight="1" x14ac:dyDescent="0.2">
      <c r="A1013" s="388"/>
      <c r="B1013" s="212" t="str">
        <f t="array" ref="B1013">IF(C1013="","", IFERROR(INDEX(Barang!$A$2:$A$10001, MATCH(C1013, Barang!$B$2:$B$10001, 0)), "Tidak ditemukan"))</f>
        <v>SK2</v>
      </c>
      <c r="C1013" s="212" t="s">
        <v>946</v>
      </c>
      <c r="D1013" s="212" t="str">
        <f t="array" ref="D1013">IF(C1013="","", IFERROR(INDEX(Barang!$C$2:$C$10001, MATCH(C1013, Barang!$B$2:$B$10001, 0)), ""))</f>
        <v>Makanan</v>
      </c>
      <c r="E1013" s="212" t="str">
        <f t="array" ref="E1013">IF(C1013="","", IFERROR(INDEX(Barang!$E$2:$E$10001, MATCH(C1013, Barang!$B$2:$B$10001, 0)), ""))</f>
        <v>gram</v>
      </c>
      <c r="F1013" s="213">
        <v>8</v>
      </c>
      <c r="G1013" s="214">
        <f t="array" ref="G1013">IF(C1013="","", IFERROR(INDEX(Barang!$F$2:$F$10001, MATCH(C1013, Barang!$B$2:$B$10001, 0)) * F1013, ""))</f>
        <v>100000</v>
      </c>
      <c r="H1013" s="213"/>
      <c r="I1013" s="19"/>
      <c r="J1013" s="19"/>
      <c r="K1013" s="151"/>
    </row>
    <row r="1014" spans="1:11" ht="22.5" customHeight="1" x14ac:dyDescent="0.2">
      <c r="A1014" s="211"/>
      <c r="B1014" s="212" t="str">
        <f t="array" ref="B1014">IF(C1014="","", IFERROR(INDEX(Barang!$A$2:$A$10001, MATCH(C1014, Barang!$B$2:$B$10001, 0)), "Tidak ditemukan"))</f>
        <v>MLK02</v>
      </c>
      <c r="C1014" s="212" t="s">
        <v>394</v>
      </c>
      <c r="D1014" s="212" t="str">
        <f t="array" ref="D1014">IF(C1014="","", IFERROR(INDEX(Barang!$C$2:$C$10001, MATCH(C1014, Barang!$B$2:$B$10001, 0)), ""))</f>
        <v>Makanan</v>
      </c>
      <c r="E1014" s="212" t="str">
        <f t="array" ref="E1014">IF(C1014="","", IFERROR(INDEX(Barang!$E$2:$E$10001, MATCH(C1014, Barang!$B$2:$B$10001, 0)), ""))</f>
        <v>pcs</v>
      </c>
      <c r="F1014" s="213">
        <v>10</v>
      </c>
      <c r="G1014" s="214">
        <f t="array" ref="G1014">IF(C1014="","", IFERROR(INDEX(Barang!$F$2:$F$10001, MATCH(C1014, Barang!$B$2:$B$10001, 0)) * F1014, ""))</f>
        <v>65000</v>
      </c>
      <c r="H1014" s="213"/>
      <c r="I1014" s="19"/>
      <c r="J1014" s="19"/>
      <c r="K1014" s="151"/>
    </row>
    <row r="1015" spans="1:11" ht="22.5" customHeight="1" x14ac:dyDescent="0.2">
      <c r="A1015" s="388"/>
      <c r="B1015" s="212" t="str">
        <f t="array" ref="B1015">IF(C1015="","", IFERROR(INDEX(Barang!$A$2:$A$10001, MATCH(C1015, Barang!$B$2:$B$10001, 0)), "Tidak ditemukan"))</f>
        <v>YP500</v>
      </c>
      <c r="C1015" s="212" t="s">
        <v>358</v>
      </c>
      <c r="D1015" s="212" t="str">
        <f t="array" ref="D1015">IF(C1015="","", IFERROR(INDEX(Barang!$C$2:$C$10001, MATCH(C1015, Barang!$B$2:$B$10001, 0)), ""))</f>
        <v>Makanan</v>
      </c>
      <c r="E1015" s="212" t="str">
        <f t="array" ref="E1015">IF(C1015="","", IFERROR(INDEX(Barang!$E$2:$E$10001, MATCH(C1015, Barang!$B$2:$B$10001, 0)), ""))</f>
        <v>pcs</v>
      </c>
      <c r="F1015" s="213">
        <v>72</v>
      </c>
      <c r="G1015" s="214">
        <f t="array" ref="G1015">IF(C1015="","", IFERROR(INDEX(Barang!$F$2:$F$10001, MATCH(C1015, Barang!$B$2:$B$10001, 0)) * F1015, ""))</f>
        <v>36000</v>
      </c>
      <c r="H1015" s="213"/>
      <c r="I1015" s="19"/>
      <c r="J1015" s="19"/>
      <c r="K1015" s="151"/>
    </row>
    <row r="1016" spans="1:11" ht="22.5" customHeight="1" x14ac:dyDescent="0.2">
      <c r="A1016" s="211"/>
      <c r="B1016" s="212" t="str">
        <f t="array" ref="B1016">IF(C1016="","", IFERROR(INDEX(Barang!$A$2:$A$10001, MATCH(C1016, Barang!$B$2:$B$10001, 0)), "Tidak ditemukan"))</f>
        <v>KRS001</v>
      </c>
      <c r="C1016" s="212" t="s">
        <v>308</v>
      </c>
      <c r="D1016" s="212" t="str">
        <f t="array" ref="D1016">IF(C1016="","", IFERROR(INDEX(Barang!$C$2:$C$10001, MATCH(C1016, Barang!$B$2:$B$10001, 0)), ""))</f>
        <v>Bumbu</v>
      </c>
      <c r="E1016" s="212" t="str">
        <f t="array" ref="E1016">IF(C1016="","", IFERROR(INDEX(Barang!$E$2:$E$10001, MATCH(C1016, Barang!$B$2:$B$10001, 0)), ""))</f>
        <v>pcs</v>
      </c>
      <c r="F1016" s="213">
        <v>8</v>
      </c>
      <c r="G1016" s="214">
        <f t="array" ref="G1016">IF(C1016="","", IFERROR(INDEX(Barang!$F$2:$F$10001, MATCH(C1016, Barang!$B$2:$B$10001, 0)) * F1016, ""))</f>
        <v>52000</v>
      </c>
      <c r="H1016" s="213"/>
      <c r="I1016" s="19"/>
      <c r="J1016" s="19"/>
      <c r="K1016" s="151"/>
    </row>
    <row r="1017" spans="1:11" ht="22.5" customHeight="1" x14ac:dyDescent="0.2">
      <c r="A1017" s="388"/>
      <c r="B1017" s="212" t="str">
        <f t="array" ref="B1017">IF(C1017="","", IFERROR(INDEX(Barang!$A$2:$A$10001, MATCH(C1017, Barang!$B$2:$B$10001, 0)), "Tidak ditemukan"))</f>
        <v>MCN02</v>
      </c>
      <c r="C1017" s="212" t="s">
        <v>168</v>
      </c>
      <c r="D1017" s="212" t="str">
        <f t="array" ref="D1017">IF(C1017="","", IFERROR(INDEX(Barang!$C$2:$C$10001, MATCH(C1017, Barang!$B$2:$B$10001, 0)), ""))</f>
        <v>Bumbu</v>
      </c>
      <c r="E1017" s="212" t="str">
        <f t="array" ref="E1017">IF(C1017="","", IFERROR(INDEX(Barang!$E$2:$E$10001, MATCH(C1017, Barang!$B$2:$B$10001, 0)), ""))</f>
        <v>pcs</v>
      </c>
      <c r="F1017" s="213">
        <v>20</v>
      </c>
      <c r="G1017" s="214">
        <f t="array" ref="G1017">IF(C1017="","", IFERROR(INDEX(Barang!$F$2:$F$10001, MATCH(C1017, Barang!$B$2:$B$10001, 0)) * F1017, ""))</f>
        <v>10000</v>
      </c>
      <c r="H1017" s="213"/>
      <c r="I1017" s="19"/>
      <c r="J1017" s="19"/>
      <c r="K1017" s="151"/>
    </row>
    <row r="1018" spans="1:11" ht="22.5" customHeight="1" x14ac:dyDescent="0.2">
      <c r="A1018" s="211"/>
      <c r="B1018" s="212" t="str">
        <f t="array" ref="B1018">IF(C1018="","", IFERROR(INDEX(Barang!$A$2:$A$10001, MATCH(C1018, Barang!$B$2:$B$10001, 0)), "Tidak ditemukan"))</f>
        <v>IDM002</v>
      </c>
      <c r="C1018" s="212" t="s">
        <v>32</v>
      </c>
      <c r="D1018" s="212" t="str">
        <f t="array" ref="D1018">IF(C1018="","", IFERROR(INDEX(Barang!$C$2:$C$10001, MATCH(C1018, Barang!$B$2:$B$10001, 0)), ""))</f>
        <v>Minuman</v>
      </c>
      <c r="E1018" s="212" t="str">
        <f t="array" ref="E1018">IF(C1018="","", IFERROR(INDEX(Barang!$E$2:$E$10001, MATCH(C1018, Barang!$B$2:$B$10001, 0)), ""))</f>
        <v>pcs</v>
      </c>
      <c r="F1018" s="213">
        <v>19</v>
      </c>
      <c r="G1018" s="214">
        <f t="array" ref="G1018">IF(C1018="","", IFERROR(INDEX(Barang!$F$2:$F$10001, MATCH(C1018, Barang!$B$2:$B$10001, 0)) * F1018, ""))</f>
        <v>28500</v>
      </c>
      <c r="H1018" s="213"/>
      <c r="I1018" s="19"/>
      <c r="J1018" s="19"/>
      <c r="K1018" s="151"/>
    </row>
    <row r="1019" spans="1:11" ht="22.5" customHeight="1" x14ac:dyDescent="0.2">
      <c r="A1019" s="388"/>
      <c r="B1019" s="212" t="str">
        <f t="array" ref="B1019">IF(C1019="","", IFERROR(INDEX(Barang!$A$2:$A$10001, MATCH(C1019, Barang!$B$2:$B$10001, 0)), "Tidak ditemukan"))</f>
        <v>MYK001</v>
      </c>
      <c r="C1019" s="212" t="s">
        <v>336</v>
      </c>
      <c r="D1019" s="212" t="str">
        <f t="array" ref="D1019">IF(C1019="","", IFERROR(INDEX(Barang!$C$2:$C$10001, MATCH(C1019, Barang!$B$2:$B$10001, 0)), ""))</f>
        <v>Minyak</v>
      </c>
      <c r="E1019" s="212" t="str">
        <f t="array" ref="E1019">IF(C1019="","", IFERROR(INDEX(Barang!$E$2:$E$10001, MATCH(C1019, Barang!$B$2:$B$10001, 0)), ""))</f>
        <v>Liter</v>
      </c>
      <c r="F1019" s="213">
        <v>10</v>
      </c>
      <c r="G1019" s="214">
        <f t="array" ref="G1019">IF(C1019="","", IFERROR(INDEX(Barang!$F$2:$F$10001, MATCH(C1019, Barang!$B$2:$B$10001, 0)) * F1019, ""))</f>
        <v>145000</v>
      </c>
      <c r="H1019" s="213"/>
      <c r="I1019" s="19"/>
      <c r="J1019" s="19"/>
      <c r="K1019" s="151"/>
    </row>
    <row r="1020" spans="1:11" ht="22.5" customHeight="1" x14ac:dyDescent="0.2">
      <c r="A1020" s="211"/>
      <c r="B1020" s="212" t="str">
        <f t="array" ref="B1020">IF(C1020="","", IFERROR(INDEX(Barang!$A$2:$A$10001, MATCH(C1020, Barang!$B$2:$B$10001, 0)), "Tidak ditemukan"))</f>
        <v>BRS1</v>
      </c>
      <c r="C1020" s="212" t="s">
        <v>131</v>
      </c>
      <c r="D1020" s="212" t="str">
        <f t="array" ref="D1020">IF(C1020="","", IFERROR(INDEX(Barang!$C$2:$C$10001, MATCH(C1020, Barang!$B$2:$B$10001, 0)), ""))</f>
        <v>Sembako</v>
      </c>
      <c r="E1020" s="212" t="str">
        <f t="array" ref="E1020">IF(C1020="","", IFERROR(INDEX(Barang!$E$2:$E$10001, MATCH(C1020, Barang!$B$2:$B$10001, 0)), ""))</f>
        <v>kg</v>
      </c>
      <c r="F1020" s="213">
        <v>19</v>
      </c>
      <c r="G1020" s="214">
        <f t="array" ref="G1020">IF(C1020="","", IFERROR(INDEX(Barang!$F$2:$F$10001, MATCH(C1020, Barang!$B$2:$B$10001, 0)) * F1020, ""))</f>
        <v>275500</v>
      </c>
      <c r="H1020" s="213"/>
      <c r="I1020" s="143">
        <f>SUM(G1009:G1020)</f>
        <v>1106000</v>
      </c>
      <c r="J1020" s="19"/>
      <c r="K1020" s="151"/>
    </row>
    <row r="1021" spans="1:11" ht="22.5" customHeight="1" x14ac:dyDescent="0.2">
      <c r="A1021" s="406">
        <v>45382</v>
      </c>
      <c r="B1021" s="48" t="str">
        <f t="array" ref="B1021">IF(C1021="","", IFERROR(INDEX(Barang!$A$2:$A$10001, MATCH(C1021, Barang!$B$2:$B$10001, 0)), "Tidak ditemukan"))</f>
        <v>GL1001</v>
      </c>
      <c r="C1021" s="48" t="s">
        <v>47</v>
      </c>
      <c r="D1021" s="48" t="str">
        <f t="array" ref="D1021">IF(C1021="","", IFERROR(INDEX(Barang!$C$2:$C$10001, MATCH(C1021, Barang!$B$2:$B$10001, 0)), ""))</f>
        <v>Sembako</v>
      </c>
      <c r="E1021" s="48" t="str">
        <f t="array" ref="E1021">IF(C1021="","", IFERROR(INDEX(Barang!$E$2:$E$10001, MATCH(C1021, Barang!$B$2:$B$10001, 0)), ""))</f>
        <v>kg</v>
      </c>
      <c r="F1021" s="49">
        <v>10</v>
      </c>
      <c r="G1021" s="50">
        <f t="array" ref="G1021">IF(C1021="","", IFERROR(INDEX(Barang!$F$2:$F$10001, MATCH(C1021, Barang!$B$2:$B$10001, 0)) * F1021, ""))</f>
        <v>165000</v>
      </c>
      <c r="H1021" s="49"/>
      <c r="I1021" s="19"/>
      <c r="J1021" s="19"/>
      <c r="K1021" s="151"/>
    </row>
    <row r="1022" spans="1:11" ht="22.5" customHeight="1" x14ac:dyDescent="0.2">
      <c r="A1022" s="47"/>
      <c r="B1022" s="48" t="str">
        <f t="array" ref="B1022">IF(C1022="","", IFERROR(INDEX(Barang!$A$2:$A$10001, MATCH(C1022, Barang!$B$2:$B$10001, 0)), "Tidak ditemukan"))</f>
        <v>CL5001</v>
      </c>
      <c r="C1022" s="48" t="s">
        <v>39</v>
      </c>
      <c r="D1022" s="48" t="str">
        <f t="array" ref="D1022">IF(C1022="","", IFERROR(INDEX(Barang!$C$2:$C$10001, MATCH(C1022, Barang!$B$2:$B$10001, 0)), ""))</f>
        <v>Makanan</v>
      </c>
      <c r="E1022" s="48" t="str">
        <f t="array" ref="E1022">IF(C1022="","", IFERROR(INDEX(Barang!$E$2:$E$10001, MATCH(C1022, Barang!$B$2:$B$10001, 0)), ""))</f>
        <v>pcs</v>
      </c>
      <c r="F1022" s="49">
        <v>72</v>
      </c>
      <c r="G1022" s="50">
        <f t="array" ref="G1022">IF(C1022="","", IFERROR(INDEX(Barang!$F$2:$F$10001, MATCH(C1022, Barang!$B$2:$B$10001, 0)) * F1022, ""))</f>
        <v>36000</v>
      </c>
      <c r="H1022" s="49"/>
      <c r="I1022" s="19"/>
      <c r="J1022" s="19"/>
      <c r="K1022" s="151"/>
    </row>
    <row r="1023" spans="1:11" ht="22.5" customHeight="1" x14ac:dyDescent="0.2">
      <c r="A1023" s="406"/>
      <c r="B1023" s="48" t="str">
        <f t="array" ref="B1023">IF(C1023="","", IFERROR(INDEX(Barang!$A$2:$A$10001, MATCH(C1023, Barang!$B$2:$B$10001, 0)), "Tidak ditemukan"))</f>
        <v>KRS001</v>
      </c>
      <c r="C1023" s="48" t="s">
        <v>308</v>
      </c>
      <c r="D1023" s="48" t="str">
        <f t="array" ref="D1023">IF(C1023="","", IFERROR(INDEX(Barang!$C$2:$C$10001, MATCH(C1023, Barang!$B$2:$B$10001, 0)), ""))</f>
        <v>Bumbu</v>
      </c>
      <c r="E1023" s="48" t="str">
        <f t="array" ref="E1023">IF(C1023="","", IFERROR(INDEX(Barang!$E$2:$E$10001, MATCH(C1023, Barang!$B$2:$B$10001, 0)), ""))</f>
        <v>pcs</v>
      </c>
      <c r="F1023" s="49">
        <v>13</v>
      </c>
      <c r="G1023" s="50">
        <f t="array" ref="G1023">IF(C1023="","", IFERROR(INDEX(Barang!$F$2:$F$10001, MATCH(C1023, Barang!$B$2:$B$10001, 0)) * F1023, ""))</f>
        <v>84500</v>
      </c>
      <c r="H1023" s="49"/>
      <c r="I1023" s="19"/>
      <c r="J1023" s="19"/>
      <c r="K1023" s="151"/>
    </row>
    <row r="1024" spans="1:11" ht="22.5" customHeight="1" x14ac:dyDescent="0.2">
      <c r="A1024" s="47"/>
      <c r="B1024" s="48" t="str">
        <f t="array" ref="B1024">IF(C1024="","", IFERROR(INDEX(Barang!$A$2:$A$10001, MATCH(C1024, Barang!$B$2:$B$10001, 0)), "Tidak ditemukan"))</f>
        <v>MKE001</v>
      </c>
      <c r="C1024" s="48" t="s">
        <v>202</v>
      </c>
      <c r="D1024" s="48" t="str">
        <f t="array" ref="D1024">IF(C1024="","", IFERROR(INDEX(Barang!$C$2:$C$10001, MATCH(C1024, Barang!$B$2:$B$10001, 0)), ""))</f>
        <v>Makanan</v>
      </c>
      <c r="E1024" s="48" t="str">
        <f t="array" ref="E1024">IF(C1024="","", IFERROR(INDEX(Barang!$E$2:$E$10001, MATCH(C1024, Barang!$B$2:$B$10001, 0)), ""))</f>
        <v>pcs</v>
      </c>
      <c r="F1024" s="49">
        <v>15</v>
      </c>
      <c r="G1024" s="50">
        <f t="array" ref="G1024">IF(C1024="","", IFERROR(INDEX(Barang!$F$2:$F$10001, MATCH(C1024, Barang!$B$2:$B$10001, 0)) * F1024, ""))</f>
        <v>37500</v>
      </c>
      <c r="H1024" s="49"/>
      <c r="I1024" s="19"/>
      <c r="J1024" s="19"/>
      <c r="K1024" s="151"/>
    </row>
    <row r="1025" spans="1:11" ht="22.5" customHeight="1" x14ac:dyDescent="0.2">
      <c r="A1025" s="406"/>
      <c r="B1025" s="48" t="str">
        <f t="array" ref="B1025">IF(C1025="","", IFERROR(INDEX(Barang!$A$2:$A$10001, MATCH(C1025, Barang!$B$2:$B$10001, 0)), "Tidak ditemukan"))</f>
        <v>TLR1</v>
      </c>
      <c r="C1025" s="48" t="s">
        <v>141</v>
      </c>
      <c r="D1025" s="48" t="str">
        <f t="array" ref="D1025">IF(C1025="","", IFERROR(INDEX(Barang!$C$2:$C$10001, MATCH(C1025, Barang!$B$2:$B$10001, 0)), ""))</f>
        <v>Sembako</v>
      </c>
      <c r="E1025" s="48" t="str">
        <f t="array" ref="E1025">IF(C1025="","", IFERROR(INDEX(Barang!$E$2:$E$10001, MATCH(C1025, Barang!$B$2:$B$10001, 0)), ""))</f>
        <v>kg</v>
      </c>
      <c r="F1025" s="49">
        <v>10</v>
      </c>
      <c r="G1025" s="50">
        <f t="array" ref="G1025">IF(C1025="","", IFERROR(INDEX(Barang!$F$2:$F$10001, MATCH(C1025, Barang!$B$2:$B$10001, 0)) * F1025, ""))</f>
        <v>310000</v>
      </c>
      <c r="H1025" s="49"/>
      <c r="I1025" s="19"/>
      <c r="J1025" s="19"/>
      <c r="K1025" s="151"/>
    </row>
    <row r="1026" spans="1:11" ht="22.5" customHeight="1" x14ac:dyDescent="0.2">
      <c r="A1026" s="47"/>
      <c r="B1026" s="48" t="str">
        <f t="array" ref="B1026">IF(C1026="","", IFERROR(INDEX(Barang!$A$2:$A$10001, MATCH(C1026, Barang!$B$2:$B$10001, 0)), "Tidak ditemukan"))</f>
        <v>BPT1</v>
      </c>
      <c r="C1026" s="48" t="s">
        <v>24</v>
      </c>
      <c r="D1026" s="48" t="str">
        <f t="array" ref="D1026">IF(C1026="","", IFERROR(INDEX(Barang!$C$2:$C$10001, MATCH(C1026, Barang!$B$2:$B$10001, 0)), ""))</f>
        <v>Rempah</v>
      </c>
      <c r="E1026" s="48" t="str">
        <f t="array" ref="E1026">IF(C1026="","", IFERROR(INDEX(Barang!$E$2:$E$10001, MATCH(C1026, Barang!$B$2:$B$10001, 0)), ""))</f>
        <v>kg</v>
      </c>
      <c r="F1026" s="49">
        <v>11</v>
      </c>
      <c r="G1026" s="50">
        <f t="array" ref="G1026">IF(C1026="","", IFERROR(INDEX(Barang!$F$2:$F$10001, MATCH(C1026, Barang!$B$2:$B$10001, 0)) * F1026, ""))</f>
        <v>93500</v>
      </c>
      <c r="H1026" s="49"/>
      <c r="I1026" s="19"/>
      <c r="J1026" s="19"/>
      <c r="K1026" s="151"/>
    </row>
    <row r="1027" spans="1:11" ht="22.5" customHeight="1" x14ac:dyDescent="0.2">
      <c r="A1027" s="406"/>
      <c r="B1027" s="48" t="str">
        <f t="array" ref="B1027">IF(C1027="","", IFERROR(INDEX(Barang!$A$2:$A$10001, MATCH(C1027, Barang!$B$2:$B$10001, 0)), "Tidak ditemukan"))</f>
        <v>CL1001</v>
      </c>
      <c r="C1027" s="48" t="s">
        <v>108</v>
      </c>
      <c r="D1027" s="48" t="str">
        <f t="array" ref="D1027">IF(C1027="","", IFERROR(INDEX(Barang!$C$2:$C$10001, MATCH(C1027, Barang!$B$2:$B$10001, 0)), ""))</f>
        <v>Makanan</v>
      </c>
      <c r="E1027" s="48" t="str">
        <f t="array" ref="E1027">IF(C1027="","", IFERROR(INDEX(Barang!$E$2:$E$10001, MATCH(C1027, Barang!$B$2:$B$10001, 0)), ""))</f>
        <v>pcs</v>
      </c>
      <c r="F1027" s="49">
        <v>12</v>
      </c>
      <c r="G1027" s="50">
        <f t="array" ref="G1027">IF(C1027="","", IFERROR(INDEX(Barang!$F$2:$F$10001, MATCH(C1027, Barang!$B$2:$B$10001, 0)) * F1027, ""))</f>
        <v>12000</v>
      </c>
      <c r="H1027" s="49"/>
      <c r="I1027" s="19"/>
      <c r="J1027" s="19"/>
      <c r="K1027" s="151"/>
    </row>
    <row r="1028" spans="1:11" ht="22.5" customHeight="1" x14ac:dyDescent="0.2">
      <c r="A1028" s="47"/>
      <c r="B1028" s="48" t="str">
        <f t="array" ref="B1028">IF(C1028="","", IFERROR(INDEX(Barang!$A$2:$A$10001, MATCH(C1028, Barang!$B$2:$B$10001, 0)), "Tidak ditemukan"))</f>
        <v>KPH001</v>
      </c>
      <c r="C1028" s="48" t="s">
        <v>33</v>
      </c>
      <c r="D1028" s="48" t="str">
        <f t="array" ref="D1028">IF(C1028="","", IFERROR(INDEX(Barang!$C$2:$C$10001, MATCH(C1028, Barang!$B$2:$B$10001, 0)), ""))</f>
        <v>Minuman</v>
      </c>
      <c r="E1028" s="48" t="str">
        <f t="array" ref="E1028">IF(C1028="","", IFERROR(INDEX(Barang!$E$2:$E$10001, MATCH(C1028, Barang!$B$2:$B$10001, 0)), ""))</f>
        <v>pcs</v>
      </c>
      <c r="F1028" s="49">
        <v>46</v>
      </c>
      <c r="G1028" s="50">
        <f t="array" ref="G1028">IF(C1028="","", IFERROR(INDEX(Barang!$F$2:$F$10001, MATCH(C1028, Barang!$B$2:$B$10001, 0)) * F1028, ""))</f>
        <v>46000</v>
      </c>
      <c r="H1028" s="49"/>
      <c r="I1028" s="19"/>
      <c r="J1028" s="19"/>
      <c r="K1028" s="151"/>
    </row>
    <row r="1029" spans="1:11" ht="22.5" customHeight="1" x14ac:dyDescent="0.2">
      <c r="A1029" s="406"/>
      <c r="B1029" s="48" t="str">
        <f t="array" ref="B1029">IF(C1029="","", IFERROR(INDEX(Barang!$A$2:$A$10001, MATCH(C1029, Barang!$B$2:$B$10001, 0)), "Tidak ditemukan"))</f>
        <v>MLK01</v>
      </c>
      <c r="C1029" s="48" t="s">
        <v>219</v>
      </c>
      <c r="D1029" s="48" t="str">
        <f t="array" ref="D1029">IF(C1029="","", IFERROR(INDEX(Barang!$C$2:$C$10001, MATCH(C1029, Barang!$B$2:$B$10001, 0)), ""))</f>
        <v>Makanan</v>
      </c>
      <c r="E1029" s="48" t="str">
        <f t="array" ref="E1029">IF(C1029="","", IFERROR(INDEX(Barang!$E$2:$E$10001, MATCH(C1029, Barang!$B$2:$B$10001, 0)), ""))</f>
        <v>pcs</v>
      </c>
      <c r="F1029" s="49">
        <v>24</v>
      </c>
      <c r="G1029" s="50">
        <f t="array" ref="G1029">IF(C1029="","", IFERROR(INDEX(Barang!$F$2:$F$10001, MATCH(C1029, Barang!$B$2:$B$10001, 0)) * F1029, ""))</f>
        <v>24000</v>
      </c>
      <c r="H1029" s="49"/>
      <c r="I1029" s="19"/>
      <c r="J1029" s="19"/>
      <c r="K1029" s="151"/>
    </row>
    <row r="1030" spans="1:11" ht="22.5" customHeight="1" x14ac:dyDescent="0.2">
      <c r="A1030" s="47"/>
      <c r="B1030" s="48" t="str">
        <f t="array" ref="B1030">IF(C1030="","", IFERROR(INDEX(Barang!$A$2:$A$10001, MATCH(C1030, Barang!$B$2:$B$10001, 0)), "Tidak ditemukan"))</f>
        <v>RST02</v>
      </c>
      <c r="C1030" s="48" t="s">
        <v>455</v>
      </c>
      <c r="D1030" s="48" t="str">
        <f t="array" ref="D1030">IF(C1030="","", IFERROR(INDEX(Barang!$C$2:$C$10001, MATCH(C1030, Barang!$B$2:$B$10001, 0)), ""))</f>
        <v>Makanan</v>
      </c>
      <c r="E1030" s="48" t="str">
        <f t="array" ref="E1030">IF(C1030="","", IFERROR(INDEX(Barang!$E$2:$E$10001, MATCH(C1030, Barang!$B$2:$B$10001, 0)), ""))</f>
        <v>pcs</v>
      </c>
      <c r="F1030" s="49">
        <v>29</v>
      </c>
      <c r="G1030" s="50">
        <f t="array" ref="G1030">IF(C1030="","", IFERROR(INDEX(Barang!$F$2:$F$10001, MATCH(C1030, Barang!$B$2:$B$10001, 0)) * F1030, ""))</f>
        <v>58000</v>
      </c>
      <c r="H1030" s="49"/>
      <c r="I1030" s="19"/>
      <c r="J1030" s="19"/>
      <c r="K1030" s="151"/>
    </row>
    <row r="1031" spans="1:11" ht="22.5" customHeight="1" x14ac:dyDescent="0.2">
      <c r="A1031" s="406"/>
      <c r="B1031" s="48" t="str">
        <f t="array" ref="B1031">IF(C1031="","", IFERROR(INDEX(Barang!$A$2:$A$10001, MATCH(C1031, Barang!$B$2:$B$10001, 0)), "Tidak ditemukan"))</f>
        <v>TGP002</v>
      </c>
      <c r="C1031" s="48" t="s">
        <v>28</v>
      </c>
      <c r="D1031" s="48" t="str">
        <f t="array" ref="D1031">IF(C1031="","", IFERROR(INDEX(Barang!$C$2:$C$10001, MATCH(C1031, Barang!$B$2:$B$10001, 0)), ""))</f>
        <v>Bumbu</v>
      </c>
      <c r="E1031" s="48" t="str">
        <f t="array" ref="E1031">IF(C1031="","", IFERROR(INDEX(Barang!$E$2:$E$10001, MATCH(C1031, Barang!$B$2:$B$10001, 0)), ""))</f>
        <v>pcs</v>
      </c>
      <c r="F1031" s="49">
        <v>12</v>
      </c>
      <c r="G1031" s="50">
        <f t="array" ref="G1031">IF(C1031="","", IFERROR(INDEX(Barang!$F$2:$F$10001, MATCH(C1031, Barang!$B$2:$B$10001, 0)) * F1031, ""))</f>
        <v>12000</v>
      </c>
      <c r="H1031" s="49"/>
      <c r="I1031" s="19"/>
      <c r="J1031" s="19"/>
      <c r="K1031" s="151"/>
    </row>
    <row r="1032" spans="1:11" ht="22.5" customHeight="1" x14ac:dyDescent="0.2">
      <c r="A1032" s="47"/>
      <c r="B1032" s="48" t="str">
        <f t="array" ref="B1032">IF(C1032="","", IFERROR(INDEX(Barang!$A$2:$A$10001, MATCH(C1032, Barang!$B$2:$B$10001, 0)), "Tidak ditemukan"))</f>
        <v>THD001</v>
      </c>
      <c r="C1032" s="48" t="s">
        <v>788</v>
      </c>
      <c r="D1032" s="48" t="str">
        <f t="array" ref="D1032">IF(C1032="","", IFERROR(INDEX(Barang!$C$2:$C$10001, MATCH(C1032, Barang!$B$2:$B$10001, 0)), ""))</f>
        <v>Minuman</v>
      </c>
      <c r="E1032" s="48" t="str">
        <f t="array" ref="E1032">IF(C1032="","", IFERROR(INDEX(Barang!$E$2:$E$10001, MATCH(C1032, Barang!$B$2:$B$10001, 0)), ""))</f>
        <v>pcs</v>
      </c>
      <c r="F1032" s="49">
        <v>29</v>
      </c>
      <c r="G1032" s="50">
        <f t="array" ref="G1032">IF(C1032="","", IFERROR(INDEX(Barang!$F$2:$F$10001, MATCH(C1032, Barang!$B$2:$B$10001, 0)) * F1032, ""))</f>
        <v>58000</v>
      </c>
      <c r="H1032" s="49"/>
      <c r="I1032" s="19"/>
      <c r="J1032" s="19"/>
      <c r="K1032" s="151"/>
    </row>
    <row r="1033" spans="1:11" ht="22.5" customHeight="1" x14ac:dyDescent="0.2">
      <c r="A1033" s="406"/>
      <c r="B1033" s="48" t="str">
        <f t="array" ref="B1033">IF(C1033="","", IFERROR(INDEX(Barang!$A$2:$A$10001, MATCH(C1033, Barang!$B$2:$B$10001, 0)), "Tidak ditemukan"))</f>
        <v>NTS001</v>
      </c>
      <c r="C1033" s="48" t="s">
        <v>79</v>
      </c>
      <c r="D1033" s="48" t="str">
        <f t="array" ref="D1033">IF(C1033="","", IFERROR(INDEX(Barang!$C$2:$C$10001, MATCH(C1033, Barang!$B$2:$B$10001, 0)), ""))</f>
        <v>Minuman</v>
      </c>
      <c r="E1033" s="48" t="str">
        <f t="array" ref="E1033">IF(C1033="","", IFERROR(INDEX(Barang!$E$2:$E$10001, MATCH(C1033, Barang!$B$2:$B$10001, 0)), ""))</f>
        <v>pcs</v>
      </c>
      <c r="F1033" s="49">
        <v>32</v>
      </c>
      <c r="G1033" s="50">
        <f t="array" ref="G1033">IF(C1033="","", IFERROR(INDEX(Barang!$F$2:$F$10001, MATCH(C1033, Barang!$B$2:$B$10001, 0)) * F1033, ""))</f>
        <v>48000</v>
      </c>
      <c r="H1033" s="49"/>
      <c r="I1033" s="19"/>
      <c r="J1033" s="19"/>
      <c r="K1033" s="151"/>
    </row>
    <row r="1034" spans="1:11" ht="22.5" customHeight="1" x14ac:dyDescent="0.2">
      <c r="A1034" s="47"/>
      <c r="B1034" s="48" t="str">
        <f t="array" ref="B1034">IF(C1034="","", IFERROR(INDEX(Barang!$A$2:$A$10001, MATCH(C1034, Barang!$B$2:$B$10001, 0)), "Tidak ditemukan"))</f>
        <v>BBG001</v>
      </c>
      <c r="C1034" s="48" t="s">
        <v>266</v>
      </c>
      <c r="D1034" s="48" t="str">
        <f t="array" ref="D1034">IF(C1034="","", IFERROR(INDEX(Barang!$C$2:$C$10001, MATCH(C1034, Barang!$B$2:$B$10001, 0)), ""))</f>
        <v>Makanan</v>
      </c>
      <c r="E1034" s="48" t="str">
        <f t="array" ref="E1034">IF(C1034="","", IFERROR(INDEX(Barang!$E$2:$E$10001, MATCH(C1034, Barang!$B$2:$B$10001, 0)), ""))</f>
        <v>pcs</v>
      </c>
      <c r="F1034" s="49">
        <v>12</v>
      </c>
      <c r="G1034" s="50">
        <f t="array" ref="G1034">IF(C1034="","", IFERROR(INDEX(Barang!$F$2:$F$10001, MATCH(C1034, Barang!$B$2:$B$10001, 0)) * F1034, ""))</f>
        <v>12000</v>
      </c>
      <c r="H1034" s="49"/>
      <c r="I1034" s="19"/>
      <c r="J1034" s="19"/>
      <c r="K1034" s="151"/>
    </row>
    <row r="1035" spans="1:11" ht="22.5" customHeight="1" x14ac:dyDescent="0.2">
      <c r="A1035" s="406"/>
      <c r="B1035" s="48" t="str">
        <f t="array" ref="B1035">IF(C1035="","", IFERROR(INDEX(Barang!$A$2:$A$10001, MATCH(C1035, Barang!$B$2:$B$10001, 0)), "Tidak ditemukan"))</f>
        <v>SS001</v>
      </c>
      <c r="C1035" s="48" t="s">
        <v>310</v>
      </c>
      <c r="D1035" s="48" t="str">
        <f t="array" ref="D1035">IF(C1035="","", IFERROR(INDEX(Barang!$C$2:$C$10001, MATCH(C1035, Barang!$B$2:$B$10001, 0)), ""))</f>
        <v>Makanan</v>
      </c>
      <c r="E1035" s="48" t="str">
        <f t="array" ref="E1035">IF(C1035="","", IFERROR(INDEX(Barang!$E$2:$E$10001, MATCH(C1035, Barang!$B$2:$B$10001, 0)), ""))</f>
        <v>pcs</v>
      </c>
      <c r="F1035" s="49">
        <v>30</v>
      </c>
      <c r="G1035" s="50">
        <f t="array" ref="G1035">IF(C1035="","", IFERROR(INDEX(Barang!$F$2:$F$10001, MATCH(C1035, Barang!$B$2:$B$10001, 0)) * F1035, ""))</f>
        <v>30000</v>
      </c>
      <c r="H1035" s="49"/>
      <c r="I1035" s="19"/>
      <c r="J1035" s="19"/>
      <c r="K1035" s="151"/>
    </row>
    <row r="1036" spans="1:11" ht="22.5" customHeight="1" x14ac:dyDescent="0.2">
      <c r="A1036" s="47"/>
      <c r="B1036" s="48" t="str">
        <f t="array" ref="B1036">IF(C1036="","", IFERROR(INDEX(Barang!$A$2:$A$10001, MATCH(C1036, Barang!$B$2:$B$10001, 0)), "Tidak ditemukan"))</f>
        <v>TGJ001</v>
      </c>
      <c r="C1036" s="48" t="s">
        <v>294</v>
      </c>
      <c r="D1036" s="48" t="str">
        <f t="array" ref="D1036">IF(C1036="","", IFERROR(INDEX(Barang!$C$2:$C$10001, MATCH(C1036, Barang!$B$2:$B$10001, 0)), ""))</f>
        <v>Bumbu</v>
      </c>
      <c r="E1036" s="48" t="str">
        <f t="array" ref="E1036">IF(C1036="","", IFERROR(INDEX(Barang!$E$2:$E$10001, MATCH(C1036, Barang!$B$2:$B$10001, 0)), ""))</f>
        <v>pcs</v>
      </c>
      <c r="F1036" s="49">
        <v>19</v>
      </c>
      <c r="G1036" s="50">
        <f t="array" ref="G1036">IF(C1036="","", IFERROR(INDEX(Barang!$F$2:$F$10001, MATCH(C1036, Barang!$B$2:$B$10001, 0)) * F1036, ""))</f>
        <v>57000</v>
      </c>
      <c r="H1036" s="49"/>
      <c r="I1036" s="19"/>
      <c r="J1036" s="19"/>
      <c r="K1036" s="151"/>
    </row>
    <row r="1037" spans="1:11" ht="22.5" customHeight="1" x14ac:dyDescent="0.2">
      <c r="A1037" s="406"/>
      <c r="B1037" s="48" t="str">
        <f t="array" ref="B1037">IF(C1037="","", IFERROR(INDEX(Barang!$A$2:$A$10001, MATCH(C1037, Barang!$B$2:$B$10001, 0)), "Tidak ditemukan"))</f>
        <v>GPK001</v>
      </c>
      <c r="C1037" s="48" t="s">
        <v>217</v>
      </c>
      <c r="D1037" s="48" t="str">
        <f t="array" ref="D1037">IF(C1037="","", IFERROR(INDEX(Barang!$C$2:$C$10001, MATCH(C1037, Barang!$B$2:$B$10001, 0)), ""))</f>
        <v>Makanan</v>
      </c>
      <c r="E1037" s="48" t="str">
        <f t="array" ref="E1037">IF(C1037="","", IFERROR(INDEX(Barang!$E$2:$E$10001, MATCH(C1037, Barang!$B$2:$B$10001, 0)), ""))</f>
        <v>pcs</v>
      </c>
      <c r="F1037" s="49">
        <v>19</v>
      </c>
      <c r="G1037" s="50">
        <f t="array" ref="G1037">IF(C1037="","", IFERROR(INDEX(Barang!$F$2:$F$10001, MATCH(C1037, Barang!$B$2:$B$10001, 0)) * F1037, ""))</f>
        <v>38000</v>
      </c>
      <c r="H1037" s="49"/>
      <c r="I1037" s="19"/>
      <c r="J1037" s="19"/>
      <c r="K1037" s="151"/>
    </row>
    <row r="1038" spans="1:11" ht="22.5" customHeight="1" x14ac:dyDescent="0.2">
      <c r="A1038" s="47"/>
      <c r="B1038" s="48" t="str">
        <f t="array" ref="B1038">IF(C1038="","", IFERROR(INDEX(Barang!$A$2:$A$10001, MATCH(C1038, Barang!$B$2:$B$10001, 0)), "Tidak ditemukan"))</f>
        <v>CL5001</v>
      </c>
      <c r="C1038" s="48" t="s">
        <v>39</v>
      </c>
      <c r="D1038" s="48" t="str">
        <f t="array" ref="D1038">IF(C1038="","", IFERROR(INDEX(Barang!$C$2:$C$10001, MATCH(C1038, Barang!$B$2:$B$10001, 0)), ""))</f>
        <v>Makanan</v>
      </c>
      <c r="E1038" s="48" t="str">
        <f t="array" ref="E1038">IF(C1038="","", IFERROR(INDEX(Barang!$E$2:$E$10001, MATCH(C1038, Barang!$B$2:$B$10001, 0)), ""))</f>
        <v>pcs</v>
      </c>
      <c r="F1038" s="49">
        <v>20</v>
      </c>
      <c r="G1038" s="50">
        <f t="array" ref="G1038">IF(C1038="","", IFERROR(INDEX(Barang!$F$2:$F$10001, MATCH(C1038, Barang!$B$2:$B$10001, 0)) * F1038, ""))</f>
        <v>10000</v>
      </c>
      <c r="H1038" s="49"/>
      <c r="I1038" s="19"/>
      <c r="J1038" s="19"/>
      <c r="K1038" s="151"/>
    </row>
    <row r="1039" spans="1:11" ht="22.5" customHeight="1" x14ac:dyDescent="0.2">
      <c r="A1039" s="406"/>
      <c r="B1039" s="48" t="str">
        <f t="array" ref="B1039">IF(C1039="","", IFERROR(INDEX(Barang!$A$2:$A$10001, MATCH(C1039, Barang!$B$2:$B$10001, 0)), "Tidak ditemukan"))</f>
        <v>RCK001</v>
      </c>
      <c r="C1039" s="48" t="s">
        <v>191</v>
      </c>
      <c r="D1039" s="48" t="str">
        <f t="array" ref="D1039">IF(C1039="","", IFERROR(INDEX(Barang!$C$2:$C$10001, MATCH(C1039, Barang!$B$2:$B$10001, 0)), ""))</f>
        <v>Bumbu</v>
      </c>
      <c r="E1039" s="48" t="str">
        <f t="array" ref="E1039">IF(C1039="","", IFERROR(INDEX(Barang!$E$2:$E$10001, MATCH(C1039, Barang!$B$2:$B$10001, 0)), ""))</f>
        <v>pcs</v>
      </c>
      <c r="F1039" s="49">
        <v>12</v>
      </c>
      <c r="G1039" s="50">
        <f t="array" ref="G1039">IF(C1039="","", IFERROR(INDEX(Barang!$F$2:$F$10001, MATCH(C1039, Barang!$B$2:$B$10001, 0)) * F1039, ""))</f>
        <v>24000</v>
      </c>
      <c r="H1039" s="49"/>
      <c r="I1039" s="19"/>
      <c r="J1039" s="19"/>
      <c r="K1039" s="151"/>
    </row>
    <row r="1040" spans="1:11" ht="22.5" customHeight="1" x14ac:dyDescent="0.2">
      <c r="A1040" s="47"/>
      <c r="B1040" s="48" t="str">
        <f t="array" ref="B1040">IF(C1040="","", IFERROR(INDEX(Barang!$A$2:$A$10001, MATCH(C1040, Barang!$B$2:$B$10001, 0)), "Tidak ditemukan"))</f>
        <v>SNC2</v>
      </c>
      <c r="C1040" s="48" t="s">
        <v>348</v>
      </c>
      <c r="D1040" s="48" t="str">
        <f t="array" ref="D1040">IF(C1040="","", IFERROR(INDEX(Barang!$C$2:$C$10001, MATCH(C1040, Barang!$B$2:$B$10001, 0)), ""))</f>
        <v>Minyak</v>
      </c>
      <c r="E1040" s="48" t="str">
        <f t="array" ref="E1040">IF(C1040="","", IFERROR(INDEX(Barang!$E$2:$E$10001, MATCH(C1040, Barang!$B$2:$B$10001, 0)), ""))</f>
        <v>pcs</v>
      </c>
      <c r="F1040" s="49">
        <v>11</v>
      </c>
      <c r="G1040" s="50">
        <f t="array" ref="G1040">IF(C1040="","", IFERROR(INDEX(Barang!$F$2:$F$10001, MATCH(C1040, Barang!$B$2:$B$10001, 0)) * F1040, ""))</f>
        <v>440000</v>
      </c>
      <c r="H1040" s="49"/>
      <c r="I1040" s="19"/>
      <c r="J1040" s="19"/>
      <c r="K1040" s="151"/>
    </row>
    <row r="1041" spans="1:11" ht="22.5" customHeight="1" x14ac:dyDescent="0.2">
      <c r="A1041" s="406"/>
      <c r="B1041" s="48" t="str">
        <f t="array" ref="B1041">IF(C1041="","", IFERROR(INDEX(Barang!$A$2:$A$10001, MATCH(C1041, Barang!$B$2:$B$10001, 0)), "Tidak ditemukan"))</f>
        <v>BG001</v>
      </c>
      <c r="C1041" s="48" t="s">
        <v>485</v>
      </c>
      <c r="D1041" s="48" t="str">
        <f t="array" ref="D1041">IF(C1041="","", IFERROR(INDEX(Barang!$C$2:$C$10001, MATCH(C1041, Barang!$B$2:$B$10001, 0)), ""))</f>
        <v>Makanan</v>
      </c>
      <c r="E1041" s="48" t="str">
        <f t="array" ref="E1041">IF(C1041="","", IFERROR(INDEX(Barang!$E$2:$E$10001, MATCH(C1041, Barang!$B$2:$B$10001, 0)), ""))</f>
        <v>kg</v>
      </c>
      <c r="F1041" s="49">
        <v>5</v>
      </c>
      <c r="G1041" s="50">
        <f t="array" ref="G1041">IF(C1041="","", IFERROR(INDEX(Barang!$F$2:$F$10001, MATCH(C1041, Barang!$B$2:$B$10001, 0)) * F1041, ""))</f>
        <v>105000</v>
      </c>
      <c r="H1041" s="49"/>
      <c r="I1041" s="19"/>
      <c r="J1041" s="19"/>
      <c r="K1041" s="151"/>
    </row>
    <row r="1042" spans="1:11" ht="22.5" customHeight="1" x14ac:dyDescent="0.2">
      <c r="A1042" s="47"/>
      <c r="B1042" s="48" t="str">
        <f t="array" ref="B1042">IF(C1042="","", IFERROR(INDEX(Barang!$A$2:$A$10001, MATCH(C1042, Barang!$B$2:$B$10001, 0)), "Tidak ditemukan"))</f>
        <v>GL1001</v>
      </c>
      <c r="C1042" s="48" t="s">
        <v>47</v>
      </c>
      <c r="D1042" s="48" t="str">
        <f t="array" ref="D1042">IF(C1042="","", IFERROR(INDEX(Barang!$C$2:$C$10001, MATCH(C1042, Barang!$B$2:$B$10001, 0)), ""))</f>
        <v>Sembako</v>
      </c>
      <c r="E1042" s="48" t="str">
        <f t="array" ref="E1042">IF(C1042="","", IFERROR(INDEX(Barang!$E$2:$E$10001, MATCH(C1042, Barang!$B$2:$B$10001, 0)), ""))</f>
        <v>kg</v>
      </c>
      <c r="F1042" s="49">
        <v>10</v>
      </c>
      <c r="G1042" s="50">
        <f t="array" ref="G1042">IF(C1042="","", IFERROR(INDEX(Barang!$F$2:$F$10001, MATCH(C1042, Barang!$B$2:$B$10001, 0)) * F1042, ""))</f>
        <v>165000</v>
      </c>
      <c r="H1042" s="49"/>
      <c r="I1042" s="143">
        <f>SUM(G1021:G1042)</f>
        <v>1865500</v>
      </c>
      <c r="J1042" s="19"/>
      <c r="K1042" s="151"/>
    </row>
    <row r="1043" spans="1:11" ht="22.5" customHeight="1" x14ac:dyDescent="0.2">
      <c r="A1043" s="407">
        <v>45383</v>
      </c>
      <c r="B1043" s="83" t="str">
        <f t="array" ref="B1043">IF(C1043="","", IFERROR(INDEX(Barang!$A$2:$A$10001, MATCH(C1043, Barang!$B$2:$B$10001, 0)), "Tidak ditemukan"))</f>
        <v>MZ001</v>
      </c>
      <c r="C1043" s="83" t="s">
        <v>947</v>
      </c>
      <c r="D1043" s="83" t="str">
        <f t="array" ref="D1043">IF(C1043="","", IFERROR(INDEX(Barang!$C$2:$C$10001, MATCH(C1043, Barang!$B$2:$B$10001, 0)), ""))</f>
        <v>Sembako</v>
      </c>
      <c r="E1043" s="83" t="str">
        <f t="array" ref="E1043">IF(C1043="","", IFERROR(INDEX(Barang!$E$2:$E$10001, MATCH(C1043, Barang!$B$2:$B$10001, 0)), ""))</f>
        <v>pcs</v>
      </c>
      <c r="F1043" s="84">
        <v>10</v>
      </c>
      <c r="G1043" s="85">
        <f t="array" ref="G1043">IF(C1043="","", IFERROR(INDEX(Barang!$F$2:$F$10001, MATCH(C1043, Barang!$B$2:$B$10001, 0)) * F1043, ""))</f>
        <v>155000</v>
      </c>
      <c r="H1043" s="84"/>
      <c r="I1043" s="19"/>
      <c r="J1043" s="19"/>
      <c r="K1043" s="151"/>
    </row>
    <row r="1044" spans="1:11" ht="22.5" customHeight="1" x14ac:dyDescent="0.2">
      <c r="A1044" s="82"/>
      <c r="B1044" s="83" t="str">
        <f t="array" ref="B1044">IF(C1044="","", IFERROR(INDEX(Barang!$A$2:$A$10001, MATCH(C1044, Barang!$B$2:$B$10001, 0)), "Tidak ditemukan"))</f>
        <v>DNY001</v>
      </c>
      <c r="C1044" s="83" t="s">
        <v>94</v>
      </c>
      <c r="D1044" s="83" t="str">
        <f t="array" ref="D1044">IF(C1044="","", IFERROR(INDEX(Barang!$C$2:$C$10001, MATCH(C1044, Barang!$B$2:$B$10001, 0)), ""))</f>
        <v>Detergen</v>
      </c>
      <c r="E1044" s="83" t="str">
        <f t="array" ref="E1044">IF(C1044="","", IFERROR(INDEX(Barang!$E$2:$E$10001, MATCH(C1044, Barang!$B$2:$B$10001, 0)), ""))</f>
        <v>pcs</v>
      </c>
      <c r="F1044" s="84">
        <v>30</v>
      </c>
      <c r="G1044" s="85">
        <f t="array" ref="G1044">IF(C1044="","", IFERROR(INDEX(Barang!$F$2:$F$10001, MATCH(C1044, Barang!$B$2:$B$10001, 0)) * F1044, ""))</f>
        <v>15000</v>
      </c>
      <c r="H1044" s="84"/>
      <c r="I1044" s="19"/>
      <c r="J1044" s="19"/>
      <c r="K1044" s="151"/>
    </row>
    <row r="1045" spans="1:11" ht="22.5" customHeight="1" x14ac:dyDescent="0.2">
      <c r="A1045" s="407"/>
      <c r="B1045" s="83" t="str">
        <f t="array" ref="B1045">IF(C1045="","", IFERROR(INDEX(Barang!$A$2:$A$10001, MATCH(C1045, Barang!$B$2:$B$10001, 0)), "Tidak ditemukan"))</f>
        <v>SKB001</v>
      </c>
      <c r="C1045" s="83" t="s">
        <v>11</v>
      </c>
      <c r="D1045" s="83" t="str">
        <f t="array" ref="D1045">IF(C1045="","", IFERROR(INDEX(Barang!$C$2:$C$10001, MATCH(C1045, Barang!$B$2:$B$10001, 0)), ""))</f>
        <v>Detergen</v>
      </c>
      <c r="E1045" s="83" t="str">
        <f t="array" ref="E1045">IF(C1045="","", IFERROR(INDEX(Barang!$E$2:$E$10001, MATCH(C1045, Barang!$B$2:$B$10001, 0)), ""))</f>
        <v>pcs</v>
      </c>
      <c r="F1045" s="84">
        <v>7</v>
      </c>
      <c r="G1045" s="85">
        <f t="array" ref="G1045">IF(C1045="","", IFERROR(INDEX(Barang!$F$2:$F$10001, MATCH(C1045, Barang!$B$2:$B$10001, 0)) * F1045, ""))</f>
        <v>35000</v>
      </c>
      <c r="H1045" s="84"/>
      <c r="I1045" s="19"/>
      <c r="J1045" s="19"/>
      <c r="K1045" s="151"/>
    </row>
    <row r="1046" spans="1:11" ht="22.5" customHeight="1" x14ac:dyDescent="0.2">
      <c r="A1046" s="82"/>
      <c r="B1046" s="83" t="str">
        <f t="array" ref="B1046">IF(C1046="","", IFERROR(INDEX(Barang!$A$2:$A$10001, MATCH(C1046, Barang!$B$2:$B$10001, 0)), "Tidak ditemukan"))</f>
        <v>CS001</v>
      </c>
      <c r="C1046" s="83" t="s">
        <v>489</v>
      </c>
      <c r="D1046" s="83" t="str">
        <f t="array" ref="D1046">IF(C1046="","", IFERROR(INDEX(Barang!$C$2:$C$10001, MATCH(C1046, Barang!$B$2:$B$10001, 0)), ""))</f>
        <v>Sabun</v>
      </c>
      <c r="E1046" s="83" t="str">
        <f t="array" ref="E1046">IF(C1046="","", IFERROR(INDEX(Barang!$E$2:$E$10001, MATCH(C1046, Barang!$B$2:$B$10001, 0)), ""))</f>
        <v>pcs</v>
      </c>
      <c r="F1046" s="84">
        <v>6</v>
      </c>
      <c r="G1046" s="85">
        <f t="array" ref="G1046">IF(C1046="","", IFERROR(INDEX(Barang!$F$2:$F$10001, MATCH(C1046, Barang!$B$2:$B$10001, 0)) * F1046, ""))</f>
        <v>27000</v>
      </c>
      <c r="H1046" s="84"/>
      <c r="I1046" s="19"/>
      <c r="J1046" s="19"/>
      <c r="K1046" s="151"/>
    </row>
    <row r="1047" spans="1:11" ht="22.5" customHeight="1" x14ac:dyDescent="0.2">
      <c r="A1047" s="407"/>
      <c r="B1047" s="83" t="str">
        <f t="array" ref="B1047">IF(C1047="","", IFERROR(INDEX(Barang!$A$2:$A$10001, MATCH(C1047, Barang!$B$2:$B$10001, 0)), "Tidak ditemukan"))</f>
        <v>CL5001</v>
      </c>
      <c r="C1047" s="83" t="s">
        <v>39</v>
      </c>
      <c r="D1047" s="83" t="str">
        <f t="array" ref="D1047">IF(C1047="","", IFERROR(INDEX(Barang!$C$2:$C$10001, MATCH(C1047, Barang!$B$2:$B$10001, 0)), ""))</f>
        <v>Makanan</v>
      </c>
      <c r="E1047" s="83" t="str">
        <f t="array" ref="E1047">IF(C1047="","", IFERROR(INDEX(Barang!$E$2:$E$10001, MATCH(C1047, Barang!$B$2:$B$10001, 0)), ""))</f>
        <v>pcs</v>
      </c>
      <c r="F1047" s="84">
        <v>30</v>
      </c>
      <c r="G1047" s="85">
        <f t="array" ref="G1047">IF(C1047="","", IFERROR(INDEX(Barang!$F$2:$F$10001, MATCH(C1047, Barang!$B$2:$B$10001, 0)) * F1047, ""))</f>
        <v>15000</v>
      </c>
      <c r="H1047" s="84"/>
      <c r="I1047" s="19"/>
      <c r="J1047" s="19"/>
      <c r="K1047" s="151"/>
    </row>
    <row r="1048" spans="1:11" ht="22.5" customHeight="1" x14ac:dyDescent="0.2">
      <c r="A1048" s="82"/>
      <c r="B1048" s="83" t="str">
        <f t="array" ref="B1048">IF(C1048="","", IFERROR(INDEX(Barang!$A$2:$A$10001, MATCH(C1048, Barang!$B$2:$B$10001, 0)), "Tidak ditemukan"))</f>
        <v>GSK001</v>
      </c>
      <c r="C1048" s="83" t="s">
        <v>317</v>
      </c>
      <c r="D1048" s="83" t="str">
        <f t="array" ref="D1048">IF(C1048="","", IFERROR(INDEX(Barang!$C$2:$C$10001, MATCH(C1048, Barang!$B$2:$B$10001, 0)), ""))</f>
        <v>Makanan</v>
      </c>
      <c r="E1048" s="83" t="str">
        <f t="array" ref="E1048">IF(C1048="","", IFERROR(INDEX(Barang!$E$2:$E$10001, MATCH(C1048, Barang!$B$2:$B$10001, 0)), ""))</f>
        <v>pcs</v>
      </c>
      <c r="F1048" s="84">
        <v>20</v>
      </c>
      <c r="G1048" s="85">
        <f t="array" ref="G1048">IF(C1048="","", IFERROR(INDEX(Barang!$F$2:$F$10001, MATCH(C1048, Barang!$B$2:$B$10001, 0)) * F1048, ""))</f>
        <v>20000</v>
      </c>
      <c r="H1048" s="84"/>
      <c r="I1048" s="19"/>
      <c r="J1048" s="19"/>
      <c r="K1048" s="151"/>
    </row>
    <row r="1049" spans="1:11" ht="22.5" customHeight="1" x14ac:dyDescent="0.2">
      <c r="A1049" s="407"/>
      <c r="B1049" s="83" t="str">
        <f t="array" ref="B1049">IF(C1049="","", IFERROR(INDEX(Barang!$A$2:$A$10001, MATCH(C1049, Barang!$B$2:$B$10001, 0)), "Tidak ditemukan"))</f>
        <v>CK001</v>
      </c>
      <c r="C1049" s="83" t="s">
        <v>344</v>
      </c>
      <c r="D1049" s="83" t="str">
        <f t="array" ref="D1049">IF(C1049="","", IFERROR(INDEX(Barang!$C$2:$C$10001, MATCH(C1049, Barang!$B$2:$B$10001, 0)), ""))</f>
        <v>Makanan</v>
      </c>
      <c r="E1049" s="83" t="str">
        <f t="array" ref="E1049">IF(C1049="","", IFERROR(INDEX(Barang!$E$2:$E$10001, MATCH(C1049, Barang!$B$2:$B$10001, 0)), ""))</f>
        <v>pcs</v>
      </c>
      <c r="F1049" s="84">
        <v>10</v>
      </c>
      <c r="G1049" s="85">
        <f t="array" ref="G1049">IF(C1049="","", IFERROR(INDEX(Barang!$F$2:$F$10001, MATCH(C1049, Barang!$B$2:$B$10001, 0)) * F1049, ""))</f>
        <v>5000</v>
      </c>
      <c r="H1049" s="84"/>
      <c r="I1049" s="19"/>
      <c r="J1049" s="19"/>
      <c r="K1049" s="151"/>
    </row>
    <row r="1050" spans="1:11" ht="22.5" customHeight="1" x14ac:dyDescent="0.2">
      <c r="A1050" s="82"/>
      <c r="B1050" s="83" t="str">
        <f t="array" ref="B1050">IF(C1050="","", IFERROR(INDEX(Barang!$A$2:$A$10001, MATCH(C1050, Barang!$B$2:$B$10001, 0)), "Tidak ditemukan"))</f>
        <v>PLS002</v>
      </c>
      <c r="C1050" s="83" t="s">
        <v>54</v>
      </c>
      <c r="D1050" s="83" t="str">
        <f t="array" ref="D1050">IF(C1050="","", IFERROR(INDEX(Barang!$C$2:$C$10001, MATCH(C1050, Barang!$B$2:$B$10001, 0)), ""))</f>
        <v>Makanan</v>
      </c>
      <c r="E1050" s="83" t="str">
        <f t="array" ref="E1050">IF(C1050="","", IFERROR(INDEX(Barang!$E$2:$E$10001, MATCH(C1050, Barang!$B$2:$B$10001, 0)), ""))</f>
        <v>pcs</v>
      </c>
      <c r="F1050" s="84">
        <v>25</v>
      </c>
      <c r="G1050" s="85">
        <f t="array" ref="G1050">IF(C1050="","", IFERROR(INDEX(Barang!$F$2:$F$10001, MATCH(C1050, Barang!$B$2:$B$10001, 0)) * F1050, ""))</f>
        <v>25000</v>
      </c>
      <c r="H1050" s="84"/>
      <c r="I1050" s="19"/>
      <c r="J1050" s="19"/>
      <c r="K1050" s="151"/>
    </row>
    <row r="1051" spans="1:11" ht="22.5" customHeight="1" x14ac:dyDescent="0.2">
      <c r="A1051" s="407"/>
      <c r="B1051" s="83" t="str">
        <f t="array" ref="B1051">IF(C1051="","", IFERROR(INDEX(Barang!$A$2:$A$10001, MATCH(C1051, Barang!$B$2:$B$10001, 0)), "Tidak ditemukan"))</f>
        <v>PB001</v>
      </c>
      <c r="C1051" s="83" t="s">
        <v>315</v>
      </c>
      <c r="D1051" s="83" t="str">
        <f t="array" ref="D1051">IF(C1051="","", IFERROR(INDEX(Barang!$C$2:$C$10001, MATCH(C1051, Barang!$B$2:$B$10001, 0)), ""))</f>
        <v>Makanan</v>
      </c>
      <c r="E1051" s="83" t="str">
        <f t="array" ref="E1051">IF(C1051="","", IFERROR(INDEX(Barang!$E$2:$E$10001, MATCH(C1051, Barang!$B$2:$B$10001, 0)), ""))</f>
        <v>pcs</v>
      </c>
      <c r="F1051" s="84">
        <v>10</v>
      </c>
      <c r="G1051" s="85">
        <f t="array" ref="G1051">IF(C1051="","", IFERROR(INDEX(Barang!$F$2:$F$10001, MATCH(C1051, Barang!$B$2:$B$10001, 0)) * F1051, ""))</f>
        <v>10000</v>
      </c>
      <c r="H1051" s="84"/>
      <c r="I1051" s="19"/>
      <c r="J1051" s="19"/>
      <c r="K1051" s="151"/>
    </row>
    <row r="1052" spans="1:11" ht="22.5" customHeight="1" x14ac:dyDescent="0.2">
      <c r="A1052" s="82"/>
      <c r="B1052" s="83" t="str">
        <f t="array" ref="B1052">IF(C1052="","", IFERROR(INDEX(Barang!$A$2:$A$10001, MATCH(C1052, Barang!$B$2:$B$10001, 0)), "Tidak ditemukan"))</f>
        <v>CL1001</v>
      </c>
      <c r="C1052" s="83" t="s">
        <v>108</v>
      </c>
      <c r="D1052" s="83" t="str">
        <f t="array" ref="D1052">IF(C1052="","", IFERROR(INDEX(Barang!$C$2:$C$10001, MATCH(C1052, Barang!$B$2:$B$10001, 0)), ""))</f>
        <v>Makanan</v>
      </c>
      <c r="E1052" s="83" t="str">
        <f t="array" ref="E1052">IF(C1052="","", IFERROR(INDEX(Barang!$E$2:$E$10001, MATCH(C1052, Barang!$B$2:$B$10001, 0)), ""))</f>
        <v>pcs</v>
      </c>
      <c r="F1052" s="84">
        <v>10</v>
      </c>
      <c r="G1052" s="85">
        <f t="array" ref="G1052">IF(C1052="","", IFERROR(INDEX(Barang!$F$2:$F$10001, MATCH(C1052, Barang!$B$2:$B$10001, 0)) * F1052, ""))</f>
        <v>10000</v>
      </c>
      <c r="H1052" s="84"/>
      <c r="I1052" s="19"/>
      <c r="J1052" s="19"/>
      <c r="K1052" s="151"/>
    </row>
    <row r="1053" spans="1:11" ht="22.5" customHeight="1" x14ac:dyDescent="0.2">
      <c r="A1053" s="407"/>
      <c r="B1053" s="83" t="str">
        <f t="array" ref="B1053">IF(C1053="","", IFERROR(INDEX(Barang!$A$2:$A$10001, MATCH(C1053, Barang!$B$2:$B$10001, 0)), "Tidak ditemukan"))</f>
        <v>TLR2</v>
      </c>
      <c r="C1053" s="83" t="s">
        <v>139</v>
      </c>
      <c r="D1053" s="83" t="str">
        <f t="array" ref="D1053">IF(C1053="","", IFERROR(INDEX(Barang!$C$2:$C$10001, MATCH(C1053, Barang!$B$2:$B$10001, 0)), ""))</f>
        <v>Sembako</v>
      </c>
      <c r="E1053" s="83" t="str">
        <f t="array" ref="E1053">IF(C1053="","", IFERROR(INDEX(Barang!$E$2:$E$10001, MATCH(C1053, Barang!$B$2:$B$10001, 0)), ""))</f>
        <v>kg</v>
      </c>
      <c r="F1053" s="84">
        <v>14</v>
      </c>
      <c r="G1053" s="85">
        <f t="array" ref="G1053">IF(C1053="","", IFERROR(INDEX(Barang!$F$2:$F$10001, MATCH(C1053, Barang!$B$2:$B$10001, 0)) * F1053, ""))</f>
        <v>217000</v>
      </c>
      <c r="H1053" s="84"/>
      <c r="I1053" s="19"/>
      <c r="J1053" s="19"/>
      <c r="K1053" s="151"/>
    </row>
    <row r="1054" spans="1:11" ht="22.5" customHeight="1" x14ac:dyDescent="0.2">
      <c r="A1054" s="82"/>
      <c r="B1054" s="83" t="str">
        <f t="array" ref="B1054">IF(C1054="","", IFERROR(INDEX(Barang!$A$2:$A$10001, MATCH(C1054, Barang!$B$2:$B$10001, 0)), "Tidak ditemukan"))</f>
        <v>TLR1</v>
      </c>
      <c r="C1054" s="83" t="s">
        <v>141</v>
      </c>
      <c r="D1054" s="83" t="str">
        <f t="array" ref="D1054">IF(C1054="","", IFERROR(INDEX(Barang!$C$2:$C$10001, MATCH(C1054, Barang!$B$2:$B$10001, 0)), ""))</f>
        <v>Sembako</v>
      </c>
      <c r="E1054" s="83" t="str">
        <f t="array" ref="E1054">IF(C1054="","", IFERROR(INDEX(Barang!$E$2:$E$10001, MATCH(C1054, Barang!$B$2:$B$10001, 0)), ""))</f>
        <v>kg</v>
      </c>
      <c r="F1054" s="84">
        <v>19</v>
      </c>
      <c r="G1054" s="85">
        <f t="array" ref="G1054">IF(C1054="","", IFERROR(INDEX(Barang!$F$2:$F$10001, MATCH(C1054, Barang!$B$2:$B$10001, 0)) * F1054, ""))</f>
        <v>589000</v>
      </c>
      <c r="H1054" s="84"/>
      <c r="I1054" s="19"/>
      <c r="J1054" s="19"/>
      <c r="K1054" s="151"/>
    </row>
    <row r="1055" spans="1:11" ht="22.5" customHeight="1" x14ac:dyDescent="0.2">
      <c r="A1055" s="407"/>
      <c r="B1055" s="83" t="str">
        <f t="array" ref="B1055">IF(C1055="","", IFERROR(INDEX(Barang!$A$2:$A$10001, MATCH(C1055, Barang!$B$2:$B$10001, 0)), "Tidak ditemukan"))</f>
        <v>MSK001</v>
      </c>
      <c r="C1055" s="83" t="s">
        <v>52</v>
      </c>
      <c r="D1055" s="83" t="str">
        <f t="array" ref="D1055">IF(C1055="","", IFERROR(INDEX(Barang!$C$2:$C$10001, MATCH(C1055, Barang!$B$2:$B$10001, 0)), ""))</f>
        <v>Bumbu</v>
      </c>
      <c r="E1055" s="83" t="str">
        <f t="array" ref="E1055">IF(C1055="","", IFERROR(INDEX(Barang!$E$2:$E$10001, MATCH(C1055, Barang!$B$2:$B$10001, 0)), ""))</f>
        <v>pcs</v>
      </c>
      <c r="F1055" s="84">
        <v>12</v>
      </c>
      <c r="G1055" s="85">
        <f t="array" ref="G1055">IF(C1055="","", IFERROR(INDEX(Barang!$F$2:$F$10001, MATCH(C1055, Barang!$B$2:$B$10001, 0)) * F1055, ""))</f>
        <v>6000</v>
      </c>
      <c r="H1055" s="84"/>
      <c r="I1055" s="19"/>
      <c r="J1055" s="19"/>
      <c r="K1055" s="151"/>
    </row>
    <row r="1056" spans="1:11" ht="22.5" customHeight="1" x14ac:dyDescent="0.2">
      <c r="A1056" s="82"/>
      <c r="B1056" s="83" t="str">
        <f t="array" ref="B1056">IF(C1056="","", IFERROR(INDEX(Barang!$A$2:$A$10001, MATCH(C1056, Barang!$B$2:$B$10001, 0)), "Tidak ditemukan"))</f>
        <v>JLI02</v>
      </c>
      <c r="C1056" s="83" t="s">
        <v>376</v>
      </c>
      <c r="D1056" s="83" t="str">
        <f t="array" ref="D1056">IF(C1056="","", IFERROR(INDEX(Barang!$C$2:$C$10001, MATCH(C1056, Barang!$B$2:$B$10001, 0)), ""))</f>
        <v>Makanan</v>
      </c>
      <c r="E1056" s="83" t="str">
        <f t="array" ref="E1056">IF(C1056="","", IFERROR(INDEX(Barang!$E$2:$E$10001, MATCH(C1056, Barang!$B$2:$B$10001, 0)), ""))</f>
        <v>pcs</v>
      </c>
      <c r="F1056" s="84">
        <v>20</v>
      </c>
      <c r="G1056" s="85">
        <f t="array" ref="G1056">IF(C1056="","", IFERROR(INDEX(Barang!$F$2:$F$10001, MATCH(C1056, Barang!$B$2:$B$10001, 0)) * F1056, ""))</f>
        <v>10000</v>
      </c>
      <c r="H1056" s="84"/>
      <c r="I1056" s="19"/>
      <c r="J1056" s="19"/>
      <c r="K1056" s="151"/>
    </row>
    <row r="1057" spans="1:11" ht="22.5" customHeight="1" x14ac:dyDescent="0.2">
      <c r="A1057" s="407"/>
      <c r="B1057" s="83" t="str">
        <f t="array" ref="B1057">IF(C1057="","", IFERROR(INDEX(Barang!$A$2:$A$10001, MATCH(C1057, Barang!$B$2:$B$10001, 0)), "Tidak ditemukan"))</f>
        <v>KPH001</v>
      </c>
      <c r="C1057" s="83" t="s">
        <v>124</v>
      </c>
      <c r="D1057" s="83" t="str">
        <f t="array" ref="D1057">IF(C1057="","", IFERROR(INDEX(Barang!$C$2:$C$10001, MATCH(C1057, Barang!$B$2:$B$10001, 0)), ""))</f>
        <v>Minuman</v>
      </c>
      <c r="E1057" s="83" t="str">
        <f t="array" ref="E1057">IF(C1057="","", IFERROR(INDEX(Barang!$E$2:$E$10001, MATCH(C1057, Barang!$B$2:$B$10001, 0)), ""))</f>
        <v>pcs</v>
      </c>
      <c r="F1057" s="84">
        <v>43</v>
      </c>
      <c r="G1057" s="85">
        <f t="array" ref="G1057">IF(C1057="","", IFERROR(INDEX(Barang!$F$2:$F$10001, MATCH(C1057, Barang!$B$2:$B$10001, 0)) * F1057, ""))</f>
        <v>43000</v>
      </c>
      <c r="H1057" s="84"/>
      <c r="I1057" s="19"/>
      <c r="J1057" s="19"/>
      <c r="K1057" s="151"/>
    </row>
    <row r="1058" spans="1:11" ht="22.5" customHeight="1" x14ac:dyDescent="0.2">
      <c r="A1058" s="82"/>
      <c r="B1058" s="83" t="str">
        <f t="array" ref="B1058">IF(C1058="","", IFERROR(INDEX(Barang!$A$2:$A$10001, MATCH(C1058, Barang!$B$2:$B$10001, 0)), "Tidak ditemukan"))</f>
        <v>THD001</v>
      </c>
      <c r="C1058" s="83" t="s">
        <v>788</v>
      </c>
      <c r="D1058" s="83" t="str">
        <f t="array" ref="D1058">IF(C1058="","", IFERROR(INDEX(Barang!$C$2:$C$10001, MATCH(C1058, Barang!$B$2:$B$10001, 0)), ""))</f>
        <v>Minuman</v>
      </c>
      <c r="E1058" s="83" t="str">
        <f t="array" ref="E1058">IF(C1058="","", IFERROR(INDEX(Barang!$E$2:$E$10001, MATCH(C1058, Barang!$B$2:$B$10001, 0)), ""))</f>
        <v>pcs</v>
      </c>
      <c r="F1058" s="84">
        <v>19</v>
      </c>
      <c r="G1058" s="85">
        <f t="array" ref="G1058">IF(C1058="","", IFERROR(INDEX(Barang!$F$2:$F$10001, MATCH(C1058, Barang!$B$2:$B$10001, 0)) * F1058, ""))</f>
        <v>38000</v>
      </c>
      <c r="H1058" s="84"/>
      <c r="I1058" s="19"/>
      <c r="J1058" s="19"/>
      <c r="K1058" s="151"/>
    </row>
    <row r="1059" spans="1:11" ht="22.5" customHeight="1" x14ac:dyDescent="0.2">
      <c r="A1059" s="407"/>
      <c r="B1059" s="83" t="str">
        <f t="array" ref="B1059">IF(C1059="","", IFERROR(INDEX(Barang!$A$2:$A$10001, MATCH(C1059, Barang!$B$2:$B$10001, 0)), "Tidak ditemukan"))</f>
        <v>GL1001</v>
      </c>
      <c r="C1059" s="83" t="s">
        <v>47</v>
      </c>
      <c r="D1059" s="83" t="str">
        <f t="array" ref="D1059">IF(C1059="","", IFERROR(INDEX(Barang!$C$2:$C$10001, MATCH(C1059, Barang!$B$2:$B$10001, 0)), ""))</f>
        <v>Sembako</v>
      </c>
      <c r="E1059" s="83" t="str">
        <f t="array" ref="E1059">IF(C1059="","", IFERROR(INDEX(Barang!$E$2:$E$10001, MATCH(C1059, Barang!$B$2:$B$10001, 0)), ""))</f>
        <v>kg</v>
      </c>
      <c r="F1059" s="84">
        <v>10</v>
      </c>
      <c r="G1059" s="85">
        <f t="array" ref="G1059">IF(C1059="","", IFERROR(INDEX(Barang!$F$2:$F$10001, MATCH(C1059, Barang!$B$2:$B$10001, 0)) * F1059, ""))</f>
        <v>165000</v>
      </c>
      <c r="H1059" s="84"/>
      <c r="I1059" s="19"/>
      <c r="J1059" s="19"/>
      <c r="K1059" s="151"/>
    </row>
    <row r="1060" spans="1:11" ht="22.5" customHeight="1" x14ac:dyDescent="0.2">
      <c r="A1060" s="82"/>
      <c r="B1060" s="83" t="str">
        <f t="array" ref="B1060">IF(C1060="","", IFERROR(INDEX(Barang!$A$2:$A$10001, MATCH(C1060, Barang!$B$2:$B$10001, 0)), "Tidak ditemukan"))</f>
        <v>LDK001</v>
      </c>
      <c r="C1060" s="83" t="s">
        <v>225</v>
      </c>
      <c r="D1060" s="83" t="str">
        <f t="array" ref="D1060">IF(C1060="","", IFERROR(INDEX(Barang!$C$2:$C$10001, MATCH(C1060, Barang!$B$2:$B$10001, 0)), ""))</f>
        <v>Bumbu</v>
      </c>
      <c r="E1060" s="83" t="str">
        <f t="array" ref="E1060">IF(C1060="","", IFERROR(INDEX(Barang!$E$2:$E$10001, MATCH(C1060, Barang!$B$2:$B$10001, 0)), ""))</f>
        <v>pcs</v>
      </c>
      <c r="F1060" s="84">
        <v>31</v>
      </c>
      <c r="G1060" s="85">
        <f t="array" ref="G1060">IF(C1060="","", IFERROR(INDEX(Barang!$F$2:$F$10001, MATCH(C1060, Barang!$B$2:$B$10001, 0)) * F1060, ""))</f>
        <v>31000</v>
      </c>
      <c r="H1060" s="84"/>
      <c r="I1060" s="143">
        <f>SUM(G1043:G1060)</f>
        <v>1416000</v>
      </c>
      <c r="J1060" s="19"/>
      <c r="K1060" s="151"/>
    </row>
    <row r="1061" spans="1:11" ht="22.5" customHeight="1" x14ac:dyDescent="0.2">
      <c r="A1061" s="379">
        <v>45384</v>
      </c>
      <c r="B1061" s="12" t="str">
        <f t="array" ref="B1061">IF(C1061="","", IFERROR(INDEX(Barang!$A$2:$A$10001, MATCH(C1061, Barang!$B$2:$B$10001, 0)), "Tidak ditemukan"))</f>
        <v>MZ001</v>
      </c>
      <c r="C1061" s="12" t="s">
        <v>947</v>
      </c>
      <c r="D1061" s="12" t="str">
        <f t="array" ref="D1061">IF(C1061="","", IFERROR(INDEX(Barang!$C$2:$C$10001, MATCH(C1061, Barang!$B$2:$B$10001, 0)), ""))</f>
        <v>Sembako</v>
      </c>
      <c r="E1061" s="12" t="str">
        <f t="array" ref="E1061">IF(C1061="","", IFERROR(INDEX(Barang!$E$2:$E$10001, MATCH(C1061, Barang!$B$2:$B$10001, 0)), ""))</f>
        <v>pcs</v>
      </c>
      <c r="F1061" s="14">
        <v>8</v>
      </c>
      <c r="G1061" s="16">
        <f t="array" ref="G1061">IF(C1061="","", IFERROR(INDEX(Barang!$F$2:$F$10001, MATCH(C1061, Barang!$B$2:$B$10001, 0)) * F1061, ""))</f>
        <v>124000</v>
      </c>
      <c r="H1061" s="14"/>
      <c r="I1061" s="19"/>
      <c r="J1061" s="19"/>
      <c r="K1061" s="151"/>
    </row>
    <row r="1062" spans="1:11" ht="22.5" customHeight="1" x14ac:dyDescent="0.2">
      <c r="A1062" s="27"/>
      <c r="B1062" s="12" t="str">
        <f t="array" ref="B1062">IF(C1062="","", IFERROR(INDEX(Barang!$A$2:$A$10001, MATCH(C1062, Barang!$B$2:$B$10001, 0)), "Tidak ditemukan"))</f>
        <v>MGR001</v>
      </c>
      <c r="C1062" s="12" t="s">
        <v>281</v>
      </c>
      <c r="D1062" s="12" t="str">
        <f t="array" ref="D1062">IF(C1062="","", IFERROR(INDEX(Barang!$C$2:$C$10001, MATCH(C1062, Barang!$B$2:$B$10001, 0)), ""))</f>
        <v>Makanan</v>
      </c>
      <c r="E1062" s="12" t="str">
        <f t="array" ref="E1062">IF(C1062="","", IFERROR(INDEX(Barang!$E$2:$E$10001, MATCH(C1062, Barang!$B$2:$B$10001, 0)), ""))</f>
        <v>pcs</v>
      </c>
      <c r="F1062" s="14">
        <v>67</v>
      </c>
      <c r="G1062" s="16">
        <f t="array" ref="G1062">IF(C1062="","", IFERROR(INDEX(Barang!$F$2:$F$10001, MATCH(C1062, Barang!$B$2:$B$10001, 0)) * F1062, ""))</f>
        <v>234500</v>
      </c>
      <c r="H1062" s="14"/>
      <c r="I1062" s="19"/>
      <c r="J1062" s="19"/>
      <c r="K1062" s="151"/>
    </row>
    <row r="1063" spans="1:11" ht="22.5" customHeight="1" x14ac:dyDescent="0.2">
      <c r="A1063" s="379"/>
      <c r="B1063" s="12" t="str">
        <f t="array" ref="B1063">IF(C1063="","", IFERROR(INDEX(Barang!$A$2:$A$10001, MATCH(C1063, Barang!$B$2:$B$10001, 0)), "Tidak ditemukan"))</f>
        <v>GL1001</v>
      </c>
      <c r="C1063" s="12" t="s">
        <v>47</v>
      </c>
      <c r="D1063" s="12" t="str">
        <f t="array" ref="D1063">IF(C1063="","", IFERROR(INDEX(Barang!$C$2:$C$10001, MATCH(C1063, Barang!$B$2:$B$10001, 0)), ""))</f>
        <v>Sembako</v>
      </c>
      <c r="E1063" s="12" t="str">
        <f t="array" ref="E1063">IF(C1063="","", IFERROR(INDEX(Barang!$E$2:$E$10001, MATCH(C1063, Barang!$B$2:$B$10001, 0)), ""))</f>
        <v>kg</v>
      </c>
      <c r="F1063" s="14">
        <v>9</v>
      </c>
      <c r="G1063" s="16">
        <f t="array" ref="G1063">IF(C1063="","", IFERROR(INDEX(Barang!$F$2:$F$10001, MATCH(C1063, Barang!$B$2:$B$10001, 0)) * F1063, ""))</f>
        <v>148500</v>
      </c>
      <c r="H1063" s="14"/>
      <c r="I1063" s="19"/>
      <c r="J1063" s="19"/>
      <c r="K1063" s="151"/>
    </row>
    <row r="1064" spans="1:11" ht="22.5" customHeight="1" x14ac:dyDescent="0.2">
      <c r="A1064" s="27"/>
      <c r="B1064" s="12" t="str">
        <f t="array" ref="B1064">IF(C1064="","", IFERROR(INDEX(Barang!$A$2:$A$10001, MATCH(C1064, Barang!$B$2:$B$10001, 0)), "Tidak ditemukan"))</f>
        <v>MP001</v>
      </c>
      <c r="C1064" s="12" t="s">
        <v>847</v>
      </c>
      <c r="D1064" s="12" t="str">
        <f t="array" ref="D1064">IF(C1064="","", IFERROR(INDEX(Barang!$C$2:$C$10001, MATCH(C1064, Barang!$B$2:$B$10001, 0)), ""))</f>
        <v>Makanan</v>
      </c>
      <c r="E1064" s="12" t="str">
        <f t="array" ref="E1064">IF(C1064="","", IFERROR(INDEX(Barang!$E$2:$E$10001, MATCH(C1064, Barang!$B$2:$B$10001, 0)), ""))</f>
        <v>pcs</v>
      </c>
      <c r="F1064" s="14">
        <v>12</v>
      </c>
      <c r="G1064" s="16">
        <f t="array" ref="G1064">IF(C1064="","", IFERROR(INDEX(Barang!$F$2:$F$10001, MATCH(C1064, Barang!$B$2:$B$10001, 0)) * F1064, ""))</f>
        <v>72000</v>
      </c>
      <c r="H1064" s="14"/>
      <c r="I1064" s="19"/>
      <c r="J1064" s="19"/>
      <c r="K1064" s="151"/>
    </row>
    <row r="1065" spans="1:11" ht="22.5" customHeight="1" x14ac:dyDescent="0.2">
      <c r="A1065" s="379"/>
      <c r="B1065" s="12" t="str">
        <f t="array" ref="B1065">IF(C1065="","", IFERROR(INDEX(Barang!$A$2:$A$10001, MATCH(C1065, Barang!$B$2:$B$10001, 0)), "Tidak ditemukan"))</f>
        <v>CL5001</v>
      </c>
      <c r="C1065" s="12" t="s">
        <v>39</v>
      </c>
      <c r="D1065" s="12" t="str">
        <f t="array" ref="D1065">IF(C1065="","", IFERROR(INDEX(Barang!$C$2:$C$10001, MATCH(C1065, Barang!$B$2:$B$10001, 0)), ""))</f>
        <v>Makanan</v>
      </c>
      <c r="E1065" s="12" t="str">
        <f t="array" ref="E1065">IF(C1065="","", IFERROR(INDEX(Barang!$E$2:$E$10001, MATCH(C1065, Barang!$B$2:$B$10001, 0)), ""))</f>
        <v>pcs</v>
      </c>
      <c r="F1065" s="14">
        <v>40</v>
      </c>
      <c r="G1065" s="16">
        <f t="array" ref="G1065">IF(C1065="","", IFERROR(INDEX(Barang!$F$2:$F$10001, MATCH(C1065, Barang!$B$2:$B$10001, 0)) * F1065, ""))</f>
        <v>20000</v>
      </c>
      <c r="H1065" s="14"/>
      <c r="I1065" s="19"/>
      <c r="J1065" s="19"/>
      <c r="K1065" s="151"/>
    </row>
    <row r="1066" spans="1:11" ht="22.5" customHeight="1" x14ac:dyDescent="0.2">
      <c r="A1066" s="27"/>
      <c r="B1066" s="12" t="str">
        <f t="array" ref="B1066">IF(C1066="","", IFERROR(INDEX(Barang!$A$2:$A$10001, MATCH(C1066, Barang!$B$2:$B$10001, 0)), "Tidak ditemukan"))</f>
        <v>GSK001</v>
      </c>
      <c r="C1066" s="12" t="s">
        <v>317</v>
      </c>
      <c r="D1066" s="12" t="str">
        <f t="array" ref="D1066">IF(C1066="","", IFERROR(INDEX(Barang!$C$2:$C$10001, MATCH(C1066, Barang!$B$2:$B$10001, 0)), ""))</f>
        <v>Makanan</v>
      </c>
      <c r="E1066" s="12" t="str">
        <f t="array" ref="E1066">IF(C1066="","", IFERROR(INDEX(Barang!$E$2:$E$10001, MATCH(C1066, Barang!$B$2:$B$10001, 0)), ""))</f>
        <v>pcs</v>
      </c>
      <c r="F1066" s="14">
        <v>20</v>
      </c>
      <c r="G1066" s="16">
        <f t="array" ref="G1066">IF(C1066="","", IFERROR(INDEX(Barang!$F$2:$F$10001, MATCH(C1066, Barang!$B$2:$B$10001, 0)) * F1066, ""))</f>
        <v>20000</v>
      </c>
      <c r="H1066" s="14"/>
      <c r="I1066" s="19"/>
      <c r="J1066" s="19"/>
      <c r="K1066" s="151"/>
    </row>
    <row r="1067" spans="1:11" ht="22.5" customHeight="1" x14ac:dyDescent="0.2">
      <c r="A1067" s="379"/>
      <c r="B1067" s="12" t="str">
        <f t="array" ref="B1067">IF(C1067="","", IFERROR(INDEX(Barang!$A$2:$A$10001, MATCH(C1067, Barang!$B$2:$B$10001, 0)), "Tidak ditemukan"))</f>
        <v>JLI02</v>
      </c>
      <c r="C1067" s="12" t="s">
        <v>376</v>
      </c>
      <c r="D1067" s="12" t="str">
        <f t="array" ref="D1067">IF(C1067="","", IFERROR(INDEX(Barang!$C$2:$C$10001, MATCH(C1067, Barang!$B$2:$B$10001, 0)), ""))</f>
        <v>Makanan</v>
      </c>
      <c r="E1067" s="12" t="str">
        <f t="array" ref="E1067">IF(C1067="","", IFERROR(INDEX(Barang!$E$2:$E$10001, MATCH(C1067, Barang!$B$2:$B$10001, 0)), ""))</f>
        <v>pcs</v>
      </c>
      <c r="F1067" s="14">
        <v>20</v>
      </c>
      <c r="G1067" s="16">
        <f t="array" ref="G1067">IF(C1067="","", IFERROR(INDEX(Barang!$F$2:$F$10001, MATCH(C1067, Barang!$B$2:$B$10001, 0)) * F1067, ""))</f>
        <v>10000</v>
      </c>
      <c r="H1067" s="14"/>
      <c r="I1067" s="19"/>
      <c r="J1067" s="19"/>
      <c r="K1067" s="151"/>
    </row>
    <row r="1068" spans="1:11" ht="22.5" customHeight="1" x14ac:dyDescent="0.2">
      <c r="A1068" s="27"/>
      <c r="B1068" s="12" t="str">
        <f t="array" ref="B1068">IF(C1068="","", IFERROR(INDEX(Barang!$A$2:$A$10001, MATCH(C1068, Barang!$B$2:$B$10001, 0)), "Tidak ditemukan"))</f>
        <v>BC001</v>
      </c>
      <c r="C1068" s="12" t="s">
        <v>43</v>
      </c>
      <c r="D1068" s="12" t="str">
        <f t="array" ref="D1068">IF(C1068="","", IFERROR(INDEX(Barang!$C$2:$C$10001, MATCH(C1068, Barang!$B$2:$B$10001, 0)), ""))</f>
        <v>Bumbu</v>
      </c>
      <c r="E1068" s="12" t="str">
        <f t="array" ref="E1068">IF(C1068="","", IFERROR(INDEX(Barang!$E$2:$E$10001, MATCH(C1068, Barang!$B$2:$B$10001, 0)), ""))</f>
        <v>pcs</v>
      </c>
      <c r="F1068" s="14">
        <v>31</v>
      </c>
      <c r="G1068" s="16">
        <f t="array" ref="G1068">IF(C1068="","", IFERROR(INDEX(Barang!$F$2:$F$10001, MATCH(C1068, Barang!$B$2:$B$10001, 0)) * F1068, ""))</f>
        <v>31000</v>
      </c>
      <c r="H1068" s="14"/>
      <c r="I1068" s="143">
        <f>SUM(G1061:G1068)</f>
        <v>660000</v>
      </c>
      <c r="J1068" s="19"/>
      <c r="K1068" s="151"/>
    </row>
    <row r="1069" spans="1:11" ht="22.5" customHeight="1" x14ac:dyDescent="0.2">
      <c r="A1069" s="388">
        <v>45385</v>
      </c>
      <c r="B1069" s="212" t="str">
        <f t="array" ref="B1069">IF(C1069="","", IFERROR(INDEX(Barang!$A$2:$A$10001, MATCH(C1069, Barang!$B$2:$B$10001, 0)), "Tidak ditemukan"))</f>
        <v>MGR001</v>
      </c>
      <c r="C1069" s="212" t="s">
        <v>104</v>
      </c>
      <c r="D1069" s="212" t="str">
        <f t="array" ref="D1069">IF(C1069="","", IFERROR(INDEX(Barang!$C$2:$C$10001, MATCH(C1069, Barang!$B$2:$B$10001, 0)), ""))</f>
        <v>Makanan</v>
      </c>
      <c r="E1069" s="212" t="str">
        <f t="array" ref="E1069">IF(C1069="","", IFERROR(INDEX(Barang!$E$2:$E$10001, MATCH(C1069, Barang!$B$2:$B$10001, 0)), ""))</f>
        <v>pcs</v>
      </c>
      <c r="F1069" s="213">
        <v>50</v>
      </c>
      <c r="G1069" s="214">
        <f t="array" ref="G1069">IF(C1069="","", IFERROR(INDEX(Barang!$F$2:$F$10001, MATCH(C1069, Barang!$B$2:$B$10001, 0)) * F1069, ""))</f>
        <v>175000</v>
      </c>
      <c r="H1069" s="213"/>
      <c r="I1069" s="19"/>
      <c r="J1069" s="19"/>
      <c r="K1069" s="151"/>
    </row>
    <row r="1070" spans="1:11" ht="22.5" customHeight="1" x14ac:dyDescent="0.2">
      <c r="A1070" s="211"/>
      <c r="B1070" s="212" t="str">
        <f t="array" ref="B1070">IF(C1070="","", IFERROR(INDEX(Barang!$A$2:$A$10001, MATCH(C1070, Barang!$B$2:$B$10001, 0)), "Tidak ditemukan"))</f>
        <v>MKH001</v>
      </c>
      <c r="C1070" s="212" t="s">
        <v>106</v>
      </c>
      <c r="D1070" s="212" t="str">
        <f t="array" ref="D1070">IF(C1070="","", IFERROR(INDEX(Barang!$C$2:$C$10001, MATCH(C1070, Barang!$B$2:$B$10001, 0)), ""))</f>
        <v>Makanan</v>
      </c>
      <c r="E1070" s="212" t="str">
        <f t="array" ref="E1070">IF(C1070="","", IFERROR(INDEX(Barang!$E$2:$E$10001, MATCH(C1070, Barang!$B$2:$B$10001, 0)), ""))</f>
        <v>pcs</v>
      </c>
      <c r="F1070" s="213">
        <v>43</v>
      </c>
      <c r="G1070" s="214">
        <f t="array" ref="G1070">IF(C1070="","", IFERROR(INDEX(Barang!$F$2:$F$10001, MATCH(C1070, Barang!$B$2:$B$10001, 0)) * F1070, ""))</f>
        <v>150500</v>
      </c>
      <c r="H1070" s="213"/>
      <c r="I1070" s="19"/>
      <c r="J1070" s="19"/>
      <c r="K1070" s="151"/>
    </row>
    <row r="1071" spans="1:11" ht="22.5" customHeight="1" x14ac:dyDescent="0.2">
      <c r="A1071" s="388"/>
      <c r="B1071" s="212" t="str">
        <f t="array" ref="B1071">IF(C1071="","", IFERROR(INDEX(Barang!$A$2:$A$10001, MATCH(C1071, Barang!$B$2:$B$10001, 0)), "Tidak ditemukan"))</f>
        <v>SAR001</v>
      </c>
      <c r="C1071" s="212" t="s">
        <v>119</v>
      </c>
      <c r="D1071" s="212" t="str">
        <f t="array" ref="D1071">IF(C1071="","", IFERROR(INDEX(Barang!$C$2:$C$10001, MATCH(C1071, Barang!$B$2:$B$10001, 0)), ""))</f>
        <v>Bumbu</v>
      </c>
      <c r="E1071" s="212" t="str">
        <f t="array" ref="E1071">IF(C1071="","", IFERROR(INDEX(Barang!$E$2:$E$10001, MATCH(C1071, Barang!$B$2:$B$10001, 0)), ""))</f>
        <v>pcs</v>
      </c>
      <c r="F1071" s="213">
        <v>10</v>
      </c>
      <c r="G1071" s="214">
        <f t="array" ref="G1071">IF(C1071="","", IFERROR(INDEX(Barang!$F$2:$F$10001, MATCH(C1071, Barang!$B$2:$B$10001, 0)) * F1071, ""))</f>
        <v>30000</v>
      </c>
      <c r="H1071" s="213"/>
      <c r="I1071" s="19"/>
      <c r="J1071" s="19"/>
      <c r="K1071" s="151"/>
    </row>
    <row r="1072" spans="1:11" ht="22.5" customHeight="1" x14ac:dyDescent="0.2">
      <c r="A1072" s="211"/>
      <c r="B1072" s="212" t="str">
        <f t="array" ref="B1072">IF(C1072="","", IFERROR(INDEX(Barang!$A$2:$A$10001, MATCH(C1072, Barang!$B$2:$B$10001, 0)), "Tidak ditemukan"))</f>
        <v>RST001</v>
      </c>
      <c r="C1072" s="212" t="s">
        <v>237</v>
      </c>
      <c r="D1072" s="212" t="str">
        <f t="array" ref="D1072">IF(C1072="","", IFERROR(INDEX(Barang!$C$2:$C$10001, MATCH(C1072, Barang!$B$2:$B$10001, 0)), ""))</f>
        <v>Makanan</v>
      </c>
      <c r="E1072" s="212" t="str">
        <f t="array" ref="E1072">IF(C1072="","", IFERROR(INDEX(Barang!$E$2:$E$10001, MATCH(C1072, Barang!$B$2:$B$10001, 0)), ""))</f>
        <v>pcs</v>
      </c>
      <c r="F1072" s="213">
        <v>30</v>
      </c>
      <c r="G1072" s="214">
        <f t="array" ref="G1072">IF(C1072="","", IFERROR(INDEX(Barang!$F$2:$F$10001, MATCH(C1072, Barang!$B$2:$B$10001, 0)) * F1072, ""))</f>
        <v>30000</v>
      </c>
      <c r="H1072" s="213"/>
      <c r="I1072" s="19"/>
      <c r="J1072" s="19"/>
      <c r="K1072" s="151"/>
    </row>
    <row r="1073" spans="1:11" ht="22.5" customHeight="1" x14ac:dyDescent="0.2">
      <c r="A1073" s="388"/>
      <c r="B1073" s="212" t="str">
        <f t="array" ref="B1073">IF(C1073="","", IFERROR(INDEX(Barang!$A$2:$A$10001, MATCH(C1073, Barang!$B$2:$B$10001, 0)), "Tidak ditemukan"))</f>
        <v>CK001</v>
      </c>
      <c r="C1073" s="212" t="s">
        <v>344</v>
      </c>
      <c r="D1073" s="212" t="str">
        <f t="array" ref="D1073">IF(C1073="","", IFERROR(INDEX(Barang!$C$2:$C$10001, MATCH(C1073, Barang!$B$2:$B$10001, 0)), ""))</f>
        <v>Makanan</v>
      </c>
      <c r="E1073" s="212" t="str">
        <f t="array" ref="E1073">IF(C1073="","", IFERROR(INDEX(Barang!$E$2:$E$10001, MATCH(C1073, Barang!$B$2:$B$10001, 0)), ""))</f>
        <v>pcs</v>
      </c>
      <c r="F1073" s="213">
        <v>32</v>
      </c>
      <c r="G1073" s="214">
        <f t="array" ref="G1073">IF(C1073="","", IFERROR(INDEX(Barang!$F$2:$F$10001, MATCH(C1073, Barang!$B$2:$B$10001, 0)) * F1073, ""))</f>
        <v>16000</v>
      </c>
      <c r="H1073" s="213"/>
      <c r="I1073" s="19"/>
      <c r="J1073" s="19"/>
      <c r="K1073" s="151"/>
    </row>
    <row r="1074" spans="1:11" ht="22.5" customHeight="1" x14ac:dyDescent="0.2">
      <c r="A1074" s="211"/>
      <c r="B1074" s="212" t="str">
        <f t="array" ref="B1074">IF(C1074="","", IFERROR(INDEX(Barang!$A$2:$A$10001, MATCH(C1074, Barang!$B$2:$B$10001, 0)), "Tidak ditemukan"))</f>
        <v>GRM01</v>
      </c>
      <c r="C1074" s="212" t="s">
        <v>51</v>
      </c>
      <c r="D1074" s="212" t="str">
        <f t="array" ref="D1074">IF(C1074="","", IFERROR(INDEX(Barang!$C$2:$C$10001, MATCH(C1074, Barang!$B$2:$B$10001, 0)), ""))</f>
        <v>Bumbu</v>
      </c>
      <c r="E1074" s="212" t="str">
        <f t="array" ref="E1074">IF(C1074="","", IFERROR(INDEX(Barang!$E$2:$E$10001, MATCH(C1074, Barang!$B$2:$B$10001, 0)), ""))</f>
        <v>pcs</v>
      </c>
      <c r="F1074" s="213">
        <v>19</v>
      </c>
      <c r="G1074" s="214">
        <f t="array" ref="G1074">IF(C1074="","", IFERROR(INDEX(Barang!$F$2:$F$10001, MATCH(C1074, Barang!$B$2:$B$10001, 0)) * F1074, ""))</f>
        <v>47500</v>
      </c>
      <c r="H1074" s="213"/>
      <c r="I1074" s="19"/>
      <c r="J1074" s="19"/>
      <c r="K1074" s="151"/>
    </row>
    <row r="1075" spans="1:11" ht="22.5" customHeight="1" x14ac:dyDescent="0.2">
      <c r="A1075" s="388"/>
      <c r="B1075" s="212" t="str">
        <f t="array" ref="B1075">IF(C1075="","", IFERROR(INDEX(Barang!$A$2:$A$10001, MATCH(C1075, Barang!$B$2:$B$10001, 0)), "Tidak ditemukan"))</f>
        <v>IDM002</v>
      </c>
      <c r="C1075" s="212" t="s">
        <v>32</v>
      </c>
      <c r="D1075" s="212" t="str">
        <f t="array" ref="D1075">IF(C1075="","", IFERROR(INDEX(Barang!$C$2:$C$10001, MATCH(C1075, Barang!$B$2:$B$10001, 0)), ""))</f>
        <v>Minuman</v>
      </c>
      <c r="E1075" s="212" t="str">
        <f t="array" ref="E1075">IF(C1075="","", IFERROR(INDEX(Barang!$E$2:$E$10001, MATCH(C1075, Barang!$B$2:$B$10001, 0)), ""))</f>
        <v>pcs</v>
      </c>
      <c r="F1075" s="213">
        <v>21</v>
      </c>
      <c r="G1075" s="214">
        <f t="array" ref="G1075">IF(C1075="","", IFERROR(INDEX(Barang!$F$2:$F$10001, MATCH(C1075, Barang!$B$2:$B$10001, 0)) * F1075, ""))</f>
        <v>31500</v>
      </c>
      <c r="H1075" s="213"/>
      <c r="I1075" s="19"/>
      <c r="J1075" s="19"/>
      <c r="K1075" s="151"/>
    </row>
    <row r="1076" spans="1:11" ht="22.5" customHeight="1" x14ac:dyDescent="0.2">
      <c r="A1076" s="211"/>
      <c r="B1076" s="212" t="str">
        <f t="array" ref="B1076">IF(C1076="","", IFERROR(INDEX(Barang!$A$2:$A$10001, MATCH(C1076, Barang!$B$2:$B$10001, 0)), "Tidak ditemukan"))</f>
        <v>TLR1</v>
      </c>
      <c r="C1076" s="212" t="s">
        <v>141</v>
      </c>
      <c r="D1076" s="212" t="str">
        <f t="array" ref="D1076">IF(C1076="","", IFERROR(INDEX(Barang!$C$2:$C$10001, MATCH(C1076, Barang!$B$2:$B$10001, 0)), ""))</f>
        <v>Sembako</v>
      </c>
      <c r="E1076" s="212" t="str">
        <f t="array" ref="E1076">IF(C1076="","", IFERROR(INDEX(Barang!$E$2:$E$10001, MATCH(C1076, Barang!$B$2:$B$10001, 0)), ""))</f>
        <v>kg</v>
      </c>
      <c r="F1076" s="213">
        <v>10</v>
      </c>
      <c r="G1076" s="214">
        <f t="array" ref="G1076">IF(C1076="","", IFERROR(INDEX(Barang!$F$2:$F$10001, MATCH(C1076, Barang!$B$2:$B$10001, 0)) * F1076, ""))</f>
        <v>310000</v>
      </c>
      <c r="H1076" s="213"/>
      <c r="I1076" s="19"/>
      <c r="J1076" s="19"/>
      <c r="K1076" s="151"/>
    </row>
    <row r="1077" spans="1:11" ht="22.5" customHeight="1" x14ac:dyDescent="0.2">
      <c r="A1077" s="388"/>
      <c r="B1077" s="212" t="str">
        <f t="array" ref="B1077">IF(C1077="","", IFERROR(INDEX(Barang!$A$2:$A$10001, MATCH(C1077, Barang!$B$2:$B$10001, 0)), "Tidak ditemukan"))</f>
        <v>TLR2</v>
      </c>
      <c r="C1077" s="212" t="s">
        <v>139</v>
      </c>
      <c r="D1077" s="212" t="str">
        <f t="array" ref="D1077">IF(C1077="","", IFERROR(INDEX(Barang!$C$2:$C$10001, MATCH(C1077, Barang!$B$2:$B$10001, 0)), ""))</f>
        <v>Sembako</v>
      </c>
      <c r="E1077" s="212" t="str">
        <f t="array" ref="E1077">IF(C1077="","", IFERROR(INDEX(Barang!$E$2:$E$10001, MATCH(C1077, Barang!$B$2:$B$10001, 0)), ""))</f>
        <v>kg</v>
      </c>
      <c r="F1077" s="213">
        <v>15</v>
      </c>
      <c r="G1077" s="214">
        <f t="array" ref="G1077">IF(C1077="","", IFERROR(INDEX(Barang!$F$2:$F$10001, MATCH(C1077, Barang!$B$2:$B$10001, 0)) * F1077, ""))</f>
        <v>232500</v>
      </c>
      <c r="H1077" s="213"/>
      <c r="I1077" s="143">
        <f>SUM(G1069:G1077)</f>
        <v>1023000</v>
      </c>
      <c r="J1077" s="19"/>
      <c r="K1077" s="151"/>
    </row>
    <row r="1078" spans="1:11" ht="22.5" customHeight="1" x14ac:dyDescent="0.2">
      <c r="A1078" s="62">
        <v>45386</v>
      </c>
      <c r="B1078" s="63" t="str">
        <f t="array" ref="B1078">IF(C1078="","", IFERROR(INDEX(Barang!$A$2:$A$10001, MATCH(C1078, Barang!$B$2:$B$10001, 0)), "Tidak ditemukan"))</f>
        <v>KRS001</v>
      </c>
      <c r="C1078" s="63" t="s">
        <v>308</v>
      </c>
      <c r="D1078" s="63" t="str">
        <f t="array" ref="D1078">IF(C1078="","", IFERROR(INDEX(Barang!$C$2:$C$10001, MATCH(C1078, Barang!$B$2:$B$10001, 0)), ""))</f>
        <v>Bumbu</v>
      </c>
      <c r="E1078" s="63" t="str">
        <f t="array" ref="E1078">IF(C1078="","", IFERROR(INDEX(Barang!$E$2:$E$10001, MATCH(C1078, Barang!$B$2:$B$10001, 0)), ""))</f>
        <v>pcs</v>
      </c>
      <c r="F1078" s="64">
        <v>15</v>
      </c>
      <c r="G1078" s="65">
        <f t="array" ref="G1078">IF(C1078="","", IFERROR(INDEX(Barang!$F$2:$F$10001, MATCH(C1078, Barang!$B$2:$B$10001, 0)) * F1078, ""))</f>
        <v>97500</v>
      </c>
      <c r="H1078" s="64"/>
      <c r="I1078" s="19"/>
      <c r="J1078" s="19"/>
      <c r="K1078" s="151"/>
    </row>
    <row r="1079" spans="1:11" ht="22.5" customHeight="1" x14ac:dyDescent="0.2">
      <c r="A1079" s="425"/>
      <c r="B1079" s="63" t="str">
        <f t="array" ref="B1079">IF(C1079="","", IFERROR(INDEX(Barang!$A$2:$A$10001, MATCH(C1079, Barang!$B$2:$B$10001, 0)), "Tidak ditemukan"))</f>
        <v>EMR001</v>
      </c>
      <c r="C1079" s="63" t="s">
        <v>327</v>
      </c>
      <c r="D1079" s="63" t="str">
        <f t="array" ref="D1079">IF(C1079="","", IFERROR(INDEX(Barang!$C$2:$C$10001, MATCH(C1079, Barang!$B$2:$B$10001, 0)), ""))</f>
        <v>Shampo</v>
      </c>
      <c r="E1079" s="63" t="str">
        <f t="array" ref="E1079">IF(C1079="","", IFERROR(INDEX(Barang!$E$2:$E$10001, MATCH(C1079, Barang!$B$2:$B$10001, 0)), ""))</f>
        <v>pcs</v>
      </c>
      <c r="F1079" s="64">
        <v>30</v>
      </c>
      <c r="G1079" s="65">
        <f t="array" ref="G1079">IF(C1079="","", IFERROR(INDEX(Barang!$F$2:$F$10001, MATCH(C1079, Barang!$B$2:$B$10001, 0)) * F1079, ""))</f>
        <v>30000</v>
      </c>
      <c r="H1079" s="64"/>
      <c r="I1079" s="19"/>
      <c r="J1079" s="19"/>
      <c r="K1079" s="151"/>
    </row>
    <row r="1080" spans="1:11" ht="22.5" customHeight="1" x14ac:dyDescent="0.2">
      <c r="A1080" s="62"/>
      <c r="B1080" s="63" t="str">
        <f t="array" ref="B1080">IF(C1080="","", IFERROR(INDEX(Barang!$A$2:$A$10001, MATCH(C1080, Barang!$B$2:$B$10001, 0)), "Tidak ditemukan"))</f>
        <v>BPT02</v>
      </c>
      <c r="C1080" s="63" t="s">
        <v>472</v>
      </c>
      <c r="D1080" s="63" t="str">
        <f t="array" ref="D1080">IF(C1080="","", IFERROR(INDEX(Barang!$C$2:$C$10001, MATCH(C1080, Barang!$B$2:$B$10001, 0)), ""))</f>
        <v>Rempah</v>
      </c>
      <c r="E1080" s="63" t="str">
        <f t="array" ref="E1080">IF(C1080="","", IFERROR(INDEX(Barang!$E$2:$E$10001, MATCH(C1080, Barang!$B$2:$B$10001, 0)), ""))</f>
        <v>ons</v>
      </c>
      <c r="F1080" s="64">
        <v>8</v>
      </c>
      <c r="G1080" s="65">
        <f t="array" ref="G1080">IF(C1080="","", IFERROR(INDEX(Barang!$F$2:$F$10001, MATCH(C1080, Barang!$B$2:$B$10001, 0)) * F1080, ""))</f>
        <v>32000</v>
      </c>
      <c r="H1080" s="64"/>
      <c r="I1080" s="19"/>
      <c r="J1080" s="19"/>
      <c r="K1080" s="151"/>
    </row>
    <row r="1081" spans="1:11" ht="22.5" customHeight="1" x14ac:dyDescent="0.2">
      <c r="A1081" s="425"/>
      <c r="B1081" s="63" t="str">
        <f t="array" ref="B1081">IF(C1081="","", IFERROR(INDEX(Barang!$A$2:$A$10001, MATCH(C1081, Barang!$B$2:$B$10001, 0)), "Tidak ditemukan"))</f>
        <v>MKE02</v>
      </c>
      <c r="C1081" s="63" t="s">
        <v>491</v>
      </c>
      <c r="D1081" s="63" t="str">
        <f t="array" ref="D1081">IF(C1081="","", IFERROR(INDEX(Barang!$C$2:$C$10001, MATCH(C1081, Barang!$B$2:$B$10001, 0)), ""))</f>
        <v>Makanan</v>
      </c>
      <c r="E1081" s="63" t="str">
        <f t="array" ref="E1081">IF(C1081="","", IFERROR(INDEX(Barang!$E$2:$E$10001, MATCH(C1081, Barang!$B$2:$B$10001, 0)), ""))</f>
        <v>pcs</v>
      </c>
      <c r="F1081" s="64">
        <v>11</v>
      </c>
      <c r="G1081" s="65">
        <f t="array" ref="G1081">IF(C1081="","", IFERROR(INDEX(Barang!$F$2:$F$10001, MATCH(C1081, Barang!$B$2:$B$10001, 0)) * F1081, ""))</f>
        <v>104500</v>
      </c>
      <c r="H1081" s="64"/>
      <c r="I1081" s="19"/>
      <c r="J1081" s="19"/>
      <c r="K1081" s="151"/>
    </row>
    <row r="1082" spans="1:11" ht="22.5" customHeight="1" x14ac:dyDescent="0.2">
      <c r="A1082" s="62"/>
      <c r="B1082" s="63" t="str">
        <f t="array" ref="B1082">IF(C1082="","", IFERROR(INDEX(Barang!$A$2:$A$10001, MATCH(C1082, Barang!$B$2:$B$10001, 0)), "Tidak ditemukan"))</f>
        <v>MSK001</v>
      </c>
      <c r="C1082" s="63" t="s">
        <v>52</v>
      </c>
      <c r="D1082" s="63" t="str">
        <f t="array" ref="D1082">IF(C1082="","", IFERROR(INDEX(Barang!$C$2:$C$10001, MATCH(C1082, Barang!$B$2:$B$10001, 0)), ""))</f>
        <v>Bumbu</v>
      </c>
      <c r="E1082" s="63" t="str">
        <f t="array" ref="E1082">IF(C1082="","", IFERROR(INDEX(Barang!$E$2:$E$10001, MATCH(C1082, Barang!$B$2:$B$10001, 0)), ""))</f>
        <v>pcs</v>
      </c>
      <c r="F1082" s="64">
        <v>39</v>
      </c>
      <c r="G1082" s="65">
        <f t="array" ref="G1082">IF(C1082="","", IFERROR(INDEX(Barang!$F$2:$F$10001, MATCH(C1082, Barang!$B$2:$B$10001, 0)) * F1082, ""))</f>
        <v>19500</v>
      </c>
      <c r="H1082" s="64"/>
      <c r="I1082" s="19"/>
      <c r="J1082" s="19"/>
      <c r="K1082" s="151"/>
    </row>
    <row r="1083" spans="1:11" ht="22.5" customHeight="1" x14ac:dyDescent="0.2">
      <c r="A1083" s="425"/>
      <c r="B1083" s="63" t="str">
        <f t="array" ref="B1083">IF(C1083="","", IFERROR(INDEX(Barang!$A$2:$A$10001, MATCH(C1083, Barang!$B$2:$B$10001, 0)), "Tidak ditemukan"))</f>
        <v>MCN001</v>
      </c>
      <c r="C1083" s="63" t="s">
        <v>117</v>
      </c>
      <c r="D1083" s="63" t="str">
        <f t="array" ref="D1083">IF(C1083="","", IFERROR(INDEX(Barang!$C$2:$C$10001, MATCH(C1083, Barang!$B$2:$B$10001, 0)), ""))</f>
        <v>Bumbu</v>
      </c>
      <c r="E1083" s="63" t="str">
        <f t="array" ref="E1083">IF(C1083="","", IFERROR(INDEX(Barang!$E$2:$E$10001, MATCH(C1083, Barang!$B$2:$B$10001, 0)), ""))</f>
        <v>pcs</v>
      </c>
      <c r="F1083" s="64">
        <v>30</v>
      </c>
      <c r="G1083" s="65">
        <f t="array" ref="G1083">IF(C1083="","", IFERROR(INDEX(Barang!$F$2:$F$10001, MATCH(C1083, Barang!$B$2:$B$10001, 0)) * F1083, ""))</f>
        <v>30000</v>
      </c>
      <c r="H1083" s="64"/>
      <c r="I1083" s="19"/>
      <c r="J1083" s="19"/>
      <c r="K1083" s="151"/>
    </row>
    <row r="1084" spans="1:11" ht="22.5" customHeight="1" x14ac:dyDescent="0.2">
      <c r="A1084" s="62"/>
      <c r="B1084" s="63" t="str">
        <f t="array" ref="B1084">IF(C1084="","", IFERROR(INDEX(Barang!$A$2:$A$10001, MATCH(C1084, Barang!$B$2:$B$10001, 0)), "Tidak ditemukan"))</f>
        <v>TLR2</v>
      </c>
      <c r="C1084" s="63" t="s">
        <v>139</v>
      </c>
      <c r="D1084" s="63" t="str">
        <f t="array" ref="D1084">IF(C1084="","", IFERROR(INDEX(Barang!$C$2:$C$10001, MATCH(C1084, Barang!$B$2:$B$10001, 0)), ""))</f>
        <v>Sembako</v>
      </c>
      <c r="E1084" s="63" t="str">
        <f t="array" ref="E1084">IF(C1084="","", IFERROR(INDEX(Barang!$E$2:$E$10001, MATCH(C1084, Barang!$B$2:$B$10001, 0)), ""))</f>
        <v>kg</v>
      </c>
      <c r="F1084" s="64">
        <v>12</v>
      </c>
      <c r="G1084" s="65">
        <f t="array" ref="G1084">IF(C1084="","", IFERROR(INDEX(Barang!$F$2:$F$10001, MATCH(C1084, Barang!$B$2:$B$10001, 0)) * F1084, ""))</f>
        <v>186000</v>
      </c>
      <c r="H1084" s="64"/>
      <c r="I1084" s="19"/>
      <c r="J1084" s="19"/>
      <c r="K1084" s="151"/>
    </row>
    <row r="1085" spans="1:11" ht="22.5" customHeight="1" x14ac:dyDescent="0.2">
      <c r="A1085" s="425"/>
      <c r="B1085" s="63" t="str">
        <f t="array" ref="B1085">IF(C1085="","", IFERROR(INDEX(Barang!$A$2:$A$10001, MATCH(C1085, Barang!$B$2:$B$10001, 0)), "Tidak ditemukan"))</f>
        <v>KSK001</v>
      </c>
      <c r="C1085" s="63" t="s">
        <v>492</v>
      </c>
      <c r="D1085" s="63" t="str">
        <f t="array" ref="D1085">IF(C1085="","", IFERROR(INDEX(Barang!$C$2:$C$10001, MATCH(C1085, Barang!$B$2:$B$10001, 0)), ""))</f>
        <v>Makanan</v>
      </c>
      <c r="E1085" s="63" t="str">
        <f t="array" ref="E1085">IF(C1085="","", IFERROR(INDEX(Barang!$E$2:$E$10001, MATCH(C1085, Barang!$B$2:$B$10001, 0)), ""))</f>
        <v>pcs</v>
      </c>
      <c r="F1085" s="64">
        <v>10</v>
      </c>
      <c r="G1085" s="65">
        <f t="array" ref="G1085">IF(C1085="","", IFERROR(INDEX(Barang!$F$2:$F$10001, MATCH(C1085, Barang!$B$2:$B$10001, 0)) * F1085, ""))</f>
        <v>60000</v>
      </c>
      <c r="H1085" s="64"/>
      <c r="I1085" s="19"/>
      <c r="J1085" s="19"/>
      <c r="K1085" s="151"/>
    </row>
    <row r="1086" spans="1:11" ht="22.5" customHeight="1" x14ac:dyDescent="0.2">
      <c r="A1086" s="62"/>
      <c r="B1086" s="63" t="str">
        <f t="array" ref="B1086">IF(C1086="","", IFERROR(INDEX(Barang!$A$2:$A$10001, MATCH(C1086, Barang!$B$2:$B$10001, 0)), "Tidak ditemukan"))</f>
        <v>TGP002</v>
      </c>
      <c r="C1086" s="63" t="s">
        <v>28</v>
      </c>
      <c r="D1086" s="63" t="str">
        <f t="array" ref="D1086">IF(C1086="","", IFERROR(INDEX(Barang!$C$2:$C$10001, MATCH(C1086, Barang!$B$2:$B$10001, 0)), ""))</f>
        <v>Bumbu</v>
      </c>
      <c r="E1086" s="63" t="str">
        <f t="array" ref="E1086">IF(C1086="","", IFERROR(INDEX(Barang!$E$2:$E$10001, MATCH(C1086, Barang!$B$2:$B$10001, 0)), ""))</f>
        <v>pcs</v>
      </c>
      <c r="F1086" s="64">
        <v>9</v>
      </c>
      <c r="G1086" s="65">
        <f t="array" ref="G1086">IF(C1086="","", IFERROR(INDEX(Barang!$F$2:$F$10001, MATCH(C1086, Barang!$B$2:$B$10001, 0)) * F1086, ""))</f>
        <v>9000</v>
      </c>
      <c r="H1086" s="64"/>
      <c r="I1086" s="19"/>
      <c r="J1086" s="19"/>
      <c r="K1086" s="151"/>
    </row>
    <row r="1087" spans="1:11" ht="22.5" customHeight="1" x14ac:dyDescent="0.2">
      <c r="A1087" s="425"/>
      <c r="B1087" s="63" t="str">
        <f t="array" ref="B1087">IF(C1087="","", IFERROR(INDEX(Barang!$A$2:$A$10001, MATCH(C1087, Barang!$B$2:$B$10001, 0)), "Tidak ditemukan"))</f>
        <v>JLI02</v>
      </c>
      <c r="C1087" s="63" t="s">
        <v>376</v>
      </c>
      <c r="D1087" s="63" t="str">
        <f t="array" ref="D1087">IF(C1087="","", IFERROR(INDEX(Barang!$C$2:$C$10001, MATCH(C1087, Barang!$B$2:$B$10001, 0)), ""))</f>
        <v>Makanan</v>
      </c>
      <c r="E1087" s="63" t="str">
        <f t="array" ref="E1087">IF(C1087="","", IFERROR(INDEX(Barang!$E$2:$E$10001, MATCH(C1087, Barang!$B$2:$B$10001, 0)), ""))</f>
        <v>pcs</v>
      </c>
      <c r="F1087" s="64">
        <v>12</v>
      </c>
      <c r="G1087" s="65">
        <f t="array" ref="G1087">IF(C1087="","", IFERROR(INDEX(Barang!$F$2:$F$10001, MATCH(C1087, Barang!$B$2:$B$10001, 0)) * F1087, ""))</f>
        <v>6000</v>
      </c>
      <c r="H1087" s="64"/>
      <c r="I1087" s="143">
        <f>SUM(G1078:G1087)</f>
        <v>574500</v>
      </c>
      <c r="J1087" s="19"/>
      <c r="K1087" s="151"/>
    </row>
    <row r="1088" spans="1:11" ht="22.5" customHeight="1" x14ac:dyDescent="0.2">
      <c r="A1088" s="97">
        <v>45387</v>
      </c>
      <c r="B1088" s="98" t="str">
        <f t="array" ref="B1088">IF(C1088="","", IFERROR(INDEX(Barang!$A$2:$A$10001, MATCH(C1088, Barang!$B$2:$B$10001, 0)), "Tidak ditemukan"))</f>
        <v>SS001</v>
      </c>
      <c r="C1088" s="98" t="s">
        <v>310</v>
      </c>
      <c r="D1088" s="98" t="str">
        <f t="array" ref="D1088">IF(C1088="","", IFERROR(INDEX(Barang!$C$2:$C$10001, MATCH(C1088, Barang!$B$2:$B$10001, 0)), ""))</f>
        <v>Makanan</v>
      </c>
      <c r="E1088" s="98" t="str">
        <f t="array" ref="E1088">IF(C1088="","", IFERROR(INDEX(Barang!$E$2:$E$10001, MATCH(C1088, Barang!$B$2:$B$10001, 0)), ""))</f>
        <v>pcs</v>
      </c>
      <c r="F1088" s="99">
        <v>42</v>
      </c>
      <c r="G1088" s="100">
        <f t="array" ref="G1088">IF(C1088="","", IFERROR(INDEX(Barang!$F$2:$F$10001, MATCH(C1088, Barang!$B$2:$B$10001, 0)) * F1088, ""))</f>
        <v>42000</v>
      </c>
      <c r="H1088" s="99"/>
      <c r="I1088" s="19"/>
      <c r="J1088" s="19"/>
      <c r="K1088" s="151"/>
    </row>
    <row r="1089" spans="1:11" ht="22.5" customHeight="1" x14ac:dyDescent="0.2">
      <c r="A1089" s="404"/>
      <c r="B1089" s="98" t="str">
        <f t="array" ref="B1089">IF(C1089="","", IFERROR(INDEX(Barang!$A$2:$A$10001, MATCH(C1089, Barang!$B$2:$B$10001, 0)), "Tidak ditemukan"))</f>
        <v>YP500</v>
      </c>
      <c r="C1089" s="98" t="s">
        <v>21</v>
      </c>
      <c r="D1089" s="98" t="str">
        <f t="array" ref="D1089">IF(C1089="","", IFERROR(INDEX(Barang!$C$2:$C$10001, MATCH(C1089, Barang!$B$2:$B$10001, 0)), ""))</f>
        <v>Makanan</v>
      </c>
      <c r="E1089" s="98" t="str">
        <f t="array" ref="E1089">IF(C1089="","", IFERROR(INDEX(Barang!$E$2:$E$10001, MATCH(C1089, Barang!$B$2:$B$10001, 0)), ""))</f>
        <v>pcs</v>
      </c>
      <c r="F1089" s="99">
        <v>65</v>
      </c>
      <c r="G1089" s="100">
        <f t="array" ref="G1089">IF(C1089="","", IFERROR(INDEX(Barang!$F$2:$F$10001, MATCH(C1089, Barang!$B$2:$B$10001, 0)) * F1089, ""))</f>
        <v>32500</v>
      </c>
      <c r="H1089" s="99"/>
      <c r="I1089" s="19"/>
      <c r="J1089" s="19"/>
      <c r="K1089" s="151"/>
    </row>
    <row r="1090" spans="1:11" ht="22.5" customHeight="1" x14ac:dyDescent="0.2">
      <c r="A1090" s="97"/>
      <c r="B1090" s="98" t="str">
        <f t="array" ref="B1090">IF(C1090="","", IFERROR(INDEX(Barang!$A$2:$A$10001, MATCH(C1090, Barang!$B$2:$B$10001, 0)), "Tidak ditemukan"))</f>
        <v>GSK001</v>
      </c>
      <c r="C1090" s="98" t="s">
        <v>317</v>
      </c>
      <c r="D1090" s="98" t="str">
        <f t="array" ref="D1090">IF(C1090="","", IFERROR(INDEX(Barang!$C$2:$C$10001, MATCH(C1090, Barang!$B$2:$B$10001, 0)), ""))</f>
        <v>Makanan</v>
      </c>
      <c r="E1090" s="98" t="str">
        <f t="array" ref="E1090">IF(C1090="","", IFERROR(INDEX(Barang!$E$2:$E$10001, MATCH(C1090, Barang!$B$2:$B$10001, 0)), ""))</f>
        <v>pcs</v>
      </c>
      <c r="F1090" s="99">
        <v>19</v>
      </c>
      <c r="G1090" s="100">
        <f t="array" ref="G1090">IF(C1090="","", IFERROR(INDEX(Barang!$F$2:$F$10001, MATCH(C1090, Barang!$B$2:$B$10001, 0)) * F1090, ""))</f>
        <v>19000</v>
      </c>
      <c r="H1090" s="99"/>
      <c r="I1090" s="19"/>
      <c r="J1090" s="19"/>
      <c r="K1090" s="151"/>
    </row>
    <row r="1091" spans="1:11" ht="22.5" customHeight="1" x14ac:dyDescent="0.2">
      <c r="A1091" s="404"/>
      <c r="B1091" s="98" t="str">
        <f t="array" ref="B1091">IF(C1091="","", IFERROR(INDEX(Barang!$A$2:$A$10001, MATCH(C1091, Barang!$B$2:$B$10001, 0)), "Tidak ditemukan"))</f>
        <v>GS5001</v>
      </c>
      <c r="C1091" s="98" t="s">
        <v>494</v>
      </c>
      <c r="D1091" s="98" t="str">
        <f t="array" ref="D1091">IF(C1091="","", IFERROR(INDEX(Barang!$C$2:$C$10001, MATCH(C1091, Barang!$B$2:$B$10001, 0)), ""))</f>
        <v>Makanan</v>
      </c>
      <c r="E1091" s="98" t="str">
        <f t="array" ref="E1091">IF(C1091="","", IFERROR(INDEX(Barang!$E$2:$E$10001, MATCH(C1091, Barang!$B$2:$B$10001, 0)), ""))</f>
        <v>pcs</v>
      </c>
      <c r="F1091" s="99">
        <v>29</v>
      </c>
      <c r="G1091" s="100">
        <f t="array" ref="G1091">IF(C1091="","", IFERROR(INDEX(Barang!$F$2:$F$10001, MATCH(C1091, Barang!$B$2:$B$10001, 0)) * F1091, ""))</f>
        <v>14500</v>
      </c>
      <c r="H1091" s="99"/>
      <c r="I1091" s="19"/>
      <c r="J1091" s="19"/>
      <c r="K1091" s="151"/>
    </row>
    <row r="1092" spans="1:11" ht="22.5" customHeight="1" x14ac:dyDescent="0.2">
      <c r="A1092" s="97"/>
      <c r="B1092" s="98" t="str">
        <f t="array" ref="B1092">IF(C1092="","", IFERROR(INDEX(Barang!$A$2:$A$10001, MATCH(C1092, Barang!$B$2:$B$10001, 0)), "Tidak ditemukan"))</f>
        <v>CK001</v>
      </c>
      <c r="C1092" s="98" t="s">
        <v>344</v>
      </c>
      <c r="D1092" s="98" t="str">
        <f t="array" ref="D1092">IF(C1092="","", IFERROR(INDEX(Barang!$C$2:$C$10001, MATCH(C1092, Barang!$B$2:$B$10001, 0)), ""))</f>
        <v>Makanan</v>
      </c>
      <c r="E1092" s="98" t="str">
        <f t="array" ref="E1092">IF(C1092="","", IFERROR(INDEX(Barang!$E$2:$E$10001, MATCH(C1092, Barang!$B$2:$B$10001, 0)), ""))</f>
        <v>pcs</v>
      </c>
      <c r="F1092" s="99">
        <v>38</v>
      </c>
      <c r="G1092" s="100">
        <f t="array" ref="G1092">IF(C1092="","", IFERROR(INDEX(Barang!$F$2:$F$10001, MATCH(C1092, Barang!$B$2:$B$10001, 0)) * F1092, ""))</f>
        <v>19000</v>
      </c>
      <c r="H1092" s="99"/>
      <c r="I1092" s="19"/>
      <c r="J1092" s="19"/>
      <c r="K1092" s="151"/>
    </row>
    <row r="1093" spans="1:11" ht="22.5" customHeight="1" x14ac:dyDescent="0.2">
      <c r="A1093" s="404"/>
      <c r="B1093" s="98" t="str">
        <f t="array" ref="B1093">IF(C1093="","", IFERROR(INDEX(Barang!$A$2:$A$10001, MATCH(C1093, Barang!$B$2:$B$10001, 0)), "Tidak ditemukan"))</f>
        <v>PLS002</v>
      </c>
      <c r="C1093" s="98" t="s">
        <v>54</v>
      </c>
      <c r="D1093" s="98" t="str">
        <f t="array" ref="D1093">IF(C1093="","", IFERROR(INDEX(Barang!$C$2:$C$10001, MATCH(C1093, Barang!$B$2:$B$10001, 0)), ""))</f>
        <v>Makanan</v>
      </c>
      <c r="E1093" s="98" t="str">
        <f t="array" ref="E1093">IF(C1093="","", IFERROR(INDEX(Barang!$E$2:$E$10001, MATCH(C1093, Barang!$B$2:$B$10001, 0)), ""))</f>
        <v>pcs</v>
      </c>
      <c r="F1093" s="99">
        <v>39</v>
      </c>
      <c r="G1093" s="100">
        <f t="array" ref="G1093">IF(C1093="","", IFERROR(INDEX(Barang!$F$2:$F$10001, MATCH(C1093, Barang!$B$2:$B$10001, 0)) * F1093, ""))</f>
        <v>39000</v>
      </c>
      <c r="H1093" s="99"/>
      <c r="I1093" s="19"/>
      <c r="J1093" s="19"/>
      <c r="K1093" s="151"/>
    </row>
    <row r="1094" spans="1:11" ht="22.5" customHeight="1" x14ac:dyDescent="0.2">
      <c r="A1094" s="97"/>
      <c r="B1094" s="98" t="str">
        <f t="array" ref="B1094">IF(C1094="","", IFERROR(INDEX(Barang!$A$2:$A$10001, MATCH(C1094, Barang!$B$2:$B$10001, 0)), "Tidak ditemukan"))</f>
        <v>KS001</v>
      </c>
      <c r="C1094" s="98" t="s">
        <v>422</v>
      </c>
      <c r="D1094" s="98" t="str">
        <f t="array" ref="D1094">IF(C1094="","", IFERROR(INDEX(Barang!$C$2:$C$10001, MATCH(C1094, Barang!$B$2:$B$10001, 0)), ""))</f>
        <v>Makanan</v>
      </c>
      <c r="E1094" s="98" t="str">
        <f t="array" ref="E1094">IF(C1094="","", IFERROR(INDEX(Barang!$E$2:$E$10001, MATCH(C1094, Barang!$B$2:$B$10001, 0)), ""))</f>
        <v>pcs</v>
      </c>
      <c r="F1094" s="99">
        <v>10</v>
      </c>
      <c r="G1094" s="100">
        <f t="array" ref="G1094">IF(C1094="","", IFERROR(INDEX(Barang!$F$2:$F$10001, MATCH(C1094, Barang!$B$2:$B$10001, 0)) * F1094, ""))</f>
        <v>60000</v>
      </c>
      <c r="H1094" s="99"/>
      <c r="I1094" s="19"/>
      <c r="J1094" s="19"/>
      <c r="K1094" s="151"/>
    </row>
    <row r="1095" spans="1:11" ht="22.5" customHeight="1" x14ac:dyDescent="0.2">
      <c r="A1095" s="404"/>
      <c r="B1095" s="98" t="str">
        <f t="array" ref="B1095">IF(C1095="","", IFERROR(INDEX(Barang!$A$2:$A$10001, MATCH(C1095, Barang!$B$2:$B$10001, 0)), "Tidak ditemukan"))</f>
        <v>DNY001</v>
      </c>
      <c r="C1095" s="98" t="s">
        <v>94</v>
      </c>
      <c r="D1095" s="98" t="str">
        <f t="array" ref="D1095">IF(C1095="","", IFERROR(INDEX(Barang!$C$2:$C$10001, MATCH(C1095, Barang!$B$2:$B$10001, 0)), ""))</f>
        <v>Detergen</v>
      </c>
      <c r="E1095" s="98" t="str">
        <f t="array" ref="E1095">IF(C1095="","", IFERROR(INDEX(Barang!$E$2:$E$10001, MATCH(C1095, Barang!$B$2:$B$10001, 0)), ""))</f>
        <v>pcs</v>
      </c>
      <c r="F1095" s="99">
        <v>12</v>
      </c>
      <c r="G1095" s="100">
        <f t="array" ref="G1095">IF(C1095="","", IFERROR(INDEX(Barang!$F$2:$F$10001, MATCH(C1095, Barang!$B$2:$B$10001, 0)) * F1095, ""))</f>
        <v>6000</v>
      </c>
      <c r="H1095" s="99"/>
      <c r="I1095" s="19"/>
      <c r="J1095" s="19"/>
      <c r="K1095" s="151"/>
    </row>
    <row r="1096" spans="1:11" ht="22.5" customHeight="1" x14ac:dyDescent="0.2">
      <c r="A1096" s="97"/>
      <c r="B1096" s="98" t="str">
        <f t="array" ref="B1096">IF(C1096="","", IFERROR(INDEX(Barang!$A$2:$A$10001, MATCH(C1096, Barang!$B$2:$B$10001, 0)), "Tidak ditemukan"))</f>
        <v>MGR001</v>
      </c>
      <c r="C1096" s="98" t="s">
        <v>104</v>
      </c>
      <c r="D1096" s="98" t="str">
        <f t="array" ref="D1096">IF(C1096="","", IFERROR(INDEX(Barang!$C$2:$C$10001, MATCH(C1096, Barang!$B$2:$B$10001, 0)), ""))</f>
        <v>Makanan</v>
      </c>
      <c r="E1096" s="98" t="str">
        <f t="array" ref="E1096">IF(C1096="","", IFERROR(INDEX(Barang!$E$2:$E$10001, MATCH(C1096, Barang!$B$2:$B$10001, 0)), ""))</f>
        <v>pcs</v>
      </c>
      <c r="F1096" s="99">
        <v>49</v>
      </c>
      <c r="G1096" s="100">
        <f t="array" ref="G1096">IF(C1096="","", IFERROR(INDEX(Barang!$F$2:$F$10001, MATCH(C1096, Barang!$B$2:$B$10001, 0)) * F1096, ""))</f>
        <v>171500</v>
      </c>
      <c r="H1096" s="99"/>
      <c r="I1096" s="143">
        <f>SUM(G1088:G1096)</f>
        <v>403500</v>
      </c>
      <c r="J1096" s="19"/>
      <c r="K1096" s="151"/>
    </row>
    <row r="1097" spans="1:11" ht="22.5" customHeight="1" x14ac:dyDescent="0.2">
      <c r="A1097" s="374">
        <v>45388</v>
      </c>
      <c r="B1097" s="53" t="str">
        <f t="array" ref="B1097">IF(C1097="","", IFERROR(INDEX(Barang!$A$2:$A$10001, MATCH(C1097, Barang!$B$2:$B$10001, 0)), "Tidak ditemukan"))</f>
        <v>TLR2</v>
      </c>
      <c r="C1097" s="53" t="s">
        <v>785</v>
      </c>
      <c r="D1097" s="53" t="str">
        <f t="array" ref="D1097">IF(C1097="","", IFERROR(INDEX(Barang!$C$2:$C$10001, MATCH(C1097, Barang!$B$2:$B$10001, 0)), ""))</f>
        <v>Sembako</v>
      </c>
      <c r="E1097" s="53" t="str">
        <f t="array" ref="E1097">IF(C1097="","", IFERROR(INDEX(Barang!$E$2:$E$10001, MATCH(C1097, Barang!$B$2:$B$10001, 0)), ""))</f>
        <v>kg</v>
      </c>
      <c r="F1097" s="54">
        <v>18</v>
      </c>
      <c r="G1097" s="55">
        <f t="array" ref="G1097">IF(C1097="","", IFERROR(INDEX(Barang!$F$2:$F$10001, MATCH(C1097, Barang!$B$2:$B$10001, 0)) * F1097, ""))</f>
        <v>279000</v>
      </c>
      <c r="H1097" s="54"/>
      <c r="I1097" s="19"/>
      <c r="J1097" s="19"/>
      <c r="K1097" s="151"/>
    </row>
    <row r="1098" spans="1:11" ht="22.5" customHeight="1" x14ac:dyDescent="0.2">
      <c r="A1098" s="52"/>
      <c r="B1098" s="53" t="str">
        <f t="array" ref="B1098">IF(C1098="","", IFERROR(INDEX(Barang!$A$2:$A$10001, MATCH(C1098, Barang!$B$2:$B$10001, 0)), "Tidak ditemukan"))</f>
        <v>NTS001</v>
      </c>
      <c r="C1098" s="53" t="s">
        <v>79</v>
      </c>
      <c r="D1098" s="53" t="str">
        <f t="array" ref="D1098">IF(C1098="","", IFERROR(INDEX(Barang!$C$2:$C$10001, MATCH(C1098, Barang!$B$2:$B$10001, 0)), ""))</f>
        <v>Minuman</v>
      </c>
      <c r="E1098" s="53" t="str">
        <f t="array" ref="E1098">IF(C1098="","", IFERROR(INDEX(Barang!$E$2:$E$10001, MATCH(C1098, Barang!$B$2:$B$10001, 0)), ""))</f>
        <v>pcs</v>
      </c>
      <c r="F1098" s="54">
        <v>30</v>
      </c>
      <c r="G1098" s="55">
        <f t="array" ref="G1098">IF(C1098="","", IFERROR(INDEX(Barang!$F$2:$F$10001, MATCH(C1098, Barang!$B$2:$B$10001, 0)) * F1098, ""))</f>
        <v>45000</v>
      </c>
      <c r="H1098" s="54"/>
      <c r="I1098" s="19"/>
      <c r="J1098" s="19"/>
      <c r="K1098" s="151"/>
    </row>
    <row r="1099" spans="1:11" ht="22.5" customHeight="1" x14ac:dyDescent="0.2">
      <c r="A1099" s="374"/>
      <c r="B1099" s="53" t="str">
        <f t="array" ref="B1099">IF(C1099="","", IFERROR(INDEX(Barang!$A$2:$A$10001, MATCH(C1099, Barang!$B$2:$B$10001, 0)), "Tidak ditemukan"))</f>
        <v>TGV001</v>
      </c>
      <c r="C1099" s="53" t="s">
        <v>496</v>
      </c>
      <c r="D1099" s="53" t="str">
        <f t="array" ref="D1099">IF(C1099="","", IFERROR(INDEX(Barang!$C$2:$C$10001, MATCH(C1099, Barang!$B$2:$B$10001, 0)), ""))</f>
        <v>Bumbu</v>
      </c>
      <c r="E1099" s="53" t="str">
        <f t="array" ref="E1099">IF(C1099="","", IFERROR(INDEX(Barang!$E$2:$E$10001, MATCH(C1099, Barang!$B$2:$B$10001, 0)), ""))</f>
        <v>pcs</v>
      </c>
      <c r="F1099" s="54">
        <v>17</v>
      </c>
      <c r="G1099" s="55">
        <f t="array" ref="G1099">IF(C1099="","", IFERROR(INDEX(Barang!$F$2:$F$10001, MATCH(C1099, Barang!$B$2:$B$10001, 0)) * F1099, ""))</f>
        <v>8500</v>
      </c>
      <c r="H1099" s="54"/>
      <c r="I1099" s="19"/>
      <c r="J1099" s="19"/>
      <c r="K1099" s="151"/>
    </row>
    <row r="1100" spans="1:11" ht="22.5" customHeight="1" x14ac:dyDescent="0.2">
      <c r="A1100" s="52"/>
      <c r="B1100" s="53" t="str">
        <f t="array" ref="B1100">IF(C1100="","", IFERROR(INDEX(Barang!$A$2:$A$10001, MATCH(C1100, Barang!$B$2:$B$10001, 0)), "Tidak ditemukan"))</f>
        <v>YP500</v>
      </c>
      <c r="C1100" s="53" t="s">
        <v>21</v>
      </c>
      <c r="D1100" s="53" t="str">
        <f t="array" ref="D1100">IF(C1100="","", IFERROR(INDEX(Barang!$C$2:$C$10001, MATCH(C1100, Barang!$B$2:$B$10001, 0)), ""))</f>
        <v>Makanan</v>
      </c>
      <c r="E1100" s="53" t="str">
        <f t="array" ref="E1100">IF(C1100="","", IFERROR(INDEX(Barang!$E$2:$E$10001, MATCH(C1100, Barang!$B$2:$B$10001, 0)), ""))</f>
        <v>pcs</v>
      </c>
      <c r="F1100" s="54">
        <v>19</v>
      </c>
      <c r="G1100" s="55">
        <f t="array" ref="G1100">IF(C1100="","", IFERROR(INDEX(Barang!$F$2:$F$10001, MATCH(C1100, Barang!$B$2:$B$10001, 0)) * F1100, ""))</f>
        <v>9500</v>
      </c>
      <c r="H1100" s="54"/>
      <c r="I1100" s="19"/>
      <c r="J1100" s="19"/>
      <c r="K1100" s="151"/>
    </row>
    <row r="1101" spans="1:11" ht="22.5" customHeight="1" x14ac:dyDescent="0.2">
      <c r="A1101" s="374"/>
      <c r="B1101" s="53" t="str">
        <f t="array" ref="B1101">IF(C1101="","", IFERROR(INDEX(Barang!$A$2:$A$10001, MATCH(C1101, Barang!$B$2:$B$10001, 0)), "Tidak ditemukan"))</f>
        <v>YP1001</v>
      </c>
      <c r="C1101" s="53" t="s">
        <v>98</v>
      </c>
      <c r="D1101" s="53" t="str">
        <f t="array" ref="D1101">IF(C1101="","", IFERROR(INDEX(Barang!$C$2:$C$10001, MATCH(C1101, Barang!$B$2:$B$10001, 0)), ""))</f>
        <v>Makanan</v>
      </c>
      <c r="E1101" s="53" t="str">
        <f t="array" ref="E1101">IF(C1101="","", IFERROR(INDEX(Barang!$E$2:$E$10001, MATCH(C1101, Barang!$B$2:$B$10001, 0)), ""))</f>
        <v>pcs</v>
      </c>
      <c r="F1101" s="54">
        <v>20</v>
      </c>
      <c r="G1101" s="55">
        <f t="array" ref="G1101">IF(C1101="","", IFERROR(INDEX(Barang!$F$2:$F$10001, MATCH(C1101, Barang!$B$2:$B$10001, 0)) * F1101, ""))</f>
        <v>20000</v>
      </c>
      <c r="H1101" s="54"/>
      <c r="I1101" s="19"/>
      <c r="J1101" s="19"/>
      <c r="K1101" s="151"/>
    </row>
    <row r="1102" spans="1:11" ht="22.5" customHeight="1" x14ac:dyDescent="0.2">
      <c r="A1102" s="52"/>
      <c r="B1102" s="53" t="str">
        <f t="array" ref="B1102">IF(C1102="","", IFERROR(INDEX(Barang!$A$2:$A$10001, MATCH(C1102, Barang!$B$2:$B$10001, 0)), "Tidak ditemukan"))</f>
        <v>GC001</v>
      </c>
      <c r="C1102" s="53" t="s">
        <v>466</v>
      </c>
      <c r="D1102" s="53" t="str">
        <f t="array" ref="D1102">IF(C1102="","", IFERROR(INDEX(Barang!$C$2:$C$10001, MATCH(C1102, Barang!$B$2:$B$10001, 0)), ""))</f>
        <v>Makanan</v>
      </c>
      <c r="E1102" s="53" t="str">
        <f t="array" ref="E1102">IF(C1102="","", IFERROR(INDEX(Barang!$E$2:$E$10001, MATCH(C1102, Barang!$B$2:$B$10001, 0)), ""))</f>
        <v>pcs</v>
      </c>
      <c r="F1102" s="54">
        <v>11</v>
      </c>
      <c r="G1102" s="55">
        <f t="array" ref="G1102">IF(C1102="","", IFERROR(INDEX(Barang!$F$2:$F$10001, MATCH(C1102, Barang!$B$2:$B$10001, 0)) * F1102, ""))</f>
        <v>22000</v>
      </c>
      <c r="H1102" s="54"/>
      <c r="I1102" s="19"/>
      <c r="J1102" s="19"/>
      <c r="K1102" s="151"/>
    </row>
    <row r="1103" spans="1:11" ht="22.5" customHeight="1" x14ac:dyDescent="0.2">
      <c r="A1103" s="374"/>
      <c r="B1103" s="53" t="str">
        <f t="array" ref="B1103">IF(C1103="","", IFERROR(INDEX(Barang!$A$2:$A$10001, MATCH(C1103, Barang!$B$2:$B$10001, 0)), "Tidak ditemukan"))</f>
        <v>CTT001</v>
      </c>
      <c r="C1103" s="53" t="s">
        <v>189</v>
      </c>
      <c r="D1103" s="53" t="str">
        <f t="array" ref="D1103">IF(C1103="","", IFERROR(INDEX(Barang!$C$2:$C$10001, MATCH(C1103, Barang!$B$2:$B$10001, 0)), ""))</f>
        <v>Makanan</v>
      </c>
      <c r="E1103" s="53" t="str">
        <f t="array" ref="E1103">IF(C1103="","", IFERROR(INDEX(Barang!$E$2:$E$10001, MATCH(C1103, Barang!$B$2:$B$10001, 0)), ""))</f>
        <v>pcs</v>
      </c>
      <c r="F1103" s="54">
        <v>29</v>
      </c>
      <c r="G1103" s="55">
        <f t="array" ref="G1103">IF(C1103="","", IFERROR(INDEX(Barang!$F$2:$F$10001, MATCH(C1103, Barang!$B$2:$B$10001, 0)) * F1103, ""))</f>
        <v>58000</v>
      </c>
      <c r="H1103" s="54"/>
      <c r="I1103" s="19"/>
      <c r="J1103" s="19"/>
      <c r="K1103" s="151"/>
    </row>
    <row r="1104" spans="1:11" ht="22.5" customHeight="1" x14ac:dyDescent="0.2">
      <c r="A1104" s="52"/>
      <c r="B1104" s="53" t="str">
        <f t="array" ref="B1104">IF(C1104="","", IFERROR(INDEX(Barang!$A$2:$A$10001, MATCH(C1104, Barang!$B$2:$B$10001, 0)), "Tidak ditemukan"))</f>
        <v>JLI02</v>
      </c>
      <c r="C1104" s="53" t="s">
        <v>376</v>
      </c>
      <c r="D1104" s="53" t="str">
        <f t="array" ref="D1104">IF(C1104="","", IFERROR(INDEX(Barang!$C$2:$C$10001, MATCH(C1104, Barang!$B$2:$B$10001, 0)), ""))</f>
        <v>Makanan</v>
      </c>
      <c r="E1104" s="53" t="str">
        <f t="array" ref="E1104">IF(C1104="","", IFERROR(INDEX(Barang!$E$2:$E$10001, MATCH(C1104, Barang!$B$2:$B$10001, 0)), ""))</f>
        <v>pcs</v>
      </c>
      <c r="F1104" s="54">
        <v>12</v>
      </c>
      <c r="G1104" s="55">
        <f t="array" ref="G1104">IF(C1104="","", IFERROR(INDEX(Barang!$F$2:$F$10001, MATCH(C1104, Barang!$B$2:$B$10001, 0)) * F1104, ""))</f>
        <v>6000</v>
      </c>
      <c r="H1104" s="54"/>
      <c r="I1104" s="19"/>
      <c r="J1104" s="19"/>
      <c r="K1104" s="151"/>
    </row>
    <row r="1105" spans="1:11" ht="22.5" customHeight="1" x14ac:dyDescent="0.2">
      <c r="A1105" s="374"/>
      <c r="B1105" s="53" t="str">
        <f t="array" ref="B1105">IF(C1105="","", IFERROR(INDEX(Barang!$A$2:$A$10001, MATCH(C1105, Barang!$B$2:$B$10001, 0)), "Tidak ditemukan"))</f>
        <v>PLS002</v>
      </c>
      <c r="C1105" s="53" t="s">
        <v>54</v>
      </c>
      <c r="D1105" s="53" t="str">
        <f t="array" ref="D1105">IF(C1105="","", IFERROR(INDEX(Barang!$C$2:$C$10001, MATCH(C1105, Barang!$B$2:$B$10001, 0)), ""))</f>
        <v>Makanan</v>
      </c>
      <c r="E1105" s="53" t="str">
        <f t="array" ref="E1105">IF(C1105="","", IFERROR(INDEX(Barang!$E$2:$E$10001, MATCH(C1105, Barang!$B$2:$B$10001, 0)), ""))</f>
        <v>pcs</v>
      </c>
      <c r="F1105" s="54">
        <v>12</v>
      </c>
      <c r="G1105" s="55">
        <f t="array" ref="G1105">IF(C1105="","", IFERROR(INDEX(Barang!$F$2:$F$10001, MATCH(C1105, Barang!$B$2:$B$10001, 0)) * F1105, ""))</f>
        <v>12000</v>
      </c>
      <c r="H1105" s="54"/>
      <c r="I1105" s="19"/>
      <c r="J1105" s="19"/>
      <c r="K1105" s="151"/>
    </row>
    <row r="1106" spans="1:11" ht="22.5" customHeight="1" x14ac:dyDescent="0.2">
      <c r="A1106" s="52"/>
      <c r="B1106" s="53" t="str">
        <f t="array" ref="B1106">IF(C1106="","", IFERROR(INDEX(Barang!$A$2:$A$10001, MATCH(C1106, Barang!$B$2:$B$10001, 0)), "Tidak ditemukan"))</f>
        <v>MKH001</v>
      </c>
      <c r="C1106" s="53" t="s">
        <v>106</v>
      </c>
      <c r="D1106" s="53" t="str">
        <f t="array" ref="D1106">IF(C1106="","", IFERROR(INDEX(Barang!$C$2:$C$10001, MATCH(C1106, Barang!$B$2:$B$10001, 0)), ""))</f>
        <v>Makanan</v>
      </c>
      <c r="E1106" s="53" t="str">
        <f t="array" ref="E1106">IF(C1106="","", IFERROR(INDEX(Barang!$E$2:$E$10001, MATCH(C1106, Barang!$B$2:$B$10001, 0)), ""))</f>
        <v>pcs</v>
      </c>
      <c r="F1106" s="54">
        <v>60</v>
      </c>
      <c r="G1106" s="55">
        <f t="array" ref="G1106">IF(C1106="","", IFERROR(INDEX(Barang!$F$2:$F$10001, MATCH(C1106, Barang!$B$2:$B$10001, 0)) * F1106, ""))</f>
        <v>210000</v>
      </c>
      <c r="H1106" s="54"/>
      <c r="I1106" s="19"/>
      <c r="J1106" s="19"/>
      <c r="K1106" s="151"/>
    </row>
    <row r="1107" spans="1:11" ht="22.5" customHeight="1" x14ac:dyDescent="0.2">
      <c r="A1107" s="374"/>
      <c r="B1107" s="53" t="str">
        <f t="array" ref="B1107">IF(C1107="","", IFERROR(INDEX(Barang!$A$2:$A$10001, MATCH(C1107, Barang!$B$2:$B$10001, 0)), "Tidak ditemukan"))</f>
        <v>MGR001</v>
      </c>
      <c r="C1107" s="53" t="s">
        <v>104</v>
      </c>
      <c r="D1107" s="53" t="str">
        <f t="array" ref="D1107">IF(C1107="","", IFERROR(INDEX(Barang!$C$2:$C$10001, MATCH(C1107, Barang!$B$2:$B$10001, 0)), ""))</f>
        <v>Makanan</v>
      </c>
      <c r="E1107" s="53" t="str">
        <f t="array" ref="E1107">IF(C1107="","", IFERROR(INDEX(Barang!$E$2:$E$10001, MATCH(C1107, Barang!$B$2:$B$10001, 0)), ""))</f>
        <v>pcs</v>
      </c>
      <c r="F1107" s="54">
        <v>70</v>
      </c>
      <c r="G1107" s="55">
        <f t="array" ref="G1107">IF(C1107="","", IFERROR(INDEX(Barang!$F$2:$F$10001, MATCH(C1107, Barang!$B$2:$B$10001, 0)) * F1107, ""))</f>
        <v>245000</v>
      </c>
      <c r="H1107" s="54"/>
      <c r="I1107" s="19"/>
      <c r="J1107" s="19"/>
      <c r="K1107" s="151"/>
    </row>
    <row r="1108" spans="1:11" ht="22.5" customHeight="1" x14ac:dyDescent="0.2">
      <c r="A1108" s="52"/>
      <c r="B1108" s="53" t="str">
        <f t="array" ref="B1108">IF(C1108="","", IFERROR(INDEX(Barang!$A$2:$A$10001, MATCH(C1108, Barang!$B$2:$B$10001, 0)), "Tidak ditemukan"))</f>
        <v>GL1001</v>
      </c>
      <c r="C1108" s="53" t="s">
        <v>47</v>
      </c>
      <c r="D1108" s="53" t="str">
        <f t="array" ref="D1108">IF(C1108="","", IFERROR(INDEX(Barang!$C$2:$C$10001, MATCH(C1108, Barang!$B$2:$B$10001, 0)), ""))</f>
        <v>Sembako</v>
      </c>
      <c r="E1108" s="53" t="str">
        <f t="array" ref="E1108">IF(C1108="","", IFERROR(INDEX(Barang!$E$2:$E$10001, MATCH(C1108, Barang!$B$2:$B$10001, 0)), ""))</f>
        <v>kg</v>
      </c>
      <c r="F1108" s="54">
        <v>11</v>
      </c>
      <c r="G1108" s="55">
        <f t="array" ref="G1108">IF(C1108="","", IFERROR(INDEX(Barang!$F$2:$F$10001, MATCH(C1108, Barang!$B$2:$B$10001, 0)) * F1108, ""))</f>
        <v>181500</v>
      </c>
      <c r="H1108" s="54"/>
      <c r="I1108" s="19"/>
      <c r="J1108" s="19"/>
      <c r="K1108" s="151"/>
    </row>
    <row r="1109" spans="1:11" ht="22.5" customHeight="1" x14ac:dyDescent="0.2">
      <c r="A1109" s="374"/>
      <c r="B1109" s="53" t="str">
        <f t="array" ref="B1109">IF(C1109="","", IFERROR(INDEX(Barang!$A$2:$A$10001, MATCH(C1109, Barang!$B$2:$B$10001, 0)), "Tidak ditemukan"))</f>
        <v>KPH001</v>
      </c>
      <c r="C1109" s="53" t="s">
        <v>124</v>
      </c>
      <c r="D1109" s="53" t="str">
        <f t="array" ref="D1109">IF(C1109="","", IFERROR(INDEX(Barang!$C$2:$C$10001, MATCH(C1109, Barang!$B$2:$B$10001, 0)), ""))</f>
        <v>Minuman</v>
      </c>
      <c r="E1109" s="53" t="str">
        <f t="array" ref="E1109">IF(C1109="","", IFERROR(INDEX(Barang!$E$2:$E$10001, MATCH(C1109, Barang!$B$2:$B$10001, 0)), ""))</f>
        <v>pcs</v>
      </c>
      <c r="F1109" s="54">
        <v>42</v>
      </c>
      <c r="G1109" s="55">
        <f t="array" ref="G1109">IF(C1109="","", IFERROR(INDEX(Barang!$F$2:$F$10001, MATCH(C1109, Barang!$B$2:$B$10001, 0)) * F1109, ""))</f>
        <v>42000</v>
      </c>
      <c r="H1109" s="54"/>
      <c r="I1109" s="19"/>
      <c r="J1109" s="19"/>
      <c r="K1109" s="151"/>
    </row>
    <row r="1110" spans="1:11" ht="22.5" customHeight="1" x14ac:dyDescent="0.2">
      <c r="A1110" s="52"/>
      <c r="B1110" s="53" t="str">
        <f t="array" ref="B1110">IF(C1110="","", IFERROR(INDEX(Barang!$A$2:$A$10001, MATCH(C1110, Barang!$B$2:$B$10001, 0)), "Tidak ditemukan"))</f>
        <v>SCK001</v>
      </c>
      <c r="C1110" s="53" t="s">
        <v>498</v>
      </c>
      <c r="D1110" s="53" t="str">
        <f t="array" ref="D1110">IF(C1110="","", IFERROR(INDEX(Barang!$C$2:$C$10001, MATCH(C1110, Barang!$B$2:$B$10001, 0)), ""))</f>
        <v>Makanan</v>
      </c>
      <c r="E1110" s="53" t="str">
        <f t="array" ref="E1110">IF(C1110="","", IFERROR(INDEX(Barang!$E$2:$E$10001, MATCH(C1110, Barang!$B$2:$B$10001, 0)), ""))</f>
        <v>kg</v>
      </c>
      <c r="F1110" s="54">
        <v>4</v>
      </c>
      <c r="G1110" s="55">
        <f t="array" ref="G1110">IF(C1110="","", IFERROR(INDEX(Barang!$F$2:$F$10001, MATCH(C1110, Barang!$B$2:$B$10001, 0)) * F1110, ""))</f>
        <v>260000</v>
      </c>
      <c r="H1110" s="54"/>
      <c r="I1110" s="19"/>
      <c r="J1110" s="19"/>
      <c r="K1110" s="151"/>
    </row>
    <row r="1111" spans="1:11" ht="22.5" customHeight="1" x14ac:dyDescent="0.2">
      <c r="A1111" s="374"/>
      <c r="B1111" s="53" t="str">
        <f t="array" ref="B1111">IF(C1111="","", IFERROR(INDEX(Barang!$A$2:$A$10001, MATCH(C1111, Barang!$B$2:$B$10001, 0)), "Tidak ditemukan"))</f>
        <v>BG002</v>
      </c>
      <c r="C1111" s="53" t="s">
        <v>501</v>
      </c>
      <c r="D1111" s="53" t="str">
        <f t="array" ref="D1111">IF(C1111="","", IFERROR(INDEX(Barang!$C$2:$C$10001, MATCH(C1111, Barang!$B$2:$B$10001, 0)), ""))</f>
        <v>Makanan</v>
      </c>
      <c r="E1111" s="53" t="str">
        <f t="array" ref="E1111">IF(C1111="","", IFERROR(INDEX(Barang!$E$2:$E$10001, MATCH(C1111, Barang!$B$2:$B$10001, 0)), ""))</f>
        <v>kg</v>
      </c>
      <c r="F1111" s="54">
        <v>7</v>
      </c>
      <c r="G1111" s="55">
        <f t="array" ref="G1111">IF(C1111="","", IFERROR(INDEX(Barang!$F$2:$F$10001, MATCH(C1111, Barang!$B$2:$B$10001, 0)) * F1111, ""))</f>
        <v>287000</v>
      </c>
      <c r="H1111" s="54"/>
      <c r="I1111" s="19"/>
      <c r="J1111" s="19"/>
      <c r="K1111" s="151"/>
    </row>
    <row r="1112" spans="1:11" ht="22.5" customHeight="1" x14ac:dyDescent="0.2">
      <c r="A1112" s="52"/>
      <c r="B1112" s="53" t="str">
        <f t="array" ref="B1112">IF(C1112="","", IFERROR(INDEX(Barang!$A$2:$A$10001, MATCH(C1112, Barang!$B$2:$B$10001, 0)), "Tidak ditemukan"))</f>
        <v>KPT001</v>
      </c>
      <c r="C1112" s="53" t="s">
        <v>503</v>
      </c>
      <c r="D1112" s="53" t="str">
        <f t="array" ref="D1112">IF(C1112="","", IFERROR(INDEX(Barang!$C$2:$C$10001, MATCH(C1112, Barang!$B$2:$B$10001, 0)), ""))</f>
        <v>Makanan</v>
      </c>
      <c r="E1112" s="53" t="str">
        <f t="array" ref="E1112">IF(C1112="","", IFERROR(INDEX(Barang!$E$2:$E$10001, MATCH(C1112, Barang!$B$2:$B$10001, 0)), ""))</f>
        <v>kg</v>
      </c>
      <c r="F1112" s="54">
        <v>2</v>
      </c>
      <c r="G1112" s="55">
        <f t="array" ref="G1112">IF(C1112="","", IFERROR(INDEX(Barang!$F$2:$F$10001, MATCH(C1112, Barang!$B$2:$B$10001, 0)) * F1112, ""))</f>
        <v>80000</v>
      </c>
      <c r="H1112" s="54"/>
      <c r="I1112" s="19"/>
      <c r="J1112" s="19"/>
      <c r="K1112" s="151"/>
    </row>
    <row r="1113" spans="1:11" ht="22.5" customHeight="1" x14ac:dyDescent="0.2">
      <c r="A1113" s="374"/>
      <c r="B1113" s="53" t="str">
        <f t="array" ref="B1113">IF(C1113="","", IFERROR(INDEX(Barang!$A$2:$A$10001, MATCH(C1113, Barang!$B$2:$B$10001, 0)), "Tidak ditemukan"))</f>
        <v>SK3</v>
      </c>
      <c r="C1113" s="53" t="s">
        <v>505</v>
      </c>
      <c r="D1113" s="53" t="str">
        <f t="array" ref="D1113">IF(C1113="","", IFERROR(INDEX(Barang!$C$2:$C$10001, MATCH(C1113, Barang!$B$2:$B$10001, 0)), ""))</f>
        <v>Makanan</v>
      </c>
      <c r="E1113" s="53" t="str">
        <f t="array" ref="E1113">IF(C1113="","", IFERROR(INDEX(Barang!$E$2:$E$10001, MATCH(C1113, Barang!$B$2:$B$10001, 0)), ""))</f>
        <v>kg</v>
      </c>
      <c r="F1113" s="54">
        <v>3</v>
      </c>
      <c r="G1113" s="55">
        <f t="array" ref="G1113">IF(C1113="","", IFERROR(INDEX(Barang!$F$2:$F$10001, MATCH(C1113, Barang!$B$2:$B$10001, 0)) * F1113, ""))</f>
        <v>75000</v>
      </c>
      <c r="H1113" s="54"/>
      <c r="I1113" s="19"/>
      <c r="J1113" s="19"/>
      <c r="K1113" s="151"/>
    </row>
    <row r="1114" spans="1:11" ht="22.5" customHeight="1" x14ac:dyDescent="0.2">
      <c r="A1114" s="52"/>
      <c r="B1114" s="53" t="str">
        <f t="array" ref="B1114">IF(C1114="","", IFERROR(INDEX(Barang!$A$2:$A$10001, MATCH(C1114, Barang!$B$2:$B$10001, 0)), "Tidak ditemukan"))</f>
        <v>KCK001</v>
      </c>
      <c r="C1114" s="53" t="s">
        <v>507</v>
      </c>
      <c r="D1114" s="53" t="str">
        <f t="array" ref="D1114">IF(C1114="","", IFERROR(INDEX(Barang!$C$2:$C$10001, MATCH(C1114, Barang!$B$2:$B$10001, 0)), ""))</f>
        <v>Plastik</v>
      </c>
      <c r="E1114" s="53" t="str">
        <f t="array" ref="E1114">IF(C1114="","", IFERROR(INDEX(Barang!$E$2:$E$10001, MATCH(C1114, Barang!$B$2:$B$10001, 0)), ""))</f>
        <v>kg</v>
      </c>
      <c r="F1114" s="54">
        <v>5</v>
      </c>
      <c r="G1114" s="55">
        <f t="array" ref="G1114">IF(C1114="","", IFERROR(INDEX(Barang!$F$2:$F$10001, MATCH(C1114, Barang!$B$2:$B$10001, 0)) * F1114, ""))</f>
        <v>150000</v>
      </c>
      <c r="H1114" s="54"/>
      <c r="I1114" s="19"/>
      <c r="J1114" s="19"/>
      <c r="K1114" s="151"/>
    </row>
    <row r="1115" spans="1:11" ht="22.5" customHeight="1" x14ac:dyDescent="0.2">
      <c r="A1115" s="374"/>
      <c r="B1115" s="53" t="str">
        <f t="array" ref="B1115">IF(C1115="","", IFERROR(INDEX(Barang!$A$2:$A$10001, MATCH(C1115, Barang!$B$2:$B$10001, 0)), "Tidak ditemukan"))</f>
        <v>SS001</v>
      </c>
      <c r="C1115" s="53" t="s">
        <v>377</v>
      </c>
      <c r="D1115" s="53" t="str">
        <f t="array" ref="D1115">IF(C1115="","", IFERROR(INDEX(Barang!$C$2:$C$10001, MATCH(C1115, Barang!$B$2:$B$10001, 0)), ""))</f>
        <v>Detergen</v>
      </c>
      <c r="E1115" s="53" t="str">
        <f t="array" ref="E1115">IF(C1115="","", IFERROR(INDEX(Barang!$E$2:$E$10001, MATCH(C1115, Barang!$B$2:$B$10001, 0)), ""))</f>
        <v>botol</v>
      </c>
      <c r="F1115" s="54">
        <v>9</v>
      </c>
      <c r="G1115" s="55">
        <f t="array" ref="G1115">IF(C1115="","", IFERROR(INDEX(Barang!$F$2:$F$10001, MATCH(C1115, Barang!$B$2:$B$10001, 0)) * F1115, ""))</f>
        <v>90000</v>
      </c>
      <c r="H1115" s="54"/>
      <c r="I1115" s="19"/>
      <c r="J1115" s="19"/>
      <c r="K1115" s="151"/>
    </row>
    <row r="1116" spans="1:11" ht="22.5" customHeight="1" x14ac:dyDescent="0.2">
      <c r="A1116" s="52"/>
      <c r="B1116" s="53" t="str">
        <f t="array" ref="B1116">IF(C1116="","", IFERROR(INDEX(Barang!$A$2:$A$10001, MATCH(C1116, Barang!$B$2:$B$10001, 0)), "Tidak ditemukan"))</f>
        <v>KPU001</v>
      </c>
      <c r="C1116" s="53" t="s">
        <v>323</v>
      </c>
      <c r="D1116" s="53" t="str">
        <f t="array" ref="D1116">IF(C1116="","", IFERROR(INDEX(Barang!$C$2:$C$10001, MATCH(C1116, Barang!$B$2:$B$10001, 0)), ""))</f>
        <v>Makanan</v>
      </c>
      <c r="E1116" s="53" t="str">
        <f t="array" ref="E1116">IF(C1116="","", IFERROR(INDEX(Barang!$E$2:$E$10001, MATCH(C1116, Barang!$B$2:$B$10001, 0)), ""))</f>
        <v>pcs</v>
      </c>
      <c r="F1116" s="54">
        <v>9</v>
      </c>
      <c r="G1116" s="55">
        <f t="array" ref="G1116">IF(C1116="","", IFERROR(INDEX(Barang!$F$2:$F$10001, MATCH(C1116, Barang!$B$2:$B$10001, 0)) * F1116, ""))</f>
        <v>45000</v>
      </c>
      <c r="H1116" s="54"/>
      <c r="I1116" s="19"/>
      <c r="J1116" s="19"/>
      <c r="K1116" s="151"/>
    </row>
    <row r="1117" spans="1:11" ht="22.5" customHeight="1" x14ac:dyDescent="0.2">
      <c r="A1117" s="374"/>
      <c r="B1117" s="53" t="str">
        <f t="array" ref="B1117">IF(C1117="","", IFERROR(INDEX(Barang!$A$2:$A$10001, MATCH(C1117, Barang!$B$2:$B$10001, 0)), "Tidak ditemukan"))</f>
        <v>EKC001</v>
      </c>
      <c r="C1117" s="53" t="s">
        <v>245</v>
      </c>
      <c r="D1117" s="53" t="str">
        <f t="array" ref="D1117">IF(C1117="","", IFERROR(INDEX(Barang!$C$2:$C$10001, MATCH(C1117, Barang!$B$2:$B$10001, 0)), ""))</f>
        <v>Sabun</v>
      </c>
      <c r="E1117" s="53" t="str">
        <f t="array" ref="E1117">IF(C1117="","", IFERROR(INDEX(Barang!$E$2:$E$10001, MATCH(C1117, Barang!$B$2:$B$10001, 0)), ""))</f>
        <v>pcs</v>
      </c>
      <c r="F1117" s="54">
        <v>16</v>
      </c>
      <c r="G1117" s="55">
        <f t="array" ref="G1117">IF(C1117="","", IFERROR(INDEX(Barang!$F$2:$F$10001, MATCH(C1117, Barang!$B$2:$B$10001, 0)) * F1117, ""))</f>
        <v>160000</v>
      </c>
      <c r="H1117" s="54"/>
      <c r="I1117" s="19"/>
      <c r="J1117" s="19"/>
      <c r="K1117" s="151"/>
    </row>
    <row r="1118" spans="1:11" ht="22.5" customHeight="1" x14ac:dyDescent="0.2">
      <c r="A1118" s="52"/>
      <c r="B1118" s="53" t="str">
        <f t="array" ref="B1118">IF(C1118="","", IFERROR(INDEX(Barang!$A$2:$A$10001, MATCH(C1118, Barang!$B$2:$B$10001, 0)), "Tidak ditemukan"))</f>
        <v>KUS001</v>
      </c>
      <c r="C1118" s="53" t="s">
        <v>509</v>
      </c>
      <c r="D1118" s="53" t="str">
        <f t="array" ref="D1118">IF(C1118="","", IFERROR(INDEX(Barang!$C$2:$C$10001, MATCH(C1118, Barang!$B$2:$B$10001, 0)), ""))</f>
        <v>Makanan</v>
      </c>
      <c r="E1118" s="53" t="str">
        <f t="array" ref="E1118">IF(C1118="","", IFERROR(INDEX(Barang!$E$2:$E$10001, MATCH(C1118, Barang!$B$2:$B$10001, 0)), ""))</f>
        <v>kg</v>
      </c>
      <c r="F1118" s="54">
        <v>4</v>
      </c>
      <c r="G1118" s="55">
        <f t="array" ref="G1118">IF(C1118="","", IFERROR(INDEX(Barang!$F$2:$F$10001, MATCH(C1118, Barang!$B$2:$B$10001, 0)) * F1118, ""))</f>
        <v>140000</v>
      </c>
      <c r="H1118" s="54"/>
      <c r="I1118" s="19"/>
      <c r="J1118" s="19"/>
      <c r="K1118" s="151"/>
    </row>
    <row r="1119" spans="1:11" ht="22.5" customHeight="1" x14ac:dyDescent="0.2">
      <c r="A1119" s="374"/>
      <c r="B1119" s="53" t="str">
        <f t="array" ref="B1119">IF(C1119="","", IFERROR(INDEX(Barang!$A$2:$A$10001, MATCH(C1119, Barang!$B$2:$B$10001, 0)), "Tidak ditemukan"))</f>
        <v>KUS02</v>
      </c>
      <c r="C1119" s="53" t="s">
        <v>511</v>
      </c>
      <c r="D1119" s="53" t="str">
        <f t="array" ref="D1119">IF(C1119="","", IFERROR(INDEX(Barang!$C$2:$C$10001, MATCH(C1119, Barang!$B$2:$B$10001, 0)), ""))</f>
        <v>Makanan</v>
      </c>
      <c r="E1119" s="53" t="str">
        <f t="array" ref="E1119">IF(C1119="","", IFERROR(INDEX(Barang!$E$2:$E$10001, MATCH(C1119, Barang!$B$2:$B$10001, 0)), ""))</f>
        <v>kg</v>
      </c>
      <c r="F1119" s="54">
        <v>1</v>
      </c>
      <c r="G1119" s="55">
        <f t="array" ref="G1119">IF(C1119="","", IFERROR(INDEX(Barang!$F$2:$F$10001, MATCH(C1119, Barang!$B$2:$B$10001, 0)) * F1119, ""))</f>
        <v>50000</v>
      </c>
      <c r="H1119" s="54"/>
      <c r="I1119" s="19"/>
      <c r="J1119" s="19"/>
      <c r="K1119" s="151"/>
    </row>
    <row r="1120" spans="1:11" ht="22.5" customHeight="1" x14ac:dyDescent="0.2">
      <c r="A1120" s="52"/>
      <c r="B1120" s="53" t="str">
        <f t="array" ref="B1120">IF(C1120="","", IFERROR(INDEX(Barang!$A$2:$A$10001, MATCH(C1120, Barang!$B$2:$B$10001, 0)), "Tidak ditemukan"))</f>
        <v>KUS03</v>
      </c>
      <c r="C1120" s="53" t="s">
        <v>513</v>
      </c>
      <c r="D1120" s="53" t="str">
        <f t="array" ref="D1120">IF(C1120="","", IFERROR(INDEX(Barang!$C$2:$C$10001, MATCH(C1120, Barang!$B$2:$B$10001, 0)), ""))</f>
        <v>Makanan</v>
      </c>
      <c r="E1120" s="53" t="str">
        <f t="array" ref="E1120">IF(C1120="","", IFERROR(INDEX(Barang!$E$2:$E$10001, MATCH(C1120, Barang!$B$2:$B$10001, 0)), ""))</f>
        <v>kg</v>
      </c>
      <c r="F1120" s="54">
        <v>3</v>
      </c>
      <c r="G1120" s="55">
        <f t="array" ref="G1120">IF(C1120="","", IFERROR(INDEX(Barang!$F$2:$F$10001, MATCH(C1120, Barang!$B$2:$B$10001, 0)) * F1120, ""))</f>
        <v>450000</v>
      </c>
      <c r="H1120" s="54"/>
      <c r="I1120" s="19"/>
      <c r="J1120" s="19"/>
      <c r="K1120" s="151"/>
    </row>
    <row r="1121" spans="1:11" ht="22.5" customHeight="1" x14ac:dyDescent="0.2">
      <c r="A1121" s="374"/>
      <c r="B1121" s="53" t="str">
        <f t="array" ref="B1121">IF(C1121="","", IFERROR(INDEX(Barang!$A$2:$A$10001, MATCH(C1121, Barang!$B$2:$B$10001, 0)), "Tidak ditemukan"))</f>
        <v>YP500</v>
      </c>
      <c r="C1121" s="53" t="s">
        <v>358</v>
      </c>
      <c r="D1121" s="53" t="str">
        <f t="array" ref="D1121">IF(C1121="","", IFERROR(INDEX(Barang!$C$2:$C$10001, MATCH(C1121, Barang!$B$2:$B$10001, 0)), ""))</f>
        <v>Makanan</v>
      </c>
      <c r="E1121" s="53" t="str">
        <f t="array" ref="E1121">IF(C1121="","", IFERROR(INDEX(Barang!$E$2:$E$10001, MATCH(C1121, Barang!$B$2:$B$10001, 0)), ""))</f>
        <v>pcs</v>
      </c>
      <c r="F1121" s="54">
        <v>65</v>
      </c>
      <c r="G1121" s="55">
        <f t="array" ref="G1121">IF(C1121="","", IFERROR(INDEX(Barang!$F$2:$F$10001, MATCH(C1121, Barang!$B$2:$B$10001, 0)) * F1121, ""))</f>
        <v>32500</v>
      </c>
      <c r="H1121" s="54"/>
      <c r="I1121" s="19"/>
      <c r="J1121" s="19"/>
      <c r="K1121" s="151"/>
    </row>
    <row r="1122" spans="1:11" ht="22.5" customHeight="1" x14ac:dyDescent="0.2">
      <c r="A1122" s="52"/>
      <c r="B1122" s="53" t="str">
        <f t="array" ref="B1122">IF(C1122="","", IFERROR(INDEX(Barang!$A$2:$A$10001, MATCH(C1122, Barang!$B$2:$B$10001, 0)), "Tidak ditemukan"))</f>
        <v>KRS001</v>
      </c>
      <c r="C1122" s="53" t="s">
        <v>308</v>
      </c>
      <c r="D1122" s="53" t="str">
        <f t="array" ref="D1122">IF(C1122="","", IFERROR(INDEX(Barang!$C$2:$C$10001, MATCH(C1122, Barang!$B$2:$B$10001, 0)), ""))</f>
        <v>Bumbu</v>
      </c>
      <c r="E1122" s="53" t="str">
        <f t="array" ref="E1122">IF(C1122="","", IFERROR(INDEX(Barang!$E$2:$E$10001, MATCH(C1122, Barang!$B$2:$B$10001, 0)), ""))</f>
        <v>pcs</v>
      </c>
      <c r="F1122" s="54">
        <v>10</v>
      </c>
      <c r="G1122" s="55">
        <f t="array" ref="G1122">IF(C1122="","", IFERROR(INDEX(Barang!$F$2:$F$10001, MATCH(C1122, Barang!$B$2:$B$10001, 0)) * F1122, ""))</f>
        <v>65000</v>
      </c>
      <c r="H1122" s="54"/>
      <c r="I1122" s="19"/>
      <c r="J1122" s="19"/>
      <c r="K1122" s="151"/>
    </row>
    <row r="1123" spans="1:11" ht="22.5" customHeight="1" x14ac:dyDescent="0.2">
      <c r="A1123" s="374"/>
      <c r="B1123" s="53" t="str">
        <f t="array" ref="B1123">IF(C1123="","", IFERROR(INDEX(Barang!$A$2:$A$10001, MATCH(C1123, Barang!$B$2:$B$10001, 0)), "Tidak ditemukan"))</f>
        <v>JLI02</v>
      </c>
      <c r="C1123" s="53" t="s">
        <v>376</v>
      </c>
      <c r="D1123" s="53" t="str">
        <f t="array" ref="D1123">IF(C1123="","", IFERROR(INDEX(Barang!$C$2:$C$10001, MATCH(C1123, Barang!$B$2:$B$10001, 0)), ""))</f>
        <v>Makanan</v>
      </c>
      <c r="E1123" s="53" t="str">
        <f t="array" ref="E1123">IF(C1123="","", IFERROR(INDEX(Barang!$E$2:$E$10001, MATCH(C1123, Barang!$B$2:$B$10001, 0)), ""))</f>
        <v>pcs</v>
      </c>
      <c r="F1123" s="54">
        <v>15</v>
      </c>
      <c r="G1123" s="55">
        <f t="array" ref="G1123">IF(C1123="","", IFERROR(INDEX(Barang!$F$2:$F$10001, MATCH(C1123, Barang!$B$2:$B$10001, 0)) * F1123, ""))</f>
        <v>7500</v>
      </c>
      <c r="H1123" s="54"/>
      <c r="I1123" s="143">
        <f>SUM(G1097:G1123)</f>
        <v>3030500</v>
      </c>
      <c r="J1123" s="19"/>
      <c r="K1123" s="151"/>
    </row>
    <row r="1124" spans="1:11" ht="22.5" customHeight="1" x14ac:dyDescent="0.2">
      <c r="A1124" s="92">
        <v>45389</v>
      </c>
      <c r="B1124" s="93" t="str">
        <f t="array" ref="B1124">IF(C1124="","", IFERROR(INDEX(Barang!$A$2:$A$10001, MATCH(C1124, Barang!$B$2:$B$10001, 0)), "Tidak ditemukan"))</f>
        <v>TLR2</v>
      </c>
      <c r="C1124" s="93" t="s">
        <v>785</v>
      </c>
      <c r="D1124" s="93" t="str">
        <f t="array" ref="D1124">IF(C1124="","", IFERROR(INDEX(Barang!$C$2:$C$10001, MATCH(C1124, Barang!$B$2:$B$10001, 0)), ""))</f>
        <v>Sembako</v>
      </c>
      <c r="E1124" s="93" t="str">
        <f t="array" ref="E1124">IF(C1124="","", IFERROR(INDEX(Barang!$E$2:$E$10001, MATCH(C1124, Barang!$B$2:$B$10001, 0)), ""))</f>
        <v>kg</v>
      </c>
      <c r="F1124" s="94">
        <v>16</v>
      </c>
      <c r="G1124" s="95">
        <f t="array" ref="G1124">IF(C1124="","", IFERROR(INDEX(Barang!$F$2:$F$10001, MATCH(C1124, Barang!$B$2:$B$10001, 0)) * F1124, ""))</f>
        <v>248000</v>
      </c>
      <c r="H1124" s="94"/>
      <c r="I1124" s="19"/>
      <c r="J1124" s="19"/>
      <c r="K1124" s="151"/>
    </row>
    <row r="1125" spans="1:11" ht="22.5" customHeight="1" x14ac:dyDescent="0.2">
      <c r="A1125" s="348"/>
      <c r="B1125" s="93" t="str">
        <f t="array" ref="B1125">IF(C1125="","", IFERROR(INDEX(Barang!$A$2:$A$10001, MATCH(C1125, Barang!$B$2:$B$10001, 0)), "Tidak ditemukan"))</f>
        <v>SS001</v>
      </c>
      <c r="C1125" s="93" t="s">
        <v>377</v>
      </c>
      <c r="D1125" s="93" t="str">
        <f t="array" ref="D1125">IF(C1125="","", IFERROR(INDEX(Barang!$C$2:$C$10001, MATCH(C1125, Barang!$B$2:$B$10001, 0)), ""))</f>
        <v>Detergen</v>
      </c>
      <c r="E1125" s="93" t="str">
        <f t="array" ref="E1125">IF(C1125="","", IFERROR(INDEX(Barang!$E$2:$E$10001, MATCH(C1125, Barang!$B$2:$B$10001, 0)), ""))</f>
        <v>botol</v>
      </c>
      <c r="F1125" s="94">
        <v>11</v>
      </c>
      <c r="G1125" s="95">
        <f t="array" ref="G1125">IF(C1125="","", IFERROR(INDEX(Barang!$F$2:$F$10001, MATCH(C1125, Barang!$B$2:$B$10001, 0)) * F1125, ""))</f>
        <v>110000</v>
      </c>
      <c r="H1125" s="94"/>
      <c r="I1125" s="19"/>
      <c r="J1125" s="19"/>
      <c r="K1125" s="151"/>
    </row>
    <row r="1126" spans="1:11" ht="22.5" customHeight="1" x14ac:dyDescent="0.2">
      <c r="A1126" s="92"/>
      <c r="B1126" s="93" t="str">
        <f t="array" ref="B1126">IF(C1126="","", IFERROR(INDEX(Barang!$A$2:$A$10001, MATCH(C1126, Barang!$B$2:$B$10001, 0)), "Tidak ditemukan"))</f>
        <v>SKB001</v>
      </c>
      <c r="C1126" s="93" t="s">
        <v>11</v>
      </c>
      <c r="D1126" s="93" t="str">
        <f t="array" ref="D1126">IF(C1126="","", IFERROR(INDEX(Barang!$C$2:$C$10001, MATCH(C1126, Barang!$B$2:$B$10001, 0)), ""))</f>
        <v>Detergen</v>
      </c>
      <c r="E1126" s="93" t="str">
        <f t="array" ref="E1126">IF(C1126="","", IFERROR(INDEX(Barang!$E$2:$E$10001, MATCH(C1126, Barang!$B$2:$B$10001, 0)), ""))</f>
        <v>pcs</v>
      </c>
      <c r="F1126" s="94">
        <v>20</v>
      </c>
      <c r="G1126" s="95">
        <f t="array" ref="G1126">IF(C1126="","", IFERROR(INDEX(Barang!$F$2:$F$10001, MATCH(C1126, Barang!$B$2:$B$10001, 0)) * F1126, ""))</f>
        <v>100000</v>
      </c>
      <c r="H1126" s="94"/>
      <c r="I1126" s="19"/>
      <c r="J1126" s="19"/>
      <c r="K1126" s="151"/>
    </row>
    <row r="1127" spans="1:11" ht="22.5" customHeight="1" x14ac:dyDescent="0.2">
      <c r="A1127" s="348"/>
      <c r="B1127" s="93" t="str">
        <f t="array" ref="B1127">IF(C1127="","", IFERROR(INDEX(Barang!$A$2:$A$10001, MATCH(C1127, Barang!$B$2:$B$10001, 0)), "Tidak ditemukan"))</f>
        <v>GG001</v>
      </c>
      <c r="C1127" s="93" t="s">
        <v>451</v>
      </c>
      <c r="D1127" s="93" t="str">
        <f t="array" ref="D1127">IF(C1127="","", IFERROR(INDEX(Barang!$C$2:$C$10001, MATCH(C1127, Barang!$B$2:$B$10001, 0)), ""))</f>
        <v>Detergen</v>
      </c>
      <c r="E1127" s="93" t="str">
        <f t="array" ref="E1127">IF(C1127="","", IFERROR(INDEX(Barang!$E$2:$E$10001, MATCH(C1127, Barang!$B$2:$B$10001, 0)), ""))</f>
        <v>pcs</v>
      </c>
      <c r="F1127" s="94">
        <v>30</v>
      </c>
      <c r="G1127" s="95">
        <f t="array" ref="G1127">IF(C1127="","", IFERROR(INDEX(Barang!$F$2:$F$10001, MATCH(C1127, Barang!$B$2:$B$10001, 0)) * F1127, ""))</f>
        <v>30000</v>
      </c>
      <c r="H1127" s="94"/>
      <c r="I1127" s="19"/>
      <c r="J1127" s="19"/>
      <c r="K1127" s="151"/>
    </row>
    <row r="1128" spans="1:11" ht="22.5" customHeight="1" x14ac:dyDescent="0.2">
      <c r="A1128" s="92"/>
      <c r="B1128" s="93" t="str">
        <f t="array" ref="B1128">IF(C1128="","", IFERROR(INDEX(Barang!$A$2:$A$10001, MATCH(C1128, Barang!$B$2:$B$10001, 0)), "Tidak ditemukan"))</f>
        <v>RMB001</v>
      </c>
      <c r="C1128" s="93" t="s">
        <v>515</v>
      </c>
      <c r="D1128" s="93" t="str">
        <f t="array" ref="D1128">IF(C1128="","", IFERROR(INDEX(Barang!$C$2:$C$10001, MATCH(C1128, Barang!$B$2:$B$10001, 0)), ""))</f>
        <v>Makanan</v>
      </c>
      <c r="E1128" s="93" t="str">
        <f t="array" ref="E1128">IF(C1128="","", IFERROR(INDEX(Barang!$E$2:$E$10001, MATCH(C1128, Barang!$B$2:$B$10001, 0)), ""))</f>
        <v>kg</v>
      </c>
      <c r="F1128" s="94">
        <v>3</v>
      </c>
      <c r="G1128" s="95">
        <f t="array" ref="G1128">IF(C1128="","", IFERROR(INDEX(Barang!$F$2:$F$10001, MATCH(C1128, Barang!$B$2:$B$10001, 0)) * F1128, ""))</f>
        <v>165000</v>
      </c>
      <c r="H1128" s="94"/>
      <c r="I1128" s="19"/>
      <c r="J1128" s="19"/>
      <c r="K1128" s="151"/>
    </row>
    <row r="1129" spans="1:11" ht="22.5" customHeight="1" x14ac:dyDescent="0.2">
      <c r="A1129" s="348"/>
      <c r="B1129" s="93" t="str">
        <f t="array" ref="B1129">IF(C1129="","", IFERROR(INDEX(Barang!$A$2:$A$10001, MATCH(C1129, Barang!$B$2:$B$10001, 0)), "Tidak ditemukan"))</f>
        <v>BRS1</v>
      </c>
      <c r="C1129" s="93" t="s">
        <v>806</v>
      </c>
      <c r="D1129" s="93" t="str">
        <f t="array" ref="D1129">IF(C1129="","", IFERROR(INDEX(Barang!$C$2:$C$10001, MATCH(C1129, Barang!$B$2:$B$10001, 0)), ""))</f>
        <v>Sembako</v>
      </c>
      <c r="E1129" s="93" t="str">
        <f t="array" ref="E1129">IF(C1129="","", IFERROR(INDEX(Barang!$E$2:$E$10001, MATCH(C1129, Barang!$B$2:$B$10001, 0)), ""))</f>
        <v>kg</v>
      </c>
      <c r="F1129" s="94">
        <v>10</v>
      </c>
      <c r="G1129" s="95">
        <f t="array" ref="G1129">IF(C1129="","", IFERROR(INDEX(Barang!$F$2:$F$10001, MATCH(C1129, Barang!$B$2:$B$10001, 0)) * F1129, ""))</f>
        <v>145000</v>
      </c>
      <c r="H1129" s="94"/>
      <c r="I1129" s="19"/>
      <c r="J1129" s="19"/>
      <c r="K1129" s="151"/>
    </row>
    <row r="1130" spans="1:11" ht="22.5" customHeight="1" x14ac:dyDescent="0.2">
      <c r="A1130" s="92"/>
      <c r="B1130" s="93" t="str">
        <f t="array" ref="B1130">IF(C1130="","", IFERROR(INDEX(Barang!$A$2:$A$10001, MATCH(C1130, Barang!$B$2:$B$10001, 0)), "Tidak ditemukan"))</f>
        <v>MG001</v>
      </c>
      <c r="C1130" s="93" t="s">
        <v>346</v>
      </c>
      <c r="D1130" s="93" t="str">
        <f t="array" ref="D1130">IF(C1130="","", IFERROR(INDEX(Barang!$C$2:$C$10001, MATCH(C1130, Barang!$B$2:$B$10001, 0)), ""))</f>
        <v>Bumbu</v>
      </c>
      <c r="E1130" s="93" t="str">
        <f t="array" ref="E1130">IF(C1130="","", IFERROR(INDEX(Barang!$E$2:$E$10001, MATCH(C1130, Barang!$B$2:$B$10001, 0)), ""))</f>
        <v>pcs</v>
      </c>
      <c r="F1130" s="94">
        <v>15</v>
      </c>
      <c r="G1130" s="95">
        <f t="array" ref="G1130">IF(C1130="","", IFERROR(INDEX(Barang!$F$2:$F$10001, MATCH(C1130, Barang!$B$2:$B$10001, 0)) * F1130, ""))</f>
        <v>22500</v>
      </c>
      <c r="H1130" s="94"/>
      <c r="I1130" s="19"/>
      <c r="J1130" s="19"/>
      <c r="K1130" s="151"/>
    </row>
    <row r="1131" spans="1:11" ht="22.5" customHeight="1" x14ac:dyDescent="0.2">
      <c r="A1131" s="348"/>
      <c r="B1131" s="93" t="str">
        <f t="array" ref="B1131">IF(C1131="","", IFERROR(INDEX(Barang!$A$2:$A$10001, MATCH(C1131, Barang!$B$2:$B$10001, 0)), "Tidak ditemukan"))</f>
        <v>MSK001</v>
      </c>
      <c r="C1131" s="93" t="s">
        <v>52</v>
      </c>
      <c r="D1131" s="93" t="str">
        <f t="array" ref="D1131">IF(C1131="","", IFERROR(INDEX(Barang!$C$2:$C$10001, MATCH(C1131, Barang!$B$2:$B$10001, 0)), ""))</f>
        <v>Bumbu</v>
      </c>
      <c r="E1131" s="93" t="str">
        <f t="array" ref="E1131">IF(C1131="","", IFERROR(INDEX(Barang!$E$2:$E$10001, MATCH(C1131, Barang!$B$2:$B$10001, 0)), ""))</f>
        <v>pcs</v>
      </c>
      <c r="F1131" s="94">
        <v>35</v>
      </c>
      <c r="G1131" s="95">
        <f t="array" ref="G1131">IF(C1131="","", IFERROR(INDEX(Barang!$F$2:$F$10001, MATCH(C1131, Barang!$B$2:$B$10001, 0)) * F1131, ""))</f>
        <v>17500</v>
      </c>
      <c r="H1131" s="94"/>
      <c r="I1131" s="19"/>
      <c r="J1131" s="19"/>
      <c r="K1131" s="151"/>
    </row>
    <row r="1132" spans="1:11" ht="22.5" customHeight="1" x14ac:dyDescent="0.2">
      <c r="A1132" s="92"/>
      <c r="B1132" s="93" t="str">
        <f t="array" ref="B1132">IF(C1132="","", IFERROR(INDEX(Barang!$A$2:$A$10001, MATCH(C1132, Barang!$B$2:$B$10001, 0)), "Tidak ditemukan"))</f>
        <v>SAR001</v>
      </c>
      <c r="C1132" s="93" t="s">
        <v>119</v>
      </c>
      <c r="D1132" s="93" t="str">
        <f t="array" ref="D1132">IF(C1132="","", IFERROR(INDEX(Barang!$C$2:$C$10001, MATCH(C1132, Barang!$B$2:$B$10001, 0)), ""))</f>
        <v>Bumbu</v>
      </c>
      <c r="E1132" s="93" t="str">
        <f t="array" ref="E1132">IF(C1132="","", IFERROR(INDEX(Barang!$E$2:$E$10001, MATCH(C1132, Barang!$B$2:$B$10001, 0)), ""))</f>
        <v>pcs</v>
      </c>
      <c r="F1132" s="94">
        <v>15</v>
      </c>
      <c r="G1132" s="95">
        <f t="array" ref="G1132">IF(C1132="","", IFERROR(INDEX(Barang!$F$2:$F$10001, MATCH(C1132, Barang!$B$2:$B$10001, 0)) * F1132, ""))</f>
        <v>45000</v>
      </c>
      <c r="H1132" s="94"/>
      <c r="I1132" s="19"/>
      <c r="J1132" s="19"/>
      <c r="K1132" s="151"/>
    </row>
    <row r="1133" spans="1:11" ht="22.5" customHeight="1" x14ac:dyDescent="0.2">
      <c r="A1133" s="348"/>
      <c r="B1133" s="93" t="str">
        <f t="array" ref="B1133">IF(C1133="","", IFERROR(INDEX(Barang!$A$2:$A$10001, MATCH(C1133, Barang!$B$2:$B$10001, 0)), "Tidak ditemukan"))</f>
        <v>NTS001</v>
      </c>
      <c r="C1133" s="93" t="s">
        <v>79</v>
      </c>
      <c r="D1133" s="93" t="str">
        <f t="array" ref="D1133">IF(C1133="","", IFERROR(INDEX(Barang!$C$2:$C$10001, MATCH(C1133, Barang!$B$2:$B$10001, 0)), ""))</f>
        <v>Minuman</v>
      </c>
      <c r="E1133" s="93" t="str">
        <f t="array" ref="E1133">IF(C1133="","", IFERROR(INDEX(Barang!$E$2:$E$10001, MATCH(C1133, Barang!$B$2:$B$10001, 0)), ""))</f>
        <v>pcs</v>
      </c>
      <c r="F1133" s="94">
        <v>11</v>
      </c>
      <c r="G1133" s="95">
        <f t="array" ref="G1133">IF(C1133="","", IFERROR(INDEX(Barang!$F$2:$F$10001, MATCH(C1133, Barang!$B$2:$B$10001, 0)) * F1133, ""))</f>
        <v>16500</v>
      </c>
      <c r="H1133" s="94"/>
      <c r="I1133" s="19"/>
      <c r="J1133" s="19"/>
      <c r="K1133" s="151"/>
    </row>
    <row r="1134" spans="1:11" ht="22.5" customHeight="1" x14ac:dyDescent="0.2">
      <c r="A1134" s="92"/>
      <c r="B1134" s="93" t="str">
        <f t="array" ref="B1134">IF(C1134="","", IFERROR(INDEX(Barang!$A$2:$A$10001, MATCH(C1134, Barang!$B$2:$B$10001, 0)), "Tidak ditemukan"))</f>
        <v>CBK001</v>
      </c>
      <c r="C1134" s="93" t="s">
        <v>518</v>
      </c>
      <c r="D1134" s="93" t="str">
        <f t="array" ref="D1134">IF(C1134="","", IFERROR(INDEX(Barang!$C$2:$C$10001, MATCH(C1134, Barang!$B$2:$B$10001, 0)), ""))</f>
        <v>Makanan</v>
      </c>
      <c r="E1134" s="93" t="str">
        <f t="array" ref="E1134">IF(C1134="","", IFERROR(INDEX(Barang!$E$2:$E$10001, MATCH(C1134, Barang!$B$2:$B$10001, 0)), ""))</f>
        <v>pcs</v>
      </c>
      <c r="F1134" s="94">
        <v>10</v>
      </c>
      <c r="G1134" s="95">
        <f t="array" ref="G1134">IF(C1134="","", IFERROR(INDEX(Barang!$F$2:$F$10001, MATCH(C1134, Barang!$B$2:$B$10001, 0)) * F1134, ""))</f>
        <v>85000</v>
      </c>
      <c r="H1134" s="94"/>
      <c r="I1134" s="143">
        <f>SUM(G1124:G1134)</f>
        <v>984500</v>
      </c>
      <c r="J1134" s="19"/>
      <c r="K1134" s="151"/>
    </row>
    <row r="1135" spans="1:11" ht="22.5" customHeight="1" x14ac:dyDescent="0.2">
      <c r="A1135" s="97">
        <v>45390</v>
      </c>
      <c r="B1135" s="98" t="str">
        <f t="array" ref="B1135">IF(C1135="","", IFERROR(INDEX(Barang!$A$2:$A$10001, MATCH(C1135, Barang!$B$2:$B$10001, 0)), "Tidak ditemukan"))</f>
        <v>TLR1</v>
      </c>
      <c r="C1135" s="98" t="s">
        <v>141</v>
      </c>
      <c r="D1135" s="98" t="str">
        <f t="array" ref="D1135">IF(C1135="","", IFERROR(INDEX(Barang!$C$2:$C$10001, MATCH(C1135, Barang!$B$2:$B$10001, 0)), ""))</f>
        <v>Sembako</v>
      </c>
      <c r="E1135" s="98" t="str">
        <f t="array" ref="E1135">IF(C1135="","", IFERROR(INDEX(Barang!$E$2:$E$10001, MATCH(C1135, Barang!$B$2:$B$10001, 0)), ""))</f>
        <v>kg</v>
      </c>
      <c r="F1135" s="99">
        <v>15</v>
      </c>
      <c r="G1135" s="100">
        <f t="array" ref="G1135">IF(C1135="","", IFERROR(INDEX(Barang!$F$2:$F$10001, MATCH(C1135, Barang!$B$2:$B$10001, 0)) * F1135, ""))</f>
        <v>465000</v>
      </c>
      <c r="H1135" s="99"/>
      <c r="I1135" s="19"/>
      <c r="J1135" s="19"/>
    </row>
    <row r="1136" spans="1:11" ht="22.5" customHeight="1" x14ac:dyDescent="0.2">
      <c r="A1136" s="404"/>
      <c r="B1136" s="98" t="str">
        <f t="array" ref="B1136">IF(C1136="","", IFERROR(INDEX(Barang!$A$2:$A$10001, MATCH(C1136, Barang!$B$2:$B$10001, 0)), "Tidak ditemukan"))</f>
        <v>TLR2</v>
      </c>
      <c r="C1136" s="98" t="s">
        <v>139</v>
      </c>
      <c r="D1136" s="98" t="str">
        <f t="array" ref="D1136">IF(C1136="","", IFERROR(INDEX(Barang!$C$2:$C$10001, MATCH(C1136, Barang!$B$2:$B$10001, 0)), ""))</f>
        <v>Sembako</v>
      </c>
      <c r="E1136" s="98" t="str">
        <f t="array" ref="E1136">IF(C1136="","", IFERROR(INDEX(Barang!$E$2:$E$10001, MATCH(C1136, Barang!$B$2:$B$10001, 0)), ""))</f>
        <v>kg</v>
      </c>
      <c r="F1136" s="99">
        <v>22</v>
      </c>
      <c r="G1136" s="100">
        <f t="array" ref="G1136">IF(C1136="","", IFERROR(INDEX(Barang!$F$2:$F$10001, MATCH(C1136, Barang!$B$2:$B$10001, 0)) * F1136, ""))</f>
        <v>341000</v>
      </c>
      <c r="H1136" s="99"/>
      <c r="I1136" s="19"/>
      <c r="J1136" s="19"/>
    </row>
    <row r="1137" spans="1:10" ht="22.5" customHeight="1" x14ac:dyDescent="0.2">
      <c r="A1137" s="97"/>
      <c r="B1137" s="98" t="str">
        <f t="array" ref="B1137">IF(C1137="","", IFERROR(INDEX(Barang!$A$2:$A$10001, MATCH(C1137, Barang!$B$2:$B$10001, 0)), "Tidak ditemukan"))</f>
        <v>KPH001</v>
      </c>
      <c r="C1137" s="98" t="s">
        <v>124</v>
      </c>
      <c r="D1137" s="98" t="str">
        <f t="array" ref="D1137">IF(C1137="","", IFERROR(INDEX(Barang!$C$2:$C$10001, MATCH(C1137, Barang!$B$2:$B$10001, 0)), ""))</f>
        <v>Minuman</v>
      </c>
      <c r="E1137" s="98" t="str">
        <f t="array" ref="E1137">IF(C1137="","", IFERROR(INDEX(Barang!$E$2:$E$10001, MATCH(C1137, Barang!$B$2:$B$10001, 0)), ""))</f>
        <v>pcs</v>
      </c>
      <c r="F1137" s="99">
        <v>40</v>
      </c>
      <c r="G1137" s="100">
        <f t="array" ref="G1137">IF(C1137="","", IFERROR(INDEX(Barang!$F$2:$F$10001, MATCH(C1137, Barang!$B$2:$B$10001, 0)) * F1137, ""))</f>
        <v>40000</v>
      </c>
      <c r="H1137" s="99"/>
      <c r="I1137" s="19"/>
      <c r="J1137" s="19"/>
    </row>
    <row r="1138" spans="1:10" ht="22.5" customHeight="1" x14ac:dyDescent="0.2">
      <c r="A1138" s="404"/>
      <c r="B1138" s="98" t="str">
        <f t="array" ref="B1138">IF(C1138="","", IFERROR(INDEX(Barang!$A$2:$A$10001, MATCH(C1138, Barang!$B$2:$B$10001, 0)), "Tidak ditemukan"))</f>
        <v>GSK001</v>
      </c>
      <c r="C1138" s="98" t="s">
        <v>317</v>
      </c>
      <c r="D1138" s="98" t="str">
        <f t="array" ref="D1138">IF(C1138="","", IFERROR(INDEX(Barang!$C$2:$C$10001, MATCH(C1138, Barang!$B$2:$B$10001, 0)), ""))</f>
        <v>Makanan</v>
      </c>
      <c r="E1138" s="98" t="str">
        <f t="array" ref="E1138">IF(C1138="","", IFERROR(INDEX(Barang!$E$2:$E$10001, MATCH(C1138, Barang!$B$2:$B$10001, 0)), ""))</f>
        <v>pcs</v>
      </c>
      <c r="F1138" s="99">
        <v>20</v>
      </c>
      <c r="G1138" s="100">
        <f t="array" ref="G1138">IF(C1138="","", IFERROR(INDEX(Barang!$F$2:$F$10001, MATCH(C1138, Barang!$B$2:$B$10001, 0)) * F1138, ""))</f>
        <v>20000</v>
      </c>
      <c r="H1138" s="99"/>
      <c r="I1138" s="19"/>
      <c r="J1138" s="19"/>
    </row>
    <row r="1139" spans="1:10" ht="22.5" customHeight="1" x14ac:dyDescent="0.2">
      <c r="A1139" s="97"/>
      <c r="B1139" s="98" t="str">
        <f t="array" ref="B1139">IF(C1139="","", IFERROR(INDEX(Barang!$A$2:$A$10001, MATCH(C1139, Barang!$B$2:$B$10001, 0)), "Tidak ditemukan"))</f>
        <v>YP500</v>
      </c>
      <c r="C1139" s="98" t="s">
        <v>21</v>
      </c>
      <c r="D1139" s="98" t="str">
        <f t="array" ref="D1139">IF(C1139="","", IFERROR(INDEX(Barang!$C$2:$C$10001, MATCH(C1139, Barang!$B$2:$B$10001, 0)), ""))</f>
        <v>Makanan</v>
      </c>
      <c r="E1139" s="98" t="str">
        <f t="array" ref="E1139">IF(C1139="","", IFERROR(INDEX(Barang!$E$2:$E$10001, MATCH(C1139, Barang!$B$2:$B$10001, 0)), ""))</f>
        <v>pcs</v>
      </c>
      <c r="F1139" s="99">
        <v>54</v>
      </c>
      <c r="G1139" s="100">
        <f t="array" ref="G1139">IF(C1139="","", IFERROR(INDEX(Barang!$F$2:$F$10001, MATCH(C1139, Barang!$B$2:$B$10001, 0)) * F1139, ""))</f>
        <v>27000</v>
      </c>
      <c r="H1139" s="99"/>
      <c r="I1139" s="19"/>
      <c r="J1139" s="19"/>
    </row>
    <row r="1140" spans="1:10" ht="22.5" customHeight="1" x14ac:dyDescent="0.2">
      <c r="A1140" s="404"/>
      <c r="B1140" s="98" t="str">
        <f t="array" ref="B1140">IF(C1140="","", IFERROR(INDEX(Barang!$A$2:$A$10001, MATCH(C1140, Barang!$B$2:$B$10001, 0)), "Tidak ditemukan"))</f>
        <v>TS001</v>
      </c>
      <c r="C1140" s="98" t="s">
        <v>529</v>
      </c>
      <c r="D1140" s="98" t="str">
        <f t="array" ref="D1140">IF(C1140="","", IFERROR(INDEX(Barang!$C$2:$C$10001, MATCH(C1140, Barang!$B$2:$B$10001, 0)), ""))</f>
        <v>Tissue</v>
      </c>
      <c r="E1140" s="98" t="str">
        <f t="array" ref="E1140">IF(C1140="","", IFERROR(INDEX(Barang!$E$2:$E$10001, MATCH(C1140, Barang!$B$2:$B$10001, 0)), ""))</f>
        <v>pcs</v>
      </c>
      <c r="F1140" s="99">
        <v>10</v>
      </c>
      <c r="G1140" s="100">
        <f t="array" ref="G1140">IF(C1140="","", IFERROR(INDEX(Barang!$F$2:$F$10001, MATCH(C1140, Barang!$B$2:$B$10001, 0)) * F1140, ""))</f>
        <v>70000</v>
      </c>
      <c r="H1140" s="99"/>
      <c r="I1140" s="19"/>
      <c r="J1140" s="19"/>
    </row>
    <row r="1141" spans="1:10" ht="22.5" customHeight="1" x14ac:dyDescent="0.2">
      <c r="A1141" s="97"/>
      <c r="B1141" s="98" t="str">
        <f t="array" ref="B1141">IF(C1141="","", IFERROR(INDEX(Barang!$A$2:$A$10001, MATCH(C1141, Barang!$B$2:$B$10001, 0)), "Tidak ditemukan"))</f>
        <v>GLK01</v>
      </c>
      <c r="C1141" s="98" t="s">
        <v>534</v>
      </c>
      <c r="D1141" s="98" t="str">
        <f t="array" ref="D1141">IF(C1141="","", IFERROR(INDEX(Barang!$C$2:$C$10001, MATCH(C1141, Barang!$B$2:$B$10001, 0)), ""))</f>
        <v>Sembako</v>
      </c>
      <c r="E1141" s="98" t="str">
        <f t="array" ref="E1141">IF(C1141="","", IFERROR(INDEX(Barang!$E$2:$E$10001, MATCH(C1141, Barang!$B$2:$B$10001, 0)), ""))</f>
        <v>pcs</v>
      </c>
      <c r="F1141" s="99">
        <v>15</v>
      </c>
      <c r="G1141" s="100">
        <f t="array" ref="G1141">IF(C1141="","", IFERROR(INDEX(Barang!$F$2:$F$10001, MATCH(C1141, Barang!$B$2:$B$10001, 0)) * F1141, ""))</f>
        <v>270000</v>
      </c>
      <c r="H1141" s="99"/>
      <c r="I1141" s="19"/>
      <c r="J1141" s="19"/>
    </row>
    <row r="1142" spans="1:10" ht="22.5" customHeight="1" x14ac:dyDescent="0.2">
      <c r="A1142" s="404"/>
      <c r="B1142" s="98" t="str">
        <f t="array" ref="B1142">IF(C1142="","", IFERROR(INDEX(Barang!$A$2:$A$10001, MATCH(C1142, Barang!$B$2:$B$10001, 0)), "Tidak ditemukan"))</f>
        <v>GL2001</v>
      </c>
      <c r="C1142" s="98" t="s">
        <v>257</v>
      </c>
      <c r="D1142" s="98" t="str">
        <f t="array" ref="D1142">IF(C1142="","", IFERROR(INDEX(Barang!$C$2:$C$10001, MATCH(C1142, Barang!$B$2:$B$10001, 0)), ""))</f>
        <v>Makanan</v>
      </c>
      <c r="E1142" s="98" t="str">
        <f t="array" ref="E1142">IF(C1142="","", IFERROR(INDEX(Barang!$E$2:$E$10001, MATCH(C1142, Barang!$B$2:$B$10001, 0)), ""))</f>
        <v>kg</v>
      </c>
      <c r="F1142" s="99">
        <v>10</v>
      </c>
      <c r="G1142" s="100">
        <f t="array" ref="G1142">IF(C1142="","", IFERROR(INDEX(Barang!$F$2:$F$10001, MATCH(C1142, Barang!$B$2:$B$10001, 0)) * F1142, ""))</f>
        <v>85000</v>
      </c>
      <c r="H1142" s="99"/>
      <c r="I1142" s="19"/>
      <c r="J1142" s="19"/>
    </row>
    <row r="1143" spans="1:10" ht="22.5" customHeight="1" x14ac:dyDescent="0.2">
      <c r="A1143" s="97"/>
      <c r="B1143" s="98" t="str">
        <f t="array" ref="B1143">IF(C1143="","", IFERROR(INDEX(Barang!$A$2:$A$10001, MATCH(C1143, Barang!$B$2:$B$10001, 0)), "Tidak ditemukan"))</f>
        <v>ZN001</v>
      </c>
      <c r="C1143" s="98" t="s">
        <v>361</v>
      </c>
      <c r="D1143" s="98" t="str">
        <f t="array" ref="D1143">IF(C1143="","", IFERROR(INDEX(Barang!$C$2:$C$10001, MATCH(C1143, Barang!$B$2:$B$10001, 0)), ""))</f>
        <v>Sabun</v>
      </c>
      <c r="E1143" s="98" t="str">
        <f t="array" ref="E1143">IF(C1143="","", IFERROR(INDEX(Barang!$E$2:$E$10001, MATCH(C1143, Barang!$B$2:$B$10001, 0)), ""))</f>
        <v>pcs</v>
      </c>
      <c r="F1143" s="99">
        <v>9</v>
      </c>
      <c r="G1143" s="100">
        <f t="array" ref="G1143">IF(C1143="","", IFERROR(INDEX(Barang!$F$2:$F$10001, MATCH(C1143, Barang!$B$2:$B$10001, 0)) * F1143, ""))</f>
        <v>31500</v>
      </c>
      <c r="H1143" s="99"/>
      <c r="I1143" s="19"/>
      <c r="J1143" s="19"/>
    </row>
    <row r="1144" spans="1:10" ht="22.5" customHeight="1" x14ac:dyDescent="0.2">
      <c r="A1144" s="404"/>
      <c r="B1144" s="98" t="str">
        <f t="array" ref="B1144">IF(C1144="","", IFERROR(INDEX(Barang!$A$2:$A$10001, MATCH(C1144, Barang!$B$2:$B$10001, 0)), "Tidak ditemukan"))</f>
        <v>SZ001</v>
      </c>
      <c r="C1144" s="98" t="s">
        <v>480</v>
      </c>
      <c r="D1144" s="98" t="str">
        <f t="array" ref="D1144">IF(C1144="","", IFERROR(INDEX(Barang!$C$2:$C$10001, MATCH(C1144, Barang!$B$2:$B$10001, 0)), ""))</f>
        <v>Pewangi</v>
      </c>
      <c r="E1144" s="98" t="str">
        <f t="array" ref="E1144">IF(C1144="","", IFERROR(INDEX(Barang!$E$2:$E$10001, MATCH(C1144, Barang!$B$2:$B$10001, 0)), ""))</f>
        <v>btl</v>
      </c>
      <c r="F1144" s="99">
        <v>10</v>
      </c>
      <c r="G1144" s="100">
        <f t="array" ref="G1144">IF(C1144="","", IFERROR(INDEX(Barang!$F$2:$F$10001, MATCH(C1144, Barang!$B$2:$B$10001, 0)) * F1144, ""))</f>
        <v>190000</v>
      </c>
      <c r="H1144" s="99"/>
      <c r="I1144" s="19"/>
      <c r="J1144" s="19"/>
    </row>
    <row r="1145" spans="1:10" ht="22.5" customHeight="1" x14ac:dyDescent="0.2">
      <c r="A1145" s="97"/>
      <c r="B1145" s="98" t="str">
        <f t="array" ref="B1145">IF(C1145="","", IFERROR(INDEX(Barang!$A$2:$A$10001, MATCH(C1145, Barang!$B$2:$B$10001, 0)), "Tidak ditemukan"))</f>
        <v>LML002</v>
      </c>
      <c r="C1145" s="98" t="s">
        <v>41</v>
      </c>
      <c r="D1145" s="98" t="str">
        <f t="array" ref="D1145">IF(C1145="","", IFERROR(INDEX(Barang!$C$2:$C$10001, MATCH(C1145, Barang!$B$2:$B$10001, 0)), ""))</f>
        <v>Minuman</v>
      </c>
      <c r="E1145" s="98" t="str">
        <f t="array" ref="E1145">IF(C1145="","", IFERROR(INDEX(Barang!$E$2:$E$10001, MATCH(C1145, Barang!$B$2:$B$10001, 0)), ""))</f>
        <v>btl</v>
      </c>
      <c r="F1145" s="99">
        <v>13</v>
      </c>
      <c r="G1145" s="100">
        <f t="array" ref="G1145">IF(C1145="","", IFERROR(INDEX(Barang!$F$2:$F$10001, MATCH(C1145, Barang!$B$2:$B$10001, 0)) * F1145, ""))</f>
        <v>247000</v>
      </c>
      <c r="H1145" s="99"/>
      <c r="I1145" s="19"/>
      <c r="J1145" s="19"/>
    </row>
    <row r="1146" spans="1:10" ht="22.5" customHeight="1" x14ac:dyDescent="0.2">
      <c r="A1146" s="404"/>
      <c r="B1146" s="98" t="str">
        <f t="array" ref="B1146">IF(C1146="","", IFERROR(INDEX(Barang!$A$2:$A$10001, MATCH(C1146, Barang!$B$2:$B$10001, 0)), "Tidak ditemukan"))</f>
        <v>SAR001</v>
      </c>
      <c r="C1146" s="98" t="s">
        <v>119</v>
      </c>
      <c r="D1146" s="98" t="str">
        <f t="array" ref="D1146">IF(C1146="","", IFERROR(INDEX(Barang!$C$2:$C$10001, MATCH(C1146, Barang!$B$2:$B$10001, 0)), ""))</f>
        <v>Bumbu</v>
      </c>
      <c r="E1146" s="98" t="str">
        <f t="array" ref="E1146">IF(C1146="","", IFERROR(INDEX(Barang!$E$2:$E$10001, MATCH(C1146, Barang!$B$2:$B$10001, 0)), ""))</f>
        <v>pcs</v>
      </c>
      <c r="F1146" s="99">
        <v>20</v>
      </c>
      <c r="G1146" s="100">
        <f t="array" ref="G1146">IF(C1146="","", IFERROR(INDEX(Barang!$F$2:$F$10001, MATCH(C1146, Barang!$B$2:$B$10001, 0)) * F1146, ""))</f>
        <v>60000</v>
      </c>
      <c r="H1146" s="99"/>
      <c r="I1146" s="143">
        <f>SUM(G1135:G1146)</f>
        <v>1846500</v>
      </c>
      <c r="J1146" s="19"/>
    </row>
    <row r="1147" spans="1:10" ht="22.5" customHeight="1" x14ac:dyDescent="0.2">
      <c r="A1147" s="87">
        <v>45391</v>
      </c>
      <c r="B1147" s="88" t="str">
        <f t="array" ref="B1147">IF(C1147="","", IFERROR(INDEX(Barang!$A$2:$A$10001, MATCH(C1147, Barang!$B$2:$B$10001, 0)), "Tidak ditemukan"))</f>
        <v>TLR1</v>
      </c>
      <c r="C1147" s="88" t="s">
        <v>141</v>
      </c>
      <c r="D1147" s="88" t="str">
        <f t="array" ref="D1147">IF(C1147="","", IFERROR(INDEX(Barang!$C$2:$C$10001, MATCH(C1147, Barang!$B$2:$B$10001, 0)), ""))</f>
        <v>Sembako</v>
      </c>
      <c r="E1147" s="88" t="str">
        <f t="array" ref="E1147">IF(C1147="","", IFERROR(INDEX(Barang!$E$2:$E$10001, MATCH(C1147, Barang!$B$2:$B$10001, 0)), ""))</f>
        <v>kg</v>
      </c>
      <c r="F1147" s="89">
        <v>20</v>
      </c>
      <c r="G1147" s="90">
        <f t="array" ref="G1147">IF(C1147="","", IFERROR(INDEX(Barang!$F$2:$F$10001, MATCH(C1147, Barang!$B$2:$B$10001, 0)) * F1147, ""))</f>
        <v>620000</v>
      </c>
      <c r="H1147" s="89"/>
      <c r="I1147" s="19"/>
      <c r="J1147" s="19"/>
    </row>
    <row r="1148" spans="1:10" ht="22.5" customHeight="1" x14ac:dyDescent="0.2">
      <c r="A1148" s="403"/>
      <c r="B1148" s="88" t="str">
        <f t="array" ref="B1148">IF(C1148="","", IFERROR(INDEX(Barang!$A$2:$A$10001, MATCH(C1148, Barang!$B$2:$B$10001, 0)), "Tidak ditemukan"))</f>
        <v>TGS02</v>
      </c>
      <c r="C1148" s="88" t="s">
        <v>950</v>
      </c>
      <c r="D1148" s="88" t="str">
        <f t="array" ref="D1148">IF(C1148="","", IFERROR(INDEX(Barang!$C$2:$C$10001, MATCH(C1148, Barang!$B$2:$B$10001, 0)), ""))</f>
        <v>Bumbu</v>
      </c>
      <c r="E1148" s="88" t="str">
        <f t="array" ref="E1148">IF(C1148="","", IFERROR(INDEX(Barang!$E$2:$E$10001, MATCH(C1148, Barang!$B$2:$B$10001, 0)), ""))</f>
        <v>kg</v>
      </c>
      <c r="F1148" s="89">
        <v>15</v>
      </c>
      <c r="G1148" s="90">
        <f t="array" ref="G1148">IF(C1148="","", IFERROR(INDEX(Barang!$F$2:$F$10001, MATCH(C1148, Barang!$B$2:$B$10001, 0)) * F1148, ""))</f>
        <v>90000</v>
      </c>
      <c r="H1148" s="89"/>
      <c r="I1148" s="19"/>
      <c r="J1148" s="19"/>
    </row>
    <row r="1149" spans="1:10" ht="22.5" customHeight="1" x14ac:dyDescent="0.2">
      <c r="A1149" s="87"/>
      <c r="B1149" s="88" t="str">
        <f t="array" ref="B1149">IF(C1149="","", IFERROR(INDEX(Barang!$A$2:$A$10001, MATCH(C1149, Barang!$B$2:$B$10001, 0)), "Tidak ditemukan"))</f>
        <v>TGJ02</v>
      </c>
      <c r="C1149" s="88" t="s">
        <v>391</v>
      </c>
      <c r="D1149" s="88" t="str">
        <f t="array" ref="D1149">IF(C1149="","", IFERROR(INDEX(Barang!$C$2:$C$10001, MATCH(C1149, Barang!$B$2:$B$10001, 0)), ""))</f>
        <v>Bumbu</v>
      </c>
      <c r="E1149" s="88" t="str">
        <f t="array" ref="E1149">IF(C1149="","", IFERROR(INDEX(Barang!$E$2:$E$10001, MATCH(C1149, Barang!$B$2:$B$10001, 0)), ""))</f>
        <v>kg</v>
      </c>
      <c r="F1149" s="89">
        <v>20</v>
      </c>
      <c r="G1149" s="90">
        <f t="array" ref="G1149">IF(C1149="","", IFERROR(INDEX(Barang!$F$2:$F$10001, MATCH(C1149, Barang!$B$2:$B$10001, 0)) * F1149, ""))</f>
        <v>70000</v>
      </c>
      <c r="H1149" s="89"/>
      <c r="I1149" s="19"/>
      <c r="J1149" s="19"/>
    </row>
    <row r="1150" spans="1:10" ht="22.5" customHeight="1" x14ac:dyDescent="0.2">
      <c r="A1150" s="403"/>
      <c r="B1150" s="88" t="str">
        <f t="array" ref="B1150">IF(C1150="","", IFERROR(INDEX(Barang!$A$2:$A$10001, MATCH(C1150, Barang!$B$2:$B$10001, 0)), "Tidak ditemukan"))</f>
        <v>MSK001</v>
      </c>
      <c r="C1150" s="88" t="s">
        <v>52</v>
      </c>
      <c r="D1150" s="88" t="str">
        <f t="array" ref="D1150">IF(C1150="","", IFERROR(INDEX(Barang!$C$2:$C$10001, MATCH(C1150, Barang!$B$2:$B$10001, 0)), ""))</f>
        <v>Bumbu</v>
      </c>
      <c r="E1150" s="88" t="str">
        <f t="array" ref="E1150">IF(C1150="","", IFERROR(INDEX(Barang!$E$2:$E$10001, MATCH(C1150, Barang!$B$2:$B$10001, 0)), ""))</f>
        <v>pcs</v>
      </c>
      <c r="F1150" s="89">
        <v>30</v>
      </c>
      <c r="G1150" s="90">
        <f t="array" ref="G1150">IF(C1150="","", IFERROR(INDEX(Barang!$F$2:$F$10001, MATCH(C1150, Barang!$B$2:$B$10001, 0)) * F1150, ""))</f>
        <v>15000</v>
      </c>
      <c r="H1150" s="89"/>
      <c r="I1150" s="19"/>
      <c r="J1150" s="19"/>
    </row>
    <row r="1151" spans="1:10" ht="22.5" customHeight="1" x14ac:dyDescent="0.2">
      <c r="A1151" s="87"/>
      <c r="B1151" s="88" t="str">
        <f t="array" ref="B1151">IF(C1151="","", IFERROR(INDEX(Barang!$A$2:$A$10001, MATCH(C1151, Barang!$B$2:$B$10001, 0)), "Tidak ditemukan"))</f>
        <v>CBB001</v>
      </c>
      <c r="C1151" s="88" t="s">
        <v>536</v>
      </c>
      <c r="D1151" s="88" t="str">
        <f t="array" ref="D1151">IF(C1151="","", IFERROR(INDEX(Barang!$C$2:$C$10001, MATCH(C1151, Barang!$B$2:$B$10001, 0)), ""))</f>
        <v>Makanan</v>
      </c>
      <c r="E1151" s="88" t="str">
        <f t="array" ref="E1151">IF(C1151="","", IFERROR(INDEX(Barang!$E$2:$E$10001, MATCH(C1151, Barang!$B$2:$B$10001, 0)), ""))</f>
        <v>pcs</v>
      </c>
      <c r="F1151" s="89">
        <v>4</v>
      </c>
      <c r="G1151" s="90">
        <f t="array" ref="G1151">IF(C1151="","", IFERROR(INDEX(Barang!$F$2:$F$10001, MATCH(C1151, Barang!$B$2:$B$10001, 0)) * F1151, ""))</f>
        <v>92000</v>
      </c>
      <c r="H1151" s="89"/>
      <c r="I1151" s="19"/>
      <c r="J1151" s="19"/>
    </row>
    <row r="1152" spans="1:10" ht="22.5" customHeight="1" x14ac:dyDescent="0.2">
      <c r="A1152" s="403"/>
      <c r="B1152" s="88" t="str">
        <f t="array" ref="B1152">IF(C1152="","", IFERROR(INDEX(Barang!$A$2:$A$10001, MATCH(C1152, Barang!$B$2:$B$10001, 0)), "Tidak ditemukan"))</f>
        <v>KRS001</v>
      </c>
      <c r="C1152" s="88" t="s">
        <v>308</v>
      </c>
      <c r="D1152" s="88" t="str">
        <f t="array" ref="D1152">IF(C1152="","", IFERROR(INDEX(Barang!$C$2:$C$10001, MATCH(C1152, Barang!$B$2:$B$10001, 0)), ""))</f>
        <v>Bumbu</v>
      </c>
      <c r="E1152" s="88" t="str">
        <f t="array" ref="E1152">IF(C1152="","", IFERROR(INDEX(Barang!$E$2:$E$10001, MATCH(C1152, Barang!$B$2:$B$10001, 0)), ""))</f>
        <v>pcs</v>
      </c>
      <c r="F1152" s="89">
        <v>15</v>
      </c>
      <c r="G1152" s="90">
        <f t="array" ref="G1152">IF(C1152="","", IFERROR(INDEX(Barang!$F$2:$F$10001, MATCH(C1152, Barang!$B$2:$B$10001, 0)) * F1152, ""))</f>
        <v>97500</v>
      </c>
      <c r="H1152" s="89"/>
      <c r="I1152" s="19"/>
      <c r="J1152" s="19"/>
    </row>
    <row r="1153" spans="1:10" ht="22.5" customHeight="1" x14ac:dyDescent="0.2">
      <c r="A1153" s="87"/>
      <c r="B1153" s="88" t="str">
        <f t="array" ref="B1153">IF(C1153="","", IFERROR(INDEX(Barang!$A$2:$A$10001, MATCH(C1153, Barang!$B$2:$B$10001, 0)), "Tidak ditemukan"))</f>
        <v>MG001</v>
      </c>
      <c r="C1153" s="88" t="s">
        <v>346</v>
      </c>
      <c r="D1153" s="88" t="str">
        <f t="array" ref="D1153">IF(C1153="","", IFERROR(INDEX(Barang!$C$2:$C$10001, MATCH(C1153, Barang!$B$2:$B$10001, 0)), ""))</f>
        <v>Bumbu</v>
      </c>
      <c r="E1153" s="88" t="str">
        <f t="array" ref="E1153">IF(C1153="","", IFERROR(INDEX(Barang!$E$2:$E$10001, MATCH(C1153, Barang!$B$2:$B$10001, 0)), ""))</f>
        <v>pcs</v>
      </c>
      <c r="F1153" s="89">
        <v>20</v>
      </c>
      <c r="G1153" s="90">
        <f t="array" ref="G1153">IF(C1153="","", IFERROR(INDEX(Barang!$F$2:$F$10001, MATCH(C1153, Barang!$B$2:$B$10001, 0)) * F1153, ""))</f>
        <v>30000</v>
      </c>
      <c r="H1153" s="89"/>
      <c r="I1153" s="19"/>
      <c r="J1153" s="19"/>
    </row>
    <row r="1154" spans="1:10" ht="22.5" customHeight="1" x14ac:dyDescent="0.2">
      <c r="A1154" s="403"/>
      <c r="B1154" s="88" t="str">
        <f t="array" ref="B1154">IF(C1154="","", IFERROR(INDEX(Barang!$A$2:$A$10001, MATCH(C1154, Barang!$B$2:$B$10001, 0)), "Tidak ditemukan"))</f>
        <v>GA001</v>
      </c>
      <c r="C1154" s="88" t="s">
        <v>539</v>
      </c>
      <c r="D1154" s="88" t="str">
        <f t="array" ref="D1154">IF(C1154="","", IFERROR(INDEX(Barang!$C$2:$C$10001, MATCH(C1154, Barang!$B$2:$B$10001, 0)), ""))</f>
        <v>Detergen</v>
      </c>
      <c r="E1154" s="88" t="str">
        <f t="array" ref="E1154">IF(C1154="","", IFERROR(INDEX(Barang!$E$2:$E$10001, MATCH(C1154, Barang!$B$2:$B$10001, 0)), ""))</f>
        <v>pcs</v>
      </c>
      <c r="F1154" s="89">
        <v>10</v>
      </c>
      <c r="G1154" s="90">
        <f t="array" ref="G1154">IF(C1154="","", IFERROR(INDEX(Barang!$F$2:$F$10001, MATCH(C1154, Barang!$B$2:$B$10001, 0)) * F1154, ""))</f>
        <v>30000</v>
      </c>
      <c r="H1154" s="89"/>
      <c r="I1154" s="19"/>
      <c r="J1154" s="19"/>
    </row>
    <row r="1155" spans="1:10" ht="22.5" customHeight="1" x14ac:dyDescent="0.2">
      <c r="A1155" s="87"/>
      <c r="B1155" s="88" t="str">
        <f t="array" ref="B1155">IF(C1155="","", IFERROR(INDEX(Barang!$A$2:$A$10001, MATCH(C1155, Barang!$B$2:$B$10001, 0)), "Tidak ditemukan"))</f>
        <v>KTB001</v>
      </c>
      <c r="C1155" s="88" t="s">
        <v>114</v>
      </c>
      <c r="D1155" s="88" t="str">
        <f t="array" ref="D1155">IF(C1155="","", IFERROR(INDEX(Barang!$C$2:$C$10001, MATCH(C1155, Barang!$B$2:$B$10001, 0)), ""))</f>
        <v>Rempah</v>
      </c>
      <c r="E1155" s="88" t="str">
        <f t="array" ref="E1155">IF(C1155="","", IFERROR(INDEX(Barang!$E$2:$E$10001, MATCH(C1155, Barang!$B$2:$B$10001, 0)), ""))</f>
        <v>pcs</v>
      </c>
      <c r="F1155" s="89">
        <v>25</v>
      </c>
      <c r="G1155" s="90">
        <f t="array" ref="G1155">IF(C1155="","", IFERROR(INDEX(Barang!$F$2:$F$10001, MATCH(C1155, Barang!$B$2:$B$10001, 0)) * F1155, ""))</f>
        <v>25000</v>
      </c>
      <c r="H1155" s="89"/>
      <c r="I1155" s="19"/>
      <c r="J1155" s="19"/>
    </row>
    <row r="1156" spans="1:10" ht="22.5" customHeight="1" x14ac:dyDescent="0.2">
      <c r="A1156" s="403"/>
      <c r="B1156" s="88" t="str">
        <f t="array" ref="B1156">IF(C1156="","", IFERROR(INDEX(Barang!$A$2:$A$10001, MATCH(C1156, Barang!$B$2:$B$10001, 0)), "Tidak ditemukan"))</f>
        <v>YP500</v>
      </c>
      <c r="C1156" s="88" t="s">
        <v>21</v>
      </c>
      <c r="D1156" s="88" t="str">
        <f t="array" ref="D1156">IF(C1156="","", IFERROR(INDEX(Barang!$C$2:$C$10001, MATCH(C1156, Barang!$B$2:$B$10001, 0)), ""))</f>
        <v>Makanan</v>
      </c>
      <c r="E1156" s="88" t="str">
        <f t="array" ref="E1156">IF(C1156="","", IFERROR(INDEX(Barang!$E$2:$E$10001, MATCH(C1156, Barang!$B$2:$B$10001, 0)), ""))</f>
        <v>pcs</v>
      </c>
      <c r="F1156" s="89">
        <v>72</v>
      </c>
      <c r="G1156" s="90">
        <f t="array" ref="G1156">IF(C1156="","", IFERROR(INDEX(Barang!$F$2:$F$10001, MATCH(C1156, Barang!$B$2:$B$10001, 0)) * F1156, ""))</f>
        <v>36000</v>
      </c>
      <c r="H1156" s="89"/>
      <c r="I1156" s="19"/>
      <c r="J1156" s="19"/>
    </row>
    <row r="1157" spans="1:10" ht="22.5" customHeight="1" x14ac:dyDescent="0.2">
      <c r="A1157" s="87"/>
      <c r="B1157" s="88" t="str">
        <f t="array" ref="B1157">IF(C1157="","", IFERROR(INDEX(Barang!$A$2:$A$10001, MATCH(C1157, Barang!$B$2:$B$10001, 0)), "Tidak ditemukan"))</f>
        <v>CK001</v>
      </c>
      <c r="C1157" s="88" t="s">
        <v>344</v>
      </c>
      <c r="D1157" s="88" t="str">
        <f t="array" ref="D1157">IF(C1157="","", IFERROR(INDEX(Barang!$C$2:$C$10001, MATCH(C1157, Barang!$B$2:$B$10001, 0)), ""))</f>
        <v>Makanan</v>
      </c>
      <c r="E1157" s="88" t="str">
        <f t="array" ref="E1157">IF(C1157="","", IFERROR(INDEX(Barang!$E$2:$E$10001, MATCH(C1157, Barang!$B$2:$B$10001, 0)), ""))</f>
        <v>pcs</v>
      </c>
      <c r="F1157" s="89">
        <v>25</v>
      </c>
      <c r="G1157" s="90">
        <f t="array" ref="G1157">IF(C1157="","", IFERROR(INDEX(Barang!$F$2:$F$10001, MATCH(C1157, Barang!$B$2:$B$10001, 0)) * F1157, ""))</f>
        <v>12500</v>
      </c>
      <c r="H1157" s="89"/>
      <c r="I1157" s="19"/>
      <c r="J1157" s="19"/>
    </row>
    <row r="1158" spans="1:10" ht="22.5" customHeight="1" x14ac:dyDescent="0.2">
      <c r="A1158" s="403"/>
      <c r="B1158" s="88" t="str">
        <f t="array" ref="B1158">IF(C1158="","", IFERROR(INDEX(Barang!$A$2:$A$10001, MATCH(C1158, Barang!$B$2:$B$10001, 0)), "Tidak ditemukan"))</f>
        <v>CL5001</v>
      </c>
      <c r="C1158" s="88" t="s">
        <v>39</v>
      </c>
      <c r="D1158" s="88" t="str">
        <f t="array" ref="D1158">IF(C1158="","", IFERROR(INDEX(Barang!$C$2:$C$10001, MATCH(C1158, Barang!$B$2:$B$10001, 0)), ""))</f>
        <v>Makanan</v>
      </c>
      <c r="E1158" s="88" t="str">
        <f t="array" ref="E1158">IF(C1158="","", IFERROR(INDEX(Barang!$E$2:$E$10001, MATCH(C1158, Barang!$B$2:$B$10001, 0)), ""))</f>
        <v>pcs</v>
      </c>
      <c r="F1158" s="89">
        <v>27</v>
      </c>
      <c r="G1158" s="90">
        <f t="array" ref="G1158">IF(C1158="","", IFERROR(INDEX(Barang!$F$2:$F$10001, MATCH(C1158, Barang!$B$2:$B$10001, 0)) * F1158, ""))</f>
        <v>13500</v>
      </c>
      <c r="H1158" s="89"/>
      <c r="I1158" s="19"/>
      <c r="J1158" s="19"/>
    </row>
    <row r="1159" spans="1:10" ht="22.5" customHeight="1" x14ac:dyDescent="0.2">
      <c r="A1159" s="87"/>
      <c r="B1159" s="88" t="str">
        <f t="array" ref="B1159">IF(C1159="","", IFERROR(INDEX(Barang!$A$2:$A$10001, MATCH(C1159, Barang!$B$2:$B$10001, 0)), "Tidak ditemukan"))</f>
        <v>CL1001</v>
      </c>
      <c r="C1159" s="88" t="s">
        <v>108</v>
      </c>
      <c r="D1159" s="88" t="str">
        <f t="array" ref="D1159">IF(C1159="","", IFERROR(INDEX(Barang!$C$2:$C$10001, MATCH(C1159, Barang!$B$2:$B$10001, 0)), ""))</f>
        <v>Makanan</v>
      </c>
      <c r="E1159" s="88" t="str">
        <f t="array" ref="E1159">IF(C1159="","", IFERROR(INDEX(Barang!$E$2:$E$10001, MATCH(C1159, Barang!$B$2:$B$10001, 0)), ""))</f>
        <v>pcs</v>
      </c>
      <c r="F1159" s="89">
        <v>30</v>
      </c>
      <c r="G1159" s="90">
        <f t="array" ref="G1159">IF(C1159="","", IFERROR(INDEX(Barang!$F$2:$F$10001, MATCH(C1159, Barang!$B$2:$B$10001, 0)) * F1159, ""))</f>
        <v>30000</v>
      </c>
      <c r="H1159" s="89"/>
      <c r="I1159" s="19"/>
      <c r="J1159" s="19"/>
    </row>
    <row r="1160" spans="1:10" ht="22.5" customHeight="1" x14ac:dyDescent="0.2">
      <c r="A1160" s="403"/>
      <c r="B1160" s="88" t="str">
        <f t="array" ref="B1160">IF(C1160="","", IFERROR(INDEX(Barang!$A$2:$A$10001, MATCH(C1160, Barang!$B$2:$B$10001, 0)), "Tidak ditemukan"))</f>
        <v>JLI02</v>
      </c>
      <c r="C1160" s="88" t="s">
        <v>376</v>
      </c>
      <c r="D1160" s="88" t="str">
        <f t="array" ref="D1160">IF(C1160="","", IFERROR(INDEX(Barang!$C$2:$C$10001, MATCH(C1160, Barang!$B$2:$B$10001, 0)), ""))</f>
        <v>Makanan</v>
      </c>
      <c r="E1160" s="88" t="str">
        <f t="array" ref="E1160">IF(C1160="","", IFERROR(INDEX(Barang!$E$2:$E$10001, MATCH(C1160, Barang!$B$2:$B$10001, 0)), ""))</f>
        <v>pcs</v>
      </c>
      <c r="F1160" s="89">
        <v>40</v>
      </c>
      <c r="G1160" s="90">
        <f t="array" ref="G1160">IF(C1160="","", IFERROR(INDEX(Barang!$F$2:$F$10001, MATCH(C1160, Barang!$B$2:$B$10001, 0)) * F1160, ""))</f>
        <v>20000</v>
      </c>
      <c r="H1160" s="89"/>
      <c r="I1160" s="19"/>
      <c r="J1160" s="19"/>
    </row>
    <row r="1161" spans="1:10" ht="22.5" customHeight="1" x14ac:dyDescent="0.2">
      <c r="A1161" s="87"/>
      <c r="B1161" s="88" t="str">
        <f t="array" ref="B1161">IF(C1161="","", IFERROR(INDEX(Barang!$A$2:$A$10001, MATCH(C1161, Barang!$B$2:$B$10001, 0)), "Tidak ditemukan"))</f>
        <v>KPH001</v>
      </c>
      <c r="C1161" s="88" t="s">
        <v>33</v>
      </c>
      <c r="D1161" s="88" t="str">
        <f t="array" ref="D1161">IF(C1161="","", IFERROR(INDEX(Barang!$C$2:$C$10001, MATCH(C1161, Barang!$B$2:$B$10001, 0)), ""))</f>
        <v>Minuman</v>
      </c>
      <c r="E1161" s="88" t="str">
        <f t="array" ref="E1161">IF(C1161="","", IFERROR(INDEX(Barang!$E$2:$E$10001, MATCH(C1161, Barang!$B$2:$B$10001, 0)), ""))</f>
        <v>pcs</v>
      </c>
      <c r="F1161" s="89">
        <v>59</v>
      </c>
      <c r="G1161" s="90">
        <f t="array" ref="G1161">IF(C1161="","", IFERROR(INDEX(Barang!$F$2:$F$10001, MATCH(C1161, Barang!$B$2:$B$10001, 0)) * F1161, ""))</f>
        <v>59000</v>
      </c>
      <c r="H1161" s="89"/>
      <c r="I1161" s="143">
        <f>SUM(G1147:G1161)</f>
        <v>1240500</v>
      </c>
      <c r="J1161" s="19"/>
    </row>
    <row r="1162" spans="1:10" ht="22.5" customHeight="1" x14ac:dyDescent="0.2">
      <c r="A1162" s="403">
        <v>45392</v>
      </c>
      <c r="B1162" s="88" t="str">
        <f t="array" ref="B1162">IF(C1162="","", IFERROR(INDEX(Barang!$A$2:$A$10001, MATCH(C1162, Barang!$B$2:$B$10001, 0)), "Tidak ditemukan"))</f>
        <v>KPU001</v>
      </c>
      <c r="C1162" s="88" t="s">
        <v>323</v>
      </c>
      <c r="D1162" s="88" t="str">
        <f t="array" ref="D1162">IF(C1162="","", IFERROR(INDEX(Barang!$C$2:$C$10001, MATCH(C1162, Barang!$B$2:$B$10001, 0)), ""))</f>
        <v>Makanan</v>
      </c>
      <c r="E1162" s="88" t="str">
        <f t="array" ref="E1162">IF(C1162="","", IFERROR(INDEX(Barang!$E$2:$E$10001, MATCH(C1162, Barang!$B$2:$B$10001, 0)), ""))</f>
        <v>pcs</v>
      </c>
      <c r="F1162" s="89">
        <v>5</v>
      </c>
      <c r="G1162" s="90">
        <f t="array" ref="G1162">IF(C1162="","", IFERROR(INDEX(Barang!$F$2:$F$10001, MATCH(C1162, Barang!$B$2:$B$10001, 0)) * F1162, ""))</f>
        <v>25000</v>
      </c>
      <c r="H1162" s="89"/>
      <c r="I1162" s="19"/>
      <c r="J1162" s="19"/>
    </row>
    <row r="1163" spans="1:10" ht="22.5" customHeight="1" x14ac:dyDescent="0.2">
      <c r="A1163" s="87"/>
      <c r="B1163" s="88" t="str">
        <f t="array" ref="B1163">IF(C1163="","", IFERROR(INDEX(Barang!$A$2:$A$10001, MATCH(C1163, Barang!$B$2:$B$10001, 0)), "Tidak ditemukan"))</f>
        <v>TLR2</v>
      </c>
      <c r="C1163" s="88" t="s">
        <v>785</v>
      </c>
      <c r="D1163" s="88" t="str">
        <f t="array" ref="D1163">IF(C1163="","", IFERROR(INDEX(Barang!$C$2:$C$10001, MATCH(C1163, Barang!$B$2:$B$10001, 0)), ""))</f>
        <v>Sembako</v>
      </c>
      <c r="E1163" s="88" t="str">
        <f t="array" ref="E1163">IF(C1163="","", IFERROR(INDEX(Barang!$E$2:$E$10001, MATCH(C1163, Barang!$B$2:$B$10001, 0)), ""))</f>
        <v>kg</v>
      </c>
      <c r="F1163" s="89">
        <v>10</v>
      </c>
      <c r="G1163" s="90">
        <f t="array" ref="G1163">IF(C1163="","", IFERROR(INDEX(Barang!$F$2:$F$10001, MATCH(C1163, Barang!$B$2:$B$10001, 0)) * F1163, ""))</f>
        <v>155000</v>
      </c>
      <c r="H1163" s="89"/>
      <c r="I1163" s="19"/>
      <c r="J1163" s="19"/>
    </row>
    <row r="1164" spans="1:10" ht="22.5" customHeight="1" x14ac:dyDescent="0.2">
      <c r="A1164" s="403"/>
      <c r="B1164" s="88" t="str">
        <f t="array" ref="B1164">IF(C1164="","", IFERROR(INDEX(Barang!$A$2:$A$10001, MATCH(C1164, Barang!$B$2:$B$10001, 0)), "Tidak ditemukan"))</f>
        <v>BPT1</v>
      </c>
      <c r="C1164" s="88" t="s">
        <v>24</v>
      </c>
      <c r="D1164" s="88" t="str">
        <f t="array" ref="D1164">IF(C1164="","", IFERROR(INDEX(Barang!$C$2:$C$10001, MATCH(C1164, Barang!$B$2:$B$10001, 0)), ""))</f>
        <v>Rempah</v>
      </c>
      <c r="E1164" s="88" t="str">
        <f t="array" ref="E1164">IF(C1164="","", IFERROR(INDEX(Barang!$E$2:$E$10001, MATCH(C1164, Barang!$B$2:$B$10001, 0)), ""))</f>
        <v>kg</v>
      </c>
      <c r="F1164" s="89">
        <v>11</v>
      </c>
      <c r="G1164" s="90">
        <f t="array" ref="G1164">IF(C1164="","", IFERROR(INDEX(Barang!$F$2:$F$10001, MATCH(C1164, Barang!$B$2:$B$10001, 0)) * F1164, ""))</f>
        <v>93500</v>
      </c>
      <c r="H1164" s="89"/>
      <c r="I1164" s="19"/>
      <c r="J1164" s="19"/>
    </row>
    <row r="1165" spans="1:10" ht="22.5" customHeight="1" x14ac:dyDescent="0.2">
      <c r="A1165" s="87"/>
      <c r="B1165" s="88" t="str">
        <f t="array" ref="B1165">IF(C1165="","", IFERROR(INDEX(Barang!$A$2:$A$10001, MATCH(C1165, Barang!$B$2:$B$10001, 0)), "Tidak ditemukan"))</f>
        <v>BBG001</v>
      </c>
      <c r="C1165" s="88" t="s">
        <v>266</v>
      </c>
      <c r="D1165" s="88" t="str">
        <f t="array" ref="D1165">IF(C1165="","", IFERROR(INDEX(Barang!$C$2:$C$10001, MATCH(C1165, Barang!$B$2:$B$10001, 0)), ""))</f>
        <v>Makanan</v>
      </c>
      <c r="E1165" s="88" t="str">
        <f t="array" ref="E1165">IF(C1165="","", IFERROR(INDEX(Barang!$E$2:$E$10001, MATCH(C1165, Barang!$B$2:$B$10001, 0)), ""))</f>
        <v>pcs</v>
      </c>
      <c r="F1165" s="89">
        <v>20</v>
      </c>
      <c r="G1165" s="90">
        <f t="array" ref="G1165">IF(C1165="","", IFERROR(INDEX(Barang!$F$2:$F$10001, MATCH(C1165, Barang!$B$2:$B$10001, 0)) * F1165, ""))</f>
        <v>20000</v>
      </c>
      <c r="H1165" s="89"/>
      <c r="I1165" s="19"/>
      <c r="J1165" s="19"/>
    </row>
    <row r="1166" spans="1:10" ht="22.5" customHeight="1" x14ac:dyDescent="0.2">
      <c r="A1166" s="403"/>
      <c r="B1166" s="88" t="str">
        <f t="array" ref="B1166">IF(C1166="","", IFERROR(INDEX(Barang!$A$2:$A$10001, MATCH(C1166, Barang!$B$2:$B$10001, 0)), "Tidak ditemukan"))</f>
        <v>SS001</v>
      </c>
      <c r="C1166" s="88" t="s">
        <v>310</v>
      </c>
      <c r="D1166" s="88" t="str">
        <f t="array" ref="D1166">IF(C1166="","", IFERROR(INDEX(Barang!$C$2:$C$10001, MATCH(C1166, Barang!$B$2:$B$10001, 0)), ""))</f>
        <v>Makanan</v>
      </c>
      <c r="E1166" s="88" t="str">
        <f t="array" ref="E1166">IF(C1166="","", IFERROR(INDEX(Barang!$E$2:$E$10001, MATCH(C1166, Barang!$B$2:$B$10001, 0)), ""))</f>
        <v>pcs</v>
      </c>
      <c r="F1166" s="89">
        <v>29</v>
      </c>
      <c r="G1166" s="90">
        <f t="array" ref="G1166">IF(C1166="","", IFERROR(INDEX(Barang!$F$2:$F$10001, MATCH(C1166, Barang!$B$2:$B$10001, 0)) * F1166, ""))</f>
        <v>29000</v>
      </c>
      <c r="H1166" s="89"/>
      <c r="I1166" s="19"/>
      <c r="J1166" s="19"/>
    </row>
    <row r="1167" spans="1:10" ht="22.5" customHeight="1" x14ac:dyDescent="0.2">
      <c r="A1167" s="87"/>
      <c r="B1167" s="88" t="str">
        <f t="array" ref="B1167">IF(C1167="","", IFERROR(INDEX(Barang!$A$2:$A$10001, MATCH(C1167, Barang!$B$2:$B$10001, 0)), "Tidak ditemukan"))</f>
        <v>CL1001</v>
      </c>
      <c r="C1167" s="88" t="s">
        <v>108</v>
      </c>
      <c r="D1167" s="88" t="str">
        <f t="array" ref="D1167">IF(C1167="","", IFERROR(INDEX(Barang!$C$2:$C$10001, MATCH(C1167, Barang!$B$2:$B$10001, 0)), ""))</f>
        <v>Makanan</v>
      </c>
      <c r="E1167" s="88" t="str">
        <f t="array" ref="E1167">IF(C1167="","", IFERROR(INDEX(Barang!$E$2:$E$10001, MATCH(C1167, Barang!$B$2:$B$10001, 0)), ""))</f>
        <v>pcs</v>
      </c>
      <c r="F1167" s="89">
        <v>29</v>
      </c>
      <c r="G1167" s="90">
        <f t="array" ref="G1167">IF(C1167="","", IFERROR(INDEX(Barang!$F$2:$F$10001, MATCH(C1167, Barang!$B$2:$B$10001, 0)) * F1167, ""))</f>
        <v>29000</v>
      </c>
      <c r="H1167" s="89"/>
      <c r="I1167" s="19"/>
      <c r="J1167" s="19"/>
    </row>
    <row r="1168" spans="1:10" ht="22.5" customHeight="1" x14ac:dyDescent="0.2">
      <c r="A1168" s="403"/>
      <c r="B1168" s="88" t="str">
        <f t="array" ref="B1168">IF(C1168="","", IFERROR(INDEX(Barang!$A$2:$A$10001, MATCH(C1168, Barang!$B$2:$B$10001, 0)), "Tidak ditemukan"))</f>
        <v>PLS002</v>
      </c>
      <c r="C1168" s="88" t="s">
        <v>54</v>
      </c>
      <c r="D1168" s="88" t="str">
        <f t="array" ref="D1168">IF(C1168="","", IFERROR(INDEX(Barang!$C$2:$C$10001, MATCH(C1168, Barang!$B$2:$B$10001, 0)), ""))</f>
        <v>Makanan</v>
      </c>
      <c r="E1168" s="88" t="str">
        <f t="array" ref="E1168">IF(C1168="","", IFERROR(INDEX(Barang!$E$2:$E$10001, MATCH(C1168, Barang!$B$2:$B$10001, 0)), ""))</f>
        <v>pcs</v>
      </c>
      <c r="F1168" s="89">
        <v>30</v>
      </c>
      <c r="G1168" s="90">
        <f t="array" ref="G1168">IF(C1168="","", IFERROR(INDEX(Barang!$F$2:$F$10001, MATCH(C1168, Barang!$B$2:$B$10001, 0)) * F1168, ""))</f>
        <v>30000</v>
      </c>
      <c r="H1168" s="89"/>
      <c r="I1168" s="19"/>
      <c r="J1168" s="19"/>
    </row>
    <row r="1169" spans="1:10" ht="22.5" customHeight="1" x14ac:dyDescent="0.2">
      <c r="A1169" s="87"/>
      <c r="B1169" s="88" t="str">
        <f t="array" ref="B1169">IF(C1169="","", IFERROR(INDEX(Barang!$A$2:$A$10001, MATCH(C1169, Barang!$B$2:$B$10001, 0)), "Tidak ditemukan"))</f>
        <v>YP500</v>
      </c>
      <c r="C1169" s="88" t="s">
        <v>21</v>
      </c>
      <c r="D1169" s="88" t="str">
        <f t="array" ref="D1169">IF(C1169="","", IFERROR(INDEX(Barang!$C$2:$C$10001, MATCH(C1169, Barang!$B$2:$B$10001, 0)), ""))</f>
        <v>Makanan</v>
      </c>
      <c r="E1169" s="88" t="str">
        <f t="array" ref="E1169">IF(C1169="","", IFERROR(INDEX(Barang!$E$2:$E$10001, MATCH(C1169, Barang!$B$2:$B$10001, 0)), ""))</f>
        <v>pcs</v>
      </c>
      <c r="F1169" s="89">
        <v>44</v>
      </c>
      <c r="G1169" s="90">
        <f t="array" ref="G1169">IF(C1169="","", IFERROR(INDEX(Barang!$F$2:$F$10001, MATCH(C1169, Barang!$B$2:$B$10001, 0)) * F1169, ""))</f>
        <v>22000</v>
      </c>
      <c r="H1169" s="89"/>
      <c r="I1169" s="19"/>
      <c r="J1169" s="19"/>
    </row>
    <row r="1170" spans="1:10" ht="22.5" customHeight="1" x14ac:dyDescent="0.2">
      <c r="A1170" s="403"/>
      <c r="B1170" s="88" t="str">
        <f t="array" ref="B1170">IF(C1170="","", IFERROR(INDEX(Barang!$A$2:$A$10001, MATCH(C1170, Barang!$B$2:$B$10001, 0)), "Tidak ditemukan"))</f>
        <v>SK3</v>
      </c>
      <c r="C1170" s="88" t="s">
        <v>505</v>
      </c>
      <c r="D1170" s="88" t="str">
        <f t="array" ref="D1170">IF(C1170="","", IFERROR(INDEX(Barang!$C$2:$C$10001, MATCH(C1170, Barang!$B$2:$B$10001, 0)), ""))</f>
        <v>Makanan</v>
      </c>
      <c r="E1170" s="88" t="str">
        <f t="array" ref="E1170">IF(C1170="","", IFERROR(INDEX(Barang!$E$2:$E$10001, MATCH(C1170, Barang!$B$2:$B$10001, 0)), ""))</f>
        <v>kg</v>
      </c>
      <c r="F1170" s="89">
        <v>3</v>
      </c>
      <c r="G1170" s="90">
        <f t="array" ref="G1170">IF(C1170="","", IFERROR(INDEX(Barang!$F$2:$F$10001, MATCH(C1170, Barang!$B$2:$B$10001, 0)) * F1170, ""))</f>
        <v>75000</v>
      </c>
      <c r="H1170" s="89"/>
      <c r="I1170" s="19"/>
      <c r="J1170" s="19"/>
    </row>
    <row r="1171" spans="1:10" ht="22.5" customHeight="1" x14ac:dyDescent="0.2">
      <c r="A1171" s="87"/>
      <c r="B1171" s="88" t="str">
        <f t="array" ref="B1171">IF(C1171="","", IFERROR(INDEX(Barang!$A$2:$A$10001, MATCH(C1171, Barang!$B$2:$B$10001, 0)), "Tidak ditemukan"))</f>
        <v>CBB001</v>
      </c>
      <c r="C1171" s="88" t="s">
        <v>536</v>
      </c>
      <c r="D1171" s="88" t="str">
        <f t="array" ref="D1171">IF(C1171="","", IFERROR(INDEX(Barang!$C$2:$C$10001, MATCH(C1171, Barang!$B$2:$B$10001, 0)), ""))</f>
        <v>Makanan</v>
      </c>
      <c r="E1171" s="88" t="str">
        <f t="array" ref="E1171">IF(C1171="","", IFERROR(INDEX(Barang!$E$2:$E$10001, MATCH(C1171, Barang!$B$2:$B$10001, 0)), ""))</f>
        <v>pcs</v>
      </c>
      <c r="F1171" s="89">
        <v>2</v>
      </c>
      <c r="G1171" s="90">
        <f t="array" ref="G1171">IF(C1171="","", IFERROR(INDEX(Barang!$F$2:$F$10001, MATCH(C1171, Barang!$B$2:$B$10001, 0)) * F1171, ""))</f>
        <v>46000</v>
      </c>
      <c r="H1171" s="89"/>
      <c r="I1171" s="19"/>
      <c r="J1171" s="19"/>
    </row>
    <row r="1172" spans="1:10" ht="22.5" customHeight="1" x14ac:dyDescent="0.2">
      <c r="A1172" s="403"/>
      <c r="B1172" s="88" t="str">
        <f t="array" ref="B1172">IF(C1172="","", IFERROR(INDEX(Barang!$A$2:$A$10001, MATCH(C1172, Barang!$B$2:$B$10001, 0)), "Tidak ditemukan"))</f>
        <v>KTK001</v>
      </c>
      <c r="C1172" s="88" t="s">
        <v>543</v>
      </c>
      <c r="D1172" s="88" t="str">
        <f t="array" ref="D1172">IF(C1172="","", IFERROR(INDEX(Barang!$C$2:$C$10001, MATCH(C1172, Barang!$B$2:$B$10001, 0)), ""))</f>
        <v>Kertas</v>
      </c>
      <c r="E1172" s="88" t="str">
        <f t="array" ref="E1172">IF(C1172="","", IFERROR(INDEX(Barang!$E$2:$E$10001, MATCH(C1172, Barang!$B$2:$B$10001, 0)), ""))</f>
        <v>pcs</v>
      </c>
      <c r="F1172" s="89">
        <v>15</v>
      </c>
      <c r="G1172" s="90">
        <f t="array" ref="G1172">IF(C1172="","", IFERROR(INDEX(Barang!$F$2:$F$10001, MATCH(C1172, Barang!$B$2:$B$10001, 0)) * F1172, ""))</f>
        <v>30000</v>
      </c>
      <c r="H1172" s="89"/>
      <c r="I1172" s="19"/>
      <c r="J1172" s="19"/>
    </row>
    <row r="1173" spans="1:10" ht="22.5" customHeight="1" x14ac:dyDescent="0.2">
      <c r="A1173" s="87"/>
      <c r="B1173" s="88" t="str">
        <f t="array" ref="B1173">IF(C1173="","", IFERROR(INDEX(Barang!$A$2:$A$10001, MATCH(C1173, Barang!$B$2:$B$10001, 0)), "Tidak ditemukan"))</f>
        <v>KPH001</v>
      </c>
      <c r="C1173" s="88" t="s">
        <v>124</v>
      </c>
      <c r="D1173" s="88" t="str">
        <f t="array" ref="D1173">IF(C1173="","", IFERROR(INDEX(Barang!$C$2:$C$10001, MATCH(C1173, Barang!$B$2:$B$10001, 0)), ""))</f>
        <v>Minuman</v>
      </c>
      <c r="E1173" s="88" t="str">
        <f t="array" ref="E1173">IF(C1173="","", IFERROR(INDEX(Barang!$E$2:$E$10001, MATCH(C1173, Barang!$B$2:$B$10001, 0)), ""))</f>
        <v>pcs</v>
      </c>
      <c r="F1173" s="89">
        <v>28</v>
      </c>
      <c r="G1173" s="90">
        <f t="array" ref="G1173">IF(C1173="","", IFERROR(INDEX(Barang!$F$2:$F$10001, MATCH(C1173, Barang!$B$2:$B$10001, 0)) * F1173, ""))</f>
        <v>28000</v>
      </c>
      <c r="H1173" s="89"/>
      <c r="I1173" s="19"/>
      <c r="J1173" s="19"/>
    </row>
    <row r="1174" spans="1:10" ht="22.5" customHeight="1" x14ac:dyDescent="0.2">
      <c r="A1174" s="403"/>
      <c r="B1174" s="88" t="str">
        <f t="array" ref="B1174">IF(C1174="","", IFERROR(INDEX(Barang!$A$2:$A$10001, MATCH(C1174, Barang!$B$2:$B$10001, 0)), "Tidak ditemukan"))</f>
        <v>GRA001</v>
      </c>
      <c r="C1174" s="88" t="s">
        <v>795</v>
      </c>
      <c r="D1174" s="88" t="str">
        <f t="array" ref="D1174">IF(C1174="","", IFERROR(INDEX(Barang!$C$2:$C$10001, MATCH(C1174, Barang!$B$2:$B$10001, 0)), ""))</f>
        <v>Makanan</v>
      </c>
      <c r="E1174" s="88" t="str">
        <f t="array" ref="E1174">IF(C1174="","", IFERROR(INDEX(Barang!$E$2:$E$10001, MATCH(C1174, Barang!$B$2:$B$10001, 0)), ""))</f>
        <v>pcs</v>
      </c>
      <c r="F1174" s="89">
        <v>20</v>
      </c>
      <c r="G1174" s="90">
        <f t="array" ref="G1174">IF(C1174="","", IFERROR(INDEX(Barang!$F$2:$F$10001, MATCH(C1174, Barang!$B$2:$B$10001, 0)) * F1174, ""))</f>
        <v>40000</v>
      </c>
      <c r="H1174" s="89"/>
      <c r="I1174" s="143">
        <f>SUM(G1162:G1174)</f>
        <v>622500</v>
      </c>
      <c r="J1174" s="19"/>
    </row>
    <row r="1175" spans="1:10" ht="22.5" customHeight="1" x14ac:dyDescent="0.2">
      <c r="A1175" s="62">
        <v>45393</v>
      </c>
      <c r="B1175" s="63" t="str">
        <f t="array" ref="B1175">IF(C1175="","", IFERROR(INDEX(Barang!$A$2:$A$10001, MATCH(C1175, Barang!$B$2:$B$10001, 0)), "Tidak ditemukan"))</f>
        <v>TGJ02</v>
      </c>
      <c r="C1175" s="63" t="s">
        <v>391</v>
      </c>
      <c r="D1175" s="63" t="str">
        <f t="array" ref="D1175">IF(C1175="","", IFERROR(INDEX(Barang!$C$2:$C$10001, MATCH(C1175, Barang!$B$2:$B$10001, 0)), ""))</f>
        <v>Bumbu</v>
      </c>
      <c r="E1175" s="63" t="str">
        <f t="array" ref="E1175">IF(C1175="","", IFERROR(INDEX(Barang!$E$2:$E$10001, MATCH(C1175, Barang!$B$2:$B$10001, 0)), ""))</f>
        <v>kg</v>
      </c>
      <c r="F1175" s="64">
        <v>15</v>
      </c>
      <c r="G1175" s="65">
        <f t="array" ref="G1175">IF(C1175="","", IFERROR(INDEX(Barang!$F$2:$F$10001, MATCH(C1175, Barang!$B$2:$B$10001, 0)) * F1175, ""))</f>
        <v>52500</v>
      </c>
      <c r="H1175" s="64"/>
      <c r="I1175" s="19"/>
      <c r="J1175" s="19"/>
    </row>
    <row r="1176" spans="1:10" ht="22.5" customHeight="1" x14ac:dyDescent="0.2">
      <c r="A1176" s="425"/>
      <c r="B1176" s="63" t="str">
        <f t="array" ref="B1176">IF(C1176="","", IFERROR(INDEX(Barang!$A$2:$A$10001, MATCH(C1176, Barang!$B$2:$B$10001, 0)), "Tidak ditemukan"))</f>
        <v>RYC001</v>
      </c>
      <c r="C1176" s="63" t="s">
        <v>74</v>
      </c>
      <c r="D1176" s="63" t="str">
        <f t="array" ref="D1176">IF(C1176="","", IFERROR(INDEX(Barang!$C$2:$C$10001, MATCH(C1176, Barang!$B$2:$B$10001, 0)), ""))</f>
        <v>Bumbu</v>
      </c>
      <c r="E1176" s="63" t="str">
        <f t="array" ref="E1176">IF(C1176="","", IFERROR(INDEX(Barang!$E$2:$E$10001, MATCH(C1176, Barang!$B$2:$B$10001, 0)), ""))</f>
        <v>pcs</v>
      </c>
      <c r="F1176" s="64">
        <v>30</v>
      </c>
      <c r="G1176" s="65">
        <f t="array" ref="G1176">IF(C1176="","", IFERROR(INDEX(Barang!$F$2:$F$10001, MATCH(C1176, Barang!$B$2:$B$10001, 0)) * F1176, ""))</f>
        <v>15000</v>
      </c>
      <c r="H1176" s="64"/>
      <c r="I1176" s="19"/>
      <c r="J1176" s="19"/>
    </row>
    <row r="1177" spans="1:10" ht="22.5" customHeight="1" x14ac:dyDescent="0.2">
      <c r="A1177" s="62"/>
      <c r="B1177" s="63" t="str">
        <f t="array" ref="B1177">IF(C1177="","", IFERROR(INDEX(Barang!$A$2:$A$10001, MATCH(C1177, Barang!$B$2:$B$10001, 0)), "Tidak ditemukan"))</f>
        <v>MSK001</v>
      </c>
      <c r="C1177" s="63" t="s">
        <v>52</v>
      </c>
      <c r="D1177" s="63" t="str">
        <f t="array" ref="D1177">IF(C1177="","", IFERROR(INDEX(Barang!$C$2:$C$10001, MATCH(C1177, Barang!$B$2:$B$10001, 0)), ""))</f>
        <v>Bumbu</v>
      </c>
      <c r="E1177" s="63" t="str">
        <f t="array" ref="E1177">IF(C1177="","", IFERROR(INDEX(Barang!$E$2:$E$10001, MATCH(C1177, Barang!$B$2:$B$10001, 0)), ""))</f>
        <v>pcs</v>
      </c>
      <c r="F1177" s="64">
        <v>21</v>
      </c>
      <c r="G1177" s="65">
        <f t="array" ref="G1177">IF(C1177="","", IFERROR(INDEX(Barang!$F$2:$F$10001, MATCH(C1177, Barang!$B$2:$B$10001, 0)) * F1177, ""))</f>
        <v>10500</v>
      </c>
      <c r="H1177" s="64"/>
      <c r="I1177" s="19"/>
      <c r="J1177" s="19"/>
    </row>
    <row r="1178" spans="1:10" ht="22.5" customHeight="1" x14ac:dyDescent="0.2">
      <c r="A1178" s="425"/>
      <c r="B1178" s="63" t="str">
        <f t="array" ref="B1178">IF(C1178="","", IFERROR(INDEX(Barang!$A$2:$A$10001, MATCH(C1178, Barang!$B$2:$B$10001, 0)), "Tidak ditemukan"))</f>
        <v>KRS001</v>
      </c>
      <c r="C1178" s="63" t="s">
        <v>308</v>
      </c>
      <c r="D1178" s="63" t="str">
        <f t="array" ref="D1178">IF(C1178="","", IFERROR(INDEX(Barang!$C$2:$C$10001, MATCH(C1178, Barang!$B$2:$B$10001, 0)), ""))</f>
        <v>Bumbu</v>
      </c>
      <c r="E1178" s="63" t="str">
        <f t="array" ref="E1178">IF(C1178="","", IFERROR(INDEX(Barang!$E$2:$E$10001, MATCH(C1178, Barang!$B$2:$B$10001, 0)), ""))</f>
        <v>pcs</v>
      </c>
      <c r="F1178" s="64">
        <v>8</v>
      </c>
      <c r="G1178" s="65">
        <f t="array" ref="G1178">IF(C1178="","", IFERROR(INDEX(Barang!$F$2:$F$10001, MATCH(C1178, Barang!$B$2:$B$10001, 0)) * F1178, ""))</f>
        <v>52000</v>
      </c>
      <c r="H1178" s="64"/>
      <c r="I1178" s="19"/>
      <c r="J1178" s="19"/>
    </row>
    <row r="1179" spans="1:10" ht="22.5" customHeight="1" x14ac:dyDescent="0.2">
      <c r="A1179" s="62"/>
      <c r="B1179" s="63" t="str">
        <f t="array" ref="B1179">IF(C1179="","", IFERROR(INDEX(Barang!$A$2:$A$10001, MATCH(C1179, Barang!$B$2:$B$10001, 0)), "Tidak ditemukan"))</f>
        <v>MCN001</v>
      </c>
      <c r="C1179" s="63" t="s">
        <v>117</v>
      </c>
      <c r="D1179" s="63" t="str">
        <f t="array" ref="D1179">IF(C1179="","", IFERROR(INDEX(Barang!$C$2:$C$10001, MATCH(C1179, Barang!$B$2:$B$10001, 0)), ""))</f>
        <v>Bumbu</v>
      </c>
      <c r="E1179" s="63" t="str">
        <f t="array" ref="E1179">IF(C1179="","", IFERROR(INDEX(Barang!$E$2:$E$10001, MATCH(C1179, Barang!$B$2:$B$10001, 0)), ""))</f>
        <v>pcs</v>
      </c>
      <c r="F1179" s="64">
        <v>38</v>
      </c>
      <c r="G1179" s="65">
        <f t="array" ref="G1179">IF(C1179="","", IFERROR(INDEX(Barang!$F$2:$F$10001, MATCH(C1179, Barang!$B$2:$B$10001, 0)) * F1179, ""))</f>
        <v>38000</v>
      </c>
      <c r="H1179" s="64"/>
      <c r="I1179" s="19"/>
      <c r="J1179" s="19"/>
    </row>
    <row r="1180" spans="1:10" ht="22.5" customHeight="1" x14ac:dyDescent="0.2">
      <c r="A1180" s="425"/>
      <c r="B1180" s="63" t="str">
        <f t="array" ref="B1180">IF(C1180="","", IFERROR(INDEX(Barang!$A$2:$A$10001, MATCH(C1180, Barang!$B$2:$B$10001, 0)), "Tidak ditemukan"))</f>
        <v>MZ001</v>
      </c>
      <c r="C1180" s="63" t="s">
        <v>487</v>
      </c>
      <c r="D1180" s="63" t="str">
        <f t="array" ref="D1180">IF(C1180="","", IFERROR(INDEX(Barang!$C$2:$C$10001, MATCH(C1180, Barang!$B$2:$B$10001, 0)), ""))</f>
        <v>Sembako</v>
      </c>
      <c r="E1180" s="63" t="str">
        <f t="array" ref="E1180">IF(C1180="","", IFERROR(INDEX(Barang!$E$2:$E$10001, MATCH(C1180, Barang!$B$2:$B$10001, 0)), ""))</f>
        <v>pcs</v>
      </c>
      <c r="F1180" s="64">
        <v>8</v>
      </c>
      <c r="G1180" s="65">
        <f t="array" ref="G1180">IF(C1180="","", IFERROR(INDEX(Barang!$F$2:$F$10001, MATCH(C1180, Barang!$B$2:$B$10001, 0)) * F1180, ""))</f>
        <v>124000</v>
      </c>
      <c r="H1180" s="64"/>
      <c r="I1180" s="143">
        <f>SUM(G1175:G1180)</f>
        <v>292000</v>
      </c>
      <c r="J1180" s="19"/>
    </row>
    <row r="1181" spans="1:10" ht="22.5" customHeight="1" x14ac:dyDescent="0.2">
      <c r="A1181" s="92">
        <v>45394</v>
      </c>
      <c r="B1181" s="93" t="str">
        <f t="array" ref="B1181">IF(C1181="","", IFERROR(INDEX(Barang!$A$2:$A$10001, MATCH(C1181, Barang!$B$2:$B$10001, 0)), "Tidak ditemukan"))</f>
        <v>NO001</v>
      </c>
      <c r="C1181" s="93" t="s">
        <v>446</v>
      </c>
      <c r="D1181" s="93" t="str">
        <f t="array" ref="D1181">IF(C1181="","", IFERROR(INDEX(Barang!$C$2:$C$10001, MATCH(C1181, Barang!$B$2:$B$10001, 0)), ""))</f>
        <v>Minuman</v>
      </c>
      <c r="E1181" s="93" t="str">
        <f t="array" ref="E1181">IF(C1181="","", IFERROR(INDEX(Barang!$E$2:$E$10001, MATCH(C1181, Barang!$B$2:$B$10001, 0)), ""))</f>
        <v>pack</v>
      </c>
      <c r="F1181" s="94">
        <v>8</v>
      </c>
      <c r="G1181" s="95">
        <f t="array" ref="G1181">IF(C1181="","", IFERROR(INDEX(Barang!$F$2:$F$10001, MATCH(C1181, Barang!$B$2:$B$10001, 0)) * F1181, ""))</f>
        <v>100000</v>
      </c>
      <c r="H1181" s="94"/>
      <c r="I1181" s="19"/>
      <c r="J1181" s="19"/>
    </row>
    <row r="1182" spans="1:10" ht="22.5" customHeight="1" x14ac:dyDescent="0.2">
      <c r="A1182" s="348"/>
      <c r="B1182" s="93" t="str">
        <f t="array" ref="B1182">IF(C1182="","", IFERROR(INDEX(Barang!$A$2:$A$10001, MATCH(C1182, Barang!$B$2:$B$10001, 0)), "Tidak ditemukan"))</f>
        <v>TB001</v>
      </c>
      <c r="C1182" s="93" t="s">
        <v>453</v>
      </c>
      <c r="D1182" s="93" t="str">
        <f t="array" ref="D1182">IF(C1182="","", IFERROR(INDEX(Barang!$C$2:$C$10001, MATCH(C1182, Barang!$B$2:$B$10001, 0)), ""))</f>
        <v>Minuman</v>
      </c>
      <c r="E1182" s="93" t="str">
        <f t="array" ref="E1182">IF(C1182="","", IFERROR(INDEX(Barang!$E$2:$E$10001, MATCH(C1182, Barang!$B$2:$B$10001, 0)), ""))</f>
        <v>pack</v>
      </c>
      <c r="F1182" s="94">
        <v>10</v>
      </c>
      <c r="G1182" s="95">
        <f t="array" ref="G1182">IF(C1182="","", IFERROR(INDEX(Barang!$F$2:$F$10001, MATCH(C1182, Barang!$B$2:$B$10001, 0)) * F1182, ""))</f>
        <v>220000</v>
      </c>
      <c r="H1182" s="94"/>
      <c r="I1182" s="19"/>
      <c r="J1182" s="19"/>
    </row>
    <row r="1183" spans="1:10" ht="22.5" customHeight="1" x14ac:dyDescent="0.2">
      <c r="A1183" s="92"/>
      <c r="B1183" s="93" t="str">
        <f t="array" ref="B1183">IF(C1183="","", IFERROR(INDEX(Barang!$A$2:$A$10001, MATCH(C1183, Barang!$B$2:$B$10001, 0)), "Tidak ditemukan"))</f>
        <v>GSK001</v>
      </c>
      <c r="C1183" s="93" t="s">
        <v>317</v>
      </c>
      <c r="D1183" s="93" t="str">
        <f t="array" ref="D1183">IF(C1183="","", IFERROR(INDEX(Barang!$C$2:$C$10001, MATCH(C1183, Barang!$B$2:$B$10001, 0)), ""))</f>
        <v>Makanan</v>
      </c>
      <c r="E1183" s="93" t="str">
        <f t="array" ref="E1183">IF(C1183="","", IFERROR(INDEX(Barang!$E$2:$E$10001, MATCH(C1183, Barang!$B$2:$B$10001, 0)), ""))</f>
        <v>pcs</v>
      </c>
      <c r="F1183" s="94">
        <v>20</v>
      </c>
      <c r="G1183" s="95">
        <f t="array" ref="G1183">IF(C1183="","", IFERROR(INDEX(Barang!$F$2:$F$10001, MATCH(C1183, Barang!$B$2:$B$10001, 0)) * F1183, ""))</f>
        <v>20000</v>
      </c>
      <c r="H1183" s="94"/>
      <c r="I1183" s="19"/>
      <c r="J1183" s="19"/>
    </row>
    <row r="1184" spans="1:10" ht="22.5" customHeight="1" x14ac:dyDescent="0.2">
      <c r="A1184" s="348"/>
      <c r="B1184" s="93" t="str">
        <f t="array" ref="B1184">IF(C1184="","", IFERROR(INDEX(Barang!$A$2:$A$10001, MATCH(C1184, Barang!$B$2:$B$10001, 0)), "Tidak ditemukan"))</f>
        <v>PLS002</v>
      </c>
      <c r="C1184" s="93" t="s">
        <v>54</v>
      </c>
      <c r="D1184" s="93" t="str">
        <f t="array" ref="D1184">IF(C1184="","", IFERROR(INDEX(Barang!$C$2:$C$10001, MATCH(C1184, Barang!$B$2:$B$10001, 0)), ""))</f>
        <v>Makanan</v>
      </c>
      <c r="E1184" s="93" t="str">
        <f t="array" ref="E1184">IF(C1184="","", IFERROR(INDEX(Barang!$E$2:$E$10001, MATCH(C1184, Barang!$B$2:$B$10001, 0)), ""))</f>
        <v>pcs</v>
      </c>
      <c r="F1184" s="94">
        <v>8</v>
      </c>
      <c r="G1184" s="95">
        <f t="array" ref="G1184">IF(C1184="","", IFERROR(INDEX(Barang!$F$2:$F$10001, MATCH(C1184, Barang!$B$2:$B$10001, 0)) * F1184, ""))</f>
        <v>8000</v>
      </c>
      <c r="H1184" s="94"/>
      <c r="I1184" s="19"/>
      <c r="J1184" s="19"/>
    </row>
    <row r="1185" spans="1:10" ht="22.5" customHeight="1" x14ac:dyDescent="0.2">
      <c r="A1185" s="92"/>
      <c r="B1185" s="93" t="str">
        <f t="array" ref="B1185">IF(C1185="","", IFERROR(INDEX(Barang!$A$2:$A$10001, MATCH(C1185, Barang!$B$2:$B$10001, 0)), "Tidak ditemukan"))</f>
        <v>RST001</v>
      </c>
      <c r="C1185" s="93" t="s">
        <v>237</v>
      </c>
      <c r="D1185" s="93" t="str">
        <f t="array" ref="D1185">IF(C1185="","", IFERROR(INDEX(Barang!$C$2:$C$10001, MATCH(C1185, Barang!$B$2:$B$10001, 0)), ""))</f>
        <v>Makanan</v>
      </c>
      <c r="E1185" s="93" t="str">
        <f t="array" ref="E1185">IF(C1185="","", IFERROR(INDEX(Barang!$E$2:$E$10001, MATCH(C1185, Barang!$B$2:$B$10001, 0)), ""))</f>
        <v>pcs</v>
      </c>
      <c r="F1185" s="94">
        <v>8</v>
      </c>
      <c r="G1185" s="95">
        <f t="array" ref="G1185">IF(C1185="","", IFERROR(INDEX(Barang!$F$2:$F$10001, MATCH(C1185, Barang!$B$2:$B$10001, 0)) * F1185, ""))</f>
        <v>8000</v>
      </c>
      <c r="H1185" s="94"/>
      <c r="I1185" s="19"/>
      <c r="J1185" s="19"/>
    </row>
    <row r="1186" spans="1:10" ht="22.5" customHeight="1" x14ac:dyDescent="0.2">
      <c r="A1186" s="348"/>
      <c r="B1186" s="93" t="str">
        <f t="array" ref="B1186">IF(C1186="","", IFERROR(INDEX(Barang!$A$2:$A$10001, MATCH(C1186, Barang!$B$2:$B$10001, 0)), "Tidak ditemukan"))</f>
        <v>CL5001</v>
      </c>
      <c r="C1186" s="93" t="s">
        <v>39</v>
      </c>
      <c r="D1186" s="93" t="str">
        <f t="array" ref="D1186">IF(C1186="","", IFERROR(INDEX(Barang!$C$2:$C$10001, MATCH(C1186, Barang!$B$2:$B$10001, 0)), ""))</f>
        <v>Makanan</v>
      </c>
      <c r="E1186" s="93" t="str">
        <f t="array" ref="E1186">IF(C1186="","", IFERROR(INDEX(Barang!$E$2:$E$10001, MATCH(C1186, Barang!$B$2:$B$10001, 0)), ""))</f>
        <v>pcs</v>
      </c>
      <c r="F1186" s="94">
        <v>48</v>
      </c>
      <c r="G1186" s="95">
        <f t="array" ref="G1186">IF(C1186="","", IFERROR(INDEX(Barang!$F$2:$F$10001, MATCH(C1186, Barang!$B$2:$B$10001, 0)) * F1186, ""))</f>
        <v>24000</v>
      </c>
      <c r="H1186" s="94"/>
      <c r="I1186" s="19"/>
      <c r="J1186" s="19"/>
    </row>
    <row r="1187" spans="1:10" ht="22.5" customHeight="1" x14ac:dyDescent="0.2">
      <c r="A1187" s="92"/>
      <c r="B1187" s="93" t="str">
        <f t="array" ref="B1187">IF(C1187="","", IFERROR(INDEX(Barang!$A$2:$A$10001, MATCH(C1187, Barang!$B$2:$B$10001, 0)), "Tidak ditemukan"))</f>
        <v>GDY001</v>
      </c>
      <c r="C1187" s="93" t="s">
        <v>184</v>
      </c>
      <c r="D1187" s="93" t="str">
        <f t="array" ref="D1187">IF(C1187="","", IFERROR(INDEX(Barang!$C$2:$C$10001, MATCH(C1187, Barang!$B$2:$B$10001, 0)), ""))</f>
        <v>Minuman</v>
      </c>
      <c r="E1187" s="93" t="str">
        <f t="array" ref="E1187">IF(C1187="","", IFERROR(INDEX(Barang!$E$2:$E$10001, MATCH(C1187, Barang!$B$2:$B$10001, 0)), ""))</f>
        <v>pcs</v>
      </c>
      <c r="F1187" s="94">
        <v>23</v>
      </c>
      <c r="G1187" s="95">
        <f t="array" ref="G1187">IF(C1187="","", IFERROR(INDEX(Barang!$F$2:$F$10001, MATCH(C1187, Barang!$B$2:$B$10001, 0)) * F1187, ""))</f>
        <v>57500</v>
      </c>
      <c r="H1187" s="94"/>
      <c r="I1187" s="19"/>
      <c r="J1187" s="19"/>
    </row>
    <row r="1188" spans="1:10" ht="22.5" customHeight="1" x14ac:dyDescent="0.2">
      <c r="A1188" s="348"/>
      <c r="B1188" s="93" t="str">
        <f t="array" ref="B1188">IF(C1188="","", IFERROR(INDEX(Barang!$A$2:$A$10001, MATCH(C1188, Barang!$B$2:$B$10001, 0)), "Tidak ditemukan"))</f>
        <v>KGA001</v>
      </c>
      <c r="C1188" s="93" t="s">
        <v>280</v>
      </c>
      <c r="D1188" s="93" t="str">
        <f t="array" ref="D1188">IF(C1188="","", IFERROR(INDEX(Barang!$C$2:$C$10001, MATCH(C1188, Barang!$B$2:$B$10001, 0)), ""))</f>
        <v>Minuman</v>
      </c>
      <c r="E1188" s="93" t="str">
        <f t="array" ref="E1188">IF(C1188="","", IFERROR(INDEX(Barang!$E$2:$E$10001, MATCH(C1188, Barang!$B$2:$B$10001, 0)), ""))</f>
        <v>pcs</v>
      </c>
      <c r="F1188" s="94">
        <v>10</v>
      </c>
      <c r="G1188" s="95">
        <f t="array" ref="G1188">IF(C1188="","", IFERROR(INDEX(Barang!$F$2:$F$10001, MATCH(C1188, Barang!$B$2:$B$10001, 0)) * F1188, ""))</f>
        <v>20000</v>
      </c>
      <c r="H1188" s="94"/>
      <c r="I1188" s="19"/>
      <c r="J1188" s="19"/>
    </row>
    <row r="1189" spans="1:10" ht="22.5" customHeight="1" x14ac:dyDescent="0.2">
      <c r="A1189" s="92"/>
      <c r="B1189" s="93" t="str">
        <f t="array" ref="B1189">IF(C1189="","", IFERROR(INDEX(Barang!$A$2:$A$10001, MATCH(C1189, Barang!$B$2:$B$10001, 0)), "Tidak ditemukan"))</f>
        <v>ZN001</v>
      </c>
      <c r="C1189" s="93" t="s">
        <v>361</v>
      </c>
      <c r="D1189" s="93" t="str">
        <f t="array" ref="D1189">IF(C1189="","", IFERROR(INDEX(Barang!$C$2:$C$10001, MATCH(C1189, Barang!$B$2:$B$10001, 0)), ""))</f>
        <v>Sabun</v>
      </c>
      <c r="E1189" s="93" t="str">
        <f t="array" ref="E1189">IF(C1189="","", IFERROR(INDEX(Barang!$E$2:$E$10001, MATCH(C1189, Barang!$B$2:$B$10001, 0)), ""))</f>
        <v>pcs</v>
      </c>
      <c r="F1189" s="94">
        <v>10</v>
      </c>
      <c r="G1189" s="95">
        <f t="array" ref="G1189">IF(C1189="","", IFERROR(INDEX(Barang!$F$2:$F$10001, MATCH(C1189, Barang!$B$2:$B$10001, 0)) * F1189, ""))</f>
        <v>35000</v>
      </c>
      <c r="H1189" s="94"/>
      <c r="I1189" s="19"/>
      <c r="J1189" s="19"/>
    </row>
    <row r="1190" spans="1:10" ht="22.5" customHeight="1" x14ac:dyDescent="0.2">
      <c r="A1190" s="348"/>
      <c r="B1190" s="93" t="str">
        <f t="array" ref="B1190">IF(C1190="","", IFERROR(INDEX(Barang!$A$2:$A$10001, MATCH(C1190, Barang!$B$2:$B$10001, 0)), "Tidak ditemukan"))</f>
        <v>GL2001</v>
      </c>
      <c r="C1190" s="93" t="s">
        <v>257</v>
      </c>
      <c r="D1190" s="93" t="str">
        <f t="array" ref="D1190">IF(C1190="","", IFERROR(INDEX(Barang!$C$2:$C$10001, MATCH(C1190, Barang!$B$2:$B$10001, 0)), ""))</f>
        <v>Makanan</v>
      </c>
      <c r="E1190" s="93" t="str">
        <f t="array" ref="E1190">IF(C1190="","", IFERROR(INDEX(Barang!$E$2:$E$10001, MATCH(C1190, Barang!$B$2:$B$10001, 0)), ""))</f>
        <v>kg</v>
      </c>
      <c r="F1190" s="94">
        <v>14</v>
      </c>
      <c r="G1190" s="95">
        <f t="array" ref="G1190">IF(C1190="","", IFERROR(INDEX(Barang!$F$2:$F$10001, MATCH(C1190, Barang!$B$2:$B$10001, 0)) * F1190, ""))</f>
        <v>119000</v>
      </c>
      <c r="H1190" s="94"/>
      <c r="I1190" s="19"/>
      <c r="J1190" s="19"/>
    </row>
    <row r="1191" spans="1:10" ht="22.5" customHeight="1" x14ac:dyDescent="0.2">
      <c r="A1191" s="92"/>
      <c r="B1191" s="93" t="str">
        <f t="array" ref="B1191">IF(C1191="","", IFERROR(INDEX(Barang!$A$2:$A$10001, MATCH(C1191, Barang!$B$2:$B$10001, 0)), "Tidak ditemukan"))</f>
        <v>BRS1</v>
      </c>
      <c r="C1191" s="93" t="s">
        <v>131</v>
      </c>
      <c r="D1191" s="93" t="str">
        <f t="array" ref="D1191">IF(C1191="","", IFERROR(INDEX(Barang!$C$2:$C$10001, MATCH(C1191, Barang!$B$2:$B$10001, 0)), ""))</f>
        <v>Sembako</v>
      </c>
      <c r="E1191" s="93" t="str">
        <f t="array" ref="E1191">IF(C1191="","", IFERROR(INDEX(Barang!$E$2:$E$10001, MATCH(C1191, Barang!$B$2:$B$10001, 0)), ""))</f>
        <v>kg</v>
      </c>
      <c r="F1191" s="94">
        <v>9</v>
      </c>
      <c r="G1191" s="95">
        <f t="array" ref="G1191">IF(C1191="","", IFERROR(INDEX(Barang!$F$2:$F$10001, MATCH(C1191, Barang!$B$2:$B$10001, 0)) * F1191, ""))</f>
        <v>130500</v>
      </c>
      <c r="H1191" s="94"/>
      <c r="I1191" s="19"/>
      <c r="J1191" s="19"/>
    </row>
    <row r="1192" spans="1:10" ht="22.5" customHeight="1" x14ac:dyDescent="0.2">
      <c r="A1192" s="348"/>
      <c r="B1192" s="93" t="str">
        <f t="array" ref="B1192">IF(C1192="","", IFERROR(INDEX(Barang!$A$2:$A$10001, MATCH(C1192, Barang!$B$2:$B$10001, 0)), "Tidak ditemukan"))</f>
        <v>MYK001</v>
      </c>
      <c r="C1192" s="93" t="s">
        <v>336</v>
      </c>
      <c r="D1192" s="93" t="str">
        <f t="array" ref="D1192">IF(C1192="","", IFERROR(INDEX(Barang!$C$2:$C$10001, MATCH(C1192, Barang!$B$2:$B$10001, 0)), ""))</f>
        <v>Minyak</v>
      </c>
      <c r="E1192" s="93" t="str">
        <f t="array" ref="E1192">IF(C1192="","", IFERROR(INDEX(Barang!$E$2:$E$10001, MATCH(C1192, Barang!$B$2:$B$10001, 0)), ""))</f>
        <v>Liter</v>
      </c>
      <c r="F1192" s="94">
        <v>10</v>
      </c>
      <c r="G1192" s="95">
        <f t="array" ref="G1192">IF(C1192="","", IFERROR(INDEX(Barang!$F$2:$F$10001, MATCH(C1192, Barang!$B$2:$B$10001, 0)) * F1192, ""))</f>
        <v>145000</v>
      </c>
      <c r="H1192" s="94"/>
      <c r="I1192" s="19"/>
      <c r="J1192" s="19"/>
    </row>
    <row r="1193" spans="1:10" ht="22.5" customHeight="1" x14ac:dyDescent="0.2">
      <c r="A1193" s="92"/>
      <c r="B1193" s="93" t="str">
        <f t="array" ref="B1193">IF(C1193="","", IFERROR(INDEX(Barang!$A$2:$A$10001, MATCH(C1193, Barang!$B$2:$B$10001, 0)), "Tidak ditemukan"))</f>
        <v>GRM01</v>
      </c>
      <c r="C1193" s="93" t="s">
        <v>51</v>
      </c>
      <c r="D1193" s="93" t="str">
        <f t="array" ref="D1193">IF(C1193="","", IFERROR(INDEX(Barang!$C$2:$C$10001, MATCH(C1193, Barang!$B$2:$B$10001, 0)), ""))</f>
        <v>Bumbu</v>
      </c>
      <c r="E1193" s="93" t="str">
        <f t="array" ref="E1193">IF(C1193="","", IFERROR(INDEX(Barang!$E$2:$E$10001, MATCH(C1193, Barang!$B$2:$B$10001, 0)), ""))</f>
        <v>pcs</v>
      </c>
      <c r="F1193" s="94">
        <v>10</v>
      </c>
      <c r="G1193" s="95">
        <f t="array" ref="G1193">IF(C1193="","", IFERROR(INDEX(Barang!$F$2:$F$10001, MATCH(C1193, Barang!$B$2:$B$10001, 0)) * F1193, ""))</f>
        <v>25000</v>
      </c>
      <c r="H1193" s="94"/>
      <c r="I1193" s="19"/>
      <c r="J1193" s="19"/>
    </row>
    <row r="1194" spans="1:10" ht="22.5" customHeight="1" x14ac:dyDescent="0.2">
      <c r="A1194" s="348"/>
      <c r="B1194" s="93" t="str">
        <f t="array" ref="B1194">IF(C1194="","", IFERROR(INDEX(Barang!$A$2:$A$10001, MATCH(C1194, Barang!$B$2:$B$10001, 0)), "Tidak ditemukan"))</f>
        <v>YP500</v>
      </c>
      <c r="C1194" s="93" t="s">
        <v>21</v>
      </c>
      <c r="D1194" s="93" t="str">
        <f t="array" ref="D1194">IF(C1194="","", IFERROR(INDEX(Barang!$C$2:$C$10001, MATCH(C1194, Barang!$B$2:$B$10001, 0)), ""))</f>
        <v>Makanan</v>
      </c>
      <c r="E1194" s="93" t="str">
        <f t="array" ref="E1194">IF(C1194="","", IFERROR(INDEX(Barang!$E$2:$E$10001, MATCH(C1194, Barang!$B$2:$B$10001, 0)), ""))</f>
        <v>pcs</v>
      </c>
      <c r="F1194" s="94">
        <v>60</v>
      </c>
      <c r="G1194" s="95">
        <f t="array" ref="G1194">IF(C1194="","", IFERROR(INDEX(Barang!$F$2:$F$10001, MATCH(C1194, Barang!$B$2:$B$10001, 0)) * F1194, ""))</f>
        <v>30000</v>
      </c>
      <c r="H1194" s="94"/>
      <c r="I1194" s="19"/>
      <c r="J1194" s="19"/>
    </row>
    <row r="1195" spans="1:10" ht="22.5" customHeight="1" x14ac:dyDescent="0.2">
      <c r="A1195" s="92"/>
      <c r="B1195" s="93" t="str">
        <f t="array" ref="B1195">IF(C1195="","", IFERROR(INDEX(Barang!$A$2:$A$10001, MATCH(C1195, Barang!$B$2:$B$10001, 0)), "Tidak ditemukan"))</f>
        <v>EMR001</v>
      </c>
      <c r="C1195" s="93" t="s">
        <v>327</v>
      </c>
      <c r="D1195" s="93" t="str">
        <f t="array" ref="D1195">IF(C1195="","", IFERROR(INDEX(Barang!$C$2:$C$10001, MATCH(C1195, Barang!$B$2:$B$10001, 0)), ""))</f>
        <v>Shampo</v>
      </c>
      <c r="E1195" s="93" t="str">
        <f t="array" ref="E1195">IF(C1195="","", IFERROR(INDEX(Barang!$E$2:$E$10001, MATCH(C1195, Barang!$B$2:$B$10001, 0)), ""))</f>
        <v>pcs</v>
      </c>
      <c r="F1195" s="94">
        <v>19</v>
      </c>
      <c r="G1195" s="95">
        <f t="array" ref="G1195">IF(C1195="","", IFERROR(INDEX(Barang!$F$2:$F$10001, MATCH(C1195, Barang!$B$2:$B$10001, 0)) * F1195, ""))</f>
        <v>19000</v>
      </c>
      <c r="H1195" s="94"/>
      <c r="I1195" s="143">
        <f>SUM(G1181:G1195)</f>
        <v>961000</v>
      </c>
      <c r="J1195" s="19"/>
    </row>
    <row r="1196" spans="1:10" ht="22.5" customHeight="1" x14ac:dyDescent="0.2">
      <c r="A1196" s="388">
        <v>45395</v>
      </c>
      <c r="B1196" s="212" t="str">
        <f t="array" ref="B1196">IF(C1196="","", IFERROR(INDEX(Barang!$A$2:$A$10001, MATCH(C1196, Barang!$B$2:$B$10001, 0)), "Tidak ditemukan"))</f>
        <v>KPH001</v>
      </c>
      <c r="C1196" s="212" t="s">
        <v>124</v>
      </c>
      <c r="D1196" s="212" t="str">
        <f t="array" ref="D1196">IF(C1196="","", IFERROR(INDEX(Barang!$C$2:$C$10001, MATCH(C1196, Barang!$B$2:$B$10001, 0)), ""))</f>
        <v>Minuman</v>
      </c>
      <c r="E1196" s="212" t="str">
        <f t="array" ref="E1196">IF(C1196="","", IFERROR(INDEX(Barang!$E$2:$E$10001, MATCH(C1196, Barang!$B$2:$B$10001, 0)), ""))</f>
        <v>pcs</v>
      </c>
      <c r="F1196" s="213">
        <v>54</v>
      </c>
      <c r="G1196" s="214">
        <f t="array" ref="G1196">IF(C1196="","", IFERROR(INDEX(Barang!$F$2:$F$10001, MATCH(C1196, Barang!$B$2:$B$10001, 0)) * F1196, ""))</f>
        <v>54000</v>
      </c>
      <c r="H1196" s="213"/>
      <c r="I1196" s="19"/>
      <c r="J1196" s="19"/>
    </row>
    <row r="1197" spans="1:10" ht="22.5" customHeight="1" x14ac:dyDescent="0.2">
      <c r="A1197" s="211"/>
      <c r="B1197" s="212" t="str">
        <f t="array" ref="B1197">IF(C1197="","", IFERROR(INDEX(Barang!$A$2:$A$10001, MATCH(C1197, Barang!$B$2:$B$10001, 0)), "Tidak ditemukan"))</f>
        <v>KTK001</v>
      </c>
      <c r="C1197" s="212" t="s">
        <v>543</v>
      </c>
      <c r="D1197" s="212" t="str">
        <f t="array" ref="D1197">IF(C1197="","", IFERROR(INDEX(Barang!$C$2:$C$10001, MATCH(C1197, Barang!$B$2:$B$10001, 0)), ""))</f>
        <v>Kertas</v>
      </c>
      <c r="E1197" s="212" t="str">
        <f t="array" ref="E1197">IF(C1197="","", IFERROR(INDEX(Barang!$E$2:$E$10001, MATCH(C1197, Barang!$B$2:$B$10001, 0)), ""))</f>
        <v>pcs</v>
      </c>
      <c r="F1197" s="213">
        <v>10</v>
      </c>
      <c r="G1197" s="214">
        <f t="array" ref="G1197">IF(C1197="","", IFERROR(INDEX(Barang!$F$2:$F$10001, MATCH(C1197, Barang!$B$2:$B$10001, 0)) * F1197, ""))</f>
        <v>20000</v>
      </c>
      <c r="H1197" s="213"/>
      <c r="I1197" s="19"/>
      <c r="J1197" s="19"/>
    </row>
    <row r="1198" spans="1:10" ht="22.5" customHeight="1" x14ac:dyDescent="0.2">
      <c r="A1198" s="388"/>
      <c r="B1198" s="212" t="str">
        <f t="array" ref="B1198">IF(C1198="","", IFERROR(INDEX(Barang!$A$2:$A$10001, MATCH(C1198, Barang!$B$2:$B$10001, 0)), "Tidak ditemukan"))</f>
        <v>SAR001</v>
      </c>
      <c r="C1198" s="212" t="s">
        <v>119</v>
      </c>
      <c r="D1198" s="212" t="str">
        <f t="array" ref="D1198">IF(C1198="","", IFERROR(INDEX(Barang!$C$2:$C$10001, MATCH(C1198, Barang!$B$2:$B$10001, 0)), ""))</f>
        <v>Bumbu</v>
      </c>
      <c r="E1198" s="212" t="str">
        <f t="array" ref="E1198">IF(C1198="","", IFERROR(INDEX(Barang!$E$2:$E$10001, MATCH(C1198, Barang!$B$2:$B$10001, 0)), ""))</f>
        <v>pcs</v>
      </c>
      <c r="F1198" s="213">
        <v>25</v>
      </c>
      <c r="G1198" s="214">
        <f t="array" ref="G1198">IF(C1198="","", IFERROR(INDEX(Barang!$F$2:$F$10001, MATCH(C1198, Barang!$B$2:$B$10001, 0)) * F1198, ""))</f>
        <v>75000</v>
      </c>
      <c r="H1198" s="213"/>
      <c r="I1198" s="19"/>
      <c r="J1198" s="19"/>
    </row>
    <row r="1199" spans="1:10" ht="22.5" customHeight="1" x14ac:dyDescent="0.2">
      <c r="A1199" s="211"/>
      <c r="B1199" s="212" t="str">
        <f t="array" ref="B1199">IF(C1199="","", IFERROR(INDEX(Barang!$A$2:$A$10001, MATCH(C1199, Barang!$B$2:$B$10001, 0)), "Tidak ditemukan"))</f>
        <v>MG001</v>
      </c>
      <c r="C1199" s="212" t="s">
        <v>346</v>
      </c>
      <c r="D1199" s="212" t="str">
        <f t="array" ref="D1199">IF(C1199="","", IFERROR(INDEX(Barang!$C$2:$C$10001, MATCH(C1199, Barang!$B$2:$B$10001, 0)), ""))</f>
        <v>Bumbu</v>
      </c>
      <c r="E1199" s="212" t="str">
        <f t="array" ref="E1199">IF(C1199="","", IFERROR(INDEX(Barang!$E$2:$E$10001, MATCH(C1199, Barang!$B$2:$B$10001, 0)), ""))</f>
        <v>pcs</v>
      </c>
      <c r="F1199" s="213">
        <v>15</v>
      </c>
      <c r="G1199" s="214">
        <f t="array" ref="G1199">IF(C1199="","", IFERROR(INDEX(Barang!$F$2:$F$10001, MATCH(C1199, Barang!$B$2:$B$10001, 0)) * F1199, ""))</f>
        <v>22500</v>
      </c>
      <c r="H1199" s="213"/>
      <c r="I1199" s="19"/>
      <c r="J1199" s="19"/>
    </row>
    <row r="1200" spans="1:10" ht="22.5" customHeight="1" x14ac:dyDescent="0.2">
      <c r="A1200" s="388"/>
      <c r="B1200" s="212" t="str">
        <f t="array" ref="B1200">IF(C1200="","", IFERROR(INDEX(Barang!$A$2:$A$10001, MATCH(C1200, Barang!$B$2:$B$10001, 0)), "Tidak ditemukan"))</f>
        <v>TGJ001</v>
      </c>
      <c r="C1200" s="212" t="s">
        <v>294</v>
      </c>
      <c r="D1200" s="212" t="str">
        <f t="array" ref="D1200">IF(C1200="","", IFERROR(INDEX(Barang!$C$2:$C$10001, MATCH(C1200, Barang!$B$2:$B$10001, 0)), ""))</f>
        <v>Bumbu</v>
      </c>
      <c r="E1200" s="212" t="str">
        <f t="array" ref="E1200">IF(C1200="","", IFERROR(INDEX(Barang!$E$2:$E$10001, MATCH(C1200, Barang!$B$2:$B$10001, 0)), ""))</f>
        <v>pcs</v>
      </c>
      <c r="F1200" s="213">
        <v>10</v>
      </c>
      <c r="G1200" s="214">
        <f t="array" ref="G1200">IF(C1200="","", IFERROR(INDEX(Barang!$F$2:$F$10001, MATCH(C1200, Barang!$B$2:$B$10001, 0)) * F1200, ""))</f>
        <v>30000</v>
      </c>
      <c r="H1200" s="213"/>
      <c r="I1200" s="19"/>
      <c r="J1200" s="19"/>
    </row>
    <row r="1201" spans="1:10" ht="22.5" customHeight="1" x14ac:dyDescent="0.2">
      <c r="A1201" s="211"/>
      <c r="B1201" s="212" t="str">
        <f t="array" ref="B1201">IF(C1201="","", IFERROR(INDEX(Barang!$A$2:$A$10001, MATCH(C1201, Barang!$B$2:$B$10001, 0)), "Tidak ditemukan"))</f>
        <v>TGP002</v>
      </c>
      <c r="C1201" s="212" t="s">
        <v>28</v>
      </c>
      <c r="D1201" s="212" t="str">
        <f t="array" ref="D1201">IF(C1201="","", IFERROR(INDEX(Barang!$C$2:$C$10001, MATCH(C1201, Barang!$B$2:$B$10001, 0)), ""))</f>
        <v>Bumbu</v>
      </c>
      <c r="E1201" s="212" t="str">
        <f t="array" ref="E1201">IF(C1201="","", IFERROR(INDEX(Barang!$E$2:$E$10001, MATCH(C1201, Barang!$B$2:$B$10001, 0)), ""))</f>
        <v>pcs</v>
      </c>
      <c r="F1201" s="213">
        <v>11</v>
      </c>
      <c r="G1201" s="214">
        <f t="array" ref="G1201">IF(C1201="","", IFERROR(INDEX(Barang!$F$2:$F$10001, MATCH(C1201, Barang!$B$2:$B$10001, 0)) * F1201, ""))</f>
        <v>11000</v>
      </c>
      <c r="H1201" s="213"/>
      <c r="I1201" s="19"/>
      <c r="J1201" s="19"/>
    </row>
    <row r="1202" spans="1:10" ht="22.5" customHeight="1" x14ac:dyDescent="0.2">
      <c r="A1202" s="388"/>
      <c r="B1202" s="212" t="str">
        <f t="array" ref="B1202">IF(C1202="","", IFERROR(INDEX(Barang!$A$2:$A$10001, MATCH(C1202, Barang!$B$2:$B$10001, 0)), "Tidak ditemukan"))</f>
        <v>TLR2</v>
      </c>
      <c r="C1202" s="212" t="s">
        <v>139</v>
      </c>
      <c r="D1202" s="212" t="str">
        <f t="array" ref="D1202">IF(C1202="","", IFERROR(INDEX(Barang!$C$2:$C$10001, MATCH(C1202, Barang!$B$2:$B$10001, 0)), ""))</f>
        <v>Sembako</v>
      </c>
      <c r="E1202" s="212" t="str">
        <f t="array" ref="E1202">IF(C1202="","", IFERROR(INDEX(Barang!$E$2:$E$10001, MATCH(C1202, Barang!$B$2:$B$10001, 0)), ""))</f>
        <v>kg</v>
      </c>
      <c r="F1202" s="213">
        <v>15</v>
      </c>
      <c r="G1202" s="214">
        <f t="array" ref="G1202">IF(C1202="","", IFERROR(INDEX(Barang!$F$2:$F$10001, MATCH(C1202, Barang!$B$2:$B$10001, 0)) * F1202, ""))</f>
        <v>232500</v>
      </c>
      <c r="H1202" s="213"/>
      <c r="I1202" s="19"/>
      <c r="J1202" s="19"/>
    </row>
    <row r="1203" spans="1:10" ht="22.5" customHeight="1" x14ac:dyDescent="0.2">
      <c r="A1203" s="211"/>
      <c r="B1203" s="212" t="str">
        <f t="array" ref="B1203">IF(C1203="","", IFERROR(INDEX(Barang!$A$2:$A$10001, MATCH(C1203, Barang!$B$2:$B$10001, 0)), "Tidak ditemukan"))</f>
        <v>TLR1</v>
      </c>
      <c r="C1203" s="212" t="s">
        <v>141</v>
      </c>
      <c r="D1203" s="212" t="str">
        <f t="array" ref="D1203">IF(C1203="","", IFERROR(INDEX(Barang!$C$2:$C$10001, MATCH(C1203, Barang!$B$2:$B$10001, 0)), ""))</f>
        <v>Sembako</v>
      </c>
      <c r="E1203" s="212" t="str">
        <f t="array" ref="E1203">IF(C1203="","", IFERROR(INDEX(Barang!$E$2:$E$10001, MATCH(C1203, Barang!$B$2:$B$10001, 0)), ""))</f>
        <v>kg</v>
      </c>
      <c r="F1203" s="213">
        <v>9</v>
      </c>
      <c r="G1203" s="214">
        <f t="array" ref="G1203">IF(C1203="","", IFERROR(INDEX(Barang!$F$2:$F$10001, MATCH(C1203, Barang!$B$2:$B$10001, 0)) * F1203, ""))</f>
        <v>279000</v>
      </c>
      <c r="H1203" s="213"/>
      <c r="I1203" s="143">
        <f>SUM(G1196:G1203)</f>
        <v>724000</v>
      </c>
      <c r="J1203" s="19"/>
    </row>
    <row r="1204" spans="1:10" ht="22.5" customHeight="1" x14ac:dyDescent="0.2">
      <c r="A1204" s="334">
        <v>45396</v>
      </c>
      <c r="B1204" s="42" t="str">
        <f t="array" ref="B1204">IF(C1204="","", IFERROR(INDEX(Barang!$A$2:$A$10001, MATCH(C1204, Barang!$B$2:$B$10001, 0)), "Tidak ditemukan"))</f>
        <v>MKE001</v>
      </c>
      <c r="C1204" s="42" t="s">
        <v>202</v>
      </c>
      <c r="D1204" s="42" t="str">
        <f t="array" ref="D1204">IF(C1204="","", IFERROR(INDEX(Barang!$C$2:$C$10001, MATCH(C1204, Barang!$B$2:$B$10001, 0)), ""))</f>
        <v>Makanan</v>
      </c>
      <c r="E1204" s="42" t="str">
        <f t="array" ref="E1204">IF(C1204="","", IFERROR(INDEX(Barang!$E$2:$E$10001, MATCH(C1204, Barang!$B$2:$B$10001, 0)), ""))</f>
        <v>pcs</v>
      </c>
      <c r="F1204" s="43">
        <v>15</v>
      </c>
      <c r="G1204" s="44">
        <f t="array" ref="G1204">IF(C1204="","", IFERROR(INDEX(Barang!$F$2:$F$10001, MATCH(C1204, Barang!$B$2:$B$10001, 0)) * F1204, ""))</f>
        <v>37500</v>
      </c>
      <c r="H1204" s="43"/>
      <c r="I1204" s="19"/>
      <c r="J1204" s="19"/>
    </row>
    <row r="1205" spans="1:10" ht="22.5" customHeight="1" x14ac:dyDescent="0.2">
      <c r="A1205" s="41"/>
      <c r="B1205" s="42" t="str">
        <f t="array" ref="B1205">IF(C1205="","", IFERROR(INDEX(Barang!$A$2:$A$10001, MATCH(C1205, Barang!$B$2:$B$10001, 0)), "Tidak ditemukan"))</f>
        <v>MSK001</v>
      </c>
      <c r="C1205" s="42" t="s">
        <v>52</v>
      </c>
      <c r="D1205" s="42" t="str">
        <f t="array" ref="D1205">IF(C1205="","", IFERROR(INDEX(Barang!$C$2:$C$10001, MATCH(C1205, Barang!$B$2:$B$10001, 0)), ""))</f>
        <v>Bumbu</v>
      </c>
      <c r="E1205" s="42" t="str">
        <f t="array" ref="E1205">IF(C1205="","", IFERROR(INDEX(Barang!$E$2:$E$10001, MATCH(C1205, Barang!$B$2:$B$10001, 0)), ""))</f>
        <v>pcs</v>
      </c>
      <c r="F1205" s="43">
        <v>35</v>
      </c>
      <c r="G1205" s="44">
        <f t="array" ref="G1205">IF(C1205="","", IFERROR(INDEX(Barang!$F$2:$F$10001, MATCH(C1205, Barang!$B$2:$B$10001, 0)) * F1205, ""))</f>
        <v>17500</v>
      </c>
      <c r="H1205" s="43"/>
      <c r="I1205" s="19"/>
      <c r="J1205" s="19"/>
    </row>
    <row r="1206" spans="1:10" ht="22.5" customHeight="1" x14ac:dyDescent="0.2">
      <c r="A1206" s="334"/>
      <c r="B1206" s="42" t="str">
        <f t="array" ref="B1206">IF(C1206="","", IFERROR(INDEX(Barang!$A$2:$A$10001, MATCH(C1206, Barang!$B$2:$B$10001, 0)), "Tidak ditemukan"))</f>
        <v>SKB001</v>
      </c>
      <c r="C1206" s="42" t="s">
        <v>11</v>
      </c>
      <c r="D1206" s="42" t="str">
        <f t="array" ref="D1206">IF(C1206="","", IFERROR(INDEX(Barang!$C$2:$C$10001, MATCH(C1206, Barang!$B$2:$B$10001, 0)), ""))</f>
        <v>Detergen</v>
      </c>
      <c r="E1206" s="42" t="str">
        <f t="array" ref="E1206">IF(C1206="","", IFERROR(INDEX(Barang!$E$2:$E$10001, MATCH(C1206, Barang!$B$2:$B$10001, 0)), ""))</f>
        <v>pcs</v>
      </c>
      <c r="F1206" s="43">
        <v>30</v>
      </c>
      <c r="G1206" s="44">
        <f t="array" ref="G1206">IF(C1206="","", IFERROR(INDEX(Barang!$F$2:$F$10001, MATCH(C1206, Barang!$B$2:$B$10001, 0)) * F1206, ""))</f>
        <v>150000</v>
      </c>
      <c r="H1206" s="43"/>
      <c r="I1206" s="19"/>
      <c r="J1206" s="19"/>
    </row>
    <row r="1207" spans="1:10" ht="22.5" customHeight="1" x14ac:dyDescent="0.2">
      <c r="A1207" s="41"/>
      <c r="B1207" s="42" t="str">
        <f t="array" ref="B1207">IF(C1207="","", IFERROR(INDEX(Barang!$A$2:$A$10001, MATCH(C1207, Barang!$B$2:$B$10001, 0)), "Tidak ditemukan"))</f>
        <v>NO001</v>
      </c>
      <c r="C1207" s="42" t="s">
        <v>446</v>
      </c>
      <c r="D1207" s="42" t="str">
        <f t="array" ref="D1207">IF(C1207="","", IFERROR(INDEX(Barang!$C$2:$C$10001, MATCH(C1207, Barang!$B$2:$B$10001, 0)), ""))</f>
        <v>Minuman</v>
      </c>
      <c r="E1207" s="42" t="str">
        <f t="array" ref="E1207">IF(C1207="","", IFERROR(INDEX(Barang!$E$2:$E$10001, MATCH(C1207, Barang!$B$2:$B$10001, 0)), ""))</f>
        <v>pack</v>
      </c>
      <c r="F1207" s="43">
        <v>17</v>
      </c>
      <c r="G1207" s="44">
        <f t="array" ref="G1207">IF(C1207="","", IFERROR(INDEX(Barang!$F$2:$F$10001, MATCH(C1207, Barang!$B$2:$B$10001, 0)) * F1207, ""))</f>
        <v>212500</v>
      </c>
      <c r="H1207" s="43"/>
      <c r="I1207" s="19"/>
      <c r="J1207" s="19"/>
    </row>
    <row r="1208" spans="1:10" ht="22.5" customHeight="1" x14ac:dyDescent="0.2">
      <c r="A1208" s="334"/>
      <c r="B1208" s="42" t="str">
        <f t="array" ref="B1208">IF(C1208="","", IFERROR(INDEX(Barang!$A$2:$A$10001, MATCH(C1208, Barang!$B$2:$B$10001, 0)), "Tidak ditemukan"))</f>
        <v>FM001</v>
      </c>
      <c r="C1208" s="42" t="s">
        <v>951</v>
      </c>
      <c r="D1208" s="42" t="str">
        <f t="array" ref="D1208">IF(C1208="","", IFERROR(INDEX(Barang!$C$2:$C$10001, MATCH(C1208, Barang!$B$2:$B$10001, 0)), ""))</f>
        <v>Minuman</v>
      </c>
      <c r="E1208" s="42" t="str">
        <f t="array" ref="E1208">IF(C1208="","", IFERROR(INDEX(Barang!$E$2:$E$10001, MATCH(C1208, Barang!$B$2:$B$10001, 0)), ""))</f>
        <v>dos</v>
      </c>
      <c r="F1208" s="43">
        <v>10</v>
      </c>
      <c r="G1208" s="44">
        <f t="array" ref="G1208">IF(C1208="","", IFERROR(INDEX(Barang!$F$2:$F$10001, MATCH(C1208, Barang!$B$2:$B$10001, 0)) * F1208, ""))</f>
        <v>190000</v>
      </c>
      <c r="H1208" s="43"/>
      <c r="I1208" s="19"/>
      <c r="J1208" s="19"/>
    </row>
    <row r="1209" spans="1:10" ht="22.5" customHeight="1" x14ac:dyDescent="0.2">
      <c r="A1209" s="41"/>
      <c r="B1209" s="42" t="str">
        <f t="array" ref="B1209">IF(C1209="","", IFERROR(INDEX(Barang!$A$2:$A$10001, MATCH(C1209, Barang!$B$2:$B$10001, 0)), "Tidak ditemukan"))</f>
        <v>GSK001</v>
      </c>
      <c r="C1209" s="42" t="s">
        <v>317</v>
      </c>
      <c r="D1209" s="42" t="str">
        <f t="array" ref="D1209">IF(C1209="","", IFERROR(INDEX(Barang!$C$2:$C$10001, MATCH(C1209, Barang!$B$2:$B$10001, 0)), ""))</f>
        <v>Makanan</v>
      </c>
      <c r="E1209" s="42" t="str">
        <f t="array" ref="E1209">IF(C1209="","", IFERROR(INDEX(Barang!$E$2:$E$10001, MATCH(C1209, Barang!$B$2:$B$10001, 0)), ""))</f>
        <v>pcs</v>
      </c>
      <c r="F1209" s="43">
        <v>30</v>
      </c>
      <c r="G1209" s="44">
        <f t="array" ref="G1209">IF(C1209="","", IFERROR(INDEX(Barang!$F$2:$F$10001, MATCH(C1209, Barang!$B$2:$B$10001, 0)) * F1209, ""))</f>
        <v>30000</v>
      </c>
      <c r="H1209" s="43"/>
      <c r="I1209" s="19"/>
      <c r="J1209" s="19"/>
    </row>
    <row r="1210" spans="1:10" ht="22.5" customHeight="1" x14ac:dyDescent="0.2">
      <c r="A1210" s="334"/>
      <c r="B1210" s="42" t="str">
        <f t="array" ref="B1210">IF(C1210="","", IFERROR(INDEX(Barang!$A$2:$A$10001, MATCH(C1210, Barang!$B$2:$B$10001, 0)), "Tidak ditemukan"))</f>
        <v>PLS002</v>
      </c>
      <c r="C1210" s="42" t="s">
        <v>54</v>
      </c>
      <c r="D1210" s="42" t="str">
        <f t="array" ref="D1210">IF(C1210="","", IFERROR(INDEX(Barang!$C$2:$C$10001, MATCH(C1210, Barang!$B$2:$B$10001, 0)), ""))</f>
        <v>Makanan</v>
      </c>
      <c r="E1210" s="42" t="str">
        <f t="array" ref="E1210">IF(C1210="","", IFERROR(INDEX(Barang!$E$2:$E$10001, MATCH(C1210, Barang!$B$2:$B$10001, 0)), ""))</f>
        <v>pcs</v>
      </c>
      <c r="F1210" s="43">
        <v>45</v>
      </c>
      <c r="G1210" s="44">
        <f t="array" ref="G1210">IF(C1210="","", IFERROR(INDEX(Barang!$F$2:$F$10001, MATCH(C1210, Barang!$B$2:$B$10001, 0)) * F1210, ""))</f>
        <v>45000</v>
      </c>
      <c r="H1210" s="43"/>
      <c r="I1210" s="19"/>
      <c r="J1210" s="19"/>
    </row>
    <row r="1211" spans="1:10" ht="22.5" customHeight="1" x14ac:dyDescent="0.2">
      <c r="A1211" s="41"/>
      <c r="B1211" s="42" t="str">
        <f t="array" ref="B1211">IF(C1211="","", IFERROR(INDEX(Barang!$A$2:$A$10001, MATCH(C1211, Barang!$B$2:$B$10001, 0)), "Tidak ditemukan"))</f>
        <v>JLI01</v>
      </c>
      <c r="C1211" s="42" t="s">
        <v>374</v>
      </c>
      <c r="D1211" s="42" t="str">
        <f t="array" ref="D1211">IF(C1211="","", IFERROR(INDEX(Barang!$C$2:$C$10001, MATCH(C1211, Barang!$B$2:$B$10001, 0)), ""))</f>
        <v>Makanan</v>
      </c>
      <c r="E1211" s="42" t="str">
        <f t="array" ref="E1211">IF(C1211="","", IFERROR(INDEX(Barang!$E$2:$E$10001, MATCH(C1211, Barang!$B$2:$B$10001, 0)), ""))</f>
        <v>kg</v>
      </c>
      <c r="F1211" s="43">
        <v>25</v>
      </c>
      <c r="G1211" s="44">
        <f t="array" ref="G1211">IF(C1211="","", IFERROR(INDEX(Barang!$F$2:$F$10001, MATCH(C1211, Barang!$B$2:$B$10001, 0)) * F1211, ""))</f>
        <v>325000</v>
      </c>
      <c r="H1211" s="43"/>
      <c r="I1211" s="19"/>
      <c r="J1211" s="19"/>
    </row>
    <row r="1212" spans="1:10" ht="22.5" customHeight="1" x14ac:dyDescent="0.2">
      <c r="A1212" s="334"/>
      <c r="B1212" s="42" t="str">
        <f t="array" ref="B1212">IF(C1212="","", IFERROR(INDEX(Barang!$A$2:$A$10001, MATCH(C1212, Barang!$B$2:$B$10001, 0)), "Tidak ditemukan"))</f>
        <v>BG001</v>
      </c>
      <c r="C1212" s="42" t="s">
        <v>485</v>
      </c>
      <c r="D1212" s="42" t="str">
        <f t="array" ref="D1212">IF(C1212="","", IFERROR(INDEX(Barang!$C$2:$C$10001, MATCH(C1212, Barang!$B$2:$B$10001, 0)), ""))</f>
        <v>Makanan</v>
      </c>
      <c r="E1212" s="42" t="str">
        <f t="array" ref="E1212">IF(C1212="","", IFERROR(INDEX(Barang!$E$2:$E$10001, MATCH(C1212, Barang!$B$2:$B$10001, 0)), ""))</f>
        <v>kg</v>
      </c>
      <c r="F1212" s="43">
        <v>8</v>
      </c>
      <c r="G1212" s="44">
        <f t="array" ref="G1212">IF(C1212="","", IFERROR(INDEX(Barang!$F$2:$F$10001, MATCH(C1212, Barang!$B$2:$B$10001, 0)) * F1212, ""))</f>
        <v>168000</v>
      </c>
      <c r="H1212" s="43"/>
      <c r="I1212" s="19"/>
      <c r="J1212" s="19"/>
    </row>
    <row r="1213" spans="1:10" ht="22.5" customHeight="1" x14ac:dyDescent="0.2">
      <c r="A1213" s="41"/>
      <c r="B1213" s="42" t="str">
        <f t="array" ref="B1213">IF(C1213="","", IFERROR(INDEX(Barang!$A$2:$A$10001, MATCH(C1213, Barang!$B$2:$B$10001, 0)), "Tidak ditemukan"))</f>
        <v>GS5001</v>
      </c>
      <c r="C1213" s="42" t="s">
        <v>494</v>
      </c>
      <c r="D1213" s="42" t="str">
        <f t="array" ref="D1213">IF(C1213="","", IFERROR(INDEX(Barang!$C$2:$C$10001, MATCH(C1213, Barang!$B$2:$B$10001, 0)), ""))</f>
        <v>Makanan</v>
      </c>
      <c r="E1213" s="42" t="str">
        <f t="array" ref="E1213">IF(C1213="","", IFERROR(INDEX(Barang!$E$2:$E$10001, MATCH(C1213, Barang!$B$2:$B$10001, 0)), ""))</f>
        <v>pcs</v>
      </c>
      <c r="F1213" s="43">
        <v>30</v>
      </c>
      <c r="G1213" s="44">
        <f t="array" ref="G1213">IF(C1213="","", IFERROR(INDEX(Barang!$F$2:$F$10001, MATCH(C1213, Barang!$B$2:$B$10001, 0)) * F1213, ""))</f>
        <v>15000</v>
      </c>
      <c r="H1213" s="43"/>
      <c r="I1213" s="19"/>
      <c r="J1213" s="19"/>
    </row>
    <row r="1214" spans="1:10" ht="22.5" customHeight="1" x14ac:dyDescent="0.2">
      <c r="A1214" s="334"/>
      <c r="B1214" s="42" t="str">
        <f t="array" ref="B1214">IF(C1214="","", IFERROR(INDEX(Barang!$A$2:$A$10001, MATCH(C1214, Barang!$B$2:$B$10001, 0)), "Tidak ditemukan"))</f>
        <v>SLQ001</v>
      </c>
      <c r="C1214" s="42" t="s">
        <v>527</v>
      </c>
      <c r="D1214" s="42" t="str">
        <f t="array" ref="D1214">IF(C1214="","", IFERROR(INDEX(Barang!$C$2:$C$10001, MATCH(C1214, Barang!$B$2:$B$10001, 0)), ""))</f>
        <v>Makanan</v>
      </c>
      <c r="E1214" s="42" t="str">
        <f t="array" ref="E1214">IF(C1214="","", IFERROR(INDEX(Barang!$E$2:$E$10001, MATCH(C1214, Barang!$B$2:$B$10001, 0)), ""))</f>
        <v>pcs</v>
      </c>
      <c r="F1214" s="43">
        <v>4</v>
      </c>
      <c r="G1214" s="44">
        <f t="array" ref="G1214">IF(C1214="","", IFERROR(INDEX(Barang!$F$2:$F$10001, MATCH(C1214, Barang!$B$2:$B$10001, 0)) * F1214, ""))</f>
        <v>80000</v>
      </c>
      <c r="H1214" s="43"/>
      <c r="I1214" s="19"/>
      <c r="J1214" s="19"/>
    </row>
    <row r="1215" spans="1:10" ht="22.5" customHeight="1" x14ac:dyDescent="0.2">
      <c r="A1215" s="41"/>
      <c r="B1215" s="42" t="str">
        <f t="array" ref="B1215">IF(C1215="","", IFERROR(INDEX(Barang!$A$2:$A$10001, MATCH(C1215, Barang!$B$2:$B$10001, 0)), "Tidak ditemukan"))</f>
        <v>LML002</v>
      </c>
      <c r="C1215" s="42" t="s">
        <v>41</v>
      </c>
      <c r="D1215" s="42" t="str">
        <f t="array" ref="D1215">IF(C1215="","", IFERROR(INDEX(Barang!$C$2:$C$10001, MATCH(C1215, Barang!$B$2:$B$10001, 0)), ""))</f>
        <v>Minuman</v>
      </c>
      <c r="E1215" s="42" t="str">
        <f t="array" ref="E1215">IF(C1215="","", IFERROR(INDEX(Barang!$E$2:$E$10001, MATCH(C1215, Barang!$B$2:$B$10001, 0)), ""))</f>
        <v>btl</v>
      </c>
      <c r="F1215" s="43">
        <v>9</v>
      </c>
      <c r="G1215" s="44">
        <f t="array" ref="G1215">IF(C1215="","", IFERROR(INDEX(Barang!$F$2:$F$10001, MATCH(C1215, Barang!$B$2:$B$10001, 0)) * F1215, ""))</f>
        <v>171000</v>
      </c>
      <c r="H1215" s="43"/>
      <c r="I1215" s="19"/>
      <c r="J1215" s="19"/>
    </row>
    <row r="1216" spans="1:10" ht="22.5" customHeight="1" x14ac:dyDescent="0.2">
      <c r="A1216" s="334"/>
      <c r="B1216" s="42" t="str">
        <f t="array" ref="B1216">IF(C1216="","", IFERROR(INDEX(Barang!$A$2:$A$10001, MATCH(C1216, Barang!$B$2:$B$10001, 0)), "Tidak ditemukan"))</f>
        <v>PDK001</v>
      </c>
      <c r="C1216" s="42" t="s">
        <v>532</v>
      </c>
      <c r="D1216" s="42" t="str">
        <f t="array" ref="D1216">IF(C1216="","", IFERROR(INDEX(Barang!$C$2:$C$10001, MATCH(C1216, Barang!$B$2:$B$10001, 0)), ""))</f>
        <v>Pasta gigi</v>
      </c>
      <c r="E1216" s="42" t="str">
        <f t="array" ref="E1216">IF(C1216="","", IFERROR(INDEX(Barang!$E$2:$E$10001, MATCH(C1216, Barang!$B$2:$B$10001, 0)), ""))</f>
        <v>pcs</v>
      </c>
      <c r="F1216" s="43">
        <v>22</v>
      </c>
      <c r="G1216" s="44">
        <f t="array" ref="G1216">IF(C1216="","", IFERROR(INDEX(Barang!$F$2:$F$10001, MATCH(C1216, Barang!$B$2:$B$10001, 0)) * F1216, ""))</f>
        <v>110000</v>
      </c>
      <c r="H1216" s="43"/>
      <c r="I1216" s="143">
        <f>SUM(G1204:G1216)</f>
        <v>1551500</v>
      </c>
      <c r="J1216" s="19"/>
    </row>
    <row r="1217" spans="1:11" ht="22.5" customHeight="1" x14ac:dyDescent="0.2">
      <c r="A1217" s="181">
        <v>45397</v>
      </c>
      <c r="B1217" s="182" t="str">
        <f t="array" ref="B1217">IF(C1217="","", IFERROR(INDEX(Barang!$A$2:$A$10001, MATCH(C1217, Barang!$B$2:$B$10001, 0)), "Tidak ditemukan"))</f>
        <v>TLR2</v>
      </c>
      <c r="C1217" s="182" t="s">
        <v>139</v>
      </c>
      <c r="D1217" s="182" t="str">
        <f t="array" ref="D1217">IF(C1217="","", IFERROR(INDEX(Barang!$C$2:$C$10001, MATCH(C1217, Barang!$B$2:$B$10001, 0)), ""))</f>
        <v>Sembako</v>
      </c>
      <c r="E1217" s="182" t="str">
        <f t="array" ref="E1217">IF(C1217="","", IFERROR(INDEX(Barang!$E$2:$E$10001, MATCH(C1217, Barang!$B$2:$B$10001, 0)), ""))</f>
        <v>kg</v>
      </c>
      <c r="F1217" s="183">
        <v>11</v>
      </c>
      <c r="G1217" s="184">
        <f t="array" ref="G1217">IF(C1217="","", IFERROR(INDEX(Barang!$F$2:$F$10001, MATCH(C1217, Barang!$B$2:$B$10001, 0)) * F1217, ""))</f>
        <v>170500</v>
      </c>
      <c r="H1217" s="183"/>
      <c r="I1217" s="19"/>
      <c r="J1217" s="19"/>
    </row>
    <row r="1218" spans="1:11" ht="22.5" customHeight="1" x14ac:dyDescent="0.2">
      <c r="A1218" s="428"/>
      <c r="B1218" s="182" t="str">
        <f t="array" ref="B1218">IF(C1218="","", IFERROR(INDEX(Barang!$A$2:$A$10001, MATCH(C1218, Barang!$B$2:$B$10001, 0)), "Tidak ditemukan"))</f>
        <v>TLR1</v>
      </c>
      <c r="C1218" s="182" t="s">
        <v>141</v>
      </c>
      <c r="D1218" s="182" t="str">
        <f t="array" ref="D1218">IF(C1218="","", IFERROR(INDEX(Barang!$C$2:$C$10001, MATCH(C1218, Barang!$B$2:$B$10001, 0)), ""))</f>
        <v>Sembako</v>
      </c>
      <c r="E1218" s="182" t="str">
        <f t="array" ref="E1218">IF(C1218="","", IFERROR(INDEX(Barang!$E$2:$E$10001, MATCH(C1218, Barang!$B$2:$B$10001, 0)), ""))</f>
        <v>kg</v>
      </c>
      <c r="F1218" s="183">
        <v>7</v>
      </c>
      <c r="G1218" s="184">
        <f t="array" ref="G1218">IF(C1218="","", IFERROR(INDEX(Barang!$F$2:$F$10001, MATCH(C1218, Barang!$B$2:$B$10001, 0)) * F1218, ""))</f>
        <v>217000</v>
      </c>
      <c r="H1218" s="183"/>
      <c r="I1218" s="19"/>
      <c r="J1218" s="19"/>
    </row>
    <row r="1219" spans="1:11" ht="22.5" customHeight="1" x14ac:dyDescent="0.2">
      <c r="A1219" s="181"/>
      <c r="B1219" s="182" t="str">
        <f t="array" ref="B1219">IF(C1219="","", IFERROR(INDEX(Barang!$A$2:$A$10001, MATCH(C1219, Barang!$B$2:$B$10001, 0)), "Tidak ditemukan"))</f>
        <v>MKH001</v>
      </c>
      <c r="C1219" s="182" t="s">
        <v>106</v>
      </c>
      <c r="D1219" s="182" t="str">
        <f t="array" ref="D1219">IF(C1219="","", IFERROR(INDEX(Barang!$C$2:$C$10001, MATCH(C1219, Barang!$B$2:$B$10001, 0)), ""))</f>
        <v>Makanan</v>
      </c>
      <c r="E1219" s="182" t="str">
        <f t="array" ref="E1219">IF(C1219="","", IFERROR(INDEX(Barang!$E$2:$E$10001, MATCH(C1219, Barang!$B$2:$B$10001, 0)), ""))</f>
        <v>pcs</v>
      </c>
      <c r="F1219" s="183">
        <v>43</v>
      </c>
      <c r="G1219" s="184">
        <f t="array" ref="G1219">IF(C1219="","", IFERROR(INDEX(Barang!$F$2:$F$10001, MATCH(C1219, Barang!$B$2:$B$10001, 0)) * F1219, ""))</f>
        <v>150500</v>
      </c>
      <c r="H1219" s="183"/>
      <c r="I1219" s="19"/>
      <c r="J1219" s="19"/>
    </row>
    <row r="1220" spans="1:11" ht="22.5" customHeight="1" x14ac:dyDescent="0.2">
      <c r="A1220" s="428"/>
      <c r="B1220" s="182" t="str">
        <f t="array" ref="B1220">IF(C1220="","", IFERROR(INDEX(Barang!$A$2:$A$10001, MATCH(C1220, Barang!$B$2:$B$10001, 0)), "Tidak ditemukan"))</f>
        <v>MKE001</v>
      </c>
      <c r="C1220" s="182" t="s">
        <v>202</v>
      </c>
      <c r="D1220" s="182" t="str">
        <f t="array" ref="D1220">IF(C1220="","", IFERROR(INDEX(Barang!$C$2:$C$10001, MATCH(C1220, Barang!$B$2:$B$10001, 0)), ""))</f>
        <v>Makanan</v>
      </c>
      <c r="E1220" s="182" t="str">
        <f t="array" ref="E1220">IF(C1220="","", IFERROR(INDEX(Barang!$E$2:$E$10001, MATCH(C1220, Barang!$B$2:$B$10001, 0)), ""))</f>
        <v>pcs</v>
      </c>
      <c r="F1220" s="183">
        <v>26</v>
      </c>
      <c r="G1220" s="184">
        <f t="array" ref="G1220">IF(C1220="","", IFERROR(INDEX(Barang!$F$2:$F$10001, MATCH(C1220, Barang!$B$2:$B$10001, 0)) * F1220, ""))</f>
        <v>65000</v>
      </c>
      <c r="H1220" s="183"/>
      <c r="I1220" s="19"/>
      <c r="J1220" s="19"/>
    </row>
    <row r="1221" spans="1:11" ht="22.5" customHeight="1" x14ac:dyDescent="0.2">
      <c r="A1221" s="181"/>
      <c r="B1221" s="182" t="str">
        <f t="array" ref="B1221">IF(C1221="","", IFERROR(INDEX(Barang!$A$2:$A$10001, MATCH(C1221, Barang!$B$2:$B$10001, 0)), "Tidak ditemukan"))</f>
        <v>KCP001</v>
      </c>
      <c r="C1221" s="182" t="s">
        <v>147</v>
      </c>
      <c r="D1221" s="182" t="str">
        <f t="array" ref="D1221">IF(C1221="","", IFERROR(INDEX(Barang!$C$2:$C$10001, MATCH(C1221, Barang!$B$2:$B$10001, 0)), ""))</f>
        <v>Bumbu</v>
      </c>
      <c r="E1221" s="182" t="str">
        <f t="array" ref="E1221">IF(C1221="","", IFERROR(INDEX(Barang!$E$2:$E$10001, MATCH(C1221, Barang!$B$2:$B$10001, 0)), ""))</f>
        <v>pcs</v>
      </c>
      <c r="F1221" s="183">
        <v>10</v>
      </c>
      <c r="G1221" s="184">
        <f t="array" ref="G1221">IF(C1221="","", IFERROR(INDEX(Barang!$F$2:$F$10001, MATCH(C1221, Barang!$B$2:$B$10001, 0)) * F1221, ""))</f>
        <v>20000</v>
      </c>
      <c r="H1221" s="183"/>
      <c r="I1221" s="19"/>
      <c r="J1221" s="19"/>
    </row>
    <row r="1222" spans="1:11" ht="22.5" customHeight="1" x14ac:dyDescent="0.2">
      <c r="A1222" s="428"/>
      <c r="B1222" s="182" t="str">
        <f t="array" ref="B1222">IF(C1222="","", IFERROR(INDEX(Barang!$A$2:$A$10001, MATCH(C1222, Barang!$B$2:$B$10001, 0)), "Tidak ditemukan"))</f>
        <v>RYC001</v>
      </c>
      <c r="C1222" s="182" t="s">
        <v>74</v>
      </c>
      <c r="D1222" s="182" t="str">
        <f t="array" ref="D1222">IF(C1222="","", IFERROR(INDEX(Barang!$C$2:$C$10001, MATCH(C1222, Barang!$B$2:$B$10001, 0)), ""))</f>
        <v>Bumbu</v>
      </c>
      <c r="E1222" s="182" t="str">
        <f t="array" ref="E1222">IF(C1222="","", IFERROR(INDEX(Barang!$E$2:$E$10001, MATCH(C1222, Barang!$B$2:$B$10001, 0)), ""))</f>
        <v>pcs</v>
      </c>
      <c r="F1222" s="183">
        <v>14</v>
      </c>
      <c r="G1222" s="184">
        <f t="array" ref="G1222">IF(C1222="","", IFERROR(INDEX(Barang!$F$2:$F$10001, MATCH(C1222, Barang!$B$2:$B$10001, 0)) * F1222, ""))</f>
        <v>7000</v>
      </c>
      <c r="H1222" s="183"/>
      <c r="I1222" s="19"/>
      <c r="J1222" s="19"/>
    </row>
    <row r="1223" spans="1:11" ht="22.5" customHeight="1" x14ac:dyDescent="0.2">
      <c r="A1223" s="181"/>
      <c r="B1223" s="182" t="str">
        <f t="array" ref="B1223">IF(C1223="","", IFERROR(INDEX(Barang!$A$2:$A$10001, MATCH(C1223, Barang!$B$2:$B$10001, 0)), "Tidak ditemukan"))</f>
        <v>MGR001</v>
      </c>
      <c r="C1223" s="182" t="s">
        <v>104</v>
      </c>
      <c r="D1223" s="182" t="str">
        <f t="array" ref="D1223">IF(C1223="","", IFERROR(INDEX(Barang!$C$2:$C$10001, MATCH(C1223, Barang!$B$2:$B$10001, 0)), ""))</f>
        <v>Makanan</v>
      </c>
      <c r="E1223" s="182" t="str">
        <f t="array" ref="E1223">IF(C1223="","", IFERROR(INDEX(Barang!$E$2:$E$10001, MATCH(C1223, Barang!$B$2:$B$10001, 0)), ""))</f>
        <v>pcs</v>
      </c>
      <c r="F1223" s="183">
        <v>49</v>
      </c>
      <c r="G1223" s="184">
        <f t="array" ref="G1223">IF(C1223="","", IFERROR(INDEX(Barang!$F$2:$F$10001, MATCH(C1223, Barang!$B$2:$B$10001, 0)) * F1223, ""))</f>
        <v>171500</v>
      </c>
      <c r="H1223" s="183"/>
      <c r="I1223" s="19"/>
      <c r="J1223" s="19"/>
    </row>
    <row r="1224" spans="1:11" ht="22.5" customHeight="1" x14ac:dyDescent="0.2">
      <c r="A1224" s="428"/>
      <c r="B1224" s="182" t="str">
        <f t="array" ref="B1224">IF(C1224="","", IFERROR(INDEX(Barang!$A$2:$A$10001, MATCH(C1224, Barang!$B$2:$B$10001, 0)), "Tidak ditemukan"))</f>
        <v>RY001</v>
      </c>
      <c r="C1224" s="182" t="s">
        <v>867</v>
      </c>
      <c r="D1224" s="182" t="str">
        <f t="array" ref="D1224">IF(C1224="","", IFERROR(INDEX(Barang!$C$2:$C$10001, MATCH(C1224, Barang!$B$2:$B$10001, 0)), ""))</f>
        <v>Makanan</v>
      </c>
      <c r="E1224" s="182" t="str">
        <f t="array" ref="E1224">IF(C1224="","", IFERROR(INDEX(Barang!$E$2:$E$10001, MATCH(C1224, Barang!$B$2:$B$10001, 0)), ""))</f>
        <v>pcs</v>
      </c>
      <c r="F1224" s="183">
        <v>19</v>
      </c>
      <c r="G1224" s="184">
        <f t="array" ref="G1224">IF(C1224="","", IFERROR(INDEX(Barang!$F$2:$F$10001, MATCH(C1224, Barang!$B$2:$B$10001, 0)) * F1224, ""))</f>
        <v>161500</v>
      </c>
      <c r="H1224" s="183"/>
      <c r="I1224" s="19"/>
      <c r="J1224" s="19"/>
    </row>
    <row r="1225" spans="1:11" ht="22.5" customHeight="1" x14ac:dyDescent="0.2">
      <c r="A1225" s="181"/>
      <c r="B1225" s="182" t="str">
        <f t="array" ref="B1225">IF(C1225="","", IFERROR(INDEX(Barang!$A$2:$A$10001, MATCH(C1225, Barang!$B$2:$B$10001, 0)), "Tidak ditemukan"))</f>
        <v>TRS001</v>
      </c>
      <c r="C1225" s="182" t="s">
        <v>110</v>
      </c>
      <c r="D1225" s="182" t="str">
        <f t="array" ref="D1225">IF(C1225="","", IFERROR(INDEX(Barang!$C$2:$C$10001, MATCH(C1225, Barang!$B$2:$B$10001, 0)), ""))</f>
        <v>Bumbu</v>
      </c>
      <c r="E1225" s="182" t="str">
        <f t="array" ref="E1225">IF(C1225="","", IFERROR(INDEX(Barang!$E$2:$E$10001, MATCH(C1225, Barang!$B$2:$B$10001, 0)), ""))</f>
        <v>pcs</v>
      </c>
      <c r="F1225" s="183">
        <v>5</v>
      </c>
      <c r="G1225" s="184">
        <f t="array" ref="G1225">IF(C1225="","", IFERROR(INDEX(Barang!$F$2:$F$10001, MATCH(C1225, Barang!$B$2:$B$10001, 0)) * F1225, ""))</f>
        <v>2500</v>
      </c>
      <c r="H1225" s="183"/>
      <c r="I1225" s="143">
        <f>SUM(G1217:G1225)</f>
        <v>965500</v>
      </c>
      <c r="J1225" s="19"/>
    </row>
    <row r="1226" spans="1:11" ht="22.5" customHeight="1" x14ac:dyDescent="0.2">
      <c r="A1226" s="334">
        <v>45398</v>
      </c>
      <c r="B1226" s="42" t="str">
        <f t="array" ref="B1226">IF(C1226="","", IFERROR(INDEX(Barang!$A$2:$A$10001, MATCH(C1226, Barang!$B$2:$B$10001, 0)), "Tidak ditemukan"))</f>
        <v>TLR4</v>
      </c>
      <c r="C1226" s="42" t="s">
        <v>135</v>
      </c>
      <c r="D1226" s="42" t="str">
        <f t="array" ref="D1226">IF(C1226="","", IFERROR(INDEX(Barang!$C$2:$C$10001, MATCH(C1226, Barang!$B$2:$B$10001, 0)), ""))</f>
        <v>Sembako</v>
      </c>
      <c r="E1226" s="42" t="str">
        <f t="array" ref="E1226">IF(C1226="","", IFERROR(INDEX(Barang!$E$2:$E$10001, MATCH(C1226, Barang!$B$2:$B$10001, 0)), ""))</f>
        <v>kg</v>
      </c>
      <c r="F1226" s="43">
        <v>20</v>
      </c>
      <c r="G1226" s="44">
        <f t="array" ref="G1226">IF(C1226="","", IFERROR(INDEX(Barang!$F$2:$F$10001, MATCH(C1226, Barang!$B$2:$B$10001, 0)) * F1226, ""))</f>
        <v>160000</v>
      </c>
      <c r="H1226" s="43"/>
      <c r="I1226" s="19"/>
      <c r="J1226" s="19"/>
    </row>
    <row r="1227" spans="1:11" ht="22.5" customHeight="1" x14ac:dyDescent="0.2">
      <c r="A1227" s="41"/>
      <c r="B1227" s="42" t="str">
        <f t="array" ref="B1227">IF(C1227="","", IFERROR(INDEX(Barang!$A$2:$A$10001, MATCH(C1227, Barang!$B$2:$B$10001, 0)), "Tidak ditemukan"))</f>
        <v>BPT1</v>
      </c>
      <c r="C1227" s="42" t="s">
        <v>24</v>
      </c>
      <c r="D1227" s="42" t="str">
        <f t="array" ref="D1227">IF(C1227="","", IFERROR(INDEX(Barang!$C$2:$C$10001, MATCH(C1227, Barang!$B$2:$B$10001, 0)), ""))</f>
        <v>Rempah</v>
      </c>
      <c r="E1227" s="42" t="str">
        <f t="array" ref="E1227">IF(C1227="","", IFERROR(INDEX(Barang!$E$2:$E$10001, MATCH(C1227, Barang!$B$2:$B$10001, 0)), ""))</f>
        <v>kg</v>
      </c>
      <c r="F1227" s="43">
        <v>12</v>
      </c>
      <c r="G1227" s="44">
        <f t="array" ref="G1227">IF(C1227="","", IFERROR(INDEX(Barang!$F$2:$F$10001, MATCH(C1227, Barang!$B$2:$B$10001, 0)) * F1227, ""))</f>
        <v>102000</v>
      </c>
      <c r="H1227" s="43"/>
      <c r="I1227" s="19"/>
      <c r="J1227" s="19"/>
    </row>
    <row r="1228" spans="1:11" ht="22.5" customHeight="1" x14ac:dyDescent="0.2">
      <c r="A1228" s="334"/>
      <c r="B1228" s="42" t="str">
        <f t="array" ref="B1228">IF(C1228="","", IFERROR(INDEX(Barang!$A$2:$A$10001, MATCH(C1228, Barang!$B$2:$B$10001, 0)), "Tidak ditemukan"))</f>
        <v>BSPHP01</v>
      </c>
      <c r="C1228" s="42" t="s">
        <v>372</v>
      </c>
      <c r="D1228" s="42" t="str">
        <f t="array" ref="D1228">IF(C1228="","", IFERROR(INDEX(Barang!$C$2:$C$10001, MATCH(C1228, Barang!$B$2:$B$10001, 0)), ""))</f>
        <v>Sembako</v>
      </c>
      <c r="E1228" s="42" t="str">
        <f t="array" ref="E1228">IF(C1228="","", IFERROR(INDEX(Barang!$E$2:$E$10001, MATCH(C1228, Barang!$B$2:$B$10001, 0)), ""))</f>
        <v>kg</v>
      </c>
      <c r="F1228" s="43">
        <v>10</v>
      </c>
      <c r="G1228" s="44">
        <f t="array" ref="G1228">IF(C1228="","", IFERROR(INDEX(Barang!$F$2:$F$10001, MATCH(C1228, Barang!$B$2:$B$10001, 0)) * F1228, ""))</f>
        <v>130000</v>
      </c>
      <c r="H1228" s="43"/>
      <c r="I1228" s="19"/>
      <c r="J1228" s="19"/>
    </row>
    <row r="1229" spans="1:11" ht="22.5" customHeight="1" x14ac:dyDescent="0.2">
      <c r="A1229" s="41"/>
      <c r="B1229" s="42" t="str">
        <f t="array" ref="B1229">IF(C1229="","", IFERROR(INDEX(Barang!$A$2:$A$10001, MATCH(C1229, Barang!$B$2:$B$10001, 0)), "Tidak ditemukan"))</f>
        <v>VNP01</v>
      </c>
      <c r="C1229" s="42" t="s">
        <v>440</v>
      </c>
      <c r="D1229" s="42" t="str">
        <f t="array" ref="D1229">IF(C1229="","", IFERROR(INDEX(Barang!$C$2:$C$10001, MATCH(C1229, Barang!$B$2:$B$10001, 0)), ""))</f>
        <v>Bumbu</v>
      </c>
      <c r="E1229" s="42" t="str">
        <f t="array" ref="E1229">IF(C1229="","", IFERROR(INDEX(Barang!$E$2:$E$10001, MATCH(C1229, Barang!$B$2:$B$10001, 0)), ""))</f>
        <v>pcs</v>
      </c>
      <c r="F1229" s="43">
        <v>17</v>
      </c>
      <c r="G1229" s="44">
        <f t="array" ref="G1229">IF(C1229="","", IFERROR(INDEX(Barang!$F$2:$F$10001, MATCH(C1229, Barang!$B$2:$B$10001, 0)) * F1229, ""))</f>
        <v>93500</v>
      </c>
      <c r="H1229" s="43"/>
      <c r="I1229" s="19"/>
      <c r="J1229" s="19"/>
    </row>
    <row r="1230" spans="1:11" ht="22.5" customHeight="1" x14ac:dyDescent="0.2">
      <c r="A1230" s="334"/>
      <c r="B1230" s="42" t="str">
        <f t="array" ref="B1230">IF(C1230="","", IFERROR(INDEX(Barang!$A$2:$A$10001, MATCH(C1230, Barang!$B$2:$B$10001, 0)), "Tidak ditemukan"))</f>
        <v>KSK001</v>
      </c>
      <c r="C1230" s="42" t="s">
        <v>952</v>
      </c>
      <c r="D1230" s="42" t="str">
        <f t="array" ref="D1230">IF(C1230="","", IFERROR(INDEX(Barang!$C$2:$C$10001, MATCH(C1230, Barang!$B$2:$B$10001, 0)), ""))</f>
        <v>Makanan</v>
      </c>
      <c r="E1230" s="42" t="str">
        <f t="array" ref="E1230">IF(C1230="","", IFERROR(INDEX(Barang!$E$2:$E$10001, MATCH(C1230, Barang!$B$2:$B$10001, 0)), ""))</f>
        <v>pcs</v>
      </c>
      <c r="F1230" s="43">
        <v>10</v>
      </c>
      <c r="G1230" s="44">
        <f t="array" ref="G1230">IF(C1230="","", IFERROR(INDEX(Barang!$F$2:$F$10001, MATCH(C1230, Barang!$B$2:$B$10001, 0)) * F1230, ""))</f>
        <v>60000</v>
      </c>
      <c r="H1230" s="43"/>
      <c r="I1230" s="19"/>
      <c r="J1230" s="19"/>
      <c r="K1230" s="151"/>
    </row>
    <row r="1231" spans="1:11" ht="22.5" customHeight="1" x14ac:dyDescent="0.2">
      <c r="A1231" s="41"/>
      <c r="B1231" s="42" t="str">
        <f t="array" ref="B1231">IF(C1231="","", IFERROR(INDEX(Barang!$A$2:$A$10001, MATCH(C1231, Barang!$B$2:$B$10001, 0)), "Tidak ditemukan"))</f>
        <v>MSK001</v>
      </c>
      <c r="C1231" s="42" t="s">
        <v>52</v>
      </c>
      <c r="D1231" s="42" t="str">
        <f t="array" ref="D1231">IF(C1231="","", IFERROR(INDEX(Barang!$C$2:$C$10001, MATCH(C1231, Barang!$B$2:$B$10001, 0)), ""))</f>
        <v>Bumbu</v>
      </c>
      <c r="E1231" s="42" t="str">
        <f t="array" ref="E1231">IF(C1231="","", IFERROR(INDEX(Barang!$E$2:$E$10001, MATCH(C1231, Barang!$B$2:$B$10001, 0)), ""))</f>
        <v>pcs</v>
      </c>
      <c r="F1231" s="43">
        <v>30</v>
      </c>
      <c r="G1231" s="44">
        <f t="array" ref="G1231">IF(C1231="","", IFERROR(INDEX(Barang!$F$2:$F$10001, MATCH(C1231, Barang!$B$2:$B$10001, 0)) * F1231, ""))</f>
        <v>15000</v>
      </c>
      <c r="H1231" s="43"/>
      <c r="I1231" s="19"/>
      <c r="J1231" s="19"/>
      <c r="K1231" s="151"/>
    </row>
    <row r="1232" spans="1:11" ht="22.5" customHeight="1" x14ac:dyDescent="0.2">
      <c r="A1232" s="334"/>
      <c r="B1232" s="42" t="str">
        <f t="array" ref="B1232">IF(C1232="","", IFERROR(INDEX(Barang!$A$2:$A$10001, MATCH(C1232, Barang!$B$2:$B$10001, 0)), "Tidak ditemukan"))</f>
        <v>ZN001</v>
      </c>
      <c r="C1232" s="42" t="s">
        <v>361</v>
      </c>
      <c r="D1232" s="42" t="str">
        <f t="array" ref="D1232">IF(C1232="","", IFERROR(INDEX(Barang!$C$2:$C$10001, MATCH(C1232, Barang!$B$2:$B$10001, 0)), ""))</f>
        <v>Sabun</v>
      </c>
      <c r="E1232" s="42" t="str">
        <f t="array" ref="E1232">IF(C1232="","", IFERROR(INDEX(Barang!$E$2:$E$10001, MATCH(C1232, Barang!$B$2:$B$10001, 0)), ""))</f>
        <v>pcs</v>
      </c>
      <c r="F1232" s="43">
        <v>20</v>
      </c>
      <c r="G1232" s="44">
        <f t="array" ref="G1232">IF(C1232="","", IFERROR(INDEX(Barang!$F$2:$F$10001, MATCH(C1232, Barang!$B$2:$B$10001, 0)) * F1232, ""))</f>
        <v>70000</v>
      </c>
      <c r="H1232" s="43"/>
      <c r="I1232" s="19"/>
      <c r="J1232" s="19"/>
      <c r="K1232" s="151"/>
    </row>
    <row r="1233" spans="1:11" ht="22.5" customHeight="1" x14ac:dyDescent="0.2">
      <c r="A1233" s="41"/>
      <c r="B1233" s="42" t="str">
        <f t="array" ref="B1233">IF(C1233="","", IFERROR(INDEX(Barang!$A$2:$A$10001, MATCH(C1233, Barang!$B$2:$B$10001, 0)), "Tidak ditemukan"))</f>
        <v>BG001</v>
      </c>
      <c r="C1233" s="42" t="s">
        <v>485</v>
      </c>
      <c r="D1233" s="42" t="str">
        <f t="array" ref="D1233">IF(C1233="","", IFERROR(INDEX(Barang!$C$2:$C$10001, MATCH(C1233, Barang!$B$2:$B$10001, 0)), ""))</f>
        <v>Makanan</v>
      </c>
      <c r="E1233" s="42" t="str">
        <f t="array" ref="E1233">IF(C1233="","", IFERROR(INDEX(Barang!$E$2:$E$10001, MATCH(C1233, Barang!$B$2:$B$10001, 0)), ""))</f>
        <v>kg</v>
      </c>
      <c r="F1233" s="43">
        <v>8</v>
      </c>
      <c r="G1233" s="44">
        <f t="array" ref="G1233">IF(C1233="","", IFERROR(INDEX(Barang!$F$2:$F$10001, MATCH(C1233, Barang!$B$2:$B$10001, 0)) * F1233, ""))</f>
        <v>168000</v>
      </c>
      <c r="H1233" s="43"/>
      <c r="I1233" s="19"/>
      <c r="J1233" s="19"/>
      <c r="K1233" s="151"/>
    </row>
    <row r="1234" spans="1:11" ht="22.5" customHeight="1" x14ac:dyDescent="0.2">
      <c r="A1234" s="334"/>
      <c r="B1234" s="42" t="str">
        <f t="array" ref="B1234">IF(C1234="","", IFERROR(INDEX(Barang!$A$2:$A$10001, MATCH(C1234, Barang!$B$2:$B$10001, 0)), "Tidak ditemukan"))</f>
        <v>RMB001</v>
      </c>
      <c r="C1234" s="42" t="s">
        <v>515</v>
      </c>
      <c r="D1234" s="42" t="str">
        <f t="array" ref="D1234">IF(C1234="","", IFERROR(INDEX(Barang!$C$2:$C$10001, MATCH(C1234, Barang!$B$2:$B$10001, 0)), ""))</f>
        <v>Makanan</v>
      </c>
      <c r="E1234" s="42" t="str">
        <f t="array" ref="E1234">IF(C1234="","", IFERROR(INDEX(Barang!$E$2:$E$10001, MATCH(C1234, Barang!$B$2:$B$10001, 0)), ""))</f>
        <v>kg</v>
      </c>
      <c r="F1234" s="43">
        <v>4</v>
      </c>
      <c r="G1234" s="44">
        <f t="array" ref="G1234">IF(C1234="","", IFERROR(INDEX(Barang!$F$2:$F$10001, MATCH(C1234, Barang!$B$2:$B$10001, 0)) * F1234, ""))</f>
        <v>220000</v>
      </c>
      <c r="H1234" s="43"/>
      <c r="I1234" s="19"/>
      <c r="J1234" s="19"/>
      <c r="K1234" s="151"/>
    </row>
    <row r="1235" spans="1:11" ht="22.5" customHeight="1" x14ac:dyDescent="0.2">
      <c r="A1235" s="41"/>
      <c r="B1235" s="42" t="str">
        <f t="array" ref="B1235">IF(C1235="","", IFERROR(INDEX(Barang!$A$2:$A$10001, MATCH(C1235, Barang!$B$2:$B$10001, 0)), "Tidak ditemukan"))</f>
        <v>SK2</v>
      </c>
      <c r="C1235" s="42" t="s">
        <v>462</v>
      </c>
      <c r="D1235" s="42" t="str">
        <f t="array" ref="D1235">IF(C1235="","", IFERROR(INDEX(Barang!$C$2:$C$10001, MATCH(C1235, Barang!$B$2:$B$10001, 0)), ""))</f>
        <v>Makanan</v>
      </c>
      <c r="E1235" s="42" t="str">
        <f t="array" ref="E1235">IF(C1235="","", IFERROR(INDEX(Barang!$E$2:$E$10001, MATCH(C1235, Barang!$B$2:$B$10001, 0)), ""))</f>
        <v>gram</v>
      </c>
      <c r="F1235" s="43">
        <v>7</v>
      </c>
      <c r="G1235" s="44">
        <f t="array" ref="G1235">IF(C1235="","", IFERROR(INDEX(Barang!$F$2:$F$10001, MATCH(C1235, Barang!$B$2:$B$10001, 0)) * F1235, ""))</f>
        <v>87500</v>
      </c>
      <c r="H1235" s="43"/>
      <c r="I1235" s="19"/>
      <c r="J1235" s="19"/>
      <c r="K1235" s="151"/>
    </row>
    <row r="1236" spans="1:11" ht="22.5" customHeight="1" x14ac:dyDescent="0.2">
      <c r="A1236" s="334"/>
      <c r="B1236" s="42" t="str">
        <f t="array" ref="B1236">IF(C1236="","", IFERROR(INDEX(Barang!$A$2:$A$10001, MATCH(C1236, Barang!$B$2:$B$10001, 0)), "Tidak ditemukan"))</f>
        <v>CHR001</v>
      </c>
      <c r="C1236" s="42" t="s">
        <v>277</v>
      </c>
      <c r="D1236" s="42" t="str">
        <f t="array" ref="D1236">IF(C1236="","", IFERROR(INDEX(Barang!$C$2:$C$10001, MATCH(C1236, Barang!$B$2:$B$10001, 0)), ""))</f>
        <v>Pembalut</v>
      </c>
      <c r="E1236" s="42" t="str">
        <f t="array" ref="E1236">IF(C1236="","", IFERROR(INDEX(Barang!$E$2:$E$10001, MATCH(C1236, Barang!$B$2:$B$10001, 0)), ""))</f>
        <v>pcs</v>
      </c>
      <c r="F1236" s="43">
        <v>16</v>
      </c>
      <c r="G1236" s="44">
        <f t="array" ref="G1236">IF(C1236="","", IFERROR(INDEX(Barang!$F$2:$F$10001, MATCH(C1236, Barang!$B$2:$B$10001, 0)) * F1236, ""))</f>
        <v>120000</v>
      </c>
      <c r="H1236" s="43"/>
      <c r="I1236" s="19"/>
      <c r="J1236" s="19"/>
      <c r="K1236" s="151"/>
    </row>
    <row r="1237" spans="1:11" ht="22.5" customHeight="1" x14ac:dyDescent="0.2">
      <c r="A1237" s="41"/>
      <c r="B1237" s="42" t="str">
        <f t="array" ref="B1237">IF(C1237="","", IFERROR(INDEX(Barang!$A$2:$A$10001, MATCH(C1237, Barang!$B$2:$B$10001, 0)), "Tidak ditemukan"))</f>
        <v>CL1001</v>
      </c>
      <c r="C1237" s="42" t="s">
        <v>108</v>
      </c>
      <c r="D1237" s="42" t="str">
        <f t="array" ref="D1237">IF(C1237="","", IFERROR(INDEX(Barang!$C$2:$C$10001, MATCH(C1237, Barang!$B$2:$B$10001, 0)), ""))</f>
        <v>Makanan</v>
      </c>
      <c r="E1237" s="42" t="str">
        <f t="array" ref="E1237">IF(C1237="","", IFERROR(INDEX(Barang!$E$2:$E$10001, MATCH(C1237, Barang!$B$2:$B$10001, 0)), ""))</f>
        <v>pcs</v>
      </c>
      <c r="F1237" s="43">
        <v>18</v>
      </c>
      <c r="G1237" s="44">
        <f t="array" ref="G1237">IF(C1237="","", IFERROR(INDEX(Barang!$F$2:$F$10001, MATCH(C1237, Barang!$B$2:$B$10001, 0)) * F1237, ""))</f>
        <v>18000</v>
      </c>
      <c r="H1237" s="43"/>
      <c r="I1237" s="19"/>
      <c r="J1237" s="19"/>
      <c r="K1237" s="151"/>
    </row>
    <row r="1238" spans="1:11" ht="22.5" customHeight="1" x14ac:dyDescent="0.2">
      <c r="A1238" s="334"/>
      <c r="B1238" s="42" t="str">
        <f t="array" ref="B1238">IF(C1238="","", IFERROR(INDEX(Barang!$A$2:$A$10001, MATCH(C1238, Barang!$B$2:$B$10001, 0)), "Tidak ditemukan"))</f>
        <v>BBG001</v>
      </c>
      <c r="C1238" s="42" t="s">
        <v>266</v>
      </c>
      <c r="D1238" s="42" t="str">
        <f t="array" ref="D1238">IF(C1238="","", IFERROR(INDEX(Barang!$C$2:$C$10001, MATCH(C1238, Barang!$B$2:$B$10001, 0)), ""))</f>
        <v>Makanan</v>
      </c>
      <c r="E1238" s="42" t="str">
        <f t="array" ref="E1238">IF(C1238="","", IFERROR(INDEX(Barang!$E$2:$E$10001, MATCH(C1238, Barang!$B$2:$B$10001, 0)), ""))</f>
        <v>pcs</v>
      </c>
      <c r="F1238" s="43">
        <v>31</v>
      </c>
      <c r="G1238" s="44">
        <f t="array" ref="G1238">IF(C1238="","", IFERROR(INDEX(Barang!$F$2:$F$10001, MATCH(C1238, Barang!$B$2:$B$10001, 0)) * F1238, ""))</f>
        <v>31000</v>
      </c>
      <c r="H1238" s="43"/>
      <c r="I1238" s="19"/>
      <c r="J1238" s="19"/>
      <c r="K1238" s="151"/>
    </row>
    <row r="1239" spans="1:11" ht="22.5" customHeight="1" x14ac:dyDescent="0.2">
      <c r="A1239" s="41"/>
      <c r="B1239" s="42" t="str">
        <f t="array" ref="B1239">IF(C1239="","", IFERROR(INDEX(Barang!$A$2:$A$10001, MATCH(C1239, Barang!$B$2:$B$10001, 0)), "Tidak ditemukan"))</f>
        <v>YP500</v>
      </c>
      <c r="C1239" s="42" t="s">
        <v>21</v>
      </c>
      <c r="D1239" s="42" t="str">
        <f t="array" ref="D1239">IF(C1239="","", IFERROR(INDEX(Barang!$C$2:$C$10001, MATCH(C1239, Barang!$B$2:$B$10001, 0)), ""))</f>
        <v>Makanan</v>
      </c>
      <c r="E1239" s="42" t="str">
        <f t="array" ref="E1239">IF(C1239="","", IFERROR(INDEX(Barang!$E$2:$E$10001, MATCH(C1239, Barang!$B$2:$B$10001, 0)), ""))</f>
        <v>pcs</v>
      </c>
      <c r="F1239" s="43">
        <v>76</v>
      </c>
      <c r="G1239" s="44">
        <f t="array" ref="G1239">IF(C1239="","", IFERROR(INDEX(Barang!$F$2:$F$10001, MATCH(C1239, Barang!$B$2:$B$10001, 0)) * F1239, ""))</f>
        <v>38000</v>
      </c>
      <c r="H1239" s="43"/>
      <c r="I1239" s="19"/>
      <c r="J1239" s="19"/>
      <c r="K1239" s="151"/>
    </row>
    <row r="1240" spans="1:11" ht="22.5" customHeight="1" x14ac:dyDescent="0.2">
      <c r="A1240" s="334"/>
      <c r="B1240" s="42" t="str">
        <f t="array" ref="B1240">IF(C1240="","", IFERROR(INDEX(Barang!$A$2:$A$10001, MATCH(C1240, Barang!$B$2:$B$10001, 0)), "Tidak ditemukan"))</f>
        <v>GS5001</v>
      </c>
      <c r="C1240" s="42" t="s">
        <v>494</v>
      </c>
      <c r="D1240" s="42" t="str">
        <f t="array" ref="D1240">IF(C1240="","", IFERROR(INDEX(Barang!$C$2:$C$10001, MATCH(C1240, Barang!$B$2:$B$10001, 0)), ""))</f>
        <v>Makanan</v>
      </c>
      <c r="E1240" s="42" t="str">
        <f t="array" ref="E1240">IF(C1240="","", IFERROR(INDEX(Barang!$E$2:$E$10001, MATCH(C1240, Barang!$B$2:$B$10001, 0)), ""))</f>
        <v>pcs</v>
      </c>
      <c r="F1240" s="43">
        <v>21</v>
      </c>
      <c r="G1240" s="44">
        <f t="array" ref="G1240">IF(C1240="","", IFERROR(INDEX(Barang!$F$2:$F$10001, MATCH(C1240, Barang!$B$2:$B$10001, 0)) * F1240, ""))</f>
        <v>10500</v>
      </c>
      <c r="H1240" s="43"/>
      <c r="I1240" s="19"/>
      <c r="J1240" s="19"/>
      <c r="K1240" s="151"/>
    </row>
    <row r="1241" spans="1:11" ht="22.5" customHeight="1" x14ac:dyDescent="0.2">
      <c r="A1241" s="41"/>
      <c r="B1241" s="42" t="str">
        <f t="array" ref="B1241">IF(C1241="","", IFERROR(INDEX(Barang!$A$2:$A$10001, MATCH(C1241, Barang!$B$2:$B$10001, 0)), "Tidak ditemukan"))</f>
        <v>RST02</v>
      </c>
      <c r="C1241" s="42" t="s">
        <v>455</v>
      </c>
      <c r="D1241" s="42" t="str">
        <f t="array" ref="D1241">IF(C1241="","", IFERROR(INDEX(Barang!$C$2:$C$10001, MATCH(C1241, Barang!$B$2:$B$10001, 0)), ""))</f>
        <v>Makanan</v>
      </c>
      <c r="E1241" s="42" t="str">
        <f t="array" ref="E1241">IF(C1241="","", IFERROR(INDEX(Barang!$E$2:$E$10001, MATCH(C1241, Barang!$B$2:$B$10001, 0)), ""))</f>
        <v>pcs</v>
      </c>
      <c r="F1241" s="43">
        <v>39</v>
      </c>
      <c r="G1241" s="44">
        <f t="array" ref="G1241">IF(C1241="","", IFERROR(INDEX(Barang!$F$2:$F$10001, MATCH(C1241, Barang!$B$2:$B$10001, 0)) * F1241, ""))</f>
        <v>78000</v>
      </c>
      <c r="H1241" s="43"/>
      <c r="I1241" s="19"/>
      <c r="J1241" s="19"/>
      <c r="K1241" s="151"/>
    </row>
    <row r="1242" spans="1:11" ht="22.5" customHeight="1" x14ac:dyDescent="0.2">
      <c r="A1242" s="334"/>
      <c r="B1242" s="42" t="str">
        <f t="array" ref="B1242">IF(C1242="","", IFERROR(INDEX(Barang!$A$2:$A$10001, MATCH(C1242, Barang!$B$2:$B$10001, 0)), "Tidak ditemukan"))</f>
        <v>RST001</v>
      </c>
      <c r="C1242" s="42" t="s">
        <v>237</v>
      </c>
      <c r="D1242" s="42" t="str">
        <f t="array" ref="D1242">IF(C1242="","", IFERROR(INDEX(Barang!$C$2:$C$10001, MATCH(C1242, Barang!$B$2:$B$10001, 0)), ""))</f>
        <v>Makanan</v>
      </c>
      <c r="E1242" s="42" t="str">
        <f t="array" ref="E1242">IF(C1242="","", IFERROR(INDEX(Barang!$E$2:$E$10001, MATCH(C1242, Barang!$B$2:$B$10001, 0)), ""))</f>
        <v>pcs</v>
      </c>
      <c r="F1242" s="43">
        <v>24</v>
      </c>
      <c r="G1242" s="44">
        <f t="array" ref="G1242">IF(C1242="","", IFERROR(INDEX(Barang!$F$2:$F$10001, MATCH(C1242, Barang!$B$2:$B$10001, 0)) * F1242, ""))</f>
        <v>24000</v>
      </c>
      <c r="H1242" s="43"/>
      <c r="I1242" s="19"/>
      <c r="J1242" s="19"/>
      <c r="K1242" s="151"/>
    </row>
    <row r="1243" spans="1:11" ht="22.5" customHeight="1" x14ac:dyDescent="0.2">
      <c r="A1243" s="41"/>
      <c r="B1243" s="42" t="str">
        <f t="array" ref="B1243">IF(C1243="","", IFERROR(INDEX(Barang!$A$2:$A$10001, MATCH(C1243, Barang!$B$2:$B$10001, 0)), "Tidak ditemukan"))</f>
        <v>KGK001</v>
      </c>
      <c r="C1243" s="42" t="s">
        <v>303</v>
      </c>
      <c r="D1243" s="42" t="str">
        <f t="array" ref="D1243">IF(C1243="","", IFERROR(INDEX(Barang!$C$2:$C$10001, MATCH(C1243, Barang!$B$2:$B$10001, 0)), ""))</f>
        <v>obat nyamuk</v>
      </c>
      <c r="E1243" s="42" t="str">
        <f t="array" ref="E1243">IF(C1243="","", IFERROR(INDEX(Barang!$E$2:$E$10001, MATCH(C1243, Barang!$B$2:$B$10001, 0)), ""))</f>
        <v>pcs</v>
      </c>
      <c r="F1243" s="43">
        <v>9</v>
      </c>
      <c r="G1243" s="44">
        <f t="array" ref="G1243">IF(C1243="","", IFERROR(INDEX(Barang!$F$2:$F$10001, MATCH(C1243, Barang!$B$2:$B$10001, 0)) * F1243, ""))</f>
        <v>45000</v>
      </c>
      <c r="H1243" s="43"/>
      <c r="I1243" s="143">
        <f>SUM(G1226:G1243)</f>
        <v>1470500</v>
      </c>
      <c r="J1243" s="19"/>
      <c r="K1243" s="151"/>
    </row>
    <row r="1244" spans="1:11" ht="22.5" customHeight="1" x14ac:dyDescent="0.2">
      <c r="A1244" s="348">
        <v>45399</v>
      </c>
      <c r="B1244" s="93" t="str">
        <f t="array" ref="B1244">IF(C1244="","", IFERROR(INDEX(Barang!$A$2:$A$10001, MATCH(C1244, Barang!$B$2:$B$10001, 0)), "Tidak ditemukan"))</f>
        <v>RCK001</v>
      </c>
      <c r="C1244" s="93" t="s">
        <v>191</v>
      </c>
      <c r="D1244" s="93" t="str">
        <f t="array" ref="D1244">IF(C1244="","", IFERROR(INDEX(Barang!$C$2:$C$10001, MATCH(C1244, Barang!$B$2:$B$10001, 0)), ""))</f>
        <v>Bumbu</v>
      </c>
      <c r="E1244" s="93" t="str">
        <f t="array" ref="E1244">IF(C1244="","", IFERROR(INDEX(Barang!$E$2:$E$10001, MATCH(C1244, Barang!$B$2:$B$10001, 0)), ""))</f>
        <v>pcs</v>
      </c>
      <c r="F1244" s="94">
        <v>21</v>
      </c>
      <c r="G1244" s="95">
        <f t="array" ref="G1244">IF(C1244="","", IFERROR(INDEX(Barang!$F$2:$F$10001, MATCH(C1244, Barang!$B$2:$B$10001, 0)) * F1244, ""))</f>
        <v>42000</v>
      </c>
      <c r="H1244" s="94"/>
      <c r="I1244" s="19"/>
      <c r="J1244" s="19"/>
      <c r="K1244" s="151"/>
    </row>
    <row r="1245" spans="1:11" ht="22.5" customHeight="1" x14ac:dyDescent="0.2">
      <c r="A1245" s="92"/>
      <c r="B1245" s="93" t="str">
        <f t="array" ref="B1245">IF(C1245="","", IFERROR(INDEX(Barang!$A$2:$A$10001, MATCH(C1245, Barang!$B$2:$B$10001, 0)), "Tidak ditemukan"))</f>
        <v>MGR001</v>
      </c>
      <c r="C1245" s="93" t="s">
        <v>104</v>
      </c>
      <c r="D1245" s="93" t="str">
        <f t="array" ref="D1245">IF(C1245="","", IFERROR(INDEX(Barang!$C$2:$C$10001, MATCH(C1245, Barang!$B$2:$B$10001, 0)), ""))</f>
        <v>Makanan</v>
      </c>
      <c r="E1245" s="93" t="str">
        <f t="array" ref="E1245">IF(C1245="","", IFERROR(INDEX(Barang!$E$2:$E$10001, MATCH(C1245, Barang!$B$2:$B$10001, 0)), ""))</f>
        <v>pcs</v>
      </c>
      <c r="F1245" s="94">
        <v>66</v>
      </c>
      <c r="G1245" s="95">
        <f t="array" ref="G1245">IF(C1245="","", IFERROR(INDEX(Barang!$F$2:$F$10001, MATCH(C1245, Barang!$B$2:$B$10001, 0)) * F1245, ""))</f>
        <v>231000</v>
      </c>
      <c r="H1245" s="94"/>
      <c r="I1245" s="19"/>
      <c r="J1245" s="19"/>
      <c r="K1245" s="151"/>
    </row>
    <row r="1246" spans="1:11" ht="22.5" customHeight="1" x14ac:dyDescent="0.2">
      <c r="A1246" s="348"/>
      <c r="B1246" s="93" t="str">
        <f t="array" ref="B1246">IF(C1246="","", IFERROR(INDEX(Barang!$A$2:$A$10001, MATCH(C1246, Barang!$B$2:$B$10001, 0)), "Tidak ditemukan"))</f>
        <v>GL1001</v>
      </c>
      <c r="C1246" s="93" t="s">
        <v>47</v>
      </c>
      <c r="D1246" s="93" t="str">
        <f t="array" ref="D1246">IF(C1246="","", IFERROR(INDEX(Barang!$C$2:$C$10001, MATCH(C1246, Barang!$B$2:$B$10001, 0)), ""))</f>
        <v>Sembako</v>
      </c>
      <c r="E1246" s="93" t="str">
        <f t="array" ref="E1246">IF(C1246="","", IFERROR(INDEX(Barang!$E$2:$E$10001, MATCH(C1246, Barang!$B$2:$B$10001, 0)), ""))</f>
        <v>kg</v>
      </c>
      <c r="F1246" s="94">
        <v>19</v>
      </c>
      <c r="G1246" s="95">
        <f t="array" ref="G1246">IF(C1246="","", IFERROR(INDEX(Barang!$F$2:$F$10001, MATCH(C1246, Barang!$B$2:$B$10001, 0)) * F1246, ""))</f>
        <v>313500</v>
      </c>
      <c r="H1246" s="94"/>
      <c r="I1246" s="19"/>
      <c r="J1246" s="19"/>
      <c r="K1246" s="151"/>
    </row>
    <row r="1247" spans="1:11" ht="22.5" customHeight="1" x14ac:dyDescent="0.2">
      <c r="A1247" s="92"/>
      <c r="B1247" s="93" t="str">
        <f t="array" ref="B1247">IF(C1247="","", IFERROR(INDEX(Barang!$A$2:$A$10001, MATCH(C1247, Barang!$B$2:$B$10001, 0)), "Tidak ditemukan"))</f>
        <v>GL2001</v>
      </c>
      <c r="C1247" s="93" t="s">
        <v>257</v>
      </c>
      <c r="D1247" s="93" t="str">
        <f t="array" ref="D1247">IF(C1247="","", IFERROR(INDEX(Barang!$C$2:$C$10001, MATCH(C1247, Barang!$B$2:$B$10001, 0)), ""))</f>
        <v>Makanan</v>
      </c>
      <c r="E1247" s="93" t="str">
        <f t="array" ref="E1247">IF(C1247="","", IFERROR(INDEX(Barang!$E$2:$E$10001, MATCH(C1247, Barang!$B$2:$B$10001, 0)), ""))</f>
        <v>kg</v>
      </c>
      <c r="F1247" s="94">
        <v>18</v>
      </c>
      <c r="G1247" s="95">
        <f t="array" ref="G1247">IF(C1247="","", IFERROR(INDEX(Barang!$F$2:$F$10001, MATCH(C1247, Barang!$B$2:$B$10001, 0)) * F1247, ""))</f>
        <v>153000</v>
      </c>
      <c r="H1247" s="94"/>
      <c r="I1247" s="19"/>
      <c r="J1247" s="19"/>
      <c r="K1247" s="151"/>
    </row>
    <row r="1248" spans="1:11" ht="22.5" customHeight="1" x14ac:dyDescent="0.2">
      <c r="A1248" s="348"/>
      <c r="B1248" s="93" t="str">
        <f t="array" ref="B1248">IF(C1248="","", IFERROR(INDEX(Barang!$A$2:$A$10001, MATCH(C1248, Barang!$B$2:$B$10001, 0)), "Tidak ditemukan"))</f>
        <v>TLR2</v>
      </c>
      <c r="C1248" s="93" t="s">
        <v>785</v>
      </c>
      <c r="D1248" s="93" t="str">
        <f t="array" ref="D1248">IF(C1248="","", IFERROR(INDEX(Barang!$C$2:$C$10001, MATCH(C1248, Barang!$B$2:$B$10001, 0)), ""))</f>
        <v>Sembako</v>
      </c>
      <c r="E1248" s="93" t="str">
        <f t="array" ref="E1248">IF(C1248="","", IFERROR(INDEX(Barang!$E$2:$E$10001, MATCH(C1248, Barang!$B$2:$B$10001, 0)), ""))</f>
        <v>kg</v>
      </c>
      <c r="F1248" s="94">
        <v>19</v>
      </c>
      <c r="G1248" s="95">
        <f t="array" ref="G1248">IF(C1248="","", IFERROR(INDEX(Barang!$F$2:$F$10001, MATCH(C1248, Barang!$B$2:$B$10001, 0)) * F1248, ""))</f>
        <v>294500</v>
      </c>
      <c r="H1248" s="94"/>
      <c r="I1248" s="19"/>
      <c r="J1248" s="19"/>
      <c r="K1248" s="151"/>
    </row>
    <row r="1249" spans="1:11" ht="22.5" customHeight="1" x14ac:dyDescent="0.2">
      <c r="A1249" s="92"/>
      <c r="B1249" s="93" t="str">
        <f t="array" ref="B1249">IF(C1249="","", IFERROR(INDEX(Barang!$A$2:$A$10001, MATCH(C1249, Barang!$B$2:$B$10001, 0)), "Tidak ditemukan"))</f>
        <v>SAR001</v>
      </c>
      <c r="C1249" s="93" t="s">
        <v>119</v>
      </c>
      <c r="D1249" s="93" t="str">
        <f t="array" ref="D1249">IF(C1249="","", IFERROR(INDEX(Barang!$C$2:$C$10001, MATCH(C1249, Barang!$B$2:$B$10001, 0)), ""))</f>
        <v>Bumbu</v>
      </c>
      <c r="E1249" s="93" t="str">
        <f t="array" ref="E1249">IF(C1249="","", IFERROR(INDEX(Barang!$E$2:$E$10001, MATCH(C1249, Barang!$B$2:$B$10001, 0)), ""))</f>
        <v>pcs</v>
      </c>
      <c r="F1249" s="94">
        <v>20</v>
      </c>
      <c r="G1249" s="95">
        <f t="array" ref="G1249">IF(C1249="","", IFERROR(INDEX(Barang!$F$2:$F$10001, MATCH(C1249, Barang!$B$2:$B$10001, 0)) * F1249, ""))</f>
        <v>60000</v>
      </c>
      <c r="H1249" s="94"/>
      <c r="I1249" s="19"/>
      <c r="J1249" s="19"/>
      <c r="K1249" s="151"/>
    </row>
    <row r="1250" spans="1:11" ht="22.5" customHeight="1" x14ac:dyDescent="0.2">
      <c r="A1250" s="348"/>
      <c r="B1250" s="93" t="str">
        <f t="array" ref="B1250">IF(C1250="","", IFERROR(INDEX(Barang!$A$2:$A$10001, MATCH(C1250, Barang!$B$2:$B$10001, 0)), "Tidak ditemukan"))</f>
        <v>SNC2</v>
      </c>
      <c r="C1250" s="93" t="s">
        <v>348</v>
      </c>
      <c r="D1250" s="93" t="str">
        <f t="array" ref="D1250">IF(C1250="","", IFERROR(INDEX(Barang!$C$2:$C$10001, MATCH(C1250, Barang!$B$2:$B$10001, 0)), ""))</f>
        <v>Minyak</v>
      </c>
      <c r="E1250" s="93" t="str">
        <f t="array" ref="E1250">IF(C1250="","", IFERROR(INDEX(Barang!$E$2:$E$10001, MATCH(C1250, Barang!$B$2:$B$10001, 0)), ""))</f>
        <v>pcs</v>
      </c>
      <c r="F1250" s="94">
        <v>10</v>
      </c>
      <c r="G1250" s="95">
        <f t="array" ref="G1250">IF(C1250="","", IFERROR(INDEX(Barang!$F$2:$F$10001, MATCH(C1250, Barang!$B$2:$B$10001, 0)) * F1250, ""))</f>
        <v>400000</v>
      </c>
      <c r="H1250" s="94"/>
      <c r="I1250" s="19"/>
      <c r="J1250" s="19"/>
      <c r="K1250" s="151"/>
    </row>
    <row r="1251" spans="1:11" ht="22.5" customHeight="1" x14ac:dyDescent="0.2">
      <c r="A1251" s="92"/>
      <c r="B1251" s="93" t="str">
        <f t="array" ref="B1251">IF(C1251="","", IFERROR(INDEX(Barang!$A$2:$A$10001, MATCH(C1251, Barang!$B$2:$B$10001, 0)), "Tidak ditemukan"))</f>
        <v>CL1001</v>
      </c>
      <c r="C1251" s="93" t="s">
        <v>108</v>
      </c>
      <c r="D1251" s="93" t="str">
        <f t="array" ref="D1251">IF(C1251="","", IFERROR(INDEX(Barang!$C$2:$C$10001, MATCH(C1251, Barang!$B$2:$B$10001, 0)), ""))</f>
        <v>Makanan</v>
      </c>
      <c r="E1251" s="93" t="str">
        <f t="array" ref="E1251">IF(C1251="","", IFERROR(INDEX(Barang!$E$2:$E$10001, MATCH(C1251, Barang!$B$2:$B$10001, 0)), ""))</f>
        <v>pcs</v>
      </c>
      <c r="F1251" s="94">
        <v>30</v>
      </c>
      <c r="G1251" s="95">
        <f t="array" ref="G1251">IF(C1251="","", IFERROR(INDEX(Barang!$F$2:$F$10001, MATCH(C1251, Barang!$B$2:$B$10001, 0)) * F1251, ""))</f>
        <v>30000</v>
      </c>
      <c r="H1251" s="94"/>
      <c r="I1251" s="143">
        <f>SUM(G1244:G1251)</f>
        <v>1524000</v>
      </c>
      <c r="J1251" s="19"/>
      <c r="K1251" s="151"/>
    </row>
    <row r="1252" spans="1:11" ht="22.5" customHeight="1" x14ac:dyDescent="0.2">
      <c r="A1252" s="425">
        <v>45400</v>
      </c>
      <c r="B1252" s="63" t="str">
        <f t="array" ref="B1252">IF(C1252="","", IFERROR(INDEX(Barang!$A$2:$A$10001, MATCH(C1252, Barang!$B$2:$B$10001, 0)), "Tidak ditemukan"))</f>
        <v>TLR2</v>
      </c>
      <c r="C1252" s="63" t="s">
        <v>139</v>
      </c>
      <c r="D1252" s="63" t="str">
        <f t="array" ref="D1252">IF(C1252="","", IFERROR(INDEX(Barang!$C$2:$C$10001, MATCH(C1252, Barang!$B$2:$B$10001, 0)), ""))</f>
        <v>Sembako</v>
      </c>
      <c r="E1252" s="63" t="str">
        <f t="array" ref="E1252">IF(C1252="","", IFERROR(INDEX(Barang!$E$2:$E$10001, MATCH(C1252, Barang!$B$2:$B$10001, 0)), ""))</f>
        <v>kg</v>
      </c>
      <c r="F1252" s="64">
        <v>11</v>
      </c>
      <c r="G1252" s="65">
        <f t="array" ref="G1252">IF(C1252="","", IFERROR(INDEX(Barang!$F$2:$F$10001, MATCH(C1252, Barang!$B$2:$B$10001, 0)) * F1252, ""))</f>
        <v>170500</v>
      </c>
      <c r="H1252" s="64"/>
      <c r="I1252" s="19"/>
      <c r="J1252" s="19"/>
      <c r="K1252" s="151"/>
    </row>
    <row r="1253" spans="1:11" ht="22.5" customHeight="1" x14ac:dyDescent="0.2">
      <c r="A1253" s="62"/>
      <c r="B1253" s="63" t="str">
        <f t="array" ref="B1253">IF(C1253="","", IFERROR(INDEX(Barang!$A$2:$A$10001, MATCH(C1253, Barang!$B$2:$B$10001, 0)), "Tidak ditemukan"))</f>
        <v>MGR001</v>
      </c>
      <c r="C1253" s="63" t="s">
        <v>104</v>
      </c>
      <c r="D1253" s="63" t="str">
        <f t="array" ref="D1253">IF(C1253="","", IFERROR(INDEX(Barang!$C$2:$C$10001, MATCH(C1253, Barang!$B$2:$B$10001, 0)), ""))</f>
        <v>Makanan</v>
      </c>
      <c r="E1253" s="63" t="str">
        <f t="array" ref="E1253">IF(C1253="","", IFERROR(INDEX(Barang!$E$2:$E$10001, MATCH(C1253, Barang!$B$2:$B$10001, 0)), ""))</f>
        <v>pcs</v>
      </c>
      <c r="F1253" s="64">
        <v>54</v>
      </c>
      <c r="G1253" s="65">
        <f t="array" ref="G1253">IF(C1253="","", IFERROR(INDEX(Barang!$F$2:$F$10001, MATCH(C1253, Barang!$B$2:$B$10001, 0)) * F1253, ""))</f>
        <v>189000</v>
      </c>
      <c r="H1253" s="64"/>
      <c r="I1253" s="19"/>
      <c r="J1253" s="19"/>
      <c r="K1253" s="151"/>
    </row>
    <row r="1254" spans="1:11" ht="22.5" customHeight="1" x14ac:dyDescent="0.2">
      <c r="A1254" s="425"/>
      <c r="B1254" s="63" t="str">
        <f t="array" ref="B1254">IF(C1254="","", IFERROR(INDEX(Barang!$A$2:$A$10001, MATCH(C1254, Barang!$B$2:$B$10001, 0)), "Tidak ditemukan"))</f>
        <v>DNY001</v>
      </c>
      <c r="C1254" s="63" t="s">
        <v>94</v>
      </c>
      <c r="D1254" s="63" t="str">
        <f t="array" ref="D1254">IF(C1254="","", IFERROR(INDEX(Barang!$C$2:$C$10001, MATCH(C1254, Barang!$B$2:$B$10001, 0)), ""))</f>
        <v>Detergen</v>
      </c>
      <c r="E1254" s="63" t="str">
        <f t="array" ref="E1254">IF(C1254="","", IFERROR(INDEX(Barang!$E$2:$E$10001, MATCH(C1254, Barang!$B$2:$B$10001, 0)), ""))</f>
        <v>pcs</v>
      </c>
      <c r="F1254" s="64">
        <v>40</v>
      </c>
      <c r="G1254" s="65">
        <f t="array" ref="G1254">IF(C1254="","", IFERROR(INDEX(Barang!$F$2:$F$10001, MATCH(C1254, Barang!$B$2:$B$10001, 0)) * F1254, ""))</f>
        <v>20000</v>
      </c>
      <c r="H1254" s="64"/>
      <c r="I1254" s="19"/>
      <c r="J1254" s="19"/>
      <c r="K1254" s="151"/>
    </row>
    <row r="1255" spans="1:11" ht="22.5" customHeight="1" x14ac:dyDescent="0.2">
      <c r="A1255" s="62"/>
      <c r="B1255" s="63" t="str">
        <f t="array" ref="B1255">IF(C1255="","", IFERROR(INDEX(Barang!$A$2:$A$10001, MATCH(C1255, Barang!$B$2:$B$10001, 0)), "Tidak ditemukan"))</f>
        <v>BRS1</v>
      </c>
      <c r="C1255" s="63" t="s">
        <v>131</v>
      </c>
      <c r="D1255" s="63" t="str">
        <f t="array" ref="D1255">IF(C1255="","", IFERROR(INDEX(Barang!$C$2:$C$10001, MATCH(C1255, Barang!$B$2:$B$10001, 0)), ""))</f>
        <v>Sembako</v>
      </c>
      <c r="E1255" s="63" t="str">
        <f t="array" ref="E1255">IF(C1255="","", IFERROR(INDEX(Barang!$E$2:$E$10001, MATCH(C1255, Barang!$B$2:$B$10001, 0)), ""))</f>
        <v>kg</v>
      </c>
      <c r="F1255" s="64">
        <v>15</v>
      </c>
      <c r="G1255" s="65">
        <f t="array" ref="G1255">IF(C1255="","", IFERROR(INDEX(Barang!$F$2:$F$10001, MATCH(C1255, Barang!$B$2:$B$10001, 0)) * F1255, ""))</f>
        <v>217500</v>
      </c>
      <c r="H1255" s="64"/>
      <c r="I1255" s="19"/>
      <c r="J1255" s="19"/>
      <c r="K1255" s="151"/>
    </row>
    <row r="1256" spans="1:11" ht="22.5" customHeight="1" x14ac:dyDescent="0.2">
      <c r="A1256" s="425"/>
      <c r="B1256" s="63" t="str">
        <f t="array" ref="B1256">IF(C1256="","", IFERROR(INDEX(Barang!$A$2:$A$10001, MATCH(C1256, Barang!$B$2:$B$10001, 0)), "Tidak ditemukan"))</f>
        <v>GDY001</v>
      </c>
      <c r="C1256" s="63" t="s">
        <v>184</v>
      </c>
      <c r="D1256" s="63" t="str">
        <f t="array" ref="D1256">IF(C1256="","", IFERROR(INDEX(Barang!$C$2:$C$10001, MATCH(C1256, Barang!$B$2:$B$10001, 0)), ""))</f>
        <v>Minuman</v>
      </c>
      <c r="E1256" s="63" t="str">
        <f t="array" ref="E1256">IF(C1256="","", IFERROR(INDEX(Barang!$E$2:$E$10001, MATCH(C1256, Barang!$B$2:$B$10001, 0)), ""))</f>
        <v>pcs</v>
      </c>
      <c r="F1256" s="64">
        <v>30</v>
      </c>
      <c r="G1256" s="65">
        <f t="array" ref="G1256">IF(C1256="","", IFERROR(INDEX(Barang!$F$2:$F$10001, MATCH(C1256, Barang!$B$2:$B$10001, 0)) * F1256, ""))</f>
        <v>75000</v>
      </c>
      <c r="H1256" s="64"/>
      <c r="I1256" s="19"/>
      <c r="J1256" s="19"/>
      <c r="K1256" s="151"/>
    </row>
    <row r="1257" spans="1:11" ht="22.5" customHeight="1" x14ac:dyDescent="0.2">
      <c r="A1257" s="62"/>
      <c r="B1257" s="63" t="str">
        <f t="array" ref="B1257">IF(C1257="","", IFERROR(INDEX(Barang!$A$2:$A$10001, MATCH(C1257, Barang!$B$2:$B$10001, 0)), "Tidak ditemukan"))</f>
        <v>KCP001</v>
      </c>
      <c r="C1257" s="63" t="s">
        <v>147</v>
      </c>
      <c r="D1257" s="63" t="str">
        <f t="array" ref="D1257">IF(C1257="","", IFERROR(INDEX(Barang!$C$2:$C$10001, MATCH(C1257, Barang!$B$2:$B$10001, 0)), ""))</f>
        <v>Bumbu</v>
      </c>
      <c r="E1257" s="63" t="str">
        <f t="array" ref="E1257">IF(C1257="","", IFERROR(INDEX(Barang!$E$2:$E$10001, MATCH(C1257, Barang!$B$2:$B$10001, 0)), ""))</f>
        <v>pcs</v>
      </c>
      <c r="F1257" s="64">
        <v>20</v>
      </c>
      <c r="G1257" s="65">
        <f t="array" ref="G1257">IF(C1257="","", IFERROR(INDEX(Barang!$F$2:$F$10001, MATCH(C1257, Barang!$B$2:$B$10001, 0)) * F1257, ""))</f>
        <v>40000</v>
      </c>
      <c r="H1257" s="64"/>
      <c r="I1257" s="19"/>
      <c r="J1257" s="19"/>
      <c r="K1257" s="151"/>
    </row>
    <row r="1258" spans="1:11" ht="22.5" customHeight="1" x14ac:dyDescent="0.2">
      <c r="A1258" s="425"/>
      <c r="B1258" s="63" t="str">
        <f t="array" ref="B1258">IF(C1258="","", IFERROR(INDEX(Barang!$A$2:$A$10001, MATCH(C1258, Barang!$B$2:$B$10001, 0)), "Tidak ditemukan"))</f>
        <v>RCK001</v>
      </c>
      <c r="C1258" s="63" t="s">
        <v>191</v>
      </c>
      <c r="D1258" s="63" t="str">
        <f t="array" ref="D1258">IF(C1258="","", IFERROR(INDEX(Barang!$C$2:$C$10001, MATCH(C1258, Barang!$B$2:$B$10001, 0)), ""))</f>
        <v>Bumbu</v>
      </c>
      <c r="E1258" s="63" t="str">
        <f t="array" ref="E1258">IF(C1258="","", IFERROR(INDEX(Barang!$E$2:$E$10001, MATCH(C1258, Barang!$B$2:$B$10001, 0)), ""))</f>
        <v>pcs</v>
      </c>
      <c r="F1258" s="64">
        <v>31</v>
      </c>
      <c r="G1258" s="65">
        <f t="array" ref="G1258">IF(C1258="","", IFERROR(INDEX(Barang!$F$2:$F$10001, MATCH(C1258, Barang!$B$2:$B$10001, 0)) * F1258, ""))</f>
        <v>62000</v>
      </c>
      <c r="H1258" s="64"/>
      <c r="I1258" s="19"/>
      <c r="J1258" s="19"/>
      <c r="K1258" s="151"/>
    </row>
    <row r="1259" spans="1:11" ht="22.5" customHeight="1" x14ac:dyDescent="0.2">
      <c r="A1259" s="62"/>
      <c r="B1259" s="63" t="str">
        <f t="array" ref="B1259">IF(C1259="","", IFERROR(INDEX(Barang!$A$2:$A$10001, MATCH(C1259, Barang!$B$2:$B$10001, 0)), "Tidak ditemukan"))</f>
        <v>LDK001</v>
      </c>
      <c r="C1259" s="63" t="s">
        <v>225</v>
      </c>
      <c r="D1259" s="63" t="str">
        <f t="array" ref="D1259">IF(C1259="","", IFERROR(INDEX(Barang!$C$2:$C$10001, MATCH(C1259, Barang!$B$2:$B$10001, 0)), ""))</f>
        <v>Bumbu</v>
      </c>
      <c r="E1259" s="63" t="str">
        <f t="array" ref="E1259">IF(C1259="","", IFERROR(INDEX(Barang!$E$2:$E$10001, MATCH(C1259, Barang!$B$2:$B$10001, 0)), ""))</f>
        <v>pcs</v>
      </c>
      <c r="F1259" s="64">
        <v>30</v>
      </c>
      <c r="G1259" s="65">
        <f t="array" ref="G1259">IF(C1259="","", IFERROR(INDEX(Barang!$F$2:$F$10001, MATCH(C1259, Barang!$B$2:$B$10001, 0)) * F1259, ""))</f>
        <v>30000</v>
      </c>
      <c r="H1259" s="64"/>
      <c r="I1259" s="19"/>
      <c r="J1259" s="19"/>
      <c r="K1259" s="151"/>
    </row>
    <row r="1260" spans="1:11" ht="22.5" customHeight="1" x14ac:dyDescent="0.2">
      <c r="A1260" s="425"/>
      <c r="B1260" s="63" t="str">
        <f t="array" ref="B1260">IF(C1260="","", IFERROR(INDEX(Barang!$A$2:$A$10001, MATCH(C1260, Barang!$B$2:$B$10001, 0)), "Tidak ditemukan"))</f>
        <v>MSK001</v>
      </c>
      <c r="C1260" s="63" t="s">
        <v>52</v>
      </c>
      <c r="D1260" s="63" t="str">
        <f t="array" ref="D1260">IF(C1260="","", IFERROR(INDEX(Barang!$C$2:$C$10001, MATCH(C1260, Barang!$B$2:$B$10001, 0)), ""))</f>
        <v>Bumbu</v>
      </c>
      <c r="E1260" s="63" t="str">
        <f t="array" ref="E1260">IF(C1260="","", IFERROR(INDEX(Barang!$E$2:$E$10001, MATCH(C1260, Barang!$B$2:$B$10001, 0)), ""))</f>
        <v>pcs</v>
      </c>
      <c r="F1260" s="64">
        <v>43</v>
      </c>
      <c r="G1260" s="65">
        <f t="array" ref="G1260">IF(C1260="","", IFERROR(INDEX(Barang!$F$2:$F$10001, MATCH(C1260, Barang!$B$2:$B$10001, 0)) * F1260, ""))</f>
        <v>21500</v>
      </c>
      <c r="H1260" s="64"/>
      <c r="I1260" s="19"/>
      <c r="J1260" s="19"/>
      <c r="K1260" s="151"/>
    </row>
    <row r="1261" spans="1:11" ht="22.5" customHeight="1" x14ac:dyDescent="0.2">
      <c r="A1261" s="62"/>
      <c r="B1261" s="63" t="str">
        <f t="array" ref="B1261">IF(C1261="","", IFERROR(INDEX(Barang!$A$2:$A$10001, MATCH(C1261, Barang!$B$2:$B$10001, 0)), "Tidak ditemukan"))</f>
        <v>TGJ001</v>
      </c>
      <c r="C1261" s="63" t="s">
        <v>294</v>
      </c>
      <c r="D1261" s="63" t="str">
        <f t="array" ref="D1261">IF(C1261="","", IFERROR(INDEX(Barang!$C$2:$C$10001, MATCH(C1261, Barang!$B$2:$B$10001, 0)), ""))</f>
        <v>Bumbu</v>
      </c>
      <c r="E1261" s="63" t="str">
        <f t="array" ref="E1261">IF(C1261="","", IFERROR(INDEX(Barang!$E$2:$E$10001, MATCH(C1261, Barang!$B$2:$B$10001, 0)), ""))</f>
        <v>pcs</v>
      </c>
      <c r="F1261" s="64">
        <v>45</v>
      </c>
      <c r="G1261" s="65">
        <f t="array" ref="G1261">IF(C1261="","", IFERROR(INDEX(Barang!$F$2:$F$10001, MATCH(C1261, Barang!$B$2:$B$10001, 0)) * F1261, ""))</f>
        <v>135000</v>
      </c>
      <c r="H1261" s="64"/>
      <c r="I1261" s="19"/>
      <c r="J1261" s="19"/>
      <c r="K1261" s="151"/>
    </row>
    <row r="1262" spans="1:11" ht="22.5" customHeight="1" x14ac:dyDescent="0.2">
      <c r="A1262" s="425"/>
      <c r="B1262" s="63" t="str">
        <f t="array" ref="B1262">IF(C1262="","", IFERROR(INDEX(Barang!$A$2:$A$10001, MATCH(C1262, Barang!$B$2:$B$10001, 0)), "Tidak ditemukan"))</f>
        <v>CL1001</v>
      </c>
      <c r="C1262" s="63" t="s">
        <v>108</v>
      </c>
      <c r="D1262" s="63" t="str">
        <f t="array" ref="D1262">IF(C1262="","", IFERROR(INDEX(Barang!$C$2:$C$10001, MATCH(C1262, Barang!$B$2:$B$10001, 0)), ""))</f>
        <v>Makanan</v>
      </c>
      <c r="E1262" s="63" t="str">
        <f t="array" ref="E1262">IF(C1262="","", IFERROR(INDEX(Barang!$E$2:$E$10001, MATCH(C1262, Barang!$B$2:$B$10001, 0)), ""))</f>
        <v>pcs</v>
      </c>
      <c r="F1262" s="64">
        <v>29</v>
      </c>
      <c r="G1262" s="65">
        <f t="array" ref="G1262">IF(C1262="","", IFERROR(INDEX(Barang!$F$2:$F$10001, MATCH(C1262, Barang!$B$2:$B$10001, 0)) * F1262, ""))</f>
        <v>29000</v>
      </c>
      <c r="H1262" s="64"/>
      <c r="I1262" s="19"/>
      <c r="J1262" s="19"/>
      <c r="K1262" s="151"/>
    </row>
    <row r="1263" spans="1:11" ht="22.5" customHeight="1" x14ac:dyDescent="0.2">
      <c r="A1263" s="62"/>
      <c r="B1263" s="63" t="str">
        <f t="array" ref="B1263">IF(C1263="","", IFERROR(INDEX(Barang!$A$2:$A$10001, MATCH(C1263, Barang!$B$2:$B$10001, 0)), "Tidak ditemukan"))</f>
        <v>DLN001</v>
      </c>
      <c r="C1263" s="63" t="s">
        <v>96</v>
      </c>
      <c r="D1263" s="63" t="str">
        <f t="array" ref="D1263">IF(C1263="","", IFERROR(INDEX(Barang!$C$2:$C$10001, MATCH(C1263, Barang!$B$2:$B$10001, 0)), ""))</f>
        <v>Makanan</v>
      </c>
      <c r="E1263" s="63" t="str">
        <f t="array" ref="E1263">IF(C1263="","", IFERROR(INDEX(Barang!$E$2:$E$10001, MATCH(C1263, Barang!$B$2:$B$10001, 0)), ""))</f>
        <v>pcs</v>
      </c>
      <c r="F1263" s="64">
        <v>40</v>
      </c>
      <c r="G1263" s="65">
        <f t="array" ref="G1263">IF(C1263="","", IFERROR(INDEX(Barang!$F$2:$F$10001, MATCH(C1263, Barang!$B$2:$B$10001, 0)) * F1263, ""))</f>
        <v>40000</v>
      </c>
      <c r="H1263" s="64"/>
      <c r="I1263" s="19"/>
      <c r="J1263" s="19"/>
      <c r="K1263" s="151"/>
    </row>
    <row r="1264" spans="1:11" ht="22.5" customHeight="1" x14ac:dyDescent="0.2">
      <c r="A1264" s="425"/>
      <c r="B1264" s="63" t="str">
        <f t="array" ref="B1264">IF(C1264="","", IFERROR(INDEX(Barang!$A$2:$A$10001, MATCH(C1264, Barang!$B$2:$B$10001, 0)), "Tidak ditemukan"))</f>
        <v>GSK001</v>
      </c>
      <c r="C1264" s="63" t="s">
        <v>317</v>
      </c>
      <c r="D1264" s="63" t="str">
        <f t="array" ref="D1264">IF(C1264="","", IFERROR(INDEX(Barang!$C$2:$C$10001, MATCH(C1264, Barang!$B$2:$B$10001, 0)), ""))</f>
        <v>Makanan</v>
      </c>
      <c r="E1264" s="63" t="str">
        <f t="array" ref="E1264">IF(C1264="","", IFERROR(INDEX(Barang!$E$2:$E$10001, MATCH(C1264, Barang!$B$2:$B$10001, 0)), ""))</f>
        <v>pcs</v>
      </c>
      <c r="F1264" s="64">
        <v>46</v>
      </c>
      <c r="G1264" s="65">
        <f t="array" ref="G1264">IF(C1264="","", IFERROR(INDEX(Barang!$F$2:$F$10001, MATCH(C1264, Barang!$B$2:$B$10001, 0)) * F1264, ""))</f>
        <v>46000</v>
      </c>
      <c r="H1264" s="64"/>
      <c r="I1264" s="19"/>
      <c r="J1264" s="19"/>
      <c r="K1264" s="151"/>
    </row>
    <row r="1265" spans="1:11" ht="22.5" customHeight="1" x14ac:dyDescent="0.2">
      <c r="A1265" s="62"/>
      <c r="B1265" s="63" t="str">
        <f t="array" ref="B1265">IF(C1265="","", IFERROR(INDEX(Barang!$A$2:$A$10001, MATCH(C1265, Barang!$B$2:$B$10001, 0)), "Tidak ditemukan"))</f>
        <v>GRM01</v>
      </c>
      <c r="C1265" s="63" t="s">
        <v>51</v>
      </c>
      <c r="D1265" s="63" t="str">
        <f t="array" ref="D1265">IF(C1265="","", IFERROR(INDEX(Barang!$C$2:$C$10001, MATCH(C1265, Barang!$B$2:$B$10001, 0)), ""))</f>
        <v>Bumbu</v>
      </c>
      <c r="E1265" s="63" t="str">
        <f t="array" ref="E1265">IF(C1265="","", IFERROR(INDEX(Barang!$E$2:$E$10001, MATCH(C1265, Barang!$B$2:$B$10001, 0)), ""))</f>
        <v>pcs</v>
      </c>
      <c r="F1265" s="64">
        <v>21</v>
      </c>
      <c r="G1265" s="65">
        <f t="array" ref="G1265">IF(C1265="","", IFERROR(INDEX(Barang!$F$2:$F$10001, MATCH(C1265, Barang!$B$2:$B$10001, 0)) * F1265, ""))</f>
        <v>52500</v>
      </c>
      <c r="H1265" s="64"/>
      <c r="I1265" s="19"/>
      <c r="J1265" s="19"/>
      <c r="K1265" s="151"/>
    </row>
    <row r="1266" spans="1:11" ht="22.5" customHeight="1" x14ac:dyDescent="0.2">
      <c r="A1266" s="425"/>
      <c r="B1266" s="63" t="str">
        <f t="array" ref="B1266">IF(C1266="","", IFERROR(INDEX(Barang!$A$2:$A$10001, MATCH(C1266, Barang!$B$2:$B$10001, 0)), "Tidak ditemukan"))</f>
        <v>MZ001</v>
      </c>
      <c r="C1266" s="63" t="s">
        <v>487</v>
      </c>
      <c r="D1266" s="63" t="str">
        <f t="array" ref="D1266">IF(C1266="","", IFERROR(INDEX(Barang!$C$2:$C$10001, MATCH(C1266, Barang!$B$2:$B$10001, 0)), ""))</f>
        <v>Sembako</v>
      </c>
      <c r="E1266" s="63" t="str">
        <f t="array" ref="E1266">IF(C1266="","", IFERROR(INDEX(Barang!$E$2:$E$10001, MATCH(C1266, Barang!$B$2:$B$10001, 0)), ""))</f>
        <v>pcs</v>
      </c>
      <c r="F1266" s="64">
        <v>11</v>
      </c>
      <c r="G1266" s="65">
        <f t="array" ref="G1266">IF(C1266="","", IFERROR(INDEX(Barang!$F$2:$F$10001, MATCH(C1266, Barang!$B$2:$B$10001, 0)) * F1266, ""))</f>
        <v>170500</v>
      </c>
      <c r="H1266" s="64"/>
      <c r="I1266" s="19"/>
      <c r="J1266" s="19"/>
      <c r="K1266" s="151"/>
    </row>
    <row r="1267" spans="1:11" ht="22.5" customHeight="1" x14ac:dyDescent="0.2">
      <c r="A1267" s="62"/>
      <c r="B1267" s="63" t="str">
        <f t="array" ref="B1267">IF(C1267="","", IFERROR(INDEX(Barang!$A$2:$A$10001, MATCH(C1267, Barang!$B$2:$B$10001, 0)), "Tidak ditemukan"))</f>
        <v>GL1001</v>
      </c>
      <c r="C1267" s="63" t="s">
        <v>47</v>
      </c>
      <c r="D1267" s="63" t="str">
        <f t="array" ref="D1267">IF(C1267="","", IFERROR(INDEX(Barang!$C$2:$C$10001, MATCH(C1267, Barang!$B$2:$B$10001, 0)), ""))</f>
        <v>Sembako</v>
      </c>
      <c r="E1267" s="63" t="str">
        <f t="array" ref="E1267">IF(C1267="","", IFERROR(INDEX(Barang!$E$2:$E$10001, MATCH(C1267, Barang!$B$2:$B$10001, 0)), ""))</f>
        <v>kg</v>
      </c>
      <c r="F1267" s="64">
        <v>16</v>
      </c>
      <c r="G1267" s="65">
        <f t="array" ref="G1267">IF(C1267="","", IFERROR(INDEX(Barang!$F$2:$F$10001, MATCH(C1267, Barang!$B$2:$B$10001, 0)) * F1267, ""))</f>
        <v>264000</v>
      </c>
      <c r="H1267" s="64"/>
      <c r="I1267" s="19"/>
      <c r="J1267" s="19"/>
      <c r="K1267" s="151"/>
    </row>
    <row r="1268" spans="1:11" ht="22.5" customHeight="1" x14ac:dyDescent="0.2">
      <c r="A1268" s="425"/>
      <c r="B1268" s="63" t="str">
        <f t="array" ref="B1268">IF(C1268="","", IFERROR(INDEX(Barang!$A$2:$A$10001, MATCH(C1268, Barang!$B$2:$B$10001, 0)), "Tidak ditemukan"))</f>
        <v>RST001</v>
      </c>
      <c r="C1268" s="63" t="s">
        <v>237</v>
      </c>
      <c r="D1268" s="63" t="str">
        <f t="array" ref="D1268">IF(C1268="","", IFERROR(INDEX(Barang!$C$2:$C$10001, MATCH(C1268, Barang!$B$2:$B$10001, 0)), ""))</f>
        <v>Makanan</v>
      </c>
      <c r="E1268" s="63" t="str">
        <f t="array" ref="E1268">IF(C1268="","", IFERROR(INDEX(Barang!$E$2:$E$10001, MATCH(C1268, Barang!$B$2:$B$10001, 0)), ""))</f>
        <v>pcs</v>
      </c>
      <c r="F1268" s="64">
        <v>43</v>
      </c>
      <c r="G1268" s="65">
        <f t="array" ref="G1268">IF(C1268="","", IFERROR(INDEX(Barang!$F$2:$F$10001, MATCH(C1268, Barang!$B$2:$B$10001, 0)) * F1268, ""))</f>
        <v>43000</v>
      </c>
      <c r="H1268" s="64"/>
      <c r="I1268" s="143">
        <f>SUM(G1252:G1268)</f>
        <v>1605500</v>
      </c>
      <c r="J1268" s="19"/>
      <c r="K1268" s="151"/>
    </row>
    <row r="1269" spans="1:11" ht="22.5" customHeight="1" x14ac:dyDescent="0.2">
      <c r="A1269" s="106">
        <v>45401</v>
      </c>
      <c r="B1269" s="108" t="str">
        <f t="array" ref="B1269">IF(C1269="","", IFERROR(INDEX(Barang!$A$2:$A$10001, MATCH(C1269, Barang!$B$2:$B$10001, 0)), "Tidak ditemukan"))</f>
        <v>KPH001</v>
      </c>
      <c r="C1269" s="108" t="s">
        <v>124</v>
      </c>
      <c r="D1269" s="108" t="str">
        <f t="array" ref="D1269">IF(C1269="","", IFERROR(INDEX(Barang!$C$2:$C$10001, MATCH(C1269, Barang!$B$2:$B$10001, 0)), ""))</f>
        <v>Minuman</v>
      </c>
      <c r="E1269" s="108" t="str">
        <f t="array" ref="E1269">IF(C1269="","", IFERROR(INDEX(Barang!$E$2:$E$10001, MATCH(C1269, Barang!$B$2:$B$10001, 0)), ""))</f>
        <v>pcs</v>
      </c>
      <c r="F1269" s="112">
        <v>44</v>
      </c>
      <c r="G1269" s="114">
        <f t="array" ref="G1269">IF(C1269="","", IFERROR(INDEX(Barang!$F$2:$F$10001, MATCH(C1269, Barang!$B$2:$B$10001, 0)) * F1269, ""))</f>
        <v>44000</v>
      </c>
      <c r="H1269" s="112"/>
      <c r="I1269" s="19"/>
      <c r="J1269" s="19"/>
      <c r="K1269" s="151"/>
    </row>
    <row r="1270" spans="1:11" ht="22.5" customHeight="1" x14ac:dyDescent="0.2">
      <c r="A1270" s="432"/>
      <c r="B1270" s="108" t="str">
        <f t="array" ref="B1270">IF(C1270="","", IFERROR(INDEX(Barang!$A$2:$A$10001, MATCH(C1270, Barang!$B$2:$B$10001, 0)), "Tidak ditemukan"))</f>
        <v>TLR1</v>
      </c>
      <c r="C1270" s="108" t="s">
        <v>141</v>
      </c>
      <c r="D1270" s="108" t="str">
        <f t="array" ref="D1270">IF(C1270="","", IFERROR(INDEX(Barang!$C$2:$C$10001, MATCH(C1270, Barang!$B$2:$B$10001, 0)), ""))</f>
        <v>Sembako</v>
      </c>
      <c r="E1270" s="108" t="str">
        <f t="array" ref="E1270">IF(C1270="","", IFERROR(INDEX(Barang!$E$2:$E$10001, MATCH(C1270, Barang!$B$2:$B$10001, 0)), ""))</f>
        <v>kg</v>
      </c>
      <c r="F1270" s="112">
        <v>12</v>
      </c>
      <c r="G1270" s="114">
        <f t="array" ref="G1270">IF(C1270="","", IFERROR(INDEX(Barang!$F$2:$F$10001, MATCH(C1270, Barang!$B$2:$B$10001, 0)) * F1270, ""))</f>
        <v>372000</v>
      </c>
      <c r="H1270" s="112"/>
      <c r="I1270" s="19"/>
      <c r="J1270" s="19"/>
      <c r="K1270" s="151"/>
    </row>
    <row r="1271" spans="1:11" ht="22.5" customHeight="1" x14ac:dyDescent="0.2">
      <c r="A1271" s="106"/>
      <c r="B1271" s="108" t="str">
        <f t="array" ref="B1271">IF(C1271="","", IFERROR(INDEX(Barang!$A$2:$A$10001, MATCH(C1271, Barang!$B$2:$B$10001, 0)), "Tidak ditemukan"))</f>
        <v>TLR2</v>
      </c>
      <c r="C1271" s="108" t="s">
        <v>139</v>
      </c>
      <c r="D1271" s="108" t="str">
        <f t="array" ref="D1271">IF(C1271="","", IFERROR(INDEX(Barang!$C$2:$C$10001, MATCH(C1271, Barang!$B$2:$B$10001, 0)), ""))</f>
        <v>Sembako</v>
      </c>
      <c r="E1271" s="108" t="str">
        <f t="array" ref="E1271">IF(C1271="","", IFERROR(INDEX(Barang!$E$2:$E$10001, MATCH(C1271, Barang!$B$2:$B$10001, 0)), ""))</f>
        <v>kg</v>
      </c>
      <c r="F1271" s="112">
        <v>17</v>
      </c>
      <c r="G1271" s="114">
        <f t="array" ref="G1271">IF(C1271="","", IFERROR(INDEX(Barang!$F$2:$F$10001, MATCH(C1271, Barang!$B$2:$B$10001, 0)) * F1271, ""))</f>
        <v>263500</v>
      </c>
      <c r="H1271" s="112"/>
      <c r="I1271" s="19"/>
      <c r="J1271" s="19"/>
      <c r="K1271" s="151"/>
    </row>
    <row r="1272" spans="1:11" ht="22.5" customHeight="1" x14ac:dyDescent="0.2">
      <c r="A1272" s="432"/>
      <c r="B1272" s="108" t="str">
        <f t="array" ref="B1272">IF(C1272="","", IFERROR(INDEX(Barang!$A$2:$A$10001, MATCH(C1272, Barang!$B$2:$B$10001, 0)), "Tidak ditemukan"))</f>
        <v>MGR001</v>
      </c>
      <c r="C1272" s="108" t="s">
        <v>104</v>
      </c>
      <c r="D1272" s="108" t="str">
        <f t="array" ref="D1272">IF(C1272="","", IFERROR(INDEX(Barang!$C$2:$C$10001, MATCH(C1272, Barang!$B$2:$B$10001, 0)), ""))</f>
        <v>Makanan</v>
      </c>
      <c r="E1272" s="108" t="str">
        <f t="array" ref="E1272">IF(C1272="","", IFERROR(INDEX(Barang!$E$2:$E$10001, MATCH(C1272, Barang!$B$2:$B$10001, 0)), ""))</f>
        <v>pcs</v>
      </c>
      <c r="F1272" s="112">
        <v>55</v>
      </c>
      <c r="G1272" s="114">
        <f t="array" ref="G1272">IF(C1272="","", IFERROR(INDEX(Barang!$F$2:$F$10001, MATCH(C1272, Barang!$B$2:$B$10001, 0)) * F1272, ""))</f>
        <v>192500</v>
      </c>
      <c r="H1272" s="112"/>
      <c r="I1272" s="19"/>
      <c r="J1272" s="19"/>
      <c r="K1272" s="151"/>
    </row>
    <row r="1273" spans="1:11" ht="22.5" customHeight="1" x14ac:dyDescent="0.2">
      <c r="A1273" s="106"/>
      <c r="B1273" s="108" t="str">
        <f t="array" ref="B1273">IF(C1273="","", IFERROR(INDEX(Barang!$A$2:$A$10001, MATCH(C1273, Barang!$B$2:$B$10001, 0)), "Tidak ditemukan"))</f>
        <v>RST02</v>
      </c>
      <c r="C1273" s="108" t="s">
        <v>455</v>
      </c>
      <c r="D1273" s="108" t="str">
        <f t="array" ref="D1273">IF(C1273="","", IFERROR(INDEX(Barang!$C$2:$C$10001, MATCH(C1273, Barang!$B$2:$B$10001, 0)), ""))</f>
        <v>Makanan</v>
      </c>
      <c r="E1273" s="108" t="str">
        <f t="array" ref="E1273">IF(C1273="","", IFERROR(INDEX(Barang!$E$2:$E$10001, MATCH(C1273, Barang!$B$2:$B$10001, 0)), ""))</f>
        <v>pcs</v>
      </c>
      <c r="F1273" s="112">
        <v>19</v>
      </c>
      <c r="G1273" s="114">
        <f t="array" ref="G1273">IF(C1273="","", IFERROR(INDEX(Barang!$F$2:$F$10001, MATCH(C1273, Barang!$B$2:$B$10001, 0)) * F1273, ""))</f>
        <v>38000</v>
      </c>
      <c r="H1273" s="112"/>
      <c r="I1273" s="19"/>
      <c r="J1273" s="19"/>
      <c r="K1273" s="151"/>
    </row>
    <row r="1274" spans="1:11" ht="22.5" customHeight="1" x14ac:dyDescent="0.2">
      <c r="A1274" s="432"/>
      <c r="B1274" s="108" t="str">
        <f t="array" ref="B1274">IF(C1274="","", IFERROR(INDEX(Barang!$A$2:$A$10001, MATCH(C1274, Barang!$B$2:$B$10001, 0)), "Tidak ditemukan"))</f>
        <v>CL1001</v>
      </c>
      <c r="C1274" s="108" t="s">
        <v>108</v>
      </c>
      <c r="D1274" s="108" t="str">
        <f t="array" ref="D1274">IF(C1274="","", IFERROR(INDEX(Barang!$C$2:$C$10001, MATCH(C1274, Barang!$B$2:$B$10001, 0)), ""))</f>
        <v>Makanan</v>
      </c>
      <c r="E1274" s="108" t="str">
        <f t="array" ref="E1274">IF(C1274="","", IFERROR(INDEX(Barang!$E$2:$E$10001, MATCH(C1274, Barang!$B$2:$B$10001, 0)), ""))</f>
        <v>pcs</v>
      </c>
      <c r="F1274" s="112">
        <v>32</v>
      </c>
      <c r="G1274" s="114">
        <f t="array" ref="G1274">IF(C1274="","", IFERROR(INDEX(Barang!$F$2:$F$10001, MATCH(C1274, Barang!$B$2:$B$10001, 0)) * F1274, ""))</f>
        <v>32000</v>
      </c>
      <c r="H1274" s="112"/>
      <c r="I1274" s="19"/>
      <c r="J1274" s="19"/>
      <c r="K1274" s="151"/>
    </row>
    <row r="1275" spans="1:11" ht="22.5" customHeight="1" x14ac:dyDescent="0.2">
      <c r="A1275" s="106"/>
      <c r="B1275" s="108" t="str">
        <f t="array" ref="B1275">IF(C1275="","", IFERROR(INDEX(Barang!$A$2:$A$10001, MATCH(C1275, Barang!$B$2:$B$10001, 0)), "Tidak ditemukan"))</f>
        <v>ZN001</v>
      </c>
      <c r="C1275" s="108" t="s">
        <v>361</v>
      </c>
      <c r="D1275" s="108" t="str">
        <f t="array" ref="D1275">IF(C1275="","", IFERROR(INDEX(Barang!$C$2:$C$10001, MATCH(C1275, Barang!$B$2:$B$10001, 0)), ""))</f>
        <v>Sabun</v>
      </c>
      <c r="E1275" s="108" t="str">
        <f t="array" ref="E1275">IF(C1275="","", IFERROR(INDEX(Barang!$E$2:$E$10001, MATCH(C1275, Barang!$B$2:$B$10001, 0)), ""))</f>
        <v>pcs</v>
      </c>
      <c r="F1275" s="112">
        <v>13</v>
      </c>
      <c r="G1275" s="114">
        <f t="array" ref="G1275">IF(C1275="","", IFERROR(INDEX(Barang!$F$2:$F$10001, MATCH(C1275, Barang!$B$2:$B$10001, 0)) * F1275, ""))</f>
        <v>45500</v>
      </c>
      <c r="H1275" s="112"/>
      <c r="I1275" s="19"/>
      <c r="J1275" s="19"/>
      <c r="K1275" s="151"/>
    </row>
    <row r="1276" spans="1:11" ht="22.5" customHeight="1" x14ac:dyDescent="0.2">
      <c r="A1276" s="432"/>
      <c r="B1276" s="108" t="str">
        <f t="array" ref="B1276">IF(C1276="","", IFERROR(INDEX(Barang!$A$2:$A$10001, MATCH(C1276, Barang!$B$2:$B$10001, 0)), "Tidak ditemukan"))</f>
        <v>KS001</v>
      </c>
      <c r="C1276" s="108" t="s">
        <v>422</v>
      </c>
      <c r="D1276" s="108" t="str">
        <f t="array" ref="D1276">IF(C1276="","", IFERROR(INDEX(Barang!$C$2:$C$10001, MATCH(C1276, Barang!$B$2:$B$10001, 0)), ""))</f>
        <v>Makanan</v>
      </c>
      <c r="E1276" s="108" t="str">
        <f t="array" ref="E1276">IF(C1276="","", IFERROR(INDEX(Barang!$E$2:$E$10001, MATCH(C1276, Barang!$B$2:$B$10001, 0)), ""))</f>
        <v>pcs</v>
      </c>
      <c r="F1276" s="112">
        <v>10</v>
      </c>
      <c r="G1276" s="114">
        <f t="array" ref="G1276">IF(C1276="","", IFERROR(INDEX(Barang!$F$2:$F$10001, MATCH(C1276, Barang!$B$2:$B$10001, 0)) * F1276, ""))</f>
        <v>60000</v>
      </c>
      <c r="H1276" s="112"/>
      <c r="I1276" s="19"/>
      <c r="J1276" s="19"/>
      <c r="K1276" s="151"/>
    </row>
    <row r="1277" spans="1:11" ht="22.5" customHeight="1" x14ac:dyDescent="0.2">
      <c r="A1277" s="106"/>
      <c r="B1277" s="108" t="str">
        <f t="array" ref="B1277">IF(C1277="","", IFERROR(INDEX(Barang!$A$2:$A$10001, MATCH(C1277, Barang!$B$2:$B$10001, 0)), "Tidak ditemukan"))</f>
        <v>BC001</v>
      </c>
      <c r="C1277" s="108" t="s">
        <v>43</v>
      </c>
      <c r="D1277" s="108" t="str">
        <f t="array" ref="D1277">IF(C1277="","", IFERROR(INDEX(Barang!$C$2:$C$10001, MATCH(C1277, Barang!$B$2:$B$10001, 0)), ""))</f>
        <v>Bumbu</v>
      </c>
      <c r="E1277" s="108" t="str">
        <f t="array" ref="E1277">IF(C1277="","", IFERROR(INDEX(Barang!$E$2:$E$10001, MATCH(C1277, Barang!$B$2:$B$10001, 0)), ""))</f>
        <v>pcs</v>
      </c>
      <c r="F1277" s="112">
        <v>12</v>
      </c>
      <c r="G1277" s="114">
        <f t="array" ref="G1277">IF(C1277="","", IFERROR(INDEX(Barang!$F$2:$F$10001, MATCH(C1277, Barang!$B$2:$B$10001, 0)) * F1277, ""))</f>
        <v>12000</v>
      </c>
      <c r="H1277" s="112"/>
      <c r="I1277" s="19"/>
      <c r="J1277" s="19"/>
      <c r="K1277" s="151"/>
    </row>
    <row r="1278" spans="1:11" ht="22.5" customHeight="1" x14ac:dyDescent="0.2">
      <c r="A1278" s="432"/>
      <c r="B1278" s="108" t="str">
        <f t="array" ref="B1278">IF(C1278="","", IFERROR(INDEX(Barang!$A$2:$A$10001, MATCH(C1278, Barang!$B$2:$B$10001, 0)), "Tidak ditemukan"))</f>
        <v>CLO01</v>
      </c>
      <c r="C1278" s="108" t="s">
        <v>402</v>
      </c>
      <c r="D1278" s="108" t="str">
        <f t="array" ref="D1278">IF(C1278="","", IFERROR(INDEX(Barang!$C$2:$C$10001, MATCH(C1278, Barang!$B$2:$B$10001, 0)), ""))</f>
        <v>Minuman</v>
      </c>
      <c r="E1278" s="108" t="str">
        <f t="array" ref="E1278">IF(C1278="","", IFERROR(INDEX(Barang!$E$2:$E$10001, MATCH(C1278, Barang!$B$2:$B$10001, 0)), ""))</f>
        <v>krat</v>
      </c>
      <c r="F1278" s="112">
        <v>10</v>
      </c>
      <c r="G1278" s="114">
        <f t="array" ref="G1278">IF(C1278="","", IFERROR(INDEX(Barang!$F$2:$F$10001, MATCH(C1278, Barang!$B$2:$B$10001, 0)) * F1278, ""))</f>
        <v>210000</v>
      </c>
      <c r="H1278" s="112"/>
      <c r="I1278" s="19"/>
      <c r="J1278" s="19"/>
      <c r="K1278" s="151"/>
    </row>
    <row r="1279" spans="1:11" ht="22.5" customHeight="1" x14ac:dyDescent="0.2">
      <c r="A1279" s="106"/>
      <c r="B1279" s="108" t="str">
        <f t="array" ref="B1279">IF(C1279="","", IFERROR(INDEX(Barang!$A$2:$A$10001, MATCH(C1279, Barang!$B$2:$B$10001, 0)), "Tidak ditemukan"))</f>
        <v>TGB01</v>
      </c>
      <c r="C1279" s="108" t="s">
        <v>382</v>
      </c>
      <c r="D1279" s="108" t="str">
        <f t="array" ref="D1279">IF(C1279="","", IFERROR(INDEX(Barang!$C$2:$C$10001, MATCH(C1279, Barang!$B$2:$B$10001, 0)), ""))</f>
        <v>Bumbu</v>
      </c>
      <c r="E1279" s="108" t="str">
        <f t="array" ref="E1279">IF(C1279="","", IFERROR(INDEX(Barang!$E$2:$E$10001, MATCH(C1279, Barang!$B$2:$B$10001, 0)), ""))</f>
        <v>pcs</v>
      </c>
      <c r="F1279" s="112">
        <v>12</v>
      </c>
      <c r="G1279" s="114">
        <f t="array" ref="G1279">IF(C1279="","", IFERROR(INDEX(Barang!$F$2:$F$10001, MATCH(C1279, Barang!$B$2:$B$10001, 0)) * F1279, ""))</f>
        <v>30000</v>
      </c>
      <c r="H1279" s="112"/>
      <c r="I1279" s="19"/>
      <c r="J1279" s="19"/>
      <c r="K1279" s="151"/>
    </row>
    <row r="1280" spans="1:11" ht="22.5" customHeight="1" x14ac:dyDescent="0.2">
      <c r="A1280" s="432"/>
      <c r="B1280" s="108" t="str">
        <f t="array" ref="B1280">IF(C1280="","", IFERROR(INDEX(Barang!$A$2:$A$10001, MATCH(C1280, Barang!$B$2:$B$10001, 0)), "Tidak ditemukan"))</f>
        <v>GCC001</v>
      </c>
      <c r="C1280" s="108" t="s">
        <v>116</v>
      </c>
      <c r="D1280" s="108" t="str">
        <f t="array" ref="D1280">IF(C1280="","", IFERROR(INDEX(Barang!$C$2:$C$10001, MATCH(C1280, Barang!$B$2:$B$10001, 0)), ""))</f>
        <v>Makanan</v>
      </c>
      <c r="E1280" s="108" t="str">
        <f t="array" ref="E1280">IF(C1280="","", IFERROR(INDEX(Barang!$E$2:$E$10001, MATCH(C1280, Barang!$B$2:$B$10001, 0)), ""))</f>
        <v>pcs</v>
      </c>
      <c r="F1280" s="112">
        <v>31</v>
      </c>
      <c r="G1280" s="114">
        <f t="array" ref="G1280">IF(C1280="","", IFERROR(INDEX(Barang!$F$2:$F$10001, MATCH(C1280, Barang!$B$2:$B$10001, 0)) * F1280, ""))</f>
        <v>62000</v>
      </c>
      <c r="H1280" s="112"/>
      <c r="I1280" s="19"/>
      <c r="J1280" s="19"/>
      <c r="K1280" s="151"/>
    </row>
    <row r="1281" spans="1:11" ht="22.5" customHeight="1" x14ac:dyDescent="0.2">
      <c r="A1281" s="106"/>
      <c r="B1281" s="108" t="str">
        <f t="array" ref="B1281">IF(C1281="","", IFERROR(INDEX(Barang!$A$2:$A$10001, MATCH(C1281, Barang!$B$2:$B$10001, 0)), "Tidak ditemukan"))</f>
        <v>DLN001</v>
      </c>
      <c r="C1281" s="108" t="s">
        <v>96</v>
      </c>
      <c r="D1281" s="108" t="str">
        <f t="array" ref="D1281">IF(C1281="","", IFERROR(INDEX(Barang!$C$2:$C$10001, MATCH(C1281, Barang!$B$2:$B$10001, 0)), ""))</f>
        <v>Makanan</v>
      </c>
      <c r="E1281" s="108" t="str">
        <f t="array" ref="E1281">IF(C1281="","", IFERROR(INDEX(Barang!$E$2:$E$10001, MATCH(C1281, Barang!$B$2:$B$10001, 0)), ""))</f>
        <v>pcs</v>
      </c>
      <c r="F1281" s="112">
        <v>30</v>
      </c>
      <c r="G1281" s="114">
        <f t="array" ref="G1281">IF(C1281="","", IFERROR(INDEX(Barang!$F$2:$F$10001, MATCH(C1281, Barang!$B$2:$B$10001, 0)) * F1281, ""))</f>
        <v>30000</v>
      </c>
      <c r="H1281" s="112"/>
      <c r="I1281" s="143">
        <f>SUM(G1269:G1281)</f>
        <v>1391500</v>
      </c>
      <c r="J1281" s="19"/>
      <c r="K1281" s="151"/>
    </row>
    <row r="1282" spans="1:11" ht="22.5" customHeight="1" x14ac:dyDescent="0.2">
      <c r="A1282" s="322">
        <v>45402</v>
      </c>
      <c r="B1282" s="201" t="str">
        <f t="array" ref="B1282">IF(C1282="","", IFERROR(INDEX(Barang!$A$2:$A$10001, MATCH(C1282, Barang!$B$2:$B$10001, 0)), "Tidak ditemukan"))</f>
        <v>KS001</v>
      </c>
      <c r="C1282" s="201" t="s">
        <v>422</v>
      </c>
      <c r="D1282" s="201" t="str">
        <f t="array" ref="D1282">IF(C1282="","", IFERROR(INDEX(Barang!$C$2:$C$10001, MATCH(C1282, Barang!$B$2:$B$10001, 0)), ""))</f>
        <v>Makanan</v>
      </c>
      <c r="E1282" s="201" t="str">
        <f t="array" ref="E1282">IF(C1282="","", IFERROR(INDEX(Barang!$E$2:$E$10001, MATCH(C1282, Barang!$B$2:$B$10001, 0)), ""))</f>
        <v>pcs</v>
      </c>
      <c r="F1282" s="122">
        <v>7</v>
      </c>
      <c r="G1282" s="202">
        <f t="array" ref="G1282">IF(C1282="","", IFERROR(INDEX(Barang!$F$2:$F$10001, MATCH(C1282, Barang!$B$2:$B$10001, 0)) * F1282, ""))</f>
        <v>42000</v>
      </c>
      <c r="H1282" s="122"/>
      <c r="I1282" s="19"/>
      <c r="J1282" s="19"/>
      <c r="K1282" s="151"/>
    </row>
    <row r="1283" spans="1:11" ht="22.5" customHeight="1" x14ac:dyDescent="0.2">
      <c r="A1283" s="200"/>
      <c r="B1283" s="201" t="str">
        <f t="array" ref="B1283">IF(C1283="","", IFERROR(INDEX(Barang!$A$2:$A$10001, MATCH(C1283, Barang!$B$2:$B$10001, 0)), "Tidak ditemukan"))</f>
        <v>KPS001</v>
      </c>
      <c r="C1283" s="201" t="s">
        <v>520</v>
      </c>
      <c r="D1283" s="201" t="str">
        <f t="array" ref="D1283">IF(C1283="","", IFERROR(INDEX(Barang!$C$2:$C$10001, MATCH(C1283, Barang!$B$2:$B$10001, 0)), ""))</f>
        <v>Makanan</v>
      </c>
      <c r="E1283" s="201" t="str">
        <f t="array" ref="E1283">IF(C1283="","", IFERROR(INDEX(Barang!$E$2:$E$10001, MATCH(C1283, Barang!$B$2:$B$10001, 0)), ""))</f>
        <v>pcs</v>
      </c>
      <c r="F1283" s="122">
        <v>9</v>
      </c>
      <c r="G1283" s="202">
        <f t="array" ref="G1283">IF(C1283="","", IFERROR(INDEX(Barang!$F$2:$F$10001, MATCH(C1283, Barang!$B$2:$B$10001, 0)) * F1283, ""))</f>
        <v>45000</v>
      </c>
      <c r="H1283" s="122"/>
      <c r="I1283" s="19"/>
      <c r="J1283" s="19"/>
      <c r="K1283" s="151"/>
    </row>
    <row r="1284" spans="1:11" ht="22.5" customHeight="1" x14ac:dyDescent="0.2">
      <c r="A1284" s="322"/>
      <c r="B1284" s="201" t="str">
        <f t="array" ref="B1284">IF(C1284="","", IFERROR(INDEX(Barang!$A$2:$A$10001, MATCH(C1284, Barang!$B$2:$B$10001, 0)), "Tidak ditemukan"))</f>
        <v>DNY001</v>
      </c>
      <c r="C1284" s="201" t="s">
        <v>94</v>
      </c>
      <c r="D1284" s="201" t="str">
        <f t="array" ref="D1284">IF(C1284="","", IFERROR(INDEX(Barang!$C$2:$C$10001, MATCH(C1284, Barang!$B$2:$B$10001, 0)), ""))</f>
        <v>Detergen</v>
      </c>
      <c r="E1284" s="201" t="str">
        <f t="array" ref="E1284">IF(C1284="","", IFERROR(INDEX(Barang!$E$2:$E$10001, MATCH(C1284, Barang!$B$2:$B$10001, 0)), ""))</f>
        <v>pcs</v>
      </c>
      <c r="F1284" s="122">
        <v>40</v>
      </c>
      <c r="G1284" s="202">
        <f t="array" ref="G1284">IF(C1284="","", IFERROR(INDEX(Barang!$F$2:$F$10001, MATCH(C1284, Barang!$B$2:$B$10001, 0)) * F1284, ""))</f>
        <v>20000</v>
      </c>
      <c r="H1284" s="122"/>
      <c r="I1284" s="19"/>
      <c r="J1284" s="19"/>
      <c r="K1284" s="151"/>
    </row>
    <row r="1285" spans="1:11" ht="22.5" customHeight="1" x14ac:dyDescent="0.2">
      <c r="A1285" s="200"/>
      <c r="B1285" s="201" t="str">
        <f t="array" ref="B1285">IF(C1285="","", IFERROR(INDEX(Barang!$A$2:$A$10001, MATCH(C1285, Barang!$B$2:$B$10001, 0)), "Tidak ditemukan"))</f>
        <v>ENG001</v>
      </c>
      <c r="C1285" s="201" t="s">
        <v>522</v>
      </c>
      <c r="D1285" s="201" t="str">
        <f t="array" ref="D1285">IF(C1285="","", IFERROR(INDEX(Barang!$C$2:$C$10001, MATCH(C1285, Barang!$B$2:$B$10001, 0)), ""))</f>
        <v>Minuman</v>
      </c>
      <c r="E1285" s="201" t="str">
        <f t="array" ref="E1285">IF(C1285="","", IFERROR(INDEX(Barang!$E$2:$E$10001, MATCH(C1285, Barang!$B$2:$B$10001, 0)), ""))</f>
        <v>pcs</v>
      </c>
      <c r="F1285" s="122">
        <v>37</v>
      </c>
      <c r="G1285" s="202">
        <f t="array" ref="G1285">IF(C1285="","", IFERROR(INDEX(Barang!$F$2:$F$10001, MATCH(C1285, Barang!$B$2:$B$10001, 0)) * F1285, ""))</f>
        <v>74000</v>
      </c>
      <c r="H1285" s="122"/>
      <c r="I1285" s="19"/>
      <c r="J1285" s="19"/>
      <c r="K1285" s="151"/>
    </row>
    <row r="1286" spans="1:11" ht="22.5" customHeight="1" x14ac:dyDescent="0.2">
      <c r="A1286" s="322"/>
      <c r="B1286" s="201" t="str">
        <f t="array" ref="B1286">IF(C1286="","", IFERROR(INDEX(Barang!$A$2:$A$10001, MATCH(C1286, Barang!$B$2:$B$10001, 0)), "Tidak ditemukan"))</f>
        <v>RMB001</v>
      </c>
      <c r="C1286" s="201" t="s">
        <v>515</v>
      </c>
      <c r="D1286" s="201" t="str">
        <f t="array" ref="D1286">IF(C1286="","", IFERROR(INDEX(Barang!$C$2:$C$10001, MATCH(C1286, Barang!$B$2:$B$10001, 0)), ""))</f>
        <v>Makanan</v>
      </c>
      <c r="E1286" s="201" t="str">
        <f t="array" ref="E1286">IF(C1286="","", IFERROR(INDEX(Barang!$E$2:$E$10001, MATCH(C1286, Barang!$B$2:$B$10001, 0)), ""))</f>
        <v>kg</v>
      </c>
      <c r="F1286" s="122">
        <v>4</v>
      </c>
      <c r="G1286" s="202">
        <f t="array" ref="G1286">IF(C1286="","", IFERROR(INDEX(Barang!$F$2:$F$10001, MATCH(C1286, Barang!$B$2:$B$10001, 0)) * F1286, ""))</f>
        <v>220000</v>
      </c>
      <c r="H1286" s="122"/>
      <c r="I1286" s="19"/>
      <c r="J1286" s="19"/>
      <c r="K1286" s="151"/>
    </row>
    <row r="1287" spans="1:11" ht="22.5" customHeight="1" x14ac:dyDescent="0.2">
      <c r="A1287" s="200"/>
      <c r="B1287" s="201" t="str">
        <f t="array" ref="B1287">IF(C1287="","", IFERROR(INDEX(Barang!$A$2:$A$10001, MATCH(C1287, Barang!$B$2:$B$10001, 0)), "Tidak ditemukan"))</f>
        <v>CL1001</v>
      </c>
      <c r="C1287" s="201" t="s">
        <v>108</v>
      </c>
      <c r="D1287" s="201" t="str">
        <f t="array" ref="D1287">IF(C1287="","", IFERROR(INDEX(Barang!$C$2:$C$10001, MATCH(C1287, Barang!$B$2:$B$10001, 0)), ""))</f>
        <v>Makanan</v>
      </c>
      <c r="E1287" s="201" t="str">
        <f t="array" ref="E1287">IF(C1287="","", IFERROR(INDEX(Barang!$E$2:$E$10001, MATCH(C1287, Barang!$B$2:$B$10001, 0)), ""))</f>
        <v>pcs</v>
      </c>
      <c r="F1287" s="122">
        <v>30</v>
      </c>
      <c r="G1287" s="202">
        <f t="array" ref="G1287">IF(C1287="","", IFERROR(INDEX(Barang!$F$2:$F$10001, MATCH(C1287, Barang!$B$2:$B$10001, 0)) * F1287, ""))</f>
        <v>30000</v>
      </c>
      <c r="H1287" s="122"/>
      <c r="I1287" s="19"/>
      <c r="J1287" s="19"/>
      <c r="K1287" s="151"/>
    </row>
    <row r="1288" spans="1:11" ht="22.5" customHeight="1" x14ac:dyDescent="0.2">
      <c r="A1288" s="322"/>
      <c r="B1288" s="201" t="str">
        <f t="array" ref="B1288">IF(C1288="","", IFERROR(INDEX(Barang!$A$2:$A$10001, MATCH(C1288, Barang!$B$2:$B$10001, 0)), "Tidak ditemukan"))</f>
        <v>KPH001</v>
      </c>
      <c r="C1288" s="201" t="s">
        <v>33</v>
      </c>
      <c r="D1288" s="201" t="str">
        <f t="array" ref="D1288">IF(C1288="","", IFERROR(INDEX(Barang!$C$2:$C$10001, MATCH(C1288, Barang!$B$2:$B$10001, 0)), ""))</f>
        <v>Minuman</v>
      </c>
      <c r="E1288" s="201" t="str">
        <f t="array" ref="E1288">IF(C1288="","", IFERROR(INDEX(Barang!$E$2:$E$10001, MATCH(C1288, Barang!$B$2:$B$10001, 0)), ""))</f>
        <v>pcs</v>
      </c>
      <c r="F1288" s="122">
        <v>88</v>
      </c>
      <c r="G1288" s="202">
        <f t="array" ref="G1288">IF(C1288="","", IFERROR(INDEX(Barang!$F$2:$F$10001, MATCH(C1288, Barang!$B$2:$B$10001, 0)) * F1288, ""))</f>
        <v>88000</v>
      </c>
      <c r="H1288" s="122"/>
      <c r="I1288" s="19"/>
      <c r="J1288" s="19"/>
      <c r="K1288" s="151"/>
    </row>
    <row r="1289" spans="1:11" ht="22.5" customHeight="1" x14ac:dyDescent="0.2">
      <c r="A1289" s="200"/>
      <c r="B1289" s="201" t="str">
        <f t="array" ref="B1289">IF(C1289="","", IFERROR(INDEX(Barang!$A$2:$A$10001, MATCH(C1289, Barang!$B$2:$B$10001, 0)), "Tidak ditemukan"))</f>
        <v>YP500</v>
      </c>
      <c r="C1289" s="201" t="s">
        <v>21</v>
      </c>
      <c r="D1289" s="201" t="str">
        <f t="array" ref="D1289">IF(C1289="","", IFERROR(INDEX(Barang!$C$2:$C$10001, MATCH(C1289, Barang!$B$2:$B$10001, 0)), ""))</f>
        <v>Makanan</v>
      </c>
      <c r="E1289" s="201" t="str">
        <f t="array" ref="E1289">IF(C1289="","", IFERROR(INDEX(Barang!$E$2:$E$10001, MATCH(C1289, Barang!$B$2:$B$10001, 0)), ""))</f>
        <v>pcs</v>
      </c>
      <c r="F1289" s="122">
        <v>2</v>
      </c>
      <c r="G1289" s="202">
        <f t="array" ref="G1289">IF(C1289="","", IFERROR(INDEX(Barang!$F$2:$F$10001, MATCH(C1289, Barang!$B$2:$B$10001, 0)) * F1289, ""))</f>
        <v>1000</v>
      </c>
      <c r="H1289" s="122"/>
      <c r="I1289" s="19"/>
      <c r="J1289" s="19"/>
      <c r="K1289" s="151"/>
    </row>
    <row r="1290" spans="1:11" ht="22.5" customHeight="1" x14ac:dyDescent="0.2">
      <c r="A1290" s="322"/>
      <c r="B1290" s="201" t="str">
        <f t="array" ref="B1290">IF(C1290="","", IFERROR(INDEX(Barang!$A$2:$A$10001, MATCH(C1290, Barang!$B$2:$B$10001, 0)), "Tidak ditemukan"))</f>
        <v>JLI01</v>
      </c>
      <c r="C1290" s="201" t="s">
        <v>374</v>
      </c>
      <c r="D1290" s="201" t="str">
        <f t="array" ref="D1290">IF(C1290="","", IFERROR(INDEX(Barang!$C$2:$C$10001, MATCH(C1290, Barang!$B$2:$B$10001, 0)), ""))</f>
        <v>Makanan</v>
      </c>
      <c r="E1290" s="201" t="str">
        <f t="array" ref="E1290">IF(C1290="","", IFERROR(INDEX(Barang!$E$2:$E$10001, MATCH(C1290, Barang!$B$2:$B$10001, 0)), ""))</f>
        <v>kg</v>
      </c>
      <c r="F1290" s="122">
        <v>20</v>
      </c>
      <c r="G1290" s="202">
        <f t="array" ref="G1290">IF(C1290="","", IFERROR(INDEX(Barang!$F$2:$F$10001, MATCH(C1290, Barang!$B$2:$B$10001, 0)) * F1290, ""))</f>
        <v>260000</v>
      </c>
      <c r="H1290" s="122"/>
      <c r="I1290" s="19"/>
      <c r="J1290" s="19"/>
      <c r="K1290" s="151"/>
    </row>
    <row r="1291" spans="1:11" ht="22.5" customHeight="1" x14ac:dyDescent="0.2">
      <c r="A1291" s="200"/>
      <c r="B1291" s="201" t="str">
        <f t="array" ref="B1291">IF(C1291="","", IFERROR(INDEX(Barang!$A$2:$A$10001, MATCH(C1291, Barang!$B$2:$B$10001, 0)), "Tidak ditemukan"))</f>
        <v>JL103</v>
      </c>
      <c r="C1291" s="201" t="s">
        <v>478</v>
      </c>
      <c r="D1291" s="201" t="str">
        <f t="array" ref="D1291">IF(C1291="","", IFERROR(INDEX(Barang!$C$2:$C$10001, MATCH(C1291, Barang!$B$2:$B$10001, 0)), ""))</f>
        <v>Makanan</v>
      </c>
      <c r="E1291" s="201" t="str">
        <f t="array" ref="E1291">IF(C1291="","", IFERROR(INDEX(Barang!$E$2:$E$10001, MATCH(C1291, Barang!$B$2:$B$10001, 0)), ""))</f>
        <v>pcs</v>
      </c>
      <c r="F1291" s="122">
        <v>6</v>
      </c>
      <c r="G1291" s="202">
        <f t="array" ref="G1291">IF(C1291="","", IFERROR(INDEX(Barang!$F$2:$F$10001, MATCH(C1291, Barang!$B$2:$B$10001, 0)) * F1291, ""))</f>
        <v>162000</v>
      </c>
      <c r="H1291" s="122"/>
      <c r="I1291" s="143">
        <f>SUM(G1282:G1291)</f>
        <v>942000</v>
      </c>
      <c r="J1291" s="19"/>
      <c r="K1291" s="151"/>
    </row>
    <row r="1292" spans="1:11" ht="22.5" customHeight="1" x14ac:dyDescent="0.2">
      <c r="A1292" s="433">
        <v>45403</v>
      </c>
      <c r="B1292" s="434" t="str">
        <f t="array" ref="B1292">IF(C1292="","", IFERROR(INDEX(Barang!$A$2:$A$10001, MATCH(C1292, Barang!$B$2:$B$10001, 0)), "Tidak ditemukan"))</f>
        <v>CL5001</v>
      </c>
      <c r="C1292" s="434" t="s">
        <v>39</v>
      </c>
      <c r="D1292" s="434" t="str">
        <f t="array" ref="D1292">IF(C1292="","", IFERROR(INDEX(Barang!$C$2:$C$10001, MATCH(C1292, Barang!$B$2:$B$10001, 0)), ""))</f>
        <v>Makanan</v>
      </c>
      <c r="E1292" s="434" t="str">
        <f t="array" ref="E1292">IF(C1292="","", IFERROR(INDEX(Barang!$E$2:$E$10001, MATCH(C1292, Barang!$B$2:$B$10001, 0)), ""))</f>
        <v>pcs</v>
      </c>
      <c r="F1292" s="435">
        <v>24</v>
      </c>
      <c r="G1292" s="436">
        <f t="array" ref="G1292">IF(C1292="","", IFERROR(INDEX(Barang!$F$2:$F$10001, MATCH(C1292, Barang!$B$2:$B$10001, 0)) * F1292, ""))</f>
        <v>12000</v>
      </c>
      <c r="H1292" s="435"/>
      <c r="I1292" s="19"/>
      <c r="J1292" s="19"/>
      <c r="K1292" s="151"/>
    </row>
    <row r="1293" spans="1:11" ht="22.5" customHeight="1" x14ac:dyDescent="0.2">
      <c r="A1293" s="437"/>
      <c r="B1293" s="434" t="str">
        <f t="array" ref="B1293">IF(C1293="","", IFERROR(INDEX(Barang!$A$2:$A$10001, MATCH(C1293, Barang!$B$2:$B$10001, 0)), "Tidak ditemukan"))</f>
        <v>GSK001</v>
      </c>
      <c r="C1293" s="434" t="s">
        <v>317</v>
      </c>
      <c r="D1293" s="434" t="str">
        <f t="array" ref="D1293">IF(C1293="","", IFERROR(INDEX(Barang!$C$2:$C$10001, MATCH(C1293, Barang!$B$2:$B$10001, 0)), ""))</f>
        <v>Makanan</v>
      </c>
      <c r="E1293" s="434" t="str">
        <f t="array" ref="E1293">IF(C1293="","", IFERROR(INDEX(Barang!$E$2:$E$10001, MATCH(C1293, Barang!$B$2:$B$10001, 0)), ""))</f>
        <v>pcs</v>
      </c>
      <c r="F1293" s="435">
        <v>20</v>
      </c>
      <c r="G1293" s="436">
        <f t="array" ref="G1293">IF(C1293="","", IFERROR(INDEX(Barang!$F$2:$F$10001, MATCH(C1293, Barang!$B$2:$B$10001, 0)) * F1293, ""))</f>
        <v>20000</v>
      </c>
      <c r="H1293" s="435"/>
      <c r="I1293" s="19"/>
      <c r="J1293" s="19"/>
      <c r="K1293" s="151"/>
    </row>
    <row r="1294" spans="1:11" ht="22.5" customHeight="1" x14ac:dyDescent="0.2">
      <c r="A1294" s="433"/>
      <c r="B1294" s="434" t="str">
        <f t="array" ref="B1294">IF(C1294="","", IFERROR(INDEX(Barang!$A$2:$A$10001, MATCH(C1294, Barang!$B$2:$B$10001, 0)), "Tidak ditemukan"))</f>
        <v>THD001</v>
      </c>
      <c r="C1294" s="434" t="s">
        <v>788</v>
      </c>
      <c r="D1294" s="434" t="str">
        <f t="array" ref="D1294">IF(C1294="","", IFERROR(INDEX(Barang!$C$2:$C$10001, MATCH(C1294, Barang!$B$2:$B$10001, 0)), ""))</f>
        <v>Minuman</v>
      </c>
      <c r="E1294" s="434" t="str">
        <f t="array" ref="E1294">IF(C1294="","", IFERROR(INDEX(Barang!$E$2:$E$10001, MATCH(C1294, Barang!$B$2:$B$10001, 0)), ""))</f>
        <v>pcs</v>
      </c>
      <c r="F1294" s="435">
        <v>20</v>
      </c>
      <c r="G1294" s="436">
        <f t="array" ref="G1294">IF(C1294="","", IFERROR(INDEX(Barang!$F$2:$F$10001, MATCH(C1294, Barang!$B$2:$B$10001, 0)) * F1294, ""))</f>
        <v>40000</v>
      </c>
      <c r="H1294" s="435"/>
      <c r="I1294" s="19"/>
      <c r="J1294" s="19"/>
      <c r="K1294" s="151"/>
    </row>
    <row r="1295" spans="1:11" ht="22.5" customHeight="1" x14ac:dyDescent="0.2">
      <c r="A1295" s="437"/>
      <c r="B1295" s="434" t="str">
        <f t="array" ref="B1295">IF(C1295="","", IFERROR(INDEX(Barang!$A$2:$A$10001, MATCH(C1295, Barang!$B$2:$B$10001, 0)), "Tidak ditemukan"))</f>
        <v>KGA001</v>
      </c>
      <c r="C1295" s="434" t="s">
        <v>280</v>
      </c>
      <c r="D1295" s="434" t="str">
        <f t="array" ref="D1295">IF(C1295="","", IFERROR(INDEX(Barang!$C$2:$C$10001, MATCH(C1295, Barang!$B$2:$B$10001, 0)), ""))</f>
        <v>Minuman</v>
      </c>
      <c r="E1295" s="434" t="str">
        <f t="array" ref="E1295">IF(C1295="","", IFERROR(INDEX(Barang!$E$2:$E$10001, MATCH(C1295, Barang!$B$2:$B$10001, 0)), ""))</f>
        <v>pcs</v>
      </c>
      <c r="F1295" s="435">
        <v>19</v>
      </c>
      <c r="G1295" s="436">
        <f t="array" ref="G1295">IF(C1295="","", IFERROR(INDEX(Barang!$F$2:$F$10001, MATCH(C1295, Barang!$B$2:$B$10001, 0)) * F1295, ""))</f>
        <v>38000</v>
      </c>
      <c r="H1295" s="435"/>
      <c r="I1295" s="19"/>
      <c r="J1295" s="19"/>
      <c r="K1295" s="151"/>
    </row>
    <row r="1296" spans="1:11" ht="22.5" customHeight="1" x14ac:dyDescent="0.2">
      <c r="A1296" s="433"/>
      <c r="B1296" s="434" t="str">
        <f t="array" ref="B1296">IF(C1296="","", IFERROR(INDEX(Barang!$A$2:$A$10001, MATCH(C1296, Barang!$B$2:$B$10001, 0)), "Tidak ditemukan"))</f>
        <v>MLT001</v>
      </c>
      <c r="C1296" s="434" t="s">
        <v>410</v>
      </c>
      <c r="D1296" s="434" t="str">
        <f t="array" ref="D1296">IF(C1296="","", IFERROR(INDEX(Barang!$C$2:$C$10001, MATCH(C1296, Barang!$B$2:$B$10001, 0)), ""))</f>
        <v>Detergen</v>
      </c>
      <c r="E1296" s="434" t="str">
        <f t="array" ref="E1296">IF(C1296="","", IFERROR(INDEX(Barang!$E$2:$E$10001, MATCH(C1296, Barang!$B$2:$B$10001, 0)), ""))</f>
        <v>pcs</v>
      </c>
      <c r="F1296" s="435">
        <v>40</v>
      </c>
      <c r="G1296" s="436">
        <f t="array" ref="G1296">IF(C1296="","", IFERROR(INDEX(Barang!$F$2:$F$10001, MATCH(C1296, Barang!$B$2:$B$10001, 0)) * F1296, ""))</f>
        <v>20000</v>
      </c>
      <c r="H1296" s="435"/>
      <c r="I1296" s="19"/>
      <c r="J1296" s="19"/>
      <c r="K1296" s="151"/>
    </row>
    <row r="1297" spans="1:11" ht="22.5" customHeight="1" x14ac:dyDescent="0.2">
      <c r="A1297" s="437"/>
      <c r="B1297" s="434" t="str">
        <f t="array" ref="B1297">IF(C1297="","", IFERROR(INDEX(Barang!$A$2:$A$10001, MATCH(C1297, Barang!$B$2:$B$10001, 0)), "Tidak ditemukan"))</f>
        <v>CL1001</v>
      </c>
      <c r="C1297" s="434" t="s">
        <v>108</v>
      </c>
      <c r="D1297" s="434" t="str">
        <f t="array" ref="D1297">IF(C1297="","", IFERROR(INDEX(Barang!$C$2:$C$10001, MATCH(C1297, Barang!$B$2:$B$10001, 0)), ""))</f>
        <v>Makanan</v>
      </c>
      <c r="E1297" s="434" t="str">
        <f t="array" ref="E1297">IF(C1297="","", IFERROR(INDEX(Barang!$E$2:$E$10001, MATCH(C1297, Barang!$B$2:$B$10001, 0)), ""))</f>
        <v>pcs</v>
      </c>
      <c r="F1297" s="435">
        <v>30</v>
      </c>
      <c r="G1297" s="436">
        <f t="array" ref="G1297">IF(C1297="","", IFERROR(INDEX(Barang!$F$2:$F$10001, MATCH(C1297, Barang!$B$2:$B$10001, 0)) * F1297, ""))</f>
        <v>30000</v>
      </c>
      <c r="H1297" s="435"/>
      <c r="I1297" s="19"/>
      <c r="J1297" s="19"/>
      <c r="K1297" s="151"/>
    </row>
    <row r="1298" spans="1:11" ht="22.5" customHeight="1" x14ac:dyDescent="0.2">
      <c r="A1298" s="433"/>
      <c r="B1298" s="434" t="str">
        <f t="array" ref="B1298">IF(C1298="","", IFERROR(INDEX(Barang!$A$2:$A$10001, MATCH(C1298, Barang!$B$2:$B$10001, 0)), "Tidak ditemukan"))</f>
        <v>TLR4</v>
      </c>
      <c r="C1298" s="434" t="s">
        <v>135</v>
      </c>
      <c r="D1298" s="434" t="str">
        <f t="array" ref="D1298">IF(C1298="","", IFERROR(INDEX(Barang!$C$2:$C$10001, MATCH(C1298, Barang!$B$2:$B$10001, 0)), ""))</f>
        <v>Sembako</v>
      </c>
      <c r="E1298" s="434" t="str">
        <f t="array" ref="E1298">IF(C1298="","", IFERROR(INDEX(Barang!$E$2:$E$10001, MATCH(C1298, Barang!$B$2:$B$10001, 0)), ""))</f>
        <v>kg</v>
      </c>
      <c r="F1298" s="435">
        <v>10</v>
      </c>
      <c r="G1298" s="436">
        <f t="array" ref="G1298">IF(C1298="","", IFERROR(INDEX(Barang!$F$2:$F$10001, MATCH(C1298, Barang!$B$2:$B$10001, 0)) * F1298, ""))</f>
        <v>80000</v>
      </c>
      <c r="H1298" s="435"/>
      <c r="I1298" s="19"/>
      <c r="J1298" s="19"/>
      <c r="K1298" s="151"/>
    </row>
    <row r="1299" spans="1:11" ht="22.5" customHeight="1" x14ac:dyDescent="0.2">
      <c r="A1299" s="437"/>
      <c r="B1299" s="434" t="str">
        <f t="array" ref="B1299">IF(C1299="","", IFERROR(INDEX(Barang!$A$2:$A$10001, MATCH(C1299, Barang!$B$2:$B$10001, 0)), "Tidak ditemukan"))</f>
        <v>TLR2</v>
      </c>
      <c r="C1299" s="434" t="s">
        <v>785</v>
      </c>
      <c r="D1299" s="434" t="str">
        <f t="array" ref="D1299">IF(C1299="","", IFERROR(INDEX(Barang!$C$2:$C$10001, MATCH(C1299, Barang!$B$2:$B$10001, 0)), ""))</f>
        <v>Sembako</v>
      </c>
      <c r="E1299" s="434" t="str">
        <f t="array" ref="E1299">IF(C1299="","", IFERROR(INDEX(Barang!$E$2:$E$10001, MATCH(C1299, Barang!$B$2:$B$10001, 0)), ""))</f>
        <v>kg</v>
      </c>
      <c r="F1299" s="435">
        <v>19</v>
      </c>
      <c r="G1299" s="436">
        <f t="array" ref="G1299">IF(C1299="","", IFERROR(INDEX(Barang!$F$2:$F$10001, MATCH(C1299, Barang!$B$2:$B$10001, 0)) * F1299, ""))</f>
        <v>294500</v>
      </c>
      <c r="H1299" s="435"/>
      <c r="I1299" s="143">
        <f>SUM(G1292:G1299)</f>
        <v>534500</v>
      </c>
      <c r="J1299" s="19"/>
      <c r="K1299" s="151"/>
    </row>
    <row r="1300" spans="1:11" ht="22.5" customHeight="1" x14ac:dyDescent="0.2">
      <c r="A1300" s="331">
        <v>45404</v>
      </c>
      <c r="B1300" s="68" t="str">
        <f t="array" ref="B1300">IF(C1300="","", IFERROR(INDEX(Barang!$A$2:$A$10001, MATCH(C1300, Barang!$B$2:$B$10001, 0)), "Tidak ditemukan"))</f>
        <v>GL003</v>
      </c>
      <c r="C1300" s="68" t="s">
        <v>525</v>
      </c>
      <c r="D1300" s="68" t="str">
        <f t="array" ref="D1300">IF(C1300="","", IFERROR(INDEX(Barang!$C$2:$C$10001, MATCH(C1300, Barang!$B$2:$B$10001, 0)), ""))</f>
        <v>Makanan</v>
      </c>
      <c r="E1300" s="68" t="str">
        <f t="array" ref="E1300">IF(C1300="","", IFERROR(INDEX(Barang!$E$2:$E$10001, MATCH(C1300, Barang!$B$2:$B$10001, 0)), ""))</f>
        <v>pcs</v>
      </c>
      <c r="F1300" s="69">
        <v>10</v>
      </c>
      <c r="G1300" s="70">
        <f t="array" ref="G1300">IF(C1300="","", IFERROR(INDEX(Barang!$F$2:$F$10001, MATCH(C1300, Barang!$B$2:$B$10001, 0)) * F1300, ""))</f>
        <v>45000</v>
      </c>
      <c r="H1300" s="69"/>
      <c r="I1300" s="19"/>
      <c r="J1300" s="19"/>
      <c r="K1300" s="151"/>
    </row>
    <row r="1301" spans="1:11" ht="22.5" customHeight="1" x14ac:dyDescent="0.2">
      <c r="A1301" s="67"/>
      <c r="B1301" s="68" t="str">
        <f t="array" ref="B1301">IF(C1301="","", IFERROR(INDEX(Barang!$A$2:$A$10001, MATCH(C1301, Barang!$B$2:$B$10001, 0)), "Tidak ditemukan"))</f>
        <v>SLQ001</v>
      </c>
      <c r="C1301" s="68" t="s">
        <v>527</v>
      </c>
      <c r="D1301" s="68" t="str">
        <f t="array" ref="D1301">IF(C1301="","", IFERROR(INDEX(Barang!$C$2:$C$10001, MATCH(C1301, Barang!$B$2:$B$10001, 0)), ""))</f>
        <v>Makanan</v>
      </c>
      <c r="E1301" s="68" t="str">
        <f t="array" ref="E1301">IF(C1301="","", IFERROR(INDEX(Barang!$E$2:$E$10001, MATCH(C1301, Barang!$B$2:$B$10001, 0)), ""))</f>
        <v>pcs</v>
      </c>
      <c r="F1301" s="69">
        <v>9</v>
      </c>
      <c r="G1301" s="70">
        <f t="array" ref="G1301">IF(C1301="","", IFERROR(INDEX(Barang!$F$2:$F$10001, MATCH(C1301, Barang!$B$2:$B$10001, 0)) * F1301, ""))</f>
        <v>180000</v>
      </c>
      <c r="H1301" s="69"/>
      <c r="I1301" s="19"/>
      <c r="J1301" s="19"/>
      <c r="K1301" s="151"/>
    </row>
    <row r="1302" spans="1:11" ht="22.5" customHeight="1" x14ac:dyDescent="0.2">
      <c r="A1302" s="331"/>
      <c r="B1302" s="68" t="str">
        <f t="array" ref="B1302">IF(C1302="","", IFERROR(INDEX(Barang!$A$2:$A$10001, MATCH(C1302, Barang!$B$2:$B$10001, 0)), "Tidak ditemukan"))</f>
        <v>MGR001</v>
      </c>
      <c r="C1302" s="68" t="s">
        <v>104</v>
      </c>
      <c r="D1302" s="68" t="str">
        <f t="array" ref="D1302">IF(C1302="","", IFERROR(INDEX(Barang!$C$2:$C$10001, MATCH(C1302, Barang!$B$2:$B$10001, 0)), ""))</f>
        <v>Makanan</v>
      </c>
      <c r="E1302" s="68" t="str">
        <f t="array" ref="E1302">IF(C1302="","", IFERROR(INDEX(Barang!$E$2:$E$10001, MATCH(C1302, Barang!$B$2:$B$10001, 0)), ""))</f>
        <v>pcs</v>
      </c>
      <c r="F1302" s="69">
        <v>50</v>
      </c>
      <c r="G1302" s="70">
        <f t="array" ref="G1302">IF(C1302="","", IFERROR(INDEX(Barang!$F$2:$F$10001, MATCH(C1302, Barang!$B$2:$B$10001, 0)) * F1302, ""))</f>
        <v>175000</v>
      </c>
      <c r="H1302" s="69"/>
      <c r="I1302" s="19"/>
      <c r="J1302" s="19"/>
      <c r="K1302" s="151"/>
    </row>
    <row r="1303" spans="1:11" ht="22.5" customHeight="1" x14ac:dyDescent="0.2">
      <c r="A1303" s="67"/>
      <c r="B1303" s="68" t="str">
        <f t="array" ref="B1303">IF(C1303="","", IFERROR(INDEX(Barang!$A$2:$A$10001, MATCH(C1303, Barang!$B$2:$B$10001, 0)), "Tidak ditemukan"))</f>
        <v>YP500</v>
      </c>
      <c r="C1303" s="68" t="s">
        <v>21</v>
      </c>
      <c r="D1303" s="68" t="str">
        <f t="array" ref="D1303">IF(C1303="","", IFERROR(INDEX(Barang!$C$2:$C$10001, MATCH(C1303, Barang!$B$2:$B$10001, 0)), ""))</f>
        <v>Makanan</v>
      </c>
      <c r="E1303" s="68" t="str">
        <f t="array" ref="E1303">IF(C1303="","", IFERROR(INDEX(Barang!$E$2:$E$10001, MATCH(C1303, Barang!$B$2:$B$10001, 0)), ""))</f>
        <v>pcs</v>
      </c>
      <c r="F1303" s="69">
        <v>34</v>
      </c>
      <c r="G1303" s="70">
        <f t="array" ref="G1303">IF(C1303="","", IFERROR(INDEX(Barang!$F$2:$F$10001, MATCH(C1303, Barang!$B$2:$B$10001, 0)) * F1303, ""))</f>
        <v>17000</v>
      </c>
      <c r="H1303" s="69"/>
      <c r="I1303" s="143">
        <f>SUM(G1300:G1303)</f>
        <v>417000</v>
      </c>
      <c r="J1303" s="19"/>
      <c r="K1303" s="151"/>
    </row>
    <row r="1304" spans="1:11" ht="22.5" customHeight="1" x14ac:dyDescent="0.2">
      <c r="A1304" s="318">
        <v>45405</v>
      </c>
      <c r="B1304" s="31" t="str">
        <f t="array" ref="B1304">IF(C1304="","", IFERROR(INDEX(Barang!$A$2:$A$10001, MATCH(C1304, Barang!$B$2:$B$10001, 0)), "Tidak ditemukan"))</f>
        <v>TLR1</v>
      </c>
      <c r="C1304" s="31" t="s">
        <v>141</v>
      </c>
      <c r="D1304" s="31" t="str">
        <f t="array" ref="D1304">IF(C1304="","", IFERROR(INDEX(Barang!$C$2:$C$10001, MATCH(C1304, Barang!$B$2:$B$10001, 0)), ""))</f>
        <v>Sembako</v>
      </c>
      <c r="E1304" s="31" t="str">
        <f t="array" ref="E1304">IF(C1304="","", IFERROR(INDEX(Barang!$E$2:$E$10001, MATCH(C1304, Barang!$B$2:$B$10001, 0)), ""))</f>
        <v>kg</v>
      </c>
      <c r="F1304" s="32">
        <v>10</v>
      </c>
      <c r="G1304" s="33">
        <f t="array" ref="G1304">IF(C1304="","", IFERROR(INDEX(Barang!$F$2:$F$10001, MATCH(C1304, Barang!$B$2:$B$10001, 0)) * F1304, ""))</f>
        <v>310000</v>
      </c>
      <c r="H1304" s="32"/>
      <c r="I1304" s="19"/>
      <c r="J1304" s="19"/>
      <c r="K1304" s="151"/>
    </row>
    <row r="1305" spans="1:11" ht="22.5" customHeight="1" x14ac:dyDescent="0.2">
      <c r="A1305" s="30"/>
      <c r="B1305" s="31" t="str">
        <f t="array" ref="B1305">IF(C1305="","", IFERROR(INDEX(Barang!$A$2:$A$10001, MATCH(C1305, Barang!$B$2:$B$10001, 0)), "Tidak ditemukan"))</f>
        <v>TLR2</v>
      </c>
      <c r="C1305" s="31" t="s">
        <v>139</v>
      </c>
      <c r="D1305" s="31" t="str">
        <f t="array" ref="D1305">IF(C1305="","", IFERROR(INDEX(Barang!$C$2:$C$10001, MATCH(C1305, Barang!$B$2:$B$10001, 0)), ""))</f>
        <v>Sembako</v>
      </c>
      <c r="E1305" s="31" t="str">
        <f t="array" ref="E1305">IF(C1305="","", IFERROR(INDEX(Barang!$E$2:$E$10001, MATCH(C1305, Barang!$B$2:$B$10001, 0)), ""))</f>
        <v>kg</v>
      </c>
      <c r="F1305" s="32">
        <v>17</v>
      </c>
      <c r="G1305" s="33">
        <f t="array" ref="G1305">IF(C1305="","", IFERROR(INDEX(Barang!$F$2:$F$10001, MATCH(C1305, Barang!$B$2:$B$10001, 0)) * F1305, ""))</f>
        <v>263500</v>
      </c>
      <c r="H1305" s="32"/>
      <c r="I1305" s="19"/>
      <c r="J1305" s="19"/>
      <c r="K1305" s="151"/>
    </row>
    <row r="1306" spans="1:11" ht="22.5" customHeight="1" x14ac:dyDescent="0.2">
      <c r="A1306" s="318"/>
      <c r="B1306" s="31" t="str">
        <f t="array" ref="B1306">IF(C1306="","", IFERROR(INDEX(Barang!$A$2:$A$10001, MATCH(C1306, Barang!$B$2:$B$10001, 0)), "Tidak ditemukan"))</f>
        <v>GL1001</v>
      </c>
      <c r="C1306" s="31" t="s">
        <v>47</v>
      </c>
      <c r="D1306" s="31" t="str">
        <f t="array" ref="D1306">IF(C1306="","", IFERROR(INDEX(Barang!$C$2:$C$10001, MATCH(C1306, Barang!$B$2:$B$10001, 0)), ""))</f>
        <v>Sembako</v>
      </c>
      <c r="E1306" s="31" t="str">
        <f t="array" ref="E1306">IF(C1306="","", IFERROR(INDEX(Barang!$E$2:$E$10001, MATCH(C1306, Barang!$B$2:$B$10001, 0)), ""))</f>
        <v>kg</v>
      </c>
      <c r="F1306" s="32">
        <v>10</v>
      </c>
      <c r="G1306" s="33">
        <f t="array" ref="G1306">IF(C1306="","", IFERROR(INDEX(Barang!$F$2:$F$10001, MATCH(C1306, Barang!$B$2:$B$10001, 0)) * F1306, ""))</f>
        <v>165000</v>
      </c>
      <c r="H1306" s="32"/>
      <c r="I1306" s="19"/>
      <c r="J1306" s="19"/>
      <c r="K1306" s="151"/>
    </row>
    <row r="1307" spans="1:11" ht="22.5" customHeight="1" x14ac:dyDescent="0.2">
      <c r="A1307" s="30"/>
      <c r="B1307" s="31" t="str">
        <f t="array" ref="B1307">IF(C1307="","", IFERROR(INDEX(Barang!$A$2:$A$10001, MATCH(C1307, Barang!$B$2:$B$10001, 0)), "Tidak ditemukan"))</f>
        <v>MSK001</v>
      </c>
      <c r="C1307" s="31" t="s">
        <v>52</v>
      </c>
      <c r="D1307" s="31" t="str">
        <f t="array" ref="D1307">IF(C1307="","", IFERROR(INDEX(Barang!$C$2:$C$10001, MATCH(C1307, Barang!$B$2:$B$10001, 0)), ""))</f>
        <v>Bumbu</v>
      </c>
      <c r="E1307" s="31" t="str">
        <f t="array" ref="E1307">IF(C1307="","", IFERROR(INDEX(Barang!$E$2:$E$10001, MATCH(C1307, Barang!$B$2:$B$10001, 0)), ""))</f>
        <v>pcs</v>
      </c>
      <c r="F1307" s="32">
        <v>10</v>
      </c>
      <c r="G1307" s="33">
        <f t="array" ref="G1307">IF(C1307="","", IFERROR(INDEX(Barang!$F$2:$F$10001, MATCH(C1307, Barang!$B$2:$B$10001, 0)) * F1307, ""))</f>
        <v>5000</v>
      </c>
      <c r="H1307" s="32"/>
      <c r="I1307" s="19"/>
      <c r="J1307" s="19"/>
      <c r="K1307" s="151"/>
    </row>
    <row r="1308" spans="1:11" ht="22.5" customHeight="1" x14ac:dyDescent="0.2">
      <c r="A1308" s="318"/>
      <c r="B1308" s="31" t="str">
        <f t="array" ref="B1308">IF(C1308="","", IFERROR(INDEX(Barang!$A$2:$A$10001, MATCH(C1308, Barang!$B$2:$B$10001, 0)), "Tidak ditemukan"))</f>
        <v>CL1001</v>
      </c>
      <c r="C1308" s="31" t="s">
        <v>108</v>
      </c>
      <c r="D1308" s="31" t="str">
        <f t="array" ref="D1308">IF(C1308="","", IFERROR(INDEX(Barang!$C$2:$C$10001, MATCH(C1308, Barang!$B$2:$B$10001, 0)), ""))</f>
        <v>Makanan</v>
      </c>
      <c r="E1308" s="31" t="str">
        <f t="array" ref="E1308">IF(C1308="","", IFERROR(INDEX(Barang!$E$2:$E$10001, MATCH(C1308, Barang!$B$2:$B$10001, 0)), ""))</f>
        <v>pcs</v>
      </c>
      <c r="F1308" s="32">
        <v>32</v>
      </c>
      <c r="G1308" s="33">
        <f t="array" ref="G1308">IF(C1308="","", IFERROR(INDEX(Barang!$F$2:$F$10001, MATCH(C1308, Barang!$B$2:$B$10001, 0)) * F1308, ""))</f>
        <v>32000</v>
      </c>
      <c r="H1308" s="32"/>
      <c r="I1308" s="19"/>
      <c r="J1308" s="19"/>
      <c r="K1308" s="151"/>
    </row>
    <row r="1309" spans="1:11" ht="22.5" customHeight="1" x14ac:dyDescent="0.2">
      <c r="A1309" s="30"/>
      <c r="B1309" s="31" t="str">
        <f t="array" ref="B1309">IF(C1309="","", IFERROR(INDEX(Barang!$A$2:$A$10001, MATCH(C1309, Barang!$B$2:$B$10001, 0)), "Tidak ditemukan"))</f>
        <v>TGS02</v>
      </c>
      <c r="C1309" s="31" t="s">
        <v>400</v>
      </c>
      <c r="D1309" s="31" t="str">
        <f t="array" ref="D1309">IF(C1309="","", IFERROR(INDEX(Barang!$C$2:$C$10001, MATCH(C1309, Barang!$B$2:$B$10001, 0)), ""))</f>
        <v>Bumbu</v>
      </c>
      <c r="E1309" s="31" t="str">
        <f t="array" ref="E1309">IF(C1309="","", IFERROR(INDEX(Barang!$E$2:$E$10001, MATCH(C1309, Barang!$B$2:$B$10001, 0)), ""))</f>
        <v>kg</v>
      </c>
      <c r="F1309" s="32">
        <v>12</v>
      </c>
      <c r="G1309" s="33">
        <f t="array" ref="G1309">IF(C1309="","", IFERROR(INDEX(Barang!$F$2:$F$10001, MATCH(C1309, Barang!$B$2:$B$10001, 0)) * F1309, ""))</f>
        <v>72000</v>
      </c>
      <c r="H1309" s="32"/>
      <c r="I1309" s="19"/>
      <c r="J1309" s="19"/>
      <c r="K1309" s="151"/>
    </row>
    <row r="1310" spans="1:11" ht="22.5" customHeight="1" x14ac:dyDescent="0.2">
      <c r="A1310" s="318"/>
      <c r="B1310" s="31" t="str">
        <f t="array" ref="B1310">IF(C1310="","", IFERROR(INDEX(Barang!$A$2:$A$10001, MATCH(C1310, Barang!$B$2:$B$10001, 0)), "Tidak ditemukan"))</f>
        <v>RCK001</v>
      </c>
      <c r="C1310" s="31" t="s">
        <v>191</v>
      </c>
      <c r="D1310" s="31" t="str">
        <f t="array" ref="D1310">IF(C1310="","", IFERROR(INDEX(Barang!$C$2:$C$10001, MATCH(C1310, Barang!$B$2:$B$10001, 0)), ""))</f>
        <v>Bumbu</v>
      </c>
      <c r="E1310" s="31" t="str">
        <f t="array" ref="E1310">IF(C1310="","", IFERROR(INDEX(Barang!$E$2:$E$10001, MATCH(C1310, Barang!$B$2:$B$10001, 0)), ""))</f>
        <v>pcs</v>
      </c>
      <c r="F1310" s="32">
        <v>32</v>
      </c>
      <c r="G1310" s="33">
        <f t="array" ref="G1310">IF(C1310="","", IFERROR(INDEX(Barang!$F$2:$F$10001, MATCH(C1310, Barang!$B$2:$B$10001, 0)) * F1310, ""))</f>
        <v>64000</v>
      </c>
      <c r="H1310" s="32"/>
      <c r="I1310" s="19"/>
      <c r="J1310" s="19"/>
      <c r="K1310" s="151"/>
    </row>
    <row r="1311" spans="1:11" ht="22.5" customHeight="1" x14ac:dyDescent="0.2">
      <c r="A1311" s="30"/>
      <c r="B1311" s="31" t="str">
        <f t="array" ref="B1311">IF(C1311="","", IFERROR(INDEX(Barang!$A$2:$A$10001, MATCH(C1311, Barang!$B$2:$B$10001, 0)), "Tidak ditemukan"))</f>
        <v>SCB002</v>
      </c>
      <c r="C1311" s="31" t="s">
        <v>66</v>
      </c>
      <c r="D1311" s="31" t="str">
        <f t="array" ref="D1311">IF(C1311="","", IFERROR(INDEX(Barang!$C$2:$C$10001, MATCH(C1311, Barang!$B$2:$B$10001, 0)), ""))</f>
        <v>Spon</v>
      </c>
      <c r="E1311" s="31" t="str">
        <f t="array" ref="E1311">IF(C1311="","", IFERROR(INDEX(Barang!$E$2:$E$10001, MATCH(C1311, Barang!$B$2:$B$10001, 0)), ""))</f>
        <v>pcs</v>
      </c>
      <c r="F1311" s="32">
        <v>18</v>
      </c>
      <c r="G1311" s="33">
        <f t="array" ref="G1311">IF(C1311="","", IFERROR(INDEX(Barang!$F$2:$F$10001, MATCH(C1311, Barang!$B$2:$B$10001, 0)) * F1311, ""))</f>
        <v>63000</v>
      </c>
      <c r="H1311" s="32"/>
      <c r="I1311" s="19"/>
      <c r="J1311" s="19"/>
      <c r="K1311" s="151"/>
    </row>
    <row r="1312" spans="1:11" ht="22.5" customHeight="1" x14ac:dyDescent="0.2">
      <c r="A1312" s="318"/>
      <c r="B1312" s="31" t="str">
        <f t="array" ref="B1312">IF(C1312="","", IFERROR(INDEX(Barang!$A$2:$A$10001, MATCH(C1312, Barang!$B$2:$B$10001, 0)), "Tidak ditemukan"))</f>
        <v>KRS001</v>
      </c>
      <c r="C1312" s="31" t="s">
        <v>308</v>
      </c>
      <c r="D1312" s="31" t="str">
        <f t="array" ref="D1312">IF(C1312="","", IFERROR(INDEX(Barang!$C$2:$C$10001, MATCH(C1312, Barang!$B$2:$B$10001, 0)), ""))</f>
        <v>Bumbu</v>
      </c>
      <c r="E1312" s="31" t="str">
        <f t="array" ref="E1312">IF(C1312="","", IFERROR(INDEX(Barang!$E$2:$E$10001, MATCH(C1312, Barang!$B$2:$B$10001, 0)), ""))</f>
        <v>pcs</v>
      </c>
      <c r="F1312" s="32">
        <v>19</v>
      </c>
      <c r="G1312" s="33">
        <f t="array" ref="G1312">IF(C1312="","", IFERROR(INDEX(Barang!$F$2:$F$10001, MATCH(C1312, Barang!$B$2:$B$10001, 0)) * F1312, ""))</f>
        <v>123500</v>
      </c>
      <c r="H1312" s="32"/>
      <c r="I1312" s="19"/>
      <c r="J1312" s="19"/>
      <c r="K1312" s="151"/>
    </row>
    <row r="1313" spans="1:11" ht="22.5" customHeight="1" x14ac:dyDescent="0.2">
      <c r="A1313" s="30"/>
      <c r="B1313" s="31" t="str">
        <f t="array" ref="B1313">IF(C1313="","", IFERROR(INDEX(Barang!$A$2:$A$10001, MATCH(C1313, Barang!$B$2:$B$10001, 0)), "Tidak ditemukan"))</f>
        <v>GL2001</v>
      </c>
      <c r="C1313" s="31" t="s">
        <v>257</v>
      </c>
      <c r="D1313" s="31" t="str">
        <f t="array" ref="D1313">IF(C1313="","", IFERROR(INDEX(Barang!$C$2:$C$10001, MATCH(C1313, Barang!$B$2:$B$10001, 0)), ""))</f>
        <v>Makanan</v>
      </c>
      <c r="E1313" s="31" t="str">
        <f t="array" ref="E1313">IF(C1313="","", IFERROR(INDEX(Barang!$E$2:$E$10001, MATCH(C1313, Barang!$B$2:$B$10001, 0)), ""))</f>
        <v>kg</v>
      </c>
      <c r="F1313" s="32">
        <v>10</v>
      </c>
      <c r="G1313" s="33">
        <f t="array" ref="G1313">IF(C1313="","", IFERROR(INDEX(Barang!$F$2:$F$10001, MATCH(C1313, Barang!$B$2:$B$10001, 0)) * F1313, ""))</f>
        <v>85000</v>
      </c>
      <c r="H1313" s="32"/>
      <c r="I1313" s="19"/>
      <c r="J1313" s="19"/>
      <c r="K1313" s="151"/>
    </row>
    <row r="1314" spans="1:11" ht="22.5" customHeight="1" x14ac:dyDescent="0.2">
      <c r="A1314" s="318"/>
      <c r="B1314" s="31" t="str">
        <f t="array" ref="B1314">IF(C1314="","", IFERROR(INDEX(Barang!$A$2:$A$10001, MATCH(C1314, Barang!$B$2:$B$10001, 0)), "Tidak ditemukan"))</f>
        <v>MKH001</v>
      </c>
      <c r="C1314" s="31" t="s">
        <v>106</v>
      </c>
      <c r="D1314" s="31" t="str">
        <f t="array" ref="D1314">IF(C1314="","", IFERROR(INDEX(Barang!$C$2:$C$10001, MATCH(C1314, Barang!$B$2:$B$10001, 0)), ""))</f>
        <v>Makanan</v>
      </c>
      <c r="E1314" s="31" t="str">
        <f t="array" ref="E1314">IF(C1314="","", IFERROR(INDEX(Barang!$E$2:$E$10001, MATCH(C1314, Barang!$B$2:$B$10001, 0)), ""))</f>
        <v>pcs</v>
      </c>
      <c r="F1314" s="32">
        <v>37</v>
      </c>
      <c r="G1314" s="33">
        <f t="array" ref="G1314">IF(C1314="","", IFERROR(INDEX(Barang!$F$2:$F$10001, MATCH(C1314, Barang!$B$2:$B$10001, 0)) * F1314, ""))</f>
        <v>129500</v>
      </c>
      <c r="H1314" s="32"/>
      <c r="I1314" s="19"/>
      <c r="J1314" s="19"/>
      <c r="K1314" s="151"/>
    </row>
    <row r="1315" spans="1:11" ht="22.5" customHeight="1" x14ac:dyDescent="0.2">
      <c r="A1315" s="30"/>
      <c r="B1315" s="31" t="str">
        <f t="array" ref="B1315">IF(C1315="","", IFERROR(INDEX(Barang!$A$2:$A$10001, MATCH(C1315, Barang!$B$2:$B$10001, 0)), "Tidak ditemukan"))</f>
        <v>KCG4</v>
      </c>
      <c r="C1315" s="31" t="s">
        <v>159</v>
      </c>
      <c r="D1315" s="31" t="str">
        <f t="array" ref="D1315">IF(C1315="","", IFERROR(INDEX(Barang!$C$2:$C$10001, MATCH(C1315, Barang!$B$2:$B$10001, 0)), ""))</f>
        <v>Makanan</v>
      </c>
      <c r="E1315" s="31" t="str">
        <f t="array" ref="E1315">IF(C1315="","", IFERROR(INDEX(Barang!$E$2:$E$10001, MATCH(C1315, Barang!$B$2:$B$10001, 0)), ""))</f>
        <v>kg</v>
      </c>
      <c r="F1315" s="32">
        <v>10</v>
      </c>
      <c r="G1315" s="33">
        <f t="array" ref="G1315">IF(C1315="","", IFERROR(INDEX(Barang!$F$2:$F$10001, MATCH(C1315, Barang!$B$2:$B$10001, 0)) * F1315, ""))</f>
        <v>75000</v>
      </c>
      <c r="H1315" s="32"/>
      <c r="I1315" s="143">
        <f>SUM(G1304:G1315)</f>
        <v>1387500</v>
      </c>
      <c r="J1315" s="19"/>
      <c r="K1315" s="151"/>
    </row>
    <row r="1316" spans="1:11" ht="22.5" customHeight="1" x14ac:dyDescent="0.2">
      <c r="A1316" s="439">
        <v>45406</v>
      </c>
      <c r="B1316" s="238" t="str">
        <f t="array" ref="B1316">IF(C1316="","", IFERROR(INDEX(Barang!$A$2:$A$10001, MATCH(C1316, Barang!$B$2:$B$10001, 0)), "Tidak ditemukan"))</f>
        <v>TGS02</v>
      </c>
      <c r="C1316" s="238" t="s">
        <v>950</v>
      </c>
      <c r="D1316" s="238" t="str">
        <f t="array" ref="D1316">IF(C1316="","", IFERROR(INDEX(Barang!$C$2:$C$10001, MATCH(C1316, Barang!$B$2:$B$10001, 0)), ""))</f>
        <v>Bumbu</v>
      </c>
      <c r="E1316" s="238" t="str">
        <f t="array" ref="E1316">IF(C1316="","", IFERROR(INDEX(Barang!$E$2:$E$10001, MATCH(C1316, Barang!$B$2:$B$10001, 0)), ""))</f>
        <v>kg</v>
      </c>
      <c r="F1316" s="239">
        <v>10</v>
      </c>
      <c r="G1316" s="240">
        <f t="array" ref="G1316">IF(C1316="","", IFERROR(INDEX(Barang!$F$2:$F$10001, MATCH(C1316, Barang!$B$2:$B$10001, 0)) * F1316, ""))</f>
        <v>60000</v>
      </c>
      <c r="H1316" s="239"/>
      <c r="I1316" s="19"/>
      <c r="J1316" s="19"/>
      <c r="K1316" s="151"/>
    </row>
    <row r="1317" spans="1:11" ht="22.5" customHeight="1" x14ac:dyDescent="0.2">
      <c r="A1317" s="237"/>
      <c r="B1317" s="238" t="str">
        <f t="array" ref="B1317">IF(C1317="","", IFERROR(INDEX(Barang!$A$2:$A$10001, MATCH(C1317, Barang!$B$2:$B$10001, 0)), "Tidak ditemukan"))</f>
        <v>BRS1</v>
      </c>
      <c r="C1317" s="238" t="s">
        <v>131</v>
      </c>
      <c r="D1317" s="238" t="str">
        <f t="array" ref="D1317">IF(C1317="","", IFERROR(INDEX(Barang!$C$2:$C$10001, MATCH(C1317, Barang!$B$2:$B$10001, 0)), ""))</f>
        <v>Sembako</v>
      </c>
      <c r="E1317" s="238" t="str">
        <f t="array" ref="E1317">IF(C1317="","", IFERROR(INDEX(Barang!$E$2:$E$10001, MATCH(C1317, Barang!$B$2:$B$10001, 0)), ""))</f>
        <v>kg</v>
      </c>
      <c r="F1317" s="239">
        <v>10</v>
      </c>
      <c r="G1317" s="240">
        <f t="array" ref="G1317">IF(C1317="","", IFERROR(INDEX(Barang!$F$2:$F$10001, MATCH(C1317, Barang!$B$2:$B$10001, 0)) * F1317, ""))</f>
        <v>145000</v>
      </c>
      <c r="H1317" s="239"/>
      <c r="I1317" s="19"/>
      <c r="J1317" s="19"/>
      <c r="K1317" s="151"/>
    </row>
    <row r="1318" spans="1:11" ht="22.5" customHeight="1" x14ac:dyDescent="0.2">
      <c r="A1318" s="439"/>
      <c r="B1318" s="238" t="str">
        <f t="array" ref="B1318">IF(C1318="","", IFERROR(INDEX(Barang!$A$2:$A$10001, MATCH(C1318, Barang!$B$2:$B$10001, 0)), "Tidak ditemukan"))</f>
        <v>TS001</v>
      </c>
      <c r="C1318" s="238" t="s">
        <v>529</v>
      </c>
      <c r="D1318" s="238" t="str">
        <f t="array" ref="D1318">IF(C1318="","", IFERROR(INDEX(Barang!$C$2:$C$10001, MATCH(C1318, Barang!$B$2:$B$10001, 0)), ""))</f>
        <v>Tissue</v>
      </c>
      <c r="E1318" s="238" t="str">
        <f t="array" ref="E1318">IF(C1318="","", IFERROR(INDEX(Barang!$E$2:$E$10001, MATCH(C1318, Barang!$B$2:$B$10001, 0)), ""))</f>
        <v>pcs</v>
      </c>
      <c r="F1318" s="239">
        <v>11</v>
      </c>
      <c r="G1318" s="240">
        <f t="array" ref="G1318">IF(C1318="","", IFERROR(INDEX(Barang!$F$2:$F$10001, MATCH(C1318, Barang!$B$2:$B$10001, 0)) * F1318, ""))</f>
        <v>77000</v>
      </c>
      <c r="H1318" s="239"/>
      <c r="I1318" s="19"/>
      <c r="J1318" s="19"/>
      <c r="K1318" s="151"/>
    </row>
    <row r="1319" spans="1:11" ht="22.5" customHeight="1" x14ac:dyDescent="0.2">
      <c r="A1319" s="237"/>
      <c r="B1319" s="238" t="str">
        <f t="array" ref="B1319">IF(C1319="","", IFERROR(INDEX(Barang!$A$2:$A$10001, MATCH(C1319, Barang!$B$2:$B$10001, 0)), "Tidak ditemukan"))</f>
        <v>SS001</v>
      </c>
      <c r="C1319" s="238" t="s">
        <v>377</v>
      </c>
      <c r="D1319" s="238" t="str">
        <f t="array" ref="D1319">IF(C1319="","", IFERROR(INDEX(Barang!$C$2:$C$10001, MATCH(C1319, Barang!$B$2:$B$10001, 0)), ""))</f>
        <v>Detergen</v>
      </c>
      <c r="E1319" s="238" t="str">
        <f t="array" ref="E1319">IF(C1319="","", IFERROR(INDEX(Barang!$E$2:$E$10001, MATCH(C1319, Barang!$B$2:$B$10001, 0)), ""))</f>
        <v>botol</v>
      </c>
      <c r="F1319" s="239">
        <v>30</v>
      </c>
      <c r="G1319" s="240">
        <f t="array" ref="G1319">IF(C1319="","", IFERROR(INDEX(Barang!$F$2:$F$10001, MATCH(C1319, Barang!$B$2:$B$10001, 0)) * F1319, ""))</f>
        <v>300000</v>
      </c>
      <c r="H1319" s="239"/>
      <c r="I1319" s="19"/>
      <c r="J1319" s="19"/>
      <c r="K1319" s="151"/>
    </row>
    <row r="1320" spans="1:11" ht="22.5" customHeight="1" x14ac:dyDescent="0.2">
      <c r="A1320" s="439"/>
      <c r="B1320" s="238" t="str">
        <f t="array" ref="B1320">IF(C1320="","", IFERROR(INDEX(Barang!$A$2:$A$10001, MATCH(C1320, Barang!$B$2:$B$10001, 0)), "Tidak ditemukan"))</f>
        <v>PDK001</v>
      </c>
      <c r="C1320" s="238" t="s">
        <v>532</v>
      </c>
      <c r="D1320" s="238" t="str">
        <f t="array" ref="D1320">IF(C1320="","", IFERROR(INDEX(Barang!$C$2:$C$10001, MATCH(C1320, Barang!$B$2:$B$10001, 0)), ""))</f>
        <v>Pasta gigi</v>
      </c>
      <c r="E1320" s="238" t="str">
        <f t="array" ref="E1320">IF(C1320="","", IFERROR(INDEX(Barang!$E$2:$E$10001, MATCH(C1320, Barang!$B$2:$B$10001, 0)), ""))</f>
        <v>pcs</v>
      </c>
      <c r="F1320" s="239">
        <v>10</v>
      </c>
      <c r="G1320" s="240">
        <f t="array" ref="G1320">IF(C1320="","", IFERROR(INDEX(Barang!$F$2:$F$10001, MATCH(C1320, Barang!$B$2:$B$10001, 0)) * F1320, ""))</f>
        <v>50000</v>
      </c>
      <c r="H1320" s="239"/>
      <c r="I1320" s="19"/>
      <c r="J1320" s="19"/>
      <c r="K1320" s="151"/>
    </row>
    <row r="1321" spans="1:11" ht="22.5" customHeight="1" x14ac:dyDescent="0.2">
      <c r="A1321" s="237"/>
      <c r="B1321" s="238" t="str">
        <f t="array" ref="B1321">IF(C1321="","", IFERROR(INDEX(Barang!$A$2:$A$10001, MATCH(C1321, Barang!$B$2:$B$10001, 0)), "Tidak ditemukan"))</f>
        <v>GRM01</v>
      </c>
      <c r="C1321" s="238" t="s">
        <v>51</v>
      </c>
      <c r="D1321" s="238" t="str">
        <f t="array" ref="D1321">IF(C1321="","", IFERROR(INDEX(Barang!$C$2:$C$10001, MATCH(C1321, Barang!$B$2:$B$10001, 0)), ""))</f>
        <v>Bumbu</v>
      </c>
      <c r="E1321" s="238" t="str">
        <f t="array" ref="E1321">IF(C1321="","", IFERROR(INDEX(Barang!$E$2:$E$10001, MATCH(C1321, Barang!$B$2:$B$10001, 0)), ""))</f>
        <v>pcs</v>
      </c>
      <c r="F1321" s="239">
        <v>10</v>
      </c>
      <c r="G1321" s="240">
        <f t="array" ref="G1321">IF(C1321="","", IFERROR(INDEX(Barang!$F$2:$F$10001, MATCH(C1321, Barang!$B$2:$B$10001, 0)) * F1321, ""))</f>
        <v>25000</v>
      </c>
      <c r="H1321" s="239"/>
      <c r="I1321" s="19"/>
      <c r="J1321" s="19"/>
      <c r="K1321" s="151"/>
    </row>
    <row r="1322" spans="1:11" ht="22.5" customHeight="1" x14ac:dyDescent="0.2">
      <c r="A1322" s="439"/>
      <c r="B1322" s="238" t="str">
        <f t="array" ref="B1322">IF(C1322="","", IFERROR(INDEX(Barang!$A$2:$A$10001, MATCH(C1322, Barang!$B$2:$B$10001, 0)), "Tidak ditemukan"))</f>
        <v>SZ001</v>
      </c>
      <c r="C1322" s="238" t="s">
        <v>954</v>
      </c>
      <c r="D1322" s="238" t="str">
        <f t="array" ref="D1322">IF(C1322="","", IFERROR(INDEX(Barang!$C$2:$C$10001, MATCH(C1322, Barang!$B$2:$B$10001, 0)), ""))</f>
        <v>Pewangi</v>
      </c>
      <c r="E1322" s="238" t="str">
        <f t="array" ref="E1322">IF(C1322="","", IFERROR(INDEX(Barang!$E$2:$E$10001, MATCH(C1322, Barang!$B$2:$B$10001, 0)), ""))</f>
        <v>btl</v>
      </c>
      <c r="F1322" s="239">
        <v>12</v>
      </c>
      <c r="G1322" s="240">
        <f t="array" ref="G1322">IF(C1322="","", IFERROR(INDEX(Barang!$F$2:$F$10001, MATCH(C1322, Barang!$B$2:$B$10001, 0)) * F1322, ""))</f>
        <v>228000</v>
      </c>
      <c r="H1322" s="239"/>
      <c r="I1322" s="19"/>
      <c r="J1322" s="19"/>
      <c r="K1322" s="151"/>
    </row>
    <row r="1323" spans="1:11" ht="22.5" customHeight="1" x14ac:dyDescent="0.2">
      <c r="A1323" s="237"/>
      <c r="B1323" s="238" t="str">
        <f t="array" ref="B1323">IF(C1323="","", IFERROR(INDEX(Barang!$A$2:$A$10001, MATCH(C1323, Barang!$B$2:$B$10001, 0)), "Tidak ditemukan"))</f>
        <v>LDK001</v>
      </c>
      <c r="C1323" s="238" t="s">
        <v>225</v>
      </c>
      <c r="D1323" s="238" t="str">
        <f t="array" ref="D1323">IF(C1323="","", IFERROR(INDEX(Barang!$C$2:$C$10001, MATCH(C1323, Barang!$B$2:$B$10001, 0)), ""))</f>
        <v>Bumbu</v>
      </c>
      <c r="E1323" s="238" t="str">
        <f t="array" ref="E1323">IF(C1323="","", IFERROR(INDEX(Barang!$E$2:$E$10001, MATCH(C1323, Barang!$B$2:$B$10001, 0)), ""))</f>
        <v>pcs</v>
      </c>
      <c r="F1323" s="239">
        <v>13</v>
      </c>
      <c r="G1323" s="240">
        <f t="array" ref="G1323">IF(C1323="","", IFERROR(INDEX(Barang!$F$2:$F$10001, MATCH(C1323, Barang!$B$2:$B$10001, 0)) * F1323, ""))</f>
        <v>13000</v>
      </c>
      <c r="H1323" s="239"/>
      <c r="I1323" s="19"/>
      <c r="J1323" s="19"/>
      <c r="K1323" s="151"/>
    </row>
    <row r="1324" spans="1:11" ht="22.5" customHeight="1" x14ac:dyDescent="0.2">
      <c r="A1324" s="439"/>
      <c r="B1324" s="238" t="str">
        <f t="array" ref="B1324">IF(C1324="","", IFERROR(INDEX(Barang!$A$2:$A$10001, MATCH(C1324, Barang!$B$2:$B$10001, 0)), "Tidak ditemukan"))</f>
        <v>EKC001</v>
      </c>
      <c r="C1324" s="238" t="s">
        <v>245</v>
      </c>
      <c r="D1324" s="238" t="str">
        <f t="array" ref="D1324">IF(C1324="","", IFERROR(INDEX(Barang!$C$2:$C$10001, MATCH(C1324, Barang!$B$2:$B$10001, 0)), ""))</f>
        <v>Sabun</v>
      </c>
      <c r="E1324" s="238" t="str">
        <f t="array" ref="E1324">IF(C1324="","", IFERROR(INDEX(Barang!$E$2:$E$10001, MATCH(C1324, Barang!$B$2:$B$10001, 0)), ""))</f>
        <v>pcs</v>
      </c>
      <c r="F1324" s="239">
        <v>30</v>
      </c>
      <c r="G1324" s="240">
        <f t="array" ref="G1324">IF(C1324="","", IFERROR(INDEX(Barang!$F$2:$F$10001, MATCH(C1324, Barang!$B$2:$B$10001, 0)) * F1324, ""))</f>
        <v>300000</v>
      </c>
      <c r="H1324" s="239"/>
      <c r="I1324" s="19"/>
      <c r="J1324" s="19"/>
      <c r="K1324" s="151"/>
    </row>
    <row r="1325" spans="1:11" ht="22.5" customHeight="1" x14ac:dyDescent="0.2">
      <c r="A1325" s="237"/>
      <c r="B1325" s="238" t="str">
        <f t="array" ref="B1325">IF(C1325="","", IFERROR(INDEX(Barang!$A$2:$A$10001, MATCH(C1325, Barang!$B$2:$B$10001, 0)), "Tidak ditemukan"))</f>
        <v>THD001</v>
      </c>
      <c r="C1325" s="238" t="s">
        <v>788</v>
      </c>
      <c r="D1325" s="238" t="str">
        <f t="array" ref="D1325">IF(C1325="","", IFERROR(INDEX(Barang!$C$2:$C$10001, MATCH(C1325, Barang!$B$2:$B$10001, 0)), ""))</f>
        <v>Minuman</v>
      </c>
      <c r="E1325" s="238" t="str">
        <f t="array" ref="E1325">IF(C1325="","", IFERROR(INDEX(Barang!$E$2:$E$10001, MATCH(C1325, Barang!$B$2:$B$10001, 0)), ""))</f>
        <v>pcs</v>
      </c>
      <c r="F1325" s="239">
        <v>51</v>
      </c>
      <c r="G1325" s="240">
        <f t="array" ref="G1325">IF(C1325="","", IFERROR(INDEX(Barang!$F$2:$F$10001, MATCH(C1325, Barang!$B$2:$B$10001, 0)) * F1325, ""))</f>
        <v>102000</v>
      </c>
      <c r="H1325" s="239"/>
      <c r="I1325" s="19"/>
      <c r="J1325" s="19"/>
      <c r="K1325" s="151"/>
    </row>
    <row r="1326" spans="1:11" ht="22.5" customHeight="1" x14ac:dyDescent="0.2">
      <c r="A1326" s="439"/>
      <c r="B1326" s="238" t="str">
        <f t="array" ref="B1326">IF(C1326="","", IFERROR(INDEX(Barang!$A$2:$A$10001, MATCH(C1326, Barang!$B$2:$B$10001, 0)), "Tidak ditemukan"))</f>
        <v>CK001</v>
      </c>
      <c r="C1326" s="238" t="s">
        <v>344</v>
      </c>
      <c r="D1326" s="238" t="str">
        <f t="array" ref="D1326">IF(C1326="","", IFERROR(INDEX(Barang!$C$2:$C$10001, MATCH(C1326, Barang!$B$2:$B$10001, 0)), ""))</f>
        <v>Makanan</v>
      </c>
      <c r="E1326" s="238" t="str">
        <f t="array" ref="E1326">IF(C1326="","", IFERROR(INDEX(Barang!$E$2:$E$10001, MATCH(C1326, Barang!$B$2:$B$10001, 0)), ""))</f>
        <v>pcs</v>
      </c>
      <c r="F1326" s="239">
        <v>43</v>
      </c>
      <c r="G1326" s="240">
        <f t="array" ref="G1326">IF(C1326="","", IFERROR(INDEX(Barang!$F$2:$F$10001, MATCH(C1326, Barang!$B$2:$B$10001, 0)) * F1326, ""))</f>
        <v>21500</v>
      </c>
      <c r="H1326" s="239"/>
      <c r="I1326" s="19"/>
      <c r="J1326" s="19"/>
      <c r="K1326" s="151"/>
    </row>
    <row r="1327" spans="1:11" ht="22.5" customHeight="1" x14ac:dyDescent="0.2">
      <c r="A1327" s="237"/>
      <c r="B1327" s="238" t="str">
        <f t="array" ref="B1327">IF(C1327="","", IFERROR(INDEX(Barang!$A$2:$A$10001, MATCH(C1327, Barang!$B$2:$B$10001, 0)), "Tidak ditemukan"))</f>
        <v>JLI02</v>
      </c>
      <c r="C1327" s="238" t="s">
        <v>376</v>
      </c>
      <c r="D1327" s="238" t="str">
        <f t="array" ref="D1327">IF(C1327="","", IFERROR(INDEX(Barang!$C$2:$C$10001, MATCH(C1327, Barang!$B$2:$B$10001, 0)), ""))</f>
        <v>Makanan</v>
      </c>
      <c r="E1327" s="238" t="str">
        <f t="array" ref="E1327">IF(C1327="","", IFERROR(INDEX(Barang!$E$2:$E$10001, MATCH(C1327, Barang!$B$2:$B$10001, 0)), ""))</f>
        <v>pcs</v>
      </c>
      <c r="F1327" s="239">
        <v>40</v>
      </c>
      <c r="G1327" s="240">
        <f t="array" ref="G1327">IF(C1327="","", IFERROR(INDEX(Barang!$F$2:$F$10001, MATCH(C1327, Barang!$B$2:$B$10001, 0)) * F1327, ""))</f>
        <v>20000</v>
      </c>
      <c r="H1327" s="239"/>
      <c r="I1327" s="19"/>
      <c r="J1327" s="19"/>
      <c r="K1327" s="151"/>
    </row>
    <row r="1328" spans="1:11" ht="22.5" customHeight="1" x14ac:dyDescent="0.2">
      <c r="A1328" s="439"/>
      <c r="B1328" s="238" t="str">
        <f t="array" ref="B1328">IF(C1328="","", IFERROR(INDEX(Barang!$A$2:$A$10001, MATCH(C1328, Barang!$B$2:$B$10001, 0)), "Tidak ditemukan"))</f>
        <v>CL5001</v>
      </c>
      <c r="C1328" s="238" t="s">
        <v>39</v>
      </c>
      <c r="D1328" s="238" t="str">
        <f t="array" ref="D1328">IF(C1328="","", IFERROR(INDEX(Barang!$C$2:$C$10001, MATCH(C1328, Barang!$B$2:$B$10001, 0)), ""))</f>
        <v>Makanan</v>
      </c>
      <c r="E1328" s="238" t="str">
        <f t="array" ref="E1328">IF(C1328="","", IFERROR(INDEX(Barang!$E$2:$E$10001, MATCH(C1328, Barang!$B$2:$B$10001, 0)), ""))</f>
        <v>pcs</v>
      </c>
      <c r="F1328" s="239">
        <v>30</v>
      </c>
      <c r="G1328" s="240">
        <f t="array" ref="G1328">IF(C1328="","", IFERROR(INDEX(Barang!$F$2:$F$10001, MATCH(C1328, Barang!$B$2:$B$10001, 0)) * F1328, ""))</f>
        <v>15000</v>
      </c>
      <c r="H1328" s="239"/>
      <c r="I1328" s="19"/>
      <c r="J1328" s="19"/>
      <c r="K1328" s="151"/>
    </row>
    <row r="1329" spans="1:11" ht="22.5" customHeight="1" x14ac:dyDescent="0.2">
      <c r="A1329" s="237"/>
      <c r="B1329" s="238" t="str">
        <f t="array" ref="B1329">IF(C1329="","", IFERROR(INDEX(Barang!$A$2:$A$10001, MATCH(C1329, Barang!$B$2:$B$10001, 0)), "Tidak ditemukan"))</f>
        <v>NTS001</v>
      </c>
      <c r="C1329" s="238" t="s">
        <v>79</v>
      </c>
      <c r="D1329" s="238" t="str">
        <f t="array" ref="D1329">IF(C1329="","", IFERROR(INDEX(Barang!$C$2:$C$10001, MATCH(C1329, Barang!$B$2:$B$10001, 0)), ""))</f>
        <v>Minuman</v>
      </c>
      <c r="E1329" s="238" t="str">
        <f t="array" ref="E1329">IF(C1329="","", IFERROR(INDEX(Barang!$E$2:$E$10001, MATCH(C1329, Barang!$B$2:$B$10001, 0)), ""))</f>
        <v>pcs</v>
      </c>
      <c r="F1329" s="239">
        <v>25</v>
      </c>
      <c r="G1329" s="240">
        <f t="array" ref="G1329">IF(C1329="","", IFERROR(INDEX(Barang!$F$2:$F$10001, MATCH(C1329, Barang!$B$2:$B$10001, 0)) * F1329, ""))</f>
        <v>37500</v>
      </c>
      <c r="H1329" s="239"/>
      <c r="I1329" s="143">
        <f>SUM(G1316:G1329)</f>
        <v>1394000</v>
      </c>
      <c r="J1329" s="19"/>
      <c r="K1329" s="151"/>
    </row>
    <row r="1330" spans="1:11" ht="22.5" customHeight="1" x14ac:dyDescent="0.2">
      <c r="A1330" s="334">
        <v>45408</v>
      </c>
      <c r="B1330" s="42" t="str">
        <f t="array" ref="B1330">IF(C1330="","", IFERROR(INDEX(Barang!$A$2:$A$10001, MATCH(C1330, Barang!$B$2:$B$10001, 0)), "Tidak ditemukan"))</f>
        <v>TLR2</v>
      </c>
      <c r="C1330" s="42" t="s">
        <v>139</v>
      </c>
      <c r="D1330" s="42" t="str">
        <f t="array" ref="D1330">IF(C1330="","", IFERROR(INDEX(Barang!$C$2:$C$10001, MATCH(C1330, Barang!$B$2:$B$10001, 0)), ""))</f>
        <v>Sembako</v>
      </c>
      <c r="E1330" s="42" t="str">
        <f t="array" ref="E1330">IF(C1330="","", IFERROR(INDEX(Barang!$E$2:$E$10001, MATCH(C1330, Barang!$B$2:$B$10001, 0)), ""))</f>
        <v>kg</v>
      </c>
      <c r="F1330" s="43">
        <v>7</v>
      </c>
      <c r="G1330" s="44">
        <f t="array" ref="G1330">IF(C1330="","", IFERROR(INDEX(Barang!$F$2:$F$10001, MATCH(C1330, Barang!$B$2:$B$10001, 0)) * F1330, ""))</f>
        <v>108500</v>
      </c>
      <c r="H1330" s="43"/>
      <c r="I1330" s="19"/>
      <c r="J1330" s="19"/>
      <c r="K1330" s="151"/>
    </row>
    <row r="1331" spans="1:11" ht="22.5" customHeight="1" x14ac:dyDescent="0.2">
      <c r="A1331" s="41"/>
      <c r="B1331" s="42" t="str">
        <f t="array" ref="B1331">IF(C1331="","", IFERROR(INDEX(Barang!$A$2:$A$10001, MATCH(C1331, Barang!$B$2:$B$10001, 0)), "Tidak ditemukan"))</f>
        <v>JLI02</v>
      </c>
      <c r="C1331" s="42" t="s">
        <v>376</v>
      </c>
      <c r="D1331" s="42" t="str">
        <f t="array" ref="D1331">IF(C1331="","", IFERROR(INDEX(Barang!$C$2:$C$10001, MATCH(C1331, Barang!$B$2:$B$10001, 0)), ""))</f>
        <v>Makanan</v>
      </c>
      <c r="E1331" s="42" t="str">
        <f t="array" ref="E1331">IF(C1331="","", IFERROR(INDEX(Barang!$E$2:$E$10001, MATCH(C1331, Barang!$B$2:$B$10001, 0)), ""))</f>
        <v>pcs</v>
      </c>
      <c r="F1331" s="43">
        <v>29</v>
      </c>
      <c r="G1331" s="44">
        <f t="array" ref="G1331">IF(C1331="","", IFERROR(INDEX(Barang!$F$2:$F$10001, MATCH(C1331, Barang!$B$2:$B$10001, 0)) * F1331, ""))</f>
        <v>14500</v>
      </c>
      <c r="H1331" s="43"/>
      <c r="I1331" s="19"/>
      <c r="J1331" s="19"/>
      <c r="K1331" s="151"/>
    </row>
    <row r="1332" spans="1:11" ht="22.5" customHeight="1" x14ac:dyDescent="0.2">
      <c r="A1332" s="334"/>
      <c r="B1332" s="42" t="str">
        <f t="array" ref="B1332">IF(C1332="","", IFERROR(INDEX(Barang!$A$2:$A$10001, MATCH(C1332, Barang!$B$2:$B$10001, 0)), "Tidak ditemukan"))</f>
        <v>MYK001</v>
      </c>
      <c r="C1332" s="42" t="s">
        <v>336</v>
      </c>
      <c r="D1332" s="42" t="str">
        <f t="array" ref="D1332">IF(C1332="","", IFERROR(INDEX(Barang!$C$2:$C$10001, MATCH(C1332, Barang!$B$2:$B$10001, 0)), ""))</f>
        <v>Minyak</v>
      </c>
      <c r="E1332" s="42" t="str">
        <f t="array" ref="E1332">IF(C1332="","", IFERROR(INDEX(Barang!$E$2:$E$10001, MATCH(C1332, Barang!$B$2:$B$10001, 0)), ""))</f>
        <v>Liter</v>
      </c>
      <c r="F1332" s="43">
        <v>10</v>
      </c>
      <c r="G1332" s="44">
        <f t="array" ref="G1332">IF(C1332="","", IFERROR(INDEX(Barang!$F$2:$F$10001, MATCH(C1332, Barang!$B$2:$B$10001, 0)) * F1332, ""))</f>
        <v>145000</v>
      </c>
      <c r="H1332" s="43"/>
      <c r="I1332" s="19"/>
      <c r="J1332" s="19"/>
      <c r="K1332" s="151"/>
    </row>
    <row r="1333" spans="1:11" ht="22.5" customHeight="1" x14ac:dyDescent="0.2">
      <c r="A1333" s="41"/>
      <c r="B1333" s="42" t="str">
        <f t="array" ref="B1333">IF(C1333="","", IFERROR(INDEX(Barang!$A$2:$A$10001, MATCH(C1333, Barang!$B$2:$B$10001, 0)), "Tidak ditemukan"))</f>
        <v>LDK001</v>
      </c>
      <c r="C1333" s="42" t="s">
        <v>225</v>
      </c>
      <c r="D1333" s="42" t="str">
        <f t="array" ref="D1333">IF(C1333="","", IFERROR(INDEX(Barang!$C$2:$C$10001, MATCH(C1333, Barang!$B$2:$B$10001, 0)), ""))</f>
        <v>Bumbu</v>
      </c>
      <c r="E1333" s="42" t="str">
        <f t="array" ref="E1333">IF(C1333="","", IFERROR(INDEX(Barang!$E$2:$E$10001, MATCH(C1333, Barang!$B$2:$B$10001, 0)), ""))</f>
        <v>pcs</v>
      </c>
      <c r="F1333" s="43">
        <v>30</v>
      </c>
      <c r="G1333" s="44">
        <f t="array" ref="G1333">IF(C1333="","", IFERROR(INDEX(Barang!$F$2:$F$10001, MATCH(C1333, Barang!$B$2:$B$10001, 0)) * F1333, ""))</f>
        <v>30000</v>
      </c>
      <c r="H1333" s="43"/>
      <c r="I1333" s="19"/>
      <c r="J1333" s="19"/>
      <c r="K1333" s="151"/>
    </row>
    <row r="1334" spans="1:11" ht="22.5" customHeight="1" x14ac:dyDescent="0.2">
      <c r="A1334" s="334"/>
      <c r="B1334" s="42" t="str">
        <f t="array" ref="B1334">IF(C1334="","", IFERROR(INDEX(Barang!$A$2:$A$10001, MATCH(C1334, Barang!$B$2:$B$10001, 0)), "Tidak ditemukan"))</f>
        <v>RYC001</v>
      </c>
      <c r="C1334" s="42" t="s">
        <v>74</v>
      </c>
      <c r="D1334" s="42" t="str">
        <f t="array" ref="D1334">IF(C1334="","", IFERROR(INDEX(Barang!$C$2:$C$10001, MATCH(C1334, Barang!$B$2:$B$10001, 0)), ""))</f>
        <v>Bumbu</v>
      </c>
      <c r="E1334" s="42" t="str">
        <f t="array" ref="E1334">IF(C1334="","", IFERROR(INDEX(Barang!$E$2:$E$10001, MATCH(C1334, Barang!$B$2:$B$10001, 0)), ""))</f>
        <v>pcs</v>
      </c>
      <c r="F1334" s="43">
        <v>43</v>
      </c>
      <c r="G1334" s="44">
        <f t="array" ref="G1334">IF(C1334="","", IFERROR(INDEX(Barang!$F$2:$F$10001, MATCH(C1334, Barang!$B$2:$B$10001, 0)) * F1334, ""))</f>
        <v>21500</v>
      </c>
      <c r="H1334" s="43"/>
      <c r="I1334" s="19"/>
      <c r="J1334" s="19"/>
      <c r="K1334" s="151"/>
    </row>
    <row r="1335" spans="1:11" ht="22.5" customHeight="1" x14ac:dyDescent="0.2">
      <c r="A1335" s="41"/>
      <c r="B1335" s="42" t="str">
        <f t="array" ref="B1335">IF(C1335="","", IFERROR(INDEX(Barang!$A$2:$A$10001, MATCH(C1335, Barang!$B$2:$B$10001, 0)), "Tidak ditemukan"))</f>
        <v>MLK02</v>
      </c>
      <c r="C1335" s="42" t="s">
        <v>394</v>
      </c>
      <c r="D1335" s="42" t="str">
        <f t="array" ref="D1335">IF(C1335="","", IFERROR(INDEX(Barang!$C$2:$C$10001, MATCH(C1335, Barang!$B$2:$B$10001, 0)), ""))</f>
        <v>Makanan</v>
      </c>
      <c r="E1335" s="42" t="str">
        <f t="array" ref="E1335">IF(C1335="","", IFERROR(INDEX(Barang!$E$2:$E$10001, MATCH(C1335, Barang!$B$2:$B$10001, 0)), ""))</f>
        <v>pcs</v>
      </c>
      <c r="F1335" s="43">
        <v>13</v>
      </c>
      <c r="G1335" s="44">
        <f t="array" ref="G1335">IF(C1335="","", IFERROR(INDEX(Barang!$F$2:$F$10001, MATCH(C1335, Barang!$B$2:$B$10001, 0)) * F1335, ""))</f>
        <v>84500</v>
      </c>
      <c r="H1335" s="43"/>
      <c r="I1335" s="19"/>
      <c r="J1335" s="19"/>
      <c r="K1335" s="151"/>
    </row>
    <row r="1336" spans="1:11" ht="22.5" customHeight="1" x14ac:dyDescent="0.2">
      <c r="A1336" s="334"/>
      <c r="B1336" s="42" t="str">
        <f t="array" ref="B1336">IF(C1336="","", IFERROR(INDEX(Barang!$A$2:$A$10001, MATCH(C1336, Barang!$B$2:$B$10001, 0)), "Tidak ditemukan"))</f>
        <v>JLI01</v>
      </c>
      <c r="C1336" s="42" t="s">
        <v>374</v>
      </c>
      <c r="D1336" s="42" t="str">
        <f t="array" ref="D1336">IF(C1336="","", IFERROR(INDEX(Barang!$C$2:$C$10001, MATCH(C1336, Barang!$B$2:$B$10001, 0)), ""))</f>
        <v>Makanan</v>
      </c>
      <c r="E1336" s="42" t="str">
        <f t="array" ref="E1336">IF(C1336="","", IFERROR(INDEX(Barang!$E$2:$E$10001, MATCH(C1336, Barang!$B$2:$B$10001, 0)), ""))</f>
        <v>kg</v>
      </c>
      <c r="F1336" s="43">
        <v>5</v>
      </c>
      <c r="G1336" s="44">
        <f t="array" ref="G1336">IF(C1336="","", IFERROR(INDEX(Barang!$F$2:$F$10001, MATCH(C1336, Barang!$B$2:$B$10001, 0)) * F1336, ""))</f>
        <v>65000</v>
      </c>
      <c r="H1336" s="43"/>
      <c r="I1336" s="19"/>
      <c r="J1336" s="19"/>
      <c r="K1336" s="151"/>
    </row>
    <row r="1337" spans="1:11" ht="22.5" customHeight="1" x14ac:dyDescent="0.2">
      <c r="A1337" s="41"/>
      <c r="B1337" s="42" t="str">
        <f t="array" ref="B1337">IF(C1337="","", IFERROR(INDEX(Barang!$A$2:$A$10001, MATCH(C1337, Barang!$B$2:$B$10001, 0)), "Tidak ditemukan"))</f>
        <v>CBK001</v>
      </c>
      <c r="C1337" s="42" t="s">
        <v>518</v>
      </c>
      <c r="D1337" s="42" t="str">
        <f t="array" ref="D1337">IF(C1337="","", IFERROR(INDEX(Barang!$C$2:$C$10001, MATCH(C1337, Barang!$B$2:$B$10001, 0)), ""))</f>
        <v>Makanan</v>
      </c>
      <c r="E1337" s="42" t="str">
        <f t="array" ref="E1337">IF(C1337="","", IFERROR(INDEX(Barang!$E$2:$E$10001, MATCH(C1337, Barang!$B$2:$B$10001, 0)), ""))</f>
        <v>pcs</v>
      </c>
      <c r="F1337" s="43">
        <v>10</v>
      </c>
      <c r="G1337" s="44">
        <f t="array" ref="G1337">IF(C1337="","", IFERROR(INDEX(Barang!$F$2:$F$10001, MATCH(C1337, Barang!$B$2:$B$10001, 0)) * F1337, ""))</f>
        <v>85000</v>
      </c>
      <c r="H1337" s="43"/>
      <c r="I1337" s="19"/>
      <c r="J1337" s="19"/>
      <c r="K1337" s="151"/>
    </row>
    <row r="1338" spans="1:11" ht="22.5" customHeight="1" x14ac:dyDescent="0.2">
      <c r="A1338" s="334"/>
      <c r="B1338" s="42" t="str">
        <f t="array" ref="B1338">IF(C1338="","", IFERROR(INDEX(Barang!$A$2:$A$10001, MATCH(C1338, Barang!$B$2:$B$10001, 0)), "Tidak ditemukan"))</f>
        <v>GSK001</v>
      </c>
      <c r="C1338" s="42" t="s">
        <v>317</v>
      </c>
      <c r="D1338" s="42" t="str">
        <f t="array" ref="D1338">IF(C1338="","", IFERROR(INDEX(Barang!$C$2:$C$10001, MATCH(C1338, Barang!$B$2:$B$10001, 0)), ""))</f>
        <v>Makanan</v>
      </c>
      <c r="E1338" s="42" t="str">
        <f t="array" ref="E1338">IF(C1338="","", IFERROR(INDEX(Barang!$E$2:$E$10001, MATCH(C1338, Barang!$B$2:$B$10001, 0)), ""))</f>
        <v>pcs</v>
      </c>
      <c r="F1338" s="43">
        <v>9</v>
      </c>
      <c r="G1338" s="44">
        <f t="array" ref="G1338">IF(C1338="","", IFERROR(INDEX(Barang!$F$2:$F$10001, MATCH(C1338, Barang!$B$2:$B$10001, 0)) * F1338, ""))</f>
        <v>9000</v>
      </c>
      <c r="H1338" s="43"/>
      <c r="I1338" s="143">
        <f>SUM(G1330:G1338)</f>
        <v>563000</v>
      </c>
      <c r="J1338" s="19"/>
      <c r="K1338" s="151"/>
    </row>
    <row r="1339" spans="1:11" ht="22.5" customHeight="1" x14ac:dyDescent="0.2">
      <c r="A1339" s="388">
        <v>45409</v>
      </c>
      <c r="B1339" s="212" t="str">
        <f t="array" ref="B1339">IF(C1339="","", IFERROR(INDEX(Barang!$A$2:$A$10001, MATCH(C1339, Barang!$B$2:$B$10001, 0)), "Tidak ditemukan"))</f>
        <v>TLR2</v>
      </c>
      <c r="C1339" s="212" t="s">
        <v>785</v>
      </c>
      <c r="D1339" s="212" t="str">
        <f t="array" ref="D1339">IF(C1339="","", IFERROR(INDEX(Barang!$C$2:$C$10001, MATCH(C1339, Barang!$B$2:$B$10001, 0)), ""))</f>
        <v>Sembako</v>
      </c>
      <c r="E1339" s="212" t="str">
        <f t="array" ref="E1339">IF(C1339="","", IFERROR(INDEX(Barang!$E$2:$E$10001, MATCH(C1339, Barang!$B$2:$B$10001, 0)), ""))</f>
        <v>kg</v>
      </c>
      <c r="F1339" s="213">
        <v>8</v>
      </c>
      <c r="G1339" s="214">
        <f t="array" ref="G1339">IF(C1339="","", IFERROR(INDEX(Barang!$F$2:$F$10001, MATCH(C1339, Barang!$B$2:$B$10001, 0)) * F1339, ""))</f>
        <v>124000</v>
      </c>
      <c r="H1339" s="213"/>
      <c r="I1339" s="19"/>
      <c r="J1339" s="19"/>
      <c r="K1339" s="151"/>
    </row>
    <row r="1340" spans="1:11" ht="22.5" customHeight="1" x14ac:dyDescent="0.2">
      <c r="A1340" s="211"/>
      <c r="B1340" s="212" t="str">
        <f t="array" ref="B1340">IF(C1340="","", IFERROR(INDEX(Barang!$A$2:$A$10001, MATCH(C1340, Barang!$B$2:$B$10001, 0)), "Tidak ditemukan"))</f>
        <v>GSK001</v>
      </c>
      <c r="C1340" s="212" t="s">
        <v>317</v>
      </c>
      <c r="D1340" s="212" t="str">
        <f t="array" ref="D1340">IF(C1340="","", IFERROR(INDEX(Barang!$C$2:$C$10001, MATCH(C1340, Barang!$B$2:$B$10001, 0)), ""))</f>
        <v>Makanan</v>
      </c>
      <c r="E1340" s="212" t="str">
        <f t="array" ref="E1340">IF(C1340="","", IFERROR(INDEX(Barang!$E$2:$E$10001, MATCH(C1340, Barang!$B$2:$B$10001, 0)), ""))</f>
        <v>pcs</v>
      </c>
      <c r="F1340" s="213">
        <v>30</v>
      </c>
      <c r="G1340" s="214">
        <f t="array" ref="G1340">IF(C1340="","", IFERROR(INDEX(Barang!$F$2:$F$10001, MATCH(C1340, Barang!$B$2:$B$10001, 0)) * F1340, ""))</f>
        <v>30000</v>
      </c>
      <c r="H1340" s="213"/>
      <c r="I1340" s="19"/>
      <c r="J1340" s="19"/>
      <c r="K1340" s="151"/>
    </row>
    <row r="1341" spans="1:11" ht="22.5" customHeight="1" x14ac:dyDescent="0.2">
      <c r="A1341" s="388"/>
      <c r="B1341" s="212" t="str">
        <f t="array" ref="B1341">IF(C1341="","", IFERROR(INDEX(Barang!$A$2:$A$10001, MATCH(C1341, Barang!$B$2:$B$10001, 0)), "Tidak ditemukan"))</f>
        <v>YP500</v>
      </c>
      <c r="C1341" s="212" t="s">
        <v>21</v>
      </c>
      <c r="D1341" s="212" t="str">
        <f t="array" ref="D1341">IF(C1341="","", IFERROR(INDEX(Barang!$C$2:$C$10001, MATCH(C1341, Barang!$B$2:$B$10001, 0)), ""))</f>
        <v>Makanan</v>
      </c>
      <c r="E1341" s="212" t="str">
        <f t="array" ref="E1341">IF(C1341="","", IFERROR(INDEX(Barang!$E$2:$E$10001, MATCH(C1341, Barang!$B$2:$B$10001, 0)), ""))</f>
        <v>pcs</v>
      </c>
      <c r="F1341" s="213">
        <v>49</v>
      </c>
      <c r="G1341" s="214">
        <f t="array" ref="G1341">IF(C1341="","", IFERROR(INDEX(Barang!$F$2:$F$10001, MATCH(C1341, Barang!$B$2:$B$10001, 0)) * F1341, ""))</f>
        <v>24500</v>
      </c>
      <c r="H1341" s="213"/>
      <c r="I1341" s="19"/>
      <c r="J1341" s="19"/>
      <c r="K1341" s="151"/>
    </row>
    <row r="1342" spans="1:11" ht="22.5" customHeight="1" x14ac:dyDescent="0.2">
      <c r="A1342" s="211"/>
      <c r="B1342" s="212" t="str">
        <f t="array" ref="B1342">IF(C1342="","", IFERROR(INDEX(Barang!$A$2:$A$10001, MATCH(C1342, Barang!$B$2:$B$10001, 0)), "Tidak ditemukan"))</f>
        <v>JLI02</v>
      </c>
      <c r="C1342" s="212" t="s">
        <v>376</v>
      </c>
      <c r="D1342" s="212" t="str">
        <f t="array" ref="D1342">IF(C1342="","", IFERROR(INDEX(Barang!$C$2:$C$10001, MATCH(C1342, Barang!$B$2:$B$10001, 0)), ""))</f>
        <v>Makanan</v>
      </c>
      <c r="E1342" s="212" t="str">
        <f t="array" ref="E1342">IF(C1342="","", IFERROR(INDEX(Barang!$E$2:$E$10001, MATCH(C1342, Barang!$B$2:$B$10001, 0)), ""))</f>
        <v>pcs</v>
      </c>
      <c r="F1342" s="213">
        <v>30</v>
      </c>
      <c r="G1342" s="214">
        <f t="array" ref="G1342">IF(C1342="","", IFERROR(INDEX(Barang!$F$2:$F$10001, MATCH(C1342, Barang!$B$2:$B$10001, 0)) * F1342, ""))</f>
        <v>15000</v>
      </c>
      <c r="H1342" s="213"/>
      <c r="I1342" s="19"/>
      <c r="J1342" s="19"/>
      <c r="K1342" s="151"/>
    </row>
    <row r="1343" spans="1:11" ht="22.5" customHeight="1" x14ac:dyDescent="0.2">
      <c r="A1343" s="388"/>
      <c r="B1343" s="212" t="str">
        <f t="array" ref="B1343">IF(C1343="","", IFERROR(INDEX(Barang!$A$2:$A$10001, MATCH(C1343, Barang!$B$2:$B$10001, 0)), "Tidak ditemukan"))</f>
        <v>BPT1</v>
      </c>
      <c r="C1343" s="212" t="s">
        <v>24</v>
      </c>
      <c r="D1343" s="212" t="str">
        <f t="array" ref="D1343">IF(C1343="","", IFERROR(INDEX(Barang!$C$2:$C$10001, MATCH(C1343, Barang!$B$2:$B$10001, 0)), ""))</f>
        <v>Rempah</v>
      </c>
      <c r="E1343" s="212" t="str">
        <f t="array" ref="E1343">IF(C1343="","", IFERROR(INDEX(Barang!$E$2:$E$10001, MATCH(C1343, Barang!$B$2:$B$10001, 0)), ""))</f>
        <v>kg</v>
      </c>
      <c r="F1343" s="213">
        <v>7</v>
      </c>
      <c r="G1343" s="214">
        <f t="array" ref="G1343">IF(C1343="","", IFERROR(INDEX(Barang!$F$2:$F$10001, MATCH(C1343, Barang!$B$2:$B$10001, 0)) * F1343, ""))</f>
        <v>59500</v>
      </c>
      <c r="H1343" s="213"/>
      <c r="I1343" s="19"/>
      <c r="J1343" s="19"/>
      <c r="K1343" s="151"/>
    </row>
    <row r="1344" spans="1:11" ht="22.5" customHeight="1" x14ac:dyDescent="0.2">
      <c r="A1344" s="211"/>
      <c r="B1344" s="212" t="str">
        <f t="array" ref="B1344">IF(C1344="","", IFERROR(INDEX(Barang!$A$2:$A$10001, MATCH(C1344, Barang!$B$2:$B$10001, 0)), "Tidak ditemukan"))</f>
        <v>TGJ02</v>
      </c>
      <c r="C1344" s="212" t="s">
        <v>391</v>
      </c>
      <c r="D1344" s="212" t="str">
        <f t="array" ref="D1344">IF(C1344="","", IFERROR(INDEX(Barang!$C$2:$C$10001, MATCH(C1344, Barang!$B$2:$B$10001, 0)), ""))</f>
        <v>Bumbu</v>
      </c>
      <c r="E1344" s="212" t="str">
        <f t="array" ref="E1344">IF(C1344="","", IFERROR(INDEX(Barang!$E$2:$E$10001, MATCH(C1344, Barang!$B$2:$B$10001, 0)), ""))</f>
        <v>kg</v>
      </c>
      <c r="F1344" s="213">
        <v>12</v>
      </c>
      <c r="G1344" s="214">
        <f t="array" ref="G1344">IF(C1344="","", IFERROR(INDEX(Barang!$F$2:$F$10001, MATCH(C1344, Barang!$B$2:$B$10001, 0)) * F1344, ""))</f>
        <v>42000</v>
      </c>
      <c r="H1344" s="213"/>
      <c r="I1344" s="19"/>
      <c r="J1344" s="19"/>
      <c r="K1344" s="151"/>
    </row>
    <row r="1345" spans="1:11" ht="22.5" customHeight="1" x14ac:dyDescent="0.2">
      <c r="A1345" s="388"/>
      <c r="B1345" s="212" t="str">
        <f t="array" ref="B1345">IF(C1345="","", IFERROR(INDEX(Barang!$A$2:$A$10001, MATCH(C1345, Barang!$B$2:$B$10001, 0)), "Tidak ditemukan"))</f>
        <v>STT001</v>
      </c>
      <c r="C1345" s="212" t="s">
        <v>283</v>
      </c>
      <c r="D1345" s="212" t="str">
        <f t="array" ref="D1345">IF(C1345="","", IFERROR(INDEX(Barang!$C$2:$C$10001, MATCH(C1345, Barang!$B$2:$B$10001, 0)), ""))</f>
        <v>Makanan</v>
      </c>
      <c r="E1345" s="212" t="str">
        <f t="array" ref="E1345">IF(C1345="","", IFERROR(INDEX(Barang!$E$2:$E$10001, MATCH(C1345, Barang!$B$2:$B$10001, 0)), ""))</f>
        <v>pcs</v>
      </c>
      <c r="F1345" s="213">
        <v>8</v>
      </c>
      <c r="G1345" s="214">
        <f t="array" ref="G1345">IF(C1345="","", IFERROR(INDEX(Barang!$F$2:$F$10001, MATCH(C1345, Barang!$B$2:$B$10001, 0)) * F1345, ""))</f>
        <v>36000</v>
      </c>
      <c r="H1345" s="213"/>
      <c r="I1345" s="19"/>
      <c r="J1345" s="19"/>
      <c r="K1345" s="151"/>
    </row>
    <row r="1346" spans="1:11" ht="22.5" customHeight="1" x14ac:dyDescent="0.2">
      <c r="A1346" s="211"/>
      <c r="B1346" s="212" t="str">
        <f t="array" ref="B1346">IF(C1346="","", IFERROR(INDEX(Barang!$A$2:$A$10001, MATCH(C1346, Barang!$B$2:$B$10001, 0)), "Tidak ditemukan"))</f>
        <v>KB001</v>
      </c>
      <c r="C1346" s="212" t="s">
        <v>955</v>
      </c>
      <c r="D1346" s="212" t="str">
        <f t="array" ref="D1346">IF(C1346="","", IFERROR(INDEX(Barang!$C$2:$C$10001, MATCH(C1346, Barang!$B$2:$B$10001, 0)), ""))</f>
        <v>Pestisida</v>
      </c>
      <c r="E1346" s="212" t="str">
        <f t="array" ref="E1346">IF(C1346="","", IFERROR(INDEX(Barang!$E$2:$E$10001, MATCH(C1346, Barang!$B$2:$B$10001, 0)), ""))</f>
        <v>pcs</v>
      </c>
      <c r="F1346" s="213">
        <v>10</v>
      </c>
      <c r="G1346" s="214">
        <f t="array" ref="G1346">IF(C1346="","", IFERROR(INDEX(Barang!$F$2:$F$10001, MATCH(C1346, Barang!$B$2:$B$10001, 0)) * F1346, ""))</f>
        <v>30000</v>
      </c>
      <c r="H1346" s="213"/>
      <c r="I1346" s="19"/>
      <c r="J1346" s="19"/>
      <c r="K1346" s="151"/>
    </row>
    <row r="1347" spans="1:11" ht="22.5" customHeight="1" x14ac:dyDescent="0.2">
      <c r="A1347" s="388"/>
      <c r="B1347" s="212" t="str">
        <f t="array" ref="B1347">IF(C1347="","", IFERROR(INDEX(Barang!$A$2:$A$10001, MATCH(C1347, Barang!$B$2:$B$10001, 0)), "Tidak ditemukan"))</f>
        <v>KMR001</v>
      </c>
      <c r="C1347" s="212" t="s">
        <v>553</v>
      </c>
      <c r="D1347" s="212" t="str">
        <f t="array" ref="D1347">IF(C1347="","", IFERROR(INDEX(Barang!$C$2:$C$10001, MATCH(C1347, Barang!$B$2:$B$10001, 0)), ""))</f>
        <v>Rempah</v>
      </c>
      <c r="E1347" s="212" t="str">
        <f t="array" ref="E1347">IF(C1347="","", IFERROR(INDEX(Barang!$E$2:$E$10001, MATCH(C1347, Barang!$B$2:$B$10001, 0)), ""))</f>
        <v>kg</v>
      </c>
      <c r="F1347" s="213">
        <v>10</v>
      </c>
      <c r="G1347" s="214">
        <f t="array" ref="G1347">IF(C1347="","", IFERROR(INDEX(Barang!$F$2:$F$10001, MATCH(C1347, Barang!$B$2:$B$10001, 0)) * F1347, ""))</f>
        <v>60000</v>
      </c>
      <c r="H1347" s="213"/>
      <c r="I1347" s="19"/>
      <c r="J1347" s="19"/>
      <c r="K1347" s="151"/>
    </row>
    <row r="1348" spans="1:11" ht="22.5" customHeight="1" x14ac:dyDescent="0.2">
      <c r="A1348" s="211"/>
      <c r="B1348" s="212" t="str">
        <f t="array" ref="B1348">IF(C1348="","", IFERROR(INDEX(Barang!$A$2:$A$10001, MATCH(C1348, Barang!$B$2:$B$10001, 0)), "Tidak ditemukan"))</f>
        <v>ZN001</v>
      </c>
      <c r="C1348" s="212" t="s">
        <v>361</v>
      </c>
      <c r="D1348" s="212" t="str">
        <f t="array" ref="D1348">IF(C1348="","", IFERROR(INDEX(Barang!$C$2:$C$10001, MATCH(C1348, Barang!$B$2:$B$10001, 0)), ""))</f>
        <v>Sabun</v>
      </c>
      <c r="E1348" s="212" t="str">
        <f t="array" ref="E1348">IF(C1348="","", IFERROR(INDEX(Barang!$E$2:$E$10001, MATCH(C1348, Barang!$B$2:$B$10001, 0)), ""))</f>
        <v>pcs</v>
      </c>
      <c r="F1348" s="213">
        <v>11</v>
      </c>
      <c r="G1348" s="214">
        <f t="array" ref="G1348">IF(C1348="","", IFERROR(INDEX(Barang!$F$2:$F$10001, MATCH(C1348, Barang!$B$2:$B$10001, 0)) * F1348, ""))</f>
        <v>38500</v>
      </c>
      <c r="H1348" s="213"/>
      <c r="I1348" s="19"/>
      <c r="J1348" s="19"/>
      <c r="K1348" s="151"/>
    </row>
    <row r="1349" spans="1:11" ht="22.5" customHeight="1" x14ac:dyDescent="0.2">
      <c r="A1349" s="388"/>
      <c r="B1349" s="212" t="str">
        <f t="array" ref="B1349">IF(C1349="","", IFERROR(INDEX(Barang!$A$2:$A$10001, MATCH(C1349, Barang!$B$2:$B$10001, 0)), "Tidak ditemukan"))</f>
        <v>CK001</v>
      </c>
      <c r="C1349" s="212" t="s">
        <v>344</v>
      </c>
      <c r="D1349" s="212" t="str">
        <f t="array" ref="D1349">IF(C1349="","", IFERROR(INDEX(Barang!$C$2:$C$10001, MATCH(C1349, Barang!$B$2:$B$10001, 0)), ""))</f>
        <v>Makanan</v>
      </c>
      <c r="E1349" s="212" t="str">
        <f t="array" ref="E1349">IF(C1349="","", IFERROR(INDEX(Barang!$E$2:$E$10001, MATCH(C1349, Barang!$B$2:$B$10001, 0)), ""))</f>
        <v>pcs</v>
      </c>
      <c r="F1349" s="213">
        <v>30</v>
      </c>
      <c r="G1349" s="214">
        <f t="array" ref="G1349">IF(C1349="","", IFERROR(INDEX(Barang!$F$2:$F$10001, MATCH(C1349, Barang!$B$2:$B$10001, 0)) * F1349, ""))</f>
        <v>15000</v>
      </c>
      <c r="H1349" s="213"/>
      <c r="I1349" s="19"/>
      <c r="J1349" s="19"/>
      <c r="K1349" s="151"/>
    </row>
    <row r="1350" spans="1:11" ht="22.5" customHeight="1" x14ac:dyDescent="0.2">
      <c r="A1350" s="211"/>
      <c r="B1350" s="212" t="str">
        <f t="array" ref="B1350">IF(C1350="","", IFERROR(INDEX(Barang!$A$2:$A$10001, MATCH(C1350, Barang!$B$2:$B$10001, 0)), "Tidak ditemukan"))</f>
        <v>GDY001</v>
      </c>
      <c r="C1350" s="212" t="s">
        <v>184</v>
      </c>
      <c r="D1350" s="212" t="str">
        <f t="array" ref="D1350">IF(C1350="","", IFERROR(INDEX(Barang!$C$2:$C$10001, MATCH(C1350, Barang!$B$2:$B$10001, 0)), ""))</f>
        <v>Minuman</v>
      </c>
      <c r="E1350" s="212" t="str">
        <f t="array" ref="E1350">IF(C1350="","", IFERROR(INDEX(Barang!$E$2:$E$10001, MATCH(C1350, Barang!$B$2:$B$10001, 0)), ""))</f>
        <v>pcs</v>
      </c>
      <c r="F1350" s="213">
        <v>20</v>
      </c>
      <c r="G1350" s="214">
        <f t="array" ref="G1350">IF(C1350="","", IFERROR(INDEX(Barang!$F$2:$F$10001, MATCH(C1350, Barang!$B$2:$B$10001, 0)) * F1350, ""))</f>
        <v>50000</v>
      </c>
      <c r="H1350" s="213"/>
      <c r="I1350" s="19"/>
      <c r="J1350" s="19"/>
      <c r="K1350" s="151"/>
    </row>
    <row r="1351" spans="1:11" ht="22.5" customHeight="1" x14ac:dyDescent="0.2">
      <c r="A1351" s="388"/>
      <c r="B1351" s="212" t="str">
        <f t="array" ref="B1351">IF(C1351="","", IFERROR(INDEX(Barang!$A$2:$A$10001, MATCH(C1351, Barang!$B$2:$B$10001, 0)), "Tidak ditemukan"))</f>
        <v>RCK001</v>
      </c>
      <c r="C1351" s="212" t="s">
        <v>191</v>
      </c>
      <c r="D1351" s="212" t="str">
        <f t="array" ref="D1351">IF(C1351="","", IFERROR(INDEX(Barang!$C$2:$C$10001, MATCH(C1351, Barang!$B$2:$B$10001, 0)), ""))</f>
        <v>Bumbu</v>
      </c>
      <c r="E1351" s="212" t="str">
        <f t="array" ref="E1351">IF(C1351="","", IFERROR(INDEX(Barang!$E$2:$E$10001, MATCH(C1351, Barang!$B$2:$B$10001, 0)), ""))</f>
        <v>pcs</v>
      </c>
      <c r="F1351" s="213">
        <v>25</v>
      </c>
      <c r="G1351" s="214">
        <f t="array" ref="G1351">IF(C1351="","", IFERROR(INDEX(Barang!$F$2:$F$10001, MATCH(C1351, Barang!$B$2:$B$10001, 0)) * F1351, ""))</f>
        <v>50000</v>
      </c>
      <c r="H1351" s="213"/>
      <c r="I1351" s="19"/>
      <c r="J1351" s="19"/>
      <c r="K1351" s="151"/>
    </row>
    <row r="1352" spans="1:11" ht="22.5" customHeight="1" x14ac:dyDescent="0.2">
      <c r="A1352" s="211"/>
      <c r="B1352" s="212" t="str">
        <f t="array" ref="B1352">IF(C1352="","", IFERROR(INDEX(Barang!$A$2:$A$10001, MATCH(C1352, Barang!$B$2:$B$10001, 0)), "Tidak ditemukan"))</f>
        <v>SKB001</v>
      </c>
      <c r="C1352" s="212" t="s">
        <v>11</v>
      </c>
      <c r="D1352" s="212" t="str">
        <f t="array" ref="D1352">IF(C1352="","", IFERROR(INDEX(Barang!$C$2:$C$10001, MATCH(C1352, Barang!$B$2:$B$10001, 0)), ""))</f>
        <v>Detergen</v>
      </c>
      <c r="E1352" s="212" t="str">
        <f t="array" ref="E1352">IF(C1352="","", IFERROR(INDEX(Barang!$E$2:$E$10001, MATCH(C1352, Barang!$B$2:$B$10001, 0)), ""))</f>
        <v>pcs</v>
      </c>
      <c r="F1352" s="213">
        <v>10</v>
      </c>
      <c r="G1352" s="214">
        <f t="array" ref="G1352">IF(C1352="","", IFERROR(INDEX(Barang!$F$2:$F$10001, MATCH(C1352, Barang!$B$2:$B$10001, 0)) * F1352, ""))</f>
        <v>50000</v>
      </c>
      <c r="H1352" s="213"/>
      <c r="I1352" s="143">
        <f>SUM(G1339:G1352)</f>
        <v>624500</v>
      </c>
      <c r="J1352" s="19"/>
      <c r="K1352" s="151"/>
    </row>
    <row r="1353" spans="1:11" ht="22.5" customHeight="1" x14ac:dyDescent="0.2">
      <c r="A1353" s="374">
        <v>45412</v>
      </c>
      <c r="B1353" s="53" t="str">
        <f t="array" ref="B1353">IF(C1353="","", IFERROR(INDEX(Barang!$A$2:$A$10001, MATCH(C1353, Barang!$B$2:$B$10001, 0)), "Tidak ditemukan"))</f>
        <v>GRM01</v>
      </c>
      <c r="C1353" s="53" t="s">
        <v>51</v>
      </c>
      <c r="D1353" s="53" t="str">
        <f t="array" ref="D1353">IF(C1353="","", IFERROR(INDEX(Barang!$C$2:$C$10001, MATCH(C1353, Barang!$B$2:$B$10001, 0)), ""))</f>
        <v>Bumbu</v>
      </c>
      <c r="E1353" s="53" t="str">
        <f t="array" ref="E1353">IF(C1353="","", IFERROR(INDEX(Barang!$E$2:$E$10001, MATCH(C1353, Barang!$B$2:$B$10001, 0)), ""))</f>
        <v>pcs</v>
      </c>
      <c r="F1353" s="54">
        <v>21</v>
      </c>
      <c r="G1353" s="55">
        <f t="array" ref="G1353">IF(C1353="","", IFERROR(INDEX(Barang!$F$2:$F$10001, MATCH(C1353, Barang!$B$2:$B$10001, 0)) * F1353, ""))</f>
        <v>52500</v>
      </c>
      <c r="H1353" s="54"/>
      <c r="I1353" s="19"/>
      <c r="J1353" s="19"/>
      <c r="K1353" s="151"/>
    </row>
    <row r="1354" spans="1:11" ht="22.5" customHeight="1" x14ac:dyDescent="0.2">
      <c r="A1354" s="52"/>
      <c r="B1354" s="53" t="str">
        <f t="array" ref="B1354">IF(C1354="","", IFERROR(INDEX(Barang!$A$2:$A$10001, MATCH(C1354, Barang!$B$2:$B$10001, 0)), "Tidak ditemukan"))</f>
        <v>KRS001</v>
      </c>
      <c r="C1354" s="53" t="s">
        <v>308</v>
      </c>
      <c r="D1354" s="53" t="str">
        <f t="array" ref="D1354">IF(C1354="","", IFERROR(INDEX(Barang!$C$2:$C$10001, MATCH(C1354, Barang!$B$2:$B$10001, 0)), ""))</f>
        <v>Bumbu</v>
      </c>
      <c r="E1354" s="53" t="str">
        <f t="array" ref="E1354">IF(C1354="","", IFERROR(INDEX(Barang!$E$2:$E$10001, MATCH(C1354, Barang!$B$2:$B$10001, 0)), ""))</f>
        <v>pcs</v>
      </c>
      <c r="F1354" s="54">
        <v>10</v>
      </c>
      <c r="G1354" s="55">
        <f t="array" ref="G1354">IF(C1354="","", IFERROR(INDEX(Barang!$F$2:$F$10001, MATCH(C1354, Barang!$B$2:$B$10001, 0)) * F1354, ""))</f>
        <v>65000</v>
      </c>
      <c r="H1354" s="54"/>
      <c r="I1354" s="19"/>
      <c r="J1354" s="19"/>
      <c r="K1354" s="151"/>
    </row>
    <row r="1355" spans="1:11" ht="22.5" customHeight="1" x14ac:dyDescent="0.2">
      <c r="A1355" s="374"/>
      <c r="B1355" s="53" t="str">
        <f t="array" ref="B1355">IF(C1355="","", IFERROR(INDEX(Barang!$A$2:$A$10001, MATCH(C1355, Barang!$B$2:$B$10001, 0)), "Tidak ditemukan"))</f>
        <v>RCK001</v>
      </c>
      <c r="C1355" s="53" t="s">
        <v>191</v>
      </c>
      <c r="D1355" s="53" t="str">
        <f t="array" ref="D1355">IF(C1355="","", IFERROR(INDEX(Barang!$C$2:$C$10001, MATCH(C1355, Barang!$B$2:$B$10001, 0)), ""))</f>
        <v>Bumbu</v>
      </c>
      <c r="E1355" s="53" t="str">
        <f t="array" ref="E1355">IF(C1355="","", IFERROR(INDEX(Barang!$E$2:$E$10001, MATCH(C1355, Barang!$B$2:$B$10001, 0)), ""))</f>
        <v>pcs</v>
      </c>
      <c r="F1355" s="54">
        <v>32</v>
      </c>
      <c r="G1355" s="55">
        <f t="array" ref="G1355">IF(C1355="","", IFERROR(INDEX(Barang!$F$2:$F$10001, MATCH(C1355, Barang!$B$2:$B$10001, 0)) * F1355, ""))</f>
        <v>64000</v>
      </c>
      <c r="H1355" s="54"/>
      <c r="I1355" s="19"/>
      <c r="J1355" s="19"/>
      <c r="K1355" s="151"/>
    </row>
    <row r="1356" spans="1:11" ht="22.5" customHeight="1" x14ac:dyDescent="0.2">
      <c r="A1356" s="52"/>
      <c r="B1356" s="53" t="str">
        <f t="array" ref="B1356">IF(C1356="","", IFERROR(INDEX(Barang!$A$2:$A$10001, MATCH(C1356, Barang!$B$2:$B$10001, 0)), "Tidak ditemukan"))</f>
        <v>GL1001</v>
      </c>
      <c r="C1356" s="53" t="s">
        <v>47</v>
      </c>
      <c r="D1356" s="53" t="str">
        <f t="array" ref="D1356">IF(C1356="","", IFERROR(INDEX(Barang!$C$2:$C$10001, MATCH(C1356, Barang!$B$2:$B$10001, 0)), ""))</f>
        <v>Sembako</v>
      </c>
      <c r="E1356" s="53" t="str">
        <f t="array" ref="E1356">IF(C1356="","", IFERROR(INDEX(Barang!$E$2:$E$10001, MATCH(C1356, Barang!$B$2:$B$10001, 0)), ""))</f>
        <v>kg</v>
      </c>
      <c r="F1356" s="54">
        <v>10</v>
      </c>
      <c r="G1356" s="55">
        <f t="array" ref="G1356">IF(C1356="","", IFERROR(INDEX(Barang!$F$2:$F$10001, MATCH(C1356, Barang!$B$2:$B$10001, 0)) * F1356, ""))</f>
        <v>165000</v>
      </c>
      <c r="H1356" s="54"/>
      <c r="I1356" s="19"/>
      <c r="J1356" s="19"/>
      <c r="K1356" s="151"/>
    </row>
    <row r="1357" spans="1:11" ht="22.5" customHeight="1" x14ac:dyDescent="0.2">
      <c r="A1357" s="374"/>
      <c r="B1357" s="53" t="str">
        <f t="array" ref="B1357">IF(C1357="","", IFERROR(INDEX(Barang!$A$2:$A$10001, MATCH(C1357, Barang!$B$2:$B$10001, 0)), "Tidak ditemukan"))</f>
        <v>TLR1</v>
      </c>
      <c r="C1357" s="53" t="s">
        <v>141</v>
      </c>
      <c r="D1357" s="53" t="str">
        <f t="array" ref="D1357">IF(C1357="","", IFERROR(INDEX(Barang!$C$2:$C$10001, MATCH(C1357, Barang!$B$2:$B$10001, 0)), ""))</f>
        <v>Sembako</v>
      </c>
      <c r="E1357" s="53" t="str">
        <f t="array" ref="E1357">IF(C1357="","", IFERROR(INDEX(Barang!$E$2:$E$10001, MATCH(C1357, Barang!$B$2:$B$10001, 0)), ""))</f>
        <v>kg</v>
      </c>
      <c r="F1357" s="54">
        <v>15</v>
      </c>
      <c r="G1357" s="55">
        <f t="array" ref="G1357">IF(C1357="","", IFERROR(INDEX(Barang!$F$2:$F$10001, MATCH(C1357, Barang!$B$2:$B$10001, 0)) * F1357, ""))</f>
        <v>465000</v>
      </c>
      <c r="H1357" s="54"/>
      <c r="I1357" s="19"/>
      <c r="J1357" s="19"/>
      <c r="K1357" s="151"/>
    </row>
    <row r="1358" spans="1:11" ht="22.5" customHeight="1" x14ac:dyDescent="0.2">
      <c r="A1358" s="52"/>
      <c r="B1358" s="53" t="str">
        <f t="array" ref="B1358">IF(C1358="","", IFERROR(INDEX(Barang!$A$2:$A$10001, MATCH(C1358, Barang!$B$2:$B$10001, 0)), "Tidak ditemukan"))</f>
        <v>TLR2</v>
      </c>
      <c r="C1358" s="53" t="s">
        <v>139</v>
      </c>
      <c r="D1358" s="53" t="str">
        <f t="array" ref="D1358">IF(C1358="","", IFERROR(INDEX(Barang!$C$2:$C$10001, MATCH(C1358, Barang!$B$2:$B$10001, 0)), ""))</f>
        <v>Sembako</v>
      </c>
      <c r="E1358" s="53" t="str">
        <f t="array" ref="E1358">IF(C1358="","", IFERROR(INDEX(Barang!$E$2:$E$10001, MATCH(C1358, Barang!$B$2:$B$10001, 0)), ""))</f>
        <v>kg</v>
      </c>
      <c r="F1358" s="54">
        <v>14</v>
      </c>
      <c r="G1358" s="55">
        <f t="array" ref="G1358">IF(C1358="","", IFERROR(INDEX(Barang!$F$2:$F$10001, MATCH(C1358, Barang!$B$2:$B$10001, 0)) * F1358, ""))</f>
        <v>217000</v>
      </c>
      <c r="H1358" s="54"/>
      <c r="I1358" s="19"/>
      <c r="J1358" s="19"/>
      <c r="K1358" s="151"/>
    </row>
    <row r="1359" spans="1:11" ht="22.5" customHeight="1" x14ac:dyDescent="0.2">
      <c r="A1359" s="374"/>
      <c r="B1359" s="53" t="str">
        <f t="array" ref="B1359">IF(C1359="","", IFERROR(INDEX(Barang!$A$2:$A$10001, MATCH(C1359, Barang!$B$2:$B$10001, 0)), "Tidak ditemukan"))</f>
        <v>BSPHP01</v>
      </c>
      <c r="C1359" s="53" t="s">
        <v>372</v>
      </c>
      <c r="D1359" s="53" t="str">
        <f t="array" ref="D1359">IF(C1359="","", IFERROR(INDEX(Barang!$C$2:$C$10001, MATCH(C1359, Barang!$B$2:$B$10001, 0)), ""))</f>
        <v>Sembako</v>
      </c>
      <c r="E1359" s="53" t="str">
        <f t="array" ref="E1359">IF(C1359="","", IFERROR(INDEX(Barang!$E$2:$E$10001, MATCH(C1359, Barang!$B$2:$B$10001, 0)), ""))</f>
        <v>kg</v>
      </c>
      <c r="F1359" s="54">
        <v>10</v>
      </c>
      <c r="G1359" s="55">
        <f t="array" ref="G1359">IF(C1359="","", IFERROR(INDEX(Barang!$F$2:$F$10001, MATCH(C1359, Barang!$B$2:$B$10001, 0)) * F1359, ""))</f>
        <v>130000</v>
      </c>
      <c r="H1359" s="54"/>
      <c r="I1359" s="143">
        <f>SUM(G1353:G1359)</f>
        <v>1158500</v>
      </c>
      <c r="J1359" s="19"/>
      <c r="K1359" s="151"/>
    </row>
    <row r="1360" spans="1:11" ht="22.5" customHeight="1" x14ac:dyDescent="0.2">
      <c r="A1360" s="232">
        <v>45413</v>
      </c>
      <c r="B1360" s="233" t="str">
        <f t="array" ref="B1360">IF(C1360="","", IFERROR(INDEX(Barang!$A$2:$A$10001, MATCH(C1360, Barang!$B$2:$B$10001, 0)), "Tidak ditemukan"))</f>
        <v>MKH001</v>
      </c>
      <c r="C1360" s="233" t="s">
        <v>815</v>
      </c>
      <c r="D1360" s="233" t="str">
        <f t="array" ref="D1360">IF(C1360="","", IFERROR(INDEX(Barang!$C$2:$C$10001, MATCH(C1360, Barang!$B$2:$B$10001, 0)), ""))</f>
        <v>Makanan</v>
      </c>
      <c r="E1360" s="233" t="str">
        <f t="array" ref="E1360">IF(C1360="","", IFERROR(INDEX(Barang!$E$2:$E$10001, MATCH(C1360, Barang!$B$2:$B$10001, 0)), ""))</f>
        <v>pcs</v>
      </c>
      <c r="F1360" s="234">
        <v>60</v>
      </c>
      <c r="G1360" s="235">
        <f t="array" ref="G1360">IF(C1360="","", IFERROR(INDEX(Barang!$F$2:$F$10001, MATCH(C1360, Barang!$B$2:$B$10001, 0)) * F1360, ""))</f>
        <v>210000</v>
      </c>
      <c r="H1360" s="234"/>
      <c r="I1360" s="19"/>
      <c r="J1360" s="19"/>
      <c r="K1360" s="151"/>
    </row>
    <row r="1361" spans="1:11" ht="22.5" customHeight="1" x14ac:dyDescent="0.2">
      <c r="A1361" s="356"/>
      <c r="B1361" s="233" t="str">
        <f t="array" ref="B1361">IF(C1361="","", IFERROR(INDEX(Barang!$A$2:$A$10001, MATCH(C1361, Barang!$B$2:$B$10001, 0)), "Tidak ditemukan"))</f>
        <v>MGR001</v>
      </c>
      <c r="C1361" s="233" t="s">
        <v>281</v>
      </c>
      <c r="D1361" s="233" t="str">
        <f t="array" ref="D1361">IF(C1361="","", IFERROR(INDEX(Barang!$C$2:$C$10001, MATCH(C1361, Barang!$B$2:$B$10001, 0)), ""))</f>
        <v>Makanan</v>
      </c>
      <c r="E1361" s="233" t="str">
        <f t="array" ref="E1361">IF(C1361="","", IFERROR(INDEX(Barang!$E$2:$E$10001, MATCH(C1361, Barang!$B$2:$B$10001, 0)), ""))</f>
        <v>pcs</v>
      </c>
      <c r="F1361" s="234">
        <v>79</v>
      </c>
      <c r="G1361" s="235">
        <f t="array" ref="G1361">IF(C1361="","", IFERROR(INDEX(Barang!$F$2:$F$10001, MATCH(C1361, Barang!$B$2:$B$10001, 0)) * F1361, ""))</f>
        <v>276500</v>
      </c>
      <c r="H1361" s="234"/>
      <c r="I1361" s="19"/>
      <c r="J1361" s="19"/>
      <c r="K1361" s="151"/>
    </row>
    <row r="1362" spans="1:11" ht="22.5" customHeight="1" x14ac:dyDescent="0.2">
      <c r="A1362" s="232"/>
      <c r="B1362" s="233" t="str">
        <f t="array" ref="B1362">IF(C1362="","", IFERROR(INDEX(Barang!$A$2:$A$10001, MATCH(C1362, Barang!$B$2:$B$10001, 0)), "Tidak ditemukan"))</f>
        <v>SBE001</v>
      </c>
      <c r="C1362" s="233" t="s">
        <v>227</v>
      </c>
      <c r="D1362" s="233" t="str">
        <f t="array" ref="D1362">IF(C1362="","", IFERROR(INDEX(Barang!$C$2:$C$10001, MATCH(C1362, Barang!$B$2:$B$10001, 0)), ""))</f>
        <v>Detergen</v>
      </c>
      <c r="E1362" s="233" t="str">
        <f t="array" ref="E1362">IF(C1362="","", IFERROR(INDEX(Barang!$E$2:$E$10001, MATCH(C1362, Barang!$B$2:$B$10001, 0)), ""))</f>
        <v>pcs</v>
      </c>
      <c r="F1362" s="234">
        <v>10</v>
      </c>
      <c r="G1362" s="235">
        <f t="array" ref="G1362">IF(C1362="","", IFERROR(INDEX(Barang!$F$2:$F$10001, MATCH(C1362, Barang!$B$2:$B$10001, 0)) * F1362, ""))</f>
        <v>20000</v>
      </c>
      <c r="H1362" s="234"/>
      <c r="I1362" s="19"/>
      <c r="J1362" s="19"/>
      <c r="K1362" s="151"/>
    </row>
    <row r="1363" spans="1:11" ht="22.5" customHeight="1" x14ac:dyDescent="0.2">
      <c r="A1363" s="356"/>
      <c r="B1363" s="233" t="str">
        <f t="array" ref="B1363">IF(C1363="","", IFERROR(INDEX(Barang!$A$2:$A$10001, MATCH(C1363, Barang!$B$2:$B$10001, 0)), "Tidak ditemukan"))</f>
        <v>CL1001</v>
      </c>
      <c r="C1363" s="233" t="s">
        <v>108</v>
      </c>
      <c r="D1363" s="233" t="str">
        <f t="array" ref="D1363">IF(C1363="","", IFERROR(INDEX(Barang!$C$2:$C$10001, MATCH(C1363, Barang!$B$2:$B$10001, 0)), ""))</f>
        <v>Makanan</v>
      </c>
      <c r="E1363" s="233" t="str">
        <f t="array" ref="E1363">IF(C1363="","", IFERROR(INDEX(Barang!$E$2:$E$10001, MATCH(C1363, Barang!$B$2:$B$10001, 0)), ""))</f>
        <v>pcs</v>
      </c>
      <c r="F1363" s="234">
        <v>33</v>
      </c>
      <c r="G1363" s="235">
        <f t="array" ref="G1363">IF(C1363="","", IFERROR(INDEX(Barang!$F$2:$F$10001, MATCH(C1363, Barang!$B$2:$B$10001, 0)) * F1363, ""))</f>
        <v>33000</v>
      </c>
      <c r="H1363" s="234"/>
      <c r="I1363" s="19"/>
      <c r="J1363" s="19"/>
      <c r="K1363" s="151"/>
    </row>
    <row r="1364" spans="1:11" ht="22.5" customHeight="1" x14ac:dyDescent="0.2">
      <c r="A1364" s="232"/>
      <c r="B1364" s="233" t="str">
        <f t="array" ref="B1364">IF(C1364="","", IFERROR(INDEX(Barang!$A$2:$A$10001, MATCH(C1364, Barang!$B$2:$B$10001, 0)), "Tidak ditemukan"))</f>
        <v>RST001</v>
      </c>
      <c r="C1364" s="233" t="s">
        <v>237</v>
      </c>
      <c r="D1364" s="233" t="str">
        <f t="array" ref="D1364">IF(C1364="","", IFERROR(INDEX(Barang!$C$2:$C$10001, MATCH(C1364, Barang!$B$2:$B$10001, 0)), ""))</f>
        <v>Makanan</v>
      </c>
      <c r="E1364" s="233" t="str">
        <f t="array" ref="E1364">IF(C1364="","", IFERROR(INDEX(Barang!$E$2:$E$10001, MATCH(C1364, Barang!$B$2:$B$10001, 0)), ""))</f>
        <v>pcs</v>
      </c>
      <c r="F1364" s="234">
        <v>24</v>
      </c>
      <c r="G1364" s="235">
        <f t="array" ref="G1364">IF(C1364="","", IFERROR(INDEX(Barang!$F$2:$F$10001, MATCH(C1364, Barang!$B$2:$B$10001, 0)) * F1364, ""))</f>
        <v>24000</v>
      </c>
      <c r="H1364" s="234"/>
      <c r="I1364" s="143">
        <f>SUM(G1360:G1364)</f>
        <v>563500</v>
      </c>
      <c r="J1364" s="19"/>
      <c r="K1364" s="151"/>
    </row>
    <row r="1365" spans="1:11" ht="22.5" customHeight="1" x14ac:dyDescent="0.2">
      <c r="A1365" s="425">
        <v>45414</v>
      </c>
      <c r="B1365" s="63" t="str">
        <f t="array" ref="B1365">IF(C1365="","", IFERROR(INDEX(Barang!$A$2:$A$10001, MATCH(C1365, Barang!$B$2:$B$10001, 0)), "Tidak ditemukan"))</f>
        <v>MGR001</v>
      </c>
      <c r="C1365" s="63" t="s">
        <v>104</v>
      </c>
      <c r="D1365" s="63" t="str">
        <f t="array" ref="D1365">IF(C1365="","", IFERROR(INDEX(Barang!$C$2:$C$10001, MATCH(C1365, Barang!$B$2:$B$10001, 0)), ""))</f>
        <v>Makanan</v>
      </c>
      <c r="E1365" s="63" t="str">
        <f t="array" ref="E1365">IF(C1365="","", IFERROR(INDEX(Barang!$E$2:$E$10001, MATCH(C1365, Barang!$B$2:$B$10001, 0)), ""))</f>
        <v>pcs</v>
      </c>
      <c r="F1365" s="64">
        <v>44</v>
      </c>
      <c r="G1365" s="65">
        <f t="array" ref="G1365">IF(C1365="","", IFERROR(INDEX(Barang!$F$2:$F$10001, MATCH(C1365, Barang!$B$2:$B$10001, 0)) * F1365, ""))</f>
        <v>154000</v>
      </c>
      <c r="H1365" s="64"/>
      <c r="I1365" s="19"/>
      <c r="J1365" s="19"/>
      <c r="K1365" s="151"/>
    </row>
    <row r="1366" spans="1:11" ht="22.5" customHeight="1" x14ac:dyDescent="0.2">
      <c r="A1366" s="62"/>
      <c r="B1366" s="63" t="str">
        <f t="array" ref="B1366">IF(C1366="","", IFERROR(INDEX(Barang!$A$2:$A$10001, MATCH(C1366, Barang!$B$2:$B$10001, 0)), "Tidak ditemukan"))</f>
        <v>KUS001</v>
      </c>
      <c r="C1366" s="63" t="s">
        <v>509</v>
      </c>
      <c r="D1366" s="63" t="str">
        <f t="array" ref="D1366">IF(C1366="","", IFERROR(INDEX(Barang!$C$2:$C$10001, MATCH(C1366, Barang!$B$2:$B$10001, 0)), ""))</f>
        <v>Makanan</v>
      </c>
      <c r="E1366" s="63" t="str">
        <f t="array" ref="E1366">IF(C1366="","", IFERROR(INDEX(Barang!$E$2:$E$10001, MATCH(C1366, Barang!$B$2:$B$10001, 0)), ""))</f>
        <v>kg</v>
      </c>
      <c r="F1366" s="64">
        <v>3</v>
      </c>
      <c r="G1366" s="65">
        <f t="array" ref="G1366">IF(C1366="","", IFERROR(INDEX(Barang!$F$2:$F$10001, MATCH(C1366, Barang!$B$2:$B$10001, 0)) * F1366, ""))</f>
        <v>105000</v>
      </c>
      <c r="H1366" s="64"/>
      <c r="I1366" s="19"/>
      <c r="J1366" s="19"/>
      <c r="K1366" s="151"/>
    </row>
    <row r="1367" spans="1:11" ht="22.5" customHeight="1" x14ac:dyDescent="0.2">
      <c r="A1367" s="425"/>
      <c r="B1367" s="63" t="str">
        <f t="array" ref="B1367">IF(C1367="","", IFERROR(INDEX(Barang!$A$2:$A$10001, MATCH(C1367, Barang!$B$2:$B$10001, 0)), "Tidak ditemukan"))</f>
        <v>BG001</v>
      </c>
      <c r="C1367" s="63" t="s">
        <v>485</v>
      </c>
      <c r="D1367" s="63" t="str">
        <f t="array" ref="D1367">IF(C1367="","", IFERROR(INDEX(Barang!$C$2:$C$10001, MATCH(C1367, Barang!$B$2:$B$10001, 0)), ""))</f>
        <v>Makanan</v>
      </c>
      <c r="E1367" s="63" t="str">
        <f t="array" ref="E1367">IF(C1367="","", IFERROR(INDEX(Barang!$E$2:$E$10001, MATCH(C1367, Barang!$B$2:$B$10001, 0)), ""))</f>
        <v>kg</v>
      </c>
      <c r="F1367" s="64">
        <v>4</v>
      </c>
      <c r="G1367" s="65">
        <f t="array" ref="G1367">IF(C1367="","", IFERROR(INDEX(Barang!$F$2:$F$10001, MATCH(C1367, Barang!$B$2:$B$10001, 0)) * F1367, ""))</f>
        <v>84000</v>
      </c>
      <c r="H1367" s="64"/>
      <c r="I1367" s="19"/>
      <c r="J1367" s="19"/>
      <c r="K1367" s="151"/>
    </row>
    <row r="1368" spans="1:11" ht="22.5" customHeight="1" x14ac:dyDescent="0.2">
      <c r="A1368" s="62"/>
      <c r="B1368" s="63" t="str">
        <f t="array" ref="B1368">IF(C1368="","", IFERROR(INDEX(Barang!$A$2:$A$10001, MATCH(C1368, Barang!$B$2:$B$10001, 0)), "Tidak ditemukan"))</f>
        <v>KPP01</v>
      </c>
      <c r="C1368" s="63" t="s">
        <v>330</v>
      </c>
      <c r="D1368" s="63" t="str">
        <f t="array" ref="D1368">IF(C1368="","", IFERROR(INDEX(Barang!$C$2:$C$10001, MATCH(C1368, Barang!$B$2:$B$10001, 0)), ""))</f>
        <v>Makanan</v>
      </c>
      <c r="E1368" s="63" t="str">
        <f t="array" ref="E1368">IF(C1368="","", IFERROR(INDEX(Barang!$E$2:$E$10001, MATCH(C1368, Barang!$B$2:$B$10001, 0)), ""))</f>
        <v>kg</v>
      </c>
      <c r="F1368" s="64">
        <v>5</v>
      </c>
      <c r="G1368" s="65">
        <f t="array" ref="G1368">IF(C1368="","", IFERROR(INDEX(Barang!$F$2:$F$10001, MATCH(C1368, Barang!$B$2:$B$10001, 0)) * F1368, ""))</f>
        <v>50000</v>
      </c>
      <c r="H1368" s="64"/>
      <c r="I1368" s="19"/>
      <c r="J1368" s="19"/>
      <c r="K1368" s="151"/>
    </row>
    <row r="1369" spans="1:11" ht="22.5" customHeight="1" x14ac:dyDescent="0.2">
      <c r="A1369" s="425"/>
      <c r="B1369" s="63" t="str">
        <f t="array" ref="B1369">IF(C1369="","", IFERROR(INDEX(Barang!$A$2:$A$10001, MATCH(C1369, Barang!$B$2:$B$10001, 0)), "Tidak ditemukan"))</f>
        <v>KPP03</v>
      </c>
      <c r="C1369" s="63" t="s">
        <v>555</v>
      </c>
      <c r="D1369" s="63" t="str">
        <f t="array" ref="D1369">IF(C1369="","", IFERROR(INDEX(Barang!$C$2:$C$10001, MATCH(C1369, Barang!$B$2:$B$10001, 0)), ""))</f>
        <v>Makanan</v>
      </c>
      <c r="E1369" s="63" t="str">
        <f t="array" ref="E1369">IF(C1369="","", IFERROR(INDEX(Barang!$E$2:$E$10001, MATCH(C1369, Barang!$B$2:$B$10001, 0)), ""))</f>
        <v>kg</v>
      </c>
      <c r="F1369" s="64">
        <v>4</v>
      </c>
      <c r="G1369" s="65">
        <f t="array" ref="G1369">IF(C1369="","", IFERROR(INDEX(Barang!$F$2:$F$10001, MATCH(C1369, Barang!$B$2:$B$10001, 0)) * F1369, ""))</f>
        <v>22000</v>
      </c>
      <c r="H1369" s="64"/>
      <c r="I1369" s="19"/>
      <c r="J1369" s="19"/>
      <c r="K1369" s="151"/>
    </row>
    <row r="1370" spans="1:11" ht="22.5" customHeight="1" x14ac:dyDescent="0.2">
      <c r="A1370" s="62"/>
      <c r="B1370" s="63" t="str">
        <f t="array" ref="B1370">IF(C1370="","", IFERROR(INDEX(Barang!$A$2:$A$10001, MATCH(C1370, Barang!$B$2:$B$10001, 0)), "Tidak ditemukan"))</f>
        <v>GL2001</v>
      </c>
      <c r="C1370" s="63" t="s">
        <v>257</v>
      </c>
      <c r="D1370" s="63" t="str">
        <f t="array" ref="D1370">IF(C1370="","", IFERROR(INDEX(Barang!$C$2:$C$10001, MATCH(C1370, Barang!$B$2:$B$10001, 0)), ""))</f>
        <v>Makanan</v>
      </c>
      <c r="E1370" s="63" t="str">
        <f t="array" ref="E1370">IF(C1370="","", IFERROR(INDEX(Barang!$E$2:$E$10001, MATCH(C1370, Barang!$B$2:$B$10001, 0)), ""))</f>
        <v>kg</v>
      </c>
      <c r="F1370" s="64">
        <v>10</v>
      </c>
      <c r="G1370" s="65">
        <f t="array" ref="G1370">IF(C1370="","", IFERROR(INDEX(Barang!$F$2:$F$10001, MATCH(C1370, Barang!$B$2:$B$10001, 0)) * F1370, ""))</f>
        <v>85000</v>
      </c>
      <c r="H1370" s="64"/>
      <c r="I1370" s="19"/>
      <c r="J1370" s="19"/>
      <c r="K1370" s="151"/>
    </row>
    <row r="1371" spans="1:11" ht="22.5" customHeight="1" x14ac:dyDescent="0.2">
      <c r="A1371" s="425"/>
      <c r="B1371" s="63" t="str">
        <f t="array" ref="B1371">IF(C1371="","", IFERROR(INDEX(Barang!$A$2:$A$10001, MATCH(C1371, Barang!$B$2:$B$10001, 0)), "Tidak ditemukan"))</f>
        <v>TLR2</v>
      </c>
      <c r="C1371" s="63" t="s">
        <v>139</v>
      </c>
      <c r="D1371" s="63" t="str">
        <f t="array" ref="D1371">IF(C1371="","", IFERROR(INDEX(Barang!$C$2:$C$10001, MATCH(C1371, Barang!$B$2:$B$10001, 0)), ""))</f>
        <v>Sembako</v>
      </c>
      <c r="E1371" s="63" t="str">
        <f t="array" ref="E1371">IF(C1371="","", IFERROR(INDEX(Barang!$E$2:$E$10001, MATCH(C1371, Barang!$B$2:$B$10001, 0)), ""))</f>
        <v>kg</v>
      </c>
      <c r="F1371" s="64">
        <v>9</v>
      </c>
      <c r="G1371" s="65">
        <f t="array" ref="G1371">IF(C1371="","", IFERROR(INDEX(Barang!$F$2:$F$10001, MATCH(C1371, Barang!$B$2:$B$10001, 0)) * F1371, ""))</f>
        <v>139500</v>
      </c>
      <c r="H1371" s="64"/>
      <c r="I1371" s="19"/>
      <c r="J1371" s="19"/>
      <c r="K1371" s="151"/>
    </row>
    <row r="1372" spans="1:11" ht="22.5" customHeight="1" x14ac:dyDescent="0.2">
      <c r="A1372" s="62"/>
      <c r="B1372" s="63" t="str">
        <f t="array" ref="B1372">IF(C1372="","", IFERROR(INDEX(Barang!$A$2:$A$10001, MATCH(C1372, Barang!$B$2:$B$10001, 0)), "Tidak ditemukan"))</f>
        <v>CL1001</v>
      </c>
      <c r="C1372" s="63" t="s">
        <v>108</v>
      </c>
      <c r="D1372" s="63" t="str">
        <f t="array" ref="D1372">IF(C1372="","", IFERROR(INDEX(Barang!$C$2:$C$10001, MATCH(C1372, Barang!$B$2:$B$10001, 0)), ""))</f>
        <v>Makanan</v>
      </c>
      <c r="E1372" s="63" t="str">
        <f t="array" ref="E1372">IF(C1372="","", IFERROR(INDEX(Barang!$E$2:$E$10001, MATCH(C1372, Barang!$B$2:$B$10001, 0)), ""))</f>
        <v>pcs</v>
      </c>
      <c r="F1372" s="64">
        <v>27</v>
      </c>
      <c r="G1372" s="65">
        <f t="array" ref="G1372">IF(C1372="","", IFERROR(INDEX(Barang!$F$2:$F$10001, MATCH(C1372, Barang!$B$2:$B$10001, 0)) * F1372, ""))</f>
        <v>27000</v>
      </c>
      <c r="H1372" s="64"/>
      <c r="I1372" s="143">
        <f>SUM(G1365:G1372)</f>
        <v>666500</v>
      </c>
      <c r="J1372" s="19"/>
      <c r="K1372" s="151"/>
    </row>
    <row r="1373" spans="1:11" ht="22.5" customHeight="1" x14ac:dyDescent="0.2">
      <c r="A1373" s="408">
        <v>45415</v>
      </c>
      <c r="B1373" s="326" t="str">
        <f t="array" ref="B1373">IF(C1373="","", IFERROR(INDEX(Barang!$A$2:$A$10001, MATCH(C1373, Barang!$B$2:$B$10001, 0)), "Tidak ditemukan"))</f>
        <v>GRT001</v>
      </c>
      <c r="C1373" s="326" t="s">
        <v>558</v>
      </c>
      <c r="D1373" s="326" t="str">
        <f t="array" ref="D1373">IF(C1373="","", IFERROR(INDEX(Barang!$C$2:$C$10001, MATCH(C1373, Barang!$B$2:$B$10001, 0)), ""))</f>
        <v>Beras jagung</v>
      </c>
      <c r="E1373" s="326" t="str">
        <f t="array" ref="E1373">IF(C1373="","", IFERROR(INDEX(Barang!$E$2:$E$10001, MATCH(C1373, Barang!$B$2:$B$10001, 0)), ""))</f>
        <v>pcs</v>
      </c>
      <c r="F1373" s="327">
        <v>10</v>
      </c>
      <c r="G1373" s="328">
        <f t="array" ref="G1373">IF(C1373="","", IFERROR(INDEX(Barang!$F$2:$F$10001, MATCH(C1373, Barang!$B$2:$B$10001, 0)) * F1373, ""))</f>
        <v>35000</v>
      </c>
      <c r="H1373" s="327"/>
      <c r="I1373" s="19"/>
      <c r="J1373" s="19"/>
      <c r="K1373" s="151"/>
    </row>
    <row r="1374" spans="1:11" ht="22.5" customHeight="1" x14ac:dyDescent="0.2">
      <c r="A1374" s="324"/>
      <c r="B1374" s="326" t="str">
        <f t="array" ref="B1374">IF(C1374="","", IFERROR(INDEX(Barang!$A$2:$A$10001, MATCH(C1374, Barang!$B$2:$B$10001, 0)), "Tidak ditemukan"))</f>
        <v>TLR2</v>
      </c>
      <c r="C1374" s="326" t="s">
        <v>139</v>
      </c>
      <c r="D1374" s="326" t="str">
        <f t="array" ref="D1374">IF(C1374="","", IFERROR(INDEX(Barang!$C$2:$C$10001, MATCH(C1374, Barang!$B$2:$B$10001, 0)), ""))</f>
        <v>Sembako</v>
      </c>
      <c r="E1374" s="326" t="str">
        <f t="array" ref="E1374">IF(C1374="","", IFERROR(INDEX(Barang!$E$2:$E$10001, MATCH(C1374, Barang!$B$2:$B$10001, 0)), ""))</f>
        <v>kg</v>
      </c>
      <c r="F1374" s="327">
        <v>14</v>
      </c>
      <c r="G1374" s="328">
        <f t="array" ref="G1374">IF(C1374="","", IFERROR(INDEX(Barang!$F$2:$F$10001, MATCH(C1374, Barang!$B$2:$B$10001, 0)) * F1374, ""))</f>
        <v>217000</v>
      </c>
      <c r="H1374" s="327"/>
      <c r="I1374" s="19"/>
      <c r="J1374" s="19"/>
      <c r="K1374" s="151"/>
    </row>
    <row r="1375" spans="1:11" ht="22.5" customHeight="1" x14ac:dyDescent="0.2">
      <c r="A1375" s="408"/>
      <c r="B1375" s="326" t="str">
        <f t="array" ref="B1375">IF(C1375="","", IFERROR(INDEX(Barang!$A$2:$A$10001, MATCH(C1375, Barang!$B$2:$B$10001, 0)), "Tidak ditemukan"))</f>
        <v>CL5001</v>
      </c>
      <c r="C1375" s="326" t="s">
        <v>39</v>
      </c>
      <c r="D1375" s="326" t="str">
        <f t="array" ref="D1375">IF(C1375="","", IFERROR(INDEX(Barang!$C$2:$C$10001, MATCH(C1375, Barang!$B$2:$B$10001, 0)), ""))</f>
        <v>Makanan</v>
      </c>
      <c r="E1375" s="326" t="str">
        <f t="array" ref="E1375">IF(C1375="","", IFERROR(INDEX(Barang!$E$2:$E$10001, MATCH(C1375, Barang!$B$2:$B$10001, 0)), ""))</f>
        <v>pcs</v>
      </c>
      <c r="F1375" s="327">
        <v>22</v>
      </c>
      <c r="G1375" s="328">
        <f t="array" ref="G1375">IF(C1375="","", IFERROR(INDEX(Barang!$F$2:$F$10001, MATCH(C1375, Barang!$B$2:$B$10001, 0)) * F1375, ""))</f>
        <v>11000</v>
      </c>
      <c r="H1375" s="327"/>
      <c r="I1375" s="19"/>
      <c r="J1375" s="19"/>
      <c r="K1375" s="151"/>
    </row>
    <row r="1376" spans="1:11" ht="22.5" customHeight="1" x14ac:dyDescent="0.2">
      <c r="A1376" s="324"/>
      <c r="B1376" s="326" t="str">
        <f t="array" ref="B1376">IF(C1376="","", IFERROR(INDEX(Barang!$A$2:$A$10001, MATCH(C1376, Barang!$B$2:$B$10001, 0)), "Tidak ditemukan"))</f>
        <v>CK001</v>
      </c>
      <c r="C1376" s="326" t="s">
        <v>344</v>
      </c>
      <c r="D1376" s="326" t="str">
        <f t="array" ref="D1376">IF(C1376="","", IFERROR(INDEX(Barang!$C$2:$C$10001, MATCH(C1376, Barang!$B$2:$B$10001, 0)), ""))</f>
        <v>Makanan</v>
      </c>
      <c r="E1376" s="326" t="str">
        <f t="array" ref="E1376">IF(C1376="","", IFERROR(INDEX(Barang!$E$2:$E$10001, MATCH(C1376, Barang!$B$2:$B$10001, 0)), ""))</f>
        <v>pcs</v>
      </c>
      <c r="F1376" s="327">
        <v>28</v>
      </c>
      <c r="G1376" s="328">
        <f t="array" ref="G1376">IF(C1376="","", IFERROR(INDEX(Barang!$F$2:$F$10001, MATCH(C1376, Barang!$B$2:$B$10001, 0)) * F1376, ""))</f>
        <v>14000</v>
      </c>
      <c r="H1376" s="327"/>
      <c r="I1376" s="19"/>
      <c r="J1376" s="19"/>
      <c r="K1376" s="151"/>
    </row>
    <row r="1377" spans="1:11" ht="22.5" customHeight="1" x14ac:dyDescent="0.2">
      <c r="A1377" s="408"/>
      <c r="B1377" s="326" t="str">
        <f t="array" ref="B1377">IF(C1377="","", IFERROR(INDEX(Barang!$A$2:$A$10001, MATCH(C1377, Barang!$B$2:$B$10001, 0)), "Tidak ditemukan"))</f>
        <v>MLK01</v>
      </c>
      <c r="C1377" s="326" t="s">
        <v>219</v>
      </c>
      <c r="D1377" s="326" t="str">
        <f t="array" ref="D1377">IF(C1377="","", IFERROR(INDEX(Barang!$C$2:$C$10001, MATCH(C1377, Barang!$B$2:$B$10001, 0)), ""))</f>
        <v>Makanan</v>
      </c>
      <c r="E1377" s="326" t="str">
        <f t="array" ref="E1377">IF(C1377="","", IFERROR(INDEX(Barang!$E$2:$E$10001, MATCH(C1377, Barang!$B$2:$B$10001, 0)), ""))</f>
        <v>pcs</v>
      </c>
      <c r="F1377" s="327">
        <v>33</v>
      </c>
      <c r="G1377" s="328">
        <f t="array" ref="G1377">IF(C1377="","", IFERROR(INDEX(Barang!$F$2:$F$10001, MATCH(C1377, Barang!$B$2:$B$10001, 0)) * F1377, ""))</f>
        <v>33000</v>
      </c>
      <c r="H1377" s="327"/>
      <c r="I1377" s="143">
        <f>SUM(G1373:G1377)</f>
        <v>310000</v>
      </c>
      <c r="J1377" s="19"/>
      <c r="K1377" s="151"/>
    </row>
    <row r="1378" spans="1:11" ht="22.5" customHeight="1" x14ac:dyDescent="0.2">
      <c r="A1378" s="67">
        <v>45416</v>
      </c>
      <c r="B1378" s="68" t="str">
        <f t="array" ref="B1378">IF(C1378="","", IFERROR(INDEX(Barang!$A$2:$A$10001, MATCH(C1378, Barang!$B$2:$B$10001, 0)), "Tidak ditemukan"))</f>
        <v>GRM01</v>
      </c>
      <c r="C1378" s="68" t="s">
        <v>51</v>
      </c>
      <c r="D1378" s="68" t="str">
        <f t="array" ref="D1378">IF(C1378="","", IFERROR(INDEX(Barang!$C$2:$C$10001, MATCH(C1378, Barang!$B$2:$B$10001, 0)), ""))</f>
        <v>Bumbu</v>
      </c>
      <c r="E1378" s="68" t="str">
        <f t="array" ref="E1378">IF(C1378="","", IFERROR(INDEX(Barang!$E$2:$E$10001, MATCH(C1378, Barang!$B$2:$B$10001, 0)), ""))</f>
        <v>pcs</v>
      </c>
      <c r="F1378" s="69">
        <v>20</v>
      </c>
      <c r="G1378" s="70">
        <f t="array" ref="G1378">IF(C1378="","", IFERROR(INDEX(Barang!$F$2:$F$10001, MATCH(C1378, Barang!$B$2:$B$10001, 0)) * F1378, ""))</f>
        <v>50000</v>
      </c>
      <c r="H1378" s="69"/>
      <c r="I1378" s="19"/>
      <c r="J1378" s="19"/>
      <c r="K1378" s="151"/>
    </row>
    <row r="1379" spans="1:11" ht="22.5" customHeight="1" x14ac:dyDescent="0.2">
      <c r="A1379" s="331"/>
      <c r="B1379" s="68" t="str">
        <f t="array" ref="B1379">IF(C1379="","", IFERROR(INDEX(Barang!$A$2:$A$10001, MATCH(C1379, Barang!$B$2:$B$10001, 0)), "Tidak ditemukan"))</f>
        <v>BRS1</v>
      </c>
      <c r="C1379" s="68" t="s">
        <v>131</v>
      </c>
      <c r="D1379" s="68" t="str">
        <f t="array" ref="D1379">IF(C1379="","", IFERROR(INDEX(Barang!$C$2:$C$10001, MATCH(C1379, Barang!$B$2:$B$10001, 0)), ""))</f>
        <v>Sembako</v>
      </c>
      <c r="E1379" s="68" t="str">
        <f t="array" ref="E1379">IF(C1379="","", IFERROR(INDEX(Barang!$E$2:$E$10001, MATCH(C1379, Barang!$B$2:$B$10001, 0)), ""))</f>
        <v>kg</v>
      </c>
      <c r="F1379" s="69">
        <v>19</v>
      </c>
      <c r="G1379" s="70">
        <f t="array" ref="G1379">IF(C1379="","", IFERROR(INDEX(Barang!$F$2:$F$10001, MATCH(C1379, Barang!$B$2:$B$10001, 0)) * F1379, ""))</f>
        <v>275500</v>
      </c>
      <c r="H1379" s="69"/>
      <c r="I1379" s="19"/>
      <c r="J1379" s="19"/>
      <c r="K1379" s="151"/>
    </row>
    <row r="1380" spans="1:11" ht="22.5" customHeight="1" x14ac:dyDescent="0.2">
      <c r="A1380" s="67"/>
      <c r="B1380" s="68" t="str">
        <f t="array" ref="B1380">IF(C1380="","", IFERROR(INDEX(Barang!$A$2:$A$10001, MATCH(C1380, Barang!$B$2:$B$10001, 0)), "Tidak ditemukan"))</f>
        <v>BRS02</v>
      </c>
      <c r="C1380" s="68" t="s">
        <v>438</v>
      </c>
      <c r="D1380" s="68" t="str">
        <f t="array" ref="D1380">IF(C1380="","", IFERROR(INDEX(Barang!$C$2:$C$10001, MATCH(C1380, Barang!$B$2:$B$10001, 0)), ""))</f>
        <v>Sembako</v>
      </c>
      <c r="E1380" s="68" t="str">
        <f t="array" ref="E1380">IF(C1380="","", IFERROR(INDEX(Barang!$E$2:$E$10001, MATCH(C1380, Barang!$B$2:$B$10001, 0)), ""))</f>
        <v>kg</v>
      </c>
      <c r="F1380" s="69">
        <v>17</v>
      </c>
      <c r="G1380" s="70">
        <f t="array" ref="G1380">IF(C1380="","", IFERROR(INDEX(Barang!$F$2:$F$10001, MATCH(C1380, Barang!$B$2:$B$10001, 0)) * F1380, ""))</f>
        <v>119000</v>
      </c>
      <c r="H1380" s="69"/>
      <c r="I1380" s="19"/>
      <c r="J1380" s="19"/>
      <c r="K1380" s="151"/>
    </row>
    <row r="1381" spans="1:11" ht="22.5" customHeight="1" x14ac:dyDescent="0.2">
      <c r="A1381" s="331"/>
      <c r="B1381" s="68" t="str">
        <f t="array" ref="B1381">IF(C1381="","", IFERROR(INDEX(Barang!$A$2:$A$10001, MATCH(C1381, Barang!$B$2:$B$10001, 0)), "Tidak ditemukan"))</f>
        <v>JLI02</v>
      </c>
      <c r="C1381" s="68" t="s">
        <v>376</v>
      </c>
      <c r="D1381" s="68" t="str">
        <f t="array" ref="D1381">IF(C1381="","", IFERROR(INDEX(Barang!$C$2:$C$10001, MATCH(C1381, Barang!$B$2:$B$10001, 0)), ""))</f>
        <v>Makanan</v>
      </c>
      <c r="E1381" s="68" t="str">
        <f t="array" ref="E1381">IF(C1381="","", IFERROR(INDEX(Barang!$E$2:$E$10001, MATCH(C1381, Barang!$B$2:$B$10001, 0)), ""))</f>
        <v>pcs</v>
      </c>
      <c r="F1381" s="69">
        <v>32</v>
      </c>
      <c r="G1381" s="70">
        <f t="array" ref="G1381">IF(C1381="","", IFERROR(INDEX(Barang!$F$2:$F$10001, MATCH(C1381, Barang!$B$2:$B$10001, 0)) * F1381, ""))</f>
        <v>16000</v>
      </c>
      <c r="H1381" s="69"/>
      <c r="I1381" s="19"/>
      <c r="J1381" s="19"/>
      <c r="K1381" s="151"/>
    </row>
    <row r="1382" spans="1:11" ht="22.5" customHeight="1" x14ac:dyDescent="0.2">
      <c r="A1382" s="67"/>
      <c r="B1382" s="68" t="str">
        <f t="array" ref="B1382">IF(C1382="","", IFERROR(INDEX(Barang!$A$2:$A$10001, MATCH(C1382, Barang!$B$2:$B$10001, 0)), "Tidak ditemukan"))</f>
        <v>DTK001</v>
      </c>
      <c r="C1382" s="68" t="s">
        <v>561</v>
      </c>
      <c r="D1382" s="68" t="str">
        <f t="array" ref="D1382">IF(C1382="","", IFERROR(INDEX(Barang!$C$2:$C$10001, MATCH(C1382, Barang!$B$2:$B$10001, 0)), ""))</f>
        <v>Sabun</v>
      </c>
      <c r="E1382" s="68" t="str">
        <f t="array" ref="E1382">IF(C1382="","", IFERROR(INDEX(Barang!$E$2:$E$10001, MATCH(C1382, Barang!$B$2:$B$10001, 0)), ""))</f>
        <v>pcs</v>
      </c>
      <c r="F1382" s="69">
        <v>10</v>
      </c>
      <c r="G1382" s="70">
        <f t="array" ref="G1382">IF(C1382="","", IFERROR(INDEX(Barang!$F$2:$F$10001, MATCH(C1382, Barang!$B$2:$B$10001, 0)) * F1382, ""))</f>
        <v>45000</v>
      </c>
      <c r="H1382" s="69"/>
      <c r="I1382" s="143">
        <f>SUM(G1378:G1382)</f>
        <v>505500</v>
      </c>
      <c r="J1382" s="19"/>
      <c r="K1382" s="151"/>
    </row>
    <row r="1383" spans="1:11" ht="22.5" customHeight="1" x14ac:dyDescent="0.2">
      <c r="A1383" s="403">
        <v>45417</v>
      </c>
      <c r="B1383" s="88" t="str">
        <f t="array" ref="B1383">IF(C1383="","", IFERROR(INDEX(Barang!$A$2:$A$10001, MATCH(C1383, Barang!$B$2:$B$10001, 0)), "Tidak ditemukan"))</f>
        <v>TLR2</v>
      </c>
      <c r="C1383" s="88" t="s">
        <v>785</v>
      </c>
      <c r="D1383" s="88" t="str">
        <f t="array" ref="D1383">IF(C1383="","", IFERROR(INDEX(Barang!$C$2:$C$10001, MATCH(C1383, Barang!$B$2:$B$10001, 0)), ""))</f>
        <v>Sembako</v>
      </c>
      <c r="E1383" s="88" t="str">
        <f t="array" ref="E1383">IF(C1383="","", IFERROR(INDEX(Barang!$E$2:$E$10001, MATCH(C1383, Barang!$B$2:$B$10001, 0)), ""))</f>
        <v>kg</v>
      </c>
      <c r="F1383" s="89">
        <v>10</v>
      </c>
      <c r="G1383" s="90">
        <f t="array" ref="G1383">IF(C1383="","", IFERROR(INDEX(Barang!$F$2:$F$10001, MATCH(C1383, Barang!$B$2:$B$10001, 0)) * F1383, ""))</f>
        <v>155000</v>
      </c>
      <c r="H1383" s="89"/>
      <c r="I1383" s="19"/>
      <c r="J1383" s="19"/>
      <c r="K1383" s="151"/>
    </row>
    <row r="1384" spans="1:11" ht="22.5" customHeight="1" x14ac:dyDescent="0.2">
      <c r="A1384" s="87"/>
      <c r="B1384" s="88" t="str">
        <f t="array" ref="B1384">IF(C1384="","", IFERROR(INDEX(Barang!$A$2:$A$10001, MATCH(C1384, Barang!$B$2:$B$10001, 0)), "Tidak ditemukan"))</f>
        <v>KPH001</v>
      </c>
      <c r="C1384" s="88" t="s">
        <v>33</v>
      </c>
      <c r="D1384" s="88" t="str">
        <f t="array" ref="D1384">IF(C1384="","", IFERROR(INDEX(Barang!$C$2:$C$10001, MATCH(C1384, Barang!$B$2:$B$10001, 0)), ""))</f>
        <v>Minuman</v>
      </c>
      <c r="E1384" s="88" t="str">
        <f t="array" ref="E1384">IF(C1384="","", IFERROR(INDEX(Barang!$E$2:$E$10001, MATCH(C1384, Barang!$B$2:$B$10001, 0)), ""))</f>
        <v>pcs</v>
      </c>
      <c r="F1384" s="89">
        <v>34</v>
      </c>
      <c r="G1384" s="90">
        <f t="array" ref="G1384">IF(C1384="","", IFERROR(INDEX(Barang!$F$2:$F$10001, MATCH(C1384, Barang!$B$2:$B$10001, 0)) * F1384, ""))</f>
        <v>34000</v>
      </c>
      <c r="H1384" s="89"/>
      <c r="I1384" s="19"/>
      <c r="J1384" s="19"/>
      <c r="K1384" s="151"/>
    </row>
    <row r="1385" spans="1:11" ht="22.5" customHeight="1" x14ac:dyDescent="0.2">
      <c r="A1385" s="403"/>
      <c r="B1385" s="88" t="str">
        <f t="array" ref="B1385">IF(C1385="","", IFERROR(INDEX(Barang!$A$2:$A$10001, MATCH(C1385, Barang!$B$2:$B$10001, 0)), "Tidak ditemukan"))</f>
        <v>RST02</v>
      </c>
      <c r="C1385" s="88" t="s">
        <v>455</v>
      </c>
      <c r="D1385" s="88" t="str">
        <f t="array" ref="D1385">IF(C1385="","", IFERROR(INDEX(Barang!$C$2:$C$10001, MATCH(C1385, Barang!$B$2:$B$10001, 0)), ""))</f>
        <v>Makanan</v>
      </c>
      <c r="E1385" s="88" t="str">
        <f t="array" ref="E1385">IF(C1385="","", IFERROR(INDEX(Barang!$E$2:$E$10001, MATCH(C1385, Barang!$B$2:$B$10001, 0)), ""))</f>
        <v>pcs</v>
      </c>
      <c r="F1385" s="89">
        <v>20</v>
      </c>
      <c r="G1385" s="90">
        <f t="array" ref="G1385">IF(C1385="","", IFERROR(INDEX(Barang!$F$2:$F$10001, MATCH(C1385, Barang!$B$2:$B$10001, 0)) * F1385, ""))</f>
        <v>40000</v>
      </c>
      <c r="H1385" s="89"/>
      <c r="I1385" s="143">
        <f>SUM(G1383,G1385)</f>
        <v>195000</v>
      </c>
      <c r="J1385" s="19"/>
      <c r="K1385" s="151"/>
    </row>
    <row r="1386" spans="1:11" ht="22.5" customHeight="1" x14ac:dyDescent="0.2">
      <c r="A1386" s="97">
        <v>45418</v>
      </c>
      <c r="B1386" s="98" t="str">
        <f t="array" ref="B1386">IF(C1386="","", IFERROR(INDEX(Barang!$A$2:$A$10001, MATCH(C1386, Barang!$B$2:$B$10001, 0)), "Tidak ditemukan"))</f>
        <v>TGS001</v>
      </c>
      <c r="C1386" s="98" t="s">
        <v>922</v>
      </c>
      <c r="D1386" s="98" t="str">
        <f t="array" ref="D1386">IF(C1386="","", IFERROR(INDEX(Barang!$C$2:$C$10001, MATCH(C1386, Barang!$B$2:$B$10001, 0)), ""))</f>
        <v>Bumbu</v>
      </c>
      <c r="E1386" s="98" t="str">
        <f t="array" ref="E1386">IF(C1386="","", IFERROR(INDEX(Barang!$E$2:$E$10001, MATCH(C1386, Barang!$B$2:$B$10001, 0)), ""))</f>
        <v>pcs</v>
      </c>
      <c r="F1386" s="99">
        <v>20</v>
      </c>
      <c r="G1386" s="100">
        <f t="array" ref="G1386">IF(C1386="","", IFERROR(INDEX(Barang!$F$2:$F$10001, MATCH(C1386, Barang!$B$2:$B$10001, 0)) * F1386, ""))</f>
        <v>240000</v>
      </c>
      <c r="H1386" s="99"/>
      <c r="I1386" s="19"/>
      <c r="J1386" s="19"/>
      <c r="K1386" s="151"/>
    </row>
    <row r="1387" spans="1:11" ht="22.5" customHeight="1" x14ac:dyDescent="0.2">
      <c r="A1387" s="404"/>
      <c r="B1387" s="98" t="str">
        <f t="array" ref="B1387">IF(C1387="","", IFERROR(INDEX(Barang!$A$2:$A$10001, MATCH(C1387, Barang!$B$2:$B$10001, 0)), "Tidak ditemukan"))</f>
        <v>MP001</v>
      </c>
      <c r="C1387" s="98" t="s">
        <v>847</v>
      </c>
      <c r="D1387" s="98" t="str">
        <f t="array" ref="D1387">IF(C1387="","", IFERROR(INDEX(Barang!$C$2:$C$10001, MATCH(C1387, Barang!$B$2:$B$10001, 0)), ""))</f>
        <v>Makanan</v>
      </c>
      <c r="E1387" s="98" t="str">
        <f t="array" ref="E1387">IF(C1387="","", IFERROR(INDEX(Barang!$E$2:$E$10001, MATCH(C1387, Barang!$B$2:$B$10001, 0)), ""))</f>
        <v>pcs</v>
      </c>
      <c r="F1387" s="99">
        <v>21</v>
      </c>
      <c r="G1387" s="100">
        <f t="array" ref="G1387">IF(C1387="","", IFERROR(INDEX(Barang!$F$2:$F$10001, MATCH(C1387, Barang!$B$2:$B$10001, 0)) * F1387, ""))</f>
        <v>126000</v>
      </c>
      <c r="H1387" s="99"/>
      <c r="I1387" s="19"/>
      <c r="J1387" s="19"/>
      <c r="K1387" s="151"/>
    </row>
    <row r="1388" spans="1:11" ht="22.5" customHeight="1" x14ac:dyDescent="0.2">
      <c r="A1388" s="97"/>
      <c r="B1388" s="98" t="str">
        <f t="array" ref="B1388">IF(C1388="","", IFERROR(INDEX(Barang!$A$2:$A$10001, MATCH(C1388, Barang!$B$2:$B$10001, 0)), "Tidak ditemukan"))</f>
        <v>BHJ01</v>
      </c>
      <c r="C1388" s="98" t="s">
        <v>852</v>
      </c>
      <c r="D1388" s="98" t="str">
        <f t="array" ref="D1388">IF(C1388="","", IFERROR(INDEX(Barang!$C$2:$C$10001, MATCH(C1388, Barang!$B$2:$B$10001, 0)), ""))</f>
        <v>Makanan</v>
      </c>
      <c r="E1388" s="98" t="str">
        <f t="array" ref="E1388">IF(C1388="","", IFERROR(INDEX(Barang!$E$2:$E$10001, MATCH(C1388, Barang!$B$2:$B$10001, 0)), ""))</f>
        <v>pcs</v>
      </c>
      <c r="F1388" s="99">
        <v>20</v>
      </c>
      <c r="G1388" s="100">
        <f t="array" ref="G1388">IF(C1388="","", IFERROR(INDEX(Barang!$F$2:$F$10001, MATCH(C1388, Barang!$B$2:$B$10001, 0)) * F1388, ""))</f>
        <v>140000</v>
      </c>
      <c r="H1388" s="99"/>
      <c r="I1388" s="19"/>
      <c r="J1388" s="19"/>
      <c r="K1388" s="151"/>
    </row>
    <row r="1389" spans="1:11" ht="22.5" customHeight="1" x14ac:dyDescent="0.2">
      <c r="A1389" s="404"/>
      <c r="B1389" s="98" t="str">
        <f t="array" ref="B1389">IF(C1389="","", IFERROR(INDEX(Barang!$A$2:$A$10001, MATCH(C1389, Barang!$B$2:$B$10001, 0)), "Tidak ditemukan"))</f>
        <v>MZ001</v>
      </c>
      <c r="C1389" s="98" t="s">
        <v>487</v>
      </c>
      <c r="D1389" s="98" t="str">
        <f t="array" ref="D1389">IF(C1389="","", IFERROR(INDEX(Barang!$C$2:$C$10001, MATCH(C1389, Barang!$B$2:$B$10001, 0)), ""))</f>
        <v>Sembako</v>
      </c>
      <c r="E1389" s="98" t="str">
        <f t="array" ref="E1389">IF(C1389="","", IFERROR(INDEX(Barang!$E$2:$E$10001, MATCH(C1389, Barang!$B$2:$B$10001, 0)), ""))</f>
        <v>pcs</v>
      </c>
      <c r="F1389" s="99">
        <v>11</v>
      </c>
      <c r="G1389" s="100">
        <f t="array" ref="G1389">IF(C1389="","", IFERROR(INDEX(Barang!$F$2:$F$10001, MATCH(C1389, Barang!$B$2:$B$10001, 0)) * F1389, ""))</f>
        <v>170500</v>
      </c>
      <c r="H1389" s="99"/>
      <c r="I1389" s="143">
        <f>SUM(G1386,G1389)</f>
        <v>410500</v>
      </c>
      <c r="J1389" s="19"/>
      <c r="K1389" s="151"/>
    </row>
    <row r="1390" spans="1:11" ht="22.5" customHeight="1" x14ac:dyDescent="0.2">
      <c r="A1390" s="211">
        <v>45419</v>
      </c>
      <c r="B1390" s="212" t="str">
        <f t="array" ref="B1390">IF(C1390="","", IFERROR(INDEX(Barang!$A$2:$A$10001, MATCH(C1390, Barang!$B$2:$B$10001, 0)), "Tidak ditemukan"))</f>
        <v>TGS02</v>
      </c>
      <c r="C1390" s="212" t="s">
        <v>950</v>
      </c>
      <c r="D1390" s="212" t="str">
        <f t="array" ref="D1390">IF(C1390="","", IFERROR(INDEX(Barang!$C$2:$C$10001, MATCH(C1390, Barang!$B$2:$B$10001, 0)), ""))</f>
        <v>Bumbu</v>
      </c>
      <c r="E1390" s="212" t="str">
        <f t="array" ref="E1390">IF(C1390="","", IFERROR(INDEX(Barang!$E$2:$E$10001, MATCH(C1390, Barang!$B$2:$B$10001, 0)), ""))</f>
        <v>kg</v>
      </c>
      <c r="F1390" s="213">
        <v>11</v>
      </c>
      <c r="G1390" s="214">
        <f t="array" ref="G1390">IF(C1390="","", IFERROR(INDEX(Barang!$F$2:$F$10001, MATCH(C1390, Barang!$B$2:$B$10001, 0)) * F1390, ""))</f>
        <v>66000</v>
      </c>
      <c r="H1390" s="213"/>
      <c r="I1390" s="19"/>
      <c r="J1390" s="19"/>
      <c r="K1390" s="151"/>
    </row>
    <row r="1391" spans="1:11" ht="22.5" customHeight="1" x14ac:dyDescent="0.2">
      <c r="A1391" s="388"/>
      <c r="B1391" s="212" t="str">
        <f t="array" ref="B1391">IF(C1391="","", IFERROR(INDEX(Barang!$A$2:$A$10001, MATCH(C1391, Barang!$B$2:$B$10001, 0)), "Tidak ditemukan"))</f>
        <v>KPU001</v>
      </c>
      <c r="C1391" s="212" t="s">
        <v>323</v>
      </c>
      <c r="D1391" s="212" t="str">
        <f t="array" ref="D1391">IF(C1391="","", IFERROR(INDEX(Barang!$C$2:$C$10001, MATCH(C1391, Barang!$B$2:$B$10001, 0)), ""))</f>
        <v>Makanan</v>
      </c>
      <c r="E1391" s="212" t="str">
        <f t="array" ref="E1391">IF(C1391="","", IFERROR(INDEX(Barang!$E$2:$E$10001, MATCH(C1391, Barang!$B$2:$B$10001, 0)), ""))</f>
        <v>pcs</v>
      </c>
      <c r="F1391" s="213">
        <v>9</v>
      </c>
      <c r="G1391" s="214">
        <f t="array" ref="G1391">IF(C1391="","", IFERROR(INDEX(Barang!$F$2:$F$10001, MATCH(C1391, Barang!$B$2:$B$10001, 0)) * F1391, ""))</f>
        <v>45000</v>
      </c>
      <c r="H1391" s="213"/>
      <c r="I1391" s="19"/>
      <c r="J1391" s="19"/>
      <c r="K1391" s="151"/>
    </row>
    <row r="1392" spans="1:11" ht="22.5" customHeight="1" x14ac:dyDescent="0.2">
      <c r="A1392" s="211"/>
      <c r="B1392" s="212" t="str">
        <f t="array" ref="B1392">IF(C1392="","", IFERROR(INDEX(Barang!$A$2:$A$10001, MATCH(C1392, Barang!$B$2:$B$10001, 0)), "Tidak ditemukan"))</f>
        <v>BPT1</v>
      </c>
      <c r="C1392" s="212" t="s">
        <v>24</v>
      </c>
      <c r="D1392" s="212" t="str">
        <f t="array" ref="D1392">IF(C1392="","", IFERROR(INDEX(Barang!$C$2:$C$10001, MATCH(C1392, Barang!$B$2:$B$10001, 0)), ""))</f>
        <v>Rempah</v>
      </c>
      <c r="E1392" s="212" t="str">
        <f t="array" ref="E1392">IF(C1392="","", IFERROR(INDEX(Barang!$E$2:$E$10001, MATCH(C1392, Barang!$B$2:$B$10001, 0)), ""))</f>
        <v>kg</v>
      </c>
      <c r="F1392" s="213">
        <v>10</v>
      </c>
      <c r="G1392" s="214">
        <f t="array" ref="G1392">IF(C1392="","", IFERROR(INDEX(Barang!$F$2:$F$10001, MATCH(C1392, Barang!$B$2:$B$10001, 0)) * F1392, ""))</f>
        <v>85000</v>
      </c>
      <c r="H1392" s="213"/>
      <c r="I1392" s="19"/>
      <c r="J1392" s="19"/>
      <c r="K1392" s="151"/>
    </row>
    <row r="1393" spans="1:11" ht="22.5" customHeight="1" x14ac:dyDescent="0.2">
      <c r="A1393" s="388"/>
      <c r="B1393" s="212" t="str">
        <f t="array" ref="B1393">IF(C1393="","", IFERROR(INDEX(Barang!$A$2:$A$10001, MATCH(C1393, Barang!$B$2:$B$10001, 0)), "Tidak ditemukan"))</f>
        <v>BPT02</v>
      </c>
      <c r="C1393" s="212" t="s">
        <v>563</v>
      </c>
      <c r="D1393" s="212" t="str">
        <f t="array" ref="D1393">IF(C1393="","", IFERROR(INDEX(Barang!$C$2:$C$10001, MATCH(C1393, Barang!$B$2:$B$10001, 0)), ""))</f>
        <v>Rempah</v>
      </c>
      <c r="E1393" s="212" t="str">
        <f t="array" ref="E1393">IF(C1393="","", IFERROR(INDEX(Barang!$E$2:$E$10001, MATCH(C1393, Barang!$B$2:$B$10001, 0)), ""))</f>
        <v>kg</v>
      </c>
      <c r="F1393" s="213">
        <v>3</v>
      </c>
      <c r="G1393" s="214">
        <f t="array" ref="G1393">IF(C1393="","", IFERROR(INDEX(Barang!$F$2:$F$10001, MATCH(C1393, Barang!$B$2:$B$10001, 0)) * F1393, ""))</f>
        <v>60000</v>
      </c>
      <c r="H1393" s="213"/>
      <c r="I1393" s="19"/>
      <c r="J1393" s="19"/>
      <c r="K1393" s="151"/>
    </row>
    <row r="1394" spans="1:11" ht="22.5" customHeight="1" x14ac:dyDescent="0.2">
      <c r="A1394" s="211"/>
      <c r="B1394" s="212" t="str">
        <f t="array" ref="B1394">IF(C1394="","", IFERROR(INDEX(Barang!$A$2:$A$10001, MATCH(C1394, Barang!$B$2:$B$10001, 0)), "Tidak ditemukan"))</f>
        <v>TLR2</v>
      </c>
      <c r="C1394" s="212" t="s">
        <v>139</v>
      </c>
      <c r="D1394" s="212" t="str">
        <f t="array" ref="D1394">IF(C1394="","", IFERROR(INDEX(Barang!$C$2:$C$10001, MATCH(C1394, Barang!$B$2:$B$10001, 0)), ""))</f>
        <v>Sembako</v>
      </c>
      <c r="E1394" s="212" t="str">
        <f t="array" ref="E1394">IF(C1394="","", IFERROR(INDEX(Barang!$E$2:$E$10001, MATCH(C1394, Barang!$B$2:$B$10001, 0)), ""))</f>
        <v>kg</v>
      </c>
      <c r="F1394" s="213">
        <v>9</v>
      </c>
      <c r="G1394" s="214">
        <f t="array" ref="G1394">IF(C1394="","", IFERROR(INDEX(Barang!$F$2:$F$10001, MATCH(C1394, Barang!$B$2:$B$10001, 0)) * F1394, ""))</f>
        <v>139500</v>
      </c>
      <c r="H1394" s="213"/>
      <c r="I1394" s="19"/>
      <c r="J1394" s="19"/>
      <c r="K1394" s="151"/>
    </row>
    <row r="1395" spans="1:11" ht="22.5" customHeight="1" x14ac:dyDescent="0.2">
      <c r="A1395" s="388"/>
      <c r="B1395" s="212" t="str">
        <f t="array" ref="B1395">IF(C1395="","", IFERROR(INDEX(Barang!$A$2:$A$10001, MATCH(C1395, Barang!$B$2:$B$10001, 0)), "Tidak ditemukan"))</f>
        <v>MSK001</v>
      </c>
      <c r="C1395" s="212" t="s">
        <v>52</v>
      </c>
      <c r="D1395" s="212" t="str">
        <f t="array" ref="D1395">IF(C1395="","", IFERROR(INDEX(Barang!$C$2:$C$10001, MATCH(C1395, Barang!$B$2:$B$10001, 0)), ""))</f>
        <v>Bumbu</v>
      </c>
      <c r="E1395" s="212" t="str">
        <f t="array" ref="E1395">IF(C1395="","", IFERROR(INDEX(Barang!$E$2:$E$10001, MATCH(C1395, Barang!$B$2:$B$10001, 0)), ""))</f>
        <v>pcs</v>
      </c>
      <c r="F1395" s="213">
        <v>30</v>
      </c>
      <c r="G1395" s="214">
        <f t="array" ref="G1395">IF(C1395="","", IFERROR(INDEX(Barang!$F$2:$F$10001, MATCH(C1395, Barang!$B$2:$B$10001, 0)) * F1395, ""))</f>
        <v>15000</v>
      </c>
      <c r="H1395" s="213"/>
      <c r="I1395" s="19"/>
      <c r="J1395" s="19"/>
      <c r="K1395" s="151"/>
    </row>
    <row r="1396" spans="1:11" ht="22.5" customHeight="1" x14ac:dyDescent="0.2">
      <c r="A1396" s="211"/>
      <c r="B1396" s="212" t="str">
        <f t="array" ref="B1396">IF(C1396="","", IFERROR(INDEX(Barang!$A$2:$A$10001, MATCH(C1396, Barang!$B$2:$B$10001, 0)), "Tidak ditemukan"))</f>
        <v>DSO001</v>
      </c>
      <c r="C1396" s="212" t="s">
        <v>120</v>
      </c>
      <c r="D1396" s="212" t="str">
        <f t="array" ref="D1396">IF(C1396="","", IFERROR(INDEX(Barang!$C$2:$C$10001, MATCH(C1396, Barang!$B$2:$B$10001, 0)), ""))</f>
        <v>Bumbu</v>
      </c>
      <c r="E1396" s="212" t="str">
        <f t="array" ref="E1396">IF(C1396="","", IFERROR(INDEX(Barang!$E$2:$E$10001, MATCH(C1396, Barang!$B$2:$B$10001, 0)), ""))</f>
        <v>pcs</v>
      </c>
      <c r="F1396" s="213">
        <v>35</v>
      </c>
      <c r="G1396" s="214">
        <f t="array" ref="G1396">IF(C1396="","", IFERROR(INDEX(Barang!$F$2:$F$10001, MATCH(C1396, Barang!$B$2:$B$10001, 0)) * F1396, ""))</f>
        <v>122500</v>
      </c>
      <c r="H1396" s="213"/>
      <c r="I1396" s="19"/>
      <c r="J1396" s="19"/>
      <c r="K1396" s="151"/>
    </row>
    <row r="1397" spans="1:11" ht="22.5" customHeight="1" x14ac:dyDescent="0.2">
      <c r="A1397" s="388"/>
      <c r="B1397" s="212" t="str">
        <f t="array" ref="B1397">IF(C1397="","", IFERROR(INDEX(Barang!$A$2:$A$10001, MATCH(C1397, Barang!$B$2:$B$10001, 0)), "Tidak ditemukan"))</f>
        <v>BRS1</v>
      </c>
      <c r="C1397" s="212" t="s">
        <v>131</v>
      </c>
      <c r="D1397" s="212" t="str">
        <f t="array" ref="D1397">IF(C1397="","", IFERROR(INDEX(Barang!$C$2:$C$10001, MATCH(C1397, Barang!$B$2:$B$10001, 0)), ""))</f>
        <v>Sembako</v>
      </c>
      <c r="E1397" s="212" t="str">
        <f t="array" ref="E1397">IF(C1397="","", IFERROR(INDEX(Barang!$E$2:$E$10001, MATCH(C1397, Barang!$B$2:$B$10001, 0)), ""))</f>
        <v>kg</v>
      </c>
      <c r="F1397" s="213">
        <v>15</v>
      </c>
      <c r="G1397" s="214">
        <f t="array" ref="G1397">IF(C1397="","", IFERROR(INDEX(Barang!$F$2:$F$10001, MATCH(C1397, Barang!$B$2:$B$10001, 0)) * F1397, ""))</f>
        <v>217500</v>
      </c>
      <c r="H1397" s="213"/>
      <c r="I1397" s="19"/>
      <c r="J1397" s="19"/>
      <c r="K1397" s="151"/>
    </row>
    <row r="1398" spans="1:11" ht="22.5" customHeight="1" x14ac:dyDescent="0.2">
      <c r="A1398" s="211"/>
      <c r="B1398" s="212" t="str">
        <f t="array" ref="B1398">IF(C1398="","", IFERROR(INDEX(Barang!$A$2:$A$10001, MATCH(C1398, Barang!$B$2:$B$10001, 0)), "Tidak ditemukan"))</f>
        <v>JLI02</v>
      </c>
      <c r="C1398" s="212" t="s">
        <v>376</v>
      </c>
      <c r="D1398" s="212" t="str">
        <f t="array" ref="D1398">IF(C1398="","", IFERROR(INDEX(Barang!$C$2:$C$10001, MATCH(C1398, Barang!$B$2:$B$10001, 0)), ""))</f>
        <v>Makanan</v>
      </c>
      <c r="E1398" s="212" t="str">
        <f t="array" ref="E1398">IF(C1398="","", IFERROR(INDEX(Barang!$E$2:$E$10001, MATCH(C1398, Barang!$B$2:$B$10001, 0)), ""))</f>
        <v>pcs</v>
      </c>
      <c r="F1398" s="213">
        <v>10</v>
      </c>
      <c r="G1398" s="214">
        <f t="array" ref="G1398">IF(C1398="","", IFERROR(INDEX(Barang!$F$2:$F$10001, MATCH(C1398, Barang!$B$2:$B$10001, 0)) * F1398, ""))</f>
        <v>5000</v>
      </c>
      <c r="H1398" s="213"/>
      <c r="I1398" s="19"/>
      <c r="J1398" s="19"/>
      <c r="K1398" s="151"/>
    </row>
    <row r="1399" spans="1:11" ht="22.5" customHeight="1" x14ac:dyDescent="0.2">
      <c r="A1399" s="388"/>
      <c r="B1399" s="212" t="str">
        <f t="array" ref="B1399">IF(C1399="","", IFERROR(INDEX(Barang!$A$2:$A$10001, MATCH(C1399, Barang!$B$2:$B$10001, 0)), "Tidak ditemukan"))</f>
        <v>CK001</v>
      </c>
      <c r="C1399" s="212" t="s">
        <v>344</v>
      </c>
      <c r="D1399" s="212" t="str">
        <f t="array" ref="D1399">IF(C1399="","", IFERROR(INDEX(Barang!$C$2:$C$10001, MATCH(C1399, Barang!$B$2:$B$10001, 0)), ""))</f>
        <v>Makanan</v>
      </c>
      <c r="E1399" s="212" t="str">
        <f t="array" ref="E1399">IF(C1399="","", IFERROR(INDEX(Barang!$E$2:$E$10001, MATCH(C1399, Barang!$B$2:$B$10001, 0)), ""))</f>
        <v>pcs</v>
      </c>
      <c r="F1399" s="213">
        <v>40</v>
      </c>
      <c r="G1399" s="214">
        <f t="array" ref="G1399">IF(C1399="","", IFERROR(INDEX(Barang!$F$2:$F$10001, MATCH(C1399, Barang!$B$2:$B$10001, 0)) * F1399, ""))</f>
        <v>20000</v>
      </c>
      <c r="H1399" s="213"/>
      <c r="I1399" s="19"/>
      <c r="J1399" s="19"/>
      <c r="K1399" s="151"/>
    </row>
    <row r="1400" spans="1:11" ht="22.5" customHeight="1" x14ac:dyDescent="0.2">
      <c r="A1400" s="211"/>
      <c r="B1400" s="212" t="str">
        <f t="array" ref="B1400">IF(C1400="","", IFERROR(INDEX(Barang!$A$2:$A$10001, MATCH(C1400, Barang!$B$2:$B$10001, 0)), "Tidak ditemukan"))</f>
        <v>CBK001</v>
      </c>
      <c r="C1400" s="212" t="s">
        <v>518</v>
      </c>
      <c r="D1400" s="212" t="str">
        <f t="array" ref="D1400">IF(C1400="","", IFERROR(INDEX(Barang!$C$2:$C$10001, MATCH(C1400, Barang!$B$2:$B$10001, 0)), ""))</f>
        <v>Makanan</v>
      </c>
      <c r="E1400" s="212" t="str">
        <f t="array" ref="E1400">IF(C1400="","", IFERROR(INDEX(Barang!$E$2:$E$10001, MATCH(C1400, Barang!$B$2:$B$10001, 0)), ""))</f>
        <v>pcs</v>
      </c>
      <c r="F1400" s="213">
        <v>9</v>
      </c>
      <c r="G1400" s="214">
        <f t="array" ref="G1400">IF(C1400="","", IFERROR(INDEX(Barang!$F$2:$F$10001, MATCH(C1400, Barang!$B$2:$B$10001, 0)) * F1400, ""))</f>
        <v>76500</v>
      </c>
      <c r="H1400" s="213"/>
      <c r="I1400" s="19"/>
      <c r="J1400" s="19"/>
      <c r="K1400" s="151"/>
    </row>
    <row r="1401" spans="1:11" ht="22.5" customHeight="1" x14ac:dyDescent="0.2">
      <c r="A1401" s="388"/>
      <c r="B1401" s="212" t="str">
        <f t="array" ref="B1401">IF(C1401="","", IFERROR(INDEX(Barang!$A$2:$A$10001, MATCH(C1401, Barang!$B$2:$B$10001, 0)), "Tidak ditemukan"))</f>
        <v>RST02</v>
      </c>
      <c r="C1401" s="212" t="s">
        <v>455</v>
      </c>
      <c r="D1401" s="212" t="str">
        <f t="array" ref="D1401">IF(C1401="","", IFERROR(INDEX(Barang!$C$2:$C$10001, MATCH(C1401, Barang!$B$2:$B$10001, 0)), ""))</f>
        <v>Makanan</v>
      </c>
      <c r="E1401" s="212" t="str">
        <f t="array" ref="E1401">IF(C1401="","", IFERROR(INDEX(Barang!$E$2:$E$10001, MATCH(C1401, Barang!$B$2:$B$10001, 0)), ""))</f>
        <v>pcs</v>
      </c>
      <c r="F1401" s="213">
        <v>20</v>
      </c>
      <c r="G1401" s="214">
        <f t="array" ref="G1401">IF(C1401="","", IFERROR(INDEX(Barang!$F$2:$F$10001, MATCH(C1401, Barang!$B$2:$B$10001, 0)) * F1401, ""))</f>
        <v>40000</v>
      </c>
      <c r="H1401" s="213"/>
      <c r="I1401" s="19"/>
      <c r="J1401" s="19"/>
      <c r="K1401" s="151"/>
    </row>
    <row r="1402" spans="1:11" ht="22.5" customHeight="1" x14ac:dyDescent="0.2">
      <c r="A1402" s="211"/>
      <c r="B1402" s="212" t="str">
        <f t="array" ref="B1402">IF(C1402="","", IFERROR(INDEX(Barang!$A$2:$A$10001, MATCH(C1402, Barang!$B$2:$B$10001, 0)), "Tidak ditemukan"))</f>
        <v>TLR1</v>
      </c>
      <c r="C1402" s="212" t="s">
        <v>141</v>
      </c>
      <c r="D1402" s="212" t="str">
        <f t="array" ref="D1402">IF(C1402="","", IFERROR(INDEX(Barang!$C$2:$C$10001, MATCH(C1402, Barang!$B$2:$B$10001, 0)), ""))</f>
        <v>Sembako</v>
      </c>
      <c r="E1402" s="212" t="str">
        <f t="array" ref="E1402">IF(C1402="","", IFERROR(INDEX(Barang!$E$2:$E$10001, MATCH(C1402, Barang!$B$2:$B$10001, 0)), ""))</f>
        <v>kg</v>
      </c>
      <c r="F1402" s="213">
        <v>10</v>
      </c>
      <c r="G1402" s="214">
        <f t="array" ref="G1402">IF(C1402="","", IFERROR(INDEX(Barang!$F$2:$F$10001, MATCH(C1402, Barang!$B$2:$B$10001, 0)) * F1402, ""))</f>
        <v>310000</v>
      </c>
      <c r="H1402" s="213"/>
      <c r="I1402" s="19"/>
      <c r="J1402" s="19"/>
      <c r="K1402" s="151"/>
    </row>
    <row r="1403" spans="1:11" ht="22.5" customHeight="1" x14ac:dyDescent="0.2">
      <c r="A1403" s="388"/>
      <c r="B1403" s="212" t="str">
        <f t="array" ref="B1403">IF(C1403="","", IFERROR(INDEX(Barang!$A$2:$A$10001, MATCH(C1403, Barang!$B$2:$B$10001, 0)), "Tidak ditemukan"))</f>
        <v>MKH001</v>
      </c>
      <c r="C1403" s="212" t="s">
        <v>106</v>
      </c>
      <c r="D1403" s="212" t="str">
        <f t="array" ref="D1403">IF(C1403="","", IFERROR(INDEX(Barang!$C$2:$C$10001, MATCH(C1403, Barang!$B$2:$B$10001, 0)), ""))</f>
        <v>Makanan</v>
      </c>
      <c r="E1403" s="212" t="str">
        <f t="array" ref="E1403">IF(C1403="","", IFERROR(INDEX(Barang!$E$2:$E$10001, MATCH(C1403, Barang!$B$2:$B$10001, 0)), ""))</f>
        <v>pcs</v>
      </c>
      <c r="F1403" s="213">
        <v>43</v>
      </c>
      <c r="G1403" s="214">
        <f t="array" ref="G1403">IF(C1403="","", IFERROR(INDEX(Barang!$F$2:$F$10001, MATCH(C1403, Barang!$B$2:$B$10001, 0)) * F1403, ""))</f>
        <v>150500</v>
      </c>
      <c r="H1403" s="213"/>
      <c r="I1403" s="143">
        <f>SUM(G1390:G1403)</f>
        <v>1352500</v>
      </c>
      <c r="J1403" s="19"/>
      <c r="K1403" s="151"/>
    </row>
    <row r="1404" spans="1:11" ht="22.5" customHeight="1" x14ac:dyDescent="0.2">
      <c r="A1404" s="82">
        <v>45420</v>
      </c>
      <c r="B1404" s="83" t="str">
        <f t="array" ref="B1404">IF(C1404="","", IFERROR(INDEX(Barang!$A$2:$A$10001, MATCH(C1404, Barang!$B$2:$B$10001, 0)), "Tidak ditemukan"))</f>
        <v>MGR001</v>
      </c>
      <c r="C1404" s="83" t="s">
        <v>281</v>
      </c>
      <c r="D1404" s="83" t="str">
        <f t="array" ref="D1404">IF(C1404="","", IFERROR(INDEX(Barang!$C$2:$C$10001, MATCH(C1404, Barang!$B$2:$B$10001, 0)), ""))</f>
        <v>Makanan</v>
      </c>
      <c r="E1404" s="83" t="str">
        <f t="array" ref="E1404">IF(C1404="","", IFERROR(INDEX(Barang!$E$2:$E$10001, MATCH(C1404, Barang!$B$2:$B$10001, 0)), ""))</f>
        <v>pcs</v>
      </c>
      <c r="F1404" s="84">
        <v>33</v>
      </c>
      <c r="G1404" s="85">
        <f t="array" ref="G1404">IF(C1404="","", IFERROR(INDEX(Barang!$F$2:$F$10001, MATCH(C1404, Barang!$B$2:$B$10001, 0)) * F1404, ""))</f>
        <v>115500</v>
      </c>
      <c r="H1404" s="84"/>
      <c r="I1404" s="19"/>
      <c r="J1404" s="19"/>
      <c r="K1404" s="151"/>
    </row>
    <row r="1405" spans="1:11" ht="22.5" customHeight="1" x14ac:dyDescent="0.2">
      <c r="A1405" s="407"/>
      <c r="B1405" s="83" t="str">
        <f t="array" ref="B1405">IF(C1405="","", IFERROR(INDEX(Barang!$A$2:$A$10001, MATCH(C1405, Barang!$B$2:$B$10001, 0)), "Tidak ditemukan"))</f>
        <v>GDY001</v>
      </c>
      <c r="C1405" s="83" t="s">
        <v>184</v>
      </c>
      <c r="D1405" s="83" t="str">
        <f t="array" ref="D1405">IF(C1405="","", IFERROR(INDEX(Barang!$C$2:$C$10001, MATCH(C1405, Barang!$B$2:$B$10001, 0)), ""))</f>
        <v>Minuman</v>
      </c>
      <c r="E1405" s="83" t="str">
        <f t="array" ref="E1405">IF(C1405="","", IFERROR(INDEX(Barang!$E$2:$E$10001, MATCH(C1405, Barang!$B$2:$B$10001, 0)), ""))</f>
        <v>pcs</v>
      </c>
      <c r="F1405" s="84">
        <v>18</v>
      </c>
      <c r="G1405" s="85">
        <f t="array" ref="G1405">IF(C1405="","", IFERROR(INDEX(Barang!$F$2:$F$10001, MATCH(C1405, Barang!$B$2:$B$10001, 0)) * F1405, ""))</f>
        <v>45000</v>
      </c>
      <c r="H1405" s="84"/>
      <c r="I1405" s="19"/>
      <c r="J1405" s="19"/>
      <c r="K1405" s="151"/>
    </row>
    <row r="1406" spans="1:11" ht="22.5" customHeight="1" x14ac:dyDescent="0.2">
      <c r="A1406" s="82"/>
      <c r="B1406" s="83" t="str">
        <f t="array" ref="B1406">IF(C1406="","", IFERROR(INDEX(Barang!$A$2:$A$10001, MATCH(C1406, Barang!$B$2:$B$10001, 0)), "Tidak ditemukan"))</f>
        <v>SBE001</v>
      </c>
      <c r="C1406" s="83" t="s">
        <v>227</v>
      </c>
      <c r="D1406" s="83" t="str">
        <f t="array" ref="D1406">IF(C1406="","", IFERROR(INDEX(Barang!$C$2:$C$10001, MATCH(C1406, Barang!$B$2:$B$10001, 0)), ""))</f>
        <v>Detergen</v>
      </c>
      <c r="E1406" s="83" t="str">
        <f t="array" ref="E1406">IF(C1406="","", IFERROR(INDEX(Barang!$E$2:$E$10001, MATCH(C1406, Barang!$B$2:$B$10001, 0)), ""))</f>
        <v>pcs</v>
      </c>
      <c r="F1406" s="84">
        <v>12</v>
      </c>
      <c r="G1406" s="85">
        <f t="array" ref="G1406">IF(C1406="","", IFERROR(INDEX(Barang!$F$2:$F$10001, MATCH(C1406, Barang!$B$2:$B$10001, 0)) * F1406, ""))</f>
        <v>24000</v>
      </c>
      <c r="H1406" s="84"/>
      <c r="I1406" s="19"/>
      <c r="J1406" s="19"/>
      <c r="K1406" s="151"/>
    </row>
    <row r="1407" spans="1:11" ht="22.5" customHeight="1" x14ac:dyDescent="0.2">
      <c r="A1407" s="407"/>
      <c r="B1407" s="83" t="str">
        <f t="array" ref="B1407">IF(C1407="","", IFERROR(INDEX(Barang!$A$2:$A$10001, MATCH(C1407, Barang!$B$2:$B$10001, 0)), "Tidak ditemukan"))</f>
        <v>KRS001</v>
      </c>
      <c r="C1407" s="83" t="s">
        <v>308</v>
      </c>
      <c r="D1407" s="83" t="str">
        <f t="array" ref="D1407">IF(C1407="","", IFERROR(INDEX(Barang!$C$2:$C$10001, MATCH(C1407, Barang!$B$2:$B$10001, 0)), ""))</f>
        <v>Bumbu</v>
      </c>
      <c r="E1407" s="83" t="str">
        <f t="array" ref="E1407">IF(C1407="","", IFERROR(INDEX(Barang!$E$2:$E$10001, MATCH(C1407, Barang!$B$2:$B$10001, 0)), ""))</f>
        <v>pcs</v>
      </c>
      <c r="F1407" s="84">
        <v>20</v>
      </c>
      <c r="G1407" s="85">
        <f t="array" ref="G1407">IF(C1407="","", IFERROR(INDEX(Barang!$F$2:$F$10001, MATCH(C1407, Barang!$B$2:$B$10001, 0)) * F1407, ""))</f>
        <v>130000</v>
      </c>
      <c r="H1407" s="84"/>
      <c r="I1407" s="19"/>
      <c r="J1407" s="19"/>
      <c r="K1407" s="151"/>
    </row>
    <row r="1408" spans="1:11" ht="22.5" customHeight="1" x14ac:dyDescent="0.2">
      <c r="A1408" s="82"/>
      <c r="B1408" s="83" t="str">
        <f t="array" ref="B1408">IF(C1408="","", IFERROR(INDEX(Barang!$A$2:$A$10001, MATCH(C1408, Barang!$B$2:$B$10001, 0)), "Tidak ditemukan"))</f>
        <v>JLI02</v>
      </c>
      <c r="C1408" s="83" t="s">
        <v>376</v>
      </c>
      <c r="D1408" s="83" t="str">
        <f t="array" ref="D1408">IF(C1408="","", IFERROR(INDEX(Barang!$C$2:$C$10001, MATCH(C1408, Barang!$B$2:$B$10001, 0)), ""))</f>
        <v>Makanan</v>
      </c>
      <c r="E1408" s="83" t="str">
        <f t="array" ref="E1408">IF(C1408="","", IFERROR(INDEX(Barang!$E$2:$E$10001, MATCH(C1408, Barang!$B$2:$B$10001, 0)), ""))</f>
        <v>pcs</v>
      </c>
      <c r="F1408" s="84">
        <v>13</v>
      </c>
      <c r="G1408" s="85">
        <f t="array" ref="G1408">IF(C1408="","", IFERROR(INDEX(Barang!$F$2:$F$10001, MATCH(C1408, Barang!$B$2:$B$10001, 0)) * F1408, ""))</f>
        <v>6500</v>
      </c>
      <c r="H1408" s="84"/>
      <c r="I1408" s="19"/>
      <c r="J1408" s="19"/>
      <c r="K1408" s="151"/>
    </row>
    <row r="1409" spans="1:11" ht="22.5" customHeight="1" x14ac:dyDescent="0.2">
      <c r="A1409" s="407"/>
      <c r="B1409" s="83" t="str">
        <f t="array" ref="B1409">IF(C1409="","", IFERROR(INDEX(Barang!$A$2:$A$10001, MATCH(C1409, Barang!$B$2:$B$10001, 0)), "Tidak ditemukan"))</f>
        <v>KPH001</v>
      </c>
      <c r="C1409" s="83" t="s">
        <v>124</v>
      </c>
      <c r="D1409" s="83" t="str">
        <f t="array" ref="D1409">IF(C1409="","", IFERROR(INDEX(Barang!$C$2:$C$10001, MATCH(C1409, Barang!$B$2:$B$10001, 0)), ""))</f>
        <v>Minuman</v>
      </c>
      <c r="E1409" s="83" t="str">
        <f t="array" ref="E1409">IF(C1409="","", IFERROR(INDEX(Barang!$E$2:$E$10001, MATCH(C1409, Barang!$B$2:$B$10001, 0)), ""))</f>
        <v>pcs</v>
      </c>
      <c r="F1409" s="84">
        <v>30</v>
      </c>
      <c r="G1409" s="85">
        <f t="array" ref="G1409">IF(C1409="","", IFERROR(INDEX(Barang!$F$2:$F$10001, MATCH(C1409, Barang!$B$2:$B$10001, 0)) * F1409, ""))</f>
        <v>30000</v>
      </c>
      <c r="H1409" s="84"/>
      <c r="I1409" s="19"/>
      <c r="J1409" s="19"/>
      <c r="K1409" s="151"/>
    </row>
    <row r="1410" spans="1:11" ht="22.5" customHeight="1" x14ac:dyDescent="0.2">
      <c r="A1410" s="82"/>
      <c r="B1410" s="83" t="str">
        <f t="array" ref="B1410">IF(C1410="","", IFERROR(INDEX(Barang!$A$2:$A$10001, MATCH(C1410, Barang!$B$2:$B$10001, 0)), "Tidak ditemukan"))</f>
        <v>KGA001</v>
      </c>
      <c r="C1410" s="83" t="s">
        <v>280</v>
      </c>
      <c r="D1410" s="83" t="str">
        <f t="array" ref="D1410">IF(C1410="","", IFERROR(INDEX(Barang!$C$2:$C$10001, MATCH(C1410, Barang!$B$2:$B$10001, 0)), ""))</f>
        <v>Minuman</v>
      </c>
      <c r="E1410" s="83" t="str">
        <f t="array" ref="E1410">IF(C1410="","", IFERROR(INDEX(Barang!$E$2:$E$10001, MATCH(C1410, Barang!$B$2:$B$10001, 0)), ""))</f>
        <v>pcs</v>
      </c>
      <c r="F1410" s="84">
        <v>22</v>
      </c>
      <c r="G1410" s="85">
        <f t="array" ref="G1410">IF(C1410="","", IFERROR(INDEX(Barang!$F$2:$F$10001, MATCH(C1410, Barang!$B$2:$B$10001, 0)) * F1410, ""))</f>
        <v>44000</v>
      </c>
      <c r="H1410" s="84"/>
      <c r="I1410" s="143">
        <f>SUM(G1404:G1410)</f>
        <v>395000</v>
      </c>
      <c r="J1410" s="19"/>
      <c r="K1410" s="151"/>
    </row>
    <row r="1411" spans="1:11" ht="22.5" customHeight="1" x14ac:dyDescent="0.2">
      <c r="A1411" s="406">
        <v>45421</v>
      </c>
      <c r="B1411" s="48" t="str">
        <f t="array" ref="B1411">IF(C1411="","", IFERROR(INDEX(Barang!$A$2:$A$10001, MATCH(C1411, Barang!$B$2:$B$10001, 0)), "Tidak ditemukan"))</f>
        <v>GL1001</v>
      </c>
      <c r="C1411" s="48" t="s">
        <v>47</v>
      </c>
      <c r="D1411" s="48" t="str">
        <f t="array" ref="D1411">IF(C1411="","", IFERROR(INDEX(Barang!$C$2:$C$10001, MATCH(C1411, Barang!$B$2:$B$10001, 0)), ""))</f>
        <v>Sembako</v>
      </c>
      <c r="E1411" s="48" t="str">
        <f t="array" ref="E1411">IF(C1411="","", IFERROR(INDEX(Barang!$E$2:$E$10001, MATCH(C1411, Barang!$B$2:$B$10001, 0)), ""))</f>
        <v>kg</v>
      </c>
      <c r="F1411" s="49">
        <v>10</v>
      </c>
      <c r="G1411" s="50">
        <f t="array" ref="G1411">IF(C1411="","", IFERROR(INDEX(Barang!$F$2:$F$10001, MATCH(C1411, Barang!$B$2:$B$10001, 0)) * F1411, ""))</f>
        <v>165000</v>
      </c>
      <c r="H1411" s="49"/>
      <c r="I1411" s="19"/>
      <c r="J1411" s="19"/>
      <c r="K1411" s="151"/>
    </row>
    <row r="1412" spans="1:11" ht="22.5" customHeight="1" x14ac:dyDescent="0.2">
      <c r="A1412" s="47"/>
      <c r="B1412" s="48" t="str">
        <f t="array" ref="B1412">IF(C1412="","", IFERROR(INDEX(Barang!$A$2:$A$10001, MATCH(C1412, Barang!$B$2:$B$10001, 0)), "Tidak ditemukan"))</f>
        <v>TGS001</v>
      </c>
      <c r="C1412" s="48" t="s">
        <v>922</v>
      </c>
      <c r="D1412" s="48" t="str">
        <f t="array" ref="D1412">IF(C1412="","", IFERROR(INDEX(Barang!$C$2:$C$10001, MATCH(C1412, Barang!$B$2:$B$10001, 0)), ""))</f>
        <v>Bumbu</v>
      </c>
      <c r="E1412" s="48" t="str">
        <f t="array" ref="E1412">IF(C1412="","", IFERROR(INDEX(Barang!$E$2:$E$10001, MATCH(C1412, Barang!$B$2:$B$10001, 0)), ""))</f>
        <v>pcs</v>
      </c>
      <c r="F1412" s="49">
        <v>11</v>
      </c>
      <c r="G1412" s="50">
        <f t="array" ref="G1412">IF(C1412="","", IFERROR(INDEX(Barang!$F$2:$F$10001, MATCH(C1412, Barang!$B$2:$B$10001, 0)) * F1412, ""))</f>
        <v>132000</v>
      </c>
      <c r="H1412" s="49"/>
      <c r="I1412" s="19"/>
      <c r="J1412" s="19"/>
      <c r="K1412" s="151"/>
    </row>
    <row r="1413" spans="1:11" ht="22.5" customHeight="1" x14ac:dyDescent="0.2">
      <c r="A1413" s="406"/>
      <c r="B1413" s="48" t="str">
        <f t="array" ref="B1413">IF(C1413="","", IFERROR(INDEX(Barang!$A$2:$A$10001, MATCH(C1413, Barang!$B$2:$B$10001, 0)), "Tidak ditemukan"))</f>
        <v>TLR1</v>
      </c>
      <c r="C1413" s="48" t="s">
        <v>141</v>
      </c>
      <c r="D1413" s="48" t="str">
        <f t="array" ref="D1413">IF(C1413="","", IFERROR(INDEX(Barang!$C$2:$C$10001, MATCH(C1413, Barang!$B$2:$B$10001, 0)), ""))</f>
        <v>Sembako</v>
      </c>
      <c r="E1413" s="48" t="str">
        <f t="array" ref="E1413">IF(C1413="","", IFERROR(INDEX(Barang!$E$2:$E$10001, MATCH(C1413, Barang!$B$2:$B$10001, 0)), ""))</f>
        <v>kg</v>
      </c>
      <c r="F1413" s="49">
        <v>10</v>
      </c>
      <c r="G1413" s="50">
        <f t="array" ref="G1413">IF(C1413="","", IFERROR(INDEX(Barang!$F$2:$F$10001, MATCH(C1413, Barang!$B$2:$B$10001, 0)) * F1413, ""))</f>
        <v>310000</v>
      </c>
      <c r="H1413" s="49"/>
      <c r="I1413" s="19"/>
      <c r="J1413" s="19"/>
      <c r="K1413" s="151"/>
    </row>
    <row r="1414" spans="1:11" ht="22.5" customHeight="1" x14ac:dyDescent="0.2">
      <c r="A1414" s="47"/>
      <c r="B1414" s="48" t="str">
        <f t="array" ref="B1414">IF(C1414="","", IFERROR(INDEX(Barang!$A$2:$A$10001, MATCH(C1414, Barang!$B$2:$B$10001, 0)), "Tidak ditemukan"))</f>
        <v>MKH001</v>
      </c>
      <c r="C1414" s="48" t="s">
        <v>106</v>
      </c>
      <c r="D1414" s="48" t="str">
        <f t="array" ref="D1414">IF(C1414="","", IFERROR(INDEX(Barang!$C$2:$C$10001, MATCH(C1414, Barang!$B$2:$B$10001, 0)), ""))</f>
        <v>Makanan</v>
      </c>
      <c r="E1414" s="48" t="str">
        <f t="array" ref="E1414">IF(C1414="","", IFERROR(INDEX(Barang!$E$2:$E$10001, MATCH(C1414, Barang!$B$2:$B$10001, 0)), ""))</f>
        <v>pcs</v>
      </c>
      <c r="F1414" s="49">
        <v>44</v>
      </c>
      <c r="G1414" s="50">
        <f t="array" ref="G1414">IF(C1414="","", IFERROR(INDEX(Barang!$F$2:$F$10001, MATCH(C1414, Barang!$B$2:$B$10001, 0)) * F1414, ""))</f>
        <v>154000</v>
      </c>
      <c r="H1414" s="49"/>
      <c r="I1414" s="19"/>
      <c r="J1414" s="19"/>
      <c r="K1414" s="151"/>
    </row>
    <row r="1415" spans="1:11" ht="22.5" customHeight="1" x14ac:dyDescent="0.2">
      <c r="A1415" s="406"/>
      <c r="B1415" s="48" t="str">
        <f t="array" ref="B1415">IF(C1415="","", IFERROR(INDEX(Barang!$A$2:$A$10001, MATCH(C1415, Barang!$B$2:$B$10001, 0)), "Tidak ditemukan"))</f>
        <v>RCK001</v>
      </c>
      <c r="C1415" s="48" t="s">
        <v>191</v>
      </c>
      <c r="D1415" s="48" t="str">
        <f t="array" ref="D1415">IF(C1415="","", IFERROR(INDEX(Barang!$C$2:$C$10001, MATCH(C1415, Barang!$B$2:$B$10001, 0)), ""))</f>
        <v>Bumbu</v>
      </c>
      <c r="E1415" s="48" t="str">
        <f t="array" ref="E1415">IF(C1415="","", IFERROR(INDEX(Barang!$E$2:$E$10001, MATCH(C1415, Barang!$B$2:$B$10001, 0)), ""))</f>
        <v>pcs</v>
      </c>
      <c r="F1415" s="49">
        <v>13</v>
      </c>
      <c r="G1415" s="50">
        <f t="array" ref="G1415">IF(C1415="","", IFERROR(INDEX(Barang!$F$2:$F$10001, MATCH(C1415, Barang!$B$2:$B$10001, 0)) * F1415, ""))</f>
        <v>26000</v>
      </c>
      <c r="H1415" s="49"/>
      <c r="I1415" s="143">
        <f>SUM(G1411:G1415)</f>
        <v>787000</v>
      </c>
      <c r="J1415" s="19"/>
      <c r="K1415" s="151"/>
    </row>
    <row r="1416" spans="1:11" ht="22.5" customHeight="1" x14ac:dyDescent="0.2">
      <c r="A1416" s="232">
        <v>45422</v>
      </c>
      <c r="B1416" s="233" t="str">
        <f t="array" ref="B1416">IF(C1416="","", IFERROR(INDEX(Barang!$A$2:$A$10001, MATCH(C1416, Barang!$B$2:$B$10001, 0)), "Tidak ditemukan"))</f>
        <v>TGP002</v>
      </c>
      <c r="C1416" s="233" t="s">
        <v>28</v>
      </c>
      <c r="D1416" s="233" t="str">
        <f t="array" ref="D1416">IF(C1416="","", IFERROR(INDEX(Barang!$C$2:$C$10001, MATCH(C1416, Barang!$B$2:$B$10001, 0)), ""))</f>
        <v>Bumbu</v>
      </c>
      <c r="E1416" s="233" t="str">
        <f t="array" ref="E1416">IF(C1416="","", IFERROR(INDEX(Barang!$E$2:$E$10001, MATCH(C1416, Barang!$B$2:$B$10001, 0)), ""))</f>
        <v>pcs</v>
      </c>
      <c r="F1416" s="234">
        <v>20</v>
      </c>
      <c r="G1416" s="235">
        <f t="array" ref="G1416">IF(C1416="","", IFERROR(INDEX(Barang!$F$2:$F$10001, MATCH(C1416, Barang!$B$2:$B$10001, 0)) * F1416, ""))</f>
        <v>20000</v>
      </c>
      <c r="H1416" s="234"/>
      <c r="I1416" s="19"/>
      <c r="J1416" s="19"/>
      <c r="K1416" s="151"/>
    </row>
    <row r="1417" spans="1:11" ht="22.5" customHeight="1" x14ac:dyDescent="0.2">
      <c r="A1417" s="356"/>
      <c r="B1417" s="233" t="str">
        <f t="array" ref="B1417">IF(C1417="","", IFERROR(INDEX(Barang!$A$2:$A$10001, MATCH(C1417, Barang!$B$2:$B$10001, 0)), "Tidak ditemukan"))</f>
        <v>GRR001</v>
      </c>
      <c r="C1417" s="233" t="s">
        <v>130</v>
      </c>
      <c r="D1417" s="233" t="str">
        <f t="array" ref="D1417">IF(C1417="","", IFERROR(INDEX(Barang!$C$2:$C$10001, MATCH(C1417, Barang!$B$2:$B$10001, 0)), ""))</f>
        <v>Makanan</v>
      </c>
      <c r="E1417" s="233" t="str">
        <f t="array" ref="E1417">IF(C1417="","", IFERROR(INDEX(Barang!$E$2:$E$10001, MATCH(C1417, Barang!$B$2:$B$10001, 0)), ""))</f>
        <v>pcs</v>
      </c>
      <c r="F1417" s="234">
        <v>31</v>
      </c>
      <c r="G1417" s="235">
        <f t="array" ref="G1417">IF(C1417="","", IFERROR(INDEX(Barang!$F$2:$F$10001, MATCH(C1417, Barang!$B$2:$B$10001, 0)) * F1417, ""))</f>
        <v>15500</v>
      </c>
      <c r="H1417" s="234"/>
      <c r="I1417" s="19"/>
      <c r="J1417" s="19"/>
      <c r="K1417" s="151"/>
    </row>
    <row r="1418" spans="1:11" ht="22.5" customHeight="1" x14ac:dyDescent="0.2">
      <c r="A1418" s="232"/>
      <c r="B1418" s="233" t="str">
        <f t="array" ref="B1418">IF(C1418="","", IFERROR(INDEX(Barang!$A$2:$A$10001, MATCH(C1418, Barang!$B$2:$B$10001, 0)), "Tidak ditemukan"))</f>
        <v>SS001</v>
      </c>
      <c r="C1418" s="233" t="s">
        <v>310</v>
      </c>
      <c r="D1418" s="233" t="str">
        <f t="array" ref="D1418">IF(C1418="","", IFERROR(INDEX(Barang!$C$2:$C$10001, MATCH(C1418, Barang!$B$2:$B$10001, 0)), ""))</f>
        <v>Makanan</v>
      </c>
      <c r="E1418" s="233" t="str">
        <f t="array" ref="E1418">IF(C1418="","", IFERROR(INDEX(Barang!$E$2:$E$10001, MATCH(C1418, Barang!$B$2:$B$10001, 0)), ""))</f>
        <v>pcs</v>
      </c>
      <c r="F1418" s="234">
        <v>20</v>
      </c>
      <c r="G1418" s="235">
        <f t="array" ref="G1418">IF(C1418="","", IFERROR(INDEX(Barang!$F$2:$F$10001, MATCH(C1418, Barang!$B$2:$B$10001, 0)) * F1418, ""))</f>
        <v>20000</v>
      </c>
      <c r="H1418" s="234"/>
      <c r="I1418" s="19"/>
      <c r="J1418" s="19"/>
      <c r="K1418" s="151"/>
    </row>
    <row r="1419" spans="1:11" ht="22.5" customHeight="1" x14ac:dyDescent="0.2">
      <c r="A1419" s="356"/>
      <c r="B1419" s="233" t="str">
        <f t="array" ref="B1419">IF(C1419="","", IFERROR(INDEX(Barang!$A$2:$A$10001, MATCH(C1419, Barang!$B$2:$B$10001, 0)), "Tidak ditemukan"))</f>
        <v>TLR2</v>
      </c>
      <c r="C1419" s="233" t="s">
        <v>139</v>
      </c>
      <c r="D1419" s="233" t="str">
        <f t="array" ref="D1419">IF(C1419="","", IFERROR(INDEX(Barang!$C$2:$C$10001, MATCH(C1419, Barang!$B$2:$B$10001, 0)), ""))</f>
        <v>Sembako</v>
      </c>
      <c r="E1419" s="233" t="str">
        <f t="array" ref="E1419">IF(C1419="","", IFERROR(INDEX(Barang!$E$2:$E$10001, MATCH(C1419, Barang!$B$2:$B$10001, 0)), ""))</f>
        <v>kg</v>
      </c>
      <c r="F1419" s="234">
        <v>19</v>
      </c>
      <c r="G1419" s="235">
        <f t="array" ref="G1419">IF(C1419="","", IFERROR(INDEX(Barang!$F$2:$F$10001, MATCH(C1419, Barang!$B$2:$B$10001, 0)) * F1419, ""))</f>
        <v>294500</v>
      </c>
      <c r="H1419" s="234"/>
      <c r="I1419" s="19"/>
      <c r="J1419" s="19"/>
      <c r="K1419" s="151"/>
    </row>
    <row r="1420" spans="1:11" ht="22.5" customHeight="1" x14ac:dyDescent="0.2">
      <c r="A1420" s="232"/>
      <c r="B1420" s="233" t="str">
        <f t="array" ref="B1420">IF(C1420="","", IFERROR(INDEX(Barang!$A$2:$A$10001, MATCH(C1420, Barang!$B$2:$B$10001, 0)), "Tidak ditemukan"))</f>
        <v>GL2001</v>
      </c>
      <c r="C1420" s="233" t="s">
        <v>257</v>
      </c>
      <c r="D1420" s="233" t="str">
        <f t="array" ref="D1420">IF(C1420="","", IFERROR(INDEX(Barang!$C$2:$C$10001, MATCH(C1420, Barang!$B$2:$B$10001, 0)), ""))</f>
        <v>Makanan</v>
      </c>
      <c r="E1420" s="233" t="str">
        <f t="array" ref="E1420">IF(C1420="","", IFERROR(INDEX(Barang!$E$2:$E$10001, MATCH(C1420, Barang!$B$2:$B$10001, 0)), ""))</f>
        <v>kg</v>
      </c>
      <c r="F1420" s="234">
        <v>18</v>
      </c>
      <c r="G1420" s="235">
        <f t="array" ref="G1420">IF(C1420="","", IFERROR(INDEX(Barang!$F$2:$F$10001, MATCH(C1420, Barang!$B$2:$B$10001, 0)) * F1420, ""))</f>
        <v>153000</v>
      </c>
      <c r="H1420" s="234"/>
      <c r="I1420" s="143">
        <f>SUM(G1416:G1420)</f>
        <v>503000</v>
      </c>
      <c r="J1420" s="19"/>
      <c r="K1420" s="151"/>
    </row>
    <row r="1421" spans="1:11" ht="22.5" customHeight="1" x14ac:dyDescent="0.2">
      <c r="A1421" s="331">
        <v>45423</v>
      </c>
      <c r="B1421" s="68" t="str">
        <f t="array" ref="B1421">IF(C1421="","", IFERROR(INDEX(Barang!$A$2:$A$10001, MATCH(C1421, Barang!$B$2:$B$10001, 0)), "Tidak ditemukan"))</f>
        <v>KPH001</v>
      </c>
      <c r="C1421" s="68" t="s">
        <v>124</v>
      </c>
      <c r="D1421" s="68" t="str">
        <f t="array" ref="D1421">IF(C1421="","", IFERROR(INDEX(Barang!$C$2:$C$10001, MATCH(C1421, Barang!$B$2:$B$10001, 0)), ""))</f>
        <v>Minuman</v>
      </c>
      <c r="E1421" s="68" t="str">
        <f t="array" ref="E1421">IF(C1421="","", IFERROR(INDEX(Barang!$E$2:$E$10001, MATCH(C1421, Barang!$B$2:$B$10001, 0)), ""))</f>
        <v>pcs</v>
      </c>
      <c r="F1421" s="69">
        <v>44</v>
      </c>
      <c r="G1421" s="70">
        <f t="array" ref="G1421">IF(C1421="","", IFERROR(INDEX(Barang!$F$2:$F$10001, MATCH(C1421, Barang!$B$2:$B$10001, 0)) * F1421, ""))</f>
        <v>44000</v>
      </c>
      <c r="H1421" s="69"/>
      <c r="I1421" s="19"/>
      <c r="J1421" s="19"/>
      <c r="K1421" s="151"/>
    </row>
    <row r="1422" spans="1:11" ht="22.5" customHeight="1" x14ac:dyDescent="0.2">
      <c r="A1422" s="67"/>
      <c r="B1422" s="68" t="str">
        <f t="array" ref="B1422">IF(C1422="","", IFERROR(INDEX(Barang!$A$2:$A$10001, MATCH(C1422, Barang!$B$2:$B$10001, 0)), "Tidak ditemukan"))</f>
        <v>MKH001</v>
      </c>
      <c r="C1422" s="68" t="s">
        <v>106</v>
      </c>
      <c r="D1422" s="68" t="str">
        <f t="array" ref="D1422">IF(C1422="","", IFERROR(INDEX(Barang!$C$2:$C$10001, MATCH(C1422, Barang!$B$2:$B$10001, 0)), ""))</f>
        <v>Makanan</v>
      </c>
      <c r="E1422" s="68" t="str">
        <f t="array" ref="E1422">IF(C1422="","", IFERROR(INDEX(Barang!$E$2:$E$10001, MATCH(C1422, Barang!$B$2:$B$10001, 0)), ""))</f>
        <v>pcs</v>
      </c>
      <c r="F1422" s="69">
        <v>30</v>
      </c>
      <c r="G1422" s="70">
        <f t="array" ref="G1422">IF(C1422="","", IFERROR(INDEX(Barang!$F$2:$F$10001, MATCH(C1422, Barang!$B$2:$B$10001, 0)) * F1422, ""))</f>
        <v>105000</v>
      </c>
      <c r="H1422" s="69"/>
      <c r="I1422" s="19"/>
      <c r="J1422" s="19"/>
      <c r="K1422" s="151"/>
    </row>
    <row r="1423" spans="1:11" ht="22.5" customHeight="1" x14ac:dyDescent="0.2">
      <c r="A1423" s="331"/>
      <c r="B1423" s="68" t="str">
        <f t="array" ref="B1423">IF(C1423="","", IFERROR(INDEX(Barang!$A$2:$A$10001, MATCH(C1423, Barang!$B$2:$B$10001, 0)), "Tidak ditemukan"))</f>
        <v>YP500</v>
      </c>
      <c r="C1423" s="68" t="s">
        <v>21</v>
      </c>
      <c r="D1423" s="68" t="str">
        <f t="array" ref="D1423">IF(C1423="","", IFERROR(INDEX(Barang!$C$2:$C$10001, MATCH(C1423, Barang!$B$2:$B$10001, 0)), ""))</f>
        <v>Makanan</v>
      </c>
      <c r="E1423" s="68" t="str">
        <f t="array" ref="E1423">IF(C1423="","", IFERROR(INDEX(Barang!$E$2:$E$10001, MATCH(C1423, Barang!$B$2:$B$10001, 0)), ""))</f>
        <v>pcs</v>
      </c>
      <c r="F1423" s="69">
        <v>54</v>
      </c>
      <c r="G1423" s="70">
        <f t="array" ref="G1423">IF(C1423="","", IFERROR(INDEX(Barang!$F$2:$F$10001, MATCH(C1423, Barang!$B$2:$B$10001, 0)) * F1423, ""))</f>
        <v>27000</v>
      </c>
      <c r="H1423" s="69"/>
      <c r="I1423" s="19"/>
      <c r="J1423" s="19"/>
      <c r="K1423" s="151"/>
    </row>
    <row r="1424" spans="1:11" ht="22.5" customHeight="1" x14ac:dyDescent="0.2">
      <c r="A1424" s="67"/>
      <c r="B1424" s="68" t="str">
        <f t="array" ref="B1424">IF(C1424="","", IFERROR(INDEX(Barang!$A$2:$A$10001, MATCH(C1424, Barang!$B$2:$B$10001, 0)), "Tidak ditemukan"))</f>
        <v>PB001</v>
      </c>
      <c r="C1424" s="68" t="s">
        <v>315</v>
      </c>
      <c r="D1424" s="68" t="str">
        <f t="array" ref="D1424">IF(C1424="","", IFERROR(INDEX(Barang!$C$2:$C$10001, MATCH(C1424, Barang!$B$2:$B$10001, 0)), ""))</f>
        <v>Makanan</v>
      </c>
      <c r="E1424" s="68" t="str">
        <f t="array" ref="E1424">IF(C1424="","", IFERROR(INDEX(Barang!$E$2:$E$10001, MATCH(C1424, Barang!$B$2:$B$10001, 0)), ""))</f>
        <v>pcs</v>
      </c>
      <c r="F1424" s="69">
        <v>30</v>
      </c>
      <c r="G1424" s="70">
        <f t="array" ref="G1424">IF(C1424="","", IFERROR(INDEX(Barang!$F$2:$F$10001, MATCH(C1424, Barang!$B$2:$B$10001, 0)) * F1424, ""))</f>
        <v>30000</v>
      </c>
      <c r="H1424" s="69"/>
      <c r="I1424" s="19"/>
      <c r="J1424" s="19"/>
      <c r="K1424" s="151"/>
    </row>
    <row r="1425" spans="1:11" ht="22.5" customHeight="1" x14ac:dyDescent="0.2">
      <c r="A1425" s="331"/>
      <c r="B1425" s="68" t="str">
        <f t="array" ref="B1425">IF(C1425="","", IFERROR(INDEX(Barang!$A$2:$A$10001, MATCH(C1425, Barang!$B$2:$B$10001, 0)), "Tidak ditemukan"))</f>
        <v>YP1001</v>
      </c>
      <c r="C1425" s="68" t="s">
        <v>98</v>
      </c>
      <c r="D1425" s="68" t="str">
        <f t="array" ref="D1425">IF(C1425="","", IFERROR(INDEX(Barang!$C$2:$C$10001, MATCH(C1425, Barang!$B$2:$B$10001, 0)), ""))</f>
        <v>Makanan</v>
      </c>
      <c r="E1425" s="68" t="str">
        <f t="array" ref="E1425">IF(C1425="","", IFERROR(INDEX(Barang!$E$2:$E$10001, MATCH(C1425, Barang!$B$2:$B$10001, 0)), ""))</f>
        <v>pcs</v>
      </c>
      <c r="F1425" s="69">
        <v>20</v>
      </c>
      <c r="G1425" s="70">
        <f t="array" ref="G1425">IF(C1425="","", IFERROR(INDEX(Barang!$F$2:$F$10001, MATCH(C1425, Barang!$B$2:$B$10001, 0)) * F1425, ""))</f>
        <v>20000</v>
      </c>
      <c r="H1425" s="69"/>
      <c r="I1425" s="143">
        <f>SUM(G1421:G1425)</f>
        <v>226000</v>
      </c>
      <c r="J1425" s="19"/>
      <c r="K1425" s="151"/>
    </row>
    <row r="1426" spans="1:11" ht="22.5" customHeight="1" x14ac:dyDescent="0.2">
      <c r="A1426" s="62">
        <v>45424</v>
      </c>
      <c r="B1426" s="63" t="str">
        <f t="array" ref="B1426">IF(C1426="","", IFERROR(INDEX(Barang!$A$2:$A$10001, MATCH(C1426, Barang!$B$2:$B$10001, 0)), "Tidak ditemukan"))</f>
        <v>EMR001</v>
      </c>
      <c r="C1426" s="63" t="s">
        <v>327</v>
      </c>
      <c r="D1426" s="63" t="str">
        <f t="array" ref="D1426">IF(C1426="","", IFERROR(INDEX(Barang!$C$2:$C$10001, MATCH(C1426, Barang!$B$2:$B$10001, 0)), ""))</f>
        <v>Shampo</v>
      </c>
      <c r="E1426" s="63" t="str">
        <f t="array" ref="E1426">IF(C1426="","", IFERROR(INDEX(Barang!$E$2:$E$10001, MATCH(C1426, Barang!$B$2:$B$10001, 0)), ""))</f>
        <v>pcs</v>
      </c>
      <c r="F1426" s="64">
        <v>40</v>
      </c>
      <c r="G1426" s="65">
        <f t="array" ref="G1426">IF(C1426="","", IFERROR(INDEX(Barang!$F$2:$F$10001, MATCH(C1426, Barang!$B$2:$B$10001, 0)) * F1426, ""))</f>
        <v>40000</v>
      </c>
      <c r="H1426" s="64"/>
      <c r="I1426" s="19"/>
      <c r="J1426" s="19"/>
      <c r="K1426" s="151"/>
    </row>
    <row r="1427" spans="1:11" ht="22.5" customHeight="1" x14ac:dyDescent="0.2">
      <c r="A1427" s="425"/>
      <c r="B1427" s="63" t="str">
        <f t="array" ref="B1427">IF(C1427="","", IFERROR(INDEX(Barang!$A$2:$A$10001, MATCH(C1427, Barang!$B$2:$B$10001, 0)), "Tidak ditemukan"))</f>
        <v>TLR2</v>
      </c>
      <c r="C1427" s="63" t="s">
        <v>139</v>
      </c>
      <c r="D1427" s="63" t="str">
        <f t="array" ref="D1427">IF(C1427="","", IFERROR(INDEX(Barang!$C$2:$C$10001, MATCH(C1427, Barang!$B$2:$B$10001, 0)), ""))</f>
        <v>Sembako</v>
      </c>
      <c r="E1427" s="63" t="str">
        <f t="array" ref="E1427">IF(C1427="","", IFERROR(INDEX(Barang!$E$2:$E$10001, MATCH(C1427, Barang!$B$2:$B$10001, 0)), ""))</f>
        <v>kg</v>
      </c>
      <c r="F1427" s="64">
        <v>14</v>
      </c>
      <c r="G1427" s="65">
        <f t="array" ref="G1427">IF(C1427="","", IFERROR(INDEX(Barang!$F$2:$F$10001, MATCH(C1427, Barang!$B$2:$B$10001, 0)) * F1427, ""))</f>
        <v>217000</v>
      </c>
      <c r="H1427" s="64"/>
      <c r="I1427" s="19"/>
      <c r="J1427" s="19"/>
      <c r="K1427" s="151"/>
    </row>
    <row r="1428" spans="1:11" ht="22.5" customHeight="1" x14ac:dyDescent="0.2">
      <c r="A1428" s="62"/>
      <c r="B1428" s="63" t="str">
        <f t="array" ref="B1428">IF(C1428="","", IFERROR(INDEX(Barang!$A$2:$A$10001, MATCH(C1428, Barang!$B$2:$B$10001, 0)), "Tidak ditemukan"))</f>
        <v>YP500</v>
      </c>
      <c r="C1428" s="63" t="s">
        <v>21</v>
      </c>
      <c r="D1428" s="63" t="str">
        <f t="array" ref="D1428">IF(C1428="","", IFERROR(INDEX(Barang!$C$2:$C$10001, MATCH(C1428, Barang!$B$2:$B$10001, 0)), ""))</f>
        <v>Makanan</v>
      </c>
      <c r="E1428" s="63" t="str">
        <f t="array" ref="E1428">IF(C1428="","", IFERROR(INDEX(Barang!$E$2:$E$10001, MATCH(C1428, Barang!$B$2:$B$10001, 0)), ""))</f>
        <v>pcs</v>
      </c>
      <c r="F1428" s="64">
        <v>73</v>
      </c>
      <c r="G1428" s="65">
        <f t="array" ref="G1428">IF(C1428="","", IFERROR(INDEX(Barang!$F$2:$F$10001, MATCH(C1428, Barang!$B$2:$B$10001, 0)) * F1428, ""))</f>
        <v>36500</v>
      </c>
      <c r="H1428" s="64"/>
      <c r="I1428" s="19"/>
      <c r="J1428" s="19"/>
      <c r="K1428" s="151"/>
    </row>
    <row r="1429" spans="1:11" ht="22.5" customHeight="1" x14ac:dyDescent="0.2">
      <c r="A1429" s="425"/>
      <c r="B1429" s="63" t="str">
        <f t="array" ref="B1429">IF(C1429="","", IFERROR(INDEX(Barang!$A$2:$A$10001, MATCH(C1429, Barang!$B$2:$B$10001, 0)), "Tidak ditemukan"))</f>
        <v>KPH001</v>
      </c>
      <c r="C1429" s="63" t="s">
        <v>124</v>
      </c>
      <c r="D1429" s="63" t="str">
        <f t="array" ref="D1429">IF(C1429="","", IFERROR(INDEX(Barang!$C$2:$C$10001, MATCH(C1429, Barang!$B$2:$B$10001, 0)), ""))</f>
        <v>Minuman</v>
      </c>
      <c r="E1429" s="63" t="str">
        <f t="array" ref="E1429">IF(C1429="","", IFERROR(INDEX(Barang!$E$2:$E$10001, MATCH(C1429, Barang!$B$2:$B$10001, 0)), ""))</f>
        <v>pcs</v>
      </c>
      <c r="F1429" s="64">
        <v>44</v>
      </c>
      <c r="G1429" s="65">
        <f t="array" ref="G1429">IF(C1429="","", IFERROR(INDEX(Barang!$F$2:$F$10001, MATCH(C1429, Barang!$B$2:$B$10001, 0)) * F1429, ""))</f>
        <v>44000</v>
      </c>
      <c r="H1429" s="64"/>
      <c r="I1429" s="19"/>
      <c r="J1429" s="19"/>
      <c r="K1429" s="151"/>
    </row>
    <row r="1430" spans="1:11" ht="22.5" customHeight="1" x14ac:dyDescent="0.2">
      <c r="A1430" s="62"/>
      <c r="B1430" s="63" t="str">
        <f t="array" ref="B1430">IF(C1430="","", IFERROR(INDEX(Barang!$A$2:$A$10001, MATCH(C1430, Barang!$B$2:$B$10001, 0)), "Tidak ditemukan"))</f>
        <v>NTS001</v>
      </c>
      <c r="C1430" s="63" t="s">
        <v>79</v>
      </c>
      <c r="D1430" s="63" t="str">
        <f t="array" ref="D1430">IF(C1430="","", IFERROR(INDEX(Barang!$C$2:$C$10001, MATCH(C1430, Barang!$B$2:$B$10001, 0)), ""))</f>
        <v>Minuman</v>
      </c>
      <c r="E1430" s="63" t="str">
        <f t="array" ref="E1430">IF(C1430="","", IFERROR(INDEX(Barang!$E$2:$E$10001, MATCH(C1430, Barang!$B$2:$B$10001, 0)), ""))</f>
        <v>pcs</v>
      </c>
      <c r="F1430" s="64">
        <v>30</v>
      </c>
      <c r="G1430" s="65">
        <f t="array" ref="G1430">IF(C1430="","", IFERROR(INDEX(Barang!$F$2:$F$10001, MATCH(C1430, Barang!$B$2:$B$10001, 0)) * F1430, ""))</f>
        <v>45000</v>
      </c>
      <c r="H1430" s="64"/>
      <c r="I1430" s="143">
        <f>SUM(G1426:G1430)</f>
        <v>382500</v>
      </c>
      <c r="J1430" s="19"/>
      <c r="K1430" s="151"/>
    </row>
    <row r="1431" spans="1:11" ht="22.5" customHeight="1" x14ac:dyDescent="0.2">
      <c r="A1431" s="318">
        <v>45425</v>
      </c>
      <c r="B1431" s="31" t="str">
        <f t="array" ref="B1431">IF(C1431="","", IFERROR(INDEX(Barang!$A$2:$A$10001, MATCH(C1431, Barang!$B$2:$B$10001, 0)), "Tidak ditemukan"))</f>
        <v>TLR2</v>
      </c>
      <c r="C1431" s="31" t="s">
        <v>139</v>
      </c>
      <c r="D1431" s="31" t="str">
        <f t="array" ref="D1431">IF(C1431="","", IFERROR(INDEX(Barang!$C$2:$C$10001, MATCH(C1431, Barang!$B$2:$B$10001, 0)), ""))</f>
        <v>Sembako</v>
      </c>
      <c r="E1431" s="31" t="str">
        <f t="array" ref="E1431">IF(C1431="","", IFERROR(INDEX(Barang!$E$2:$E$10001, MATCH(C1431, Barang!$B$2:$B$10001, 0)), ""))</f>
        <v>kg</v>
      </c>
      <c r="F1431" s="32">
        <v>19</v>
      </c>
      <c r="G1431" s="33">
        <f t="array" ref="G1431">IF(C1431="","", IFERROR(INDEX(Barang!$F$2:$F$10001, MATCH(C1431, Barang!$B$2:$B$10001, 0)) * F1431, ""))</f>
        <v>294500</v>
      </c>
      <c r="H1431" s="32"/>
      <c r="I1431" s="19"/>
      <c r="J1431" s="19"/>
      <c r="K1431" s="151"/>
    </row>
    <row r="1432" spans="1:11" ht="22.5" customHeight="1" x14ac:dyDescent="0.2">
      <c r="A1432" s="30"/>
      <c r="B1432" s="31" t="str">
        <f t="array" ref="B1432">IF(C1432="","", IFERROR(INDEX(Barang!$A$2:$A$10001, MATCH(C1432, Barang!$B$2:$B$10001, 0)), "Tidak ditemukan"))</f>
        <v>GDY001</v>
      </c>
      <c r="C1432" s="31" t="s">
        <v>184</v>
      </c>
      <c r="D1432" s="31" t="str">
        <f t="array" ref="D1432">IF(C1432="","", IFERROR(INDEX(Barang!$C$2:$C$10001, MATCH(C1432, Barang!$B$2:$B$10001, 0)), ""))</f>
        <v>Minuman</v>
      </c>
      <c r="E1432" s="31" t="str">
        <f t="array" ref="E1432">IF(C1432="","", IFERROR(INDEX(Barang!$E$2:$E$10001, MATCH(C1432, Barang!$B$2:$B$10001, 0)), ""))</f>
        <v>pcs</v>
      </c>
      <c r="F1432" s="32">
        <v>10</v>
      </c>
      <c r="G1432" s="33">
        <f t="array" ref="G1432">IF(C1432="","", IFERROR(INDEX(Barang!$F$2:$F$10001, MATCH(C1432, Barang!$B$2:$B$10001, 0)) * F1432, ""))</f>
        <v>25000</v>
      </c>
      <c r="H1432" s="32"/>
      <c r="I1432" s="19"/>
      <c r="J1432" s="19"/>
      <c r="K1432" s="151"/>
    </row>
    <row r="1433" spans="1:11" ht="22.5" customHeight="1" x14ac:dyDescent="0.2">
      <c r="A1433" s="318"/>
      <c r="B1433" s="31" t="str">
        <f t="array" ref="B1433">IF(C1433="","", IFERROR(INDEX(Barang!$A$2:$A$10001, MATCH(C1433, Barang!$B$2:$B$10001, 0)), "Tidak ditemukan"))</f>
        <v>MGR001</v>
      </c>
      <c r="C1433" s="31" t="s">
        <v>104</v>
      </c>
      <c r="D1433" s="31" t="str">
        <f t="array" ref="D1433">IF(C1433="","", IFERROR(INDEX(Barang!$C$2:$C$10001, MATCH(C1433, Barang!$B$2:$B$10001, 0)), ""))</f>
        <v>Makanan</v>
      </c>
      <c r="E1433" s="31" t="str">
        <f t="array" ref="E1433">IF(C1433="","", IFERROR(INDEX(Barang!$E$2:$E$10001, MATCH(C1433, Barang!$B$2:$B$10001, 0)), ""))</f>
        <v>pcs</v>
      </c>
      <c r="F1433" s="32">
        <v>39</v>
      </c>
      <c r="G1433" s="33">
        <f t="array" ref="G1433">IF(C1433="","", IFERROR(INDEX(Barang!$F$2:$F$10001, MATCH(C1433, Barang!$B$2:$B$10001, 0)) * F1433, ""))</f>
        <v>136500</v>
      </c>
      <c r="H1433" s="32"/>
      <c r="I1433" s="19"/>
      <c r="J1433" s="19"/>
      <c r="K1433" s="151"/>
    </row>
    <row r="1434" spans="1:11" ht="22.5" customHeight="1" x14ac:dyDescent="0.2">
      <c r="A1434" s="30"/>
      <c r="B1434" s="31" t="str">
        <f t="array" ref="B1434">IF(C1434="","", IFERROR(INDEX(Barang!$A$2:$A$10001, MATCH(C1434, Barang!$B$2:$B$10001, 0)), "Tidak ditemukan"))</f>
        <v>JLI02</v>
      </c>
      <c r="C1434" s="31" t="s">
        <v>376</v>
      </c>
      <c r="D1434" s="31" t="str">
        <f t="array" ref="D1434">IF(C1434="","", IFERROR(INDEX(Barang!$C$2:$C$10001, MATCH(C1434, Barang!$B$2:$B$10001, 0)), ""))</f>
        <v>Makanan</v>
      </c>
      <c r="E1434" s="31" t="str">
        <f t="array" ref="E1434">IF(C1434="","", IFERROR(INDEX(Barang!$E$2:$E$10001, MATCH(C1434, Barang!$B$2:$B$10001, 0)), ""))</f>
        <v>pcs</v>
      </c>
      <c r="F1434" s="32">
        <v>24</v>
      </c>
      <c r="G1434" s="33">
        <f t="array" ref="G1434">IF(C1434="","", IFERROR(INDEX(Barang!$F$2:$F$10001, MATCH(C1434, Barang!$B$2:$B$10001, 0)) * F1434, ""))</f>
        <v>12000</v>
      </c>
      <c r="H1434" s="32"/>
      <c r="I1434" s="19"/>
      <c r="J1434" s="19"/>
      <c r="K1434" s="151"/>
    </row>
    <row r="1435" spans="1:11" ht="22.5" customHeight="1" x14ac:dyDescent="0.2">
      <c r="A1435" s="318"/>
      <c r="B1435" s="31" t="str">
        <f t="array" ref="B1435">IF(C1435="","", IFERROR(INDEX(Barang!$A$2:$A$10001, MATCH(C1435, Barang!$B$2:$B$10001, 0)), "Tidak ditemukan"))</f>
        <v>YP500</v>
      </c>
      <c r="C1435" s="31" t="s">
        <v>21</v>
      </c>
      <c r="D1435" s="31" t="str">
        <f t="array" ref="D1435">IF(C1435="","", IFERROR(INDEX(Barang!$C$2:$C$10001, MATCH(C1435, Barang!$B$2:$B$10001, 0)), ""))</f>
        <v>Makanan</v>
      </c>
      <c r="E1435" s="31" t="str">
        <f t="array" ref="E1435">IF(C1435="","", IFERROR(INDEX(Barang!$E$2:$E$10001, MATCH(C1435, Barang!$B$2:$B$10001, 0)), ""))</f>
        <v>pcs</v>
      </c>
      <c r="F1435" s="32">
        <v>21</v>
      </c>
      <c r="G1435" s="33">
        <f t="array" ref="G1435">IF(C1435="","", IFERROR(INDEX(Barang!$F$2:$F$10001, MATCH(C1435, Barang!$B$2:$B$10001, 0)) * F1435, ""))</f>
        <v>10500</v>
      </c>
      <c r="H1435" s="32"/>
      <c r="I1435" s="19"/>
      <c r="J1435" s="19"/>
      <c r="K1435" s="151"/>
    </row>
    <row r="1436" spans="1:11" ht="22.5" customHeight="1" x14ac:dyDescent="0.2">
      <c r="A1436" s="30"/>
      <c r="B1436" s="31" t="str">
        <f t="array" ref="B1436">IF(C1436="","", IFERROR(INDEX(Barang!$A$2:$A$10001, MATCH(C1436, Barang!$B$2:$B$10001, 0)), "Tidak ditemukan"))</f>
        <v>CLB001</v>
      </c>
      <c r="C1436" s="31" t="s">
        <v>37</v>
      </c>
      <c r="D1436" s="31" t="str">
        <f t="array" ref="D1436">IF(C1436="","", IFERROR(INDEX(Barang!$C$2:$C$10001, MATCH(C1436, Barang!$B$2:$B$10001, 0)), ""))</f>
        <v>Minuman</v>
      </c>
      <c r="E1436" s="31" t="str">
        <f t="array" ref="E1436">IF(C1436="","", IFERROR(INDEX(Barang!$E$2:$E$10001, MATCH(C1436, Barang!$B$2:$B$10001, 0)), ""))</f>
        <v>pcs</v>
      </c>
      <c r="F1436" s="32">
        <v>17</v>
      </c>
      <c r="G1436" s="33">
        <f t="array" ref="G1436">IF(C1436="","", IFERROR(INDEX(Barang!$F$2:$F$10001, MATCH(C1436, Barang!$B$2:$B$10001, 0)) * F1436, ""))</f>
        <v>42500</v>
      </c>
      <c r="H1436" s="32"/>
      <c r="I1436" s="19"/>
      <c r="J1436" s="19"/>
      <c r="K1436" s="151"/>
    </row>
    <row r="1437" spans="1:11" ht="22.5" customHeight="1" x14ac:dyDescent="0.2">
      <c r="A1437" s="318"/>
      <c r="B1437" s="31" t="str">
        <f t="array" ref="B1437">IF(C1437="","", IFERROR(INDEX(Barang!$A$2:$A$10001, MATCH(C1437, Barang!$B$2:$B$10001, 0)), "Tidak ditemukan"))</f>
        <v>MG001</v>
      </c>
      <c r="C1437" s="31" t="s">
        <v>346</v>
      </c>
      <c r="D1437" s="31" t="str">
        <f t="array" ref="D1437">IF(C1437="","", IFERROR(INDEX(Barang!$C$2:$C$10001, MATCH(C1437, Barang!$B$2:$B$10001, 0)), ""))</f>
        <v>Bumbu</v>
      </c>
      <c r="E1437" s="31" t="str">
        <f t="array" ref="E1437">IF(C1437="","", IFERROR(INDEX(Barang!$E$2:$E$10001, MATCH(C1437, Barang!$B$2:$B$10001, 0)), ""))</f>
        <v>pcs</v>
      </c>
      <c r="F1437" s="32">
        <v>10</v>
      </c>
      <c r="G1437" s="33">
        <f t="array" ref="G1437">IF(C1437="","", IFERROR(INDEX(Barang!$F$2:$F$10001, MATCH(C1437, Barang!$B$2:$B$10001, 0)) * F1437, ""))</f>
        <v>15000</v>
      </c>
      <c r="H1437" s="32"/>
      <c r="I1437" s="143">
        <f>SUM(G1431:G1437)</f>
        <v>536000</v>
      </c>
      <c r="J1437" s="19"/>
      <c r="K1437" s="151"/>
    </row>
    <row r="1438" spans="1:11" ht="22.5" customHeight="1" x14ac:dyDescent="0.2">
      <c r="A1438" s="41">
        <v>45426</v>
      </c>
      <c r="B1438" s="42" t="str">
        <f t="array" ref="B1438">IF(C1438="","", IFERROR(INDEX(Barang!$A$2:$A$10001, MATCH(C1438, Barang!$B$2:$B$10001, 0)), "Tidak ditemukan"))</f>
        <v>TLR2</v>
      </c>
      <c r="C1438" s="42" t="s">
        <v>139</v>
      </c>
      <c r="D1438" s="42" t="str">
        <f t="array" ref="D1438">IF(C1438="","", IFERROR(INDEX(Barang!$C$2:$C$10001, MATCH(C1438, Barang!$B$2:$B$10001, 0)), ""))</f>
        <v>Sembako</v>
      </c>
      <c r="E1438" s="42" t="str">
        <f t="array" ref="E1438">IF(C1438="","", IFERROR(INDEX(Barang!$E$2:$E$10001, MATCH(C1438, Barang!$B$2:$B$10001, 0)), ""))</f>
        <v>kg</v>
      </c>
      <c r="F1438" s="43">
        <v>10</v>
      </c>
      <c r="G1438" s="44">
        <f t="array" ref="G1438">IF(C1438="","", IFERROR(INDEX(Barang!$F$2:$F$10001, MATCH(C1438, Barang!$B$2:$B$10001, 0)) * F1438, ""))</f>
        <v>155000</v>
      </c>
      <c r="H1438" s="43"/>
      <c r="I1438" s="19"/>
      <c r="J1438" s="19"/>
      <c r="K1438" s="151"/>
    </row>
    <row r="1439" spans="1:11" ht="22.5" customHeight="1" x14ac:dyDescent="0.2">
      <c r="A1439" s="334"/>
      <c r="B1439" s="42" t="str">
        <f t="array" ref="B1439">IF(C1439="","", IFERROR(INDEX(Barang!$A$2:$A$10001, MATCH(C1439, Barang!$B$2:$B$10001, 0)), "Tidak ditemukan"))</f>
        <v>BRS1</v>
      </c>
      <c r="C1439" s="42" t="s">
        <v>131</v>
      </c>
      <c r="D1439" s="42" t="str">
        <f t="array" ref="D1439">IF(C1439="","", IFERROR(INDEX(Barang!$C$2:$C$10001, MATCH(C1439, Barang!$B$2:$B$10001, 0)), ""))</f>
        <v>Sembako</v>
      </c>
      <c r="E1439" s="42" t="str">
        <f t="array" ref="E1439">IF(C1439="","", IFERROR(INDEX(Barang!$E$2:$E$10001, MATCH(C1439, Barang!$B$2:$B$10001, 0)), ""))</f>
        <v>kg</v>
      </c>
      <c r="F1439" s="43">
        <v>18</v>
      </c>
      <c r="G1439" s="44">
        <f t="array" ref="G1439">IF(C1439="","", IFERROR(INDEX(Barang!$F$2:$F$10001, MATCH(C1439, Barang!$B$2:$B$10001, 0)) * F1439, ""))</f>
        <v>261000</v>
      </c>
      <c r="H1439" s="43"/>
      <c r="I1439" s="19"/>
      <c r="J1439" s="19"/>
      <c r="K1439" s="151"/>
    </row>
    <row r="1440" spans="1:11" ht="22.5" customHeight="1" x14ac:dyDescent="0.2">
      <c r="A1440" s="41"/>
      <c r="B1440" s="42" t="str">
        <f t="array" ref="B1440">IF(C1440="","", IFERROR(INDEX(Barang!$A$2:$A$10001, MATCH(C1440, Barang!$B$2:$B$10001, 0)), "Tidak ditemukan"))</f>
        <v>CLB001</v>
      </c>
      <c r="C1440" s="42" t="s">
        <v>37</v>
      </c>
      <c r="D1440" s="42" t="str">
        <f t="array" ref="D1440">IF(C1440="","", IFERROR(INDEX(Barang!$C$2:$C$10001, MATCH(C1440, Barang!$B$2:$B$10001, 0)), ""))</f>
        <v>Minuman</v>
      </c>
      <c r="E1440" s="42" t="str">
        <f t="array" ref="E1440">IF(C1440="","", IFERROR(INDEX(Barang!$E$2:$E$10001, MATCH(C1440, Barang!$B$2:$B$10001, 0)), ""))</f>
        <v>pcs</v>
      </c>
      <c r="F1440" s="43">
        <v>20</v>
      </c>
      <c r="G1440" s="44">
        <f t="array" ref="G1440">IF(C1440="","", IFERROR(INDEX(Barang!$F$2:$F$10001, MATCH(C1440, Barang!$B$2:$B$10001, 0)) * F1440, ""))</f>
        <v>50000</v>
      </c>
      <c r="H1440" s="43"/>
      <c r="I1440" s="19"/>
      <c r="J1440" s="19"/>
      <c r="K1440" s="151"/>
    </row>
    <row r="1441" spans="1:11" ht="22.5" customHeight="1" x14ac:dyDescent="0.2">
      <c r="A1441" s="334"/>
      <c r="B1441" s="42" t="str">
        <f t="array" ref="B1441">IF(C1441="","", IFERROR(INDEX(Barang!$A$2:$A$10001, MATCH(C1441, Barang!$B$2:$B$10001, 0)), "Tidak ditemukan"))</f>
        <v>NTS001</v>
      </c>
      <c r="C1441" s="42" t="s">
        <v>79</v>
      </c>
      <c r="D1441" s="42" t="str">
        <f t="array" ref="D1441">IF(C1441="","", IFERROR(INDEX(Barang!$C$2:$C$10001, MATCH(C1441, Barang!$B$2:$B$10001, 0)), ""))</f>
        <v>Minuman</v>
      </c>
      <c r="E1441" s="42" t="str">
        <f t="array" ref="E1441">IF(C1441="","", IFERROR(INDEX(Barang!$E$2:$E$10001, MATCH(C1441, Barang!$B$2:$B$10001, 0)), ""))</f>
        <v>pcs</v>
      </c>
      <c r="F1441" s="43">
        <v>10</v>
      </c>
      <c r="G1441" s="44">
        <f t="array" ref="G1441">IF(C1441="","", IFERROR(INDEX(Barang!$F$2:$F$10001, MATCH(C1441, Barang!$B$2:$B$10001, 0)) * F1441, ""))</f>
        <v>15000</v>
      </c>
      <c r="H1441" s="43"/>
      <c r="I1441" s="19"/>
      <c r="J1441" s="19"/>
      <c r="K1441" s="151"/>
    </row>
    <row r="1442" spans="1:11" ht="22.5" customHeight="1" x14ac:dyDescent="0.2">
      <c r="A1442" s="41"/>
      <c r="B1442" s="42" t="str">
        <f t="array" ref="B1442">IF(C1442="","", IFERROR(INDEX(Barang!$A$2:$A$10001, MATCH(C1442, Barang!$B$2:$B$10001, 0)), "Tidak ditemukan"))</f>
        <v>THD001</v>
      </c>
      <c r="C1442" s="42" t="s">
        <v>788</v>
      </c>
      <c r="D1442" s="42" t="str">
        <f t="array" ref="D1442">IF(C1442="","", IFERROR(INDEX(Barang!$C$2:$C$10001, MATCH(C1442, Barang!$B$2:$B$10001, 0)), ""))</f>
        <v>Minuman</v>
      </c>
      <c r="E1442" s="42" t="str">
        <f t="array" ref="E1442">IF(C1442="","", IFERROR(INDEX(Barang!$E$2:$E$10001, MATCH(C1442, Barang!$B$2:$B$10001, 0)), ""))</f>
        <v>pcs</v>
      </c>
      <c r="F1442" s="43">
        <v>21</v>
      </c>
      <c r="G1442" s="44">
        <f t="array" ref="G1442">IF(C1442="","", IFERROR(INDEX(Barang!$F$2:$F$10001, MATCH(C1442, Barang!$B$2:$B$10001, 0)) * F1442, ""))</f>
        <v>42000</v>
      </c>
      <c r="H1442" s="43"/>
      <c r="I1442" s="19"/>
      <c r="J1442" s="19"/>
      <c r="K1442" s="151"/>
    </row>
    <row r="1443" spans="1:11" ht="22.5" customHeight="1" x14ac:dyDescent="0.2">
      <c r="A1443" s="334"/>
      <c r="B1443" s="42" t="str">
        <f t="array" ref="B1443">IF(C1443="","", IFERROR(INDEX(Barang!$A$2:$A$10001, MATCH(C1443, Barang!$B$2:$B$10001, 0)), "Tidak ditemukan"))</f>
        <v>KS001</v>
      </c>
      <c r="C1443" s="42" t="s">
        <v>422</v>
      </c>
      <c r="D1443" s="42" t="str">
        <f t="array" ref="D1443">IF(C1443="","", IFERROR(INDEX(Barang!$C$2:$C$10001, MATCH(C1443, Barang!$B$2:$B$10001, 0)), ""))</f>
        <v>Makanan</v>
      </c>
      <c r="E1443" s="42" t="str">
        <f t="array" ref="E1443">IF(C1443="","", IFERROR(INDEX(Barang!$E$2:$E$10001, MATCH(C1443, Barang!$B$2:$B$10001, 0)), ""))</f>
        <v>pcs</v>
      </c>
      <c r="F1443" s="43">
        <v>9</v>
      </c>
      <c r="G1443" s="44">
        <f t="array" ref="G1443">IF(C1443="","", IFERROR(INDEX(Barang!$F$2:$F$10001, MATCH(C1443, Barang!$B$2:$B$10001, 0)) * F1443, ""))</f>
        <v>54000</v>
      </c>
      <c r="H1443" s="43"/>
      <c r="I1443" s="19"/>
      <c r="J1443" s="19"/>
      <c r="K1443" s="151"/>
    </row>
    <row r="1444" spans="1:11" ht="22.5" customHeight="1" x14ac:dyDescent="0.2">
      <c r="A1444" s="41"/>
      <c r="B1444" s="42" t="str">
        <f t="array" ref="B1444">IF(C1444="","", IFERROR(INDEX(Barang!$A$2:$A$10001, MATCH(C1444, Barang!$B$2:$B$10001, 0)), "Tidak ditemukan"))</f>
        <v>MGR001</v>
      </c>
      <c r="C1444" s="42" t="s">
        <v>104</v>
      </c>
      <c r="D1444" s="42" t="str">
        <f t="array" ref="D1444">IF(C1444="","", IFERROR(INDEX(Barang!$C$2:$C$10001, MATCH(C1444, Barang!$B$2:$B$10001, 0)), ""))</f>
        <v>Makanan</v>
      </c>
      <c r="E1444" s="42" t="str">
        <f t="array" ref="E1444">IF(C1444="","", IFERROR(INDEX(Barang!$E$2:$E$10001, MATCH(C1444, Barang!$B$2:$B$10001, 0)), ""))</f>
        <v>pcs</v>
      </c>
      <c r="F1444" s="43">
        <v>42</v>
      </c>
      <c r="G1444" s="44">
        <f t="array" ref="G1444">IF(C1444="","", IFERROR(INDEX(Barang!$F$2:$F$10001, MATCH(C1444, Barang!$B$2:$B$10001, 0)) * F1444, ""))</f>
        <v>147000</v>
      </c>
      <c r="H1444" s="43"/>
      <c r="I1444" s="19"/>
      <c r="J1444" s="19"/>
      <c r="K1444" s="151"/>
    </row>
    <row r="1445" spans="1:11" ht="22.5" customHeight="1" x14ac:dyDescent="0.2">
      <c r="A1445" s="334"/>
      <c r="B1445" s="42" t="str">
        <f t="array" ref="B1445">IF(C1445="","", IFERROR(INDEX(Barang!$A$2:$A$10001, MATCH(C1445, Barang!$B$2:$B$10001, 0)), "Tidak ditemukan"))</f>
        <v>MLK01</v>
      </c>
      <c r="C1445" s="42" t="s">
        <v>219</v>
      </c>
      <c r="D1445" s="42" t="str">
        <f t="array" ref="D1445">IF(C1445="","", IFERROR(INDEX(Barang!$C$2:$C$10001, MATCH(C1445, Barang!$B$2:$B$10001, 0)), ""))</f>
        <v>Makanan</v>
      </c>
      <c r="E1445" s="42" t="str">
        <f t="array" ref="E1445">IF(C1445="","", IFERROR(INDEX(Barang!$E$2:$E$10001, MATCH(C1445, Barang!$B$2:$B$10001, 0)), ""))</f>
        <v>pcs</v>
      </c>
      <c r="F1445" s="43">
        <v>19</v>
      </c>
      <c r="G1445" s="44">
        <f t="array" ref="G1445">IF(C1445="","", IFERROR(INDEX(Barang!$F$2:$F$10001, MATCH(C1445, Barang!$B$2:$B$10001, 0)) * F1445, ""))</f>
        <v>19000</v>
      </c>
      <c r="H1445" s="43"/>
      <c r="I1445" s="19"/>
      <c r="J1445" s="19"/>
      <c r="K1445" s="151"/>
    </row>
    <row r="1446" spans="1:11" ht="22.5" customHeight="1" x14ac:dyDescent="0.2">
      <c r="A1446" s="41"/>
      <c r="B1446" s="42" t="str">
        <f t="array" ref="B1446">IF(C1446="","", IFERROR(INDEX(Barang!$A$2:$A$10001, MATCH(C1446, Barang!$B$2:$B$10001, 0)), "Tidak ditemukan"))</f>
        <v>JLI02</v>
      </c>
      <c r="C1446" s="42" t="s">
        <v>376</v>
      </c>
      <c r="D1446" s="42" t="str">
        <f t="array" ref="D1446">IF(C1446="","", IFERROR(INDEX(Barang!$C$2:$C$10001, MATCH(C1446, Barang!$B$2:$B$10001, 0)), ""))</f>
        <v>Makanan</v>
      </c>
      <c r="E1446" s="42" t="str">
        <f t="array" ref="E1446">IF(C1446="","", IFERROR(INDEX(Barang!$E$2:$E$10001, MATCH(C1446, Barang!$B$2:$B$10001, 0)), ""))</f>
        <v>pcs</v>
      </c>
      <c r="F1446" s="43">
        <v>10</v>
      </c>
      <c r="G1446" s="44">
        <f t="array" ref="G1446">IF(C1446="","", IFERROR(INDEX(Barang!$F$2:$F$10001, MATCH(C1446, Barang!$B$2:$B$10001, 0)) * F1446, ""))</f>
        <v>5000</v>
      </c>
      <c r="H1446" s="43"/>
      <c r="I1446" s="19"/>
      <c r="J1446" s="19"/>
      <c r="K1446" s="151"/>
    </row>
    <row r="1447" spans="1:11" ht="22.5" customHeight="1" x14ac:dyDescent="0.2">
      <c r="A1447" s="334"/>
      <c r="B1447" s="42" t="str">
        <f t="array" ref="B1447">IF(C1447="","", IFERROR(INDEX(Barang!$A$2:$A$10001, MATCH(C1447, Barang!$B$2:$B$10001, 0)), "Tidak ditemukan"))</f>
        <v>YP500</v>
      </c>
      <c r="C1447" s="42" t="s">
        <v>21</v>
      </c>
      <c r="D1447" s="42" t="str">
        <f t="array" ref="D1447">IF(C1447="","", IFERROR(INDEX(Barang!$C$2:$C$10001, MATCH(C1447, Barang!$B$2:$B$10001, 0)), ""))</f>
        <v>Makanan</v>
      </c>
      <c r="E1447" s="42" t="str">
        <f t="array" ref="E1447">IF(C1447="","", IFERROR(INDEX(Barang!$E$2:$E$10001, MATCH(C1447, Barang!$B$2:$B$10001, 0)), ""))</f>
        <v>pcs</v>
      </c>
      <c r="F1447" s="43">
        <v>31</v>
      </c>
      <c r="G1447" s="44">
        <f t="array" ref="G1447">IF(C1447="","", IFERROR(INDEX(Barang!$F$2:$F$10001, MATCH(C1447, Barang!$B$2:$B$10001, 0)) * F1447, ""))</f>
        <v>15500</v>
      </c>
      <c r="H1447" s="43"/>
      <c r="I1447" s="19"/>
      <c r="J1447" s="19"/>
      <c r="K1447" s="151"/>
    </row>
    <row r="1448" spans="1:11" ht="22.5" customHeight="1" x14ac:dyDescent="0.2">
      <c r="A1448" s="41"/>
      <c r="B1448" s="42" t="str">
        <f t="array" ref="B1448">IF(C1448="","", IFERROR(INDEX(Barang!$A$2:$A$10001, MATCH(C1448, Barang!$B$2:$B$10001, 0)), "Tidak ditemukan"))</f>
        <v>SCR01</v>
      </c>
      <c r="C1448" s="42" t="s">
        <v>396</v>
      </c>
      <c r="D1448" s="42" t="str">
        <f t="array" ref="D1448">IF(C1448="","", IFERROR(INDEX(Barang!$C$2:$C$10001, MATCH(C1448, Barang!$B$2:$B$10001, 0)), ""))</f>
        <v>Sabun</v>
      </c>
      <c r="E1448" s="42" t="str">
        <f t="array" ref="E1448">IF(C1448="","", IFERROR(INDEX(Barang!$E$2:$E$10001, MATCH(C1448, Barang!$B$2:$B$10001, 0)), ""))</f>
        <v>pcs</v>
      </c>
      <c r="F1448" s="43">
        <v>8</v>
      </c>
      <c r="G1448" s="44">
        <f t="array" ref="G1448">IF(C1448="","", IFERROR(INDEX(Barang!$F$2:$F$10001, MATCH(C1448, Barang!$B$2:$B$10001, 0)) * F1448, ""))</f>
        <v>36000</v>
      </c>
      <c r="H1448" s="43"/>
      <c r="I1448" s="19"/>
      <c r="J1448" s="19"/>
      <c r="K1448" s="151"/>
    </row>
    <row r="1449" spans="1:11" ht="22.5" customHeight="1" x14ac:dyDescent="0.2">
      <c r="A1449" s="334"/>
      <c r="B1449" s="42" t="str">
        <f t="array" ref="B1449">IF(C1449="","", IFERROR(INDEX(Barang!$A$2:$A$10001, MATCH(C1449, Barang!$B$2:$B$10001, 0)), "Tidak ditemukan"))</f>
        <v>DTL001</v>
      </c>
      <c r="C1449" s="42" t="s">
        <v>313</v>
      </c>
      <c r="D1449" s="42" t="str">
        <f t="array" ref="D1449">IF(C1449="","", IFERROR(INDEX(Barang!$C$2:$C$10001, MATCH(C1449, Barang!$B$2:$B$10001, 0)), ""))</f>
        <v>Sabun</v>
      </c>
      <c r="E1449" s="42" t="str">
        <f t="array" ref="E1449">IF(C1449="","", IFERROR(INDEX(Barang!$E$2:$E$10001, MATCH(C1449, Barang!$B$2:$B$10001, 0)), ""))</f>
        <v>pcs</v>
      </c>
      <c r="F1449" s="43">
        <v>10</v>
      </c>
      <c r="G1449" s="44">
        <f t="array" ref="G1449">IF(C1449="","", IFERROR(INDEX(Barang!$F$2:$F$10001, MATCH(C1449, Barang!$B$2:$B$10001, 0)) * F1449, ""))</f>
        <v>70000</v>
      </c>
      <c r="H1449" s="43"/>
      <c r="I1449" s="143">
        <f>SUM(G1438:G1449)</f>
        <v>869500</v>
      </c>
      <c r="J1449" s="19"/>
      <c r="K1449" s="151"/>
    </row>
    <row r="1450" spans="1:11" ht="22.5" customHeight="1" x14ac:dyDescent="0.2">
      <c r="A1450" s="97">
        <v>45427</v>
      </c>
      <c r="B1450" s="98" t="str">
        <f t="array" ref="B1450">IF(C1450="","", IFERROR(INDEX(Barang!$A$2:$A$10001, MATCH(C1450, Barang!$B$2:$B$10001, 0)), "Tidak ditemukan"))</f>
        <v>GG02</v>
      </c>
      <c r="C1450" s="98" t="s">
        <v>565</v>
      </c>
      <c r="D1450" s="98" t="str">
        <f t="array" ref="D1450">IF(C1450="","", IFERROR(INDEX(Barang!$C$2:$C$10001, MATCH(C1450, Barang!$B$2:$B$10001, 0)), ""))</f>
        <v>Detergen</v>
      </c>
      <c r="E1450" s="98" t="str">
        <f t="array" ref="E1450">IF(C1450="","", IFERROR(INDEX(Barang!$E$2:$E$10001, MATCH(C1450, Barang!$B$2:$B$10001, 0)), ""))</f>
        <v>btl</v>
      </c>
      <c r="F1450" s="99">
        <v>10</v>
      </c>
      <c r="G1450" s="100">
        <f t="array" ref="G1450">IF(C1450="","", IFERROR(INDEX(Barang!$F$2:$F$10001, MATCH(C1450, Barang!$B$2:$B$10001, 0)) * F1450, ""))</f>
        <v>100000</v>
      </c>
      <c r="H1450" s="99"/>
      <c r="I1450" s="19"/>
      <c r="J1450" s="19"/>
      <c r="K1450" s="151"/>
    </row>
    <row r="1451" spans="1:11" ht="22.5" customHeight="1" x14ac:dyDescent="0.2">
      <c r="A1451" s="404"/>
      <c r="B1451" s="98" t="str">
        <f t="array" ref="B1451">IF(C1451="","", IFERROR(INDEX(Barang!$A$2:$A$10001, MATCH(C1451, Barang!$B$2:$B$10001, 0)), "Tidak ditemukan"))</f>
        <v>DTL001</v>
      </c>
      <c r="C1451" s="98" t="s">
        <v>313</v>
      </c>
      <c r="D1451" s="98" t="str">
        <f t="array" ref="D1451">IF(C1451="","", IFERROR(INDEX(Barang!$C$2:$C$10001, MATCH(C1451, Barang!$B$2:$B$10001, 0)), ""))</f>
        <v>Sabun</v>
      </c>
      <c r="E1451" s="98" t="str">
        <f t="array" ref="E1451">IF(C1451="","", IFERROR(INDEX(Barang!$E$2:$E$10001, MATCH(C1451, Barang!$B$2:$B$10001, 0)), ""))</f>
        <v>pcs</v>
      </c>
      <c r="F1451" s="99">
        <v>11</v>
      </c>
      <c r="G1451" s="100">
        <f t="array" ref="G1451">IF(C1451="","", IFERROR(INDEX(Barang!$F$2:$F$10001, MATCH(C1451, Barang!$B$2:$B$10001, 0)) * F1451, ""))</f>
        <v>77000</v>
      </c>
      <c r="H1451" s="99"/>
      <c r="I1451" s="19"/>
      <c r="J1451" s="19"/>
      <c r="K1451" s="151"/>
    </row>
    <row r="1452" spans="1:11" ht="22.5" customHeight="1" x14ac:dyDescent="0.2">
      <c r="A1452" s="97"/>
      <c r="B1452" s="98" t="str">
        <f t="array" ref="B1452">IF(C1452="","", IFERROR(INDEX(Barang!$A$2:$A$10001, MATCH(C1452, Barang!$B$2:$B$10001, 0)), "Tidak ditemukan"))</f>
        <v>MG001</v>
      </c>
      <c r="C1452" s="98" t="s">
        <v>346</v>
      </c>
      <c r="D1452" s="98" t="str">
        <f t="array" ref="D1452">IF(C1452="","", IFERROR(INDEX(Barang!$C$2:$C$10001, MATCH(C1452, Barang!$B$2:$B$10001, 0)), ""))</f>
        <v>Bumbu</v>
      </c>
      <c r="E1452" s="98" t="str">
        <f t="array" ref="E1452">IF(C1452="","", IFERROR(INDEX(Barang!$E$2:$E$10001, MATCH(C1452, Barang!$B$2:$B$10001, 0)), ""))</f>
        <v>pcs</v>
      </c>
      <c r="F1452" s="99">
        <v>12</v>
      </c>
      <c r="G1452" s="100">
        <f t="array" ref="G1452">IF(C1452="","", IFERROR(INDEX(Barang!$F$2:$F$10001, MATCH(C1452, Barang!$B$2:$B$10001, 0)) * F1452, ""))</f>
        <v>18000</v>
      </c>
      <c r="H1452" s="99"/>
      <c r="I1452" s="19"/>
      <c r="J1452" s="19"/>
      <c r="K1452" s="151"/>
    </row>
    <row r="1453" spans="1:11" ht="22.5" customHeight="1" x14ac:dyDescent="0.2">
      <c r="A1453" s="404"/>
      <c r="B1453" s="98" t="str">
        <f t="array" ref="B1453">IF(C1453="","", IFERROR(INDEX(Barang!$A$2:$A$10001, MATCH(C1453, Barang!$B$2:$B$10001, 0)), "Tidak ditemukan"))</f>
        <v>SNC2</v>
      </c>
      <c r="C1453" s="98" t="s">
        <v>348</v>
      </c>
      <c r="D1453" s="98" t="str">
        <f t="array" ref="D1453">IF(C1453="","", IFERROR(INDEX(Barang!$C$2:$C$10001, MATCH(C1453, Barang!$B$2:$B$10001, 0)), ""))</f>
        <v>Minyak</v>
      </c>
      <c r="E1453" s="98" t="str">
        <f t="array" ref="E1453">IF(C1453="","", IFERROR(INDEX(Barang!$E$2:$E$10001, MATCH(C1453, Barang!$B$2:$B$10001, 0)), ""))</f>
        <v>pcs</v>
      </c>
      <c r="F1453" s="99">
        <v>10</v>
      </c>
      <c r="G1453" s="100">
        <f t="array" ref="G1453">IF(C1453="","", IFERROR(INDEX(Barang!$F$2:$F$10001, MATCH(C1453, Barang!$B$2:$B$10001, 0)) * F1453, ""))</f>
        <v>400000</v>
      </c>
      <c r="H1453" s="99"/>
      <c r="I1453" s="19"/>
      <c r="J1453" s="19"/>
      <c r="K1453" s="151"/>
    </row>
    <row r="1454" spans="1:11" ht="22.5" customHeight="1" x14ac:dyDescent="0.2">
      <c r="A1454" s="97"/>
      <c r="B1454" s="98" t="str">
        <f t="array" ref="B1454">IF(C1454="","", IFERROR(INDEX(Barang!$A$2:$A$10001, MATCH(C1454, Barang!$B$2:$B$10001, 0)), "Tidak ditemukan"))</f>
        <v>BRS1</v>
      </c>
      <c r="C1454" s="98" t="s">
        <v>131</v>
      </c>
      <c r="D1454" s="98" t="str">
        <f t="array" ref="D1454">IF(C1454="","", IFERROR(INDEX(Barang!$C$2:$C$10001, MATCH(C1454, Barang!$B$2:$B$10001, 0)), ""))</f>
        <v>Sembako</v>
      </c>
      <c r="E1454" s="98" t="str">
        <f t="array" ref="E1454">IF(C1454="","", IFERROR(INDEX(Barang!$E$2:$E$10001, MATCH(C1454, Barang!$B$2:$B$10001, 0)), ""))</f>
        <v>kg</v>
      </c>
      <c r="F1454" s="99">
        <v>9</v>
      </c>
      <c r="G1454" s="100">
        <f t="array" ref="G1454">IF(C1454="","", IFERROR(INDEX(Barang!$F$2:$F$10001, MATCH(C1454, Barang!$B$2:$B$10001, 0)) * F1454, ""))</f>
        <v>130500</v>
      </c>
      <c r="H1454" s="99"/>
      <c r="I1454" s="143">
        <f>SUM(G1450:G1454)</f>
        <v>725500</v>
      </c>
      <c r="J1454" s="19"/>
      <c r="K1454" s="151"/>
    </row>
    <row r="1455" spans="1:11" ht="22.5" customHeight="1" x14ac:dyDescent="0.2">
      <c r="A1455" s="348">
        <v>45428</v>
      </c>
      <c r="B1455" s="93" t="str">
        <f t="array" ref="B1455">IF(C1455="","", IFERROR(INDEX(Barang!$A$2:$A$10001, MATCH(C1455, Barang!$B$2:$B$10001, 0)), "Tidak ditemukan"))</f>
        <v>BPT1</v>
      </c>
      <c r="C1455" s="93" t="s">
        <v>24</v>
      </c>
      <c r="D1455" s="93" t="str">
        <f t="array" ref="D1455">IF(C1455="","", IFERROR(INDEX(Barang!$C$2:$C$10001, MATCH(C1455, Barang!$B$2:$B$10001, 0)), ""))</f>
        <v>Rempah</v>
      </c>
      <c r="E1455" s="93" t="str">
        <f t="array" ref="E1455">IF(C1455="","", IFERROR(INDEX(Barang!$E$2:$E$10001, MATCH(C1455, Barang!$B$2:$B$10001, 0)), ""))</f>
        <v>kg</v>
      </c>
      <c r="F1455" s="94">
        <v>10</v>
      </c>
      <c r="G1455" s="95">
        <f t="array" ref="G1455">IF(C1455="","", IFERROR(INDEX(Barang!$F$2:$F$10001, MATCH(C1455, Barang!$B$2:$B$10001, 0)) * F1455, ""))</f>
        <v>85000</v>
      </c>
      <c r="H1455" s="94"/>
      <c r="I1455" s="19"/>
      <c r="J1455" s="19"/>
      <c r="K1455" s="151"/>
    </row>
    <row r="1456" spans="1:11" ht="22.5" customHeight="1" x14ac:dyDescent="0.2">
      <c r="A1456" s="92"/>
      <c r="B1456" s="93" t="str">
        <f t="array" ref="B1456">IF(C1456="","", IFERROR(INDEX(Barang!$A$2:$A$10001, MATCH(C1456, Barang!$B$2:$B$10001, 0)), "Tidak ditemukan"))</f>
        <v>GL1001</v>
      </c>
      <c r="C1456" s="93" t="s">
        <v>47</v>
      </c>
      <c r="D1456" s="93" t="str">
        <f t="array" ref="D1456">IF(C1456="","", IFERROR(INDEX(Barang!$C$2:$C$10001, MATCH(C1456, Barang!$B$2:$B$10001, 0)), ""))</f>
        <v>Sembako</v>
      </c>
      <c r="E1456" s="93" t="str">
        <f t="array" ref="E1456">IF(C1456="","", IFERROR(INDEX(Barang!$E$2:$E$10001, MATCH(C1456, Barang!$B$2:$B$10001, 0)), ""))</f>
        <v>kg</v>
      </c>
      <c r="F1456" s="94">
        <v>11</v>
      </c>
      <c r="G1456" s="95">
        <f t="array" ref="G1456">IF(C1456="","", IFERROR(INDEX(Barang!$F$2:$F$10001, MATCH(C1456, Barang!$B$2:$B$10001, 0)) * F1456, ""))</f>
        <v>181500</v>
      </c>
      <c r="H1456" s="94"/>
      <c r="I1456" s="19"/>
      <c r="J1456" s="19"/>
      <c r="K1456" s="151"/>
    </row>
    <row r="1457" spans="1:11" ht="22.5" customHeight="1" x14ac:dyDescent="0.2">
      <c r="A1457" s="348"/>
      <c r="B1457" s="93" t="str">
        <f t="array" ref="B1457">IF(C1457="","", IFERROR(INDEX(Barang!$A$2:$A$10001, MATCH(C1457, Barang!$B$2:$B$10001, 0)), "Tidak ditemukan"))</f>
        <v>PTN001</v>
      </c>
      <c r="C1457" s="93" t="s">
        <v>516</v>
      </c>
      <c r="D1457" s="93" t="str">
        <f t="array" ref="D1457">IF(C1457="","", IFERROR(INDEX(Barang!$C$2:$C$10001, MATCH(C1457, Barang!$B$2:$B$10001, 0)), ""))</f>
        <v>Shampo</v>
      </c>
      <c r="E1457" s="93" t="str">
        <f t="array" ref="E1457">IF(C1457="","", IFERROR(INDEX(Barang!$E$2:$E$10001, MATCH(C1457, Barang!$B$2:$B$10001, 0)), ""))</f>
        <v>pcs</v>
      </c>
      <c r="F1457" s="94">
        <v>20</v>
      </c>
      <c r="G1457" s="95">
        <f t="array" ref="G1457">IF(C1457="","", IFERROR(INDEX(Barang!$F$2:$F$10001, MATCH(C1457, Barang!$B$2:$B$10001, 0)) * F1457, ""))</f>
        <v>20000</v>
      </c>
      <c r="H1457" s="94"/>
      <c r="I1457" s="19"/>
      <c r="J1457" s="19"/>
      <c r="K1457" s="151"/>
    </row>
    <row r="1458" spans="1:11" ht="22.5" customHeight="1" x14ac:dyDescent="0.2">
      <c r="A1458" s="92"/>
      <c r="B1458" s="93" t="str">
        <f t="array" ref="B1458">IF(C1458="","", IFERROR(INDEX(Barang!$A$2:$A$10001, MATCH(C1458, Barang!$B$2:$B$10001, 0)), "Tidak ditemukan"))</f>
        <v>SBE001</v>
      </c>
      <c r="C1458" s="93" t="s">
        <v>227</v>
      </c>
      <c r="D1458" s="93" t="str">
        <f t="array" ref="D1458">IF(C1458="","", IFERROR(INDEX(Barang!$C$2:$C$10001, MATCH(C1458, Barang!$B$2:$B$10001, 0)), ""))</f>
        <v>Detergen</v>
      </c>
      <c r="E1458" s="93" t="str">
        <f t="array" ref="E1458">IF(C1458="","", IFERROR(INDEX(Barang!$E$2:$E$10001, MATCH(C1458, Barang!$B$2:$B$10001, 0)), ""))</f>
        <v>pcs</v>
      </c>
      <c r="F1458" s="94">
        <v>19</v>
      </c>
      <c r="G1458" s="95">
        <f t="array" ref="G1458">IF(C1458="","", IFERROR(INDEX(Barang!$F$2:$F$10001, MATCH(C1458, Barang!$B$2:$B$10001, 0)) * F1458, ""))</f>
        <v>38000</v>
      </c>
      <c r="H1458" s="94"/>
      <c r="I1458" s="143">
        <f>SUM(G1455:G1458)</f>
        <v>324500</v>
      </c>
      <c r="J1458" s="19"/>
      <c r="K1458" s="151"/>
    </row>
    <row r="1459" spans="1:11" ht="22.5" customHeight="1" x14ac:dyDescent="0.2">
      <c r="A1459" s="425">
        <v>45429</v>
      </c>
      <c r="B1459" s="63" t="str">
        <f t="array" ref="B1459">IF(C1459="","", IFERROR(INDEX(Barang!$A$2:$A$10001, MATCH(C1459, Barang!$B$2:$B$10001, 0)), "Tidak ditemukan"))</f>
        <v>GRM01</v>
      </c>
      <c r="C1459" s="63" t="s">
        <v>51</v>
      </c>
      <c r="D1459" s="63" t="str">
        <f t="array" ref="D1459">IF(C1459="","", IFERROR(INDEX(Barang!$C$2:$C$10001, MATCH(C1459, Barang!$B$2:$B$10001, 0)), ""))</f>
        <v>Bumbu</v>
      </c>
      <c r="E1459" s="63" t="str">
        <f t="array" ref="E1459">IF(C1459="","", IFERROR(INDEX(Barang!$E$2:$E$10001, MATCH(C1459, Barang!$B$2:$B$10001, 0)), ""))</f>
        <v>pcs</v>
      </c>
      <c r="F1459" s="64">
        <v>10</v>
      </c>
      <c r="G1459" s="65">
        <f t="array" ref="G1459">IF(C1459="","", IFERROR(INDEX(Barang!$F$2:$F$10001, MATCH(C1459, Barang!$B$2:$B$10001, 0)) * F1459, ""))</f>
        <v>25000</v>
      </c>
      <c r="H1459" s="64"/>
      <c r="I1459" s="19"/>
      <c r="J1459" s="19"/>
      <c r="K1459" s="151"/>
    </row>
    <row r="1460" spans="1:11" ht="22.5" customHeight="1" x14ac:dyDescent="0.2">
      <c r="A1460" s="62"/>
      <c r="B1460" s="63" t="str">
        <f t="array" ref="B1460">IF(C1460="","", IFERROR(INDEX(Barang!$A$2:$A$10001, MATCH(C1460, Barang!$B$2:$B$10001, 0)), "Tidak ditemukan"))</f>
        <v>JLI02</v>
      </c>
      <c r="C1460" s="63" t="s">
        <v>376</v>
      </c>
      <c r="D1460" s="63" t="str">
        <f t="array" ref="D1460">IF(C1460="","", IFERROR(INDEX(Barang!$C$2:$C$10001, MATCH(C1460, Barang!$B$2:$B$10001, 0)), ""))</f>
        <v>Makanan</v>
      </c>
      <c r="E1460" s="63" t="str">
        <f t="array" ref="E1460">IF(C1460="","", IFERROR(INDEX(Barang!$E$2:$E$10001, MATCH(C1460, Barang!$B$2:$B$10001, 0)), ""))</f>
        <v>pcs</v>
      </c>
      <c r="F1460" s="64">
        <v>11</v>
      </c>
      <c r="G1460" s="65">
        <f t="array" ref="G1460">IF(C1460="","", IFERROR(INDEX(Barang!$F$2:$F$10001, MATCH(C1460, Barang!$B$2:$B$10001, 0)) * F1460, ""))</f>
        <v>5500</v>
      </c>
      <c r="H1460" s="64"/>
      <c r="I1460" s="19"/>
      <c r="J1460" s="19"/>
      <c r="K1460" s="151"/>
    </row>
    <row r="1461" spans="1:11" ht="22.5" customHeight="1" x14ac:dyDescent="0.2">
      <c r="A1461" s="425"/>
      <c r="B1461" s="63" t="str">
        <f t="array" ref="B1461">IF(C1461="","", IFERROR(INDEX(Barang!$A$2:$A$10001, MATCH(C1461, Barang!$B$2:$B$10001, 0)), "Tidak ditemukan"))</f>
        <v>MCN02</v>
      </c>
      <c r="C1461" s="63" t="s">
        <v>168</v>
      </c>
      <c r="D1461" s="63" t="str">
        <f t="array" ref="D1461">IF(C1461="","", IFERROR(INDEX(Barang!$C$2:$C$10001, MATCH(C1461, Barang!$B$2:$B$10001, 0)), ""))</f>
        <v>Bumbu</v>
      </c>
      <c r="E1461" s="63" t="str">
        <f t="array" ref="E1461">IF(C1461="","", IFERROR(INDEX(Barang!$E$2:$E$10001, MATCH(C1461, Barang!$B$2:$B$10001, 0)), ""))</f>
        <v>pcs</v>
      </c>
      <c r="F1461" s="64">
        <v>50</v>
      </c>
      <c r="G1461" s="65">
        <f t="array" ref="G1461">IF(C1461="","", IFERROR(INDEX(Barang!$F$2:$F$10001, MATCH(C1461, Barang!$B$2:$B$10001, 0)) * F1461, ""))</f>
        <v>25000</v>
      </c>
      <c r="H1461" s="64"/>
      <c r="I1461" s="19"/>
      <c r="J1461" s="19"/>
      <c r="K1461" s="151"/>
    </row>
    <row r="1462" spans="1:11" ht="22.5" customHeight="1" x14ac:dyDescent="0.2">
      <c r="A1462" s="62"/>
      <c r="B1462" s="63" t="str">
        <f t="array" ref="B1462">IF(C1462="","", IFERROR(INDEX(Barang!$A$2:$A$10001, MATCH(C1462, Barang!$B$2:$B$10001, 0)), "Tidak ditemukan"))</f>
        <v>CL5001</v>
      </c>
      <c r="C1462" s="63" t="s">
        <v>39</v>
      </c>
      <c r="D1462" s="63" t="str">
        <f t="array" ref="D1462">IF(C1462="","", IFERROR(INDEX(Barang!$C$2:$C$10001, MATCH(C1462, Barang!$B$2:$B$10001, 0)), ""))</f>
        <v>Makanan</v>
      </c>
      <c r="E1462" s="63" t="str">
        <f t="array" ref="E1462">IF(C1462="","", IFERROR(INDEX(Barang!$E$2:$E$10001, MATCH(C1462, Barang!$B$2:$B$10001, 0)), ""))</f>
        <v>pcs</v>
      </c>
      <c r="F1462" s="64">
        <v>41</v>
      </c>
      <c r="G1462" s="65">
        <f t="array" ref="G1462">IF(C1462="","", IFERROR(INDEX(Barang!$F$2:$F$10001, MATCH(C1462, Barang!$B$2:$B$10001, 0)) * F1462, ""))</f>
        <v>20500</v>
      </c>
      <c r="H1462" s="64"/>
      <c r="I1462" s="19"/>
      <c r="J1462" s="19"/>
      <c r="K1462" s="151"/>
    </row>
    <row r="1463" spans="1:11" ht="22.5" customHeight="1" x14ac:dyDescent="0.2">
      <c r="A1463" s="425"/>
      <c r="B1463" s="63" t="str">
        <f t="array" ref="B1463">IF(C1463="","", IFERROR(INDEX(Barang!$A$2:$A$10001, MATCH(C1463, Barang!$B$2:$B$10001, 0)), "Tidak ditemukan"))</f>
        <v>CLB001</v>
      </c>
      <c r="C1463" s="63" t="s">
        <v>37</v>
      </c>
      <c r="D1463" s="63" t="str">
        <f t="array" ref="D1463">IF(C1463="","", IFERROR(INDEX(Barang!$C$2:$C$10001, MATCH(C1463, Barang!$B$2:$B$10001, 0)), ""))</f>
        <v>Minuman</v>
      </c>
      <c r="E1463" s="63" t="str">
        <f t="array" ref="E1463">IF(C1463="","", IFERROR(INDEX(Barang!$E$2:$E$10001, MATCH(C1463, Barang!$B$2:$B$10001, 0)), ""))</f>
        <v>pcs</v>
      </c>
      <c r="F1463" s="64">
        <v>31</v>
      </c>
      <c r="G1463" s="65">
        <f t="array" ref="G1463">IF(C1463="","", IFERROR(INDEX(Barang!$F$2:$F$10001, MATCH(C1463, Barang!$B$2:$B$10001, 0)) * F1463, ""))</f>
        <v>77500</v>
      </c>
      <c r="H1463" s="64"/>
      <c r="I1463" s="19"/>
      <c r="J1463" s="19"/>
      <c r="K1463" s="151"/>
    </row>
    <row r="1464" spans="1:11" ht="22.5" customHeight="1" x14ac:dyDescent="0.2">
      <c r="A1464" s="62"/>
      <c r="B1464" s="63" t="str">
        <f t="array" ref="B1464">IF(C1464="","", IFERROR(INDEX(Barang!$A$2:$A$10001, MATCH(C1464, Barang!$B$2:$B$10001, 0)), "Tidak ditemukan"))</f>
        <v>THD001</v>
      </c>
      <c r="C1464" s="63" t="s">
        <v>788</v>
      </c>
      <c r="D1464" s="63" t="str">
        <f t="array" ref="D1464">IF(C1464="","", IFERROR(INDEX(Barang!$C$2:$C$10001, MATCH(C1464, Barang!$B$2:$B$10001, 0)), ""))</f>
        <v>Minuman</v>
      </c>
      <c r="E1464" s="63" t="str">
        <f t="array" ref="E1464">IF(C1464="","", IFERROR(INDEX(Barang!$E$2:$E$10001, MATCH(C1464, Barang!$B$2:$B$10001, 0)), ""))</f>
        <v>pcs</v>
      </c>
      <c r="F1464" s="64">
        <v>41</v>
      </c>
      <c r="G1464" s="65">
        <f t="array" ref="G1464">IF(C1464="","", IFERROR(INDEX(Barang!$F$2:$F$10001, MATCH(C1464, Barang!$B$2:$B$10001, 0)) * F1464, ""))</f>
        <v>82000</v>
      </c>
      <c r="H1464" s="64"/>
      <c r="I1464" s="19"/>
      <c r="J1464" s="19"/>
      <c r="K1464" s="151"/>
    </row>
    <row r="1465" spans="1:11" ht="22.5" customHeight="1" x14ac:dyDescent="0.2">
      <c r="A1465" s="425"/>
      <c r="B1465" s="63" t="str">
        <f t="array" ref="B1465">IF(C1465="","", IFERROR(INDEX(Barang!$A$2:$A$10001, MATCH(C1465, Barang!$B$2:$B$10001, 0)), "Tidak ditemukan"))</f>
        <v>GDY001</v>
      </c>
      <c r="C1465" s="63" t="s">
        <v>184</v>
      </c>
      <c r="D1465" s="63" t="str">
        <f t="array" ref="D1465">IF(C1465="","", IFERROR(INDEX(Barang!$C$2:$C$10001, MATCH(C1465, Barang!$B$2:$B$10001, 0)), ""))</f>
        <v>Minuman</v>
      </c>
      <c r="E1465" s="63" t="str">
        <f t="array" ref="E1465">IF(C1465="","", IFERROR(INDEX(Barang!$E$2:$E$10001, MATCH(C1465, Barang!$B$2:$B$10001, 0)), ""))</f>
        <v>pcs</v>
      </c>
      <c r="F1465" s="64">
        <v>11</v>
      </c>
      <c r="G1465" s="65">
        <f t="array" ref="G1465">IF(C1465="","", IFERROR(INDEX(Barang!$F$2:$F$10001, MATCH(C1465, Barang!$B$2:$B$10001, 0)) * F1465, ""))</f>
        <v>27500</v>
      </c>
      <c r="H1465" s="64"/>
      <c r="I1465" s="19"/>
      <c r="J1465" s="19"/>
      <c r="K1465" s="151"/>
    </row>
    <row r="1466" spans="1:11" ht="22.5" customHeight="1" x14ac:dyDescent="0.2">
      <c r="A1466" s="62"/>
      <c r="B1466" s="63" t="str">
        <f t="array" ref="B1466">IF(C1466="","", IFERROR(INDEX(Barang!$A$2:$A$10001, MATCH(C1466, Barang!$B$2:$B$10001, 0)), "Tidak ditemukan"))</f>
        <v>KRS001</v>
      </c>
      <c r="C1466" s="63" t="s">
        <v>308</v>
      </c>
      <c r="D1466" s="63" t="str">
        <f t="array" ref="D1466">IF(C1466="","", IFERROR(INDEX(Barang!$C$2:$C$10001, MATCH(C1466, Barang!$B$2:$B$10001, 0)), ""))</f>
        <v>Bumbu</v>
      </c>
      <c r="E1466" s="63" t="str">
        <f t="array" ref="E1466">IF(C1466="","", IFERROR(INDEX(Barang!$E$2:$E$10001, MATCH(C1466, Barang!$B$2:$B$10001, 0)), ""))</f>
        <v>pcs</v>
      </c>
      <c r="F1466" s="64">
        <v>19</v>
      </c>
      <c r="G1466" s="65">
        <f t="array" ref="G1466">IF(C1466="","", IFERROR(INDEX(Barang!$F$2:$F$10001, MATCH(C1466, Barang!$B$2:$B$10001, 0)) * F1466, ""))</f>
        <v>123500</v>
      </c>
      <c r="H1466" s="64"/>
      <c r="I1466" s="19"/>
      <c r="J1466" s="19"/>
      <c r="K1466" s="151"/>
    </row>
    <row r="1467" spans="1:11" ht="22.5" customHeight="1" x14ac:dyDescent="0.2">
      <c r="A1467" s="425"/>
      <c r="B1467" s="63" t="str">
        <f t="array" ref="B1467">IF(C1467="","", IFERROR(INDEX(Barang!$A$2:$A$10001, MATCH(C1467, Barang!$B$2:$B$10001, 0)), "Tidak ditemukan"))</f>
        <v>CL1001</v>
      </c>
      <c r="C1467" s="63" t="s">
        <v>108</v>
      </c>
      <c r="D1467" s="63" t="str">
        <f t="array" ref="D1467">IF(C1467="","", IFERROR(INDEX(Barang!$C$2:$C$10001, MATCH(C1467, Barang!$B$2:$B$10001, 0)), ""))</f>
        <v>Makanan</v>
      </c>
      <c r="E1467" s="63" t="str">
        <f t="array" ref="E1467">IF(C1467="","", IFERROR(INDEX(Barang!$E$2:$E$10001, MATCH(C1467, Barang!$B$2:$B$10001, 0)), ""))</f>
        <v>pcs</v>
      </c>
      <c r="F1467" s="64">
        <v>14</v>
      </c>
      <c r="G1467" s="65">
        <f t="array" ref="G1467">IF(C1467="","", IFERROR(INDEX(Barang!$F$2:$F$10001, MATCH(C1467, Barang!$B$2:$B$10001, 0)) * F1467, ""))</f>
        <v>14000</v>
      </c>
      <c r="H1467" s="64"/>
      <c r="I1467" s="19"/>
      <c r="J1467" s="19"/>
      <c r="K1467" s="151"/>
    </row>
    <row r="1468" spans="1:11" ht="22.5" customHeight="1" x14ac:dyDescent="0.2">
      <c r="A1468" s="62"/>
      <c r="B1468" s="63" t="str">
        <f t="array" ref="B1468">IF(C1468="","", IFERROR(INDEX(Barang!$A$2:$A$10001, MATCH(C1468, Barang!$B$2:$B$10001, 0)), "Tidak ditemukan"))</f>
        <v>TSP001</v>
      </c>
      <c r="C1468" s="63" t="s">
        <v>102</v>
      </c>
      <c r="D1468" s="63" t="str">
        <f t="array" ref="D1468">IF(C1468="","", IFERROR(INDEX(Barang!$C$2:$C$10001, MATCH(C1468, Barang!$B$2:$B$10001, 0)), ""))</f>
        <v>Tissue</v>
      </c>
      <c r="E1468" s="63" t="str">
        <f t="array" ref="E1468">IF(C1468="","", IFERROR(INDEX(Barang!$E$2:$E$10001, MATCH(C1468, Barang!$B$2:$B$10001, 0)), ""))</f>
        <v>pcs</v>
      </c>
      <c r="F1468" s="64">
        <v>9</v>
      </c>
      <c r="G1468" s="65">
        <f t="array" ref="G1468">IF(C1468="","", IFERROR(INDEX(Barang!$F$2:$F$10001, MATCH(C1468, Barang!$B$2:$B$10001, 0)) * F1468, ""))</f>
        <v>63000</v>
      </c>
      <c r="H1468" s="64"/>
      <c r="I1468" s="19"/>
      <c r="J1468" s="19"/>
      <c r="K1468" s="151"/>
    </row>
    <row r="1469" spans="1:11" ht="22.5" customHeight="1" x14ac:dyDescent="0.2">
      <c r="A1469" s="425"/>
      <c r="B1469" s="63" t="str">
        <f t="array" ref="B1469">IF(C1469="","", IFERROR(INDEX(Barang!$A$2:$A$10001, MATCH(C1469, Barang!$B$2:$B$10001, 0)), "Tidak ditemukan"))</f>
        <v>TLR2</v>
      </c>
      <c r="C1469" s="63" t="s">
        <v>139</v>
      </c>
      <c r="D1469" s="63" t="str">
        <f t="array" ref="D1469">IF(C1469="","", IFERROR(INDEX(Barang!$C$2:$C$10001, MATCH(C1469, Barang!$B$2:$B$10001, 0)), ""))</f>
        <v>Sembako</v>
      </c>
      <c r="E1469" s="63" t="str">
        <f t="array" ref="E1469">IF(C1469="","", IFERROR(INDEX(Barang!$E$2:$E$10001, MATCH(C1469, Barang!$B$2:$B$10001, 0)), ""))</f>
        <v>kg</v>
      </c>
      <c r="F1469" s="64">
        <v>10</v>
      </c>
      <c r="G1469" s="65">
        <f t="array" ref="G1469">IF(C1469="","", IFERROR(INDEX(Barang!$F$2:$F$10001, MATCH(C1469, Barang!$B$2:$B$10001, 0)) * F1469, ""))</f>
        <v>155000</v>
      </c>
      <c r="H1469" s="64"/>
      <c r="I1469" s="19"/>
      <c r="J1469" s="19"/>
      <c r="K1469" s="151"/>
    </row>
    <row r="1470" spans="1:11" ht="22.5" customHeight="1" x14ac:dyDescent="0.2">
      <c r="A1470" s="62"/>
      <c r="B1470" s="63" t="str">
        <f t="array" ref="B1470">IF(C1470="","", IFERROR(INDEX(Barang!$A$2:$A$10001, MATCH(C1470, Barang!$B$2:$B$10001, 0)), "Tidak ditemukan"))</f>
        <v>KTK001</v>
      </c>
      <c r="C1470" s="63" t="s">
        <v>889</v>
      </c>
      <c r="D1470" s="63" t="str">
        <f t="array" ref="D1470">IF(C1470="","", IFERROR(INDEX(Barang!$C$2:$C$10001, MATCH(C1470, Barang!$B$2:$B$10001, 0)), ""))</f>
        <v>Kertas</v>
      </c>
      <c r="E1470" s="63" t="str">
        <f t="array" ref="E1470">IF(C1470="","", IFERROR(INDEX(Barang!$E$2:$E$10001, MATCH(C1470, Barang!$B$2:$B$10001, 0)), ""))</f>
        <v>pcs</v>
      </c>
      <c r="F1470" s="64">
        <v>18</v>
      </c>
      <c r="G1470" s="65">
        <f t="array" ref="G1470">IF(C1470="","", IFERROR(INDEX(Barang!$F$2:$F$10001, MATCH(C1470, Barang!$B$2:$B$10001, 0)) * F1470, ""))</f>
        <v>36000</v>
      </c>
      <c r="H1470" s="64"/>
      <c r="I1470" s="19"/>
      <c r="J1470" s="19"/>
      <c r="K1470" s="151"/>
    </row>
    <row r="1471" spans="1:11" ht="22.5" customHeight="1" x14ac:dyDescent="0.2">
      <c r="A1471" s="425"/>
      <c r="B1471" s="63" t="str">
        <f t="array" ref="B1471">IF(C1471="","", IFERROR(INDEX(Barang!$A$2:$A$10001, MATCH(C1471, Barang!$B$2:$B$10001, 0)), "Tidak ditemukan"))</f>
        <v>NTS001</v>
      </c>
      <c r="C1471" s="63" t="s">
        <v>79</v>
      </c>
      <c r="D1471" s="63" t="str">
        <f t="array" ref="D1471">IF(C1471="","", IFERROR(INDEX(Barang!$C$2:$C$10001, MATCH(C1471, Barang!$B$2:$B$10001, 0)), ""))</f>
        <v>Minuman</v>
      </c>
      <c r="E1471" s="63" t="str">
        <f t="array" ref="E1471">IF(C1471="","", IFERROR(INDEX(Barang!$E$2:$E$10001, MATCH(C1471, Barang!$B$2:$B$10001, 0)), ""))</f>
        <v>pcs</v>
      </c>
      <c r="F1471" s="64">
        <v>20</v>
      </c>
      <c r="G1471" s="65">
        <f t="array" ref="G1471">IF(C1471="","", IFERROR(INDEX(Barang!$F$2:$F$10001, MATCH(C1471, Barang!$B$2:$B$10001, 0)) * F1471, ""))</f>
        <v>30000</v>
      </c>
      <c r="H1471" s="64"/>
      <c r="I1471" s="143">
        <f>SUM(G1459:G1471)</f>
        <v>684500</v>
      </c>
      <c r="J1471" s="19"/>
      <c r="K1471" s="151"/>
    </row>
    <row r="1472" spans="1:11" ht="22.5" customHeight="1" x14ac:dyDescent="0.2">
      <c r="A1472" s="67">
        <v>45430</v>
      </c>
      <c r="B1472" s="68" t="str">
        <f t="array" ref="B1472">IF(C1472="","", IFERROR(INDEX(Barang!$A$2:$A$10001, MATCH(C1472, Barang!$B$2:$B$10001, 0)), "Tidak ditemukan"))</f>
        <v>GS5001</v>
      </c>
      <c r="C1472" s="68" t="s">
        <v>494</v>
      </c>
      <c r="D1472" s="68" t="str">
        <f t="array" ref="D1472">IF(C1472="","", IFERROR(INDEX(Barang!$C$2:$C$10001, MATCH(C1472, Barang!$B$2:$B$10001, 0)), ""))</f>
        <v>Makanan</v>
      </c>
      <c r="E1472" s="68" t="str">
        <f t="array" ref="E1472">IF(C1472="","", IFERROR(INDEX(Barang!$E$2:$E$10001, MATCH(C1472, Barang!$B$2:$B$10001, 0)), ""))</f>
        <v>pcs</v>
      </c>
      <c r="F1472" s="69">
        <v>30</v>
      </c>
      <c r="G1472" s="70">
        <f t="array" ref="G1472">IF(C1472="","", IFERROR(INDEX(Barang!$F$2:$F$10001, MATCH(C1472, Barang!$B$2:$B$10001, 0)) * F1472, ""))</f>
        <v>15000</v>
      </c>
      <c r="H1472" s="69"/>
      <c r="I1472" s="19"/>
      <c r="J1472" s="19"/>
      <c r="K1472" s="151"/>
    </row>
    <row r="1473" spans="1:11" ht="22.5" customHeight="1" x14ac:dyDescent="0.2">
      <c r="A1473" s="331"/>
      <c r="B1473" s="68" t="str">
        <f t="array" ref="B1473">IF(C1473="","", IFERROR(INDEX(Barang!$A$2:$A$10001, MATCH(C1473, Barang!$B$2:$B$10001, 0)), "Tidak ditemukan"))</f>
        <v>GL1001</v>
      </c>
      <c r="C1473" s="68" t="s">
        <v>47</v>
      </c>
      <c r="D1473" s="68" t="str">
        <f t="array" ref="D1473">IF(C1473="","", IFERROR(INDEX(Barang!$C$2:$C$10001, MATCH(C1473, Barang!$B$2:$B$10001, 0)), ""))</f>
        <v>Sembako</v>
      </c>
      <c r="E1473" s="68" t="str">
        <f t="array" ref="E1473">IF(C1473="","", IFERROR(INDEX(Barang!$E$2:$E$10001, MATCH(C1473, Barang!$B$2:$B$10001, 0)), ""))</f>
        <v>kg</v>
      </c>
      <c r="F1473" s="69">
        <v>10</v>
      </c>
      <c r="G1473" s="70">
        <f t="array" ref="G1473">IF(C1473="","", IFERROR(INDEX(Barang!$F$2:$F$10001, MATCH(C1473, Barang!$B$2:$B$10001, 0)) * F1473, ""))</f>
        <v>165000</v>
      </c>
      <c r="H1473" s="69"/>
      <c r="I1473" s="19"/>
      <c r="J1473" s="19"/>
      <c r="K1473" s="151"/>
    </row>
    <row r="1474" spans="1:11" ht="22.5" customHeight="1" x14ac:dyDescent="0.2">
      <c r="A1474" s="67"/>
      <c r="B1474" s="68" t="str">
        <f t="array" ref="B1474">IF(C1474="","", IFERROR(INDEX(Barang!$A$2:$A$10001, MATCH(C1474, Barang!$B$2:$B$10001, 0)), "Tidak ditemukan"))</f>
        <v>GSK001</v>
      </c>
      <c r="C1474" s="68" t="s">
        <v>317</v>
      </c>
      <c r="D1474" s="68" t="str">
        <f t="array" ref="D1474">IF(C1474="","", IFERROR(INDEX(Barang!$C$2:$C$10001, MATCH(C1474, Barang!$B$2:$B$10001, 0)), ""))</f>
        <v>Makanan</v>
      </c>
      <c r="E1474" s="68" t="str">
        <f t="array" ref="E1474">IF(C1474="","", IFERROR(INDEX(Barang!$E$2:$E$10001, MATCH(C1474, Barang!$B$2:$B$10001, 0)), ""))</f>
        <v>pcs</v>
      </c>
      <c r="F1474" s="69">
        <v>40</v>
      </c>
      <c r="G1474" s="70">
        <f t="array" ref="G1474">IF(C1474="","", IFERROR(INDEX(Barang!$F$2:$F$10001, MATCH(C1474, Barang!$B$2:$B$10001, 0)) * F1474, ""))</f>
        <v>40000</v>
      </c>
      <c r="H1474" s="69"/>
      <c r="I1474" s="19"/>
      <c r="J1474" s="19"/>
      <c r="K1474" s="151"/>
    </row>
    <row r="1475" spans="1:11" ht="22.5" customHeight="1" x14ac:dyDescent="0.2">
      <c r="A1475" s="331"/>
      <c r="B1475" s="68" t="str">
        <f t="array" ref="B1475">IF(C1475="","", IFERROR(INDEX(Barang!$A$2:$A$10001, MATCH(C1475, Barang!$B$2:$B$10001, 0)), "Tidak ditemukan"))</f>
        <v>RK001</v>
      </c>
      <c r="C1475" s="68" t="s">
        <v>444</v>
      </c>
      <c r="D1475" s="68" t="str">
        <f t="array" ref="D1475">IF(C1475="","", IFERROR(INDEX(Barang!$C$2:$C$10001, MATCH(C1475, Barang!$B$2:$B$10001, 0)), ""))</f>
        <v>Makanan</v>
      </c>
      <c r="E1475" s="68" t="str">
        <f t="array" ref="E1475">IF(C1475="","", IFERROR(INDEX(Barang!$E$2:$E$10001, MATCH(C1475, Barang!$B$2:$B$10001, 0)), ""))</f>
        <v>pcs</v>
      </c>
      <c r="F1475" s="69">
        <v>40</v>
      </c>
      <c r="G1475" s="70">
        <f t="array" ref="G1475">IF(C1475="","", IFERROR(INDEX(Barang!$F$2:$F$10001, MATCH(C1475, Barang!$B$2:$B$10001, 0)) * F1475, ""))</f>
        <v>340000</v>
      </c>
      <c r="H1475" s="69"/>
      <c r="I1475" s="19"/>
      <c r="J1475" s="19"/>
      <c r="K1475" s="151"/>
    </row>
    <row r="1476" spans="1:11" ht="22.5" customHeight="1" x14ac:dyDescent="0.2">
      <c r="A1476" s="67"/>
      <c r="B1476" s="68" t="str">
        <f t="array" ref="B1476">IF(C1476="","", IFERROR(INDEX(Barang!$A$2:$A$10001, MATCH(C1476, Barang!$B$2:$B$10001, 0)), "Tidak ditemukan"))</f>
        <v>JLI02</v>
      </c>
      <c r="C1476" s="68" t="s">
        <v>376</v>
      </c>
      <c r="D1476" s="68" t="str">
        <f t="array" ref="D1476">IF(C1476="","", IFERROR(INDEX(Barang!$C$2:$C$10001, MATCH(C1476, Barang!$B$2:$B$10001, 0)), ""))</f>
        <v>Makanan</v>
      </c>
      <c r="E1476" s="68" t="str">
        <f t="array" ref="E1476">IF(C1476="","", IFERROR(INDEX(Barang!$E$2:$E$10001, MATCH(C1476, Barang!$B$2:$B$10001, 0)), ""))</f>
        <v>pcs</v>
      </c>
      <c r="F1476" s="69">
        <v>32</v>
      </c>
      <c r="G1476" s="70">
        <f t="array" ref="G1476">IF(C1476="","", IFERROR(INDEX(Barang!$F$2:$F$10001, MATCH(C1476, Barang!$B$2:$B$10001, 0)) * F1476, ""))</f>
        <v>16000</v>
      </c>
      <c r="H1476" s="69"/>
      <c r="I1476" s="19"/>
      <c r="J1476" s="19"/>
      <c r="K1476" s="151"/>
    </row>
    <row r="1477" spans="1:11" ht="22.5" customHeight="1" x14ac:dyDescent="0.2">
      <c r="A1477" s="331"/>
      <c r="B1477" s="68" t="str">
        <f t="array" ref="B1477">IF(C1477="","", IFERROR(INDEX(Barang!$A$2:$A$10001, MATCH(C1477, Barang!$B$2:$B$10001, 0)), "Tidak ditemukan"))</f>
        <v>MGR001</v>
      </c>
      <c r="C1477" s="68" t="s">
        <v>104</v>
      </c>
      <c r="D1477" s="68" t="str">
        <f t="array" ref="D1477">IF(C1477="","", IFERROR(INDEX(Barang!$C$2:$C$10001, MATCH(C1477, Barang!$B$2:$B$10001, 0)), ""))</f>
        <v>Makanan</v>
      </c>
      <c r="E1477" s="68" t="str">
        <f t="array" ref="E1477">IF(C1477="","", IFERROR(INDEX(Barang!$E$2:$E$10001, MATCH(C1477, Barang!$B$2:$B$10001, 0)), ""))</f>
        <v>pcs</v>
      </c>
      <c r="F1477" s="69">
        <v>56</v>
      </c>
      <c r="G1477" s="70">
        <f t="array" ref="G1477">IF(C1477="","", IFERROR(INDEX(Barang!$F$2:$F$10001, MATCH(C1477, Barang!$B$2:$B$10001, 0)) * F1477, ""))</f>
        <v>196000</v>
      </c>
      <c r="H1477" s="69"/>
      <c r="I1477" s="19"/>
      <c r="J1477" s="19"/>
      <c r="K1477" s="151"/>
    </row>
    <row r="1478" spans="1:11" ht="22.5" customHeight="1" x14ac:dyDescent="0.2">
      <c r="A1478" s="67"/>
      <c r="B1478" s="68" t="str">
        <f t="array" ref="B1478">IF(C1478="","", IFERROR(INDEX(Barang!$A$2:$A$10001, MATCH(C1478, Barang!$B$2:$B$10001, 0)), "Tidak ditemukan"))</f>
        <v>TLR2</v>
      </c>
      <c r="C1478" s="68" t="s">
        <v>139</v>
      </c>
      <c r="D1478" s="68" t="str">
        <f t="array" ref="D1478">IF(C1478="","", IFERROR(INDEX(Barang!$C$2:$C$10001, MATCH(C1478, Barang!$B$2:$B$10001, 0)), ""))</f>
        <v>Sembako</v>
      </c>
      <c r="E1478" s="68" t="str">
        <f t="array" ref="E1478">IF(C1478="","", IFERROR(INDEX(Barang!$E$2:$E$10001, MATCH(C1478, Barang!$B$2:$B$10001, 0)), ""))</f>
        <v>kg</v>
      </c>
      <c r="F1478" s="69">
        <v>17</v>
      </c>
      <c r="G1478" s="70">
        <f t="array" ref="G1478">IF(C1478="","", IFERROR(INDEX(Barang!$F$2:$F$10001, MATCH(C1478, Barang!$B$2:$B$10001, 0)) * F1478, ""))</f>
        <v>263500</v>
      </c>
      <c r="H1478" s="69"/>
      <c r="I1478" s="19"/>
      <c r="J1478" s="19"/>
      <c r="K1478" s="151"/>
    </row>
    <row r="1479" spans="1:11" ht="22.5" customHeight="1" x14ac:dyDescent="0.2">
      <c r="A1479" s="331"/>
      <c r="B1479" s="68" t="str">
        <f t="array" ref="B1479">IF(C1479="","", IFERROR(INDEX(Barang!$A$2:$A$10001, MATCH(C1479, Barang!$B$2:$B$10001, 0)), "Tidak ditemukan"))</f>
        <v>SKB001</v>
      </c>
      <c r="C1479" s="68" t="s">
        <v>11</v>
      </c>
      <c r="D1479" s="68" t="str">
        <f t="array" ref="D1479">IF(C1479="","", IFERROR(INDEX(Barang!$C$2:$C$10001, MATCH(C1479, Barang!$B$2:$B$10001, 0)), ""))</f>
        <v>Detergen</v>
      </c>
      <c r="E1479" s="68" t="str">
        <f t="array" ref="E1479">IF(C1479="","", IFERROR(INDEX(Barang!$E$2:$E$10001, MATCH(C1479, Barang!$B$2:$B$10001, 0)), ""))</f>
        <v>pcs</v>
      </c>
      <c r="F1479" s="69">
        <v>10</v>
      </c>
      <c r="G1479" s="70">
        <f t="array" ref="G1479">IF(C1479="","", IFERROR(INDEX(Barang!$F$2:$F$10001, MATCH(C1479, Barang!$B$2:$B$10001, 0)) * F1479, ""))</f>
        <v>50000</v>
      </c>
      <c r="H1479" s="69"/>
      <c r="I1479" s="19"/>
      <c r="J1479" s="19"/>
      <c r="K1479" s="151"/>
    </row>
    <row r="1480" spans="1:11" ht="22.5" customHeight="1" x14ac:dyDescent="0.2">
      <c r="A1480" s="67"/>
      <c r="B1480" s="68" t="str">
        <f t="array" ref="B1480">IF(C1480="","", IFERROR(INDEX(Barang!$A$2:$A$10001, MATCH(C1480, Barang!$B$2:$B$10001, 0)), "Tidak ditemukan"))</f>
        <v>IDM002</v>
      </c>
      <c r="C1480" s="68" t="s">
        <v>32</v>
      </c>
      <c r="D1480" s="68" t="str">
        <f t="array" ref="D1480">IF(C1480="","", IFERROR(INDEX(Barang!$C$2:$C$10001, MATCH(C1480, Barang!$B$2:$B$10001, 0)), ""))</f>
        <v>Minuman</v>
      </c>
      <c r="E1480" s="68" t="str">
        <f t="array" ref="E1480">IF(C1480="","", IFERROR(INDEX(Barang!$E$2:$E$10001, MATCH(C1480, Barang!$B$2:$B$10001, 0)), ""))</f>
        <v>pcs</v>
      </c>
      <c r="F1480" s="69">
        <v>10</v>
      </c>
      <c r="G1480" s="70">
        <f t="array" ref="G1480">IF(C1480="","", IFERROR(INDEX(Barang!$F$2:$F$10001, MATCH(C1480, Barang!$B$2:$B$10001, 0)) * F1480, ""))</f>
        <v>15000</v>
      </c>
      <c r="H1480" s="69"/>
      <c r="I1480" s="143">
        <f>SUM(G1472:G1480)</f>
        <v>1100500</v>
      </c>
      <c r="J1480" s="19"/>
      <c r="K1480" s="151"/>
    </row>
    <row r="1481" spans="1:11" ht="22.5" customHeight="1" x14ac:dyDescent="0.2">
      <c r="A1481" s="406">
        <v>45431</v>
      </c>
      <c r="B1481" s="48" t="str">
        <f t="array" ref="B1481">IF(C1481="","", IFERROR(INDEX(Barang!$A$2:$A$10001, MATCH(C1481, Barang!$B$2:$B$10001, 0)), "Tidak ditemukan"))</f>
        <v>NTS001</v>
      </c>
      <c r="C1481" s="48" t="s">
        <v>79</v>
      </c>
      <c r="D1481" s="48" t="str">
        <f t="array" ref="D1481">IF(C1481="","", IFERROR(INDEX(Barang!$C$2:$C$10001, MATCH(C1481, Barang!$B$2:$B$10001, 0)), ""))</f>
        <v>Minuman</v>
      </c>
      <c r="E1481" s="48" t="str">
        <f t="array" ref="E1481">IF(C1481="","", IFERROR(INDEX(Barang!$E$2:$E$10001, MATCH(C1481, Barang!$B$2:$B$10001, 0)), ""))</f>
        <v>pcs</v>
      </c>
      <c r="F1481" s="49">
        <v>10</v>
      </c>
      <c r="G1481" s="50">
        <f t="array" ref="G1481">IF(C1481="","", IFERROR(INDEX(Barang!$F$2:$F$10001, MATCH(C1481, Barang!$B$2:$B$10001, 0)) * F1481, ""))</f>
        <v>15000</v>
      </c>
      <c r="H1481" s="49"/>
      <c r="I1481" s="19"/>
      <c r="J1481" s="19"/>
      <c r="K1481" s="151"/>
    </row>
    <row r="1482" spans="1:11" ht="22.5" customHeight="1" x14ac:dyDescent="0.2">
      <c r="A1482" s="47"/>
      <c r="B1482" s="48" t="str">
        <f t="array" ref="B1482">IF(C1482="","", IFERROR(INDEX(Barang!$A$2:$A$10001, MATCH(C1482, Barang!$B$2:$B$10001, 0)), "Tidak ditemukan"))</f>
        <v>CLB001</v>
      </c>
      <c r="C1482" s="48" t="s">
        <v>37</v>
      </c>
      <c r="D1482" s="48" t="str">
        <f t="array" ref="D1482">IF(C1482="","", IFERROR(INDEX(Barang!$C$2:$C$10001, MATCH(C1482, Barang!$B$2:$B$10001, 0)), ""))</f>
        <v>Minuman</v>
      </c>
      <c r="E1482" s="48" t="str">
        <f t="array" ref="E1482">IF(C1482="","", IFERROR(INDEX(Barang!$E$2:$E$10001, MATCH(C1482, Barang!$B$2:$B$10001, 0)), ""))</f>
        <v>pcs</v>
      </c>
      <c r="F1482" s="49">
        <v>23</v>
      </c>
      <c r="G1482" s="50">
        <f t="array" ref="G1482">IF(C1482="","", IFERROR(INDEX(Barang!$F$2:$F$10001, MATCH(C1482, Barang!$B$2:$B$10001, 0)) * F1482, ""))</f>
        <v>57500</v>
      </c>
      <c r="H1482" s="49"/>
      <c r="I1482" s="19"/>
      <c r="J1482" s="19"/>
      <c r="K1482" s="151"/>
    </row>
    <row r="1483" spans="1:11" ht="22.5" customHeight="1" x14ac:dyDescent="0.2">
      <c r="A1483" s="406"/>
      <c r="B1483" s="48" t="str">
        <f t="array" ref="B1483">IF(C1483="","", IFERROR(INDEX(Barang!$A$2:$A$10001, MATCH(C1483, Barang!$B$2:$B$10001, 0)), "Tidak ditemukan"))</f>
        <v>RYC001</v>
      </c>
      <c r="C1483" s="48" t="s">
        <v>74</v>
      </c>
      <c r="D1483" s="48" t="str">
        <f t="array" ref="D1483">IF(C1483="","", IFERROR(INDEX(Barang!$C$2:$C$10001, MATCH(C1483, Barang!$B$2:$B$10001, 0)), ""))</f>
        <v>Bumbu</v>
      </c>
      <c r="E1483" s="48" t="str">
        <f t="array" ref="E1483">IF(C1483="","", IFERROR(INDEX(Barang!$E$2:$E$10001, MATCH(C1483, Barang!$B$2:$B$10001, 0)), ""))</f>
        <v>pcs</v>
      </c>
      <c r="F1483" s="49">
        <v>21</v>
      </c>
      <c r="G1483" s="50">
        <f t="array" ref="G1483">IF(C1483="","", IFERROR(INDEX(Barang!$F$2:$F$10001, MATCH(C1483, Barang!$B$2:$B$10001, 0)) * F1483, ""))</f>
        <v>10500</v>
      </c>
      <c r="H1483" s="49"/>
      <c r="I1483" s="19"/>
      <c r="J1483" s="19"/>
      <c r="K1483" s="151"/>
    </row>
    <row r="1484" spans="1:11" ht="22.5" customHeight="1" x14ac:dyDescent="0.2">
      <c r="A1484" s="47"/>
      <c r="B1484" s="48" t="str">
        <f t="array" ref="B1484">IF(C1484="","", IFERROR(INDEX(Barang!$A$2:$A$10001, MATCH(C1484, Barang!$B$2:$B$10001, 0)), "Tidak ditemukan"))</f>
        <v>DSO001</v>
      </c>
      <c r="C1484" s="48" t="s">
        <v>120</v>
      </c>
      <c r="D1484" s="48" t="str">
        <f t="array" ref="D1484">IF(C1484="","", IFERROR(INDEX(Barang!$C$2:$C$10001, MATCH(C1484, Barang!$B$2:$B$10001, 0)), ""))</f>
        <v>Bumbu</v>
      </c>
      <c r="E1484" s="48" t="str">
        <f t="array" ref="E1484">IF(C1484="","", IFERROR(INDEX(Barang!$E$2:$E$10001, MATCH(C1484, Barang!$B$2:$B$10001, 0)), ""))</f>
        <v>pcs</v>
      </c>
      <c r="F1484" s="49">
        <v>10</v>
      </c>
      <c r="G1484" s="50">
        <f t="array" ref="G1484">IF(C1484="","", IFERROR(INDEX(Barang!$F$2:$F$10001, MATCH(C1484, Barang!$B$2:$B$10001, 0)) * F1484, ""))</f>
        <v>35000</v>
      </c>
      <c r="H1484" s="49"/>
      <c r="I1484" s="19"/>
      <c r="J1484" s="19"/>
      <c r="K1484" s="151"/>
    </row>
    <row r="1485" spans="1:11" ht="22.5" customHeight="1" x14ac:dyDescent="0.2">
      <c r="A1485" s="406"/>
      <c r="B1485" s="48" t="str">
        <f t="array" ref="B1485">IF(C1485="","", IFERROR(INDEX(Barang!$A$2:$A$10001, MATCH(C1485, Barang!$B$2:$B$10001, 0)), "Tidak ditemukan"))</f>
        <v>MCN02</v>
      </c>
      <c r="C1485" s="48" t="s">
        <v>168</v>
      </c>
      <c r="D1485" s="48" t="str">
        <f t="array" ref="D1485">IF(C1485="","", IFERROR(INDEX(Barang!$C$2:$C$10001, MATCH(C1485, Barang!$B$2:$B$10001, 0)), ""))</f>
        <v>Bumbu</v>
      </c>
      <c r="E1485" s="48" t="str">
        <f t="array" ref="E1485">IF(C1485="","", IFERROR(INDEX(Barang!$E$2:$E$10001, MATCH(C1485, Barang!$B$2:$B$10001, 0)), ""))</f>
        <v>pcs</v>
      </c>
      <c r="F1485" s="49">
        <v>30</v>
      </c>
      <c r="G1485" s="50">
        <f t="array" ref="G1485">IF(C1485="","", IFERROR(INDEX(Barang!$F$2:$F$10001, MATCH(C1485, Barang!$B$2:$B$10001, 0)) * F1485, ""))</f>
        <v>15000</v>
      </c>
      <c r="H1485" s="49"/>
      <c r="I1485" s="19"/>
      <c r="J1485" s="19"/>
      <c r="K1485" s="151"/>
    </row>
    <row r="1486" spans="1:11" ht="22.5" customHeight="1" x14ac:dyDescent="0.2">
      <c r="A1486" s="47"/>
      <c r="B1486" s="48" t="str">
        <f t="array" ref="B1486">IF(C1486="","", IFERROR(INDEX(Barang!$A$2:$A$10001, MATCH(C1486, Barang!$B$2:$B$10001, 0)), "Tidak ditemukan"))</f>
        <v>TLA001</v>
      </c>
      <c r="C1486" s="48" t="s">
        <v>210</v>
      </c>
      <c r="D1486" s="48" t="str">
        <f t="array" ref="D1486">IF(C1486="","", IFERROR(INDEX(Barang!$C$2:$C$10001, MATCH(C1486, Barang!$B$2:$B$10001, 0)), ""))</f>
        <v>Minuman</v>
      </c>
      <c r="E1486" s="48" t="str">
        <f t="array" ref="E1486">IF(C1486="","", IFERROR(INDEX(Barang!$E$2:$E$10001, MATCH(C1486, Barang!$B$2:$B$10001, 0)), ""))</f>
        <v>pcs</v>
      </c>
      <c r="F1486" s="49">
        <v>28</v>
      </c>
      <c r="G1486" s="50">
        <f t="array" ref="G1486">IF(C1486="","", IFERROR(INDEX(Barang!$F$2:$F$10001, MATCH(C1486, Barang!$B$2:$B$10001, 0)) * F1486, ""))</f>
        <v>140000</v>
      </c>
      <c r="H1486" s="49"/>
      <c r="I1486" s="19"/>
      <c r="J1486" s="19"/>
      <c r="K1486" s="151"/>
    </row>
    <row r="1487" spans="1:11" ht="22.5" customHeight="1" x14ac:dyDescent="0.2">
      <c r="A1487" s="406"/>
      <c r="B1487" s="48" t="str">
        <f t="array" ref="B1487">IF(C1487="","", IFERROR(INDEX(Barang!$A$2:$A$10001, MATCH(C1487, Barang!$B$2:$B$10001, 0)), "Tidak ditemukan"))</f>
        <v>GS5001</v>
      </c>
      <c r="C1487" s="48" t="s">
        <v>494</v>
      </c>
      <c r="D1487" s="48" t="str">
        <f t="array" ref="D1487">IF(C1487="","", IFERROR(INDEX(Barang!$C$2:$C$10001, MATCH(C1487, Barang!$B$2:$B$10001, 0)), ""))</f>
        <v>Makanan</v>
      </c>
      <c r="E1487" s="48" t="str">
        <f t="array" ref="E1487">IF(C1487="","", IFERROR(INDEX(Barang!$E$2:$E$10001, MATCH(C1487, Barang!$B$2:$B$10001, 0)), ""))</f>
        <v>pcs</v>
      </c>
      <c r="F1487" s="49">
        <v>29</v>
      </c>
      <c r="G1487" s="50">
        <f t="array" ref="G1487">IF(C1487="","", IFERROR(INDEX(Barang!$F$2:$F$10001, MATCH(C1487, Barang!$B$2:$B$10001, 0)) * F1487, ""))</f>
        <v>14500</v>
      </c>
      <c r="H1487" s="49"/>
      <c r="I1487" s="19"/>
      <c r="J1487" s="19"/>
      <c r="K1487" s="151"/>
    </row>
    <row r="1488" spans="1:11" ht="22.5" customHeight="1" x14ac:dyDescent="0.2">
      <c r="A1488" s="47"/>
      <c r="B1488" s="48" t="str">
        <f t="array" ref="B1488">IF(C1488="","", IFERROR(INDEX(Barang!$A$2:$A$10001, MATCH(C1488, Barang!$B$2:$B$10001, 0)), "Tidak ditemukan"))</f>
        <v>LML002</v>
      </c>
      <c r="C1488" s="48" t="s">
        <v>41</v>
      </c>
      <c r="D1488" s="48" t="str">
        <f t="array" ref="D1488">IF(C1488="","", IFERROR(INDEX(Barang!$C$2:$C$10001, MATCH(C1488, Barang!$B$2:$B$10001, 0)), ""))</f>
        <v>Minuman</v>
      </c>
      <c r="E1488" s="48" t="str">
        <f t="array" ref="E1488">IF(C1488="","", IFERROR(INDEX(Barang!$E$2:$E$10001, MATCH(C1488, Barang!$B$2:$B$10001, 0)), ""))</f>
        <v>btl</v>
      </c>
      <c r="F1488" s="49">
        <v>10</v>
      </c>
      <c r="G1488" s="50">
        <f t="array" ref="G1488">IF(C1488="","", IFERROR(INDEX(Barang!$F$2:$F$10001, MATCH(C1488, Barang!$B$2:$B$10001, 0)) * F1488, ""))</f>
        <v>190000</v>
      </c>
      <c r="H1488" s="49"/>
      <c r="I1488" s="19"/>
      <c r="J1488" s="19"/>
      <c r="K1488" s="151"/>
    </row>
    <row r="1489" spans="1:11" ht="22.5" customHeight="1" x14ac:dyDescent="0.2">
      <c r="A1489" s="406"/>
      <c r="B1489" s="48" t="str">
        <f t="array" ref="B1489">IF(C1489="","", IFERROR(INDEX(Barang!$A$2:$A$10001, MATCH(C1489, Barang!$B$2:$B$10001, 0)), "Tidak ditemukan"))</f>
        <v>THD001</v>
      </c>
      <c r="C1489" s="48" t="s">
        <v>788</v>
      </c>
      <c r="D1489" s="48" t="str">
        <f t="array" ref="D1489">IF(C1489="","", IFERROR(INDEX(Barang!$C$2:$C$10001, MATCH(C1489, Barang!$B$2:$B$10001, 0)), ""))</f>
        <v>Minuman</v>
      </c>
      <c r="E1489" s="48" t="str">
        <f t="array" ref="E1489">IF(C1489="","", IFERROR(INDEX(Barang!$E$2:$E$10001, MATCH(C1489, Barang!$B$2:$B$10001, 0)), ""))</f>
        <v>pcs</v>
      </c>
      <c r="F1489" s="49">
        <v>11</v>
      </c>
      <c r="G1489" s="50">
        <f t="array" ref="G1489">IF(C1489="","", IFERROR(INDEX(Barang!$F$2:$F$10001, MATCH(C1489, Barang!$B$2:$B$10001, 0)) * F1489, ""))</f>
        <v>22000</v>
      </c>
      <c r="H1489" s="49"/>
      <c r="I1489" s="19"/>
      <c r="J1489" s="19"/>
      <c r="K1489" s="151"/>
    </row>
    <row r="1490" spans="1:11" ht="22.5" customHeight="1" x14ac:dyDescent="0.2">
      <c r="A1490" s="47"/>
      <c r="B1490" s="48" t="str">
        <f t="array" ref="B1490">IF(C1490="","", IFERROR(INDEX(Barang!$A$2:$A$10001, MATCH(C1490, Barang!$B$2:$B$10001, 0)), "Tidak ditemukan"))</f>
        <v>BPT1</v>
      </c>
      <c r="C1490" s="48" t="s">
        <v>24</v>
      </c>
      <c r="D1490" s="48" t="str">
        <f t="array" ref="D1490">IF(C1490="","", IFERROR(INDEX(Barang!$C$2:$C$10001, MATCH(C1490, Barang!$B$2:$B$10001, 0)), ""))</f>
        <v>Rempah</v>
      </c>
      <c r="E1490" s="48" t="str">
        <f t="array" ref="E1490">IF(C1490="","", IFERROR(INDEX(Barang!$E$2:$E$10001, MATCH(C1490, Barang!$B$2:$B$10001, 0)), ""))</f>
        <v>kg</v>
      </c>
      <c r="F1490" s="49">
        <v>12</v>
      </c>
      <c r="G1490" s="50">
        <f t="array" ref="G1490">IF(C1490="","", IFERROR(INDEX(Barang!$F$2:$F$10001, MATCH(C1490, Barang!$B$2:$B$10001, 0)) * F1490, ""))</f>
        <v>102000</v>
      </c>
      <c r="H1490" s="49"/>
      <c r="I1490" s="143">
        <f>SUM(G1481:G1490)</f>
        <v>601500</v>
      </c>
      <c r="J1490" s="19"/>
      <c r="K1490" s="151"/>
    </row>
    <row r="1491" spans="1:11" ht="22.5" customHeight="1" x14ac:dyDescent="0.2">
      <c r="A1491" s="348">
        <v>45432</v>
      </c>
      <c r="B1491" s="93" t="str">
        <f t="array" ref="B1491">IF(C1491="","", IFERROR(INDEX(Barang!$A$2:$A$10001, MATCH(C1491, Barang!$B$2:$B$10001, 0)), "Tidak ditemukan"))</f>
        <v>RK001</v>
      </c>
      <c r="C1491" s="93" t="s">
        <v>444</v>
      </c>
      <c r="D1491" s="93" t="str">
        <f t="array" ref="D1491">IF(C1491="","", IFERROR(INDEX(Barang!$C$2:$C$10001, MATCH(C1491, Barang!$B$2:$B$10001, 0)), ""))</f>
        <v>Makanan</v>
      </c>
      <c r="E1491" s="93" t="str">
        <f t="array" ref="E1491">IF(C1491="","", IFERROR(INDEX(Barang!$E$2:$E$10001, MATCH(C1491, Barang!$B$2:$B$10001, 0)), ""))</f>
        <v>pcs</v>
      </c>
      <c r="F1491" s="94">
        <v>10</v>
      </c>
      <c r="G1491" s="95">
        <f t="array" ref="G1491">IF(C1491="","", IFERROR(INDEX(Barang!$F$2:$F$10001, MATCH(C1491, Barang!$B$2:$B$10001, 0)) * F1491, ""))</f>
        <v>85000</v>
      </c>
      <c r="H1491" s="94"/>
      <c r="I1491" s="19"/>
      <c r="J1491" s="19"/>
      <c r="K1491" s="151"/>
    </row>
    <row r="1492" spans="1:11" ht="22.5" customHeight="1" x14ac:dyDescent="0.2">
      <c r="A1492" s="92"/>
      <c r="B1492" s="93" t="str">
        <f t="array" ref="B1492">IF(C1492="","", IFERROR(INDEX(Barang!$A$2:$A$10001, MATCH(C1492, Barang!$B$2:$B$10001, 0)), "Tidak ditemukan"))</f>
        <v>SKB001</v>
      </c>
      <c r="C1492" s="93" t="s">
        <v>11</v>
      </c>
      <c r="D1492" s="93" t="str">
        <f t="array" ref="D1492">IF(C1492="","", IFERROR(INDEX(Barang!$C$2:$C$10001, MATCH(C1492, Barang!$B$2:$B$10001, 0)), ""))</f>
        <v>Detergen</v>
      </c>
      <c r="E1492" s="93" t="str">
        <f t="array" ref="E1492">IF(C1492="","", IFERROR(INDEX(Barang!$E$2:$E$10001, MATCH(C1492, Barang!$B$2:$B$10001, 0)), ""))</f>
        <v>pcs</v>
      </c>
      <c r="F1492" s="94">
        <v>20</v>
      </c>
      <c r="G1492" s="95">
        <f t="array" ref="G1492">IF(C1492="","", IFERROR(INDEX(Barang!$F$2:$F$10001, MATCH(C1492, Barang!$B$2:$B$10001, 0)) * F1492, ""))</f>
        <v>100000</v>
      </c>
      <c r="H1492" s="94"/>
      <c r="I1492" s="19"/>
      <c r="J1492" s="19"/>
      <c r="K1492" s="151"/>
    </row>
    <row r="1493" spans="1:11" ht="22.5" customHeight="1" x14ac:dyDescent="0.2">
      <c r="A1493" s="348"/>
      <c r="B1493" s="93" t="str">
        <f t="array" ref="B1493">IF(C1493="","", IFERROR(INDEX(Barang!$A$2:$A$10001, MATCH(C1493, Barang!$B$2:$B$10001, 0)), "Tidak ditemukan"))</f>
        <v>MGR001</v>
      </c>
      <c r="C1493" s="93" t="s">
        <v>104</v>
      </c>
      <c r="D1493" s="93" t="str">
        <f t="array" ref="D1493">IF(C1493="","", IFERROR(INDEX(Barang!$C$2:$C$10001, MATCH(C1493, Barang!$B$2:$B$10001, 0)), ""))</f>
        <v>Makanan</v>
      </c>
      <c r="E1493" s="93" t="str">
        <f t="array" ref="E1493">IF(C1493="","", IFERROR(INDEX(Barang!$E$2:$E$10001, MATCH(C1493, Barang!$B$2:$B$10001, 0)), ""))</f>
        <v>pcs</v>
      </c>
      <c r="F1493" s="94">
        <v>49</v>
      </c>
      <c r="G1493" s="95">
        <f t="array" ref="G1493">IF(C1493="","", IFERROR(INDEX(Barang!$F$2:$F$10001, MATCH(C1493, Barang!$B$2:$B$10001, 0)) * F1493, ""))</f>
        <v>171500</v>
      </c>
      <c r="H1493" s="94"/>
      <c r="I1493" s="19"/>
      <c r="J1493" s="19"/>
      <c r="K1493" s="151"/>
    </row>
    <row r="1494" spans="1:11" ht="22.5" customHeight="1" x14ac:dyDescent="0.2">
      <c r="A1494" s="92"/>
      <c r="B1494" s="93" t="str">
        <f t="array" ref="B1494">IF(C1494="","", IFERROR(INDEX(Barang!$A$2:$A$10001, MATCH(C1494, Barang!$B$2:$B$10001, 0)), "Tidak ditemukan"))</f>
        <v>MP001</v>
      </c>
      <c r="C1494" s="93" t="s">
        <v>847</v>
      </c>
      <c r="D1494" s="93" t="str">
        <f t="array" ref="D1494">IF(C1494="","", IFERROR(INDEX(Barang!$C$2:$C$10001, MATCH(C1494, Barang!$B$2:$B$10001, 0)), ""))</f>
        <v>Makanan</v>
      </c>
      <c r="E1494" s="93" t="str">
        <f t="array" ref="E1494">IF(C1494="","", IFERROR(INDEX(Barang!$E$2:$E$10001, MATCH(C1494, Barang!$B$2:$B$10001, 0)), ""))</f>
        <v>pcs</v>
      </c>
      <c r="F1494" s="94">
        <v>10</v>
      </c>
      <c r="G1494" s="95">
        <f t="array" ref="G1494">IF(C1494="","", IFERROR(INDEX(Barang!$F$2:$F$10001, MATCH(C1494, Barang!$B$2:$B$10001, 0)) * F1494, ""))</f>
        <v>60000</v>
      </c>
      <c r="H1494" s="94"/>
      <c r="I1494" s="19"/>
      <c r="J1494" s="19"/>
      <c r="K1494" s="151"/>
    </row>
    <row r="1495" spans="1:11" ht="22.5" customHeight="1" x14ac:dyDescent="0.2">
      <c r="A1495" s="348"/>
      <c r="B1495" s="93" t="str">
        <f t="array" ref="B1495">IF(C1495="","", IFERROR(INDEX(Barang!$A$2:$A$10001, MATCH(C1495, Barang!$B$2:$B$10001, 0)), "Tidak ditemukan"))</f>
        <v>PLS002</v>
      </c>
      <c r="C1495" s="93" t="s">
        <v>54</v>
      </c>
      <c r="D1495" s="93" t="str">
        <f t="array" ref="D1495">IF(C1495="","", IFERROR(INDEX(Barang!$C$2:$C$10001, MATCH(C1495, Barang!$B$2:$B$10001, 0)), ""))</f>
        <v>Makanan</v>
      </c>
      <c r="E1495" s="93" t="str">
        <f t="array" ref="E1495">IF(C1495="","", IFERROR(INDEX(Barang!$E$2:$E$10001, MATCH(C1495, Barang!$B$2:$B$10001, 0)), ""))</f>
        <v>pcs</v>
      </c>
      <c r="F1495" s="94">
        <v>30</v>
      </c>
      <c r="G1495" s="95">
        <f t="array" ref="G1495">IF(C1495="","", IFERROR(INDEX(Barang!$F$2:$F$10001, MATCH(C1495, Barang!$B$2:$B$10001, 0)) * F1495, ""))</f>
        <v>30000</v>
      </c>
      <c r="H1495" s="94"/>
      <c r="I1495" s="143">
        <f>SUM(G1491:G1495)</f>
        <v>446500</v>
      </c>
      <c r="J1495" s="19"/>
      <c r="K1495" s="151"/>
    </row>
    <row r="1496" spans="1:11" ht="22.5" customHeight="1" x14ac:dyDescent="0.2">
      <c r="A1496" s="47">
        <v>45433</v>
      </c>
      <c r="B1496" s="48" t="str">
        <f t="array" ref="B1496">IF(C1496="","", IFERROR(INDEX(Barang!$A$2:$A$10001, MATCH(C1496, Barang!$B$2:$B$10001, 0)), "Tidak ditemukan"))</f>
        <v>MP001</v>
      </c>
      <c r="C1496" s="48" t="s">
        <v>847</v>
      </c>
      <c r="D1496" s="48" t="str">
        <f t="array" ref="D1496">IF(C1496="","", IFERROR(INDEX(Barang!$C$2:$C$10001, MATCH(C1496, Barang!$B$2:$B$10001, 0)), ""))</f>
        <v>Makanan</v>
      </c>
      <c r="E1496" s="48" t="str">
        <f t="array" ref="E1496">IF(C1496="","", IFERROR(INDEX(Barang!$E$2:$E$10001, MATCH(C1496, Barang!$B$2:$B$10001, 0)), ""))</f>
        <v>pcs</v>
      </c>
      <c r="F1496" s="49">
        <v>10</v>
      </c>
      <c r="G1496" s="50">
        <f t="array" ref="G1496">IF(C1496="","", IFERROR(INDEX(Barang!$F$2:$F$10001, MATCH(C1496, Barang!$B$2:$B$10001, 0)) * F1496, ""))</f>
        <v>60000</v>
      </c>
      <c r="H1496" s="49"/>
      <c r="I1496" s="19"/>
      <c r="J1496" s="19"/>
      <c r="K1496" s="151"/>
    </row>
    <row r="1497" spans="1:11" ht="22.5" customHeight="1" x14ac:dyDescent="0.2">
      <c r="A1497" s="406"/>
      <c r="B1497" s="48" t="str">
        <f t="array" ref="B1497">IF(C1497="","", IFERROR(INDEX(Barang!$A$2:$A$10001, MATCH(C1497, Barang!$B$2:$B$10001, 0)), "Tidak ditemukan"))</f>
        <v>CL5001</v>
      </c>
      <c r="C1497" s="48" t="s">
        <v>39</v>
      </c>
      <c r="D1497" s="48" t="str">
        <f t="array" ref="D1497">IF(C1497="","", IFERROR(INDEX(Barang!$C$2:$C$10001, MATCH(C1497, Barang!$B$2:$B$10001, 0)), ""))</f>
        <v>Makanan</v>
      </c>
      <c r="E1497" s="48" t="str">
        <f t="array" ref="E1497">IF(C1497="","", IFERROR(INDEX(Barang!$E$2:$E$10001, MATCH(C1497, Barang!$B$2:$B$10001, 0)), ""))</f>
        <v>pcs</v>
      </c>
      <c r="F1497" s="49">
        <v>50</v>
      </c>
      <c r="G1497" s="50">
        <f t="array" ref="G1497">IF(C1497="","", IFERROR(INDEX(Barang!$F$2:$F$10001, MATCH(C1497, Barang!$B$2:$B$10001, 0)) * F1497, ""))</f>
        <v>25000</v>
      </c>
      <c r="H1497" s="49"/>
      <c r="I1497" s="19"/>
      <c r="J1497" s="19"/>
      <c r="K1497" s="151"/>
    </row>
    <row r="1498" spans="1:11" ht="22.5" customHeight="1" x14ac:dyDescent="0.2">
      <c r="A1498" s="47"/>
      <c r="B1498" s="48" t="str">
        <f t="array" ref="B1498">IF(C1498="","", IFERROR(INDEX(Barang!$A$2:$A$10001, MATCH(C1498, Barang!$B$2:$B$10001, 0)), "Tidak ditemukan"))</f>
        <v>SNK001</v>
      </c>
      <c r="C1498" s="48" t="s">
        <v>206</v>
      </c>
      <c r="D1498" s="48" t="str">
        <f t="array" ref="D1498">IF(C1498="","", IFERROR(INDEX(Barang!$C$2:$C$10001, MATCH(C1498, Barang!$B$2:$B$10001, 0)), ""))</f>
        <v>Makanan</v>
      </c>
      <c r="E1498" s="48" t="str">
        <f t="array" ref="E1498">IF(C1498="","", IFERROR(INDEX(Barang!$E$2:$E$10001, MATCH(C1498, Barang!$B$2:$B$10001, 0)), ""))</f>
        <v>pcs</v>
      </c>
      <c r="F1498" s="49">
        <v>21</v>
      </c>
      <c r="G1498" s="50">
        <f t="array" ref="G1498">IF(C1498="","", IFERROR(INDEX(Barang!$F$2:$F$10001, MATCH(C1498, Barang!$B$2:$B$10001, 0)) * F1498, ""))</f>
        <v>42000</v>
      </c>
      <c r="H1498" s="49"/>
      <c r="I1498" s="19"/>
      <c r="J1498" s="19"/>
      <c r="K1498" s="151"/>
    </row>
    <row r="1499" spans="1:11" ht="22.5" customHeight="1" x14ac:dyDescent="0.2">
      <c r="A1499" s="406"/>
      <c r="B1499" s="48" t="str">
        <f t="array" ref="B1499">IF(C1499="","", IFERROR(INDEX(Barang!$A$2:$A$10001, MATCH(C1499, Barang!$B$2:$B$10001, 0)), "Tidak ditemukan"))</f>
        <v>GSK001</v>
      </c>
      <c r="C1499" s="48" t="s">
        <v>317</v>
      </c>
      <c r="D1499" s="48" t="str">
        <f t="array" ref="D1499">IF(C1499="","", IFERROR(INDEX(Barang!$C$2:$C$10001, MATCH(C1499, Barang!$B$2:$B$10001, 0)), ""))</f>
        <v>Makanan</v>
      </c>
      <c r="E1499" s="48" t="str">
        <f t="array" ref="E1499">IF(C1499="","", IFERROR(INDEX(Barang!$E$2:$E$10001, MATCH(C1499, Barang!$B$2:$B$10001, 0)), ""))</f>
        <v>pcs</v>
      </c>
      <c r="F1499" s="49">
        <v>50</v>
      </c>
      <c r="G1499" s="50">
        <f t="array" ref="G1499">IF(C1499="","", IFERROR(INDEX(Barang!$F$2:$F$10001, MATCH(C1499, Barang!$B$2:$B$10001, 0)) * F1499, ""))</f>
        <v>50000</v>
      </c>
      <c r="H1499" s="49"/>
      <c r="I1499" s="19"/>
      <c r="J1499" s="19"/>
      <c r="K1499" s="151"/>
    </row>
    <row r="1500" spans="1:11" ht="22.5" customHeight="1" x14ac:dyDescent="0.2">
      <c r="A1500" s="47"/>
      <c r="B1500" s="48" t="str">
        <f t="array" ref="B1500">IF(C1500="","", IFERROR(INDEX(Barang!$A$2:$A$10001, MATCH(C1500, Barang!$B$2:$B$10001, 0)), "Tidak ditemukan"))</f>
        <v>CBK001</v>
      </c>
      <c r="C1500" s="48" t="s">
        <v>518</v>
      </c>
      <c r="D1500" s="48" t="str">
        <f t="array" ref="D1500">IF(C1500="","", IFERROR(INDEX(Barang!$C$2:$C$10001, MATCH(C1500, Barang!$B$2:$B$10001, 0)), ""))</f>
        <v>Makanan</v>
      </c>
      <c r="E1500" s="48" t="str">
        <f t="array" ref="E1500">IF(C1500="","", IFERROR(INDEX(Barang!$E$2:$E$10001, MATCH(C1500, Barang!$B$2:$B$10001, 0)), ""))</f>
        <v>pcs</v>
      </c>
      <c r="F1500" s="49">
        <v>5</v>
      </c>
      <c r="G1500" s="50">
        <f t="array" ref="G1500">IF(C1500="","", IFERROR(INDEX(Barang!$F$2:$F$10001, MATCH(C1500, Barang!$B$2:$B$10001, 0)) * F1500, ""))</f>
        <v>42500</v>
      </c>
      <c r="H1500" s="49"/>
      <c r="I1500" s="19"/>
      <c r="J1500" s="19"/>
      <c r="K1500" s="151"/>
    </row>
    <row r="1501" spans="1:11" ht="22.5" customHeight="1" x14ac:dyDescent="0.2">
      <c r="A1501" s="406"/>
      <c r="B1501" s="48" t="str">
        <f t="array" ref="B1501">IF(C1501="","", IFERROR(INDEX(Barang!$A$2:$A$10001, MATCH(C1501, Barang!$B$2:$B$10001, 0)), "Tidak ditemukan"))</f>
        <v>TGO001</v>
      </c>
      <c r="C1501" s="48" t="s">
        <v>171</v>
      </c>
      <c r="D1501" s="48" t="str">
        <f t="array" ref="D1501">IF(C1501="","", IFERROR(INDEX(Barang!$C$2:$C$10001, MATCH(C1501, Barang!$B$2:$B$10001, 0)), ""))</f>
        <v>Makanan</v>
      </c>
      <c r="E1501" s="48" t="str">
        <f t="array" ref="E1501">IF(C1501="","", IFERROR(INDEX(Barang!$E$2:$E$10001, MATCH(C1501, Barang!$B$2:$B$10001, 0)), ""))</f>
        <v>pcs</v>
      </c>
      <c r="F1501" s="49">
        <v>20</v>
      </c>
      <c r="G1501" s="50">
        <f t="array" ref="G1501">IF(C1501="","", IFERROR(INDEX(Barang!$F$2:$F$10001, MATCH(C1501, Barang!$B$2:$B$10001, 0)) * F1501, ""))</f>
        <v>40000</v>
      </c>
      <c r="H1501" s="49"/>
      <c r="I1501" s="19"/>
      <c r="J1501" s="19"/>
      <c r="K1501" s="151"/>
    </row>
    <row r="1502" spans="1:11" ht="22.5" customHeight="1" x14ac:dyDescent="0.2">
      <c r="A1502" s="47"/>
      <c r="B1502" s="48" t="str">
        <f t="array" ref="B1502">IF(C1502="","", IFERROR(INDEX(Barang!$A$2:$A$10001, MATCH(C1502, Barang!$B$2:$B$10001, 0)), "Tidak ditemukan"))</f>
        <v>RST02</v>
      </c>
      <c r="C1502" s="48" t="s">
        <v>455</v>
      </c>
      <c r="D1502" s="48" t="str">
        <f t="array" ref="D1502">IF(C1502="","", IFERROR(INDEX(Barang!$C$2:$C$10001, MATCH(C1502, Barang!$B$2:$B$10001, 0)), ""))</f>
        <v>Makanan</v>
      </c>
      <c r="E1502" s="48" t="str">
        <f t="array" ref="E1502">IF(C1502="","", IFERROR(INDEX(Barang!$E$2:$E$10001, MATCH(C1502, Barang!$B$2:$B$10001, 0)), ""))</f>
        <v>pcs</v>
      </c>
      <c r="F1502" s="49">
        <v>10</v>
      </c>
      <c r="G1502" s="50">
        <f t="array" ref="G1502">IF(C1502="","", IFERROR(INDEX(Barang!$F$2:$F$10001, MATCH(C1502, Barang!$B$2:$B$10001, 0)) * F1502, ""))</f>
        <v>20000</v>
      </c>
      <c r="H1502" s="49"/>
      <c r="I1502" s="19"/>
      <c r="J1502" s="19"/>
      <c r="K1502" s="151"/>
    </row>
    <row r="1503" spans="1:11" ht="22.5" customHeight="1" x14ac:dyDescent="0.2">
      <c r="A1503" s="406"/>
      <c r="B1503" s="48" t="str">
        <f t="array" ref="B1503">IF(C1503="","", IFERROR(INDEX(Barang!$A$2:$A$10001, MATCH(C1503, Barang!$B$2:$B$10001, 0)), "Tidak ditemukan"))</f>
        <v>CL1001</v>
      </c>
      <c r="C1503" s="48" t="s">
        <v>108</v>
      </c>
      <c r="D1503" s="48" t="str">
        <f t="array" ref="D1503">IF(C1503="","", IFERROR(INDEX(Barang!$C$2:$C$10001, MATCH(C1503, Barang!$B$2:$B$10001, 0)), ""))</f>
        <v>Makanan</v>
      </c>
      <c r="E1503" s="48" t="str">
        <f t="array" ref="E1503">IF(C1503="","", IFERROR(INDEX(Barang!$E$2:$E$10001, MATCH(C1503, Barang!$B$2:$B$10001, 0)), ""))</f>
        <v>pcs</v>
      </c>
      <c r="F1503" s="49">
        <v>20</v>
      </c>
      <c r="G1503" s="50">
        <f t="array" ref="G1503">IF(C1503="","", IFERROR(INDEX(Barang!$F$2:$F$10001, MATCH(C1503, Barang!$B$2:$B$10001, 0)) * F1503, ""))</f>
        <v>20000</v>
      </c>
      <c r="H1503" s="49"/>
      <c r="I1503" s="19"/>
      <c r="J1503" s="19"/>
      <c r="K1503" s="151"/>
    </row>
    <row r="1504" spans="1:11" ht="22.5" customHeight="1" x14ac:dyDescent="0.2">
      <c r="A1504" s="47"/>
      <c r="B1504" s="48" t="str">
        <f t="array" ref="B1504">IF(C1504="","", IFERROR(INDEX(Barang!$A$2:$A$10001, MATCH(C1504, Barang!$B$2:$B$10001, 0)), "Tidak ditemukan"))</f>
        <v>PLS002</v>
      </c>
      <c r="C1504" s="48" t="s">
        <v>54</v>
      </c>
      <c r="D1504" s="48" t="str">
        <f t="array" ref="D1504">IF(C1504="","", IFERROR(INDEX(Barang!$C$2:$C$10001, MATCH(C1504, Barang!$B$2:$B$10001, 0)), ""))</f>
        <v>Makanan</v>
      </c>
      <c r="E1504" s="48" t="str">
        <f t="array" ref="E1504">IF(C1504="","", IFERROR(INDEX(Barang!$E$2:$E$10001, MATCH(C1504, Barang!$B$2:$B$10001, 0)), ""))</f>
        <v>pcs</v>
      </c>
      <c r="F1504" s="49">
        <v>30</v>
      </c>
      <c r="G1504" s="50">
        <f t="array" ref="G1504">IF(C1504="","", IFERROR(INDEX(Barang!$F$2:$F$10001, MATCH(C1504, Barang!$B$2:$B$10001, 0)) * F1504, ""))</f>
        <v>30000</v>
      </c>
      <c r="H1504" s="49"/>
      <c r="I1504" s="19"/>
      <c r="J1504" s="19"/>
      <c r="K1504" s="151"/>
    </row>
    <row r="1505" spans="1:11" ht="22.5" customHeight="1" x14ac:dyDescent="0.2">
      <c r="A1505" s="406"/>
      <c r="B1505" s="48" t="str">
        <f t="array" ref="B1505">IF(C1505="","", IFERROR(INDEX(Barang!$A$2:$A$10001, MATCH(C1505, Barang!$B$2:$B$10001, 0)), "Tidak ditemukan"))</f>
        <v>TPL2</v>
      </c>
      <c r="C1505" s="48" t="s">
        <v>61</v>
      </c>
      <c r="D1505" s="48" t="str">
        <f t="array" ref="D1505">IF(C1505="","", IFERROR(INDEX(Barang!$C$2:$C$10001, MATCH(C1505, Barang!$B$2:$B$10001, 0)), ""))</f>
        <v>Minyak</v>
      </c>
      <c r="E1505" s="48" t="str">
        <f t="array" ref="E1505">IF(C1505="","", IFERROR(INDEX(Barang!$E$2:$E$10001, MATCH(C1505, Barang!$B$2:$B$10001, 0)), ""))</f>
        <v>Liter</v>
      </c>
      <c r="F1505" s="49">
        <v>9</v>
      </c>
      <c r="G1505" s="50">
        <f t="array" ref="G1505">IF(C1505="","", IFERROR(INDEX(Barang!$F$2:$F$10001, MATCH(C1505, Barang!$B$2:$B$10001, 0)) * F1505, ""))</f>
        <v>360000</v>
      </c>
      <c r="H1505" s="49"/>
      <c r="I1505" s="19"/>
      <c r="J1505" s="19"/>
      <c r="K1505" s="151"/>
    </row>
    <row r="1506" spans="1:11" ht="22.5" customHeight="1" x14ac:dyDescent="0.2">
      <c r="A1506" s="47"/>
      <c r="B1506" s="48" t="str">
        <f t="array" ref="B1506">IF(C1506="","", IFERROR(INDEX(Barang!$A$2:$A$10001, MATCH(C1506, Barang!$B$2:$B$10001, 0)), "Tidak ditemukan"))</f>
        <v>BRS1</v>
      </c>
      <c r="C1506" s="48" t="s">
        <v>131</v>
      </c>
      <c r="D1506" s="48" t="str">
        <f t="array" ref="D1506">IF(C1506="","", IFERROR(INDEX(Barang!$C$2:$C$10001, MATCH(C1506, Barang!$B$2:$B$10001, 0)), ""))</f>
        <v>Sembako</v>
      </c>
      <c r="E1506" s="48" t="str">
        <f t="array" ref="E1506">IF(C1506="","", IFERROR(INDEX(Barang!$E$2:$E$10001, MATCH(C1506, Barang!$B$2:$B$10001, 0)), ""))</f>
        <v>kg</v>
      </c>
      <c r="F1506" s="49">
        <v>10</v>
      </c>
      <c r="G1506" s="50">
        <f t="array" ref="G1506">IF(C1506="","", IFERROR(INDEX(Barang!$F$2:$F$10001, MATCH(C1506, Barang!$B$2:$B$10001, 0)) * F1506, ""))</f>
        <v>145000</v>
      </c>
      <c r="H1506" s="49"/>
      <c r="I1506" s="143">
        <f>SUM(G1496:G1506)</f>
        <v>834500</v>
      </c>
      <c r="J1506" s="19"/>
      <c r="K1506" s="151"/>
    </row>
    <row r="1507" spans="1:11" ht="22.5" customHeight="1" x14ac:dyDescent="0.2">
      <c r="A1507" s="331">
        <v>45434</v>
      </c>
      <c r="B1507" s="68" t="str">
        <f t="array" ref="B1507">IF(C1507="","", IFERROR(INDEX(Barang!$A$2:$A$10001, MATCH(C1507, Barang!$B$2:$B$10001, 0)), "Tidak ditemukan"))</f>
        <v>JLI02</v>
      </c>
      <c r="C1507" s="68" t="s">
        <v>376</v>
      </c>
      <c r="D1507" s="68" t="str">
        <f t="array" ref="D1507">IF(C1507="","", IFERROR(INDEX(Barang!$C$2:$C$10001, MATCH(C1507, Barang!$B$2:$B$10001, 0)), ""))</f>
        <v>Makanan</v>
      </c>
      <c r="E1507" s="68" t="str">
        <f t="array" ref="E1507">IF(C1507="","", IFERROR(INDEX(Barang!$E$2:$E$10001, MATCH(C1507, Barang!$B$2:$B$10001, 0)), ""))</f>
        <v>pcs</v>
      </c>
      <c r="F1507" s="69">
        <v>40</v>
      </c>
      <c r="G1507" s="70">
        <f t="array" ref="G1507">IF(C1507="","", IFERROR(INDEX(Barang!$F$2:$F$10001, MATCH(C1507, Barang!$B$2:$B$10001, 0)) * F1507, ""))</f>
        <v>20000</v>
      </c>
      <c r="H1507" s="69"/>
      <c r="I1507" s="19"/>
      <c r="J1507" s="19"/>
      <c r="K1507" s="151"/>
    </row>
    <row r="1508" spans="1:11" ht="22.5" customHeight="1" x14ac:dyDescent="0.2">
      <c r="A1508" s="67"/>
      <c r="B1508" s="68" t="str">
        <f t="array" ref="B1508">IF(C1508="","", IFERROR(INDEX(Barang!$A$2:$A$10001, MATCH(C1508, Barang!$B$2:$B$10001, 0)), "Tidak ditemukan"))</f>
        <v>MKH001</v>
      </c>
      <c r="C1508" s="68" t="s">
        <v>106</v>
      </c>
      <c r="D1508" s="68" t="str">
        <f t="array" ref="D1508">IF(C1508="","", IFERROR(INDEX(Barang!$C$2:$C$10001, MATCH(C1508, Barang!$B$2:$B$10001, 0)), ""))</f>
        <v>Makanan</v>
      </c>
      <c r="E1508" s="68" t="str">
        <f t="array" ref="E1508">IF(C1508="","", IFERROR(INDEX(Barang!$E$2:$E$10001, MATCH(C1508, Barang!$B$2:$B$10001, 0)), ""))</f>
        <v>pcs</v>
      </c>
      <c r="F1508" s="69">
        <v>40</v>
      </c>
      <c r="G1508" s="70">
        <f t="array" ref="G1508">IF(C1508="","", IFERROR(INDEX(Barang!$F$2:$F$10001, MATCH(C1508, Barang!$B$2:$B$10001, 0)) * F1508, ""))</f>
        <v>140000</v>
      </c>
      <c r="H1508" s="69"/>
      <c r="I1508" s="19"/>
      <c r="J1508" s="19"/>
      <c r="K1508" s="151"/>
    </row>
    <row r="1509" spans="1:11" ht="22.5" customHeight="1" x14ac:dyDescent="0.2">
      <c r="A1509" s="331"/>
      <c r="B1509" s="68" t="str">
        <f t="array" ref="B1509">IF(C1509="","", IFERROR(INDEX(Barang!$A$2:$A$10001, MATCH(C1509, Barang!$B$2:$B$10001, 0)), "Tidak ditemukan"))</f>
        <v>GS5001</v>
      </c>
      <c r="C1509" s="68" t="s">
        <v>494</v>
      </c>
      <c r="D1509" s="68" t="str">
        <f t="array" ref="D1509">IF(C1509="","", IFERROR(INDEX(Barang!$C$2:$C$10001, MATCH(C1509, Barang!$B$2:$B$10001, 0)), ""))</f>
        <v>Makanan</v>
      </c>
      <c r="E1509" s="68" t="str">
        <f t="array" ref="E1509">IF(C1509="","", IFERROR(INDEX(Barang!$E$2:$E$10001, MATCH(C1509, Barang!$B$2:$B$10001, 0)), ""))</f>
        <v>pcs</v>
      </c>
      <c r="F1509" s="69">
        <v>40</v>
      </c>
      <c r="G1509" s="70">
        <f t="array" ref="G1509">IF(C1509="","", IFERROR(INDEX(Barang!$F$2:$F$10001, MATCH(C1509, Barang!$B$2:$B$10001, 0)) * F1509, ""))</f>
        <v>20000</v>
      </c>
      <c r="H1509" s="69"/>
      <c r="I1509" s="19"/>
      <c r="J1509" s="19"/>
      <c r="K1509" s="151"/>
    </row>
    <row r="1510" spans="1:11" ht="22.5" customHeight="1" x14ac:dyDescent="0.2">
      <c r="A1510" s="67"/>
      <c r="B1510" s="68" t="str">
        <f t="array" ref="B1510">IF(C1510="","", IFERROR(INDEX(Barang!$A$2:$A$10001, MATCH(C1510, Barang!$B$2:$B$10001, 0)), "Tidak ditemukan"))</f>
        <v>DLN02</v>
      </c>
      <c r="C1510" s="68" t="s">
        <v>475</v>
      </c>
      <c r="D1510" s="68" t="str">
        <f t="array" ref="D1510">IF(C1510="","", IFERROR(INDEX(Barang!$C$2:$C$10001, MATCH(C1510, Barang!$B$2:$B$10001, 0)), ""))</f>
        <v>Makanan</v>
      </c>
      <c r="E1510" s="68" t="str">
        <f t="array" ref="E1510">IF(C1510="","", IFERROR(INDEX(Barang!$E$2:$E$10001, MATCH(C1510, Barang!$B$2:$B$10001, 0)), ""))</f>
        <v>pcs</v>
      </c>
      <c r="F1510" s="69">
        <v>30</v>
      </c>
      <c r="G1510" s="70">
        <f t="array" ref="G1510">IF(C1510="","", IFERROR(INDEX(Barang!$F$2:$F$10001, MATCH(C1510, Barang!$B$2:$B$10001, 0)) * F1510, ""))</f>
        <v>60000</v>
      </c>
      <c r="H1510" s="69"/>
      <c r="I1510" s="19"/>
      <c r="J1510" s="19"/>
      <c r="K1510" s="151"/>
    </row>
    <row r="1511" spans="1:11" ht="22.5" customHeight="1" x14ac:dyDescent="0.2">
      <c r="A1511" s="331"/>
      <c r="B1511" s="68" t="str">
        <f t="array" ref="B1511">IF(C1511="","", IFERROR(INDEX(Barang!$A$2:$A$10001, MATCH(C1511, Barang!$B$2:$B$10001, 0)), "Tidak ditemukan"))</f>
        <v>CL5001</v>
      </c>
      <c r="C1511" s="68" t="s">
        <v>39</v>
      </c>
      <c r="D1511" s="68" t="str">
        <f t="array" ref="D1511">IF(C1511="","", IFERROR(INDEX(Barang!$C$2:$C$10001, MATCH(C1511, Barang!$B$2:$B$10001, 0)), ""))</f>
        <v>Makanan</v>
      </c>
      <c r="E1511" s="68" t="str">
        <f t="array" ref="E1511">IF(C1511="","", IFERROR(INDEX(Barang!$E$2:$E$10001, MATCH(C1511, Barang!$B$2:$B$10001, 0)), ""))</f>
        <v>pcs</v>
      </c>
      <c r="F1511" s="69">
        <v>22</v>
      </c>
      <c r="G1511" s="70">
        <f t="array" ref="G1511">IF(C1511="","", IFERROR(INDEX(Barang!$F$2:$F$10001, MATCH(C1511, Barang!$B$2:$B$10001, 0)) * F1511, ""))</f>
        <v>11000</v>
      </c>
      <c r="H1511" s="69"/>
      <c r="I1511" s="19"/>
      <c r="J1511" s="19"/>
      <c r="K1511" s="151"/>
    </row>
    <row r="1512" spans="1:11" ht="22.5" customHeight="1" x14ac:dyDescent="0.2">
      <c r="A1512" s="67"/>
      <c r="B1512" s="68" t="str">
        <f t="array" ref="B1512">IF(C1512="","", IFERROR(INDEX(Barang!$A$2:$A$10001, MATCH(C1512, Barang!$B$2:$B$10001, 0)), "Tidak ditemukan"))</f>
        <v>RST02</v>
      </c>
      <c r="C1512" s="68" t="s">
        <v>455</v>
      </c>
      <c r="D1512" s="68" t="str">
        <f t="array" ref="D1512">IF(C1512="","", IFERROR(INDEX(Barang!$C$2:$C$10001, MATCH(C1512, Barang!$B$2:$B$10001, 0)), ""))</f>
        <v>Makanan</v>
      </c>
      <c r="E1512" s="68" t="str">
        <f t="array" ref="E1512">IF(C1512="","", IFERROR(INDEX(Barang!$E$2:$E$10001, MATCH(C1512, Barang!$B$2:$B$10001, 0)), ""))</f>
        <v>pcs</v>
      </c>
      <c r="F1512" s="69">
        <v>10</v>
      </c>
      <c r="G1512" s="70">
        <f t="array" ref="G1512">IF(C1512="","", IFERROR(INDEX(Barang!$F$2:$F$10001, MATCH(C1512, Barang!$B$2:$B$10001, 0)) * F1512, ""))</f>
        <v>20000</v>
      </c>
      <c r="H1512" s="69"/>
      <c r="I1512" s="19"/>
      <c r="J1512" s="19"/>
      <c r="K1512" s="151"/>
    </row>
    <row r="1513" spans="1:11" ht="22.5" customHeight="1" x14ac:dyDescent="0.2">
      <c r="A1513" s="331"/>
      <c r="B1513" s="68" t="str">
        <f t="array" ref="B1513">IF(C1513="","", IFERROR(INDEX(Barang!$A$2:$A$10001, MATCH(C1513, Barang!$B$2:$B$10001, 0)), "Tidak ditemukan"))</f>
        <v>CL1001</v>
      </c>
      <c r="C1513" s="68" t="s">
        <v>108</v>
      </c>
      <c r="D1513" s="68" t="str">
        <f t="array" ref="D1513">IF(C1513="","", IFERROR(INDEX(Barang!$C$2:$C$10001, MATCH(C1513, Barang!$B$2:$B$10001, 0)), ""))</f>
        <v>Makanan</v>
      </c>
      <c r="E1513" s="68" t="str">
        <f t="array" ref="E1513">IF(C1513="","", IFERROR(INDEX(Barang!$E$2:$E$10001, MATCH(C1513, Barang!$B$2:$B$10001, 0)), ""))</f>
        <v>pcs</v>
      </c>
      <c r="F1513" s="69">
        <v>31</v>
      </c>
      <c r="G1513" s="70">
        <f t="array" ref="G1513">IF(C1513="","", IFERROR(INDEX(Barang!$F$2:$F$10001, MATCH(C1513, Barang!$B$2:$B$10001, 0)) * F1513, ""))</f>
        <v>31000</v>
      </c>
      <c r="H1513" s="69"/>
      <c r="I1513" s="143">
        <f>SUM(G1507:G1513)</f>
        <v>302000</v>
      </c>
      <c r="J1513" s="19"/>
      <c r="K1513" s="151"/>
    </row>
    <row r="1514" spans="1:11" ht="22.5" customHeight="1" x14ac:dyDescent="0.2">
      <c r="A1514" s="106">
        <v>45435</v>
      </c>
      <c r="B1514" s="108" t="str">
        <f t="array" ref="B1514">IF(C1514="","", IFERROR(INDEX(Barang!$A$2:$A$10001, MATCH(C1514, Barang!$B$2:$B$10001, 0)), "Tidak ditemukan"))</f>
        <v>PLS002</v>
      </c>
      <c r="C1514" s="108" t="s">
        <v>54</v>
      </c>
      <c r="D1514" s="108" t="str">
        <f t="array" ref="D1514">IF(C1514="","", IFERROR(INDEX(Barang!$C$2:$C$10001, MATCH(C1514, Barang!$B$2:$B$10001, 0)), ""))</f>
        <v>Makanan</v>
      </c>
      <c r="E1514" s="108" t="str">
        <f t="array" ref="E1514">IF(C1514="","", IFERROR(INDEX(Barang!$E$2:$E$10001, MATCH(C1514, Barang!$B$2:$B$10001, 0)), ""))</f>
        <v>pcs</v>
      </c>
      <c r="F1514" s="112">
        <v>30</v>
      </c>
      <c r="G1514" s="114">
        <f t="array" ref="G1514">IF(C1514="","", IFERROR(INDEX(Barang!$F$2:$F$10001, MATCH(C1514, Barang!$B$2:$B$10001, 0)) * F1514, ""))</f>
        <v>30000</v>
      </c>
      <c r="H1514" s="112"/>
      <c r="I1514" s="19"/>
      <c r="J1514" s="19"/>
      <c r="K1514" s="151"/>
    </row>
    <row r="1515" spans="1:11" ht="22.5" customHeight="1" x14ac:dyDescent="0.2">
      <c r="A1515" s="432"/>
      <c r="B1515" s="108" t="str">
        <f t="array" ref="B1515">IF(C1515="","", IFERROR(INDEX(Barang!$A$2:$A$10001, MATCH(C1515, Barang!$B$2:$B$10001, 0)), "Tidak ditemukan"))</f>
        <v>TLR2</v>
      </c>
      <c r="C1515" s="108" t="s">
        <v>139</v>
      </c>
      <c r="D1515" s="108" t="str">
        <f t="array" ref="D1515">IF(C1515="","", IFERROR(INDEX(Barang!$C$2:$C$10001, MATCH(C1515, Barang!$B$2:$B$10001, 0)), ""))</f>
        <v>Sembako</v>
      </c>
      <c r="E1515" s="108" t="str">
        <f t="array" ref="E1515">IF(C1515="","", IFERROR(INDEX(Barang!$E$2:$E$10001, MATCH(C1515, Barang!$B$2:$B$10001, 0)), ""))</f>
        <v>kg</v>
      </c>
      <c r="F1515" s="112">
        <v>10</v>
      </c>
      <c r="G1515" s="114">
        <f t="array" ref="G1515">IF(C1515="","", IFERROR(INDEX(Barang!$F$2:$F$10001, MATCH(C1515, Barang!$B$2:$B$10001, 0)) * F1515, ""))</f>
        <v>155000</v>
      </c>
      <c r="H1515" s="112"/>
      <c r="I1515" s="19"/>
      <c r="J1515" s="19"/>
      <c r="K1515" s="151"/>
    </row>
    <row r="1516" spans="1:11" ht="22.5" customHeight="1" x14ac:dyDescent="0.2">
      <c r="A1516" s="106"/>
      <c r="B1516" s="108" t="str">
        <f t="array" ref="B1516">IF(C1516="","", IFERROR(INDEX(Barang!$A$2:$A$10001, MATCH(C1516, Barang!$B$2:$B$10001, 0)), "Tidak ditemukan"))</f>
        <v>TPL2</v>
      </c>
      <c r="C1516" s="108" t="s">
        <v>61</v>
      </c>
      <c r="D1516" s="108" t="str">
        <f t="array" ref="D1516">IF(C1516="","", IFERROR(INDEX(Barang!$C$2:$C$10001, MATCH(C1516, Barang!$B$2:$B$10001, 0)), ""))</f>
        <v>Minyak</v>
      </c>
      <c r="E1516" s="108" t="str">
        <f t="array" ref="E1516">IF(C1516="","", IFERROR(INDEX(Barang!$E$2:$E$10001, MATCH(C1516, Barang!$B$2:$B$10001, 0)), ""))</f>
        <v>Liter</v>
      </c>
      <c r="F1516" s="112">
        <v>10</v>
      </c>
      <c r="G1516" s="114">
        <f t="array" ref="G1516">IF(C1516="","", IFERROR(INDEX(Barang!$F$2:$F$10001, MATCH(C1516, Barang!$B$2:$B$10001, 0)) * F1516, ""))</f>
        <v>400000</v>
      </c>
      <c r="H1516" s="112"/>
      <c r="I1516" s="19"/>
      <c r="J1516" s="19"/>
      <c r="K1516" s="151"/>
    </row>
    <row r="1517" spans="1:11" ht="22.5" customHeight="1" x14ac:dyDescent="0.2">
      <c r="A1517" s="432"/>
      <c r="B1517" s="108" t="str">
        <f t="array" ref="B1517">IF(C1517="","", IFERROR(INDEX(Barang!$A$2:$A$10001, MATCH(C1517, Barang!$B$2:$B$10001, 0)), "Tidak ditemukan"))</f>
        <v>GL1001</v>
      </c>
      <c r="C1517" s="108" t="s">
        <v>47</v>
      </c>
      <c r="D1517" s="108" t="str">
        <f t="array" ref="D1517">IF(C1517="","", IFERROR(INDEX(Barang!$C$2:$C$10001, MATCH(C1517, Barang!$B$2:$B$10001, 0)), ""))</f>
        <v>Sembako</v>
      </c>
      <c r="E1517" s="108" t="str">
        <f t="array" ref="E1517">IF(C1517="","", IFERROR(INDEX(Barang!$E$2:$E$10001, MATCH(C1517, Barang!$B$2:$B$10001, 0)), ""))</f>
        <v>kg</v>
      </c>
      <c r="F1517" s="112">
        <v>8</v>
      </c>
      <c r="G1517" s="114">
        <f t="array" ref="G1517">IF(C1517="","", IFERROR(INDEX(Barang!$F$2:$F$10001, MATCH(C1517, Barang!$B$2:$B$10001, 0)) * F1517, ""))</f>
        <v>132000</v>
      </c>
      <c r="H1517" s="112"/>
      <c r="I1517" s="19"/>
      <c r="J1517" s="19"/>
      <c r="K1517" s="151"/>
    </row>
    <row r="1518" spans="1:11" ht="22.5" customHeight="1" x14ac:dyDescent="0.2">
      <c r="A1518" s="106"/>
      <c r="B1518" s="108" t="str">
        <f t="array" ref="B1518">IF(C1518="","", IFERROR(INDEX(Barang!$A$2:$A$10001, MATCH(C1518, Barang!$B$2:$B$10001, 0)), "Tidak ditemukan"))</f>
        <v>MGR001</v>
      </c>
      <c r="C1518" s="108" t="s">
        <v>104</v>
      </c>
      <c r="D1518" s="108" t="str">
        <f t="array" ref="D1518">IF(C1518="","", IFERROR(INDEX(Barang!$C$2:$C$10001, MATCH(C1518, Barang!$B$2:$B$10001, 0)), ""))</f>
        <v>Makanan</v>
      </c>
      <c r="E1518" s="108" t="str">
        <f t="array" ref="E1518">IF(C1518="","", IFERROR(INDEX(Barang!$E$2:$E$10001, MATCH(C1518, Barang!$B$2:$B$10001, 0)), ""))</f>
        <v>pcs</v>
      </c>
      <c r="F1518" s="112">
        <v>49</v>
      </c>
      <c r="G1518" s="114">
        <f t="array" ref="G1518">IF(C1518="","", IFERROR(INDEX(Barang!$F$2:$F$10001, MATCH(C1518, Barang!$B$2:$B$10001, 0)) * F1518, ""))</f>
        <v>171500</v>
      </c>
      <c r="H1518" s="112"/>
      <c r="I1518" s="143">
        <f>SUM(G1514:G1518)</f>
        <v>888500</v>
      </c>
      <c r="J1518" s="19"/>
      <c r="K1518" s="151"/>
    </row>
    <row r="1519" spans="1:11" ht="22.5" customHeight="1" x14ac:dyDescent="0.2">
      <c r="A1519" s="322">
        <v>45436</v>
      </c>
      <c r="B1519" s="201" t="str">
        <f t="array" ref="B1519">IF(C1519="","", IFERROR(INDEX(Barang!$A$2:$A$10001, MATCH(C1519, Barang!$B$2:$B$10001, 0)), "Tidak ditemukan"))</f>
        <v>TLR2</v>
      </c>
      <c r="C1519" s="201" t="s">
        <v>139</v>
      </c>
      <c r="D1519" s="201" t="str">
        <f t="array" ref="D1519">IF(C1519="","", IFERROR(INDEX(Barang!$C$2:$C$10001, MATCH(C1519, Barang!$B$2:$B$10001, 0)), ""))</f>
        <v>Sembako</v>
      </c>
      <c r="E1519" s="201" t="str">
        <f t="array" ref="E1519">IF(C1519="","", IFERROR(INDEX(Barang!$E$2:$E$10001, MATCH(C1519, Barang!$B$2:$B$10001, 0)), ""))</f>
        <v>kg</v>
      </c>
      <c r="F1519" s="122">
        <v>10</v>
      </c>
      <c r="G1519" s="202">
        <f t="array" ref="G1519">IF(C1519="","", IFERROR(INDEX(Barang!$F$2:$F$10001, MATCH(C1519, Barang!$B$2:$B$10001, 0)) * F1519, ""))</f>
        <v>155000</v>
      </c>
      <c r="H1519" s="122"/>
      <c r="I1519" s="19"/>
      <c r="J1519" s="19"/>
      <c r="K1519" s="151"/>
    </row>
    <row r="1520" spans="1:11" ht="22.5" customHeight="1" x14ac:dyDescent="0.2">
      <c r="A1520" s="200"/>
      <c r="B1520" s="201" t="str">
        <f t="array" ref="B1520">IF(C1520="","", IFERROR(INDEX(Barang!$A$2:$A$10001, MATCH(C1520, Barang!$B$2:$B$10001, 0)), "Tidak ditemukan"))</f>
        <v>MKH001</v>
      </c>
      <c r="C1520" s="201" t="s">
        <v>106</v>
      </c>
      <c r="D1520" s="201" t="str">
        <f t="array" ref="D1520">IF(C1520="","", IFERROR(INDEX(Barang!$C$2:$C$10001, MATCH(C1520, Barang!$B$2:$B$10001, 0)), ""))</f>
        <v>Makanan</v>
      </c>
      <c r="E1520" s="201" t="str">
        <f t="array" ref="E1520">IF(C1520="","", IFERROR(INDEX(Barang!$E$2:$E$10001, MATCH(C1520, Barang!$B$2:$B$10001, 0)), ""))</f>
        <v>pcs</v>
      </c>
      <c r="F1520" s="122">
        <v>43</v>
      </c>
      <c r="G1520" s="202">
        <f t="array" ref="G1520">IF(C1520="","", IFERROR(INDEX(Barang!$F$2:$F$10001, MATCH(C1520, Barang!$B$2:$B$10001, 0)) * F1520, ""))</f>
        <v>150500</v>
      </c>
      <c r="H1520" s="122"/>
      <c r="I1520" s="19"/>
      <c r="J1520" s="19"/>
      <c r="K1520" s="151"/>
    </row>
    <row r="1521" spans="1:11" ht="22.5" customHeight="1" x14ac:dyDescent="0.2">
      <c r="A1521" s="322"/>
      <c r="B1521" s="201" t="str">
        <f t="array" ref="B1521">IF(C1521="","", IFERROR(INDEX(Barang!$A$2:$A$10001, MATCH(C1521, Barang!$B$2:$B$10001, 0)), "Tidak ditemukan"))</f>
        <v>GL1001</v>
      </c>
      <c r="C1521" s="201" t="s">
        <v>47</v>
      </c>
      <c r="D1521" s="201" t="str">
        <f t="array" ref="D1521">IF(C1521="","", IFERROR(INDEX(Barang!$C$2:$C$10001, MATCH(C1521, Barang!$B$2:$B$10001, 0)), ""))</f>
        <v>Sembako</v>
      </c>
      <c r="E1521" s="201" t="str">
        <f t="array" ref="E1521">IF(C1521="","", IFERROR(INDEX(Barang!$E$2:$E$10001, MATCH(C1521, Barang!$B$2:$B$10001, 0)), ""))</f>
        <v>kg</v>
      </c>
      <c r="F1521" s="122">
        <v>6</v>
      </c>
      <c r="G1521" s="202">
        <f t="array" ref="G1521">IF(C1521="","", IFERROR(INDEX(Barang!$F$2:$F$10001, MATCH(C1521, Barang!$B$2:$B$10001, 0)) * F1521, ""))</f>
        <v>99000</v>
      </c>
      <c r="H1521" s="122"/>
      <c r="I1521" s="19"/>
      <c r="J1521" s="19"/>
      <c r="K1521" s="151"/>
    </row>
    <row r="1522" spans="1:11" ht="22.5" customHeight="1" x14ac:dyDescent="0.2">
      <c r="A1522" s="200"/>
      <c r="B1522" s="201" t="str">
        <f t="array" ref="B1522">IF(C1522="","", IFERROR(INDEX(Barang!$A$2:$A$10001, MATCH(C1522, Barang!$B$2:$B$10001, 0)), "Tidak ditemukan"))</f>
        <v>CL1001</v>
      </c>
      <c r="C1522" s="201" t="s">
        <v>108</v>
      </c>
      <c r="D1522" s="201" t="str">
        <f t="array" ref="D1522">IF(C1522="","", IFERROR(INDEX(Barang!$C$2:$C$10001, MATCH(C1522, Barang!$B$2:$B$10001, 0)), ""))</f>
        <v>Makanan</v>
      </c>
      <c r="E1522" s="201" t="str">
        <f t="array" ref="E1522">IF(C1522="","", IFERROR(INDEX(Barang!$E$2:$E$10001, MATCH(C1522, Barang!$B$2:$B$10001, 0)), ""))</f>
        <v>pcs</v>
      </c>
      <c r="F1522" s="122">
        <v>57</v>
      </c>
      <c r="G1522" s="202">
        <f t="array" ref="G1522">IF(C1522="","", IFERROR(INDEX(Barang!$F$2:$F$10001, MATCH(C1522, Barang!$B$2:$B$10001, 0)) * F1522, ""))</f>
        <v>57000</v>
      </c>
      <c r="H1522" s="122"/>
      <c r="I1522" s="19"/>
      <c r="J1522" s="19"/>
      <c r="K1522" s="151"/>
    </row>
    <row r="1523" spans="1:11" ht="22.5" customHeight="1" x14ac:dyDescent="0.2">
      <c r="A1523" s="322"/>
      <c r="B1523" s="201" t="str">
        <f t="array" ref="B1523">IF(C1523="","", IFERROR(INDEX(Barang!$A$2:$A$10001, MATCH(C1523, Barang!$B$2:$B$10001, 0)), "Tidak ditemukan"))</f>
        <v>GS5001</v>
      </c>
      <c r="C1523" s="201" t="s">
        <v>494</v>
      </c>
      <c r="D1523" s="201" t="str">
        <f t="array" ref="D1523">IF(C1523="","", IFERROR(INDEX(Barang!$C$2:$C$10001, MATCH(C1523, Barang!$B$2:$B$10001, 0)), ""))</f>
        <v>Makanan</v>
      </c>
      <c r="E1523" s="201" t="str">
        <f t="array" ref="E1523">IF(C1523="","", IFERROR(INDEX(Barang!$E$2:$E$10001, MATCH(C1523, Barang!$B$2:$B$10001, 0)), ""))</f>
        <v>pcs</v>
      </c>
      <c r="F1523" s="122">
        <v>30</v>
      </c>
      <c r="G1523" s="202">
        <f t="array" ref="G1523">IF(C1523="","", IFERROR(INDEX(Barang!$F$2:$F$10001, MATCH(C1523, Barang!$B$2:$B$10001, 0)) * F1523, ""))</f>
        <v>15000</v>
      </c>
      <c r="H1523" s="122"/>
      <c r="I1523" s="19"/>
      <c r="J1523" s="19"/>
      <c r="K1523" s="151"/>
    </row>
    <row r="1524" spans="1:11" ht="22.5" customHeight="1" x14ac:dyDescent="0.2">
      <c r="A1524" s="200"/>
      <c r="B1524" s="201" t="str">
        <f t="array" ref="B1524">IF(C1524="","", IFERROR(INDEX(Barang!$A$2:$A$10001, MATCH(C1524, Barang!$B$2:$B$10001, 0)), "Tidak ditemukan"))</f>
        <v>SNC2</v>
      </c>
      <c r="C1524" s="201" t="s">
        <v>348</v>
      </c>
      <c r="D1524" s="201" t="str">
        <f t="array" ref="D1524">IF(C1524="","", IFERROR(INDEX(Barang!$C$2:$C$10001, MATCH(C1524, Barang!$B$2:$B$10001, 0)), ""))</f>
        <v>Minyak</v>
      </c>
      <c r="E1524" s="201" t="str">
        <f t="array" ref="E1524">IF(C1524="","", IFERROR(INDEX(Barang!$E$2:$E$10001, MATCH(C1524, Barang!$B$2:$B$10001, 0)), ""))</f>
        <v>pcs</v>
      </c>
      <c r="F1524" s="122">
        <v>9</v>
      </c>
      <c r="G1524" s="202">
        <f t="array" ref="G1524">IF(C1524="","", IFERROR(INDEX(Barang!$F$2:$F$10001, MATCH(C1524, Barang!$B$2:$B$10001, 0)) * F1524, ""))</f>
        <v>360000</v>
      </c>
      <c r="H1524" s="122"/>
      <c r="I1524" s="143">
        <f>SUM(G1519:G1524)</f>
        <v>836500</v>
      </c>
      <c r="J1524" s="19"/>
      <c r="K1524" s="151"/>
    </row>
    <row r="1525" spans="1:11" ht="22.5" customHeight="1" x14ac:dyDescent="0.2">
      <c r="A1525" s="356">
        <v>45437</v>
      </c>
      <c r="B1525" s="233" t="str">
        <f t="array" ref="B1525">IF(C1525="","", IFERROR(INDEX(Barang!$A$2:$A$10001, MATCH(C1525, Barang!$B$2:$B$10001, 0)), "Tidak ditemukan"))</f>
        <v>BRS1</v>
      </c>
      <c r="C1525" s="233" t="s">
        <v>131</v>
      </c>
      <c r="D1525" s="233" t="str">
        <f t="array" ref="D1525">IF(C1525="","", IFERROR(INDEX(Barang!$C$2:$C$10001, MATCH(C1525, Barang!$B$2:$B$10001, 0)), ""))</f>
        <v>Sembako</v>
      </c>
      <c r="E1525" s="233" t="str">
        <f t="array" ref="E1525">IF(C1525="","", IFERROR(INDEX(Barang!$E$2:$E$10001, MATCH(C1525, Barang!$B$2:$B$10001, 0)), ""))</f>
        <v>kg</v>
      </c>
      <c r="F1525" s="234">
        <v>10</v>
      </c>
      <c r="G1525" s="235">
        <f t="array" ref="G1525">IF(C1525="","", IFERROR(INDEX(Barang!$F$2:$F$10001, MATCH(C1525, Barang!$B$2:$B$10001, 0)) * F1525, ""))</f>
        <v>145000</v>
      </c>
      <c r="H1525" s="234"/>
      <c r="I1525" s="19"/>
      <c r="J1525" s="19"/>
      <c r="K1525" s="151"/>
    </row>
    <row r="1526" spans="1:11" ht="22.5" customHeight="1" x14ac:dyDescent="0.2">
      <c r="A1526" s="232"/>
      <c r="B1526" s="233" t="str">
        <f t="array" ref="B1526">IF(C1526="","", IFERROR(INDEX(Barang!$A$2:$A$10001, MATCH(C1526, Barang!$B$2:$B$10001, 0)), "Tidak ditemukan"))</f>
        <v>GL1001</v>
      </c>
      <c r="C1526" s="233" t="s">
        <v>47</v>
      </c>
      <c r="D1526" s="233" t="str">
        <f t="array" ref="D1526">IF(C1526="","", IFERROR(INDEX(Barang!$C$2:$C$10001, MATCH(C1526, Barang!$B$2:$B$10001, 0)), ""))</f>
        <v>Sembako</v>
      </c>
      <c r="E1526" s="233" t="str">
        <f t="array" ref="E1526">IF(C1526="","", IFERROR(INDEX(Barang!$E$2:$E$10001, MATCH(C1526, Barang!$B$2:$B$10001, 0)), ""))</f>
        <v>kg</v>
      </c>
      <c r="F1526" s="234">
        <v>29</v>
      </c>
      <c r="G1526" s="235">
        <f t="array" ref="G1526">IF(C1526="","", IFERROR(INDEX(Barang!$F$2:$F$10001, MATCH(C1526, Barang!$B$2:$B$10001, 0)) * F1526, ""))</f>
        <v>478500</v>
      </c>
      <c r="H1526" s="234"/>
      <c r="I1526" s="19"/>
      <c r="J1526" s="19"/>
      <c r="K1526" s="151"/>
    </row>
    <row r="1527" spans="1:11" ht="22.5" customHeight="1" x14ac:dyDescent="0.2">
      <c r="A1527" s="356"/>
      <c r="B1527" s="233" t="str">
        <f t="array" ref="B1527">IF(C1527="","", IFERROR(INDEX(Barang!$A$2:$A$10001, MATCH(C1527, Barang!$B$2:$B$10001, 0)), "Tidak ditemukan"))</f>
        <v>TLR2</v>
      </c>
      <c r="C1527" s="233" t="s">
        <v>139</v>
      </c>
      <c r="D1527" s="233" t="str">
        <f t="array" ref="D1527">IF(C1527="","", IFERROR(INDEX(Barang!$C$2:$C$10001, MATCH(C1527, Barang!$B$2:$B$10001, 0)), ""))</f>
        <v>Sembako</v>
      </c>
      <c r="E1527" s="233" t="str">
        <f t="array" ref="E1527">IF(C1527="","", IFERROR(INDEX(Barang!$E$2:$E$10001, MATCH(C1527, Barang!$B$2:$B$10001, 0)), ""))</f>
        <v>kg</v>
      </c>
      <c r="F1527" s="234">
        <v>30</v>
      </c>
      <c r="G1527" s="235">
        <f t="array" ref="G1527">IF(C1527="","", IFERROR(INDEX(Barang!$F$2:$F$10001, MATCH(C1527, Barang!$B$2:$B$10001, 0)) * F1527, ""))</f>
        <v>465000</v>
      </c>
      <c r="H1527" s="234"/>
      <c r="I1527" s="19"/>
      <c r="J1527" s="19"/>
      <c r="K1527" s="151"/>
    </row>
    <row r="1528" spans="1:11" ht="22.5" customHeight="1" x14ac:dyDescent="0.2">
      <c r="A1528" s="232"/>
      <c r="B1528" s="233" t="str">
        <f t="array" ref="B1528">IF(C1528="","", IFERROR(INDEX(Barang!$A$2:$A$10001, MATCH(C1528, Barang!$B$2:$B$10001, 0)), "Tidak ditemukan"))</f>
        <v>BPT1</v>
      </c>
      <c r="C1528" s="233" t="s">
        <v>24</v>
      </c>
      <c r="D1528" s="233" t="str">
        <f t="array" ref="D1528">IF(C1528="","", IFERROR(INDEX(Barang!$C$2:$C$10001, MATCH(C1528, Barang!$B$2:$B$10001, 0)), ""))</f>
        <v>Rempah</v>
      </c>
      <c r="E1528" s="233" t="str">
        <f t="array" ref="E1528">IF(C1528="","", IFERROR(INDEX(Barang!$E$2:$E$10001, MATCH(C1528, Barang!$B$2:$B$10001, 0)), ""))</f>
        <v>kg</v>
      </c>
      <c r="F1528" s="234">
        <v>11</v>
      </c>
      <c r="G1528" s="235">
        <f t="array" ref="G1528">IF(C1528="","", IFERROR(INDEX(Barang!$F$2:$F$10001, MATCH(C1528, Barang!$B$2:$B$10001, 0)) * F1528, ""))</f>
        <v>93500</v>
      </c>
      <c r="H1528" s="234"/>
      <c r="I1528" s="19"/>
      <c r="J1528" s="19"/>
      <c r="K1528" s="151"/>
    </row>
    <row r="1529" spans="1:11" ht="22.5" customHeight="1" x14ac:dyDescent="0.2">
      <c r="A1529" s="356"/>
      <c r="B1529" s="233" t="str">
        <f t="array" ref="B1529">IF(C1529="","", IFERROR(INDEX(Barang!$A$2:$A$10001, MATCH(C1529, Barang!$B$2:$B$10001, 0)), "Tidak ditemukan"))</f>
        <v>TGP002</v>
      </c>
      <c r="C1529" s="233" t="s">
        <v>28</v>
      </c>
      <c r="D1529" s="233" t="str">
        <f t="array" ref="D1529">IF(C1529="","", IFERROR(INDEX(Barang!$C$2:$C$10001, MATCH(C1529, Barang!$B$2:$B$10001, 0)), ""))</f>
        <v>Bumbu</v>
      </c>
      <c r="E1529" s="233" t="str">
        <f t="array" ref="E1529">IF(C1529="","", IFERROR(INDEX(Barang!$E$2:$E$10001, MATCH(C1529, Barang!$B$2:$B$10001, 0)), ""))</f>
        <v>pcs</v>
      </c>
      <c r="F1529" s="234">
        <v>20</v>
      </c>
      <c r="G1529" s="235">
        <f t="array" ref="G1529">IF(C1529="","", IFERROR(INDEX(Barang!$F$2:$F$10001, MATCH(C1529, Barang!$B$2:$B$10001, 0)) * F1529, ""))</f>
        <v>20000</v>
      </c>
      <c r="H1529" s="234"/>
      <c r="I1529" s="19"/>
      <c r="J1529" s="19"/>
      <c r="K1529" s="151"/>
    </row>
    <row r="1530" spans="1:11" ht="22.5" customHeight="1" x14ac:dyDescent="0.2">
      <c r="A1530" s="232"/>
      <c r="B1530" s="233" t="str">
        <f t="array" ref="B1530">IF(C1530="","", IFERROR(INDEX(Barang!$A$2:$A$10001, MATCH(C1530, Barang!$B$2:$B$10001, 0)), "Tidak ditemukan"))</f>
        <v>TGV001</v>
      </c>
      <c r="C1530" s="233" t="s">
        <v>496</v>
      </c>
      <c r="D1530" s="233" t="str">
        <f t="array" ref="D1530">IF(C1530="","", IFERROR(INDEX(Barang!$C$2:$C$10001, MATCH(C1530, Barang!$B$2:$B$10001, 0)), ""))</f>
        <v>Bumbu</v>
      </c>
      <c r="E1530" s="233" t="str">
        <f t="array" ref="E1530">IF(C1530="","", IFERROR(INDEX(Barang!$E$2:$E$10001, MATCH(C1530, Barang!$B$2:$B$10001, 0)), ""))</f>
        <v>pcs</v>
      </c>
      <c r="F1530" s="234">
        <v>21</v>
      </c>
      <c r="G1530" s="235">
        <f t="array" ref="G1530">IF(C1530="","", IFERROR(INDEX(Barang!$F$2:$F$10001, MATCH(C1530, Barang!$B$2:$B$10001, 0)) * F1530, ""))</f>
        <v>10500</v>
      </c>
      <c r="H1530" s="234"/>
      <c r="I1530" s="19"/>
      <c r="J1530" s="19"/>
      <c r="K1530" s="151"/>
    </row>
    <row r="1531" spans="1:11" ht="22.5" customHeight="1" x14ac:dyDescent="0.2">
      <c r="A1531" s="356"/>
      <c r="B1531" s="233" t="str">
        <f t="array" ref="B1531">IF(C1531="","", IFERROR(INDEX(Barang!$A$2:$A$10001, MATCH(C1531, Barang!$B$2:$B$10001, 0)), "Tidak ditemukan"))</f>
        <v>KPU001</v>
      </c>
      <c r="C1531" s="233" t="s">
        <v>323</v>
      </c>
      <c r="D1531" s="233" t="str">
        <f t="array" ref="D1531">IF(C1531="","", IFERROR(INDEX(Barang!$C$2:$C$10001, MATCH(C1531, Barang!$B$2:$B$10001, 0)), ""))</f>
        <v>Makanan</v>
      </c>
      <c r="E1531" s="233" t="str">
        <f t="array" ref="E1531">IF(C1531="","", IFERROR(INDEX(Barang!$E$2:$E$10001, MATCH(C1531, Barang!$B$2:$B$10001, 0)), ""))</f>
        <v>pcs</v>
      </c>
      <c r="F1531" s="234">
        <v>10</v>
      </c>
      <c r="G1531" s="235">
        <f t="array" ref="G1531">IF(C1531="","", IFERROR(INDEX(Barang!$F$2:$F$10001, MATCH(C1531, Barang!$B$2:$B$10001, 0)) * F1531, ""))</f>
        <v>50000</v>
      </c>
      <c r="H1531" s="234"/>
      <c r="I1531" s="19"/>
      <c r="J1531" s="19"/>
      <c r="K1531" s="151"/>
    </row>
    <row r="1532" spans="1:11" ht="22.5" customHeight="1" x14ac:dyDescent="0.2">
      <c r="A1532" s="232"/>
      <c r="B1532" s="233" t="str">
        <f t="array" ref="B1532">IF(C1532="","", IFERROR(INDEX(Barang!$A$2:$A$10001, MATCH(C1532, Barang!$B$2:$B$10001, 0)), "Tidak ditemukan"))</f>
        <v>GM001</v>
      </c>
      <c r="C1532" s="233" t="s">
        <v>355</v>
      </c>
      <c r="D1532" s="233" t="str">
        <f t="array" ref="D1532">IF(C1532="","", IFERROR(INDEX(Barang!$C$2:$C$10001, MATCH(C1532, Barang!$B$2:$B$10001, 0)), ""))</f>
        <v>Makanan</v>
      </c>
      <c r="E1532" s="233" t="str">
        <f t="array" ref="E1532">IF(C1532="","", IFERROR(INDEX(Barang!$E$2:$E$10001, MATCH(C1532, Barang!$B$2:$B$10001, 0)), ""))</f>
        <v>pcs</v>
      </c>
      <c r="F1532" s="234">
        <v>11</v>
      </c>
      <c r="G1532" s="235">
        <f t="array" ref="G1532">IF(C1532="","", IFERROR(INDEX(Barang!$F$2:$F$10001, MATCH(C1532, Barang!$B$2:$B$10001, 0)) * F1532, ""))</f>
        <v>55000</v>
      </c>
      <c r="H1532" s="234"/>
      <c r="I1532" s="19"/>
      <c r="J1532" s="19"/>
      <c r="K1532" s="151"/>
    </row>
    <row r="1533" spans="1:11" ht="22.5" customHeight="1" x14ac:dyDescent="0.2">
      <c r="A1533" s="356"/>
      <c r="B1533" s="233" t="str">
        <f t="array" ref="B1533">IF(C1533="","", IFERROR(INDEX(Barang!$A$2:$A$10001, MATCH(C1533, Barang!$B$2:$B$10001, 0)), "Tidak ditemukan"))</f>
        <v>GL1001</v>
      </c>
      <c r="C1533" s="233" t="s">
        <v>47</v>
      </c>
      <c r="D1533" s="233" t="str">
        <f t="array" ref="D1533">IF(C1533="","", IFERROR(INDEX(Barang!$C$2:$C$10001, MATCH(C1533, Barang!$B$2:$B$10001, 0)), ""))</f>
        <v>Sembako</v>
      </c>
      <c r="E1533" s="233" t="str">
        <f t="array" ref="E1533">IF(C1533="","", IFERROR(INDEX(Barang!$E$2:$E$10001, MATCH(C1533, Barang!$B$2:$B$10001, 0)), ""))</f>
        <v>kg</v>
      </c>
      <c r="F1533" s="234">
        <v>29</v>
      </c>
      <c r="G1533" s="235">
        <f t="array" ref="G1533">IF(C1533="","", IFERROR(INDEX(Barang!$F$2:$F$10001, MATCH(C1533, Barang!$B$2:$B$10001, 0)) * F1533, ""))</f>
        <v>478500</v>
      </c>
      <c r="H1533" s="234"/>
      <c r="I1533" s="19"/>
      <c r="J1533" s="19"/>
      <c r="K1533" s="151"/>
    </row>
    <row r="1534" spans="1:11" ht="22.5" customHeight="1" x14ac:dyDescent="0.2">
      <c r="A1534" s="232"/>
      <c r="B1534" s="233" t="str">
        <f t="array" ref="B1534">IF(C1534="","", IFERROR(INDEX(Barang!$A$2:$A$10001, MATCH(C1534, Barang!$B$2:$B$10001, 0)), "Tidak ditemukan"))</f>
        <v>MMJ001</v>
      </c>
      <c r="C1534" s="233" t="s">
        <v>854</v>
      </c>
      <c r="D1534" s="233" t="str">
        <f t="array" ref="D1534">IF(C1534="","", IFERROR(INDEX(Barang!$C$2:$C$10001, MATCH(C1534, Barang!$B$2:$B$10001, 0)), ""))</f>
        <v>Sembako</v>
      </c>
      <c r="E1534" s="233" t="str">
        <f t="array" ref="E1534">IF(C1534="","", IFERROR(INDEX(Barang!$E$2:$E$10001, MATCH(C1534, Barang!$B$2:$B$10001, 0)), ""))</f>
        <v>pcs</v>
      </c>
      <c r="F1534" s="234">
        <v>20</v>
      </c>
      <c r="G1534" s="235">
        <f t="array" ref="G1534">IF(C1534="","", IFERROR(INDEX(Barang!$F$2:$F$10001, MATCH(C1534, Barang!$B$2:$B$10001, 0)) * F1534, ""))</f>
        <v>120000</v>
      </c>
      <c r="H1534" s="234"/>
      <c r="I1534" s="143">
        <f>SUM(G1525:G1534)</f>
        <v>1916000</v>
      </c>
      <c r="J1534" s="19"/>
      <c r="K1534" s="151"/>
    </row>
    <row r="1535" spans="1:11" ht="22.5" customHeight="1" x14ac:dyDescent="0.2">
      <c r="A1535" s="374">
        <v>45438</v>
      </c>
      <c r="B1535" s="53" t="str">
        <f t="array" ref="B1535">IF(C1535="","", IFERROR(INDEX(Barang!$A$2:$A$10001, MATCH(C1535, Barang!$B$2:$B$10001, 0)), "Tidak ditemukan"))</f>
        <v>SNK001</v>
      </c>
      <c r="C1535" s="53" t="s">
        <v>206</v>
      </c>
      <c r="D1535" s="53" t="str">
        <f t="array" ref="D1535">IF(C1535="","", IFERROR(INDEX(Barang!$C$2:$C$10001, MATCH(C1535, Barang!$B$2:$B$10001, 0)), ""))</f>
        <v>Makanan</v>
      </c>
      <c r="E1535" s="53" t="str">
        <f t="array" ref="E1535">IF(C1535="","", IFERROR(INDEX(Barang!$E$2:$E$10001, MATCH(C1535, Barang!$B$2:$B$10001, 0)), ""))</f>
        <v>pcs</v>
      </c>
      <c r="F1535" s="54">
        <v>15</v>
      </c>
      <c r="G1535" s="55">
        <f t="array" ref="G1535">IF(C1535="","", IFERROR(INDEX(Barang!$F$2:$F$10001, MATCH(C1535, Barang!$B$2:$B$10001, 0)) * F1535, ""))</f>
        <v>30000</v>
      </c>
      <c r="H1535" s="54"/>
      <c r="I1535" s="19"/>
      <c r="J1535" s="19"/>
      <c r="K1535" s="151"/>
    </row>
    <row r="1536" spans="1:11" ht="22.5" customHeight="1" x14ac:dyDescent="0.2">
      <c r="A1536" s="52"/>
      <c r="B1536" s="53" t="str">
        <f t="array" ref="B1536">IF(C1536="","", IFERROR(INDEX(Barang!$A$2:$A$10001, MATCH(C1536, Barang!$B$2:$B$10001, 0)), "Tidak ditemukan"))</f>
        <v>RST001</v>
      </c>
      <c r="C1536" s="53" t="s">
        <v>237</v>
      </c>
      <c r="D1536" s="53" t="str">
        <f t="array" ref="D1536">IF(C1536="","", IFERROR(INDEX(Barang!$C$2:$C$10001, MATCH(C1536, Barang!$B$2:$B$10001, 0)), ""))</f>
        <v>Makanan</v>
      </c>
      <c r="E1536" s="53" t="str">
        <f t="array" ref="E1536">IF(C1536="","", IFERROR(INDEX(Barang!$E$2:$E$10001, MATCH(C1536, Barang!$B$2:$B$10001, 0)), ""))</f>
        <v>pcs</v>
      </c>
      <c r="F1536" s="54">
        <v>31</v>
      </c>
      <c r="G1536" s="55">
        <f t="array" ref="G1536">IF(C1536="","", IFERROR(INDEX(Barang!$F$2:$F$10001, MATCH(C1536, Barang!$B$2:$B$10001, 0)) * F1536, ""))</f>
        <v>31000</v>
      </c>
      <c r="H1536" s="54"/>
      <c r="I1536" s="19"/>
      <c r="J1536" s="19"/>
      <c r="K1536" s="151"/>
    </row>
    <row r="1537" spans="1:11" ht="22.5" customHeight="1" x14ac:dyDescent="0.2">
      <c r="A1537" s="374"/>
      <c r="B1537" s="53" t="str">
        <f t="array" ref="B1537">IF(C1537="","", IFERROR(INDEX(Barang!$A$2:$A$10001, MATCH(C1537, Barang!$B$2:$B$10001, 0)), "Tidak ditemukan"))</f>
        <v>MZ001</v>
      </c>
      <c r="C1537" s="53" t="s">
        <v>947</v>
      </c>
      <c r="D1537" s="53" t="str">
        <f t="array" ref="D1537">IF(C1537="","", IFERROR(INDEX(Barang!$C$2:$C$10001, MATCH(C1537, Barang!$B$2:$B$10001, 0)), ""))</f>
        <v>Sembako</v>
      </c>
      <c r="E1537" s="53" t="str">
        <f t="array" ref="E1537">IF(C1537="","", IFERROR(INDEX(Barang!$E$2:$E$10001, MATCH(C1537, Barang!$B$2:$B$10001, 0)), ""))</f>
        <v>pcs</v>
      </c>
      <c r="F1537" s="54">
        <v>10</v>
      </c>
      <c r="G1537" s="55">
        <f t="array" ref="G1537">IF(C1537="","", IFERROR(INDEX(Barang!$F$2:$F$10001, MATCH(C1537, Barang!$B$2:$B$10001, 0)) * F1537, ""))</f>
        <v>155000</v>
      </c>
      <c r="H1537" s="54"/>
      <c r="I1537" s="19"/>
      <c r="J1537" s="19"/>
      <c r="K1537" s="151"/>
    </row>
    <row r="1538" spans="1:11" ht="22.5" customHeight="1" x14ac:dyDescent="0.2">
      <c r="A1538" s="52"/>
      <c r="B1538" s="53" t="str">
        <f t="array" ref="B1538">IF(C1538="","", IFERROR(INDEX(Barang!$A$2:$A$10001, MATCH(C1538, Barang!$B$2:$B$10001, 0)), "Tidak ditemukan"))</f>
        <v>SBE001</v>
      </c>
      <c r="C1538" s="53" t="s">
        <v>227</v>
      </c>
      <c r="D1538" s="53" t="str">
        <f t="array" ref="D1538">IF(C1538="","", IFERROR(INDEX(Barang!$C$2:$C$10001, MATCH(C1538, Barang!$B$2:$B$10001, 0)), ""))</f>
        <v>Detergen</v>
      </c>
      <c r="E1538" s="53" t="str">
        <f t="array" ref="E1538">IF(C1538="","", IFERROR(INDEX(Barang!$E$2:$E$10001, MATCH(C1538, Barang!$B$2:$B$10001, 0)), ""))</f>
        <v>pcs</v>
      </c>
      <c r="F1538" s="54">
        <v>30</v>
      </c>
      <c r="G1538" s="55">
        <f t="array" ref="G1538">IF(C1538="","", IFERROR(INDEX(Barang!$F$2:$F$10001, MATCH(C1538, Barang!$B$2:$B$10001, 0)) * F1538, ""))</f>
        <v>60000</v>
      </c>
      <c r="H1538" s="54"/>
      <c r="I1538" s="19"/>
      <c r="J1538" s="19"/>
      <c r="K1538" s="151"/>
    </row>
    <row r="1539" spans="1:11" ht="22.5" customHeight="1" x14ac:dyDescent="0.2">
      <c r="A1539" s="374"/>
      <c r="B1539" s="53" t="str">
        <f t="array" ref="B1539">IF(C1539="","", IFERROR(INDEX(Barang!$A$2:$A$10001, MATCH(C1539, Barang!$B$2:$B$10001, 0)), "Tidak ditemukan"))</f>
        <v>GRM01</v>
      </c>
      <c r="C1539" s="53" t="s">
        <v>51</v>
      </c>
      <c r="D1539" s="53" t="str">
        <f t="array" ref="D1539">IF(C1539="","", IFERROR(INDEX(Barang!$C$2:$C$10001, MATCH(C1539, Barang!$B$2:$B$10001, 0)), ""))</f>
        <v>Bumbu</v>
      </c>
      <c r="E1539" s="53" t="str">
        <f t="array" ref="E1539">IF(C1539="","", IFERROR(INDEX(Barang!$E$2:$E$10001, MATCH(C1539, Barang!$B$2:$B$10001, 0)), ""))</f>
        <v>pcs</v>
      </c>
      <c r="F1539" s="54">
        <v>31</v>
      </c>
      <c r="G1539" s="55">
        <f t="array" ref="G1539">IF(C1539="","", IFERROR(INDEX(Barang!$F$2:$F$10001, MATCH(C1539, Barang!$B$2:$B$10001, 0)) * F1539, ""))</f>
        <v>77500</v>
      </c>
      <c r="H1539" s="54"/>
      <c r="I1539" s="19"/>
      <c r="J1539" s="19"/>
      <c r="K1539" s="151"/>
    </row>
    <row r="1540" spans="1:11" ht="22.5" customHeight="1" x14ac:dyDescent="0.2">
      <c r="A1540" s="52"/>
      <c r="B1540" s="53" t="str">
        <f t="array" ref="B1540">IF(C1540="","", IFERROR(INDEX(Barang!$A$2:$A$10001, MATCH(C1540, Barang!$B$2:$B$10001, 0)), "Tidak ditemukan"))</f>
        <v>MGR001</v>
      </c>
      <c r="C1540" s="53" t="s">
        <v>104</v>
      </c>
      <c r="D1540" s="53" t="str">
        <f t="array" ref="D1540">IF(C1540="","", IFERROR(INDEX(Barang!$C$2:$C$10001, MATCH(C1540, Barang!$B$2:$B$10001, 0)), ""))</f>
        <v>Makanan</v>
      </c>
      <c r="E1540" s="53" t="str">
        <f t="array" ref="E1540">IF(C1540="","", IFERROR(INDEX(Barang!$E$2:$E$10001, MATCH(C1540, Barang!$B$2:$B$10001, 0)), ""))</f>
        <v>pcs</v>
      </c>
      <c r="F1540" s="54">
        <v>67</v>
      </c>
      <c r="G1540" s="55">
        <f t="array" ref="G1540">IF(C1540="","", IFERROR(INDEX(Barang!$F$2:$F$10001, MATCH(C1540, Barang!$B$2:$B$10001, 0)) * F1540, ""))</f>
        <v>234500</v>
      </c>
      <c r="H1540" s="54"/>
      <c r="I1540" s="19"/>
      <c r="J1540" s="19"/>
      <c r="K1540" s="151"/>
    </row>
    <row r="1541" spans="1:11" ht="22.5" customHeight="1" x14ac:dyDescent="0.2">
      <c r="A1541" s="374"/>
      <c r="B1541" s="53" t="str">
        <f t="array" ref="B1541">IF(C1541="","", IFERROR(INDEX(Barang!$A$2:$A$10001, MATCH(C1541, Barang!$B$2:$B$10001, 0)), "Tidak ditemukan"))</f>
        <v>TPL2</v>
      </c>
      <c r="C1541" s="53" t="s">
        <v>61</v>
      </c>
      <c r="D1541" s="53" t="str">
        <f t="array" ref="D1541">IF(C1541="","", IFERROR(INDEX(Barang!$C$2:$C$10001, MATCH(C1541, Barang!$B$2:$B$10001, 0)), ""))</f>
        <v>Minyak</v>
      </c>
      <c r="E1541" s="53" t="str">
        <f t="array" ref="E1541">IF(C1541="","", IFERROR(INDEX(Barang!$E$2:$E$10001, MATCH(C1541, Barang!$B$2:$B$10001, 0)), ""))</f>
        <v>Liter</v>
      </c>
      <c r="F1541" s="54">
        <v>11</v>
      </c>
      <c r="G1541" s="55">
        <f t="array" ref="G1541">IF(C1541="","", IFERROR(INDEX(Barang!$F$2:$F$10001, MATCH(C1541, Barang!$B$2:$B$10001, 0)) * F1541, ""))</f>
        <v>440000</v>
      </c>
      <c r="H1541" s="54"/>
      <c r="I1541" s="19"/>
      <c r="J1541" s="19"/>
      <c r="K1541" s="151"/>
    </row>
    <row r="1542" spans="1:11" ht="22.5" customHeight="1" x14ac:dyDescent="0.2">
      <c r="A1542" s="52"/>
      <c r="B1542" s="53" t="str">
        <f t="array" ref="B1542">IF(C1542="","", IFERROR(INDEX(Barang!$A$2:$A$10001, MATCH(C1542, Barang!$B$2:$B$10001, 0)), "Tidak ditemukan"))</f>
        <v>TLR2</v>
      </c>
      <c r="C1542" s="53" t="s">
        <v>139</v>
      </c>
      <c r="D1542" s="53" t="str">
        <f t="array" ref="D1542">IF(C1542="","", IFERROR(INDEX(Barang!$C$2:$C$10001, MATCH(C1542, Barang!$B$2:$B$10001, 0)), ""))</f>
        <v>Sembako</v>
      </c>
      <c r="E1542" s="53" t="str">
        <f t="array" ref="E1542">IF(C1542="","", IFERROR(INDEX(Barang!$E$2:$E$10001, MATCH(C1542, Barang!$B$2:$B$10001, 0)), ""))</f>
        <v>kg</v>
      </c>
      <c r="F1542" s="54">
        <v>19</v>
      </c>
      <c r="G1542" s="55">
        <f t="array" ref="G1542">IF(C1542="","", IFERROR(INDEX(Barang!$F$2:$F$10001, MATCH(C1542, Barang!$B$2:$B$10001, 0)) * F1542, ""))</f>
        <v>294500</v>
      </c>
      <c r="H1542" s="54"/>
      <c r="I1542" s="143">
        <f>SUM(G1535:G1542)</f>
        <v>1322500</v>
      </c>
      <c r="J1542" s="19"/>
      <c r="K1542" s="151"/>
    </row>
    <row r="1543" spans="1:11" ht="22.5" customHeight="1" x14ac:dyDescent="0.2">
      <c r="A1543" s="348">
        <v>45439</v>
      </c>
      <c r="B1543" s="93" t="str">
        <f t="array" ref="B1543">IF(C1543="","", IFERROR(INDEX(Barang!$A$2:$A$10001, MATCH(C1543, Barang!$B$2:$B$10001, 0)), "Tidak ditemukan"))</f>
        <v>DNY001</v>
      </c>
      <c r="C1543" s="93" t="s">
        <v>94</v>
      </c>
      <c r="D1543" s="93" t="str">
        <f t="array" ref="D1543">IF(C1543="","", IFERROR(INDEX(Barang!$C$2:$C$10001, MATCH(C1543, Barang!$B$2:$B$10001, 0)), ""))</f>
        <v>Detergen</v>
      </c>
      <c r="E1543" s="93" t="str">
        <f t="array" ref="E1543">IF(C1543="","", IFERROR(INDEX(Barang!$E$2:$E$10001, MATCH(C1543, Barang!$B$2:$B$10001, 0)), ""))</f>
        <v>pcs</v>
      </c>
      <c r="F1543" s="94">
        <v>21</v>
      </c>
      <c r="G1543" s="95">
        <f t="array" ref="G1543">IF(C1543="","", IFERROR(INDEX(Barang!$F$2:$F$10001, MATCH(C1543, Barang!$B$2:$B$10001, 0)) * F1543, ""))</f>
        <v>10500</v>
      </c>
      <c r="H1543" s="94"/>
      <c r="I1543" s="19"/>
      <c r="J1543" s="19"/>
      <c r="K1543" s="151"/>
    </row>
    <row r="1544" spans="1:11" ht="22.5" customHeight="1" x14ac:dyDescent="0.2">
      <c r="A1544" s="92"/>
      <c r="B1544" s="93" t="str">
        <f t="array" ref="B1544">IF(C1544="","", IFERROR(INDEX(Barang!$A$2:$A$10001, MATCH(C1544, Barang!$B$2:$B$10001, 0)), "Tidak ditemukan"))</f>
        <v>TGJ02</v>
      </c>
      <c r="C1544" s="93" t="s">
        <v>391</v>
      </c>
      <c r="D1544" s="93" t="str">
        <f t="array" ref="D1544">IF(C1544="","", IFERROR(INDEX(Barang!$C$2:$C$10001, MATCH(C1544, Barang!$B$2:$B$10001, 0)), ""))</f>
        <v>Bumbu</v>
      </c>
      <c r="E1544" s="93" t="str">
        <f t="array" ref="E1544">IF(C1544="","", IFERROR(INDEX(Barang!$E$2:$E$10001, MATCH(C1544, Barang!$B$2:$B$10001, 0)), ""))</f>
        <v>kg</v>
      </c>
      <c r="F1544" s="94">
        <v>31</v>
      </c>
      <c r="G1544" s="95">
        <f t="array" ref="G1544">IF(C1544="","", IFERROR(INDEX(Barang!$F$2:$F$10001, MATCH(C1544, Barang!$B$2:$B$10001, 0)) * F1544, ""))</f>
        <v>108500</v>
      </c>
      <c r="H1544" s="94"/>
      <c r="I1544" s="19"/>
      <c r="J1544" s="19"/>
      <c r="K1544" s="151"/>
    </row>
    <row r="1545" spans="1:11" ht="22.5" customHeight="1" x14ac:dyDescent="0.2">
      <c r="A1545" s="348"/>
      <c r="B1545" s="93" t="str">
        <f t="array" ref="B1545">IF(C1545="","", IFERROR(INDEX(Barang!$A$2:$A$10001, MATCH(C1545, Barang!$B$2:$B$10001, 0)), "Tidak ditemukan"))</f>
        <v>MSK001</v>
      </c>
      <c r="C1545" s="93" t="s">
        <v>52</v>
      </c>
      <c r="D1545" s="93" t="str">
        <f t="array" ref="D1545">IF(C1545="","", IFERROR(INDEX(Barang!$C$2:$C$10001, MATCH(C1545, Barang!$B$2:$B$10001, 0)), ""))</f>
        <v>Bumbu</v>
      </c>
      <c r="E1545" s="93" t="str">
        <f t="array" ref="E1545">IF(C1545="","", IFERROR(INDEX(Barang!$E$2:$E$10001, MATCH(C1545, Barang!$B$2:$B$10001, 0)), ""))</f>
        <v>pcs</v>
      </c>
      <c r="F1545" s="94">
        <v>41</v>
      </c>
      <c r="G1545" s="95">
        <f t="array" ref="G1545">IF(C1545="","", IFERROR(INDEX(Barang!$F$2:$F$10001, MATCH(C1545, Barang!$B$2:$B$10001, 0)) * F1545, ""))</f>
        <v>20500</v>
      </c>
      <c r="H1545" s="94"/>
      <c r="I1545" s="19"/>
      <c r="J1545" s="19"/>
      <c r="K1545" s="151"/>
    </row>
    <row r="1546" spans="1:11" ht="22.5" customHeight="1" x14ac:dyDescent="0.2">
      <c r="A1546" s="92"/>
      <c r="B1546" s="93" t="str">
        <f t="array" ref="B1546">IF(C1546="","", IFERROR(INDEX(Barang!$A$2:$A$10001, MATCH(C1546, Barang!$B$2:$B$10001, 0)), "Tidak ditemukan"))</f>
        <v>CL5001</v>
      </c>
      <c r="C1546" s="93" t="s">
        <v>39</v>
      </c>
      <c r="D1546" s="93" t="str">
        <f t="array" ref="D1546">IF(C1546="","", IFERROR(INDEX(Barang!$C$2:$C$10001, MATCH(C1546, Barang!$B$2:$B$10001, 0)), ""))</f>
        <v>Makanan</v>
      </c>
      <c r="E1546" s="93" t="str">
        <f t="array" ref="E1546">IF(C1546="","", IFERROR(INDEX(Barang!$E$2:$E$10001, MATCH(C1546, Barang!$B$2:$B$10001, 0)), ""))</f>
        <v>pcs</v>
      </c>
      <c r="F1546" s="94">
        <v>80</v>
      </c>
      <c r="G1546" s="95">
        <f t="array" ref="G1546">IF(C1546="","", IFERROR(INDEX(Barang!$F$2:$F$10001, MATCH(C1546, Barang!$B$2:$B$10001, 0)) * F1546, ""))</f>
        <v>40000</v>
      </c>
      <c r="H1546" s="94"/>
      <c r="I1546" s="19"/>
      <c r="J1546" s="19"/>
      <c r="K1546" s="151"/>
    </row>
    <row r="1547" spans="1:11" ht="22.5" customHeight="1" x14ac:dyDescent="0.2">
      <c r="A1547" s="348"/>
      <c r="B1547" s="93" t="str">
        <f t="array" ref="B1547">IF(C1547="","", IFERROR(INDEX(Barang!$A$2:$A$10001, MATCH(C1547, Barang!$B$2:$B$10001, 0)), "Tidak ditemukan"))</f>
        <v>MLG001</v>
      </c>
      <c r="C1547" s="93" t="s">
        <v>433</v>
      </c>
      <c r="D1547" s="93" t="str">
        <f t="array" ref="D1547">IF(C1547="","", IFERROR(INDEX(Barang!$C$2:$C$10001, MATCH(C1547, Barang!$B$2:$B$10001, 0)), ""))</f>
        <v>Minuman</v>
      </c>
      <c r="E1547" s="93" t="str">
        <f t="array" ref="E1547">IF(C1547="","", IFERROR(INDEX(Barang!$E$2:$E$10001, MATCH(C1547, Barang!$B$2:$B$10001, 0)), ""))</f>
        <v>botol</v>
      </c>
      <c r="F1547" s="94">
        <v>10</v>
      </c>
      <c r="G1547" s="95">
        <f t="array" ref="G1547">IF(C1547="","", IFERROR(INDEX(Barang!$F$2:$F$10001, MATCH(C1547, Barang!$B$2:$B$10001, 0)) * F1547, ""))</f>
        <v>800000</v>
      </c>
      <c r="H1547" s="94"/>
      <c r="I1547" s="19"/>
      <c r="J1547" s="19"/>
      <c r="K1547" s="151"/>
    </row>
    <row r="1548" spans="1:11" ht="22.5" customHeight="1" x14ac:dyDescent="0.2">
      <c r="A1548" s="92"/>
      <c r="B1548" s="93" t="str">
        <f t="array" ref="B1548">IF(C1548="","", IFERROR(INDEX(Barang!$A$2:$A$10001, MATCH(C1548, Barang!$B$2:$B$10001, 0)), "Tidak ditemukan"))</f>
        <v>LDK001</v>
      </c>
      <c r="C1548" s="93" t="s">
        <v>225</v>
      </c>
      <c r="D1548" s="93" t="str">
        <f t="array" ref="D1548">IF(C1548="","", IFERROR(INDEX(Barang!$C$2:$C$10001, MATCH(C1548, Barang!$B$2:$B$10001, 0)), ""))</f>
        <v>Bumbu</v>
      </c>
      <c r="E1548" s="93" t="str">
        <f t="array" ref="E1548">IF(C1548="","", IFERROR(INDEX(Barang!$E$2:$E$10001, MATCH(C1548, Barang!$B$2:$B$10001, 0)), ""))</f>
        <v>pcs</v>
      </c>
      <c r="F1548" s="94">
        <v>30</v>
      </c>
      <c r="G1548" s="95">
        <f t="array" ref="G1548">IF(C1548="","", IFERROR(INDEX(Barang!$F$2:$F$10001, MATCH(C1548, Barang!$B$2:$B$10001, 0)) * F1548, ""))</f>
        <v>30000</v>
      </c>
      <c r="H1548" s="94"/>
      <c r="I1548" s="19"/>
      <c r="J1548" s="19"/>
      <c r="K1548" s="151"/>
    </row>
    <row r="1549" spans="1:11" ht="22.5" customHeight="1" x14ac:dyDescent="0.2">
      <c r="A1549" s="348"/>
      <c r="B1549" s="93" t="str">
        <f t="array" ref="B1549">IF(C1549="","", IFERROR(INDEX(Barang!$A$2:$A$10001, MATCH(C1549, Barang!$B$2:$B$10001, 0)), "Tidak ditemukan"))</f>
        <v>MCN001</v>
      </c>
      <c r="C1549" s="93" t="s">
        <v>117</v>
      </c>
      <c r="D1549" s="93" t="str">
        <f t="array" ref="D1549">IF(C1549="","", IFERROR(INDEX(Barang!$C$2:$C$10001, MATCH(C1549, Barang!$B$2:$B$10001, 0)), ""))</f>
        <v>Bumbu</v>
      </c>
      <c r="E1549" s="93" t="str">
        <f t="array" ref="E1549">IF(C1549="","", IFERROR(INDEX(Barang!$E$2:$E$10001, MATCH(C1549, Barang!$B$2:$B$10001, 0)), ""))</f>
        <v>pcs</v>
      </c>
      <c r="F1549" s="94">
        <v>40</v>
      </c>
      <c r="G1549" s="95">
        <f t="array" ref="G1549">IF(C1549="","", IFERROR(INDEX(Barang!$F$2:$F$10001, MATCH(C1549, Barang!$B$2:$B$10001, 0)) * F1549, ""))</f>
        <v>40000</v>
      </c>
      <c r="H1549" s="94"/>
      <c r="I1549" s="19"/>
      <c r="J1549" s="19"/>
      <c r="K1549" s="151"/>
    </row>
    <row r="1550" spans="1:11" ht="22.5" customHeight="1" x14ac:dyDescent="0.2">
      <c r="A1550" s="92"/>
      <c r="B1550" s="93" t="str">
        <f t="array" ref="B1550">IF(C1550="","", IFERROR(INDEX(Barang!$A$2:$A$10001, MATCH(C1550, Barang!$B$2:$B$10001, 0)), "Tidak ditemukan"))</f>
        <v>MGR001</v>
      </c>
      <c r="C1550" s="93" t="s">
        <v>104</v>
      </c>
      <c r="D1550" s="93" t="str">
        <f t="array" ref="D1550">IF(C1550="","", IFERROR(INDEX(Barang!$C$2:$C$10001, MATCH(C1550, Barang!$B$2:$B$10001, 0)), ""))</f>
        <v>Makanan</v>
      </c>
      <c r="E1550" s="93" t="str">
        <f t="array" ref="E1550">IF(C1550="","", IFERROR(INDEX(Barang!$E$2:$E$10001, MATCH(C1550, Barang!$B$2:$B$10001, 0)), ""))</f>
        <v>pcs</v>
      </c>
      <c r="F1550" s="94">
        <v>49</v>
      </c>
      <c r="G1550" s="95">
        <f t="array" ref="G1550">IF(C1550="","", IFERROR(INDEX(Barang!$F$2:$F$10001, MATCH(C1550, Barang!$B$2:$B$10001, 0)) * F1550, ""))</f>
        <v>171500</v>
      </c>
      <c r="H1550" s="94"/>
      <c r="I1550" s="19"/>
      <c r="J1550" s="19"/>
      <c r="K1550" s="151"/>
    </row>
    <row r="1551" spans="1:11" ht="22.5" customHeight="1" x14ac:dyDescent="0.2">
      <c r="A1551" s="348"/>
      <c r="B1551" s="93" t="str">
        <f t="array" ref="B1551">IF(C1551="","", IFERROR(INDEX(Barang!$A$2:$A$10001, MATCH(C1551, Barang!$B$2:$B$10001, 0)), "Tidak ditemukan"))</f>
        <v>GS5001</v>
      </c>
      <c r="C1551" s="93" t="s">
        <v>494</v>
      </c>
      <c r="D1551" s="93" t="str">
        <f t="array" ref="D1551">IF(C1551="","", IFERROR(INDEX(Barang!$C$2:$C$10001, MATCH(C1551, Barang!$B$2:$B$10001, 0)), ""))</f>
        <v>Makanan</v>
      </c>
      <c r="E1551" s="93" t="str">
        <f t="array" ref="E1551">IF(C1551="","", IFERROR(INDEX(Barang!$E$2:$E$10001, MATCH(C1551, Barang!$B$2:$B$10001, 0)), ""))</f>
        <v>pcs</v>
      </c>
      <c r="F1551" s="94">
        <v>53</v>
      </c>
      <c r="G1551" s="95">
        <f t="array" ref="G1551">IF(C1551="","", IFERROR(INDEX(Barang!$F$2:$F$10001, MATCH(C1551, Barang!$B$2:$B$10001, 0)) * F1551, ""))</f>
        <v>26500</v>
      </c>
      <c r="H1551" s="94"/>
      <c r="I1551" s="19"/>
      <c r="J1551" s="19"/>
      <c r="K1551" s="151"/>
    </row>
    <row r="1552" spans="1:11" ht="22.5" customHeight="1" x14ac:dyDescent="0.2">
      <c r="A1552" s="92"/>
      <c r="B1552" s="93" t="str">
        <f t="array" ref="B1552">IF(C1552="","", IFERROR(INDEX(Barang!$A$2:$A$10001, MATCH(C1552, Barang!$B$2:$B$10001, 0)), "Tidak ditemukan"))</f>
        <v>DLN02</v>
      </c>
      <c r="C1552" s="93" t="s">
        <v>475</v>
      </c>
      <c r="D1552" s="93" t="str">
        <f t="array" ref="D1552">IF(C1552="","", IFERROR(INDEX(Barang!$C$2:$C$10001, MATCH(C1552, Barang!$B$2:$B$10001, 0)), ""))</f>
        <v>Makanan</v>
      </c>
      <c r="E1552" s="93" t="str">
        <f t="array" ref="E1552">IF(C1552="","", IFERROR(INDEX(Barang!$E$2:$E$10001, MATCH(C1552, Barang!$B$2:$B$10001, 0)), ""))</f>
        <v>pcs</v>
      </c>
      <c r="F1552" s="94">
        <v>23</v>
      </c>
      <c r="G1552" s="95">
        <f t="array" ref="G1552">IF(C1552="","", IFERROR(INDEX(Barang!$F$2:$F$10001, MATCH(C1552, Barang!$B$2:$B$10001, 0)) * F1552, ""))</f>
        <v>46000</v>
      </c>
      <c r="H1552" s="94"/>
      <c r="I1552" s="19"/>
      <c r="J1552" s="19"/>
      <c r="K1552" s="151"/>
    </row>
    <row r="1553" spans="1:11" ht="22.5" customHeight="1" x14ac:dyDescent="0.2">
      <c r="A1553" s="348"/>
      <c r="B1553" s="93" t="str">
        <f t="array" ref="B1553">IF(C1553="","", IFERROR(INDEX(Barang!$A$2:$A$10001, MATCH(C1553, Barang!$B$2:$B$10001, 0)), "Tidak ditemukan"))</f>
        <v>DLN001</v>
      </c>
      <c r="C1553" s="93" t="s">
        <v>96</v>
      </c>
      <c r="D1553" s="93" t="str">
        <f t="array" ref="D1553">IF(C1553="","", IFERROR(INDEX(Barang!$C$2:$C$10001, MATCH(C1553, Barang!$B$2:$B$10001, 0)), ""))</f>
        <v>Makanan</v>
      </c>
      <c r="E1553" s="93" t="str">
        <f t="array" ref="E1553">IF(C1553="","", IFERROR(INDEX(Barang!$E$2:$E$10001, MATCH(C1553, Barang!$B$2:$B$10001, 0)), ""))</f>
        <v>pcs</v>
      </c>
      <c r="F1553" s="94">
        <v>36</v>
      </c>
      <c r="G1553" s="95">
        <f t="array" ref="G1553">IF(C1553="","", IFERROR(INDEX(Barang!$F$2:$F$10001, MATCH(C1553, Barang!$B$2:$B$10001, 0)) * F1553, ""))</f>
        <v>36000</v>
      </c>
      <c r="H1553" s="94"/>
      <c r="I1553" s="19"/>
      <c r="J1553" s="19"/>
      <c r="K1553" s="151"/>
    </row>
    <row r="1554" spans="1:11" ht="22.5" customHeight="1" x14ac:dyDescent="0.2">
      <c r="A1554" s="92"/>
      <c r="B1554" s="93" t="str">
        <f t="array" ref="B1554">IF(C1554="","", IFERROR(INDEX(Barang!$A$2:$A$10001, MATCH(C1554, Barang!$B$2:$B$10001, 0)), "Tidak ditemukan"))</f>
        <v>CL1001</v>
      </c>
      <c r="C1554" s="93" t="s">
        <v>108</v>
      </c>
      <c r="D1554" s="93" t="str">
        <f t="array" ref="D1554">IF(C1554="","", IFERROR(INDEX(Barang!$C$2:$C$10001, MATCH(C1554, Barang!$B$2:$B$10001, 0)), ""))</f>
        <v>Makanan</v>
      </c>
      <c r="E1554" s="93" t="str">
        <f t="array" ref="E1554">IF(C1554="","", IFERROR(INDEX(Barang!$E$2:$E$10001, MATCH(C1554, Barang!$B$2:$B$10001, 0)), ""))</f>
        <v>pcs</v>
      </c>
      <c r="F1554" s="94">
        <v>35</v>
      </c>
      <c r="G1554" s="95">
        <f t="array" ref="G1554">IF(C1554="","", IFERROR(INDEX(Barang!$F$2:$F$10001, MATCH(C1554, Barang!$B$2:$B$10001, 0)) * F1554, ""))</f>
        <v>35000</v>
      </c>
      <c r="H1554" s="94"/>
      <c r="I1554" s="19"/>
      <c r="J1554" s="19"/>
      <c r="K1554" s="151"/>
    </row>
    <row r="1555" spans="1:11" ht="22.5" customHeight="1" x14ac:dyDescent="0.2">
      <c r="A1555" s="348"/>
      <c r="B1555" s="93" t="str">
        <f t="array" ref="B1555">IF(C1555="","", IFERROR(INDEX(Barang!$A$2:$A$10001, MATCH(C1555, Barang!$B$2:$B$10001, 0)), "Tidak ditemukan"))</f>
        <v>JLI02</v>
      </c>
      <c r="C1555" s="93" t="s">
        <v>376</v>
      </c>
      <c r="D1555" s="93" t="str">
        <f t="array" ref="D1555">IF(C1555="","", IFERROR(INDEX(Barang!$C$2:$C$10001, MATCH(C1555, Barang!$B$2:$B$10001, 0)), ""))</f>
        <v>Makanan</v>
      </c>
      <c r="E1555" s="93" t="str">
        <f t="array" ref="E1555">IF(C1555="","", IFERROR(INDEX(Barang!$E$2:$E$10001, MATCH(C1555, Barang!$B$2:$B$10001, 0)), ""))</f>
        <v>pcs</v>
      </c>
      <c r="F1555" s="94">
        <v>32</v>
      </c>
      <c r="G1555" s="95">
        <f t="array" ref="G1555">IF(C1555="","", IFERROR(INDEX(Barang!$F$2:$F$10001, MATCH(C1555, Barang!$B$2:$B$10001, 0)) * F1555, ""))</f>
        <v>16000</v>
      </c>
      <c r="H1555" s="94"/>
      <c r="I1555" s="19"/>
      <c r="J1555" s="19"/>
      <c r="K1555" s="151"/>
    </row>
    <row r="1556" spans="1:11" ht="22.5" customHeight="1" x14ac:dyDescent="0.2">
      <c r="A1556" s="92"/>
      <c r="B1556" s="93" t="str">
        <f t="array" ref="B1556">IF(C1556="","", IFERROR(INDEX(Barang!$A$2:$A$10001, MATCH(C1556, Barang!$B$2:$B$10001, 0)), "Tidak ditemukan"))</f>
        <v>GG02</v>
      </c>
      <c r="C1556" s="93" t="s">
        <v>565</v>
      </c>
      <c r="D1556" s="93" t="str">
        <f t="array" ref="D1556">IF(C1556="","", IFERROR(INDEX(Barang!$C$2:$C$10001, MATCH(C1556, Barang!$B$2:$B$10001, 0)), ""))</f>
        <v>Detergen</v>
      </c>
      <c r="E1556" s="93" t="str">
        <f t="array" ref="E1556">IF(C1556="","", IFERROR(INDEX(Barang!$E$2:$E$10001, MATCH(C1556, Barang!$B$2:$B$10001, 0)), ""))</f>
        <v>btl</v>
      </c>
      <c r="F1556" s="94">
        <v>10</v>
      </c>
      <c r="G1556" s="95">
        <f t="array" ref="G1556">IF(C1556="","", IFERROR(INDEX(Barang!$F$2:$F$10001, MATCH(C1556, Barang!$B$2:$B$10001, 0)) * F1556, ""))</f>
        <v>100000</v>
      </c>
      <c r="H1556" s="94"/>
      <c r="I1556" s="19"/>
      <c r="J1556" s="19"/>
      <c r="K1556" s="151"/>
    </row>
    <row r="1557" spans="1:11" ht="22.5" customHeight="1" x14ac:dyDescent="0.2">
      <c r="A1557" s="348"/>
      <c r="B1557" s="93" t="str">
        <f t="array" ref="B1557">IF(C1557="","", IFERROR(INDEX(Barang!$A$2:$A$10001, MATCH(C1557, Barang!$B$2:$B$10001, 0)), "Tidak ditemukan"))</f>
        <v>KPU001</v>
      </c>
      <c r="C1557" s="93" t="s">
        <v>323</v>
      </c>
      <c r="D1557" s="93" t="str">
        <f t="array" ref="D1557">IF(C1557="","", IFERROR(INDEX(Barang!$C$2:$C$10001, MATCH(C1557, Barang!$B$2:$B$10001, 0)), ""))</f>
        <v>Makanan</v>
      </c>
      <c r="E1557" s="93" t="str">
        <f t="array" ref="E1557">IF(C1557="","", IFERROR(INDEX(Barang!$E$2:$E$10001, MATCH(C1557, Barang!$B$2:$B$10001, 0)), ""))</f>
        <v>pcs</v>
      </c>
      <c r="F1557" s="94">
        <v>8</v>
      </c>
      <c r="G1557" s="95">
        <f t="array" ref="G1557">IF(C1557="","", IFERROR(INDEX(Barang!$F$2:$F$10001, MATCH(C1557, Barang!$B$2:$B$10001, 0)) * F1557, ""))</f>
        <v>40000</v>
      </c>
      <c r="H1557" s="94"/>
      <c r="I1557" s="143">
        <f>SUM(G1543:G1557)</f>
        <v>1520500</v>
      </c>
      <c r="J1557" s="19"/>
      <c r="K1557" s="151"/>
    </row>
    <row r="1558" spans="1:11" ht="22.5" customHeight="1" x14ac:dyDescent="0.2">
      <c r="A1558" s="169">
        <v>45440</v>
      </c>
      <c r="B1558" s="170" t="str">
        <f t="array" ref="B1558">IF(C1558="","", IFERROR(INDEX(Barang!$A$2:$A$10001, MATCH(C1558, Barang!$B$2:$B$10001, 0)), "Tidak ditemukan"))</f>
        <v>KPH001</v>
      </c>
      <c r="C1558" s="170" t="s">
        <v>124</v>
      </c>
      <c r="D1558" s="170" t="str">
        <f t="array" ref="D1558">IF(C1558="","", IFERROR(INDEX(Barang!$C$2:$C$10001, MATCH(C1558, Barang!$B$2:$B$10001, 0)), ""))</f>
        <v>Minuman</v>
      </c>
      <c r="E1558" s="170" t="str">
        <f t="array" ref="E1558">IF(C1558="","", IFERROR(INDEX(Barang!$E$2:$E$10001, MATCH(C1558, Barang!$B$2:$B$10001, 0)), ""))</f>
        <v>pcs</v>
      </c>
      <c r="F1558" s="171">
        <v>44</v>
      </c>
      <c r="G1558" s="172">
        <f t="array" ref="G1558">IF(C1558="","", IFERROR(INDEX(Barang!$F$2:$F$10001, MATCH(C1558, Barang!$B$2:$B$10001, 0)) * F1558, ""))</f>
        <v>44000</v>
      </c>
      <c r="H1558" s="171"/>
      <c r="I1558" s="19"/>
      <c r="J1558" s="19"/>
      <c r="K1558" s="151"/>
    </row>
    <row r="1559" spans="1:11" ht="22.5" customHeight="1" x14ac:dyDescent="0.2">
      <c r="A1559" s="445"/>
      <c r="B1559" s="170" t="str">
        <f t="array" ref="B1559">IF(C1559="","", IFERROR(INDEX(Barang!$A$2:$A$10001, MATCH(C1559, Barang!$B$2:$B$10001, 0)), "Tidak ditemukan"))</f>
        <v>MP001</v>
      </c>
      <c r="C1559" s="170" t="s">
        <v>847</v>
      </c>
      <c r="D1559" s="170" t="str">
        <f t="array" ref="D1559">IF(C1559="","", IFERROR(INDEX(Barang!$C$2:$C$10001, MATCH(C1559, Barang!$B$2:$B$10001, 0)), ""))</f>
        <v>Makanan</v>
      </c>
      <c r="E1559" s="170" t="str">
        <f t="array" ref="E1559">IF(C1559="","", IFERROR(INDEX(Barang!$E$2:$E$10001, MATCH(C1559, Barang!$B$2:$B$10001, 0)), ""))</f>
        <v>pcs</v>
      </c>
      <c r="F1559" s="171">
        <v>10</v>
      </c>
      <c r="G1559" s="172">
        <f t="array" ref="G1559">IF(C1559="","", IFERROR(INDEX(Barang!$F$2:$F$10001, MATCH(C1559, Barang!$B$2:$B$10001, 0)) * F1559, ""))</f>
        <v>60000</v>
      </c>
      <c r="H1559" s="171"/>
      <c r="I1559" s="19"/>
      <c r="J1559" s="19"/>
      <c r="K1559" s="151"/>
    </row>
    <row r="1560" spans="1:11" ht="22.5" customHeight="1" x14ac:dyDescent="0.2">
      <c r="A1560" s="169"/>
      <c r="B1560" s="170" t="str">
        <f t="array" ref="B1560">IF(C1560="","", IFERROR(INDEX(Barang!$A$2:$A$10001, MATCH(C1560, Barang!$B$2:$B$10001, 0)), "Tidak ditemukan"))</f>
        <v>JLI02</v>
      </c>
      <c r="C1560" s="170" t="s">
        <v>376</v>
      </c>
      <c r="D1560" s="170" t="str">
        <f t="array" ref="D1560">IF(C1560="","", IFERROR(INDEX(Barang!$C$2:$C$10001, MATCH(C1560, Barang!$B$2:$B$10001, 0)), ""))</f>
        <v>Makanan</v>
      </c>
      <c r="E1560" s="170" t="str">
        <f t="array" ref="E1560">IF(C1560="","", IFERROR(INDEX(Barang!$E$2:$E$10001, MATCH(C1560, Barang!$B$2:$B$10001, 0)), ""))</f>
        <v>pcs</v>
      </c>
      <c r="F1560" s="171">
        <v>41</v>
      </c>
      <c r="G1560" s="172">
        <f t="array" ref="G1560">IF(C1560="","", IFERROR(INDEX(Barang!$F$2:$F$10001, MATCH(C1560, Barang!$B$2:$B$10001, 0)) * F1560, ""))</f>
        <v>20500</v>
      </c>
      <c r="H1560" s="171"/>
      <c r="I1560" s="19"/>
      <c r="J1560" s="19"/>
      <c r="K1560" s="151"/>
    </row>
    <row r="1561" spans="1:11" ht="22.5" customHeight="1" x14ac:dyDescent="0.2">
      <c r="A1561" s="445"/>
      <c r="B1561" s="170" t="str">
        <f t="array" ref="B1561">IF(C1561="","", IFERROR(INDEX(Barang!$A$2:$A$10001, MATCH(C1561, Barang!$B$2:$B$10001, 0)), "Tidak ditemukan"))</f>
        <v>CL5001</v>
      </c>
      <c r="C1561" s="170" t="s">
        <v>39</v>
      </c>
      <c r="D1561" s="170" t="str">
        <f t="array" ref="D1561">IF(C1561="","", IFERROR(INDEX(Barang!$C$2:$C$10001, MATCH(C1561, Barang!$B$2:$B$10001, 0)), ""))</f>
        <v>Makanan</v>
      </c>
      <c r="E1561" s="170" t="str">
        <f t="array" ref="E1561">IF(C1561="","", IFERROR(INDEX(Barang!$E$2:$E$10001, MATCH(C1561, Barang!$B$2:$B$10001, 0)), ""))</f>
        <v>pcs</v>
      </c>
      <c r="F1561" s="171">
        <v>38</v>
      </c>
      <c r="G1561" s="172">
        <f t="array" ref="G1561">IF(C1561="","", IFERROR(INDEX(Barang!$F$2:$F$10001, MATCH(C1561, Barang!$B$2:$B$10001, 0)) * F1561, ""))</f>
        <v>19000</v>
      </c>
      <c r="H1561" s="171"/>
      <c r="I1561" s="19"/>
      <c r="J1561" s="19"/>
      <c r="K1561" s="151"/>
    </row>
    <row r="1562" spans="1:11" ht="22.5" customHeight="1" x14ac:dyDescent="0.2">
      <c r="A1562" s="169"/>
      <c r="B1562" s="170" t="str">
        <f t="array" ref="B1562">IF(C1562="","", IFERROR(INDEX(Barang!$A$2:$A$10001, MATCH(C1562, Barang!$B$2:$B$10001, 0)), "Tidak ditemukan"))</f>
        <v>TM001</v>
      </c>
      <c r="C1562" s="170" t="s">
        <v>569</v>
      </c>
      <c r="D1562" s="170" t="str">
        <f t="array" ref="D1562">IF(C1562="","", IFERROR(INDEX(Barang!$C$2:$C$10001, MATCH(C1562, Barang!$B$2:$B$10001, 0)), ""))</f>
        <v>Tissue</v>
      </c>
      <c r="E1562" s="170" t="str">
        <f t="array" ref="E1562">IF(C1562="","", IFERROR(INDEX(Barang!$E$2:$E$10001, MATCH(C1562, Barang!$B$2:$B$10001, 0)), ""))</f>
        <v>pcs</v>
      </c>
      <c r="F1562" s="171">
        <v>9</v>
      </c>
      <c r="G1562" s="172">
        <f t="array" ref="G1562">IF(C1562="","", IFERROR(INDEX(Barang!$F$2:$F$10001, MATCH(C1562, Barang!$B$2:$B$10001, 0)) * F1562, ""))</f>
        <v>54000</v>
      </c>
      <c r="H1562" s="171"/>
      <c r="I1562" s="19"/>
      <c r="J1562" s="19"/>
      <c r="K1562" s="151"/>
    </row>
    <row r="1563" spans="1:11" ht="22.5" customHeight="1" x14ac:dyDescent="0.2">
      <c r="A1563" s="445"/>
      <c r="B1563" s="170" t="str">
        <f t="array" ref="B1563">IF(C1563="","", IFERROR(INDEX(Barang!$A$2:$A$10001, MATCH(C1563, Barang!$B$2:$B$10001, 0)), "Tidak ditemukan"))</f>
        <v>SNK001</v>
      </c>
      <c r="C1563" s="170" t="s">
        <v>206</v>
      </c>
      <c r="D1563" s="170" t="str">
        <f t="array" ref="D1563">IF(C1563="","", IFERROR(INDEX(Barang!$C$2:$C$10001, MATCH(C1563, Barang!$B$2:$B$10001, 0)), ""))</f>
        <v>Makanan</v>
      </c>
      <c r="E1563" s="170" t="str">
        <f t="array" ref="E1563">IF(C1563="","", IFERROR(INDEX(Barang!$E$2:$E$10001, MATCH(C1563, Barang!$B$2:$B$10001, 0)), ""))</f>
        <v>pcs</v>
      </c>
      <c r="F1563" s="171">
        <v>20</v>
      </c>
      <c r="G1563" s="172">
        <f t="array" ref="G1563">IF(C1563="","", IFERROR(INDEX(Barang!$F$2:$F$10001, MATCH(C1563, Barang!$B$2:$B$10001, 0)) * F1563, ""))</f>
        <v>40000</v>
      </c>
      <c r="H1563" s="171"/>
      <c r="I1563" s="143">
        <f>SUM(G1558:G1563)</f>
        <v>237500</v>
      </c>
      <c r="J1563" s="19"/>
      <c r="K1563" s="151"/>
    </row>
    <row r="1564" spans="1:11" ht="22.5" customHeight="1" x14ac:dyDescent="0.2">
      <c r="A1564" s="30">
        <v>45441</v>
      </c>
      <c r="B1564" s="31" t="str">
        <f t="array" ref="B1564">IF(C1564="","", IFERROR(INDEX(Barang!$A$2:$A$10001, MATCH(C1564, Barang!$B$2:$B$10001, 0)), "Tidak ditemukan"))</f>
        <v>KPH001</v>
      </c>
      <c r="C1564" s="31" t="s">
        <v>33</v>
      </c>
      <c r="D1564" s="31" t="str">
        <f t="array" ref="D1564">IF(C1564="","", IFERROR(INDEX(Barang!$C$2:$C$10001, MATCH(C1564, Barang!$B$2:$B$10001, 0)), ""))</f>
        <v>Minuman</v>
      </c>
      <c r="E1564" s="31" t="str">
        <f t="array" ref="E1564">IF(C1564="","", IFERROR(INDEX(Barang!$E$2:$E$10001, MATCH(C1564, Barang!$B$2:$B$10001, 0)), ""))</f>
        <v>pcs</v>
      </c>
      <c r="F1564" s="32">
        <v>44</v>
      </c>
      <c r="G1564" s="33">
        <f t="array" ref="G1564">IF(C1564="","", IFERROR(INDEX(Barang!$F$2:$F$10001, MATCH(C1564, Barang!$B$2:$B$10001, 0)) * F1564, ""))</f>
        <v>44000</v>
      </c>
      <c r="H1564" s="32"/>
      <c r="I1564" s="19"/>
      <c r="J1564" s="19"/>
      <c r="K1564" s="151"/>
    </row>
    <row r="1565" spans="1:11" ht="22.5" customHeight="1" x14ac:dyDescent="0.2">
      <c r="A1565" s="318"/>
      <c r="B1565" s="31" t="str">
        <f t="array" ref="B1565">IF(C1565="","", IFERROR(INDEX(Barang!$A$2:$A$10001, MATCH(C1565, Barang!$B$2:$B$10001, 0)), "Tidak ditemukan"))</f>
        <v>TLR4</v>
      </c>
      <c r="C1565" s="31" t="s">
        <v>135</v>
      </c>
      <c r="D1565" s="31" t="str">
        <f t="array" ref="D1565">IF(C1565="","", IFERROR(INDEX(Barang!$C$2:$C$10001, MATCH(C1565, Barang!$B$2:$B$10001, 0)), ""))</f>
        <v>Sembako</v>
      </c>
      <c r="E1565" s="31" t="str">
        <f t="array" ref="E1565">IF(C1565="","", IFERROR(INDEX(Barang!$E$2:$E$10001, MATCH(C1565, Barang!$B$2:$B$10001, 0)), ""))</f>
        <v>kg</v>
      </c>
      <c r="F1565" s="32">
        <v>9</v>
      </c>
      <c r="G1565" s="33">
        <f t="array" ref="G1565">IF(C1565="","", IFERROR(INDEX(Barang!$F$2:$F$10001, MATCH(C1565, Barang!$B$2:$B$10001, 0)) * F1565, ""))</f>
        <v>72000</v>
      </c>
      <c r="H1565" s="32"/>
      <c r="I1565" s="19"/>
      <c r="J1565" s="19"/>
      <c r="K1565" s="151"/>
    </row>
    <row r="1566" spans="1:11" ht="22.5" customHeight="1" x14ac:dyDescent="0.2">
      <c r="A1566" s="30"/>
      <c r="B1566" s="31" t="str">
        <f t="array" ref="B1566">IF(C1566="","", IFERROR(INDEX(Barang!$A$2:$A$10001, MATCH(C1566, Barang!$B$2:$B$10001, 0)), "Tidak ditemukan"))</f>
        <v>CLV001</v>
      </c>
      <c r="C1566" s="31" t="s">
        <v>809</v>
      </c>
      <c r="D1566" s="31" t="str">
        <f t="array" ref="D1566">IF(C1566="","", IFERROR(INDEX(Barang!$C$2:$C$10001, MATCH(C1566, Barang!$B$2:$B$10001, 0)), ""))</f>
        <v>Minuman</v>
      </c>
      <c r="E1566" s="31" t="str">
        <f t="array" ref="E1566">IF(C1566="","", IFERROR(INDEX(Barang!$E$2:$E$10001, MATCH(C1566, Barang!$B$2:$B$10001, 0)), ""))</f>
        <v>btl</v>
      </c>
      <c r="F1566" s="32">
        <v>10</v>
      </c>
      <c r="G1566" s="33">
        <f t="array" ref="G1566">IF(C1566="","", IFERROR(INDEX(Barang!$F$2:$F$10001, MATCH(C1566, Barang!$B$2:$B$10001, 0)) * F1566, ""))</f>
        <v>30000</v>
      </c>
      <c r="H1566" s="32"/>
      <c r="I1566" s="19"/>
      <c r="J1566" s="19"/>
      <c r="K1566" s="151"/>
    </row>
    <row r="1567" spans="1:11" ht="22.5" customHeight="1" x14ac:dyDescent="0.2">
      <c r="A1567" s="318"/>
      <c r="B1567" s="31" t="str">
        <f t="array" ref="B1567">IF(C1567="","", IFERROR(INDEX(Barang!$A$2:$A$10001, MATCH(C1567, Barang!$B$2:$B$10001, 0)), "Tidak ditemukan"))</f>
        <v>SNC2</v>
      </c>
      <c r="C1567" s="31" t="s">
        <v>348</v>
      </c>
      <c r="D1567" s="31" t="str">
        <f t="array" ref="D1567">IF(C1567="","", IFERROR(INDEX(Barang!$C$2:$C$10001, MATCH(C1567, Barang!$B$2:$B$10001, 0)), ""))</f>
        <v>Minyak</v>
      </c>
      <c r="E1567" s="31" t="str">
        <f t="array" ref="E1567">IF(C1567="","", IFERROR(INDEX(Barang!$E$2:$E$10001, MATCH(C1567, Barang!$B$2:$B$10001, 0)), ""))</f>
        <v>pcs</v>
      </c>
      <c r="F1567" s="32">
        <v>10</v>
      </c>
      <c r="G1567" s="33">
        <f t="array" ref="G1567">IF(C1567="","", IFERROR(INDEX(Barang!$F$2:$F$10001, MATCH(C1567, Barang!$B$2:$B$10001, 0)) * F1567, ""))</f>
        <v>400000</v>
      </c>
      <c r="H1567" s="32"/>
      <c r="I1567" s="19"/>
      <c r="J1567" s="19"/>
      <c r="K1567" s="151"/>
    </row>
    <row r="1568" spans="1:11" ht="22.5" customHeight="1" x14ac:dyDescent="0.2">
      <c r="A1568" s="30"/>
      <c r="B1568" s="31" t="str">
        <f t="array" ref="B1568">IF(C1568="","", IFERROR(INDEX(Barang!$A$2:$A$10001, MATCH(C1568, Barang!$B$2:$B$10001, 0)), "Tidak ditemukan"))</f>
        <v>TSN001</v>
      </c>
      <c r="C1568" s="31" t="s">
        <v>805</v>
      </c>
      <c r="D1568" s="31" t="str">
        <f t="array" ref="D1568">IF(C1568="","", IFERROR(INDEX(Barang!$C$2:$C$10001, MATCH(C1568, Barang!$B$2:$B$10001, 0)), ""))</f>
        <v>Tissue</v>
      </c>
      <c r="E1568" s="31" t="str">
        <f t="array" ref="E1568">IF(C1568="","", IFERROR(INDEX(Barang!$E$2:$E$10001, MATCH(C1568, Barang!$B$2:$B$10001, 0)), ""))</f>
        <v>pcs</v>
      </c>
      <c r="F1568" s="32">
        <v>9</v>
      </c>
      <c r="G1568" s="33">
        <f t="array" ref="G1568">IF(C1568="","", IFERROR(INDEX(Barang!$F$2:$F$10001, MATCH(C1568, Barang!$B$2:$B$10001, 0)) * F1568, ""))</f>
        <v>72000</v>
      </c>
      <c r="H1568" s="32"/>
      <c r="I1568" s="19"/>
      <c r="J1568" s="19"/>
      <c r="K1568" s="151"/>
    </row>
    <row r="1569" spans="1:11" ht="22.5" customHeight="1" x14ac:dyDescent="0.2">
      <c r="A1569" s="318"/>
      <c r="B1569" s="31" t="str">
        <f t="array" ref="B1569">IF(C1569="","", IFERROR(INDEX(Barang!$A$2:$A$10001, MATCH(C1569, Barang!$B$2:$B$10001, 0)), "Tidak ditemukan"))</f>
        <v>GG02</v>
      </c>
      <c r="C1569" s="31" t="s">
        <v>565</v>
      </c>
      <c r="D1569" s="31" t="str">
        <f t="array" ref="D1569">IF(C1569="","", IFERROR(INDEX(Barang!$C$2:$C$10001, MATCH(C1569, Barang!$B$2:$B$10001, 0)), ""))</f>
        <v>Detergen</v>
      </c>
      <c r="E1569" s="31" t="str">
        <f t="array" ref="E1569">IF(C1569="","", IFERROR(INDEX(Barang!$E$2:$E$10001, MATCH(C1569, Barang!$B$2:$B$10001, 0)), ""))</f>
        <v>btl</v>
      </c>
      <c r="F1569" s="32">
        <v>11</v>
      </c>
      <c r="G1569" s="33">
        <f t="array" ref="G1569">IF(C1569="","", IFERROR(INDEX(Barang!$F$2:$F$10001, MATCH(C1569, Barang!$B$2:$B$10001, 0)) * F1569, ""))</f>
        <v>110000</v>
      </c>
      <c r="H1569" s="32"/>
      <c r="I1569" s="19"/>
      <c r="J1569" s="19"/>
      <c r="K1569" s="151"/>
    </row>
    <row r="1570" spans="1:11" ht="22.5" customHeight="1" x14ac:dyDescent="0.2">
      <c r="A1570" s="30"/>
      <c r="B1570" s="31" t="str">
        <f t="array" ref="B1570">IF(C1570="","", IFERROR(INDEX(Barang!$A$2:$A$10001, MATCH(C1570, Barang!$B$2:$B$10001, 0)), "Tidak ditemukan"))</f>
        <v>ATN01</v>
      </c>
      <c r="C1570" s="31" t="s">
        <v>959</v>
      </c>
      <c r="D1570" s="31" t="str">
        <f t="array" ref="D1570">IF(C1570="","", IFERROR(INDEX(Barang!$C$2:$C$10001, MATCH(C1570, Barang!$B$2:$B$10001, 0)), ""))</f>
        <v>Minuman</v>
      </c>
      <c r="E1570" s="31" t="str">
        <f t="array" ref="E1570">IF(C1570="","", IFERROR(INDEX(Barang!$E$2:$E$10001, MATCH(C1570, Barang!$B$2:$B$10001, 0)), ""))</f>
        <v>pcs</v>
      </c>
      <c r="F1570" s="32">
        <v>8</v>
      </c>
      <c r="G1570" s="33">
        <f t="array" ref="G1570">IF(C1570="","", IFERROR(INDEX(Barang!$F$2:$F$10001, MATCH(C1570, Barang!$B$2:$B$10001, 0)) * F1570, ""))</f>
        <v>36000</v>
      </c>
      <c r="H1570" s="32"/>
      <c r="I1570" s="19"/>
      <c r="J1570" s="19"/>
      <c r="K1570" s="151"/>
    </row>
    <row r="1571" spans="1:11" ht="22.5" customHeight="1" x14ac:dyDescent="0.2">
      <c r="A1571" s="318"/>
      <c r="B1571" s="31" t="str">
        <f t="array" ref="B1571">IF(C1571="","", IFERROR(INDEX(Barang!$A$2:$A$10001, MATCH(C1571, Barang!$B$2:$B$10001, 0)), "Tidak ditemukan"))</f>
        <v>GL003</v>
      </c>
      <c r="C1571" s="31" t="s">
        <v>960</v>
      </c>
      <c r="D1571" s="31" t="str">
        <f t="array" ref="D1571">IF(C1571="","", IFERROR(INDEX(Barang!$C$2:$C$10001, MATCH(C1571, Barang!$B$2:$B$10001, 0)), ""))</f>
        <v>Makanan</v>
      </c>
      <c r="E1571" s="31" t="str">
        <f t="array" ref="E1571">IF(C1571="","", IFERROR(INDEX(Barang!$E$2:$E$10001, MATCH(C1571, Barang!$B$2:$B$10001, 0)), ""))</f>
        <v>pcs</v>
      </c>
      <c r="F1571" s="32">
        <v>10</v>
      </c>
      <c r="G1571" s="33">
        <f t="array" ref="G1571">IF(C1571="","", IFERROR(INDEX(Barang!$F$2:$F$10001, MATCH(C1571, Barang!$B$2:$B$10001, 0)) * F1571, ""))</f>
        <v>45000</v>
      </c>
      <c r="H1571" s="32"/>
      <c r="I1571" s="19"/>
      <c r="J1571" s="19"/>
      <c r="K1571" s="151"/>
    </row>
    <row r="1572" spans="1:11" ht="22.5" customHeight="1" x14ac:dyDescent="0.2">
      <c r="A1572" s="30"/>
      <c r="B1572" s="31" t="str">
        <f t="array" ref="B1572">IF(C1572="","", IFERROR(INDEX(Barang!$A$2:$A$10001, MATCH(C1572, Barang!$B$2:$B$10001, 0)), "Tidak ditemukan"))</f>
        <v>PDK001</v>
      </c>
      <c r="C1572" s="31" t="s">
        <v>961</v>
      </c>
      <c r="D1572" s="31" t="str">
        <f t="array" ref="D1572">IF(C1572="","", IFERROR(INDEX(Barang!$C$2:$C$10001, MATCH(C1572, Barang!$B$2:$B$10001, 0)), ""))</f>
        <v>Pasta gigi</v>
      </c>
      <c r="E1572" s="31" t="str">
        <f t="array" ref="E1572">IF(C1572="","", IFERROR(INDEX(Barang!$E$2:$E$10001, MATCH(C1572, Barang!$B$2:$B$10001, 0)), ""))</f>
        <v>pcs</v>
      </c>
      <c r="F1572" s="32">
        <v>11</v>
      </c>
      <c r="G1572" s="33">
        <f t="array" ref="G1572">IF(C1572="","", IFERROR(INDEX(Barang!$F$2:$F$10001, MATCH(C1572, Barang!$B$2:$B$10001, 0)) * F1572, ""))</f>
        <v>55000</v>
      </c>
      <c r="H1572" s="32"/>
      <c r="I1572" s="19"/>
      <c r="J1572" s="19"/>
      <c r="K1572" s="151"/>
    </row>
    <row r="1573" spans="1:11" ht="22.5" customHeight="1" x14ac:dyDescent="0.2">
      <c r="A1573" s="318"/>
      <c r="B1573" s="31" t="str">
        <f t="array" ref="B1573">IF(C1573="","", IFERROR(INDEX(Barang!$A$2:$A$10001, MATCH(C1573, Barang!$B$2:$B$10001, 0)), "Tidak ditemukan"))</f>
        <v>PB001</v>
      </c>
      <c r="C1573" s="31" t="s">
        <v>315</v>
      </c>
      <c r="D1573" s="31" t="str">
        <f t="array" ref="D1573">IF(C1573="","", IFERROR(INDEX(Barang!$C$2:$C$10001, MATCH(C1573, Barang!$B$2:$B$10001, 0)), ""))</f>
        <v>Makanan</v>
      </c>
      <c r="E1573" s="31" t="str">
        <f t="array" ref="E1573">IF(C1573="","", IFERROR(INDEX(Barang!$E$2:$E$10001, MATCH(C1573, Barang!$B$2:$B$10001, 0)), ""))</f>
        <v>pcs</v>
      </c>
      <c r="F1573" s="32">
        <v>20</v>
      </c>
      <c r="G1573" s="33">
        <f t="array" ref="G1573">IF(C1573="","", IFERROR(INDEX(Barang!$F$2:$F$10001, MATCH(C1573, Barang!$B$2:$B$10001, 0)) * F1573, ""))</f>
        <v>20000</v>
      </c>
      <c r="H1573" s="32"/>
      <c r="I1573" s="19"/>
      <c r="J1573" s="19"/>
      <c r="K1573" s="151"/>
    </row>
    <row r="1574" spans="1:11" ht="22.5" customHeight="1" x14ac:dyDescent="0.2">
      <c r="A1574" s="30"/>
      <c r="B1574" s="31" t="str">
        <f t="array" ref="B1574">IF(C1574="","", IFERROR(INDEX(Barang!$A$2:$A$10001, MATCH(C1574, Barang!$B$2:$B$10001, 0)), "Tidak ditemukan"))</f>
        <v>TLR2</v>
      </c>
      <c r="C1574" s="31" t="s">
        <v>785</v>
      </c>
      <c r="D1574" s="31" t="str">
        <f t="array" ref="D1574">IF(C1574="","", IFERROR(INDEX(Barang!$C$2:$C$10001, MATCH(C1574, Barang!$B$2:$B$10001, 0)), ""))</f>
        <v>Sembako</v>
      </c>
      <c r="E1574" s="31" t="str">
        <f t="array" ref="E1574">IF(C1574="","", IFERROR(INDEX(Barang!$E$2:$E$10001, MATCH(C1574, Barang!$B$2:$B$10001, 0)), ""))</f>
        <v>kg</v>
      </c>
      <c r="F1574" s="32">
        <v>10</v>
      </c>
      <c r="G1574" s="33">
        <f t="array" ref="G1574">IF(C1574="","", IFERROR(INDEX(Barang!$F$2:$F$10001, MATCH(C1574, Barang!$B$2:$B$10001, 0)) * F1574, ""))</f>
        <v>155000</v>
      </c>
      <c r="H1574" s="32"/>
      <c r="I1574" s="19"/>
      <c r="J1574" s="19"/>
      <c r="K1574" s="151"/>
    </row>
    <row r="1575" spans="1:11" ht="22.5" customHeight="1" x14ac:dyDescent="0.2">
      <c r="A1575" s="318"/>
      <c r="B1575" s="31" t="str">
        <f t="array" ref="B1575">IF(C1575="","", IFERROR(INDEX(Barang!$A$2:$A$10001, MATCH(C1575, Barang!$B$2:$B$10001, 0)), "Tidak ditemukan"))</f>
        <v>SST001</v>
      </c>
      <c r="C1575" s="31" t="s">
        <v>813</v>
      </c>
      <c r="D1575" s="31" t="str">
        <f t="array" ref="D1575">IF(C1575="","", IFERROR(INDEX(Barang!$C$2:$C$10001, MATCH(C1575, Barang!$B$2:$B$10001, 0)), ""))</f>
        <v>Detergen</v>
      </c>
      <c r="E1575" s="31" t="str">
        <f t="array" ref="E1575">IF(C1575="","", IFERROR(INDEX(Barang!$E$2:$E$10001, MATCH(C1575, Barang!$B$2:$B$10001, 0)), ""))</f>
        <v>pcs</v>
      </c>
      <c r="F1575" s="32">
        <v>8</v>
      </c>
      <c r="G1575" s="33">
        <f t="array" ref="G1575">IF(C1575="","", IFERROR(INDEX(Barang!$F$2:$F$10001, MATCH(C1575, Barang!$B$2:$B$10001, 0)) * F1575, ""))</f>
        <v>144000</v>
      </c>
      <c r="H1575" s="446"/>
      <c r="I1575" s="447">
        <f>SUM(G1564:G1575)</f>
        <v>1183000</v>
      </c>
      <c r="J1575" s="19"/>
      <c r="K1575" s="151"/>
    </row>
    <row r="1576" spans="1:11" ht="22.5" customHeight="1" x14ac:dyDescent="0.2">
      <c r="A1576" s="324">
        <v>45442</v>
      </c>
      <c r="B1576" s="326" t="str">
        <f t="array" ref="B1576">IF(C1576="","", IFERROR(INDEX(Barang!$A$2:$A$10001, MATCH(C1576, Barang!$B$2:$B$10001, 0)), "Tidak ditemukan"))</f>
        <v>PT001</v>
      </c>
      <c r="C1576" s="326" t="s">
        <v>962</v>
      </c>
      <c r="D1576" s="326" t="str">
        <f t="array" ref="D1576">IF(C1576="","", IFERROR(INDEX(Barang!$C$2:$C$10001, MATCH(C1576, Barang!$B$2:$B$10001, 0)), ""))</f>
        <v>Bumbu</v>
      </c>
      <c r="E1576" s="326" t="str">
        <f t="array" ref="E1576">IF(C1576="","", IFERROR(INDEX(Barang!$E$2:$E$10001, MATCH(C1576, Barang!$B$2:$B$10001, 0)), ""))</f>
        <v>kg</v>
      </c>
      <c r="F1576" s="327">
        <v>3</v>
      </c>
      <c r="G1576" s="328">
        <f t="array" ref="G1576">IF(C1576="","", IFERROR(INDEX(Barang!$F$2:$F$10001, MATCH(C1576, Barang!$B$2:$B$10001, 0)) * F1576, ""))</f>
        <v>75000</v>
      </c>
      <c r="H1576" s="327"/>
      <c r="I1576" s="19"/>
      <c r="J1576" s="19"/>
      <c r="K1576" s="151"/>
    </row>
    <row r="1577" spans="1:11" ht="22.5" customHeight="1" x14ac:dyDescent="0.2">
      <c r="A1577" s="408"/>
      <c r="B1577" s="326" t="str">
        <f t="array" ref="B1577">IF(C1577="","", IFERROR(INDEX(Barang!$A$2:$A$10001, MATCH(C1577, Barang!$B$2:$B$10001, 0)), "Tidak ditemukan"))</f>
        <v>DTL001</v>
      </c>
      <c r="C1577" s="326" t="s">
        <v>924</v>
      </c>
      <c r="D1577" s="326" t="str">
        <f t="array" ref="D1577">IF(C1577="","", IFERROR(INDEX(Barang!$C$2:$C$10001, MATCH(C1577, Barang!$B$2:$B$10001, 0)), ""))</f>
        <v>Sabun</v>
      </c>
      <c r="E1577" s="326" t="str">
        <f t="array" ref="E1577">IF(C1577="","", IFERROR(INDEX(Barang!$E$2:$E$10001, MATCH(C1577, Barang!$B$2:$B$10001, 0)), ""))</f>
        <v>pcs</v>
      </c>
      <c r="F1577" s="327">
        <v>10</v>
      </c>
      <c r="G1577" s="328">
        <f t="array" ref="G1577">IF(C1577="","", IFERROR(INDEX(Barang!$F$2:$F$10001, MATCH(C1577, Barang!$B$2:$B$10001, 0)) * F1577, ""))</f>
        <v>70000</v>
      </c>
      <c r="H1577" s="327"/>
      <c r="I1577" s="19"/>
      <c r="J1577" s="19"/>
      <c r="K1577" s="151"/>
    </row>
    <row r="1578" spans="1:11" ht="22.5" customHeight="1" x14ac:dyDescent="0.2">
      <c r="A1578" s="324"/>
      <c r="B1578" s="326" t="str">
        <f t="array" ref="B1578">IF(C1578="","", IFERROR(INDEX(Barang!$A$2:$A$10001, MATCH(C1578, Barang!$B$2:$B$10001, 0)), "Tidak ditemukan"))</f>
        <v>AMP01</v>
      </c>
      <c r="C1578" s="326" t="s">
        <v>963</v>
      </c>
      <c r="D1578" s="326" t="str">
        <f t="array" ref="D1578">IF(C1578="","", IFERROR(INDEX(Barang!$C$2:$C$10001, MATCH(C1578, Barang!$B$2:$B$10001, 0)), ""))</f>
        <v>Kertas</v>
      </c>
      <c r="E1578" s="326" t="str">
        <f t="array" ref="E1578">IF(C1578="","", IFERROR(INDEX(Barang!$E$2:$E$10001, MATCH(C1578, Barang!$B$2:$B$10001, 0)), ""))</f>
        <v>pcs</v>
      </c>
      <c r="F1578" s="327">
        <v>87</v>
      </c>
      <c r="G1578" s="328">
        <f t="array" ref="G1578">IF(C1578="","", IFERROR(INDEX(Barang!$F$2:$F$10001, MATCH(C1578, Barang!$B$2:$B$10001, 0)) * F1578, ""))</f>
        <v>43500</v>
      </c>
      <c r="H1578" s="327"/>
      <c r="I1578" s="19"/>
      <c r="J1578" s="19"/>
      <c r="K1578" s="151"/>
    </row>
    <row r="1579" spans="1:11" ht="22.5" customHeight="1" x14ac:dyDescent="0.2">
      <c r="A1579" s="408"/>
      <c r="B1579" s="326" t="str">
        <f t="array" ref="B1579">IF(C1579="","", IFERROR(INDEX(Barang!$A$2:$A$10001, MATCH(C1579, Barang!$B$2:$B$10001, 0)), "Tidak ditemukan"))</f>
        <v>YP500</v>
      </c>
      <c r="C1579" s="326" t="s">
        <v>358</v>
      </c>
      <c r="D1579" s="326" t="str">
        <f t="array" ref="D1579">IF(C1579="","", IFERROR(INDEX(Barang!$C$2:$C$10001, MATCH(C1579, Barang!$B$2:$B$10001, 0)), ""))</f>
        <v>Makanan</v>
      </c>
      <c r="E1579" s="326" t="str">
        <f t="array" ref="E1579">IF(C1579="","", IFERROR(INDEX(Barang!$E$2:$E$10001, MATCH(C1579, Barang!$B$2:$B$10001, 0)), ""))</f>
        <v>pcs</v>
      </c>
      <c r="F1579" s="327">
        <v>26</v>
      </c>
      <c r="G1579" s="328">
        <f t="array" ref="G1579">IF(C1579="","", IFERROR(INDEX(Barang!$F$2:$F$10001, MATCH(C1579, Barang!$B$2:$B$10001, 0)) * F1579, ""))</f>
        <v>13000</v>
      </c>
      <c r="H1579" s="327"/>
      <c r="I1579" s="19"/>
      <c r="J1579" s="19"/>
      <c r="K1579" s="151"/>
    </row>
    <row r="1580" spans="1:11" ht="22.5" customHeight="1" x14ac:dyDescent="0.2">
      <c r="A1580" s="324"/>
      <c r="B1580" s="326" t="str">
        <f t="array" ref="B1580">IF(C1580="","", IFERROR(INDEX(Barang!$A$2:$A$10001, MATCH(C1580, Barang!$B$2:$B$10001, 0)), "Tidak ditemukan"))</f>
        <v>TGV001</v>
      </c>
      <c r="C1580" s="326" t="s">
        <v>964</v>
      </c>
      <c r="D1580" s="326" t="str">
        <f t="array" ref="D1580">IF(C1580="","", IFERROR(INDEX(Barang!$C$2:$C$10001, MATCH(C1580, Barang!$B$2:$B$10001, 0)), ""))</f>
        <v>Bumbu</v>
      </c>
      <c r="E1580" s="326" t="str">
        <f t="array" ref="E1580">IF(C1580="","", IFERROR(INDEX(Barang!$E$2:$E$10001, MATCH(C1580, Barang!$B$2:$B$10001, 0)), ""))</f>
        <v>pcs</v>
      </c>
      <c r="F1580" s="327">
        <v>10</v>
      </c>
      <c r="G1580" s="328">
        <f t="array" ref="G1580">IF(C1580="","", IFERROR(INDEX(Barang!$F$2:$F$10001, MATCH(C1580, Barang!$B$2:$B$10001, 0)) * F1580, ""))</f>
        <v>5000</v>
      </c>
      <c r="H1580" s="327"/>
      <c r="I1580" s="19"/>
      <c r="J1580" s="19"/>
      <c r="K1580" s="151"/>
    </row>
    <row r="1581" spans="1:11" ht="22.5" customHeight="1" x14ac:dyDescent="0.2">
      <c r="A1581" s="408"/>
      <c r="B1581" s="326" t="str">
        <f t="array" ref="B1581">IF(C1581="","", IFERROR(INDEX(Barang!$A$2:$A$10001, MATCH(C1581, Barang!$B$2:$B$10001, 0)), "Tidak ditemukan"))</f>
        <v>KPH001</v>
      </c>
      <c r="C1581" s="326" t="s">
        <v>33</v>
      </c>
      <c r="D1581" s="326" t="str">
        <f t="array" ref="D1581">IF(C1581="","", IFERROR(INDEX(Barang!$C$2:$C$10001, MATCH(C1581, Barang!$B$2:$B$10001, 0)), ""))</f>
        <v>Minuman</v>
      </c>
      <c r="E1581" s="326" t="str">
        <f t="array" ref="E1581">IF(C1581="","", IFERROR(INDEX(Barang!$E$2:$E$10001, MATCH(C1581, Barang!$B$2:$B$10001, 0)), ""))</f>
        <v>pcs</v>
      </c>
      <c r="F1581" s="327">
        <v>19</v>
      </c>
      <c r="G1581" s="328">
        <f t="array" ref="G1581">IF(C1581="","", IFERROR(INDEX(Barang!$F$2:$F$10001, MATCH(C1581, Barang!$B$2:$B$10001, 0)) * F1581, ""))</f>
        <v>19000</v>
      </c>
      <c r="H1581" s="327"/>
      <c r="I1581" s="19"/>
      <c r="J1581" s="19"/>
      <c r="K1581" s="151"/>
    </row>
    <row r="1582" spans="1:11" ht="22.5" customHeight="1" x14ac:dyDescent="0.2">
      <c r="A1582" s="324"/>
      <c r="B1582" s="326" t="str">
        <f t="array" ref="B1582">IF(C1582="","", IFERROR(INDEX(Barang!$A$2:$A$10001, MATCH(C1582, Barang!$B$2:$B$10001, 0)), "Tidak ditemukan"))</f>
        <v>CHR001</v>
      </c>
      <c r="C1582" s="326" t="s">
        <v>965</v>
      </c>
      <c r="D1582" s="326" t="str">
        <f t="array" ref="D1582">IF(C1582="","", IFERROR(INDEX(Barang!$C$2:$C$10001, MATCH(C1582, Barang!$B$2:$B$10001, 0)), ""))</f>
        <v>Pembalut</v>
      </c>
      <c r="E1582" s="326" t="str">
        <f t="array" ref="E1582">IF(C1582="","", IFERROR(INDEX(Barang!$E$2:$E$10001, MATCH(C1582, Barang!$B$2:$B$10001, 0)), ""))</f>
        <v>pcs</v>
      </c>
      <c r="F1582" s="327">
        <v>10</v>
      </c>
      <c r="G1582" s="328">
        <f t="array" ref="G1582">IF(C1582="","", IFERROR(INDEX(Barang!$F$2:$F$10001, MATCH(C1582, Barang!$B$2:$B$10001, 0)) * F1582, ""))</f>
        <v>75000</v>
      </c>
      <c r="H1582" s="327"/>
      <c r="I1582" s="19"/>
      <c r="J1582" s="19"/>
      <c r="K1582" s="151"/>
    </row>
    <row r="1583" spans="1:11" ht="22.5" customHeight="1" x14ac:dyDescent="0.2">
      <c r="A1583" s="408"/>
      <c r="B1583" s="326" t="str">
        <f t="array" ref="B1583">IF(C1583="","", IFERROR(INDEX(Barang!$A$2:$A$10001, MATCH(C1583, Barang!$B$2:$B$10001, 0)), "Tidak ditemukan"))</f>
        <v>KGK001</v>
      </c>
      <c r="C1583" s="326" t="s">
        <v>838</v>
      </c>
      <c r="D1583" s="326" t="str">
        <f t="array" ref="D1583">IF(C1583="","", IFERROR(INDEX(Barang!$C$2:$C$10001, MATCH(C1583, Barang!$B$2:$B$10001, 0)), ""))</f>
        <v>obat nyamuk</v>
      </c>
      <c r="E1583" s="326" t="str">
        <f t="array" ref="E1583">IF(C1583="","", IFERROR(INDEX(Barang!$E$2:$E$10001, MATCH(C1583, Barang!$B$2:$B$10001, 0)), ""))</f>
        <v>pcs</v>
      </c>
      <c r="F1583" s="327">
        <v>9</v>
      </c>
      <c r="G1583" s="328">
        <f t="array" ref="G1583">IF(C1583="","", IFERROR(INDEX(Barang!$F$2:$F$10001, MATCH(C1583, Barang!$B$2:$B$10001, 0)) * F1583, ""))</f>
        <v>45000</v>
      </c>
      <c r="H1583" s="327"/>
      <c r="I1583" s="19"/>
      <c r="J1583" s="19"/>
      <c r="K1583" s="151"/>
    </row>
    <row r="1584" spans="1:11" ht="22.5" customHeight="1" x14ac:dyDescent="0.2">
      <c r="A1584" s="324"/>
      <c r="B1584" s="326" t="str">
        <f t="array" ref="B1584">IF(C1584="","", IFERROR(INDEX(Barang!$A$2:$A$10001, MATCH(C1584, Barang!$B$2:$B$10001, 0)), "Tidak ditemukan"))</f>
        <v>EMR001</v>
      </c>
      <c r="C1584" s="326" t="s">
        <v>843</v>
      </c>
      <c r="D1584" s="326" t="str">
        <f t="array" ref="D1584">IF(C1584="","", IFERROR(INDEX(Barang!$C$2:$C$10001, MATCH(C1584, Barang!$B$2:$B$10001, 0)), ""))</f>
        <v>Shampo</v>
      </c>
      <c r="E1584" s="326" t="str">
        <f t="array" ref="E1584">IF(C1584="","", IFERROR(INDEX(Barang!$E$2:$E$10001, MATCH(C1584, Barang!$B$2:$B$10001, 0)), ""))</f>
        <v>pcs</v>
      </c>
      <c r="F1584" s="327">
        <v>40</v>
      </c>
      <c r="G1584" s="328">
        <f t="array" ref="G1584">IF(C1584="","", IFERROR(INDEX(Barang!$F$2:$F$10001, MATCH(C1584, Barang!$B$2:$B$10001, 0)) * F1584, ""))</f>
        <v>40000</v>
      </c>
      <c r="H1584" s="327"/>
      <c r="I1584" s="19"/>
      <c r="J1584" s="19"/>
      <c r="K1584" s="151"/>
    </row>
    <row r="1585" spans="1:11" ht="22.5" customHeight="1" x14ac:dyDescent="0.2">
      <c r="A1585" s="408"/>
      <c r="B1585" s="326" t="str">
        <f t="array" ref="B1585">IF(C1585="","", IFERROR(INDEX(Barang!$A$2:$A$10001, MATCH(C1585, Barang!$B$2:$B$10001, 0)), "Tidak ditemukan"))</f>
        <v>BRT001</v>
      </c>
      <c r="C1585" s="326" t="s">
        <v>844</v>
      </c>
      <c r="D1585" s="326" t="str">
        <f t="array" ref="D1585">IF(C1585="","", IFERROR(INDEX(Barang!$C$2:$C$10001, MATCH(C1585, Barang!$B$2:$B$10001, 0)), ""))</f>
        <v>Pasta gigi</v>
      </c>
      <c r="E1585" s="326" t="str">
        <f t="array" ref="E1585">IF(C1585="","", IFERROR(INDEX(Barang!$E$2:$E$10001, MATCH(C1585, Barang!$B$2:$B$10001, 0)), ""))</f>
        <v>pcs</v>
      </c>
      <c r="F1585" s="327">
        <v>10</v>
      </c>
      <c r="G1585" s="328">
        <f t="array" ref="G1585">IF(C1585="","", IFERROR(INDEX(Barang!$F$2:$F$10001, MATCH(C1585, Barang!$B$2:$B$10001, 0)) * F1585, ""))</f>
        <v>125000</v>
      </c>
      <c r="H1585" s="327"/>
      <c r="I1585" s="19"/>
      <c r="J1585" s="19"/>
      <c r="K1585" s="151"/>
    </row>
    <row r="1586" spans="1:11" ht="22.5" customHeight="1" x14ac:dyDescent="0.2">
      <c r="A1586" s="324"/>
      <c r="B1586" s="326" t="str">
        <f t="array" ref="B1586">IF(C1586="","", IFERROR(INDEX(Barang!$A$2:$A$10001, MATCH(C1586, Barang!$B$2:$B$10001, 0)), "Tidak ditemukan"))</f>
        <v>BB001</v>
      </c>
      <c r="C1586" s="326" t="s">
        <v>966</v>
      </c>
      <c r="D1586" s="326" t="str">
        <f t="array" ref="D1586">IF(C1586="","", IFERROR(INDEX(Barang!$C$2:$C$10001, MATCH(C1586, Barang!$B$2:$B$10001, 0)), ""))</f>
        <v>Bumbu</v>
      </c>
      <c r="E1586" s="326" t="str">
        <f t="array" ref="E1586">IF(C1586="","", IFERROR(INDEX(Barang!$E$2:$E$10001, MATCH(C1586, Barang!$B$2:$B$10001, 0)), ""))</f>
        <v>pcs</v>
      </c>
      <c r="F1586" s="327">
        <v>9</v>
      </c>
      <c r="G1586" s="328">
        <f t="array" ref="G1586">IF(C1586="","", IFERROR(INDEX(Barang!$F$2:$F$10001, MATCH(C1586, Barang!$B$2:$B$10001, 0)) * F1586, ""))</f>
        <v>27000</v>
      </c>
      <c r="H1586" s="327"/>
      <c r="I1586" s="19"/>
      <c r="J1586" s="19"/>
      <c r="K1586" s="151"/>
    </row>
    <row r="1587" spans="1:11" ht="22.5" customHeight="1" x14ac:dyDescent="0.2">
      <c r="A1587" s="408"/>
      <c r="B1587" s="326" t="str">
        <f t="array" ref="B1587">IF(C1587="","", IFERROR(INDEX(Barang!$A$2:$A$10001, MATCH(C1587, Barang!$B$2:$B$10001, 0)), "Tidak ditemukan"))</f>
        <v>DNW01</v>
      </c>
      <c r="C1587" s="326" t="s">
        <v>967</v>
      </c>
      <c r="D1587" s="326" t="str">
        <f t="array" ref="D1587">IF(C1587="","", IFERROR(INDEX(Barang!$C$2:$C$10001, MATCH(C1587, Barang!$B$2:$B$10001, 0)), ""))</f>
        <v>Minuman</v>
      </c>
      <c r="E1587" s="326" t="str">
        <f t="array" ref="E1587">IF(C1587="","", IFERROR(INDEX(Barang!$E$2:$E$10001, MATCH(C1587, Barang!$B$2:$B$10001, 0)), ""))</f>
        <v>pcs</v>
      </c>
      <c r="F1587" s="327">
        <v>12</v>
      </c>
      <c r="G1587" s="328">
        <f t="array" ref="G1587">IF(C1587="","", IFERROR(INDEX(Barang!$F$2:$F$10001, MATCH(C1587, Barang!$B$2:$B$10001, 0)) * F1587, ""))</f>
        <v>54000</v>
      </c>
      <c r="H1587" s="327"/>
      <c r="I1587" s="19"/>
      <c r="J1587" s="19"/>
      <c r="K1587" s="151"/>
    </row>
    <row r="1588" spans="1:11" ht="22.5" customHeight="1" x14ac:dyDescent="0.2">
      <c r="A1588" s="324"/>
      <c r="B1588" s="326" t="str">
        <f t="array" ref="B1588">IF(C1588="","", IFERROR(INDEX(Barang!$A$2:$A$10001, MATCH(C1588, Barang!$B$2:$B$10001, 0)), "Tidak ditemukan"))</f>
        <v>VLP001</v>
      </c>
      <c r="C1588" s="326" t="s">
        <v>912</v>
      </c>
      <c r="D1588" s="326" t="str">
        <f t="array" ref="D1588">IF(C1588="","", IFERROR(INDEX(Barang!$C$2:$C$10001, MATCH(C1588, Barang!$B$2:$B$10001, 0)), ""))</f>
        <v>Makanan</v>
      </c>
      <c r="E1588" s="326" t="str">
        <f t="array" ref="E1588">IF(C1588="","", IFERROR(INDEX(Barang!$E$2:$E$10001, MATCH(C1588, Barang!$B$2:$B$10001, 0)), ""))</f>
        <v>pack</v>
      </c>
      <c r="F1588" s="327">
        <v>9</v>
      </c>
      <c r="G1588" s="328">
        <f t="array" ref="G1588">IF(C1588="","", IFERROR(INDEX(Barang!$F$2:$F$10001, MATCH(C1588, Barang!$B$2:$B$10001, 0)) * F1588, ""))</f>
        <v>117000</v>
      </c>
      <c r="H1588" s="327"/>
      <c r="I1588" s="19"/>
      <c r="J1588" s="19"/>
      <c r="K1588" s="151"/>
    </row>
    <row r="1589" spans="1:11" ht="22.5" customHeight="1" x14ac:dyDescent="0.2">
      <c r="A1589" s="408"/>
      <c r="B1589" s="326" t="str">
        <f t="array" ref="B1589">IF(C1589="","", IFERROR(INDEX(Barang!$A$2:$A$10001, MATCH(C1589, Barang!$B$2:$B$10001, 0)), "Tidak ditemukan"))</f>
        <v>KP001</v>
      </c>
      <c r="C1589" s="326" t="s">
        <v>914</v>
      </c>
      <c r="D1589" s="326" t="str">
        <f t="array" ref="D1589">IF(C1589="","", IFERROR(INDEX(Barang!$C$2:$C$10001, MATCH(C1589, Barang!$B$2:$B$10001, 0)), ""))</f>
        <v>Makanan</v>
      </c>
      <c r="E1589" s="326" t="str">
        <f t="array" ref="E1589">IF(C1589="","", IFERROR(INDEX(Barang!$E$2:$E$10001, MATCH(C1589, Barang!$B$2:$B$10001, 0)), ""))</f>
        <v>pcs</v>
      </c>
      <c r="F1589" s="327">
        <v>10</v>
      </c>
      <c r="G1589" s="328">
        <f t="array" ref="G1589">IF(C1589="","", IFERROR(INDEX(Barang!$F$2:$F$10001, MATCH(C1589, Barang!$B$2:$B$10001, 0)) * F1589, ""))</f>
        <v>70000</v>
      </c>
      <c r="H1589" s="327"/>
      <c r="I1589" s="143">
        <f>SUM(G1576:G1589)</f>
        <v>778500</v>
      </c>
      <c r="J1589" s="19"/>
      <c r="K1589" s="151"/>
    </row>
    <row r="1590" spans="1:11" ht="22.5" customHeight="1" x14ac:dyDescent="0.2">
      <c r="A1590" s="47">
        <v>45443</v>
      </c>
      <c r="B1590" s="48" t="str">
        <f t="array" ref="B1590">IF(C1590="","", IFERROR(INDEX(Barang!$A$2:$A$10001, MATCH(C1590, Barang!$B$2:$B$10001, 0)), "Tidak ditemukan"))</f>
        <v>GSL002</v>
      </c>
      <c r="C1590" s="48" t="s">
        <v>968</v>
      </c>
      <c r="D1590" s="48" t="str">
        <f t="array" ref="D1590">IF(C1590="","", IFERROR(INDEX(Barang!$C$2:$C$10001, MATCH(C1590, Barang!$B$2:$B$10001, 0)), ""))</f>
        <v>Makanan</v>
      </c>
      <c r="E1590" s="48" t="str">
        <f t="array" ref="E1590">IF(C1590="","", IFERROR(INDEX(Barang!$E$2:$E$10001, MATCH(C1590, Barang!$B$2:$B$10001, 0)), ""))</f>
        <v>pcs</v>
      </c>
      <c r="F1590" s="49">
        <v>10</v>
      </c>
      <c r="G1590" s="50">
        <f t="array" ref="G1590">IF(C1590="","", IFERROR(INDEX(Barang!$F$2:$F$10001, MATCH(C1590, Barang!$B$2:$B$10001, 0)) * F1590, ""))</f>
        <v>20000</v>
      </c>
      <c r="H1590" s="49"/>
      <c r="I1590" s="19"/>
      <c r="J1590" s="19"/>
      <c r="K1590" s="151"/>
    </row>
    <row r="1591" spans="1:11" ht="22.5" customHeight="1" x14ac:dyDescent="0.2">
      <c r="A1591" s="406"/>
      <c r="B1591" s="48" t="str">
        <f t="array" ref="B1591">IF(C1591="","", IFERROR(INDEX(Barang!$A$2:$A$10001, MATCH(C1591, Barang!$B$2:$B$10001, 0)), "Tidak ditemukan"))</f>
        <v>MBK002</v>
      </c>
      <c r="C1591" s="48" t="s">
        <v>969</v>
      </c>
      <c r="D1591" s="48" t="str">
        <f t="array" ref="D1591">IF(C1591="","", IFERROR(INDEX(Barang!$C$2:$C$10001, MATCH(C1591, Barang!$B$2:$B$10001, 0)), ""))</f>
        <v>Makanan</v>
      </c>
      <c r="E1591" s="48" t="str">
        <f t="array" ref="E1591">IF(C1591="","", IFERROR(INDEX(Barang!$E$2:$E$10001, MATCH(C1591, Barang!$B$2:$B$10001, 0)), ""))</f>
        <v>pcs</v>
      </c>
      <c r="F1591" s="49">
        <v>10</v>
      </c>
      <c r="G1591" s="50">
        <f t="array" ref="G1591">IF(C1591="","", IFERROR(INDEX(Barang!$F$2:$F$10001, MATCH(C1591, Barang!$B$2:$B$10001, 0)) * F1591, ""))</f>
        <v>30000</v>
      </c>
      <c r="H1591" s="49"/>
      <c r="I1591" s="19"/>
      <c r="J1591" s="19"/>
      <c r="K1591" s="151"/>
    </row>
    <row r="1592" spans="1:11" ht="22.5" customHeight="1" x14ac:dyDescent="0.2">
      <c r="A1592" s="47"/>
      <c r="B1592" s="48" t="str">
        <f t="array" ref="B1592">IF(C1592="","", IFERROR(INDEX(Barang!$A$2:$A$10001, MATCH(C1592, Barang!$B$2:$B$10001, 0)), "Tidak ditemukan"))</f>
        <v>RTP001</v>
      </c>
      <c r="C1592" s="48" t="s">
        <v>826</v>
      </c>
      <c r="D1592" s="48" t="str">
        <f t="array" ref="D1592">IF(C1592="","", IFERROR(INDEX(Barang!$C$2:$C$10001, MATCH(C1592, Barang!$B$2:$B$10001, 0)), ""))</f>
        <v>Makanan</v>
      </c>
      <c r="E1592" s="48" t="str">
        <f t="array" ref="E1592">IF(C1592="","", IFERROR(INDEX(Barang!$E$2:$E$10001, MATCH(C1592, Barang!$B$2:$B$10001, 0)), ""))</f>
        <v>pcs</v>
      </c>
      <c r="F1592" s="49">
        <v>9</v>
      </c>
      <c r="G1592" s="50">
        <f t="array" ref="G1592">IF(C1592="","", IFERROR(INDEX(Barang!$F$2:$F$10001, MATCH(C1592, Barang!$B$2:$B$10001, 0)) * F1592, ""))</f>
        <v>18000</v>
      </c>
      <c r="H1592" s="49"/>
      <c r="I1592" s="19"/>
      <c r="J1592" s="19"/>
      <c r="K1592" s="151"/>
    </row>
    <row r="1593" spans="1:11" ht="22.5" customHeight="1" x14ac:dyDescent="0.2">
      <c r="A1593" s="406"/>
      <c r="B1593" s="48" t="str">
        <f t="array" ref="B1593">IF(C1593="","", IFERROR(INDEX(Barang!$A$2:$A$10001, MATCH(C1593, Barang!$B$2:$B$10001, 0)), "Tidak ditemukan"))</f>
        <v>IDM002</v>
      </c>
      <c r="C1593" s="48" t="s">
        <v>970</v>
      </c>
      <c r="D1593" s="48" t="str">
        <f t="array" ref="D1593">IF(C1593="","", IFERROR(INDEX(Barang!$C$2:$C$10001, MATCH(C1593, Barang!$B$2:$B$10001, 0)), ""))</f>
        <v>Minuman</v>
      </c>
      <c r="E1593" s="48" t="str">
        <f t="array" ref="E1593">IF(C1593="","", IFERROR(INDEX(Barang!$E$2:$E$10001, MATCH(C1593, Barang!$B$2:$B$10001, 0)), ""))</f>
        <v>pcs</v>
      </c>
      <c r="F1593" s="49">
        <v>30</v>
      </c>
      <c r="G1593" s="50">
        <f t="array" ref="G1593">IF(C1593="","", IFERROR(INDEX(Barang!$F$2:$F$10001, MATCH(C1593, Barang!$B$2:$B$10001, 0)) * F1593, ""))</f>
        <v>45000</v>
      </c>
      <c r="H1593" s="49"/>
      <c r="I1593" s="19"/>
      <c r="J1593" s="19"/>
      <c r="K1593" s="151"/>
    </row>
    <row r="1594" spans="1:11" ht="22.5" customHeight="1" x14ac:dyDescent="0.2">
      <c r="A1594" s="47"/>
      <c r="B1594" s="48" t="str">
        <f t="array" ref="B1594">IF(C1594="","", IFERROR(INDEX(Barang!$A$2:$A$10001, MATCH(C1594, Barang!$B$2:$B$10001, 0)), "Tidak ditemukan"))</f>
        <v>LML002</v>
      </c>
      <c r="C1594" s="48" t="s">
        <v>41</v>
      </c>
      <c r="D1594" s="48" t="str">
        <f t="array" ref="D1594">IF(C1594="","", IFERROR(INDEX(Barang!$C$2:$C$10001, MATCH(C1594, Barang!$B$2:$B$10001, 0)), ""))</f>
        <v>Minuman</v>
      </c>
      <c r="E1594" s="48" t="str">
        <f t="array" ref="E1594">IF(C1594="","", IFERROR(INDEX(Barang!$E$2:$E$10001, MATCH(C1594, Barang!$B$2:$B$10001, 0)), ""))</f>
        <v>btl</v>
      </c>
      <c r="F1594" s="49">
        <v>10</v>
      </c>
      <c r="G1594" s="50">
        <f t="array" ref="G1594">IF(C1594="","", IFERROR(INDEX(Barang!$F$2:$F$10001, MATCH(C1594, Barang!$B$2:$B$10001, 0)) * F1594, ""))</f>
        <v>190000</v>
      </c>
      <c r="H1594" s="49"/>
      <c r="I1594" s="19"/>
      <c r="J1594" s="19"/>
      <c r="K1594" s="151"/>
    </row>
    <row r="1595" spans="1:11" ht="22.5" customHeight="1" x14ac:dyDescent="0.2">
      <c r="A1595" s="406"/>
      <c r="B1595" s="48" t="str">
        <f t="array" ref="B1595">IF(C1595="","", IFERROR(INDEX(Barang!$A$2:$A$10001, MATCH(C1595, Barang!$B$2:$B$10001, 0)), "Tidak ditemukan"))</f>
        <v>MGR001</v>
      </c>
      <c r="C1595" s="48" t="s">
        <v>281</v>
      </c>
      <c r="D1595" s="48" t="str">
        <f t="array" ref="D1595">IF(C1595="","", IFERROR(INDEX(Barang!$C$2:$C$10001, MATCH(C1595, Barang!$B$2:$B$10001, 0)), ""))</f>
        <v>Makanan</v>
      </c>
      <c r="E1595" s="48" t="str">
        <f t="array" ref="E1595">IF(C1595="","", IFERROR(INDEX(Barang!$E$2:$E$10001, MATCH(C1595, Barang!$B$2:$B$10001, 0)), ""))</f>
        <v>pcs</v>
      </c>
      <c r="F1595" s="49">
        <v>49</v>
      </c>
      <c r="G1595" s="50">
        <f t="array" ref="G1595">IF(C1595="","", IFERROR(INDEX(Barang!$F$2:$F$10001, MATCH(C1595, Barang!$B$2:$B$10001, 0)) * F1595, ""))</f>
        <v>171500</v>
      </c>
      <c r="H1595" s="49"/>
      <c r="I1595" s="19"/>
      <c r="J1595" s="19"/>
      <c r="K1595" s="151"/>
    </row>
    <row r="1596" spans="1:11" ht="22.5" customHeight="1" x14ac:dyDescent="0.2">
      <c r="A1596" s="47"/>
      <c r="B1596" s="48" t="str">
        <f t="array" ref="B1596">IF(C1596="","", IFERROR(INDEX(Barang!$A$2:$A$10001, MATCH(C1596, Barang!$B$2:$B$10001, 0)), "Tidak ditemukan"))</f>
        <v>YP500</v>
      </c>
      <c r="C1596" s="48" t="s">
        <v>358</v>
      </c>
      <c r="D1596" s="48" t="str">
        <f t="array" ref="D1596">IF(C1596="","", IFERROR(INDEX(Barang!$C$2:$C$10001, MATCH(C1596, Barang!$B$2:$B$10001, 0)), ""))</f>
        <v>Makanan</v>
      </c>
      <c r="E1596" s="48" t="str">
        <f t="array" ref="E1596">IF(C1596="","", IFERROR(INDEX(Barang!$E$2:$E$10001, MATCH(C1596, Barang!$B$2:$B$10001, 0)), ""))</f>
        <v>pcs</v>
      </c>
      <c r="F1596" s="49">
        <v>65</v>
      </c>
      <c r="G1596" s="50">
        <f t="array" ref="G1596">IF(C1596="","", IFERROR(INDEX(Barang!$F$2:$F$10001, MATCH(C1596, Barang!$B$2:$B$10001, 0)) * F1596, ""))</f>
        <v>32500</v>
      </c>
      <c r="H1596" s="49"/>
      <c r="I1596" s="19"/>
      <c r="J1596" s="19"/>
      <c r="K1596" s="151"/>
    </row>
    <row r="1597" spans="1:11" ht="22.5" customHeight="1" x14ac:dyDescent="0.2">
      <c r="A1597" s="406"/>
      <c r="B1597" s="48" t="str">
        <f t="array" ref="B1597">IF(C1597="","", IFERROR(INDEX(Barang!$A$2:$A$10001, MATCH(C1597, Barang!$B$2:$B$10001, 0)), "Tidak ditemukan"))</f>
        <v>GRR001</v>
      </c>
      <c r="C1597" s="48" t="s">
        <v>130</v>
      </c>
      <c r="D1597" s="48" t="str">
        <f t="array" ref="D1597">IF(C1597="","", IFERROR(INDEX(Barang!$C$2:$C$10001, MATCH(C1597, Barang!$B$2:$B$10001, 0)), ""))</f>
        <v>Makanan</v>
      </c>
      <c r="E1597" s="48" t="str">
        <f t="array" ref="E1597">IF(C1597="","", IFERROR(INDEX(Barang!$E$2:$E$10001, MATCH(C1597, Barang!$B$2:$B$10001, 0)), ""))</f>
        <v>pcs</v>
      </c>
      <c r="F1597" s="49">
        <v>40</v>
      </c>
      <c r="G1597" s="50">
        <f t="array" ref="G1597">IF(C1597="","", IFERROR(INDEX(Barang!$F$2:$F$10001, MATCH(C1597, Barang!$B$2:$B$10001, 0)) * F1597, ""))</f>
        <v>20000</v>
      </c>
      <c r="H1597" s="49"/>
      <c r="I1597" s="19"/>
      <c r="J1597" s="19"/>
      <c r="K1597" s="151"/>
    </row>
    <row r="1598" spans="1:11" ht="22.5" customHeight="1" x14ac:dyDescent="0.2">
      <c r="A1598" s="47"/>
      <c r="B1598" s="48" t="str">
        <f t="array" ref="B1598">IF(C1598="","", IFERROR(INDEX(Barang!$A$2:$A$10001, MATCH(C1598, Barang!$B$2:$B$10001, 0)), "Tidak ditemukan"))</f>
        <v>ADS001</v>
      </c>
      <c r="C1598" s="48" t="s">
        <v>971</v>
      </c>
      <c r="D1598" s="48" t="str">
        <f t="array" ref="D1598">IF(C1598="","", IFERROR(INDEX(Barang!$C$2:$C$10001, MATCH(C1598, Barang!$B$2:$B$10001, 0)), ""))</f>
        <v>Minuman</v>
      </c>
      <c r="E1598" s="48" t="str">
        <f t="array" ref="E1598">IF(C1598="","", IFERROR(INDEX(Barang!$E$2:$E$10001, MATCH(C1598, Barang!$B$2:$B$10001, 0)), ""))</f>
        <v>pcs</v>
      </c>
      <c r="F1598" s="49">
        <v>23</v>
      </c>
      <c r="G1598" s="50">
        <f t="array" ref="G1598">IF(C1598="","", IFERROR(INDEX(Barang!$F$2:$F$10001, MATCH(C1598, Barang!$B$2:$B$10001, 0)) * F1598, ""))</f>
        <v>57500</v>
      </c>
      <c r="H1598" s="49"/>
      <c r="I1598" s="143">
        <f>SUM(G1590:G1598)</f>
        <v>584500</v>
      </c>
      <c r="J1598" s="19"/>
      <c r="K1598" s="151"/>
    </row>
    <row r="1599" spans="1:11" ht="22.5" customHeight="1" x14ac:dyDescent="0.2">
      <c r="A1599" s="448"/>
      <c r="B1599" s="449" t="str">
        <f t="array" ref="B1599">IF(C1599="","", IFERROR(INDEX(Barang!$A$2:$A$10001, MATCH(C1599, Barang!$B$2:$B$10001, 0)), "Tidak ditemukan"))</f>
        <v/>
      </c>
      <c r="C1599" s="449"/>
      <c r="D1599" s="449" t="str">
        <f t="array" ref="D1599">IF(C1599="","", IFERROR(INDEX(Barang!$C$2:$C$10001, MATCH(C1599, Barang!$B$2:$B$10001, 0)), ""))</f>
        <v/>
      </c>
      <c r="E1599" s="449" t="str">
        <f t="array" ref="E1599">IF(C1599="","", IFERROR(INDEX(Barang!$E$2:$E$10001, MATCH(C1599, Barang!$B$2:$B$10001, 0)), ""))</f>
        <v/>
      </c>
      <c r="F1599" s="450"/>
      <c r="G1599" s="451" t="str">
        <f t="array" ref="G1599">IF(C1599="","", IFERROR(INDEX(Barang!$F$2:$F$10001, MATCH(C1599, Barang!$B$2:$B$10001, 0)) * F1599, ""))</f>
        <v/>
      </c>
      <c r="H1599" s="450"/>
      <c r="I1599" s="19"/>
      <c r="J1599" s="19"/>
      <c r="K1599" s="151"/>
    </row>
    <row r="1600" spans="1:11" ht="22.5" customHeight="1" x14ac:dyDescent="0.2">
      <c r="A1600" s="318">
        <v>45444</v>
      </c>
      <c r="B1600" s="31" t="str">
        <f t="array" ref="B1600">IF(C1600="","", IFERROR(INDEX(Barang!$A$2:$A$10001, MATCH(C1600, Barang!$B$2:$B$10001, 0)), "Tidak ditemukan"))</f>
        <v>KPH001</v>
      </c>
      <c r="C1600" s="31" t="s">
        <v>33</v>
      </c>
      <c r="D1600" s="31" t="str">
        <f t="array" ref="D1600">IF(C1600="","", IFERROR(INDEX(Barang!$C$2:$C$10001, MATCH(C1600, Barang!$B$2:$B$10001, 0)), ""))</f>
        <v>Minuman</v>
      </c>
      <c r="E1600" s="31" t="str">
        <f t="array" ref="E1600">IF(C1600="","", IFERROR(INDEX(Barang!$E$2:$E$10001, MATCH(C1600, Barang!$B$2:$B$10001, 0)), ""))</f>
        <v>pcs</v>
      </c>
      <c r="F1600" s="32">
        <v>56</v>
      </c>
      <c r="G1600" s="33">
        <f t="array" ref="G1600">IF(C1600="","", IFERROR(INDEX(Barang!$F$2:$F$10001, MATCH(C1600, Barang!$B$2:$B$10001, 0)) * F1600, ""))</f>
        <v>56000</v>
      </c>
      <c r="H1600" s="32"/>
      <c r="I1600" s="19"/>
      <c r="J1600" s="19"/>
      <c r="K1600" s="151"/>
    </row>
    <row r="1601" spans="1:11" ht="22.5" customHeight="1" x14ac:dyDescent="0.2">
      <c r="A1601" s="30"/>
      <c r="B1601" s="31" t="str">
        <f t="array" ref="B1601">IF(C1601="","", IFERROR(INDEX(Barang!$A$2:$A$10001, MATCH(C1601, Barang!$B$2:$B$10001, 0)), "Tidak ditemukan"))</f>
        <v>GPT001</v>
      </c>
      <c r="C1601" s="31" t="s">
        <v>128</v>
      </c>
      <c r="D1601" s="31" t="str">
        <f t="array" ref="D1601">IF(C1601="","", IFERROR(INDEX(Barang!$C$2:$C$10001, MATCH(C1601, Barang!$B$2:$B$10001, 0)), ""))</f>
        <v>Makanan</v>
      </c>
      <c r="E1601" s="31" t="str">
        <f t="array" ref="E1601">IF(C1601="","", IFERROR(INDEX(Barang!$E$2:$E$10001, MATCH(C1601, Barang!$B$2:$B$10001, 0)), ""))</f>
        <v>pcs</v>
      </c>
      <c r="F1601" s="32">
        <v>30</v>
      </c>
      <c r="G1601" s="33">
        <f t="array" ref="G1601">IF(C1601="","", IFERROR(INDEX(Barang!$F$2:$F$10001, MATCH(C1601, Barang!$B$2:$B$10001, 0)) * F1601, ""))</f>
        <v>30000</v>
      </c>
      <c r="H1601" s="32"/>
      <c r="I1601" s="19"/>
      <c r="J1601" s="19"/>
      <c r="K1601" s="151"/>
    </row>
    <row r="1602" spans="1:11" ht="22.5" customHeight="1" x14ac:dyDescent="0.2">
      <c r="A1602" s="318"/>
      <c r="B1602" s="31" t="str">
        <f t="array" ref="B1602">IF(C1602="","", IFERROR(INDEX(Barang!$A$2:$A$10001, MATCH(C1602, Barang!$B$2:$B$10001, 0)), "Tidak ditemukan"))</f>
        <v>CL1001</v>
      </c>
      <c r="C1602" s="31" t="s">
        <v>108</v>
      </c>
      <c r="D1602" s="31" t="str">
        <f t="array" ref="D1602">IF(C1602="","", IFERROR(INDEX(Barang!$C$2:$C$10001, MATCH(C1602, Barang!$B$2:$B$10001, 0)), ""))</f>
        <v>Makanan</v>
      </c>
      <c r="E1602" s="31" t="str">
        <f t="array" ref="E1602">IF(C1602="","", IFERROR(INDEX(Barang!$E$2:$E$10001, MATCH(C1602, Barang!$B$2:$B$10001, 0)), ""))</f>
        <v>pcs</v>
      </c>
      <c r="F1602" s="32">
        <v>39</v>
      </c>
      <c r="G1602" s="33">
        <f t="array" ref="G1602">IF(C1602="","", IFERROR(INDEX(Barang!$F$2:$F$10001, MATCH(C1602, Barang!$B$2:$B$10001, 0)) * F1602, ""))</f>
        <v>39000</v>
      </c>
      <c r="H1602" s="32"/>
      <c r="I1602" s="19"/>
      <c r="J1602" s="19"/>
      <c r="K1602" s="151"/>
    </row>
    <row r="1603" spans="1:11" ht="22.5" customHeight="1" x14ac:dyDescent="0.2">
      <c r="A1603" s="30"/>
      <c r="B1603" s="31" t="str">
        <f t="array" ref="B1603">IF(C1603="","", IFERROR(INDEX(Barang!$A$2:$A$10001, MATCH(C1603, Barang!$B$2:$B$10001, 0)), "Tidak ditemukan"))</f>
        <v>THD001</v>
      </c>
      <c r="C1603" s="31" t="s">
        <v>788</v>
      </c>
      <c r="D1603" s="31" t="str">
        <f t="array" ref="D1603">IF(C1603="","", IFERROR(INDEX(Barang!$C$2:$C$10001, MATCH(C1603, Barang!$B$2:$B$10001, 0)), ""))</f>
        <v>Minuman</v>
      </c>
      <c r="E1603" s="31" t="str">
        <f t="array" ref="E1603">IF(C1603="","", IFERROR(INDEX(Barang!$E$2:$E$10001, MATCH(C1603, Barang!$B$2:$B$10001, 0)), ""))</f>
        <v>pcs</v>
      </c>
      <c r="F1603" s="32">
        <v>10</v>
      </c>
      <c r="G1603" s="33">
        <f t="array" ref="G1603">IF(C1603="","", IFERROR(INDEX(Barang!$F$2:$F$10001, MATCH(C1603, Barang!$B$2:$B$10001, 0)) * F1603, ""))</f>
        <v>20000</v>
      </c>
      <c r="H1603" s="32"/>
      <c r="I1603" s="19"/>
      <c r="J1603" s="19"/>
      <c r="K1603" s="151"/>
    </row>
    <row r="1604" spans="1:11" ht="22.5" customHeight="1" x14ac:dyDescent="0.2">
      <c r="A1604" s="318"/>
      <c r="B1604" s="31" t="str">
        <f t="array" ref="B1604">IF(C1604="","", IFERROR(INDEX(Barang!$A$2:$A$10001, MATCH(C1604, Barang!$B$2:$B$10001, 0)), "Tidak ditemukan"))</f>
        <v>TLR2</v>
      </c>
      <c r="C1604" s="31" t="s">
        <v>139</v>
      </c>
      <c r="D1604" s="31" t="str">
        <f t="array" ref="D1604">IF(C1604="","", IFERROR(INDEX(Barang!$C$2:$C$10001, MATCH(C1604, Barang!$B$2:$B$10001, 0)), ""))</f>
        <v>Sembako</v>
      </c>
      <c r="E1604" s="31" t="str">
        <f t="array" ref="E1604">IF(C1604="","", IFERROR(INDEX(Barang!$E$2:$E$10001, MATCH(C1604, Barang!$B$2:$B$10001, 0)), ""))</f>
        <v>kg</v>
      </c>
      <c r="F1604" s="32">
        <v>15</v>
      </c>
      <c r="G1604" s="33">
        <f t="array" ref="G1604">IF(C1604="","", IFERROR(INDEX(Barang!$F$2:$F$10001, MATCH(C1604, Barang!$B$2:$B$10001, 0)) * F1604, ""))</f>
        <v>232500</v>
      </c>
      <c r="H1604" s="32"/>
      <c r="I1604" s="19"/>
      <c r="J1604" s="19"/>
      <c r="K1604" s="151"/>
    </row>
    <row r="1605" spans="1:11" ht="22.5" customHeight="1" x14ac:dyDescent="0.2">
      <c r="A1605" s="30"/>
      <c r="B1605" s="31" t="str">
        <f t="array" ref="B1605">IF(C1605="","", IFERROR(INDEX(Barang!$A$2:$A$10001, MATCH(C1605, Barang!$B$2:$B$10001, 0)), "Tidak ditemukan"))</f>
        <v>PLS002</v>
      </c>
      <c r="C1605" s="31" t="s">
        <v>54</v>
      </c>
      <c r="D1605" s="31" t="str">
        <f t="array" ref="D1605">IF(C1605="","", IFERROR(INDEX(Barang!$C$2:$C$10001, MATCH(C1605, Barang!$B$2:$B$10001, 0)), ""))</f>
        <v>Makanan</v>
      </c>
      <c r="E1605" s="31" t="str">
        <f t="array" ref="E1605">IF(C1605="","", IFERROR(INDEX(Barang!$E$2:$E$10001, MATCH(C1605, Barang!$B$2:$B$10001, 0)), ""))</f>
        <v>pcs</v>
      </c>
      <c r="F1605" s="32">
        <v>31</v>
      </c>
      <c r="G1605" s="33">
        <f t="array" ref="G1605">IF(C1605="","", IFERROR(INDEX(Barang!$F$2:$F$10001, MATCH(C1605, Barang!$B$2:$B$10001, 0)) * F1605, ""))</f>
        <v>31000</v>
      </c>
      <c r="H1605" s="32"/>
      <c r="I1605" s="19"/>
      <c r="J1605" s="19"/>
      <c r="K1605" s="151"/>
    </row>
    <row r="1606" spans="1:11" ht="22.5" customHeight="1" x14ac:dyDescent="0.2">
      <c r="A1606" s="318"/>
      <c r="B1606" s="31" t="str">
        <f t="array" ref="B1606">IF(C1606="","", IFERROR(INDEX(Barang!$A$2:$A$10001, MATCH(C1606, Barang!$B$2:$B$10001, 0)), "Tidak ditemukan"))</f>
        <v>MGR001</v>
      </c>
      <c r="C1606" s="31" t="s">
        <v>104</v>
      </c>
      <c r="D1606" s="31" t="str">
        <f t="array" ref="D1606">IF(C1606="","", IFERROR(INDEX(Barang!$C$2:$C$10001, MATCH(C1606, Barang!$B$2:$B$10001, 0)), ""))</f>
        <v>Makanan</v>
      </c>
      <c r="E1606" s="31" t="str">
        <f t="array" ref="E1606">IF(C1606="","", IFERROR(INDEX(Barang!$E$2:$E$10001, MATCH(C1606, Barang!$B$2:$B$10001, 0)), ""))</f>
        <v>pcs</v>
      </c>
      <c r="F1606" s="32">
        <v>50</v>
      </c>
      <c r="G1606" s="33">
        <f t="array" ref="G1606">IF(C1606="","", IFERROR(INDEX(Barang!$F$2:$F$10001, MATCH(C1606, Barang!$B$2:$B$10001, 0)) * F1606, ""))</f>
        <v>175000</v>
      </c>
      <c r="H1606" s="32"/>
      <c r="I1606" s="19"/>
      <c r="J1606" s="19"/>
      <c r="K1606" s="151"/>
    </row>
    <row r="1607" spans="1:11" ht="22.5" customHeight="1" x14ac:dyDescent="0.2">
      <c r="A1607" s="30"/>
      <c r="B1607" s="31" t="str">
        <f t="array" ref="B1607">IF(C1607="","", IFERROR(INDEX(Barang!$A$2:$A$10001, MATCH(C1607, Barang!$B$2:$B$10001, 0)), "Tidak ditemukan"))</f>
        <v>IDM002</v>
      </c>
      <c r="C1607" s="31" t="s">
        <v>32</v>
      </c>
      <c r="D1607" s="31" t="str">
        <f t="array" ref="D1607">IF(C1607="","", IFERROR(INDEX(Barang!$C$2:$C$10001, MATCH(C1607, Barang!$B$2:$B$10001, 0)), ""))</f>
        <v>Minuman</v>
      </c>
      <c r="E1607" s="31" t="str">
        <f t="array" ref="E1607">IF(C1607="","", IFERROR(INDEX(Barang!$E$2:$E$10001, MATCH(C1607, Barang!$B$2:$B$10001, 0)), ""))</f>
        <v>pcs</v>
      </c>
      <c r="F1607" s="32">
        <v>20</v>
      </c>
      <c r="G1607" s="33">
        <f t="array" ref="G1607">IF(C1607="","", IFERROR(INDEX(Barang!$F$2:$F$10001, MATCH(C1607, Barang!$B$2:$B$10001, 0)) * F1607, ""))</f>
        <v>30000</v>
      </c>
      <c r="H1607" s="32"/>
      <c r="I1607" s="19"/>
      <c r="J1607" s="19"/>
      <c r="K1607" s="151"/>
    </row>
    <row r="1608" spans="1:11" ht="22.5" customHeight="1" x14ac:dyDescent="0.2">
      <c r="A1608" s="318"/>
      <c r="B1608" s="31" t="str">
        <f t="array" ref="B1608">IF(C1608="","", IFERROR(INDEX(Barang!$A$2:$A$10001, MATCH(C1608, Barang!$B$2:$B$10001, 0)), "Tidak ditemukan"))</f>
        <v>BRS1</v>
      </c>
      <c r="C1608" s="31" t="s">
        <v>131</v>
      </c>
      <c r="D1608" s="31" t="str">
        <f t="array" ref="D1608">IF(C1608="","", IFERROR(INDEX(Barang!$C$2:$C$10001, MATCH(C1608, Barang!$B$2:$B$10001, 0)), ""))</f>
        <v>Sembako</v>
      </c>
      <c r="E1608" s="31" t="str">
        <f t="array" ref="E1608">IF(C1608="","", IFERROR(INDEX(Barang!$E$2:$E$10001, MATCH(C1608, Barang!$B$2:$B$10001, 0)), ""))</f>
        <v>kg</v>
      </c>
      <c r="F1608" s="32">
        <v>10</v>
      </c>
      <c r="G1608" s="33">
        <f t="array" ref="G1608">IF(C1608="","", IFERROR(INDEX(Barang!$F$2:$F$10001, MATCH(C1608, Barang!$B$2:$B$10001, 0)) * F1608, ""))</f>
        <v>145000</v>
      </c>
      <c r="H1608" s="32"/>
      <c r="I1608" s="19"/>
      <c r="J1608" s="19"/>
      <c r="K1608" s="151"/>
    </row>
    <row r="1609" spans="1:11" ht="22.5" customHeight="1" x14ac:dyDescent="0.2">
      <c r="A1609" s="30"/>
      <c r="B1609" s="31" t="str">
        <f t="array" ref="B1609">IF(C1609="","", IFERROR(INDEX(Barang!$A$2:$A$10001, MATCH(C1609, Barang!$B$2:$B$10001, 0)), "Tidak ditemukan"))</f>
        <v>TRS001</v>
      </c>
      <c r="C1609" s="31" t="s">
        <v>110</v>
      </c>
      <c r="D1609" s="31" t="str">
        <f t="array" ref="D1609">IF(C1609="","", IFERROR(INDEX(Barang!$C$2:$C$10001, MATCH(C1609, Barang!$B$2:$B$10001, 0)), ""))</f>
        <v>Bumbu</v>
      </c>
      <c r="E1609" s="31" t="str">
        <f t="array" ref="E1609">IF(C1609="","", IFERROR(INDEX(Barang!$E$2:$E$10001, MATCH(C1609, Barang!$B$2:$B$10001, 0)), ""))</f>
        <v>pcs</v>
      </c>
      <c r="F1609" s="32">
        <v>17</v>
      </c>
      <c r="G1609" s="33">
        <f t="array" ref="G1609">IF(C1609="","", IFERROR(INDEX(Barang!$F$2:$F$10001, MATCH(C1609, Barang!$B$2:$B$10001, 0)) * F1609, ""))</f>
        <v>8500</v>
      </c>
      <c r="H1609" s="32"/>
      <c r="I1609" s="143">
        <f>SUM(G1600:G1609)</f>
        <v>767000</v>
      </c>
      <c r="J1609" s="19"/>
      <c r="K1609" s="151"/>
    </row>
    <row r="1610" spans="1:11" ht="22.5" customHeight="1" x14ac:dyDescent="0.2">
      <c r="A1610" s="334">
        <v>45445</v>
      </c>
      <c r="B1610" s="42" t="str">
        <f t="array" ref="B1610">IF(C1610="","", IFERROR(INDEX(Barang!$A$2:$A$10001, MATCH(C1610, Barang!$B$2:$B$10001, 0)), "Tidak ditemukan"))</f>
        <v>KPH001</v>
      </c>
      <c r="C1610" s="42" t="s">
        <v>33</v>
      </c>
      <c r="D1610" s="42" t="str">
        <f t="array" ref="D1610">IF(C1610="","", IFERROR(INDEX(Barang!$C$2:$C$10001, MATCH(C1610, Barang!$B$2:$B$10001, 0)), ""))</f>
        <v>Minuman</v>
      </c>
      <c r="E1610" s="42" t="str">
        <f t="array" ref="E1610">IF(C1610="","", IFERROR(INDEX(Barang!$E$2:$E$10001, MATCH(C1610, Barang!$B$2:$B$10001, 0)), ""))</f>
        <v>pcs</v>
      </c>
      <c r="F1610" s="43">
        <v>60</v>
      </c>
      <c r="G1610" s="44">
        <f t="array" ref="G1610">IF(C1610="","", IFERROR(INDEX(Barang!$F$2:$F$10001, MATCH(C1610, Barang!$B$2:$B$10001, 0)) * F1610, ""))</f>
        <v>60000</v>
      </c>
      <c r="H1610" s="43"/>
      <c r="I1610" s="19"/>
      <c r="J1610" s="19"/>
      <c r="K1610" s="151"/>
    </row>
    <row r="1611" spans="1:11" ht="22.5" customHeight="1" x14ac:dyDescent="0.2">
      <c r="A1611" s="41"/>
      <c r="B1611" s="42" t="str">
        <f t="array" ref="B1611">IF(C1611="","", IFERROR(INDEX(Barang!$A$2:$A$10001, MATCH(C1611, Barang!$B$2:$B$10001, 0)), "Tidak ditemukan"))</f>
        <v>YP500</v>
      </c>
      <c r="C1611" s="42" t="s">
        <v>358</v>
      </c>
      <c r="D1611" s="42" t="str">
        <f t="array" ref="D1611">IF(C1611="","", IFERROR(INDEX(Barang!$C$2:$C$10001, MATCH(C1611, Barang!$B$2:$B$10001, 0)), ""))</f>
        <v>Makanan</v>
      </c>
      <c r="E1611" s="42" t="str">
        <f t="array" ref="E1611">IF(C1611="","", IFERROR(INDEX(Barang!$E$2:$E$10001, MATCH(C1611, Barang!$B$2:$B$10001, 0)), ""))</f>
        <v>pcs</v>
      </c>
      <c r="F1611" s="43">
        <v>40</v>
      </c>
      <c r="G1611" s="44">
        <f t="array" ref="G1611">IF(C1611="","", IFERROR(INDEX(Barang!$F$2:$F$10001, MATCH(C1611, Barang!$B$2:$B$10001, 0)) * F1611, ""))</f>
        <v>20000</v>
      </c>
      <c r="H1611" s="43"/>
      <c r="I1611" s="19"/>
      <c r="J1611" s="19"/>
      <c r="K1611" s="151"/>
    </row>
    <row r="1612" spans="1:11" ht="22.5" customHeight="1" x14ac:dyDescent="0.2">
      <c r="A1612" s="334"/>
      <c r="B1612" s="42" t="str">
        <f t="array" ref="B1612">IF(C1612="","", IFERROR(INDEX(Barang!$A$2:$A$10001, MATCH(C1612, Barang!$B$2:$B$10001, 0)), "Tidak ditemukan"))</f>
        <v>STS</v>
      </c>
      <c r="C1612" s="42" t="s">
        <v>122</v>
      </c>
      <c r="D1612" s="42" t="str">
        <f t="array" ref="D1612">IF(C1612="","", IFERROR(INDEX(Barang!$C$2:$C$10001, MATCH(C1612, Barang!$B$2:$B$10001, 0)), ""))</f>
        <v>Bumbu</v>
      </c>
      <c r="E1612" s="42" t="str">
        <f t="array" ref="E1612">IF(C1612="","", IFERROR(INDEX(Barang!$E$2:$E$10001, MATCH(C1612, Barang!$B$2:$B$10001, 0)), ""))</f>
        <v>pcs</v>
      </c>
      <c r="F1612" s="43">
        <v>10</v>
      </c>
      <c r="G1612" s="44">
        <f t="array" ref="G1612">IF(C1612="","", IFERROR(INDEX(Barang!$F$2:$F$10001, MATCH(C1612, Barang!$B$2:$B$10001, 0)) * F1612, ""))</f>
        <v>55000</v>
      </c>
      <c r="H1612" s="43"/>
      <c r="I1612" s="19"/>
      <c r="J1612" s="19"/>
      <c r="K1612" s="151"/>
    </row>
    <row r="1613" spans="1:11" ht="22.5" customHeight="1" x14ac:dyDescent="0.2">
      <c r="A1613" s="41"/>
      <c r="B1613" s="42" t="str">
        <f t="array" ref="B1613">IF(C1613="","", IFERROR(INDEX(Barang!$A$2:$A$10001, MATCH(C1613, Barang!$B$2:$B$10001, 0)), "Tidak ditemukan"))</f>
        <v>GPT001</v>
      </c>
      <c r="C1613" s="42" t="s">
        <v>128</v>
      </c>
      <c r="D1613" s="42" t="str">
        <f t="array" ref="D1613">IF(C1613="","", IFERROR(INDEX(Barang!$C$2:$C$10001, MATCH(C1613, Barang!$B$2:$B$10001, 0)), ""))</f>
        <v>Makanan</v>
      </c>
      <c r="E1613" s="42" t="str">
        <f t="array" ref="E1613">IF(C1613="","", IFERROR(INDEX(Barang!$E$2:$E$10001, MATCH(C1613, Barang!$B$2:$B$10001, 0)), ""))</f>
        <v>pcs</v>
      </c>
      <c r="F1613" s="43">
        <v>30</v>
      </c>
      <c r="G1613" s="44">
        <f t="array" ref="G1613">IF(C1613="","", IFERROR(INDEX(Barang!$F$2:$F$10001, MATCH(C1613, Barang!$B$2:$B$10001, 0)) * F1613, ""))</f>
        <v>30000</v>
      </c>
      <c r="H1613" s="43"/>
      <c r="I1613" s="19"/>
      <c r="J1613" s="19"/>
      <c r="K1613" s="151"/>
    </row>
    <row r="1614" spans="1:11" ht="22.5" customHeight="1" x14ac:dyDescent="0.2">
      <c r="A1614" s="334"/>
      <c r="B1614" s="42" t="str">
        <f t="array" ref="B1614">IF(C1614="","", IFERROR(INDEX(Barang!$A$2:$A$10001, MATCH(C1614, Barang!$B$2:$B$10001, 0)), "Tidak ditemukan"))</f>
        <v>CL5001</v>
      </c>
      <c r="C1614" s="42" t="s">
        <v>39</v>
      </c>
      <c r="D1614" s="42" t="str">
        <f t="array" ref="D1614">IF(C1614="","", IFERROR(INDEX(Barang!$C$2:$C$10001, MATCH(C1614, Barang!$B$2:$B$10001, 0)), ""))</f>
        <v>Makanan</v>
      </c>
      <c r="E1614" s="42" t="str">
        <f t="array" ref="E1614">IF(C1614="","", IFERROR(INDEX(Barang!$E$2:$E$10001, MATCH(C1614, Barang!$B$2:$B$10001, 0)), ""))</f>
        <v>pcs</v>
      </c>
      <c r="F1614" s="43">
        <v>45</v>
      </c>
      <c r="G1614" s="44">
        <f t="array" ref="G1614">IF(C1614="","", IFERROR(INDEX(Barang!$F$2:$F$10001, MATCH(C1614, Barang!$B$2:$B$10001, 0)) * F1614, ""))</f>
        <v>22500</v>
      </c>
      <c r="H1614" s="43"/>
      <c r="I1614" s="19"/>
      <c r="J1614" s="19"/>
      <c r="K1614" s="151"/>
    </row>
    <row r="1615" spans="1:11" ht="22.5" customHeight="1" x14ac:dyDescent="0.2">
      <c r="A1615" s="41"/>
      <c r="B1615" s="42" t="str">
        <f t="array" ref="B1615">IF(C1615="","", IFERROR(INDEX(Barang!$A$2:$A$10001, MATCH(C1615, Barang!$B$2:$B$10001, 0)), "Tidak ditemukan"))</f>
        <v>MGR001</v>
      </c>
      <c r="C1615" s="42" t="s">
        <v>104</v>
      </c>
      <c r="D1615" s="42" t="str">
        <f t="array" ref="D1615">IF(C1615="","", IFERROR(INDEX(Barang!$C$2:$C$10001, MATCH(C1615, Barang!$B$2:$B$10001, 0)), ""))</f>
        <v>Makanan</v>
      </c>
      <c r="E1615" s="42" t="str">
        <f t="array" ref="E1615">IF(C1615="","", IFERROR(INDEX(Barang!$E$2:$E$10001, MATCH(C1615, Barang!$B$2:$B$10001, 0)), ""))</f>
        <v>pcs</v>
      </c>
      <c r="F1615" s="43">
        <v>60</v>
      </c>
      <c r="G1615" s="44">
        <f t="array" ref="G1615">IF(C1615="","", IFERROR(INDEX(Barang!$F$2:$F$10001, MATCH(C1615, Barang!$B$2:$B$10001, 0)) * F1615, ""))</f>
        <v>210000</v>
      </c>
      <c r="H1615" s="43"/>
      <c r="I1615" s="19"/>
      <c r="J1615" s="19"/>
      <c r="K1615" s="151"/>
    </row>
    <row r="1616" spans="1:11" ht="22.5" customHeight="1" x14ac:dyDescent="0.2">
      <c r="A1616" s="334"/>
      <c r="B1616" s="42" t="str">
        <f t="array" ref="B1616">IF(C1616="","", IFERROR(INDEX(Barang!$A$2:$A$10001, MATCH(C1616, Barang!$B$2:$B$10001, 0)), "Tidak ditemukan"))</f>
        <v>GL1001</v>
      </c>
      <c r="C1616" s="42" t="s">
        <v>47</v>
      </c>
      <c r="D1616" s="42" t="str">
        <f t="array" ref="D1616">IF(C1616="","", IFERROR(INDEX(Barang!$C$2:$C$10001, MATCH(C1616, Barang!$B$2:$B$10001, 0)), ""))</f>
        <v>Sembako</v>
      </c>
      <c r="E1616" s="42" t="str">
        <f t="array" ref="E1616">IF(C1616="","", IFERROR(INDEX(Barang!$E$2:$E$10001, MATCH(C1616, Barang!$B$2:$B$10001, 0)), ""))</f>
        <v>kg</v>
      </c>
      <c r="F1616" s="43">
        <v>19</v>
      </c>
      <c r="G1616" s="44">
        <f t="array" ref="G1616">IF(C1616="","", IFERROR(INDEX(Barang!$F$2:$F$10001, MATCH(C1616, Barang!$B$2:$B$10001, 0)) * F1616, ""))</f>
        <v>313500</v>
      </c>
      <c r="H1616" s="43"/>
      <c r="I1616" s="19"/>
      <c r="J1616" s="19"/>
      <c r="K1616" s="151"/>
    </row>
    <row r="1617" spans="1:11" ht="22.5" customHeight="1" x14ac:dyDescent="0.2">
      <c r="A1617" s="41"/>
      <c r="B1617" s="42" t="str">
        <f t="array" ref="B1617">IF(C1617="","", IFERROR(INDEX(Barang!$A$2:$A$10001, MATCH(C1617, Barang!$B$2:$B$10001, 0)), "Tidak ditemukan"))</f>
        <v>PLP001</v>
      </c>
      <c r="C1617" s="42" t="s">
        <v>285</v>
      </c>
      <c r="D1617" s="42" t="str">
        <f t="array" ref="D1617">IF(C1617="","", IFERROR(INDEX(Barang!$C$2:$C$10001, MATCH(C1617, Barang!$B$2:$B$10001, 0)), ""))</f>
        <v>Makanan</v>
      </c>
      <c r="E1617" s="42" t="str">
        <f t="array" ref="E1617">IF(C1617="","", IFERROR(INDEX(Barang!$E$2:$E$10001, MATCH(C1617, Barang!$B$2:$B$10001, 0)), ""))</f>
        <v>pcs</v>
      </c>
      <c r="F1617" s="43">
        <v>30</v>
      </c>
      <c r="G1617" s="44">
        <f t="array" ref="G1617">IF(C1617="","", IFERROR(INDEX(Barang!$F$2:$F$10001, MATCH(C1617, Barang!$B$2:$B$10001, 0)) * F1617, ""))</f>
        <v>60000</v>
      </c>
      <c r="H1617" s="43"/>
      <c r="I1617" s="19"/>
      <c r="J1617" s="19"/>
      <c r="K1617" s="151"/>
    </row>
    <row r="1618" spans="1:11" ht="22.5" customHeight="1" x14ac:dyDescent="0.2">
      <c r="A1618" s="334"/>
      <c r="B1618" s="42" t="str">
        <f t="array" ref="B1618">IF(C1618="","", IFERROR(INDEX(Barang!$A$2:$A$10001, MATCH(C1618, Barang!$B$2:$B$10001, 0)), "Tidak ditemukan"))</f>
        <v>SBE001</v>
      </c>
      <c r="C1618" s="42" t="s">
        <v>227</v>
      </c>
      <c r="D1618" s="42" t="str">
        <f t="array" ref="D1618">IF(C1618="","", IFERROR(INDEX(Barang!$C$2:$C$10001, MATCH(C1618, Barang!$B$2:$B$10001, 0)), ""))</f>
        <v>Detergen</v>
      </c>
      <c r="E1618" s="42" t="str">
        <f t="array" ref="E1618">IF(C1618="","", IFERROR(INDEX(Barang!$E$2:$E$10001, MATCH(C1618, Barang!$B$2:$B$10001, 0)), ""))</f>
        <v>pcs</v>
      </c>
      <c r="F1618" s="43">
        <v>11</v>
      </c>
      <c r="G1618" s="44">
        <f t="array" ref="G1618">IF(C1618="","", IFERROR(INDEX(Barang!$F$2:$F$10001, MATCH(C1618, Barang!$B$2:$B$10001, 0)) * F1618, ""))</f>
        <v>22000</v>
      </c>
      <c r="H1618" s="43"/>
      <c r="I1618" s="19"/>
      <c r="J1618" s="19"/>
      <c r="K1618" s="151"/>
    </row>
    <row r="1619" spans="1:11" ht="22.5" customHeight="1" x14ac:dyDescent="0.2">
      <c r="A1619" s="41"/>
      <c r="B1619" s="42" t="str">
        <f t="array" ref="B1619">IF(C1619="","", IFERROR(INDEX(Barang!$A$2:$A$10001, MATCH(C1619, Barang!$B$2:$B$10001, 0)), "Tidak ditemukan"))</f>
        <v>GCC001</v>
      </c>
      <c r="C1619" s="42" t="s">
        <v>116</v>
      </c>
      <c r="D1619" s="42" t="str">
        <f t="array" ref="D1619">IF(C1619="","", IFERROR(INDEX(Barang!$C$2:$C$10001, MATCH(C1619, Barang!$B$2:$B$10001, 0)), ""))</f>
        <v>Makanan</v>
      </c>
      <c r="E1619" s="42" t="str">
        <f t="array" ref="E1619">IF(C1619="","", IFERROR(INDEX(Barang!$E$2:$E$10001, MATCH(C1619, Barang!$B$2:$B$10001, 0)), ""))</f>
        <v>pcs</v>
      </c>
      <c r="F1619" s="43">
        <v>10</v>
      </c>
      <c r="G1619" s="44">
        <f t="array" ref="G1619">IF(C1619="","", IFERROR(INDEX(Barang!$F$2:$F$10001, MATCH(C1619, Barang!$B$2:$B$10001, 0)) * F1619, ""))</f>
        <v>20000</v>
      </c>
      <c r="H1619" s="43"/>
      <c r="I1619" s="19"/>
      <c r="J1619" s="19"/>
      <c r="K1619" s="151"/>
    </row>
    <row r="1620" spans="1:11" ht="22.5" customHeight="1" x14ac:dyDescent="0.2">
      <c r="A1620" s="334"/>
      <c r="B1620" s="42" t="str">
        <f t="array" ref="B1620">IF(C1620="","", IFERROR(INDEX(Barang!$A$2:$A$10001, MATCH(C1620, Barang!$B$2:$B$10001, 0)), "Tidak ditemukan"))</f>
        <v>PLS002</v>
      </c>
      <c r="C1620" s="42" t="s">
        <v>54</v>
      </c>
      <c r="D1620" s="42" t="str">
        <f t="array" ref="D1620">IF(C1620="","", IFERROR(INDEX(Barang!$C$2:$C$10001, MATCH(C1620, Barang!$B$2:$B$10001, 0)), ""))</f>
        <v>Makanan</v>
      </c>
      <c r="E1620" s="42" t="str">
        <f t="array" ref="E1620">IF(C1620="","", IFERROR(INDEX(Barang!$E$2:$E$10001, MATCH(C1620, Barang!$B$2:$B$10001, 0)), ""))</f>
        <v>pcs</v>
      </c>
      <c r="F1620" s="43">
        <v>30</v>
      </c>
      <c r="G1620" s="44">
        <f t="array" ref="G1620">IF(C1620="","", IFERROR(INDEX(Barang!$F$2:$F$10001, MATCH(C1620, Barang!$B$2:$B$10001, 0)) * F1620, ""))</f>
        <v>30000</v>
      </c>
      <c r="H1620" s="43"/>
      <c r="I1620" s="19"/>
      <c r="J1620" s="19"/>
      <c r="K1620" s="151"/>
    </row>
    <row r="1621" spans="1:11" ht="22.5" customHeight="1" x14ac:dyDescent="0.2">
      <c r="A1621" s="41"/>
      <c r="B1621" s="42" t="str">
        <f t="array" ref="B1621">IF(C1621="","", IFERROR(INDEX(Barang!$A$2:$A$10001, MATCH(C1621, Barang!$B$2:$B$10001, 0)), "Tidak ditemukan"))</f>
        <v>SNK001</v>
      </c>
      <c r="C1621" s="42" t="s">
        <v>206</v>
      </c>
      <c r="D1621" s="42" t="str">
        <f t="array" ref="D1621">IF(C1621="","", IFERROR(INDEX(Barang!$C$2:$C$10001, MATCH(C1621, Barang!$B$2:$B$10001, 0)), ""))</f>
        <v>Makanan</v>
      </c>
      <c r="E1621" s="42" t="str">
        <f t="array" ref="E1621">IF(C1621="","", IFERROR(INDEX(Barang!$E$2:$E$10001, MATCH(C1621, Barang!$B$2:$B$10001, 0)), ""))</f>
        <v>pcs</v>
      </c>
      <c r="F1621" s="43">
        <v>20</v>
      </c>
      <c r="G1621" s="44">
        <f t="array" ref="G1621">IF(C1621="","", IFERROR(INDEX(Barang!$F$2:$F$10001, MATCH(C1621, Barang!$B$2:$B$10001, 0)) * F1621, ""))</f>
        <v>40000</v>
      </c>
      <c r="H1621" s="43"/>
      <c r="I1621" s="19"/>
      <c r="J1621" s="19"/>
      <c r="K1621" s="151"/>
    </row>
    <row r="1622" spans="1:11" ht="22.5" customHeight="1" x14ac:dyDescent="0.2">
      <c r="A1622" s="334"/>
      <c r="B1622" s="42" t="str">
        <f t="array" ref="B1622">IF(C1622="","", IFERROR(INDEX(Barang!$A$2:$A$10001, MATCH(C1622, Barang!$B$2:$B$10001, 0)), "Tidak ditemukan"))</f>
        <v>PTS001</v>
      </c>
      <c r="C1622" s="42" t="s">
        <v>581</v>
      </c>
      <c r="D1622" s="42" t="str">
        <f t="array" ref="D1622">IF(C1622="","", IFERROR(INDEX(Barang!$C$2:$C$10001, MATCH(C1622, Barang!$B$2:$B$10001, 0)), ""))</f>
        <v>Makanan</v>
      </c>
      <c r="E1622" s="42" t="str">
        <f t="array" ref="E1622">IF(C1622="","", IFERROR(INDEX(Barang!$E$2:$E$10001, MATCH(C1622, Barang!$B$2:$B$10001, 0)), ""))</f>
        <v>pcs</v>
      </c>
      <c r="F1622" s="43">
        <v>20</v>
      </c>
      <c r="G1622" s="44">
        <f t="array" ref="G1622">IF(C1622="","", IFERROR(INDEX(Barang!$F$2:$F$10001, MATCH(C1622, Barang!$B$2:$B$10001, 0)) * F1622, ""))</f>
        <v>40000</v>
      </c>
      <c r="H1622" s="43"/>
      <c r="I1622" s="19"/>
      <c r="J1622" s="19"/>
      <c r="K1622" s="151"/>
    </row>
    <row r="1623" spans="1:11" ht="22.5" customHeight="1" x14ac:dyDescent="0.2">
      <c r="A1623" s="41"/>
      <c r="B1623" s="42" t="str">
        <f t="array" ref="B1623">IF(C1623="","", IFERROR(INDEX(Barang!$A$2:$A$10001, MATCH(C1623, Barang!$B$2:$B$10001, 0)), "Tidak ditemukan"))</f>
        <v>DSK01</v>
      </c>
      <c r="C1623" s="42" t="s">
        <v>357</v>
      </c>
      <c r="D1623" s="42" t="str">
        <f t="array" ref="D1623">IF(C1623="","", IFERROR(INDEX(Barang!$C$2:$C$10001, MATCH(C1623, Barang!$B$2:$B$10001, 0)), ""))</f>
        <v>Bumbu</v>
      </c>
      <c r="E1623" s="42" t="str">
        <f t="array" ref="E1623">IF(C1623="","", IFERROR(INDEX(Barang!$E$2:$E$10001, MATCH(C1623, Barang!$B$2:$B$10001, 0)), ""))</f>
        <v>pcs</v>
      </c>
      <c r="F1623" s="43">
        <v>21</v>
      </c>
      <c r="G1623" s="44">
        <f t="array" ref="G1623">IF(C1623="","", IFERROR(INDEX(Barang!$F$2:$F$10001, MATCH(C1623, Barang!$B$2:$B$10001, 0)) * F1623, ""))</f>
        <v>21000</v>
      </c>
      <c r="H1623" s="43"/>
      <c r="I1623" s="19"/>
      <c r="J1623" s="19"/>
      <c r="K1623" s="151"/>
    </row>
    <row r="1624" spans="1:11" ht="22.5" customHeight="1" x14ac:dyDescent="0.2">
      <c r="A1624" s="334"/>
      <c r="B1624" s="42" t="str">
        <f t="array" ref="B1624">IF(C1624="","", IFERROR(INDEX(Barang!$A$2:$A$10001, MATCH(C1624, Barang!$B$2:$B$10001, 0)), "Tidak ditemukan"))</f>
        <v>KRS001</v>
      </c>
      <c r="C1624" s="42" t="s">
        <v>308</v>
      </c>
      <c r="D1624" s="42" t="str">
        <f t="array" ref="D1624">IF(C1624="","", IFERROR(INDEX(Barang!$C$2:$C$10001, MATCH(C1624, Barang!$B$2:$B$10001, 0)), ""))</f>
        <v>Bumbu</v>
      </c>
      <c r="E1624" s="42" t="str">
        <f t="array" ref="E1624">IF(C1624="","", IFERROR(INDEX(Barang!$E$2:$E$10001, MATCH(C1624, Barang!$B$2:$B$10001, 0)), ""))</f>
        <v>pcs</v>
      </c>
      <c r="F1624" s="43">
        <v>11</v>
      </c>
      <c r="G1624" s="44">
        <f t="array" ref="G1624">IF(C1624="","", IFERROR(INDEX(Barang!$F$2:$F$10001, MATCH(C1624, Barang!$B$2:$B$10001, 0)) * F1624, ""))</f>
        <v>71500</v>
      </c>
      <c r="H1624" s="43"/>
      <c r="I1624" s="19"/>
      <c r="J1624" s="19"/>
      <c r="K1624" s="151"/>
    </row>
    <row r="1625" spans="1:11" ht="22.5" customHeight="1" x14ac:dyDescent="0.2">
      <c r="A1625" s="41"/>
      <c r="B1625" s="42" t="str">
        <f t="array" ref="B1625">IF(C1625="","", IFERROR(INDEX(Barang!$A$2:$A$10001, MATCH(C1625, Barang!$B$2:$B$10001, 0)), "Tidak ditemukan"))</f>
        <v>KCP001</v>
      </c>
      <c r="C1625" s="42" t="s">
        <v>147</v>
      </c>
      <c r="D1625" s="42" t="str">
        <f t="array" ref="D1625">IF(C1625="","", IFERROR(INDEX(Barang!$C$2:$C$10001, MATCH(C1625, Barang!$B$2:$B$10001, 0)), ""))</f>
        <v>Bumbu</v>
      </c>
      <c r="E1625" s="42" t="str">
        <f t="array" ref="E1625">IF(C1625="","", IFERROR(INDEX(Barang!$E$2:$E$10001, MATCH(C1625, Barang!$B$2:$B$10001, 0)), ""))</f>
        <v>pcs</v>
      </c>
      <c r="F1625" s="43">
        <v>10</v>
      </c>
      <c r="G1625" s="44">
        <f t="array" ref="G1625">IF(C1625="","", IFERROR(INDEX(Barang!$F$2:$F$10001, MATCH(C1625, Barang!$B$2:$B$10001, 0)) * F1625, ""))</f>
        <v>20000</v>
      </c>
      <c r="H1625" s="43"/>
      <c r="I1625" s="19"/>
      <c r="J1625" s="19"/>
      <c r="K1625" s="151"/>
    </row>
    <row r="1626" spans="1:11" ht="22.5" customHeight="1" x14ac:dyDescent="0.2">
      <c r="A1626" s="334"/>
      <c r="B1626" s="42" t="str">
        <f t="array" ref="B1626">IF(C1626="","", IFERROR(INDEX(Barang!$A$2:$A$10001, MATCH(C1626, Barang!$B$2:$B$10001, 0)), "Tidak ditemukan"))</f>
        <v>MSK001</v>
      </c>
      <c r="C1626" s="42" t="s">
        <v>52</v>
      </c>
      <c r="D1626" s="42" t="str">
        <f t="array" ref="D1626">IF(C1626="","", IFERROR(INDEX(Barang!$C$2:$C$10001, MATCH(C1626, Barang!$B$2:$B$10001, 0)), ""))</f>
        <v>Bumbu</v>
      </c>
      <c r="E1626" s="42" t="str">
        <f t="array" ref="E1626">IF(C1626="","", IFERROR(INDEX(Barang!$E$2:$E$10001, MATCH(C1626, Barang!$B$2:$B$10001, 0)), ""))</f>
        <v>pcs</v>
      </c>
      <c r="F1626" s="43">
        <v>30</v>
      </c>
      <c r="G1626" s="44">
        <f t="array" ref="G1626">IF(C1626="","", IFERROR(INDEX(Barang!$F$2:$F$10001, MATCH(C1626, Barang!$B$2:$B$10001, 0)) * F1626, ""))</f>
        <v>15000</v>
      </c>
      <c r="H1626" s="43"/>
      <c r="I1626" s="19"/>
      <c r="J1626" s="19"/>
      <c r="K1626" s="151"/>
    </row>
    <row r="1627" spans="1:11" ht="22.5" customHeight="1" x14ac:dyDescent="0.2">
      <c r="A1627" s="41"/>
      <c r="B1627" s="42" t="str">
        <f t="array" ref="B1627">IF(C1627="","", IFERROR(INDEX(Barang!$A$2:$A$10001, MATCH(C1627, Barang!$B$2:$B$10001, 0)), "Tidak ditemukan"))</f>
        <v>CLB001</v>
      </c>
      <c r="C1627" s="42" t="s">
        <v>37</v>
      </c>
      <c r="D1627" s="42" t="str">
        <f t="array" ref="D1627">IF(C1627="","", IFERROR(INDEX(Barang!$C$2:$C$10001, MATCH(C1627, Barang!$B$2:$B$10001, 0)), ""))</f>
        <v>Minuman</v>
      </c>
      <c r="E1627" s="42" t="str">
        <f t="array" ref="E1627">IF(C1627="","", IFERROR(INDEX(Barang!$E$2:$E$10001, MATCH(C1627, Barang!$B$2:$B$10001, 0)), ""))</f>
        <v>pcs</v>
      </c>
      <c r="F1627" s="43">
        <v>34</v>
      </c>
      <c r="G1627" s="44">
        <f t="array" ref="G1627">IF(C1627="","", IFERROR(INDEX(Barang!$F$2:$F$10001, MATCH(C1627, Barang!$B$2:$B$10001, 0)) * F1627, ""))</f>
        <v>85000</v>
      </c>
      <c r="H1627" s="43"/>
      <c r="I1627" s="19"/>
      <c r="J1627" s="19"/>
      <c r="K1627" s="151"/>
    </row>
    <row r="1628" spans="1:11" ht="22.5" customHeight="1" x14ac:dyDescent="0.2">
      <c r="A1628" s="334"/>
      <c r="B1628" s="42" t="str">
        <f t="array" ref="B1628">IF(C1628="","", IFERROR(INDEX(Barang!$A$2:$A$10001, MATCH(C1628, Barang!$B$2:$B$10001, 0)), "Tidak ditemukan"))</f>
        <v>MKH001</v>
      </c>
      <c r="C1628" s="42" t="s">
        <v>106</v>
      </c>
      <c r="D1628" s="42" t="str">
        <f t="array" ref="D1628">IF(C1628="","", IFERROR(INDEX(Barang!$C$2:$C$10001, MATCH(C1628, Barang!$B$2:$B$10001, 0)), ""))</f>
        <v>Makanan</v>
      </c>
      <c r="E1628" s="42" t="str">
        <f t="array" ref="E1628">IF(C1628="","", IFERROR(INDEX(Barang!$E$2:$E$10001, MATCH(C1628, Barang!$B$2:$B$10001, 0)), ""))</f>
        <v>pcs</v>
      </c>
      <c r="F1628" s="43">
        <v>65</v>
      </c>
      <c r="G1628" s="44">
        <f t="array" ref="G1628">IF(C1628="","", IFERROR(INDEX(Barang!$F$2:$F$10001, MATCH(C1628, Barang!$B$2:$B$10001, 0)) * F1628, ""))</f>
        <v>227500</v>
      </c>
      <c r="H1628" s="43"/>
      <c r="I1628" s="19"/>
      <c r="J1628" s="19"/>
      <c r="K1628" s="151"/>
    </row>
    <row r="1629" spans="1:11" ht="22.5" customHeight="1" x14ac:dyDescent="0.2">
      <c r="A1629" s="41"/>
      <c r="B1629" s="42" t="str">
        <f t="array" ref="B1629">IF(C1629="","", IFERROR(INDEX(Barang!$A$2:$A$10001, MATCH(C1629, Barang!$B$2:$B$10001, 0)), "Tidak ditemukan"))</f>
        <v>SG7001</v>
      </c>
      <c r="C1629" s="42" t="s">
        <v>270</v>
      </c>
      <c r="D1629" s="42" t="str">
        <f t="array" ref="D1629">IF(C1629="","", IFERROR(INDEX(Barang!$C$2:$C$10001, MATCH(C1629, Barang!$B$2:$B$10001, 0)), ""))</f>
        <v>Makanan</v>
      </c>
      <c r="E1629" s="42" t="str">
        <f t="array" ref="E1629">IF(C1629="","", IFERROR(INDEX(Barang!$E$2:$E$10001, MATCH(C1629, Barang!$B$2:$B$10001, 0)), ""))</f>
        <v>pcs</v>
      </c>
      <c r="F1629" s="43">
        <v>11</v>
      </c>
      <c r="G1629" s="44">
        <f t="array" ref="G1629">IF(C1629="","", IFERROR(INDEX(Barang!$F$2:$F$10001, MATCH(C1629, Barang!$B$2:$B$10001, 0)) * F1629, ""))</f>
        <v>82500</v>
      </c>
      <c r="H1629" s="43"/>
      <c r="I1629" s="19"/>
      <c r="J1629" s="19"/>
      <c r="K1629" s="151"/>
    </row>
    <row r="1630" spans="1:11" ht="22.5" customHeight="1" x14ac:dyDescent="0.2">
      <c r="A1630" s="334"/>
      <c r="B1630" s="42" t="str">
        <f t="array" ref="B1630">IF(C1630="","", IFERROR(INDEX(Barang!$A$2:$A$10001, MATCH(C1630, Barang!$B$2:$B$10001, 0)), "Tidak ditemukan"))</f>
        <v>IDM002</v>
      </c>
      <c r="C1630" s="42" t="s">
        <v>32</v>
      </c>
      <c r="D1630" s="42" t="str">
        <f t="array" ref="D1630">IF(C1630="","", IFERROR(INDEX(Barang!$C$2:$C$10001, MATCH(C1630, Barang!$B$2:$B$10001, 0)), ""))</f>
        <v>Minuman</v>
      </c>
      <c r="E1630" s="42" t="str">
        <f t="array" ref="E1630">IF(C1630="","", IFERROR(INDEX(Barang!$E$2:$E$10001, MATCH(C1630, Barang!$B$2:$B$10001, 0)), ""))</f>
        <v>pcs</v>
      </c>
      <c r="F1630" s="43">
        <v>10</v>
      </c>
      <c r="G1630" s="44">
        <f t="array" ref="G1630">IF(C1630="","", IFERROR(INDEX(Barang!$F$2:$F$10001, MATCH(C1630, Barang!$B$2:$B$10001, 0)) * F1630, ""))</f>
        <v>15000</v>
      </c>
      <c r="H1630" s="43"/>
      <c r="I1630" s="19"/>
      <c r="J1630" s="19"/>
      <c r="K1630" s="151"/>
    </row>
    <row r="1631" spans="1:11" ht="22.5" customHeight="1" x14ac:dyDescent="0.2">
      <c r="A1631" s="41"/>
      <c r="B1631" s="42" t="str">
        <f t="array" ref="B1631">IF(C1631="","", IFERROR(INDEX(Barang!$A$2:$A$10001, MATCH(C1631, Barang!$B$2:$B$10001, 0)), "Tidak ditemukan"))</f>
        <v>RTP001</v>
      </c>
      <c r="C1631" s="42" t="s">
        <v>791</v>
      </c>
      <c r="D1631" s="42" t="str">
        <f t="array" ref="D1631">IF(C1631="","", IFERROR(INDEX(Barang!$C$2:$C$10001, MATCH(C1631, Barang!$B$2:$B$10001, 0)), ""))</f>
        <v>Makanan</v>
      </c>
      <c r="E1631" s="42" t="str">
        <f t="array" ref="E1631">IF(C1631="","", IFERROR(INDEX(Barang!$E$2:$E$10001, MATCH(C1631, Barang!$B$2:$B$10001, 0)), ""))</f>
        <v>pcs</v>
      </c>
      <c r="F1631" s="43">
        <v>12</v>
      </c>
      <c r="G1631" s="44">
        <f t="array" ref="G1631">IF(C1631="","", IFERROR(INDEX(Barang!$F$2:$F$10001, MATCH(C1631, Barang!$B$2:$B$10001, 0)) * F1631, ""))</f>
        <v>24000</v>
      </c>
      <c r="H1631" s="43"/>
      <c r="I1631" s="143">
        <f>SUM(G1610:G1630)</f>
        <v>1460500</v>
      </c>
      <c r="J1631" s="19"/>
      <c r="K1631" s="151"/>
    </row>
    <row r="1632" spans="1:11" ht="22.5" customHeight="1" x14ac:dyDescent="0.2">
      <c r="A1632" s="439">
        <v>45446</v>
      </c>
      <c r="B1632" s="238" t="str">
        <f t="array" ref="B1632">IF(C1632="","", IFERROR(INDEX(Barang!$A$2:$A$10001, MATCH(C1632, Barang!$B$2:$B$10001, 0)), "Tidak ditemukan"))</f>
        <v>RTG001</v>
      </c>
      <c r="C1632" s="452" t="s">
        <v>801</v>
      </c>
      <c r="D1632" s="238" t="str">
        <f t="array" ref="D1632">IF(C1632="","", IFERROR(INDEX(Barang!$C$2:$C$10001, MATCH(C1632, Barang!$B$2:$B$10001, 0)), ""))</f>
        <v>Makanan</v>
      </c>
      <c r="E1632" s="238" t="str">
        <f t="array" ref="E1632">IF(C1632="","", IFERROR(INDEX(Barang!$E$2:$E$10001, MATCH(C1632, Barang!$B$2:$B$10001, 0)), ""))</f>
        <v>pcs</v>
      </c>
      <c r="F1632" s="239">
        <v>10</v>
      </c>
      <c r="G1632" s="240">
        <f t="array" ref="G1632">IF(C1632="","", IFERROR(INDEX(Barang!$F$2:$F$10001, MATCH(C1632, Barang!$B$2:$B$10001, 0)) * F1632, ""))</f>
        <v>25000</v>
      </c>
      <c r="H1632" s="239"/>
      <c r="I1632" s="19"/>
      <c r="J1632" s="19"/>
      <c r="K1632" s="151"/>
    </row>
    <row r="1633" spans="1:11" ht="22.5" customHeight="1" x14ac:dyDescent="0.2">
      <c r="A1633" s="237"/>
      <c r="B1633" s="238" t="str">
        <f t="array" ref="B1633">IF(C1633="","", IFERROR(INDEX(Barang!$A$2:$A$10001, MATCH(C1633, Barang!$B$2:$B$10001, 0)), "Tidak ditemukan"))</f>
        <v>GRR001</v>
      </c>
      <c r="C1633" s="452" t="s">
        <v>130</v>
      </c>
      <c r="D1633" s="238" t="str">
        <f t="array" ref="D1633">IF(C1633="","", IFERROR(INDEX(Barang!$C$2:$C$10001, MATCH(C1633, Barang!$B$2:$B$10001, 0)), ""))</f>
        <v>Makanan</v>
      </c>
      <c r="E1633" s="238" t="str">
        <f t="array" ref="E1633">IF(C1633="","", IFERROR(INDEX(Barang!$E$2:$E$10001, MATCH(C1633, Barang!$B$2:$B$10001, 0)), ""))</f>
        <v>pcs</v>
      </c>
      <c r="F1633" s="239">
        <v>20</v>
      </c>
      <c r="G1633" s="240">
        <f t="array" ref="G1633">IF(C1633="","", IFERROR(INDEX(Barang!$F$2:$F$10001, MATCH(C1633, Barang!$B$2:$B$10001, 0)) * F1633, ""))</f>
        <v>10000</v>
      </c>
      <c r="H1633" s="239"/>
      <c r="I1633" s="19"/>
      <c r="J1633" s="19"/>
      <c r="K1633" s="151"/>
    </row>
    <row r="1634" spans="1:11" ht="22.5" customHeight="1" x14ac:dyDescent="0.2">
      <c r="A1634" s="439"/>
      <c r="B1634" s="238" t="str">
        <f t="array" ref="B1634">IF(C1634="","", IFERROR(INDEX(Barang!$A$2:$A$10001, MATCH(C1634, Barang!$B$2:$B$10001, 0)), "Tidak ditemukan"))</f>
        <v>KPH001</v>
      </c>
      <c r="C1634" s="452" t="s">
        <v>33</v>
      </c>
      <c r="D1634" s="238" t="str">
        <f t="array" ref="D1634">IF(C1634="","", IFERROR(INDEX(Barang!$C$2:$C$10001, MATCH(C1634, Barang!$B$2:$B$10001, 0)), ""))</f>
        <v>Minuman</v>
      </c>
      <c r="E1634" s="238" t="str">
        <f t="array" ref="E1634">IF(C1634="","", IFERROR(INDEX(Barang!$E$2:$E$10001, MATCH(C1634, Barang!$B$2:$B$10001, 0)), ""))</f>
        <v>pcs</v>
      </c>
      <c r="F1634" s="239">
        <v>49</v>
      </c>
      <c r="G1634" s="240">
        <f t="array" ref="G1634">IF(C1634="","", IFERROR(INDEX(Barang!$F$2:$F$10001, MATCH(C1634, Barang!$B$2:$B$10001, 0)) * F1634, ""))</f>
        <v>49000</v>
      </c>
      <c r="H1634" s="239"/>
      <c r="I1634" s="19"/>
      <c r="J1634" s="19"/>
      <c r="K1634" s="151"/>
    </row>
    <row r="1635" spans="1:11" ht="22.5" customHeight="1" x14ac:dyDescent="0.2">
      <c r="A1635" s="237"/>
      <c r="B1635" s="238" t="str">
        <f t="array" ref="B1635">IF(C1635="","", IFERROR(INDEX(Barang!$A$2:$A$10001, MATCH(C1635, Barang!$B$2:$B$10001, 0)), "Tidak ditemukan"))</f>
        <v>SNK001</v>
      </c>
      <c r="C1635" s="452" t="s">
        <v>206</v>
      </c>
      <c r="D1635" s="238" t="str">
        <f t="array" ref="D1635">IF(C1635="","", IFERROR(INDEX(Barang!$C$2:$C$10001, MATCH(C1635, Barang!$B$2:$B$10001, 0)), ""))</f>
        <v>Makanan</v>
      </c>
      <c r="E1635" s="238" t="str">
        <f t="array" ref="E1635">IF(C1635="","", IFERROR(INDEX(Barang!$E$2:$E$10001, MATCH(C1635, Barang!$B$2:$B$10001, 0)), ""))</f>
        <v>pcs</v>
      </c>
      <c r="F1635" s="239">
        <v>10</v>
      </c>
      <c r="G1635" s="240">
        <f t="array" ref="G1635">IF(C1635="","", IFERROR(INDEX(Barang!$F$2:$F$10001, MATCH(C1635, Barang!$B$2:$B$10001, 0)) * F1635, ""))</f>
        <v>20000</v>
      </c>
      <c r="H1635" s="239"/>
      <c r="I1635" s="19"/>
      <c r="J1635" s="19"/>
      <c r="K1635" s="151"/>
    </row>
    <row r="1636" spans="1:11" ht="22.5" customHeight="1" x14ac:dyDescent="0.2">
      <c r="A1636" s="439"/>
      <c r="B1636" s="238" t="str">
        <f t="array" ref="B1636">IF(C1636="","", IFERROR(INDEX(Barang!$A$2:$A$10001, MATCH(C1636, Barang!$B$2:$B$10001, 0)), "Tidak ditemukan"))</f>
        <v>RTP001</v>
      </c>
      <c r="C1636" s="452" t="s">
        <v>791</v>
      </c>
      <c r="D1636" s="238" t="str">
        <f t="array" ref="D1636">IF(C1636="","", IFERROR(INDEX(Barang!$C$2:$C$10001, MATCH(C1636, Barang!$B$2:$B$10001, 0)), ""))</f>
        <v>Makanan</v>
      </c>
      <c r="E1636" s="238" t="str">
        <f t="array" ref="E1636">IF(C1636="","", IFERROR(INDEX(Barang!$E$2:$E$10001, MATCH(C1636, Barang!$B$2:$B$10001, 0)), ""))</f>
        <v>pcs</v>
      </c>
      <c r="F1636" s="239">
        <v>9</v>
      </c>
      <c r="G1636" s="240">
        <f t="array" ref="G1636">IF(C1636="","", IFERROR(INDEX(Barang!$F$2:$F$10001, MATCH(C1636, Barang!$B$2:$B$10001, 0)) * F1636, ""))</f>
        <v>18000</v>
      </c>
      <c r="H1636" s="239"/>
      <c r="I1636" s="19"/>
      <c r="J1636" s="19"/>
      <c r="K1636" s="151"/>
    </row>
    <row r="1637" spans="1:11" ht="22.5" customHeight="1" x14ac:dyDescent="0.2">
      <c r="A1637" s="237"/>
      <c r="B1637" s="238" t="str">
        <f t="array" ref="B1637">IF(C1637="","", IFERROR(INDEX(Barang!$A$2:$A$10001, MATCH(C1637, Barang!$B$2:$B$10001, 0)), "Tidak ditemukan"))</f>
        <v>RDR001</v>
      </c>
      <c r="C1637" s="452" t="s">
        <v>810</v>
      </c>
      <c r="D1637" s="238" t="str">
        <f t="array" ref="D1637">IF(C1637="","", IFERROR(INDEX(Barang!$C$2:$C$10001, MATCH(C1637, Barang!$B$2:$B$10001, 0)), ""))</f>
        <v>Makanan</v>
      </c>
      <c r="E1637" s="238" t="str">
        <f t="array" ref="E1637">IF(C1637="","", IFERROR(INDEX(Barang!$E$2:$E$10001, MATCH(C1637, Barang!$B$2:$B$10001, 0)), ""))</f>
        <v>pcs</v>
      </c>
      <c r="F1637" s="239">
        <v>8</v>
      </c>
      <c r="G1637" s="240">
        <f t="array" ref="G1637">IF(C1637="","", IFERROR(INDEX(Barang!$F$2:$F$10001, MATCH(C1637, Barang!$B$2:$B$10001, 0)) * F1637, ""))</f>
        <v>72000</v>
      </c>
      <c r="H1637" s="239"/>
      <c r="I1637" s="19"/>
      <c r="J1637" s="19"/>
      <c r="K1637" s="151"/>
    </row>
    <row r="1638" spans="1:11" ht="22.5" customHeight="1" x14ac:dyDescent="0.2">
      <c r="A1638" s="439"/>
      <c r="B1638" s="238" t="str">
        <f t="array" ref="B1638">IF(C1638="","", IFERROR(INDEX(Barang!$A$2:$A$10001, MATCH(C1638, Barang!$B$2:$B$10001, 0)), "Tidak ditemukan"))</f>
        <v>GSB002</v>
      </c>
      <c r="C1638" s="452" t="s">
        <v>63</v>
      </c>
      <c r="D1638" s="238" t="str">
        <f t="array" ref="D1638">IF(C1638="","", IFERROR(INDEX(Barang!$C$2:$C$10001, MATCH(C1638, Barang!$B$2:$B$10001, 0)), ""))</f>
        <v>Makanan</v>
      </c>
      <c r="E1638" s="238" t="str">
        <f t="array" ref="E1638">IF(C1638="","", IFERROR(INDEX(Barang!$E$2:$E$10001, MATCH(C1638, Barang!$B$2:$B$10001, 0)), ""))</f>
        <v>pcs</v>
      </c>
      <c r="F1638" s="239">
        <v>10</v>
      </c>
      <c r="G1638" s="240">
        <f t="array" ref="G1638">IF(C1638="","", IFERROR(INDEX(Barang!$F$2:$F$10001, MATCH(C1638, Barang!$B$2:$B$10001, 0)) * F1638, ""))</f>
        <v>65000</v>
      </c>
      <c r="H1638" s="239"/>
      <c r="I1638" s="19"/>
      <c r="J1638" s="19"/>
      <c r="K1638" s="151"/>
    </row>
    <row r="1639" spans="1:11" ht="22.5" customHeight="1" x14ac:dyDescent="0.2">
      <c r="A1639" s="237"/>
      <c r="B1639" s="238" t="str">
        <f t="array" ref="B1639">IF(C1639="","", IFERROR(INDEX(Barang!$A$2:$A$10001, MATCH(C1639, Barang!$B$2:$B$10001, 0)), "Tidak ditemukan"))</f>
        <v>RCK001</v>
      </c>
      <c r="C1639" s="452" t="s">
        <v>191</v>
      </c>
      <c r="D1639" s="238" t="str">
        <f t="array" ref="D1639">IF(C1639="","", IFERROR(INDEX(Barang!$C$2:$C$10001, MATCH(C1639, Barang!$B$2:$B$10001, 0)), ""))</f>
        <v>Bumbu</v>
      </c>
      <c r="E1639" s="238" t="str">
        <f t="array" ref="E1639">IF(C1639="","", IFERROR(INDEX(Barang!$E$2:$E$10001, MATCH(C1639, Barang!$B$2:$B$10001, 0)), ""))</f>
        <v>pcs</v>
      </c>
      <c r="F1639" s="239">
        <v>11</v>
      </c>
      <c r="G1639" s="240">
        <f t="array" ref="G1639">IF(C1639="","", IFERROR(INDEX(Barang!$F$2:$F$10001, MATCH(C1639, Barang!$B$2:$B$10001, 0)) * F1639, ""))</f>
        <v>22000</v>
      </c>
      <c r="H1639" s="239"/>
      <c r="I1639" s="19"/>
      <c r="J1639" s="19"/>
      <c r="K1639" s="151"/>
    </row>
    <row r="1640" spans="1:11" ht="22.5" customHeight="1" x14ac:dyDescent="0.2">
      <c r="A1640" s="439"/>
      <c r="B1640" s="238" t="str">
        <f t="array" ref="B1640">IF(C1640="","", IFERROR(INDEX(Barang!$A$2:$A$10001, MATCH(C1640, Barang!$B$2:$B$10001, 0)), "Tidak ditemukan"))</f>
        <v>TLR2</v>
      </c>
      <c r="C1640" s="452" t="s">
        <v>139</v>
      </c>
      <c r="D1640" s="238" t="str">
        <f t="array" ref="D1640">IF(C1640="","", IFERROR(INDEX(Barang!$C$2:$C$10001, MATCH(C1640, Barang!$B$2:$B$10001, 0)), ""))</f>
        <v>Sembako</v>
      </c>
      <c r="E1640" s="238" t="str">
        <f t="array" ref="E1640">IF(C1640="","", IFERROR(INDEX(Barang!$E$2:$E$10001, MATCH(C1640, Barang!$B$2:$B$10001, 0)), ""))</f>
        <v>kg</v>
      </c>
      <c r="F1640" s="239">
        <v>10</v>
      </c>
      <c r="G1640" s="240">
        <f t="array" ref="G1640">IF(C1640="","", IFERROR(INDEX(Barang!$F$2:$F$10001, MATCH(C1640, Barang!$B$2:$B$10001, 0)) * F1640, ""))</f>
        <v>155000</v>
      </c>
      <c r="H1640" s="239"/>
      <c r="I1640" s="19"/>
      <c r="J1640" s="19"/>
      <c r="K1640" s="151"/>
    </row>
    <row r="1641" spans="1:11" ht="22.5" customHeight="1" x14ac:dyDescent="0.2">
      <c r="A1641" s="237"/>
      <c r="B1641" s="238" t="str">
        <f t="array" ref="B1641">IF(C1641="","", IFERROR(INDEX(Barang!$A$2:$A$10001, MATCH(C1641, Barang!$B$2:$B$10001, 0)), "Tidak ditemukan"))</f>
        <v>MGR001</v>
      </c>
      <c r="C1641" s="452" t="s">
        <v>104</v>
      </c>
      <c r="D1641" s="238" t="str">
        <f t="array" ref="D1641">IF(C1641="","", IFERROR(INDEX(Barang!$C$2:$C$10001, MATCH(C1641, Barang!$B$2:$B$10001, 0)), ""))</f>
        <v>Makanan</v>
      </c>
      <c r="E1641" s="238" t="str">
        <f t="array" ref="E1641">IF(C1641="","", IFERROR(INDEX(Barang!$E$2:$E$10001, MATCH(C1641, Barang!$B$2:$B$10001, 0)), ""))</f>
        <v>pcs</v>
      </c>
      <c r="F1641" s="239">
        <v>49</v>
      </c>
      <c r="G1641" s="240">
        <f t="array" ref="G1641">IF(C1641="","", IFERROR(INDEX(Barang!$F$2:$F$10001, MATCH(C1641, Barang!$B$2:$B$10001, 0)) * F1641, ""))</f>
        <v>171500</v>
      </c>
      <c r="H1641" s="239"/>
      <c r="I1641" s="19"/>
      <c r="J1641" s="19"/>
      <c r="K1641" s="151"/>
    </row>
    <row r="1642" spans="1:11" ht="22.5" customHeight="1" x14ac:dyDescent="0.2">
      <c r="A1642" s="439"/>
      <c r="B1642" s="238" t="str">
        <f t="array" ref="B1642">IF(C1642="","", IFERROR(INDEX(Barang!$A$2:$A$10001, MATCH(C1642, Barang!$B$2:$B$10001, 0)), "Tidak ditemukan"))</f>
        <v>SG10.001</v>
      </c>
      <c r="C1642" s="452" t="s">
        <v>616</v>
      </c>
      <c r="D1642" s="238" t="str">
        <f t="array" ref="D1642">IF(C1642="","", IFERROR(INDEX(Barang!$C$2:$C$10001, MATCH(C1642, Barang!$B$2:$B$10001, 0)), ""))</f>
        <v>Makanan</v>
      </c>
      <c r="E1642" s="238" t="str">
        <f t="array" ref="E1642">IF(C1642="","", IFERROR(INDEX(Barang!$E$2:$E$10001, MATCH(C1642, Barang!$B$2:$B$10001, 0)), ""))</f>
        <v>pcs</v>
      </c>
      <c r="F1642" s="239">
        <v>7</v>
      </c>
      <c r="G1642" s="240">
        <f t="array" ref="G1642">IF(C1642="","", IFERROR(INDEX(Barang!$F$2:$F$10001, MATCH(C1642, Barang!$B$2:$B$10001, 0)) * F1642, ""))</f>
        <v>70000</v>
      </c>
      <c r="H1642" s="239"/>
      <c r="I1642" s="143">
        <f>SUM(G1632:G1642)</f>
        <v>677500</v>
      </c>
      <c r="J1642" s="19"/>
      <c r="K1642" s="151"/>
    </row>
    <row r="1643" spans="1:11" ht="22.5" customHeight="1" x14ac:dyDescent="0.2">
      <c r="A1643" s="324">
        <v>45447</v>
      </c>
      <c r="B1643" s="326" t="str">
        <f t="array" ref="B1643">IF(C1643="","", IFERROR(INDEX(Barang!$A$2:$A$10001, MATCH(C1643, Barang!$B$2:$B$10001, 0)), "Tidak ditemukan"))</f>
        <v>IDM002</v>
      </c>
      <c r="C1643" s="441" t="s">
        <v>32</v>
      </c>
      <c r="D1643" s="326" t="str">
        <f t="array" ref="D1643">IF(C1643="","", IFERROR(INDEX(Barang!$C$2:$C$10001, MATCH(C1643, Barang!$B$2:$B$10001, 0)), ""))</f>
        <v>Minuman</v>
      </c>
      <c r="E1643" s="326" t="str">
        <f t="array" ref="E1643">IF(C1643="","", IFERROR(INDEX(Barang!$E$2:$E$10001, MATCH(C1643, Barang!$B$2:$B$10001, 0)), ""))</f>
        <v>pcs</v>
      </c>
      <c r="F1643" s="327">
        <v>18</v>
      </c>
      <c r="G1643" s="328">
        <f t="array" ref="G1643">IF(C1643="","", IFERROR(INDEX(Barang!$F$2:$F$10001, MATCH(C1643, Barang!$B$2:$B$10001, 0)) * F1643, ""))</f>
        <v>27000</v>
      </c>
      <c r="H1643" s="327"/>
      <c r="I1643" s="19"/>
      <c r="J1643" s="19"/>
      <c r="K1643" s="151"/>
    </row>
    <row r="1644" spans="1:11" ht="22.5" customHeight="1" x14ac:dyDescent="0.2">
      <c r="A1644" s="408"/>
      <c r="B1644" s="326" t="str">
        <f t="array" ref="B1644">IF(C1644="","", IFERROR(INDEX(Barang!$A$2:$A$10001, MATCH(C1644, Barang!$B$2:$B$10001, 0)), "Tidak ditemukan"))</f>
        <v>TSJ001</v>
      </c>
      <c r="C1644" s="441" t="s">
        <v>837</v>
      </c>
      <c r="D1644" s="326" t="str">
        <f t="array" ref="D1644">IF(C1644="","", IFERROR(INDEX(Barang!$C$2:$C$10001, MATCH(C1644, Barang!$B$2:$B$10001, 0)), ""))</f>
        <v>Bumbu</v>
      </c>
      <c r="E1644" s="326" t="str">
        <f t="array" ref="E1644">IF(C1644="","", IFERROR(INDEX(Barang!$E$2:$E$10001, MATCH(C1644, Barang!$B$2:$B$10001, 0)), ""))</f>
        <v>pcs</v>
      </c>
      <c r="F1644" s="327">
        <v>20</v>
      </c>
      <c r="G1644" s="328">
        <f t="array" ref="G1644">IF(C1644="","", IFERROR(INDEX(Barang!$F$2:$F$10001, MATCH(C1644, Barang!$B$2:$B$10001, 0)) * F1644, ""))</f>
        <v>20000</v>
      </c>
      <c r="H1644" s="327"/>
      <c r="I1644" s="19"/>
      <c r="J1644" s="19"/>
      <c r="K1644" s="151"/>
    </row>
    <row r="1645" spans="1:11" ht="22.5" customHeight="1" x14ac:dyDescent="0.2">
      <c r="A1645" s="324"/>
      <c r="B1645" s="326" t="str">
        <f t="array" ref="B1645">IF(C1645="","", IFERROR(INDEX(Barang!$A$2:$A$10001, MATCH(C1645, Barang!$B$2:$B$10001, 0)), "Tidak ditemukan"))</f>
        <v>TLR2</v>
      </c>
      <c r="C1645" s="441" t="s">
        <v>785</v>
      </c>
      <c r="D1645" s="326" t="str">
        <f t="array" ref="D1645">IF(C1645="","", IFERROR(INDEX(Barang!$C$2:$C$10001, MATCH(C1645, Barang!$B$2:$B$10001, 0)), ""))</f>
        <v>Sembako</v>
      </c>
      <c r="E1645" s="326" t="str">
        <f t="array" ref="E1645">IF(C1645="","", IFERROR(INDEX(Barang!$E$2:$E$10001, MATCH(C1645, Barang!$B$2:$B$10001, 0)), ""))</f>
        <v>kg</v>
      </c>
      <c r="F1645" s="327">
        <v>13</v>
      </c>
      <c r="G1645" s="328">
        <f t="array" ref="G1645">IF(C1645="","", IFERROR(INDEX(Barang!$F$2:$F$10001, MATCH(C1645, Barang!$B$2:$B$10001, 0)) * F1645, ""))</f>
        <v>201500</v>
      </c>
      <c r="H1645" s="327"/>
      <c r="I1645" s="19"/>
      <c r="J1645" s="19"/>
      <c r="K1645" s="151"/>
    </row>
    <row r="1646" spans="1:11" ht="22.5" customHeight="1" x14ac:dyDescent="0.2">
      <c r="A1646" s="408"/>
      <c r="B1646" s="326" t="str">
        <f t="array" ref="B1646">IF(C1646="","", IFERROR(INDEX(Barang!$A$2:$A$10001, MATCH(C1646, Barang!$B$2:$B$10001, 0)), "Tidak ditemukan"))</f>
        <v>KCP001</v>
      </c>
      <c r="C1646" s="441" t="s">
        <v>147</v>
      </c>
      <c r="D1646" s="326" t="str">
        <f t="array" ref="D1646">IF(C1646="","", IFERROR(INDEX(Barang!$C$2:$C$10001, MATCH(C1646, Barang!$B$2:$B$10001, 0)), ""))</f>
        <v>Bumbu</v>
      </c>
      <c r="E1646" s="326" t="str">
        <f t="array" ref="E1646">IF(C1646="","", IFERROR(INDEX(Barang!$E$2:$E$10001, MATCH(C1646, Barang!$B$2:$B$10001, 0)), ""))</f>
        <v>pcs</v>
      </c>
      <c r="F1646" s="327">
        <v>20</v>
      </c>
      <c r="G1646" s="328">
        <f t="array" ref="G1646">IF(C1646="","", IFERROR(INDEX(Barang!$F$2:$F$10001, MATCH(C1646, Barang!$B$2:$B$10001, 0)) * F1646, ""))</f>
        <v>40000</v>
      </c>
      <c r="H1646" s="327"/>
      <c r="I1646" s="19"/>
      <c r="J1646" s="19"/>
      <c r="K1646" s="151"/>
    </row>
    <row r="1647" spans="1:11" ht="22.5" customHeight="1" x14ac:dyDescent="0.2">
      <c r="A1647" s="324"/>
      <c r="B1647" s="326" t="str">
        <f t="array" ref="B1647">IF(C1647="","", IFERROR(INDEX(Barang!$A$2:$A$10001, MATCH(C1647, Barang!$B$2:$B$10001, 0)), "Tidak ditemukan"))</f>
        <v>KPH001</v>
      </c>
      <c r="C1647" s="441" t="s">
        <v>124</v>
      </c>
      <c r="D1647" s="326" t="str">
        <f t="array" ref="D1647">IF(C1647="","", IFERROR(INDEX(Barang!$C$2:$C$10001, MATCH(C1647, Barang!$B$2:$B$10001, 0)), ""))</f>
        <v>Minuman</v>
      </c>
      <c r="E1647" s="326" t="str">
        <f t="array" ref="E1647">IF(C1647="","", IFERROR(INDEX(Barang!$E$2:$E$10001, MATCH(C1647, Barang!$B$2:$B$10001, 0)), ""))</f>
        <v>pcs</v>
      </c>
      <c r="F1647" s="327">
        <v>44</v>
      </c>
      <c r="G1647" s="328">
        <f t="array" ref="G1647">IF(C1647="","", IFERROR(INDEX(Barang!$F$2:$F$10001, MATCH(C1647, Barang!$B$2:$B$10001, 0)) * F1647, ""))</f>
        <v>44000</v>
      </c>
      <c r="H1647" s="327"/>
      <c r="I1647" s="19"/>
      <c r="J1647" s="19"/>
      <c r="K1647" s="151"/>
    </row>
    <row r="1648" spans="1:11" ht="22.5" customHeight="1" x14ac:dyDescent="0.2">
      <c r="A1648" s="408"/>
      <c r="B1648" s="326" t="str">
        <f t="array" ref="B1648">IF(C1648="","", IFERROR(INDEX(Barang!$A$2:$A$10001, MATCH(C1648, Barang!$B$2:$B$10001, 0)), "Tidak ditemukan"))</f>
        <v>RTG001</v>
      </c>
      <c r="C1648" s="441" t="s">
        <v>801</v>
      </c>
      <c r="D1648" s="326" t="str">
        <f t="array" ref="D1648">IF(C1648="","", IFERROR(INDEX(Barang!$C$2:$C$10001, MATCH(C1648, Barang!$B$2:$B$10001, 0)), ""))</f>
        <v>Makanan</v>
      </c>
      <c r="E1648" s="326" t="str">
        <f t="array" ref="E1648">IF(C1648="","", IFERROR(INDEX(Barang!$E$2:$E$10001, MATCH(C1648, Barang!$B$2:$B$10001, 0)), ""))</f>
        <v>pcs</v>
      </c>
      <c r="F1648" s="327">
        <v>20</v>
      </c>
      <c r="G1648" s="328">
        <f t="array" ref="G1648">IF(C1648="","", IFERROR(INDEX(Barang!$F$2:$F$10001, MATCH(C1648, Barang!$B$2:$B$10001, 0)) * F1648, ""))</f>
        <v>50000</v>
      </c>
      <c r="H1648" s="327"/>
      <c r="I1648" s="143">
        <f>SUM(G1643:G1648)</f>
        <v>382500</v>
      </c>
      <c r="J1648" s="19"/>
      <c r="K1648" s="151"/>
    </row>
    <row r="1649" spans="1:11" ht="22.5" customHeight="1" x14ac:dyDescent="0.2">
      <c r="A1649" s="67">
        <v>45448</v>
      </c>
      <c r="B1649" s="68" t="str">
        <f t="array" ref="B1649">IF(C1649="","", IFERROR(INDEX(Barang!$A$2:$A$10001, MATCH(C1649, Barang!$B$2:$B$10001, 0)), "Tidak ditemukan"))</f>
        <v>IDM002</v>
      </c>
      <c r="C1649" s="145" t="s">
        <v>32</v>
      </c>
      <c r="D1649" s="68" t="str">
        <f t="array" ref="D1649">IF(C1649="","", IFERROR(INDEX(Barang!$C$2:$C$10001, MATCH(C1649, Barang!$B$2:$B$10001, 0)), ""))</f>
        <v>Minuman</v>
      </c>
      <c r="E1649" s="68" t="str">
        <f t="array" ref="E1649">IF(C1649="","", IFERROR(INDEX(Barang!$E$2:$E$10001, MATCH(C1649, Barang!$B$2:$B$10001, 0)), ""))</f>
        <v>pcs</v>
      </c>
      <c r="F1649" s="69">
        <v>18</v>
      </c>
      <c r="G1649" s="70">
        <f t="array" ref="G1649">IF(C1649="","", IFERROR(INDEX(Barang!$F$2:$F$10001, MATCH(C1649, Barang!$B$2:$B$10001, 0)) * F1649, ""))</f>
        <v>27000</v>
      </c>
      <c r="H1649" s="69"/>
      <c r="I1649" s="19"/>
      <c r="J1649" s="19"/>
      <c r="K1649" s="151"/>
    </row>
    <row r="1650" spans="1:11" ht="22.5" customHeight="1" x14ac:dyDescent="0.2">
      <c r="A1650" s="331"/>
      <c r="B1650" s="68" t="str">
        <f t="array" ref="B1650">IF(C1650="","", IFERROR(INDEX(Barang!$A$2:$A$10001, MATCH(C1650, Barang!$B$2:$B$10001, 0)), "Tidak ditemukan"))</f>
        <v>KTB001</v>
      </c>
      <c r="C1650" s="145" t="s">
        <v>114</v>
      </c>
      <c r="D1650" s="68" t="str">
        <f t="array" ref="D1650">IF(C1650="","", IFERROR(INDEX(Barang!$C$2:$C$10001, MATCH(C1650, Barang!$B$2:$B$10001, 0)), ""))</f>
        <v>Rempah</v>
      </c>
      <c r="E1650" s="68" t="str">
        <f t="array" ref="E1650">IF(C1650="","", IFERROR(INDEX(Barang!$E$2:$E$10001, MATCH(C1650, Barang!$B$2:$B$10001, 0)), ""))</f>
        <v>pcs</v>
      </c>
      <c r="F1650" s="69">
        <v>10</v>
      </c>
      <c r="G1650" s="70">
        <f t="array" ref="G1650">IF(C1650="","", IFERROR(INDEX(Barang!$F$2:$F$10001, MATCH(C1650, Barang!$B$2:$B$10001, 0)) * F1650, ""))</f>
        <v>10000</v>
      </c>
      <c r="H1650" s="69"/>
      <c r="I1650" s="19"/>
      <c r="J1650" s="19"/>
      <c r="K1650" s="151"/>
    </row>
    <row r="1651" spans="1:11" ht="22.5" customHeight="1" x14ac:dyDescent="0.2">
      <c r="A1651" s="67"/>
      <c r="B1651" s="68" t="str">
        <f t="array" ref="B1651">IF(C1651="","", IFERROR(INDEX(Barang!$A$2:$A$10001, MATCH(C1651, Barang!$B$2:$B$10001, 0)), "Tidak ditemukan"))</f>
        <v>RY001</v>
      </c>
      <c r="C1651" s="145" t="s">
        <v>252</v>
      </c>
      <c r="D1651" s="68" t="str">
        <f t="array" ref="D1651">IF(C1651="","", IFERROR(INDEX(Barang!$C$2:$C$10001, MATCH(C1651, Barang!$B$2:$B$10001, 0)), ""))</f>
        <v>Makanan</v>
      </c>
      <c r="E1651" s="68" t="str">
        <f t="array" ref="E1651">IF(C1651="","", IFERROR(INDEX(Barang!$E$2:$E$10001, MATCH(C1651, Barang!$B$2:$B$10001, 0)), ""))</f>
        <v>pcs</v>
      </c>
      <c r="F1651" s="69">
        <v>9</v>
      </c>
      <c r="G1651" s="70">
        <f t="array" ref="G1651">IF(C1651="","", IFERROR(INDEX(Barang!$F$2:$F$10001, MATCH(C1651, Barang!$B$2:$B$10001, 0)) * F1651, ""))</f>
        <v>76500</v>
      </c>
      <c r="H1651" s="69"/>
      <c r="I1651" s="19"/>
      <c r="J1651" s="19"/>
      <c r="K1651" s="151"/>
    </row>
    <row r="1652" spans="1:11" ht="22.5" customHeight="1" x14ac:dyDescent="0.2">
      <c r="A1652" s="331"/>
      <c r="B1652" s="68" t="str">
        <f t="array" ref="B1652">IF(C1652="","", IFERROR(INDEX(Barang!$A$2:$A$10001, MATCH(C1652, Barang!$B$2:$B$10001, 0)), "Tidak ditemukan"))</f>
        <v>GL1001</v>
      </c>
      <c r="C1652" s="145" t="s">
        <v>47</v>
      </c>
      <c r="D1652" s="68" t="str">
        <f t="array" ref="D1652">IF(C1652="","", IFERROR(INDEX(Barang!$C$2:$C$10001, MATCH(C1652, Barang!$B$2:$B$10001, 0)), ""))</f>
        <v>Sembako</v>
      </c>
      <c r="E1652" s="68" t="str">
        <f t="array" ref="E1652">IF(C1652="","", IFERROR(INDEX(Barang!$E$2:$E$10001, MATCH(C1652, Barang!$B$2:$B$10001, 0)), ""))</f>
        <v>kg</v>
      </c>
      <c r="F1652" s="69">
        <v>11</v>
      </c>
      <c r="G1652" s="70">
        <f t="array" ref="G1652">IF(C1652="","", IFERROR(INDEX(Barang!$F$2:$F$10001, MATCH(C1652, Barang!$B$2:$B$10001, 0)) * F1652, ""))</f>
        <v>181500</v>
      </c>
      <c r="H1652" s="69"/>
      <c r="I1652" s="19"/>
      <c r="J1652" s="19"/>
      <c r="K1652" s="151"/>
    </row>
    <row r="1653" spans="1:11" ht="22.5" customHeight="1" x14ac:dyDescent="0.2">
      <c r="A1653" s="67"/>
      <c r="B1653" s="68" t="str">
        <f t="array" ref="B1653">IF(C1653="","", IFERROR(INDEX(Barang!$A$2:$A$10001, MATCH(C1653, Barang!$B$2:$B$10001, 0)), "Tidak ditemukan"))</f>
        <v>TLR2</v>
      </c>
      <c r="C1653" s="145" t="s">
        <v>139</v>
      </c>
      <c r="D1653" s="68" t="str">
        <f t="array" ref="D1653">IF(C1653="","", IFERROR(INDEX(Barang!$C$2:$C$10001, MATCH(C1653, Barang!$B$2:$B$10001, 0)), ""))</f>
        <v>Sembako</v>
      </c>
      <c r="E1653" s="68" t="str">
        <f t="array" ref="E1653">IF(C1653="","", IFERROR(INDEX(Barang!$E$2:$E$10001, MATCH(C1653, Barang!$B$2:$B$10001, 0)), ""))</f>
        <v>kg</v>
      </c>
      <c r="F1653" s="69">
        <v>10</v>
      </c>
      <c r="G1653" s="70">
        <f t="array" ref="G1653">IF(C1653="","", IFERROR(INDEX(Barang!$F$2:$F$10001, MATCH(C1653, Barang!$B$2:$B$10001, 0)) * F1653, ""))</f>
        <v>155000</v>
      </c>
      <c r="H1653" s="69"/>
      <c r="I1653" s="19"/>
      <c r="J1653" s="19"/>
      <c r="K1653" s="151"/>
    </row>
    <row r="1654" spans="1:11" ht="22.5" customHeight="1" x14ac:dyDescent="0.2">
      <c r="A1654" s="331"/>
      <c r="B1654" s="68" t="str">
        <f t="array" ref="B1654">IF(C1654="","", IFERROR(INDEX(Barang!$A$2:$A$10001, MATCH(C1654, Barang!$B$2:$B$10001, 0)), "Tidak ditemukan"))</f>
        <v>TGJ02</v>
      </c>
      <c r="C1654" s="145" t="s">
        <v>825</v>
      </c>
      <c r="D1654" s="68" t="str">
        <f t="array" ref="D1654">IF(C1654="","", IFERROR(INDEX(Barang!$C$2:$C$10001, MATCH(C1654, Barang!$B$2:$B$10001, 0)), ""))</f>
        <v>Bumbu</v>
      </c>
      <c r="E1654" s="68" t="str">
        <f t="array" ref="E1654">IF(C1654="","", IFERROR(INDEX(Barang!$E$2:$E$10001, MATCH(C1654, Barang!$B$2:$B$10001, 0)), ""))</f>
        <v>kg</v>
      </c>
      <c r="F1654" s="69">
        <v>10</v>
      </c>
      <c r="G1654" s="70">
        <f t="array" ref="G1654">IF(C1654="","", IFERROR(INDEX(Barang!$F$2:$F$10001, MATCH(C1654, Barang!$B$2:$B$10001, 0)) * F1654, ""))</f>
        <v>35000</v>
      </c>
      <c r="H1654" s="69"/>
      <c r="I1654" s="19"/>
      <c r="J1654" s="19"/>
      <c r="K1654" s="151"/>
    </row>
    <row r="1655" spans="1:11" ht="22.5" customHeight="1" x14ac:dyDescent="0.2">
      <c r="A1655" s="67"/>
      <c r="B1655" s="68" t="str">
        <f t="array" ref="B1655">IF(C1655="","", IFERROR(INDEX(Barang!$A$2:$A$10001, MATCH(C1655, Barang!$B$2:$B$10001, 0)), "Tidak ditemukan"))</f>
        <v>YP500</v>
      </c>
      <c r="C1655" s="145" t="s">
        <v>21</v>
      </c>
      <c r="D1655" s="68" t="str">
        <f t="array" ref="D1655">IF(C1655="","", IFERROR(INDEX(Barang!$C$2:$C$10001, MATCH(C1655, Barang!$B$2:$B$10001, 0)), ""))</f>
        <v>Makanan</v>
      </c>
      <c r="E1655" s="68" t="str">
        <f t="array" ref="E1655">IF(C1655="","", IFERROR(INDEX(Barang!$E$2:$E$10001, MATCH(C1655, Barang!$B$2:$B$10001, 0)), ""))</f>
        <v>pcs</v>
      </c>
      <c r="F1655" s="69">
        <v>48</v>
      </c>
      <c r="G1655" s="70">
        <f t="array" ref="G1655">IF(C1655="","", IFERROR(INDEX(Barang!$F$2:$F$10001, MATCH(C1655, Barang!$B$2:$B$10001, 0)) * F1655, ""))</f>
        <v>24000</v>
      </c>
      <c r="H1655" s="69"/>
      <c r="I1655" s="19"/>
      <c r="J1655" s="19"/>
      <c r="K1655" s="151"/>
    </row>
    <row r="1656" spans="1:11" ht="22.5" customHeight="1" x14ac:dyDescent="0.2">
      <c r="A1656" s="331"/>
      <c r="B1656" s="68" t="str">
        <f t="array" ref="B1656">IF(C1656="","", IFERROR(INDEX(Barang!$A$2:$A$10001, MATCH(C1656, Barang!$B$2:$B$10001, 0)), "Tidak ditemukan"))</f>
        <v>DSK01</v>
      </c>
      <c r="C1656" s="145" t="s">
        <v>357</v>
      </c>
      <c r="D1656" s="68" t="str">
        <f t="array" ref="D1656">IF(C1656="","", IFERROR(INDEX(Barang!$C$2:$C$10001, MATCH(C1656, Barang!$B$2:$B$10001, 0)), ""))</f>
        <v>Bumbu</v>
      </c>
      <c r="E1656" s="68" t="str">
        <f t="array" ref="E1656">IF(C1656="","", IFERROR(INDEX(Barang!$E$2:$E$10001, MATCH(C1656, Barang!$B$2:$B$10001, 0)), ""))</f>
        <v>pcs</v>
      </c>
      <c r="F1656" s="69">
        <v>18</v>
      </c>
      <c r="G1656" s="70">
        <f t="array" ref="G1656">IF(C1656="","", IFERROR(INDEX(Barang!$F$2:$F$10001, MATCH(C1656, Barang!$B$2:$B$10001, 0)) * F1656, ""))</f>
        <v>18000</v>
      </c>
      <c r="H1656" s="69"/>
      <c r="I1656" s="19"/>
      <c r="J1656" s="19"/>
      <c r="K1656" s="151"/>
    </row>
    <row r="1657" spans="1:11" ht="22.5" customHeight="1" x14ac:dyDescent="0.2">
      <c r="A1657" s="67"/>
      <c r="B1657" s="68" t="str">
        <f t="array" ref="B1657">IF(C1657="","", IFERROR(INDEX(Barang!$A$2:$A$10001, MATCH(C1657, Barang!$B$2:$B$10001, 0)), "Tidak ditemukan"))</f>
        <v>PTT001</v>
      </c>
      <c r="C1657" s="145" t="s">
        <v>243</v>
      </c>
      <c r="D1657" s="68" t="str">
        <f t="array" ref="D1657">IF(C1657="","", IFERROR(INDEX(Barang!$C$2:$C$10001, MATCH(C1657, Barang!$B$2:$B$10001, 0)), ""))</f>
        <v>Makanan</v>
      </c>
      <c r="E1657" s="68" t="str">
        <f t="array" ref="E1657">IF(C1657="","", IFERROR(INDEX(Barang!$E$2:$E$10001, MATCH(C1657, Barang!$B$2:$B$10001, 0)), ""))</f>
        <v>pcs</v>
      </c>
      <c r="F1657" s="69">
        <v>36</v>
      </c>
      <c r="G1657" s="70">
        <f t="array" ref="G1657">IF(C1657="","", IFERROR(INDEX(Barang!$F$2:$F$10001, MATCH(C1657, Barang!$B$2:$B$10001, 0)) * F1657, ""))</f>
        <v>18000</v>
      </c>
      <c r="H1657" s="69"/>
      <c r="I1657" s="19"/>
      <c r="J1657" s="19"/>
      <c r="K1657" s="151"/>
    </row>
    <row r="1658" spans="1:11" ht="22.5" customHeight="1" x14ac:dyDescent="0.2">
      <c r="A1658" s="331"/>
      <c r="B1658" s="68" t="str">
        <f t="array" ref="B1658">IF(C1658="","", IFERROR(INDEX(Barang!$A$2:$A$10001, MATCH(C1658, Barang!$B$2:$B$10001, 0)), "Tidak ditemukan"))</f>
        <v>THD001</v>
      </c>
      <c r="C1658" s="145" t="s">
        <v>76</v>
      </c>
      <c r="D1658" s="68" t="str">
        <f t="array" ref="D1658">IF(C1658="","", IFERROR(INDEX(Barang!$C$2:$C$10001, MATCH(C1658, Barang!$B$2:$B$10001, 0)), ""))</f>
        <v>Minuman</v>
      </c>
      <c r="E1658" s="68" t="str">
        <f t="array" ref="E1658">IF(C1658="","", IFERROR(INDEX(Barang!$E$2:$E$10001, MATCH(C1658, Barang!$B$2:$B$10001, 0)), ""))</f>
        <v>pcs</v>
      </c>
      <c r="F1658" s="69">
        <v>28</v>
      </c>
      <c r="G1658" s="70">
        <f t="array" ref="G1658">IF(C1658="","", IFERROR(INDEX(Barang!$F$2:$F$10001, MATCH(C1658, Barang!$B$2:$B$10001, 0)) * F1658, ""))</f>
        <v>56000</v>
      </c>
      <c r="H1658" s="69"/>
      <c r="I1658" s="19"/>
      <c r="J1658" s="19"/>
      <c r="K1658" s="151"/>
    </row>
    <row r="1659" spans="1:11" ht="22.5" customHeight="1" x14ac:dyDescent="0.2">
      <c r="A1659" s="67"/>
      <c r="B1659" s="68" t="str">
        <f t="array" ref="B1659">IF(C1659="","", IFERROR(INDEX(Barang!$A$2:$A$10001, MATCH(C1659, Barang!$B$2:$B$10001, 0)), "Tidak ditemukan"))</f>
        <v>CLB001</v>
      </c>
      <c r="C1659" s="145" t="s">
        <v>37</v>
      </c>
      <c r="D1659" s="68" t="str">
        <f t="array" ref="D1659">IF(C1659="","", IFERROR(INDEX(Barang!$C$2:$C$10001, MATCH(C1659, Barang!$B$2:$B$10001, 0)), ""))</f>
        <v>Minuman</v>
      </c>
      <c r="E1659" s="68" t="str">
        <f t="array" ref="E1659">IF(C1659="","", IFERROR(INDEX(Barang!$E$2:$E$10001, MATCH(C1659, Barang!$B$2:$B$10001, 0)), ""))</f>
        <v>pcs</v>
      </c>
      <c r="F1659" s="69">
        <v>20</v>
      </c>
      <c r="G1659" s="70">
        <f t="array" ref="G1659">IF(C1659="","", IFERROR(INDEX(Barang!$F$2:$F$10001, MATCH(C1659, Barang!$B$2:$B$10001, 0)) * F1659, ""))</f>
        <v>50000</v>
      </c>
      <c r="H1659" s="69"/>
      <c r="I1659" s="19"/>
      <c r="J1659" s="19"/>
      <c r="K1659" s="151"/>
    </row>
    <row r="1660" spans="1:11" ht="22.5" customHeight="1" x14ac:dyDescent="0.2">
      <c r="A1660" s="331"/>
      <c r="B1660" s="68" t="str">
        <f t="array" ref="B1660">IF(C1660="","", IFERROR(INDEX(Barang!$A$2:$A$10001, MATCH(C1660, Barang!$B$2:$B$10001, 0)), "Tidak ditemukan"))</f>
        <v>GDY001</v>
      </c>
      <c r="C1660" s="145" t="s">
        <v>184</v>
      </c>
      <c r="D1660" s="68" t="str">
        <f t="array" ref="D1660">IF(C1660="","", IFERROR(INDEX(Barang!$C$2:$C$10001, MATCH(C1660, Barang!$B$2:$B$10001, 0)), ""))</f>
        <v>Minuman</v>
      </c>
      <c r="E1660" s="68" t="str">
        <f t="array" ref="E1660">IF(C1660="","", IFERROR(INDEX(Barang!$E$2:$E$10001, MATCH(C1660, Barang!$B$2:$B$10001, 0)), ""))</f>
        <v>pcs</v>
      </c>
      <c r="F1660" s="69">
        <v>19</v>
      </c>
      <c r="G1660" s="70">
        <f t="array" ref="G1660">IF(C1660="","", IFERROR(INDEX(Barang!$F$2:$F$10001, MATCH(C1660, Barang!$B$2:$B$10001, 0)) * F1660, ""))</f>
        <v>47500</v>
      </c>
      <c r="H1660" s="69"/>
      <c r="I1660" s="143">
        <f>SUM(G1649:G1660)</f>
        <v>698500</v>
      </c>
      <c r="J1660" s="19"/>
      <c r="K1660" s="151"/>
    </row>
    <row r="1661" spans="1:11" ht="22.5" customHeight="1" x14ac:dyDescent="0.2">
      <c r="A1661" s="92">
        <v>45449</v>
      </c>
      <c r="B1661" s="93" t="str">
        <f t="array" ref="B1661">IF(C1661="","", IFERROR(INDEX(Barang!$A$2:$A$10001, MATCH(C1661, Barang!$B$2:$B$10001, 0)), "Tidak ditemukan"))</f>
        <v>CL1001</v>
      </c>
      <c r="C1661" s="205" t="s">
        <v>108</v>
      </c>
      <c r="D1661" s="93" t="str">
        <f t="array" ref="D1661">IF(C1661="","", IFERROR(INDEX(Barang!$C$2:$C$10001, MATCH(C1661, Barang!$B$2:$B$10001, 0)), ""))</f>
        <v>Makanan</v>
      </c>
      <c r="E1661" s="93" t="str">
        <f t="array" ref="E1661">IF(C1661="","", IFERROR(INDEX(Barang!$E$2:$E$10001, MATCH(C1661, Barang!$B$2:$B$10001, 0)), ""))</f>
        <v>pcs</v>
      </c>
      <c r="F1661" s="94">
        <v>40</v>
      </c>
      <c r="G1661" s="95">
        <f t="array" ref="G1661">IF(C1661="","", IFERROR(INDEX(Barang!$F$2:$F$10001, MATCH(C1661, Barang!$B$2:$B$10001, 0)) * F1661, ""))</f>
        <v>40000</v>
      </c>
      <c r="H1661" s="94"/>
      <c r="I1661" s="19"/>
      <c r="J1661" s="19"/>
      <c r="K1661" s="151"/>
    </row>
    <row r="1662" spans="1:11" ht="22.5" customHeight="1" x14ac:dyDescent="0.2">
      <c r="A1662" s="348"/>
      <c r="B1662" s="93" t="str">
        <f t="array" ref="B1662">IF(C1662="","", IFERROR(INDEX(Barang!$A$2:$A$10001, MATCH(C1662, Barang!$B$2:$B$10001, 0)), "Tidak ditemukan"))</f>
        <v>GRR001</v>
      </c>
      <c r="C1662" s="205" t="s">
        <v>130</v>
      </c>
      <c r="D1662" s="93" t="str">
        <f t="array" ref="D1662">IF(C1662="","", IFERROR(INDEX(Barang!$C$2:$C$10001, MATCH(C1662, Barang!$B$2:$B$10001, 0)), ""))</f>
        <v>Makanan</v>
      </c>
      <c r="E1662" s="93" t="str">
        <f t="array" ref="E1662">IF(C1662="","", IFERROR(INDEX(Barang!$E$2:$E$10001, MATCH(C1662, Barang!$B$2:$B$10001, 0)), ""))</f>
        <v>pcs</v>
      </c>
      <c r="F1662" s="94">
        <v>32</v>
      </c>
      <c r="G1662" s="95">
        <f t="array" ref="G1662">IF(C1662="","", IFERROR(INDEX(Barang!$F$2:$F$10001, MATCH(C1662, Barang!$B$2:$B$10001, 0)) * F1662, ""))</f>
        <v>16000</v>
      </c>
      <c r="H1662" s="94"/>
      <c r="I1662" s="19"/>
      <c r="J1662" s="19"/>
      <c r="K1662" s="151"/>
    </row>
    <row r="1663" spans="1:11" ht="22.5" customHeight="1" x14ac:dyDescent="0.2">
      <c r="A1663" s="92"/>
      <c r="B1663" s="93" t="str">
        <f t="array" ref="B1663">IF(C1663="","", IFERROR(INDEX(Barang!$A$2:$A$10001, MATCH(C1663, Barang!$B$2:$B$10001, 0)), "Tidak ditemukan"))</f>
        <v>GG001</v>
      </c>
      <c r="C1663" s="205" t="s">
        <v>451</v>
      </c>
      <c r="D1663" s="93" t="str">
        <f t="array" ref="D1663">IF(C1663="","", IFERROR(INDEX(Barang!$C$2:$C$10001, MATCH(C1663, Barang!$B$2:$B$10001, 0)), ""))</f>
        <v>Detergen</v>
      </c>
      <c r="E1663" s="93" t="str">
        <f t="array" ref="E1663">IF(C1663="","", IFERROR(INDEX(Barang!$E$2:$E$10001, MATCH(C1663, Barang!$B$2:$B$10001, 0)), ""))</f>
        <v>pcs</v>
      </c>
      <c r="F1663" s="94">
        <v>12</v>
      </c>
      <c r="G1663" s="95">
        <f t="array" ref="G1663">IF(C1663="","", IFERROR(INDEX(Barang!$F$2:$F$10001, MATCH(C1663, Barang!$B$2:$B$10001, 0)) * F1663, ""))</f>
        <v>12000</v>
      </c>
      <c r="H1663" s="94"/>
      <c r="I1663" s="19"/>
      <c r="J1663" s="19"/>
      <c r="K1663" s="151"/>
    </row>
    <row r="1664" spans="1:11" ht="22.5" customHeight="1" x14ac:dyDescent="0.2">
      <c r="A1664" s="348"/>
      <c r="B1664" s="93" t="str">
        <f t="array" ref="B1664">IF(C1664="","", IFERROR(INDEX(Barang!$A$2:$A$10001, MATCH(C1664, Barang!$B$2:$B$10001, 0)), "Tidak ditemukan"))</f>
        <v>TGJ02</v>
      </c>
      <c r="C1664" s="205" t="s">
        <v>825</v>
      </c>
      <c r="D1664" s="93" t="str">
        <f t="array" ref="D1664">IF(C1664="","", IFERROR(INDEX(Barang!$C$2:$C$10001, MATCH(C1664, Barang!$B$2:$B$10001, 0)), ""))</f>
        <v>Bumbu</v>
      </c>
      <c r="E1664" s="93" t="str">
        <f t="array" ref="E1664">IF(C1664="","", IFERROR(INDEX(Barang!$E$2:$E$10001, MATCH(C1664, Barang!$B$2:$B$10001, 0)), ""))</f>
        <v>kg</v>
      </c>
      <c r="F1664" s="94">
        <v>14</v>
      </c>
      <c r="G1664" s="95">
        <f t="array" ref="G1664">IF(C1664="","", IFERROR(INDEX(Barang!$F$2:$F$10001, MATCH(C1664, Barang!$B$2:$B$10001, 0)) * F1664, ""))</f>
        <v>49000</v>
      </c>
      <c r="H1664" s="94"/>
      <c r="I1664" s="19"/>
      <c r="J1664" s="19"/>
      <c r="K1664" s="151"/>
    </row>
    <row r="1665" spans="1:11" ht="22.5" customHeight="1" x14ac:dyDescent="0.2">
      <c r="A1665" s="92"/>
      <c r="B1665" s="93" t="str">
        <f t="array" ref="B1665">IF(C1665="","", IFERROR(INDEX(Barang!$A$2:$A$10001, MATCH(C1665, Barang!$B$2:$B$10001, 0)), "Tidak ditemukan"))</f>
        <v>LDK001</v>
      </c>
      <c r="C1665" s="205" t="s">
        <v>225</v>
      </c>
      <c r="D1665" s="93" t="str">
        <f t="array" ref="D1665">IF(C1665="","", IFERROR(INDEX(Barang!$C$2:$C$10001, MATCH(C1665, Barang!$B$2:$B$10001, 0)), ""))</f>
        <v>Bumbu</v>
      </c>
      <c r="E1665" s="93" t="str">
        <f t="array" ref="E1665">IF(C1665="","", IFERROR(INDEX(Barang!$E$2:$E$10001, MATCH(C1665, Barang!$B$2:$B$10001, 0)), ""))</f>
        <v>pcs</v>
      </c>
      <c r="F1665" s="94">
        <v>20</v>
      </c>
      <c r="G1665" s="95">
        <f t="array" ref="G1665">IF(C1665="","", IFERROR(INDEX(Barang!$F$2:$F$10001, MATCH(C1665, Barang!$B$2:$B$10001, 0)) * F1665, ""))</f>
        <v>20000</v>
      </c>
      <c r="H1665" s="94"/>
      <c r="I1665" s="19"/>
      <c r="J1665" s="19"/>
      <c r="K1665" s="151"/>
    </row>
    <row r="1666" spans="1:11" ht="22.5" customHeight="1" x14ac:dyDescent="0.2">
      <c r="A1666" s="348"/>
      <c r="B1666" s="93" t="str">
        <f t="array" ref="B1666">IF(C1666="","", IFERROR(INDEX(Barang!$A$2:$A$10001, MATCH(C1666, Barang!$B$2:$B$10001, 0)), "Tidak ditemukan"))</f>
        <v>MSK001</v>
      </c>
      <c r="C1666" s="205" t="s">
        <v>52</v>
      </c>
      <c r="D1666" s="93" t="str">
        <f t="array" ref="D1666">IF(C1666="","", IFERROR(INDEX(Barang!$C$2:$C$10001, MATCH(C1666, Barang!$B$2:$B$10001, 0)), ""))</f>
        <v>Bumbu</v>
      </c>
      <c r="E1666" s="93" t="str">
        <f t="array" ref="E1666">IF(C1666="","", IFERROR(INDEX(Barang!$E$2:$E$10001, MATCH(C1666, Barang!$B$2:$B$10001, 0)), ""))</f>
        <v>pcs</v>
      </c>
      <c r="F1666" s="94">
        <v>30</v>
      </c>
      <c r="G1666" s="95">
        <f t="array" ref="G1666">IF(C1666="","", IFERROR(INDEX(Barang!$F$2:$F$10001, MATCH(C1666, Barang!$B$2:$B$10001, 0)) * F1666, ""))</f>
        <v>15000</v>
      </c>
      <c r="H1666" s="94"/>
      <c r="I1666" s="19"/>
      <c r="J1666" s="19"/>
      <c r="K1666" s="151"/>
    </row>
    <row r="1667" spans="1:11" ht="22.5" customHeight="1" x14ac:dyDescent="0.2">
      <c r="A1667" s="92"/>
      <c r="B1667" s="93" t="str">
        <f t="array" ref="B1667">IF(C1667="","", IFERROR(INDEX(Barang!$A$2:$A$10001, MATCH(C1667, Barang!$B$2:$B$10001, 0)), "Tidak ditemukan"))</f>
        <v>TLR1</v>
      </c>
      <c r="C1667" s="205" t="s">
        <v>141</v>
      </c>
      <c r="D1667" s="93" t="str">
        <f t="array" ref="D1667">IF(C1667="","", IFERROR(INDEX(Barang!$C$2:$C$10001, MATCH(C1667, Barang!$B$2:$B$10001, 0)), ""))</f>
        <v>Sembako</v>
      </c>
      <c r="E1667" s="93" t="str">
        <f t="array" ref="E1667">IF(C1667="","", IFERROR(INDEX(Barang!$E$2:$E$10001, MATCH(C1667, Barang!$B$2:$B$10001, 0)), ""))</f>
        <v>kg</v>
      </c>
      <c r="F1667" s="94">
        <v>10</v>
      </c>
      <c r="G1667" s="95">
        <f t="array" ref="G1667">IF(C1667="","", IFERROR(INDEX(Barang!$F$2:$F$10001, MATCH(C1667, Barang!$B$2:$B$10001, 0)) * F1667, ""))</f>
        <v>310000</v>
      </c>
      <c r="H1667" s="94"/>
      <c r="I1667" s="19"/>
      <c r="J1667" s="19"/>
      <c r="K1667" s="151"/>
    </row>
    <row r="1668" spans="1:11" ht="22.5" customHeight="1" x14ac:dyDescent="0.2">
      <c r="A1668" s="348"/>
      <c r="B1668" s="93" t="str">
        <f t="array" ref="B1668">IF(C1668="","", IFERROR(INDEX(Barang!$A$2:$A$10001, MATCH(C1668, Barang!$B$2:$B$10001, 0)), "Tidak ditemukan"))</f>
        <v>TLR4</v>
      </c>
      <c r="C1668" s="205" t="s">
        <v>135</v>
      </c>
      <c r="D1668" s="93" t="str">
        <f t="array" ref="D1668">IF(C1668="","", IFERROR(INDEX(Barang!$C$2:$C$10001, MATCH(C1668, Barang!$B$2:$B$10001, 0)), ""))</f>
        <v>Sembako</v>
      </c>
      <c r="E1668" s="93" t="str">
        <f t="array" ref="E1668">IF(C1668="","", IFERROR(INDEX(Barang!$E$2:$E$10001, MATCH(C1668, Barang!$B$2:$B$10001, 0)), ""))</f>
        <v>kg</v>
      </c>
      <c r="F1668" s="94">
        <v>9</v>
      </c>
      <c r="G1668" s="95">
        <f t="array" ref="G1668">IF(C1668="","", IFERROR(INDEX(Barang!$F$2:$F$10001, MATCH(C1668, Barang!$B$2:$B$10001, 0)) * F1668, ""))</f>
        <v>72000</v>
      </c>
      <c r="H1668" s="94"/>
      <c r="I1668" s="19"/>
      <c r="J1668" s="19"/>
      <c r="K1668" s="151"/>
    </row>
    <row r="1669" spans="1:11" ht="22.5" customHeight="1" x14ac:dyDescent="0.2">
      <c r="A1669" s="92"/>
      <c r="B1669" s="93" t="str">
        <f t="array" ref="B1669">IF(C1669="","", IFERROR(INDEX(Barang!$A$2:$A$10001, MATCH(C1669, Barang!$B$2:$B$10001, 0)), "Tidak ditemukan"))</f>
        <v>DNY001</v>
      </c>
      <c r="C1669" s="205" t="s">
        <v>94</v>
      </c>
      <c r="D1669" s="93" t="str">
        <f t="array" ref="D1669">IF(C1669="","", IFERROR(INDEX(Barang!$C$2:$C$10001, MATCH(C1669, Barang!$B$2:$B$10001, 0)), ""))</f>
        <v>Detergen</v>
      </c>
      <c r="E1669" s="93" t="str">
        <f t="array" ref="E1669">IF(C1669="","", IFERROR(INDEX(Barang!$E$2:$E$10001, MATCH(C1669, Barang!$B$2:$B$10001, 0)), ""))</f>
        <v>pcs</v>
      </c>
      <c r="F1669" s="94">
        <v>30</v>
      </c>
      <c r="G1669" s="95">
        <f t="array" ref="G1669">IF(C1669="","", IFERROR(INDEX(Barang!$F$2:$F$10001, MATCH(C1669, Barang!$B$2:$B$10001, 0)) * F1669, ""))</f>
        <v>15000</v>
      </c>
      <c r="H1669" s="94"/>
      <c r="I1669" s="19"/>
      <c r="J1669" s="19"/>
      <c r="K1669" s="151"/>
    </row>
    <row r="1670" spans="1:11" ht="22.5" customHeight="1" x14ac:dyDescent="0.2">
      <c r="A1670" s="348"/>
      <c r="B1670" s="93" t="str">
        <f t="array" ref="B1670">IF(C1670="","", IFERROR(INDEX(Barang!$A$2:$A$10001, MATCH(C1670, Barang!$B$2:$B$10001, 0)), "Tidak ditemukan"))</f>
        <v>MGR001</v>
      </c>
      <c r="C1670" s="205" t="s">
        <v>104</v>
      </c>
      <c r="D1670" s="93" t="str">
        <f t="array" ref="D1670">IF(C1670="","", IFERROR(INDEX(Barang!$C$2:$C$10001, MATCH(C1670, Barang!$B$2:$B$10001, 0)), ""))</f>
        <v>Makanan</v>
      </c>
      <c r="E1670" s="93" t="str">
        <f t="array" ref="E1670">IF(C1670="","", IFERROR(INDEX(Barang!$E$2:$E$10001, MATCH(C1670, Barang!$B$2:$B$10001, 0)), ""))</f>
        <v>pcs</v>
      </c>
      <c r="F1670" s="94">
        <v>44</v>
      </c>
      <c r="G1670" s="95">
        <f t="array" ref="G1670">IF(C1670="","", IFERROR(INDEX(Barang!$F$2:$F$10001, MATCH(C1670, Barang!$B$2:$B$10001, 0)) * F1670, ""))</f>
        <v>154000</v>
      </c>
      <c r="H1670" s="94"/>
      <c r="I1670" s="143">
        <f>SUM(G1661:G1670)</f>
        <v>703000</v>
      </c>
      <c r="J1670" s="19"/>
      <c r="K1670" s="151"/>
    </row>
    <row r="1671" spans="1:11" ht="22.5" customHeight="1" x14ac:dyDescent="0.2">
      <c r="A1671" s="30">
        <v>45450</v>
      </c>
      <c r="B1671" s="31" t="str">
        <f t="array" ref="B1671">IF(C1671="","", IFERROR(INDEX(Barang!$A$2:$A$10001, MATCH(C1671, Barang!$B$2:$B$10001, 0)), "Tidak ditemukan"))</f>
        <v>RPK001</v>
      </c>
      <c r="C1671" s="391" t="s">
        <v>248</v>
      </c>
      <c r="D1671" s="31" t="str">
        <f t="array" ref="D1671">IF(C1671="","", IFERROR(INDEX(Barang!$C$2:$C$10001, MATCH(C1671, Barang!$B$2:$B$10001, 0)), ""))</f>
        <v>Detergen</v>
      </c>
      <c r="E1671" s="31" t="str">
        <f t="array" ref="E1671">IF(C1671="","", IFERROR(INDEX(Barang!$E$2:$E$10001, MATCH(C1671, Barang!$B$2:$B$10001, 0)), ""))</f>
        <v>pcs</v>
      </c>
      <c r="F1671" s="32">
        <v>10</v>
      </c>
      <c r="G1671" s="33">
        <f t="array" ref="G1671">IF(C1671="","", IFERROR(INDEX(Barang!$F$2:$F$10001, MATCH(C1671, Barang!$B$2:$B$10001, 0)) * F1671, ""))</f>
        <v>50000</v>
      </c>
      <c r="H1671" s="32"/>
      <c r="I1671" s="19"/>
      <c r="J1671" s="19"/>
      <c r="K1671" s="151"/>
    </row>
    <row r="1672" spans="1:11" ht="22.5" customHeight="1" x14ac:dyDescent="0.2">
      <c r="A1672" s="318"/>
      <c r="B1672" s="31" t="str">
        <f t="array" ref="B1672">IF(C1672="","", IFERROR(INDEX(Barang!$A$2:$A$10001, MATCH(C1672, Barang!$B$2:$B$10001, 0)), "Tidak ditemukan"))</f>
        <v>CLP001</v>
      </c>
      <c r="C1672" s="391" t="s">
        <v>289</v>
      </c>
      <c r="D1672" s="31" t="str">
        <f t="array" ref="D1672">IF(C1672="","", IFERROR(INDEX(Barang!$C$2:$C$10001, MATCH(C1672, Barang!$B$2:$B$10001, 0)), ""))</f>
        <v>Makanan</v>
      </c>
      <c r="E1672" s="31" t="str">
        <f t="array" ref="E1672">IF(C1672="","", IFERROR(INDEX(Barang!$E$2:$E$10001, MATCH(C1672, Barang!$B$2:$B$10001, 0)), ""))</f>
        <v>pcs</v>
      </c>
      <c r="F1672" s="32">
        <v>20</v>
      </c>
      <c r="G1672" s="33">
        <f t="array" ref="G1672">IF(C1672="","", IFERROR(INDEX(Barang!$F$2:$F$10001, MATCH(C1672, Barang!$B$2:$B$10001, 0)) * F1672, ""))</f>
        <v>40000</v>
      </c>
      <c r="H1672" s="32"/>
      <c r="I1672" s="19"/>
      <c r="J1672" s="19"/>
      <c r="K1672" s="151"/>
    </row>
    <row r="1673" spans="1:11" ht="22.5" customHeight="1" x14ac:dyDescent="0.2">
      <c r="A1673" s="30"/>
      <c r="B1673" s="31" t="str">
        <f t="array" ref="B1673">IF(C1673="","", IFERROR(INDEX(Barang!$A$2:$A$10001, MATCH(C1673, Barang!$B$2:$B$10001, 0)), "Tidak ditemukan"))</f>
        <v>KCP001</v>
      </c>
      <c r="C1673" s="391" t="s">
        <v>147</v>
      </c>
      <c r="D1673" s="31" t="str">
        <f t="array" ref="D1673">IF(C1673="","", IFERROR(INDEX(Barang!$C$2:$C$10001, MATCH(C1673, Barang!$B$2:$B$10001, 0)), ""))</f>
        <v>Bumbu</v>
      </c>
      <c r="E1673" s="31" t="str">
        <f t="array" ref="E1673">IF(C1673="","", IFERROR(INDEX(Barang!$E$2:$E$10001, MATCH(C1673, Barang!$B$2:$B$10001, 0)), ""))</f>
        <v>pcs</v>
      </c>
      <c r="F1673" s="32">
        <v>11</v>
      </c>
      <c r="G1673" s="33">
        <f t="array" ref="G1673">IF(C1673="","", IFERROR(INDEX(Barang!$F$2:$F$10001, MATCH(C1673, Barang!$B$2:$B$10001, 0)) * F1673, ""))</f>
        <v>22000</v>
      </c>
      <c r="H1673" s="32"/>
      <c r="I1673" s="19"/>
      <c r="J1673" s="19"/>
      <c r="K1673" s="151"/>
    </row>
    <row r="1674" spans="1:11" ht="22.5" customHeight="1" x14ac:dyDescent="0.2">
      <c r="A1674" s="318"/>
      <c r="B1674" s="31" t="str">
        <f t="array" ref="B1674">IF(C1674="","", IFERROR(INDEX(Barang!$A$2:$A$10001, MATCH(C1674, Barang!$B$2:$B$10001, 0)), "Tidak ditemukan"))</f>
        <v>GDY001</v>
      </c>
      <c r="C1674" s="391" t="s">
        <v>302</v>
      </c>
      <c r="D1674" s="31" t="str">
        <f t="array" ref="D1674">IF(C1674="","", IFERROR(INDEX(Barang!$C$2:$C$10001, MATCH(C1674, Barang!$B$2:$B$10001, 0)), ""))</f>
        <v>Minuman</v>
      </c>
      <c r="E1674" s="31" t="str">
        <f t="array" ref="E1674">IF(C1674="","", IFERROR(INDEX(Barang!$E$2:$E$10001, MATCH(C1674, Barang!$B$2:$B$10001, 0)), ""))</f>
        <v>pcs</v>
      </c>
      <c r="F1674" s="32">
        <v>20</v>
      </c>
      <c r="G1674" s="33">
        <f t="array" ref="G1674">IF(C1674="","", IFERROR(INDEX(Barang!$F$2:$F$10001, MATCH(C1674, Barang!$B$2:$B$10001, 0)) * F1674, ""))</f>
        <v>50000</v>
      </c>
      <c r="H1674" s="32"/>
      <c r="I1674" s="19"/>
      <c r="J1674" s="19"/>
      <c r="K1674" s="151"/>
    </row>
    <row r="1675" spans="1:11" ht="22.5" customHeight="1" x14ac:dyDescent="0.2">
      <c r="A1675" s="30"/>
      <c r="B1675" s="31" t="str">
        <f t="array" ref="B1675">IF(C1675="","", IFERROR(INDEX(Barang!$A$2:$A$10001, MATCH(C1675, Barang!$B$2:$B$10001, 0)), "Tidak ditemukan"))</f>
        <v>RTP001</v>
      </c>
      <c r="C1675" s="391" t="s">
        <v>791</v>
      </c>
      <c r="D1675" s="31" t="str">
        <f t="array" ref="D1675">IF(C1675="","", IFERROR(INDEX(Barang!$C$2:$C$10001, MATCH(C1675, Barang!$B$2:$B$10001, 0)), ""))</f>
        <v>Makanan</v>
      </c>
      <c r="E1675" s="31" t="str">
        <f t="array" ref="E1675">IF(C1675="","", IFERROR(INDEX(Barang!$E$2:$E$10001, MATCH(C1675, Barang!$B$2:$B$10001, 0)), ""))</f>
        <v>pcs</v>
      </c>
      <c r="F1675" s="32">
        <v>9</v>
      </c>
      <c r="G1675" s="33">
        <f t="array" ref="G1675">IF(C1675="","", IFERROR(INDEX(Barang!$F$2:$F$10001, MATCH(C1675, Barang!$B$2:$B$10001, 0)) * F1675, ""))</f>
        <v>18000</v>
      </c>
      <c r="H1675" s="32"/>
      <c r="I1675" s="19"/>
      <c r="J1675" s="19"/>
      <c r="K1675" s="151"/>
    </row>
    <row r="1676" spans="1:11" ht="22.5" customHeight="1" x14ac:dyDescent="0.2">
      <c r="A1676" s="318"/>
      <c r="B1676" s="31" t="str">
        <f t="array" ref="B1676">IF(C1676="","", IFERROR(INDEX(Barang!$A$2:$A$10001, MATCH(C1676, Barang!$B$2:$B$10001, 0)), "Tidak ditemukan"))</f>
        <v>MCN001</v>
      </c>
      <c r="C1676" s="391" t="s">
        <v>117</v>
      </c>
      <c r="D1676" s="31" t="str">
        <f t="array" ref="D1676">IF(C1676="","", IFERROR(INDEX(Barang!$C$2:$C$10001, MATCH(C1676, Barang!$B$2:$B$10001, 0)), ""))</f>
        <v>Bumbu</v>
      </c>
      <c r="E1676" s="31" t="str">
        <f t="array" ref="E1676">IF(C1676="","", IFERROR(INDEX(Barang!$E$2:$E$10001, MATCH(C1676, Barang!$B$2:$B$10001, 0)), ""))</f>
        <v>pcs</v>
      </c>
      <c r="F1676" s="32">
        <v>20</v>
      </c>
      <c r="G1676" s="33">
        <f t="array" ref="G1676">IF(C1676="","", IFERROR(INDEX(Barang!$F$2:$F$10001, MATCH(C1676, Barang!$B$2:$B$10001, 0)) * F1676, ""))</f>
        <v>20000</v>
      </c>
      <c r="H1676" s="32"/>
      <c r="I1676" s="19"/>
      <c r="J1676" s="19"/>
      <c r="K1676" s="151"/>
    </row>
    <row r="1677" spans="1:11" ht="22.5" customHeight="1" x14ac:dyDescent="0.2">
      <c r="A1677" s="30"/>
      <c r="B1677" s="31" t="str">
        <f t="array" ref="B1677">IF(C1677="","", IFERROR(INDEX(Barang!$A$2:$A$10001, MATCH(C1677, Barang!$B$2:$B$10001, 0)), "Tidak ditemukan"))</f>
        <v>MSK001</v>
      </c>
      <c r="C1677" s="391" t="s">
        <v>52</v>
      </c>
      <c r="D1677" s="31" t="str">
        <f t="array" ref="D1677">IF(C1677="","", IFERROR(INDEX(Barang!$C$2:$C$10001, MATCH(C1677, Barang!$B$2:$B$10001, 0)), ""))</f>
        <v>Bumbu</v>
      </c>
      <c r="E1677" s="31" t="str">
        <f t="array" ref="E1677">IF(C1677="","", IFERROR(INDEX(Barang!$E$2:$E$10001, MATCH(C1677, Barang!$B$2:$B$10001, 0)), ""))</f>
        <v>pcs</v>
      </c>
      <c r="F1677" s="32">
        <v>28</v>
      </c>
      <c r="G1677" s="33">
        <f t="array" ref="G1677">IF(C1677="","", IFERROR(INDEX(Barang!$F$2:$F$10001, MATCH(C1677, Barang!$B$2:$B$10001, 0)) * F1677, ""))</f>
        <v>14000</v>
      </c>
      <c r="H1677" s="32"/>
      <c r="I1677" s="19"/>
      <c r="J1677" s="19"/>
      <c r="K1677" s="151"/>
    </row>
    <row r="1678" spans="1:11" ht="22.5" customHeight="1" x14ac:dyDescent="0.2">
      <c r="A1678" s="318"/>
      <c r="B1678" s="31" t="str">
        <f t="array" ref="B1678">IF(C1678="","", IFERROR(INDEX(Barang!$A$2:$A$10001, MATCH(C1678, Barang!$B$2:$B$10001, 0)), "Tidak ditemukan"))</f>
        <v>TGJ001</v>
      </c>
      <c r="C1678" s="391" t="s">
        <v>294</v>
      </c>
      <c r="D1678" s="31" t="str">
        <f t="array" ref="D1678">IF(C1678="","", IFERROR(INDEX(Barang!$C$2:$C$10001, MATCH(C1678, Barang!$B$2:$B$10001, 0)), ""))</f>
        <v>Bumbu</v>
      </c>
      <c r="E1678" s="31" t="str">
        <f t="array" ref="E1678">IF(C1678="","", IFERROR(INDEX(Barang!$E$2:$E$10001, MATCH(C1678, Barang!$B$2:$B$10001, 0)), ""))</f>
        <v>pcs</v>
      </c>
      <c r="F1678" s="32">
        <v>18</v>
      </c>
      <c r="G1678" s="33">
        <f t="array" ref="G1678">IF(C1678="","", IFERROR(INDEX(Barang!$F$2:$F$10001, MATCH(C1678, Barang!$B$2:$B$10001, 0)) * F1678, ""))</f>
        <v>54000</v>
      </c>
      <c r="H1678" s="32"/>
      <c r="I1678" s="19"/>
      <c r="J1678" s="19"/>
      <c r="K1678" s="151"/>
    </row>
    <row r="1679" spans="1:11" ht="22.5" customHeight="1" x14ac:dyDescent="0.2">
      <c r="A1679" s="30"/>
      <c r="B1679" s="31" t="str">
        <f t="array" ref="B1679">IF(C1679="","", IFERROR(INDEX(Barang!$A$2:$A$10001, MATCH(C1679, Barang!$B$2:$B$10001, 0)), "Tidak ditemukan"))</f>
        <v>GCC001</v>
      </c>
      <c r="C1679" s="391" t="s">
        <v>116</v>
      </c>
      <c r="D1679" s="31" t="str">
        <f t="array" ref="D1679">IF(C1679="","", IFERROR(INDEX(Barang!$C$2:$C$10001, MATCH(C1679, Barang!$B$2:$B$10001, 0)), ""))</f>
        <v>Makanan</v>
      </c>
      <c r="E1679" s="31" t="str">
        <f t="array" ref="E1679">IF(C1679="","", IFERROR(INDEX(Barang!$E$2:$E$10001, MATCH(C1679, Barang!$B$2:$B$10001, 0)), ""))</f>
        <v>pcs</v>
      </c>
      <c r="F1679" s="32">
        <v>30</v>
      </c>
      <c r="G1679" s="33">
        <f t="array" ref="G1679">IF(C1679="","", IFERROR(INDEX(Barang!$F$2:$F$10001, MATCH(C1679, Barang!$B$2:$B$10001, 0)) * F1679, ""))</f>
        <v>60000</v>
      </c>
      <c r="H1679" s="32"/>
      <c r="I1679" s="19"/>
      <c r="J1679" s="19"/>
      <c r="K1679" s="151"/>
    </row>
    <row r="1680" spans="1:11" ht="22.5" customHeight="1" x14ac:dyDescent="0.2">
      <c r="A1680" s="318"/>
      <c r="B1680" s="31" t="str">
        <f t="array" ref="B1680">IF(C1680="","", IFERROR(INDEX(Barang!$A$2:$A$10001, MATCH(C1680, Barang!$B$2:$B$10001, 0)), "Tidak ditemukan"))</f>
        <v>KGK001</v>
      </c>
      <c r="C1680" s="391" t="s">
        <v>303</v>
      </c>
      <c r="D1680" s="31" t="str">
        <f t="array" ref="D1680">IF(C1680="","", IFERROR(INDEX(Barang!$C$2:$C$10001, MATCH(C1680, Barang!$B$2:$B$10001, 0)), ""))</f>
        <v>obat nyamuk</v>
      </c>
      <c r="E1680" s="31" t="str">
        <f t="array" ref="E1680">IF(C1680="","", IFERROR(INDEX(Barang!$E$2:$E$10001, MATCH(C1680, Barang!$B$2:$B$10001, 0)), ""))</f>
        <v>pcs</v>
      </c>
      <c r="F1680" s="32">
        <v>9</v>
      </c>
      <c r="G1680" s="33">
        <f t="array" ref="G1680">IF(C1680="","", IFERROR(INDEX(Barang!$F$2:$F$10001, MATCH(C1680, Barang!$B$2:$B$10001, 0)) * F1680, ""))</f>
        <v>45000</v>
      </c>
      <c r="H1680" s="32"/>
      <c r="I1680" s="143">
        <f>SUM(G1671:G1680)</f>
        <v>373000</v>
      </c>
      <c r="J1680" s="19"/>
      <c r="K1680" s="151"/>
    </row>
    <row r="1681" spans="1:11" ht="22.5" customHeight="1" x14ac:dyDescent="0.2">
      <c r="A1681" s="47">
        <v>45451</v>
      </c>
      <c r="B1681" s="48" t="str">
        <f t="array" ref="B1681">IF(C1681="","", IFERROR(INDEX(Barang!$A$2:$A$10001, MATCH(C1681, Barang!$B$2:$B$10001, 0)), "Tidak ditemukan"))</f>
        <v>EKC001</v>
      </c>
      <c r="C1681" s="194" t="s">
        <v>245</v>
      </c>
      <c r="D1681" s="48" t="str">
        <f t="array" ref="D1681">IF(C1681="","", IFERROR(INDEX(Barang!$C$2:$C$10001, MATCH(C1681, Barang!$B$2:$B$10001, 0)), ""))</f>
        <v>Sabun</v>
      </c>
      <c r="E1681" s="48" t="str">
        <f t="array" ref="E1681">IF(C1681="","", IFERROR(INDEX(Barang!$E$2:$E$10001, MATCH(C1681, Barang!$B$2:$B$10001, 0)), ""))</f>
        <v>pcs</v>
      </c>
      <c r="F1681" s="49">
        <v>9</v>
      </c>
      <c r="G1681" s="50">
        <f t="array" ref="G1681">IF(C1681="","", IFERROR(INDEX(Barang!$F$2:$F$10001, MATCH(C1681, Barang!$B$2:$B$10001, 0)) * F1681, ""))</f>
        <v>90000</v>
      </c>
      <c r="H1681" s="49"/>
      <c r="I1681" s="19"/>
      <c r="J1681" s="19"/>
      <c r="K1681" s="151"/>
    </row>
    <row r="1682" spans="1:11" ht="22.5" customHeight="1" x14ac:dyDescent="0.2">
      <c r="A1682" s="406"/>
      <c r="B1682" s="48" t="str">
        <f t="array" ref="B1682">IF(C1682="","", IFERROR(INDEX(Barang!$A$2:$A$10001, MATCH(C1682, Barang!$B$2:$B$10001, 0)), "Tidak ditemukan"))</f>
        <v>MGR001</v>
      </c>
      <c r="C1682" s="194" t="s">
        <v>104</v>
      </c>
      <c r="D1682" s="48" t="str">
        <f t="array" ref="D1682">IF(C1682="","", IFERROR(INDEX(Barang!$C$2:$C$10001, MATCH(C1682, Barang!$B$2:$B$10001, 0)), ""))</f>
        <v>Makanan</v>
      </c>
      <c r="E1682" s="48" t="str">
        <f t="array" ref="E1682">IF(C1682="","", IFERROR(INDEX(Barang!$E$2:$E$10001, MATCH(C1682, Barang!$B$2:$B$10001, 0)), ""))</f>
        <v>pcs</v>
      </c>
      <c r="F1682" s="49">
        <v>59</v>
      </c>
      <c r="G1682" s="50">
        <f t="array" ref="G1682">IF(C1682="","", IFERROR(INDEX(Barang!$F$2:$F$10001, MATCH(C1682, Barang!$B$2:$B$10001, 0)) * F1682, ""))</f>
        <v>206500</v>
      </c>
      <c r="H1682" s="49"/>
      <c r="I1682" s="19"/>
      <c r="J1682" s="19"/>
      <c r="K1682" s="151"/>
    </row>
    <row r="1683" spans="1:11" ht="22.5" customHeight="1" x14ac:dyDescent="0.2">
      <c r="A1683" s="47"/>
      <c r="B1683" s="48" t="str">
        <f t="array" ref="B1683">IF(C1683="","", IFERROR(INDEX(Barang!$A$2:$A$10001, MATCH(C1683, Barang!$B$2:$B$10001, 0)), "Tidak ditemukan"))</f>
        <v>DNY001</v>
      </c>
      <c r="C1683" s="194" t="s">
        <v>94</v>
      </c>
      <c r="D1683" s="48" t="str">
        <f t="array" ref="D1683">IF(C1683="","", IFERROR(INDEX(Barang!$C$2:$C$10001, MATCH(C1683, Barang!$B$2:$B$10001, 0)), ""))</f>
        <v>Detergen</v>
      </c>
      <c r="E1683" s="48" t="str">
        <f t="array" ref="E1683">IF(C1683="","", IFERROR(INDEX(Barang!$E$2:$E$10001, MATCH(C1683, Barang!$B$2:$B$10001, 0)), ""))</f>
        <v>pcs</v>
      </c>
      <c r="F1683" s="49">
        <v>30</v>
      </c>
      <c r="G1683" s="50">
        <f t="array" ref="G1683">IF(C1683="","", IFERROR(INDEX(Barang!$F$2:$F$10001, MATCH(C1683, Barang!$B$2:$B$10001, 0)) * F1683, ""))</f>
        <v>15000</v>
      </c>
      <c r="H1683" s="49"/>
      <c r="I1683" s="19"/>
      <c r="J1683" s="19"/>
      <c r="K1683" s="151"/>
    </row>
    <row r="1684" spans="1:11" ht="22.5" customHeight="1" x14ac:dyDescent="0.2">
      <c r="A1684" s="406"/>
      <c r="B1684" s="48" t="str">
        <f t="array" ref="B1684">IF(C1684="","", IFERROR(INDEX(Barang!$A$2:$A$10001, MATCH(C1684, Barang!$B$2:$B$10001, 0)), "Tidak ditemukan"))</f>
        <v>TSJ001</v>
      </c>
      <c r="C1684" s="194" t="s">
        <v>837</v>
      </c>
      <c r="D1684" s="48" t="str">
        <f t="array" ref="D1684">IF(C1684="","", IFERROR(INDEX(Barang!$C$2:$C$10001, MATCH(C1684, Barang!$B$2:$B$10001, 0)), ""))</f>
        <v>Bumbu</v>
      </c>
      <c r="E1684" s="48" t="str">
        <f t="array" ref="E1684">IF(C1684="","", IFERROR(INDEX(Barang!$E$2:$E$10001, MATCH(C1684, Barang!$B$2:$B$10001, 0)), ""))</f>
        <v>pcs</v>
      </c>
      <c r="F1684" s="49">
        <v>21</v>
      </c>
      <c r="G1684" s="50">
        <f t="array" ref="G1684">IF(C1684="","", IFERROR(INDEX(Barang!$F$2:$F$10001, MATCH(C1684, Barang!$B$2:$B$10001, 0)) * F1684, ""))</f>
        <v>21000</v>
      </c>
      <c r="H1684" s="49"/>
      <c r="I1684" s="19"/>
      <c r="J1684" s="19"/>
      <c r="K1684" s="151"/>
    </row>
    <row r="1685" spans="1:11" ht="22.5" customHeight="1" x14ac:dyDescent="0.2">
      <c r="A1685" s="47"/>
      <c r="B1685" s="48" t="str">
        <f t="array" ref="B1685">IF(C1685="","", IFERROR(INDEX(Barang!$A$2:$A$10001, MATCH(C1685, Barang!$B$2:$B$10001, 0)), "Tidak ditemukan"))</f>
        <v>OKJ2</v>
      </c>
      <c r="C1685" s="194" t="s">
        <v>797</v>
      </c>
      <c r="D1685" s="48" t="str">
        <f t="array" ref="D1685">IF(C1685="","", IFERROR(INDEX(Barang!$C$2:$C$10001, MATCH(C1685, Barang!$B$2:$B$10001, 0)), ""))</f>
        <v>Minuman</v>
      </c>
      <c r="E1685" s="48" t="str">
        <f t="array" ref="E1685">IF(C1685="","", IFERROR(INDEX(Barang!$E$2:$E$10001, MATCH(C1685, Barang!$B$2:$B$10001, 0)), ""))</f>
        <v>pcs</v>
      </c>
      <c r="F1685" s="49">
        <v>29</v>
      </c>
      <c r="G1685" s="50">
        <f t="array" ref="G1685">IF(C1685="","", IFERROR(INDEX(Barang!$F$2:$F$10001, MATCH(C1685, Barang!$B$2:$B$10001, 0)) * F1685, ""))</f>
        <v>58000</v>
      </c>
      <c r="H1685" s="49"/>
      <c r="I1685" s="19"/>
      <c r="J1685" s="19"/>
      <c r="K1685" s="151"/>
    </row>
    <row r="1686" spans="1:11" ht="22.5" customHeight="1" x14ac:dyDescent="0.2">
      <c r="A1686" s="406"/>
      <c r="B1686" s="48" t="str">
        <f t="array" ref="B1686">IF(C1686="","", IFERROR(INDEX(Barang!$A$2:$A$10001, MATCH(C1686, Barang!$B$2:$B$10001, 0)), "Tidak ditemukan"))</f>
        <v>CL1001</v>
      </c>
      <c r="C1686" s="194" t="s">
        <v>108</v>
      </c>
      <c r="D1686" s="48" t="str">
        <f t="array" ref="D1686">IF(C1686="","", IFERROR(INDEX(Barang!$C$2:$C$10001, MATCH(C1686, Barang!$B$2:$B$10001, 0)), ""))</f>
        <v>Makanan</v>
      </c>
      <c r="E1686" s="48" t="str">
        <f t="array" ref="E1686">IF(C1686="","", IFERROR(INDEX(Barang!$E$2:$E$10001, MATCH(C1686, Barang!$B$2:$B$10001, 0)), ""))</f>
        <v>pcs</v>
      </c>
      <c r="F1686" s="49">
        <v>21</v>
      </c>
      <c r="G1686" s="50">
        <f t="array" ref="G1686">IF(C1686="","", IFERROR(INDEX(Barang!$F$2:$F$10001, MATCH(C1686, Barang!$B$2:$B$10001, 0)) * F1686, ""))</f>
        <v>21000</v>
      </c>
      <c r="H1686" s="49"/>
      <c r="I1686" s="19"/>
      <c r="J1686" s="19"/>
      <c r="K1686" s="151"/>
    </row>
    <row r="1687" spans="1:11" ht="22.5" customHeight="1" x14ac:dyDescent="0.2">
      <c r="A1687" s="47"/>
      <c r="B1687" s="48" t="str">
        <f t="array" ref="B1687">IF(C1687="","", IFERROR(INDEX(Barang!$A$2:$A$10001, MATCH(C1687, Barang!$B$2:$B$10001, 0)), "Tidak ditemukan"))</f>
        <v>GRR001</v>
      </c>
      <c r="C1687" s="194" t="s">
        <v>130</v>
      </c>
      <c r="D1687" s="48" t="str">
        <f t="array" ref="D1687">IF(C1687="","", IFERROR(INDEX(Barang!$C$2:$C$10001, MATCH(C1687, Barang!$B$2:$B$10001, 0)), ""))</f>
        <v>Makanan</v>
      </c>
      <c r="E1687" s="48" t="str">
        <f t="array" ref="E1687">IF(C1687="","", IFERROR(INDEX(Barang!$E$2:$E$10001, MATCH(C1687, Barang!$B$2:$B$10001, 0)), ""))</f>
        <v>pcs</v>
      </c>
      <c r="F1687" s="49">
        <v>21</v>
      </c>
      <c r="G1687" s="50">
        <f t="array" ref="G1687">IF(C1687="","", IFERROR(INDEX(Barang!$F$2:$F$10001, MATCH(C1687, Barang!$B$2:$B$10001, 0)) * F1687, ""))</f>
        <v>10500</v>
      </c>
      <c r="H1687" s="49"/>
      <c r="I1687" s="19"/>
      <c r="J1687" s="19"/>
      <c r="K1687" s="151"/>
    </row>
    <row r="1688" spans="1:11" ht="22.5" customHeight="1" x14ac:dyDescent="0.2">
      <c r="A1688" s="406"/>
      <c r="B1688" s="48" t="str">
        <f t="array" ref="B1688">IF(C1688="","", IFERROR(INDEX(Barang!$A$2:$A$10001, MATCH(C1688, Barang!$B$2:$B$10001, 0)), "Tidak ditemukan"))</f>
        <v>RTP001</v>
      </c>
      <c r="C1688" s="194" t="s">
        <v>791</v>
      </c>
      <c r="D1688" s="48" t="str">
        <f t="array" ref="D1688">IF(C1688="","", IFERROR(INDEX(Barang!$C$2:$C$10001, MATCH(C1688, Barang!$B$2:$B$10001, 0)), ""))</f>
        <v>Makanan</v>
      </c>
      <c r="E1688" s="48" t="str">
        <f t="array" ref="E1688">IF(C1688="","", IFERROR(INDEX(Barang!$E$2:$E$10001, MATCH(C1688, Barang!$B$2:$B$10001, 0)), ""))</f>
        <v>pcs</v>
      </c>
      <c r="F1688" s="49">
        <v>9</v>
      </c>
      <c r="G1688" s="50">
        <f t="array" ref="G1688">IF(C1688="","", IFERROR(INDEX(Barang!$F$2:$F$10001, MATCH(C1688, Barang!$B$2:$B$10001, 0)) * F1688, ""))</f>
        <v>18000</v>
      </c>
      <c r="H1688" s="49"/>
      <c r="I1688" s="19"/>
      <c r="J1688" s="19"/>
      <c r="K1688" s="151"/>
    </row>
    <row r="1689" spans="1:11" ht="22.5" customHeight="1" x14ac:dyDescent="0.2">
      <c r="A1689" s="47"/>
      <c r="B1689" s="48" t="str">
        <f t="array" ref="B1689">IF(C1689="","", IFERROR(INDEX(Barang!$A$2:$A$10001, MATCH(C1689, Barang!$B$2:$B$10001, 0)), "Tidak ditemukan"))</f>
        <v>GPT001</v>
      </c>
      <c r="C1689" s="194" t="s">
        <v>128</v>
      </c>
      <c r="D1689" s="48" t="str">
        <f t="array" ref="D1689">IF(C1689="","", IFERROR(INDEX(Barang!$C$2:$C$10001, MATCH(C1689, Barang!$B$2:$B$10001, 0)), ""))</f>
        <v>Makanan</v>
      </c>
      <c r="E1689" s="48" t="str">
        <f t="array" ref="E1689">IF(C1689="","", IFERROR(INDEX(Barang!$E$2:$E$10001, MATCH(C1689, Barang!$B$2:$B$10001, 0)), ""))</f>
        <v>pcs</v>
      </c>
      <c r="F1689" s="49">
        <v>54</v>
      </c>
      <c r="G1689" s="50">
        <f t="array" ref="G1689">IF(C1689="","", IFERROR(INDEX(Barang!$F$2:$F$10001, MATCH(C1689, Barang!$B$2:$B$10001, 0)) * F1689, ""))</f>
        <v>54000</v>
      </c>
      <c r="H1689" s="49"/>
      <c r="I1689" s="19"/>
      <c r="J1689" s="19"/>
      <c r="K1689" s="151"/>
    </row>
    <row r="1690" spans="1:11" ht="22.5" customHeight="1" x14ac:dyDescent="0.2">
      <c r="A1690" s="406"/>
      <c r="B1690" s="48" t="str">
        <f t="array" ref="B1690">IF(C1690="","", IFERROR(INDEX(Barang!$A$2:$A$10001, MATCH(C1690, Barang!$B$2:$B$10001, 0)), "Tidak ditemukan"))</f>
        <v>DLN001</v>
      </c>
      <c r="C1690" s="194" t="s">
        <v>96</v>
      </c>
      <c r="D1690" s="48" t="str">
        <f t="array" ref="D1690">IF(C1690="","", IFERROR(INDEX(Barang!$C$2:$C$10001, MATCH(C1690, Barang!$B$2:$B$10001, 0)), ""))</f>
        <v>Makanan</v>
      </c>
      <c r="E1690" s="48" t="str">
        <f t="array" ref="E1690">IF(C1690="","", IFERROR(INDEX(Barang!$E$2:$E$10001, MATCH(C1690, Barang!$B$2:$B$10001, 0)), ""))</f>
        <v>pcs</v>
      </c>
      <c r="F1690" s="49">
        <v>21</v>
      </c>
      <c r="G1690" s="50">
        <f t="array" ref="G1690">IF(C1690="","", IFERROR(INDEX(Barang!$F$2:$F$10001, MATCH(C1690, Barang!$B$2:$B$10001, 0)) * F1690, ""))</f>
        <v>21000</v>
      </c>
      <c r="H1690" s="49"/>
      <c r="I1690" s="19"/>
      <c r="J1690" s="19"/>
      <c r="K1690" s="151"/>
    </row>
    <row r="1691" spans="1:11" ht="22.5" customHeight="1" x14ac:dyDescent="0.2">
      <c r="A1691" s="47"/>
      <c r="B1691" s="48" t="str">
        <f t="array" ref="B1691">IF(C1691="","", IFERROR(INDEX(Barang!$A$2:$A$10001, MATCH(C1691, Barang!$B$2:$B$10001, 0)), "Tidak ditemukan"))</f>
        <v>IDM002</v>
      </c>
      <c r="C1691" s="194" t="s">
        <v>32</v>
      </c>
      <c r="D1691" s="48" t="str">
        <f t="array" ref="D1691">IF(C1691="","", IFERROR(INDEX(Barang!$C$2:$C$10001, MATCH(C1691, Barang!$B$2:$B$10001, 0)), ""))</f>
        <v>Minuman</v>
      </c>
      <c r="E1691" s="48" t="str">
        <f t="array" ref="E1691">IF(C1691="","", IFERROR(INDEX(Barang!$E$2:$E$10001, MATCH(C1691, Barang!$B$2:$B$10001, 0)), ""))</f>
        <v>pcs</v>
      </c>
      <c r="F1691" s="49">
        <v>31</v>
      </c>
      <c r="G1691" s="50">
        <f t="array" ref="G1691">IF(C1691="","", IFERROR(INDEX(Barang!$F$2:$F$10001, MATCH(C1691, Barang!$B$2:$B$10001, 0)) * F1691, ""))</f>
        <v>46500</v>
      </c>
      <c r="H1691" s="49"/>
      <c r="I1691" s="19"/>
      <c r="J1691" s="19"/>
      <c r="K1691" s="151"/>
    </row>
    <row r="1692" spans="1:11" ht="22.5" customHeight="1" x14ac:dyDescent="0.2">
      <c r="A1692" s="406"/>
      <c r="B1692" s="48" t="str">
        <f t="array" ref="B1692">IF(C1692="","", IFERROR(INDEX(Barang!$A$2:$A$10001, MATCH(C1692, Barang!$B$2:$B$10001, 0)), "Tidak ditemukan"))</f>
        <v>TLR2</v>
      </c>
      <c r="C1692" s="194" t="s">
        <v>139</v>
      </c>
      <c r="D1692" s="48" t="str">
        <f t="array" ref="D1692">IF(C1692="","", IFERROR(INDEX(Barang!$C$2:$C$10001, MATCH(C1692, Barang!$B$2:$B$10001, 0)), ""))</f>
        <v>Sembako</v>
      </c>
      <c r="E1692" s="48" t="str">
        <f t="array" ref="E1692">IF(C1692="","", IFERROR(INDEX(Barang!$E$2:$E$10001, MATCH(C1692, Barang!$B$2:$B$10001, 0)), ""))</f>
        <v>kg</v>
      </c>
      <c r="F1692" s="49">
        <v>10</v>
      </c>
      <c r="G1692" s="50">
        <f t="array" ref="G1692">IF(C1692="","", IFERROR(INDEX(Barang!$F$2:$F$10001, MATCH(C1692, Barang!$B$2:$B$10001, 0)) * F1692, ""))</f>
        <v>155000</v>
      </c>
      <c r="H1692" s="49"/>
      <c r="I1692" s="19"/>
      <c r="J1692" s="19"/>
      <c r="K1692" s="151"/>
    </row>
    <row r="1693" spans="1:11" ht="22.5" customHeight="1" x14ac:dyDescent="0.2">
      <c r="A1693" s="47"/>
      <c r="B1693" s="48" t="str">
        <f t="array" ref="B1693">IF(C1693="","", IFERROR(INDEX(Barang!$A$2:$A$10001, MATCH(C1693, Barang!$B$2:$B$10001, 0)), "Tidak ditemukan"))</f>
        <v>TLR4</v>
      </c>
      <c r="C1693" s="194" t="s">
        <v>135</v>
      </c>
      <c r="D1693" s="48" t="str">
        <f t="array" ref="D1693">IF(C1693="","", IFERROR(INDEX(Barang!$C$2:$C$10001, MATCH(C1693, Barang!$B$2:$B$10001, 0)), ""))</f>
        <v>Sembako</v>
      </c>
      <c r="E1693" s="48" t="str">
        <f t="array" ref="E1693">IF(C1693="","", IFERROR(INDEX(Barang!$E$2:$E$10001, MATCH(C1693, Barang!$B$2:$B$10001, 0)), ""))</f>
        <v>kg</v>
      </c>
      <c r="F1693" s="49">
        <v>18</v>
      </c>
      <c r="G1693" s="50">
        <f t="array" ref="G1693">IF(C1693="","", IFERROR(INDEX(Barang!$F$2:$F$10001, MATCH(C1693, Barang!$B$2:$B$10001, 0)) * F1693, ""))</f>
        <v>144000</v>
      </c>
      <c r="H1693" s="49"/>
      <c r="I1693" s="19"/>
      <c r="J1693" s="19"/>
      <c r="K1693" s="151"/>
    </row>
    <row r="1694" spans="1:11" ht="22.5" customHeight="1" x14ac:dyDescent="0.2">
      <c r="A1694" s="406"/>
      <c r="B1694" s="48" t="str">
        <f t="array" ref="B1694">IF(C1694="","", IFERROR(INDEX(Barang!$A$2:$A$10001, MATCH(C1694, Barang!$B$2:$B$10001, 0)), "Tidak ditemukan"))</f>
        <v>GRM01</v>
      </c>
      <c r="C1694" s="194" t="s">
        <v>51</v>
      </c>
      <c r="D1694" s="48" t="str">
        <f t="array" ref="D1694">IF(C1694="","", IFERROR(INDEX(Barang!$C$2:$C$10001, MATCH(C1694, Barang!$B$2:$B$10001, 0)), ""))</f>
        <v>Bumbu</v>
      </c>
      <c r="E1694" s="48" t="str">
        <f t="array" ref="E1694">IF(C1694="","", IFERROR(INDEX(Barang!$E$2:$E$10001, MATCH(C1694, Barang!$B$2:$B$10001, 0)), ""))</f>
        <v>pcs</v>
      </c>
      <c r="F1694" s="49">
        <v>20</v>
      </c>
      <c r="G1694" s="50">
        <f t="array" ref="G1694">IF(C1694="","", IFERROR(INDEX(Barang!$F$2:$F$10001, MATCH(C1694, Barang!$B$2:$B$10001, 0)) * F1694, ""))</f>
        <v>50000</v>
      </c>
      <c r="H1694" s="49"/>
      <c r="I1694" s="19"/>
      <c r="J1694" s="19"/>
      <c r="K1694" s="151"/>
    </row>
    <row r="1695" spans="1:11" ht="22.5" customHeight="1" x14ac:dyDescent="0.2">
      <c r="A1695" s="47"/>
      <c r="B1695" s="48" t="str">
        <f t="array" ref="B1695">IF(C1695="","", IFERROR(INDEX(Barang!$A$2:$A$10001, MATCH(C1695, Barang!$B$2:$B$10001, 0)), "Tidak ditemukan"))</f>
        <v>RCK001</v>
      </c>
      <c r="C1695" s="194" t="s">
        <v>191</v>
      </c>
      <c r="D1695" s="48" t="str">
        <f t="array" ref="D1695">IF(C1695="","", IFERROR(INDEX(Barang!$C$2:$C$10001, MATCH(C1695, Barang!$B$2:$B$10001, 0)), ""))</f>
        <v>Bumbu</v>
      </c>
      <c r="E1695" s="48" t="str">
        <f t="array" ref="E1695">IF(C1695="","", IFERROR(INDEX(Barang!$E$2:$E$10001, MATCH(C1695, Barang!$B$2:$B$10001, 0)), ""))</f>
        <v>pcs</v>
      </c>
      <c r="F1695" s="49">
        <v>29</v>
      </c>
      <c r="G1695" s="50">
        <f t="array" ref="G1695">IF(C1695="","", IFERROR(INDEX(Barang!$F$2:$F$10001, MATCH(C1695, Barang!$B$2:$B$10001, 0)) * F1695, ""))</f>
        <v>58000</v>
      </c>
      <c r="H1695" s="49"/>
      <c r="I1695" s="19"/>
      <c r="J1695" s="19"/>
      <c r="K1695" s="151"/>
    </row>
    <row r="1696" spans="1:11" ht="22.5" customHeight="1" x14ac:dyDescent="0.2">
      <c r="A1696" s="406"/>
      <c r="B1696" s="48" t="str">
        <f t="array" ref="B1696">IF(C1696="","", IFERROR(INDEX(Barang!$A$2:$A$10001, MATCH(C1696, Barang!$B$2:$B$10001, 0)), "Tidak ditemukan"))</f>
        <v>RTP001</v>
      </c>
      <c r="C1696" s="194" t="s">
        <v>791</v>
      </c>
      <c r="D1696" s="48" t="str">
        <f t="array" ref="D1696">IF(C1696="","", IFERROR(INDEX(Barang!$C$2:$C$10001, MATCH(C1696, Barang!$B$2:$B$10001, 0)), ""))</f>
        <v>Makanan</v>
      </c>
      <c r="E1696" s="48" t="str">
        <f t="array" ref="E1696">IF(C1696="","", IFERROR(INDEX(Barang!$E$2:$E$10001, MATCH(C1696, Barang!$B$2:$B$10001, 0)), ""))</f>
        <v>pcs</v>
      </c>
      <c r="F1696" s="49">
        <v>7</v>
      </c>
      <c r="G1696" s="50">
        <f t="array" ref="G1696">IF(C1696="","", IFERROR(INDEX(Barang!$F$2:$F$10001, MATCH(C1696, Barang!$B$2:$B$10001, 0)) * F1696, ""))</f>
        <v>14000</v>
      </c>
      <c r="H1696" s="49"/>
      <c r="I1696" s="19"/>
      <c r="J1696" s="19"/>
      <c r="K1696" s="151"/>
    </row>
    <row r="1697" spans="1:11" ht="22.5" customHeight="1" x14ac:dyDescent="0.2">
      <c r="A1697" s="47"/>
      <c r="B1697" s="48" t="str">
        <f t="array" ref="B1697">IF(C1697="","", IFERROR(INDEX(Barang!$A$2:$A$10001, MATCH(C1697, Barang!$B$2:$B$10001, 0)), "Tidak ditemukan"))</f>
        <v>STS</v>
      </c>
      <c r="C1697" s="194" t="s">
        <v>122</v>
      </c>
      <c r="D1697" s="48" t="str">
        <f t="array" ref="D1697">IF(C1697="","", IFERROR(INDEX(Barang!$C$2:$C$10001, MATCH(C1697, Barang!$B$2:$B$10001, 0)), ""))</f>
        <v>Bumbu</v>
      </c>
      <c r="E1697" s="48" t="str">
        <f t="array" ref="E1697">IF(C1697="","", IFERROR(INDEX(Barang!$E$2:$E$10001, MATCH(C1697, Barang!$B$2:$B$10001, 0)), ""))</f>
        <v>pcs</v>
      </c>
      <c r="F1697" s="49">
        <v>10</v>
      </c>
      <c r="G1697" s="50">
        <f t="array" ref="G1697">IF(C1697="","", IFERROR(INDEX(Barang!$F$2:$F$10001, MATCH(C1697, Barang!$B$2:$B$10001, 0)) * F1697, ""))</f>
        <v>55000</v>
      </c>
      <c r="H1697" s="49"/>
      <c r="I1697" s="143">
        <f>SUM(G1681:G1697)</f>
        <v>1037500</v>
      </c>
      <c r="J1697" s="19"/>
      <c r="K1697" s="151"/>
    </row>
    <row r="1698" spans="1:11" ht="22.5" customHeight="1" x14ac:dyDescent="0.2">
      <c r="A1698" s="331">
        <v>45391</v>
      </c>
      <c r="B1698" s="68" t="str">
        <f t="array" ref="B1698">IF(C1698="","", IFERROR(INDEX(Barang!$A$2:$A$10001, MATCH(C1698, Barang!$B$2:$B$10001, 0)), "Tidak ditemukan"))</f>
        <v>CLP001</v>
      </c>
      <c r="C1698" s="145" t="s">
        <v>289</v>
      </c>
      <c r="D1698" s="68" t="str">
        <f t="array" ref="D1698">IF(C1698="","", IFERROR(INDEX(Barang!$C$2:$C$10001, MATCH(C1698, Barang!$B$2:$B$10001, 0)), ""))</f>
        <v>Makanan</v>
      </c>
      <c r="E1698" s="68" t="str">
        <f t="array" ref="E1698">IF(C1698="","", IFERROR(INDEX(Barang!$E$2:$E$10001, MATCH(C1698, Barang!$B$2:$B$10001, 0)), ""))</f>
        <v>pcs</v>
      </c>
      <c r="F1698" s="69">
        <v>20</v>
      </c>
      <c r="G1698" s="70">
        <f t="array" ref="G1698">IF(C1698="","", IFERROR(INDEX(Barang!$F$2:$F$10001, MATCH(C1698, Barang!$B$2:$B$10001, 0)) * F1698, ""))</f>
        <v>40000</v>
      </c>
      <c r="H1698" s="69"/>
      <c r="I1698" s="19"/>
      <c r="J1698" s="19"/>
      <c r="K1698" s="151"/>
    </row>
    <row r="1699" spans="1:11" ht="22.5" customHeight="1" x14ac:dyDescent="0.2">
      <c r="A1699" s="67"/>
      <c r="B1699" s="68" t="str">
        <f t="array" ref="B1699">IF(C1699="","", IFERROR(INDEX(Barang!$A$2:$A$10001, MATCH(C1699, Barang!$B$2:$B$10001, 0)), "Tidak ditemukan"))</f>
        <v>YP1001</v>
      </c>
      <c r="C1699" s="145" t="s">
        <v>98</v>
      </c>
      <c r="D1699" s="68" t="str">
        <f t="array" ref="D1699">IF(C1699="","", IFERROR(INDEX(Barang!$C$2:$C$10001, MATCH(C1699, Barang!$B$2:$B$10001, 0)), ""))</f>
        <v>Makanan</v>
      </c>
      <c r="E1699" s="68" t="str">
        <f t="array" ref="E1699">IF(C1699="","", IFERROR(INDEX(Barang!$E$2:$E$10001, MATCH(C1699, Barang!$B$2:$B$10001, 0)), ""))</f>
        <v>pcs</v>
      </c>
      <c r="F1699" s="69">
        <v>25</v>
      </c>
      <c r="G1699" s="70">
        <f t="array" ref="G1699">IF(C1699="","", IFERROR(INDEX(Barang!$F$2:$F$10001, MATCH(C1699, Barang!$B$2:$B$10001, 0)) * F1699, ""))</f>
        <v>25000</v>
      </c>
      <c r="H1699" s="69"/>
      <c r="I1699" s="19"/>
      <c r="J1699" s="19"/>
      <c r="K1699" s="151"/>
    </row>
    <row r="1700" spans="1:11" ht="22.5" customHeight="1" x14ac:dyDescent="0.2">
      <c r="A1700" s="331"/>
      <c r="B1700" s="68" t="str">
        <f t="array" ref="B1700">IF(C1700="","", IFERROR(INDEX(Barang!$A$2:$A$10001, MATCH(C1700, Barang!$B$2:$B$10001, 0)), "Tidak ditemukan"))</f>
        <v>SBE001</v>
      </c>
      <c r="C1700" s="145" t="s">
        <v>227</v>
      </c>
      <c r="D1700" s="68" t="str">
        <f t="array" ref="D1700">IF(C1700="","", IFERROR(INDEX(Barang!$C$2:$C$10001, MATCH(C1700, Barang!$B$2:$B$10001, 0)), ""))</f>
        <v>Detergen</v>
      </c>
      <c r="E1700" s="68" t="str">
        <f t="array" ref="E1700">IF(C1700="","", IFERROR(INDEX(Barang!$E$2:$E$10001, MATCH(C1700, Barang!$B$2:$B$10001, 0)), ""))</f>
        <v>pcs</v>
      </c>
      <c r="F1700" s="69">
        <v>20</v>
      </c>
      <c r="G1700" s="70">
        <f t="array" ref="G1700">IF(C1700="","", IFERROR(INDEX(Barang!$F$2:$F$10001, MATCH(C1700, Barang!$B$2:$B$10001, 0)) * F1700, ""))</f>
        <v>40000</v>
      </c>
      <c r="H1700" s="69"/>
      <c r="I1700" s="19"/>
      <c r="J1700" s="19"/>
      <c r="K1700" s="151"/>
    </row>
    <row r="1701" spans="1:11" ht="22.5" customHeight="1" x14ac:dyDescent="0.2">
      <c r="A1701" s="67"/>
      <c r="B1701" s="68" t="str">
        <f t="array" ref="B1701">IF(C1701="","", IFERROR(INDEX(Barang!$A$2:$A$10001, MATCH(C1701, Barang!$B$2:$B$10001, 0)), "Tidak ditemukan"))</f>
        <v>GCC001</v>
      </c>
      <c r="C1701" s="145" t="s">
        <v>116</v>
      </c>
      <c r="D1701" s="68" t="str">
        <f t="array" ref="D1701">IF(C1701="","", IFERROR(INDEX(Barang!$C$2:$C$10001, MATCH(C1701, Barang!$B$2:$B$10001, 0)), ""))</f>
        <v>Makanan</v>
      </c>
      <c r="E1701" s="68" t="str">
        <f t="array" ref="E1701">IF(C1701="","", IFERROR(INDEX(Barang!$E$2:$E$10001, MATCH(C1701, Barang!$B$2:$B$10001, 0)), ""))</f>
        <v>pcs</v>
      </c>
      <c r="F1701" s="69">
        <v>20</v>
      </c>
      <c r="G1701" s="70">
        <f t="array" ref="G1701">IF(C1701="","", IFERROR(INDEX(Barang!$F$2:$F$10001, MATCH(C1701, Barang!$B$2:$B$10001, 0)) * F1701, ""))</f>
        <v>40000</v>
      </c>
      <c r="H1701" s="69"/>
      <c r="I1701" s="19"/>
      <c r="J1701" s="19"/>
      <c r="K1701" s="151"/>
    </row>
    <row r="1702" spans="1:11" ht="22.5" customHeight="1" x14ac:dyDescent="0.2">
      <c r="A1702" s="331"/>
      <c r="B1702" s="68" t="str">
        <f t="array" ref="B1702">IF(C1702="","", IFERROR(INDEX(Barang!$A$2:$A$10001, MATCH(C1702, Barang!$B$2:$B$10001, 0)), "Tidak ditemukan"))</f>
        <v>OKJ2</v>
      </c>
      <c r="C1702" s="145" t="s">
        <v>797</v>
      </c>
      <c r="D1702" s="68" t="str">
        <f t="array" ref="D1702">IF(C1702="","", IFERROR(INDEX(Barang!$C$2:$C$10001, MATCH(C1702, Barang!$B$2:$B$10001, 0)), ""))</f>
        <v>Minuman</v>
      </c>
      <c r="E1702" s="68" t="str">
        <f t="array" ref="E1702">IF(C1702="","", IFERROR(INDEX(Barang!$E$2:$E$10001, MATCH(C1702, Barang!$B$2:$B$10001, 0)), ""))</f>
        <v>pcs</v>
      </c>
      <c r="F1702" s="69">
        <v>19</v>
      </c>
      <c r="G1702" s="70">
        <f t="array" ref="G1702">IF(C1702="","", IFERROR(INDEX(Barang!$F$2:$F$10001, MATCH(C1702, Barang!$B$2:$B$10001, 0)) * F1702, ""))</f>
        <v>38000</v>
      </c>
      <c r="H1702" s="69"/>
      <c r="I1702" s="19"/>
      <c r="J1702" s="19"/>
      <c r="K1702" s="151"/>
    </row>
    <row r="1703" spans="1:11" ht="22.5" customHeight="1" x14ac:dyDescent="0.2">
      <c r="A1703" s="67"/>
      <c r="B1703" s="68" t="str">
        <f t="array" ref="B1703">IF(C1703="","", IFERROR(INDEX(Barang!$A$2:$A$10001, MATCH(C1703, Barang!$B$2:$B$10001, 0)), "Tidak ditemukan"))</f>
        <v>KPH001</v>
      </c>
      <c r="C1703" s="145" t="s">
        <v>33</v>
      </c>
      <c r="D1703" s="68" t="str">
        <f t="array" ref="D1703">IF(C1703="","", IFERROR(INDEX(Barang!$C$2:$C$10001, MATCH(C1703, Barang!$B$2:$B$10001, 0)), ""))</f>
        <v>Minuman</v>
      </c>
      <c r="E1703" s="68" t="str">
        <f t="array" ref="E1703">IF(C1703="","", IFERROR(INDEX(Barang!$E$2:$E$10001, MATCH(C1703, Barang!$B$2:$B$10001, 0)), ""))</f>
        <v>pcs</v>
      </c>
      <c r="F1703" s="69">
        <v>65</v>
      </c>
      <c r="G1703" s="70">
        <f t="array" ref="G1703">IF(C1703="","", IFERROR(INDEX(Barang!$F$2:$F$10001, MATCH(C1703, Barang!$B$2:$B$10001, 0)) * F1703, ""))</f>
        <v>65000</v>
      </c>
      <c r="H1703" s="69"/>
      <c r="I1703" s="19"/>
      <c r="J1703" s="19"/>
      <c r="K1703" s="151"/>
    </row>
    <row r="1704" spans="1:11" ht="22.5" customHeight="1" x14ac:dyDescent="0.2">
      <c r="A1704" s="331"/>
      <c r="B1704" s="68" t="str">
        <f t="array" ref="B1704">IF(C1704="","", IFERROR(INDEX(Barang!$A$2:$A$10001, MATCH(C1704, Barang!$B$2:$B$10001, 0)), "Tidak ditemukan"))</f>
        <v>TLR2</v>
      </c>
      <c r="C1704" s="145" t="s">
        <v>139</v>
      </c>
      <c r="D1704" s="68" t="str">
        <f t="array" ref="D1704">IF(C1704="","", IFERROR(INDEX(Barang!$C$2:$C$10001, MATCH(C1704, Barang!$B$2:$B$10001, 0)), ""))</f>
        <v>Sembako</v>
      </c>
      <c r="E1704" s="68" t="str">
        <f t="array" ref="E1704">IF(C1704="","", IFERROR(INDEX(Barang!$E$2:$E$10001, MATCH(C1704, Barang!$B$2:$B$10001, 0)), ""))</f>
        <v>kg</v>
      </c>
      <c r="F1704" s="69">
        <v>19</v>
      </c>
      <c r="G1704" s="70">
        <f t="array" ref="G1704">IF(C1704="","", IFERROR(INDEX(Barang!$F$2:$F$10001, MATCH(C1704, Barang!$B$2:$B$10001, 0)) * F1704, ""))</f>
        <v>294500</v>
      </c>
      <c r="H1704" s="69"/>
      <c r="I1704" s="19"/>
      <c r="J1704" s="19"/>
      <c r="K1704" s="151"/>
    </row>
    <row r="1705" spans="1:11" ht="22.5" customHeight="1" x14ac:dyDescent="0.2">
      <c r="A1705" s="67"/>
      <c r="B1705" s="68" t="str">
        <f t="array" ref="B1705">IF(C1705="","", IFERROR(INDEX(Barang!$A$2:$A$10001, MATCH(C1705, Barang!$B$2:$B$10001, 0)), "Tidak ditemukan"))</f>
        <v>BJ001</v>
      </c>
      <c r="C1705" s="145" t="s">
        <v>428</v>
      </c>
      <c r="D1705" s="68" t="str">
        <f t="array" ref="D1705">IF(C1705="","", IFERROR(INDEX(Barang!$C$2:$C$10001, MATCH(C1705, Barang!$B$2:$B$10001, 0)), ""))</f>
        <v>Obat nyamuk</v>
      </c>
      <c r="E1705" s="68" t="str">
        <f t="array" ref="E1705">IF(C1705="","", IFERROR(INDEX(Barang!$E$2:$E$10001, MATCH(C1705, Barang!$B$2:$B$10001, 0)), ""))</f>
        <v>pcs</v>
      </c>
      <c r="F1705" s="69">
        <v>11</v>
      </c>
      <c r="G1705" s="70">
        <f t="array" ref="G1705">IF(C1705="","", IFERROR(INDEX(Barang!$F$2:$F$10001, MATCH(C1705, Barang!$B$2:$B$10001, 0)) * F1705, ""))</f>
        <v>55000</v>
      </c>
      <c r="H1705" s="69"/>
      <c r="I1705" s="19"/>
      <c r="J1705" s="19"/>
      <c r="K1705" s="151"/>
    </row>
    <row r="1706" spans="1:11" ht="22.5" customHeight="1" x14ac:dyDescent="0.2">
      <c r="A1706" s="331"/>
      <c r="B1706" s="68" t="str">
        <f t="array" ref="B1706">IF(C1706="","", IFERROR(INDEX(Barang!$A$2:$A$10001, MATCH(C1706, Barang!$B$2:$B$10001, 0)), "Tidak ditemukan"))</f>
        <v>PLS002</v>
      </c>
      <c r="C1706" s="145" t="s">
        <v>54</v>
      </c>
      <c r="D1706" s="68" t="str">
        <f t="array" ref="D1706">IF(C1706="","", IFERROR(INDEX(Barang!$C$2:$C$10001, MATCH(C1706, Barang!$B$2:$B$10001, 0)), ""))</f>
        <v>Makanan</v>
      </c>
      <c r="E1706" s="68" t="str">
        <f t="array" ref="E1706">IF(C1706="","", IFERROR(INDEX(Barang!$E$2:$E$10001, MATCH(C1706, Barang!$B$2:$B$10001, 0)), ""))</f>
        <v>pcs</v>
      </c>
      <c r="F1706" s="69">
        <v>30</v>
      </c>
      <c r="G1706" s="70">
        <f t="array" ref="G1706">IF(C1706="","", IFERROR(INDEX(Barang!$F$2:$F$10001, MATCH(C1706, Barang!$B$2:$B$10001, 0)) * F1706, ""))</f>
        <v>30000</v>
      </c>
      <c r="H1706" s="69"/>
      <c r="I1706" s="19"/>
      <c r="J1706" s="19"/>
      <c r="K1706" s="151"/>
    </row>
    <row r="1707" spans="1:11" ht="22.5" customHeight="1" x14ac:dyDescent="0.2">
      <c r="A1707" s="67"/>
      <c r="B1707" s="68" t="str">
        <f t="array" ref="B1707">IF(C1707="","", IFERROR(INDEX(Barang!$A$2:$A$10001, MATCH(C1707, Barang!$B$2:$B$10001, 0)), "Tidak ditemukan"))</f>
        <v>RPK001</v>
      </c>
      <c r="C1707" s="145" t="s">
        <v>248</v>
      </c>
      <c r="D1707" s="68" t="str">
        <f t="array" ref="D1707">IF(C1707="","", IFERROR(INDEX(Barang!$C$2:$C$10001, MATCH(C1707, Barang!$B$2:$B$10001, 0)), ""))</f>
        <v>Detergen</v>
      </c>
      <c r="E1707" s="68" t="str">
        <f t="array" ref="E1707">IF(C1707="","", IFERROR(INDEX(Barang!$E$2:$E$10001, MATCH(C1707, Barang!$B$2:$B$10001, 0)), ""))</f>
        <v>pcs</v>
      </c>
      <c r="F1707" s="69">
        <v>20</v>
      </c>
      <c r="G1707" s="70">
        <f t="array" ref="G1707">IF(C1707="","", IFERROR(INDEX(Barang!$F$2:$F$10001, MATCH(C1707, Barang!$B$2:$B$10001, 0)) * F1707, ""))</f>
        <v>100000</v>
      </c>
      <c r="H1707" s="69"/>
      <c r="I1707" s="19"/>
      <c r="J1707" s="19"/>
      <c r="K1707" s="151"/>
    </row>
    <row r="1708" spans="1:11" ht="22.5" customHeight="1" x14ac:dyDescent="0.2">
      <c r="A1708" s="331"/>
      <c r="B1708" s="68" t="str">
        <f t="array" ref="B1708">IF(C1708="","", IFERROR(INDEX(Barang!$A$2:$A$10001, MATCH(C1708, Barang!$B$2:$B$10001, 0)), "Tidak ditemukan"))</f>
        <v>TPL2</v>
      </c>
      <c r="C1708" s="145" t="s">
        <v>61</v>
      </c>
      <c r="D1708" s="68" t="str">
        <f t="array" ref="D1708">IF(C1708="","", IFERROR(INDEX(Barang!$C$2:$C$10001, MATCH(C1708, Barang!$B$2:$B$10001, 0)), ""))</f>
        <v>Minyak</v>
      </c>
      <c r="E1708" s="68" t="str">
        <f t="array" ref="E1708">IF(C1708="","", IFERROR(INDEX(Barang!$E$2:$E$10001, MATCH(C1708, Barang!$B$2:$B$10001, 0)), ""))</f>
        <v>Liter</v>
      </c>
      <c r="F1708" s="69">
        <v>10</v>
      </c>
      <c r="G1708" s="70">
        <f t="array" ref="G1708">IF(C1708="","", IFERROR(INDEX(Barang!$F$2:$F$10001, MATCH(C1708, Barang!$B$2:$B$10001, 0)) * F1708, ""))</f>
        <v>400000</v>
      </c>
      <c r="H1708" s="69"/>
      <c r="I1708" s="19"/>
      <c r="J1708" s="19"/>
      <c r="K1708" s="151"/>
    </row>
    <row r="1709" spans="1:11" ht="22.5" customHeight="1" x14ac:dyDescent="0.2">
      <c r="A1709" s="67"/>
      <c r="B1709" s="68" t="str">
        <f t="array" ref="B1709">IF(C1709="","", IFERROR(INDEX(Barang!$A$2:$A$10001, MATCH(C1709, Barang!$B$2:$B$10001, 0)), "Tidak ditemukan"))</f>
        <v>MKH001</v>
      </c>
      <c r="C1709" s="145" t="s">
        <v>106</v>
      </c>
      <c r="D1709" s="68" t="str">
        <f t="array" ref="D1709">IF(C1709="","", IFERROR(INDEX(Barang!$C$2:$C$10001, MATCH(C1709, Barang!$B$2:$B$10001, 0)), ""))</f>
        <v>Makanan</v>
      </c>
      <c r="E1709" s="68" t="str">
        <f t="array" ref="E1709">IF(C1709="","", IFERROR(INDEX(Barang!$E$2:$E$10001, MATCH(C1709, Barang!$B$2:$B$10001, 0)), ""))</f>
        <v>pcs</v>
      </c>
      <c r="F1709" s="69">
        <v>75</v>
      </c>
      <c r="G1709" s="70">
        <f t="array" ref="G1709">IF(C1709="","", IFERROR(INDEX(Barang!$F$2:$F$10001, MATCH(C1709, Barang!$B$2:$B$10001, 0)) * F1709, ""))</f>
        <v>262500</v>
      </c>
      <c r="H1709" s="69"/>
      <c r="I1709" s="19"/>
      <c r="J1709" s="19"/>
      <c r="K1709" s="151"/>
    </row>
    <row r="1710" spans="1:11" ht="22.5" customHeight="1" x14ac:dyDescent="0.2">
      <c r="A1710" s="331"/>
      <c r="B1710" s="68" t="str">
        <f t="array" ref="B1710">IF(C1710="","", IFERROR(INDEX(Barang!$A$2:$A$10001, MATCH(C1710, Barang!$B$2:$B$10001, 0)), "Tidak ditemukan"))</f>
        <v>KTB001</v>
      </c>
      <c r="C1710" s="145" t="s">
        <v>114</v>
      </c>
      <c r="D1710" s="68" t="str">
        <f t="array" ref="D1710">IF(C1710="","", IFERROR(INDEX(Barang!$C$2:$C$10001, MATCH(C1710, Barang!$B$2:$B$10001, 0)), ""))</f>
        <v>Rempah</v>
      </c>
      <c r="E1710" s="68" t="str">
        <f t="array" ref="E1710">IF(C1710="","", IFERROR(INDEX(Barang!$E$2:$E$10001, MATCH(C1710, Barang!$B$2:$B$10001, 0)), ""))</f>
        <v>pcs</v>
      </c>
      <c r="F1710" s="69">
        <v>30</v>
      </c>
      <c r="G1710" s="70">
        <f t="array" ref="G1710">IF(C1710="","", IFERROR(INDEX(Barang!$F$2:$F$10001, MATCH(C1710, Barang!$B$2:$B$10001, 0)) * F1710, ""))</f>
        <v>30000</v>
      </c>
      <c r="H1710" s="69"/>
      <c r="I1710" s="19"/>
      <c r="J1710" s="19"/>
      <c r="K1710" s="151"/>
    </row>
    <row r="1711" spans="1:11" ht="22.5" customHeight="1" x14ac:dyDescent="0.2">
      <c r="A1711" s="67"/>
      <c r="B1711" s="68" t="str">
        <f t="array" ref="B1711">IF(C1711="","", IFERROR(INDEX(Barang!$A$2:$A$10001, MATCH(C1711, Barang!$B$2:$B$10001, 0)), "Tidak ditemukan"))</f>
        <v>STS</v>
      </c>
      <c r="C1711" s="145" t="s">
        <v>122</v>
      </c>
      <c r="D1711" s="68" t="str">
        <f t="array" ref="D1711">IF(C1711="","", IFERROR(INDEX(Barang!$C$2:$C$10001, MATCH(C1711, Barang!$B$2:$B$10001, 0)), ""))</f>
        <v>Bumbu</v>
      </c>
      <c r="E1711" s="68" t="str">
        <f t="array" ref="E1711">IF(C1711="","", IFERROR(INDEX(Barang!$E$2:$E$10001, MATCH(C1711, Barang!$B$2:$B$10001, 0)), ""))</f>
        <v>pcs</v>
      </c>
      <c r="F1711" s="69">
        <v>11</v>
      </c>
      <c r="G1711" s="70">
        <f t="array" ref="G1711">IF(C1711="","", IFERROR(INDEX(Barang!$F$2:$F$10001, MATCH(C1711, Barang!$B$2:$B$10001, 0)) * F1711, ""))</f>
        <v>60500</v>
      </c>
      <c r="H1711" s="69"/>
      <c r="I1711" s="19"/>
      <c r="J1711" s="19"/>
      <c r="K1711" s="151"/>
    </row>
    <row r="1712" spans="1:11" ht="22.5" customHeight="1" x14ac:dyDescent="0.2">
      <c r="A1712" s="331"/>
      <c r="B1712" s="68" t="str">
        <f t="array" ref="B1712">IF(C1712="","", IFERROR(INDEX(Barang!$A$2:$A$10001, MATCH(C1712, Barang!$B$2:$B$10001, 0)), "Tidak ditemukan"))</f>
        <v>MSK001</v>
      </c>
      <c r="C1712" s="145" t="s">
        <v>52</v>
      </c>
      <c r="D1712" s="68" t="str">
        <f t="array" ref="D1712">IF(C1712="","", IFERROR(INDEX(Barang!$C$2:$C$10001, MATCH(C1712, Barang!$B$2:$B$10001, 0)), ""))</f>
        <v>Bumbu</v>
      </c>
      <c r="E1712" s="68" t="str">
        <f t="array" ref="E1712">IF(C1712="","", IFERROR(INDEX(Barang!$E$2:$E$10001, MATCH(C1712, Barang!$B$2:$B$10001, 0)), ""))</f>
        <v>pcs</v>
      </c>
      <c r="F1712" s="69">
        <v>38</v>
      </c>
      <c r="G1712" s="70">
        <f t="array" ref="G1712">IF(C1712="","", IFERROR(INDEX(Barang!$F$2:$F$10001, MATCH(C1712, Barang!$B$2:$B$10001, 0)) * F1712, ""))</f>
        <v>19000</v>
      </c>
      <c r="H1712" s="69"/>
      <c r="I1712" s="19"/>
      <c r="J1712" s="19"/>
      <c r="K1712" s="151"/>
    </row>
    <row r="1713" spans="1:11" ht="22.5" customHeight="1" x14ac:dyDescent="0.2">
      <c r="A1713" s="67"/>
      <c r="B1713" s="68" t="str">
        <f t="array" ref="B1713">IF(C1713="","", IFERROR(INDEX(Barang!$A$2:$A$10001, MATCH(C1713, Barang!$B$2:$B$10001, 0)), "Tidak ditemukan"))</f>
        <v>GSB002</v>
      </c>
      <c r="C1713" s="145" t="s">
        <v>63</v>
      </c>
      <c r="D1713" s="68" t="str">
        <f t="array" ref="D1713">IF(C1713="","", IFERROR(INDEX(Barang!$C$2:$C$10001, MATCH(C1713, Barang!$B$2:$B$10001, 0)), ""))</f>
        <v>Makanan</v>
      </c>
      <c r="E1713" s="68" t="str">
        <f t="array" ref="E1713">IF(C1713="","", IFERROR(INDEX(Barang!$E$2:$E$10001, MATCH(C1713, Barang!$B$2:$B$10001, 0)), ""))</f>
        <v>pcs</v>
      </c>
      <c r="F1713" s="69">
        <v>10</v>
      </c>
      <c r="G1713" s="70">
        <f t="array" ref="G1713">IF(C1713="","", IFERROR(INDEX(Barang!$F$2:$F$10001, MATCH(C1713, Barang!$B$2:$B$10001, 0)) * F1713, ""))</f>
        <v>65000</v>
      </c>
      <c r="H1713" s="69"/>
      <c r="I1713" s="19"/>
      <c r="J1713" s="19"/>
      <c r="K1713" s="151"/>
    </row>
    <row r="1714" spans="1:11" ht="22.5" customHeight="1" x14ac:dyDescent="0.2">
      <c r="A1714" s="331"/>
      <c r="B1714" s="68" t="str">
        <f t="array" ref="B1714">IF(C1714="","", IFERROR(INDEX(Barang!$A$2:$A$10001, MATCH(C1714, Barang!$B$2:$B$10001, 0)), "Tidak ditemukan"))</f>
        <v>RTP001</v>
      </c>
      <c r="C1714" s="145" t="s">
        <v>791</v>
      </c>
      <c r="D1714" s="68" t="str">
        <f t="array" ref="D1714">IF(C1714="","", IFERROR(INDEX(Barang!$C$2:$C$10001, MATCH(C1714, Barang!$B$2:$B$10001, 0)), ""))</f>
        <v>Makanan</v>
      </c>
      <c r="E1714" s="68" t="str">
        <f t="array" ref="E1714">IF(C1714="","", IFERROR(INDEX(Barang!$E$2:$E$10001, MATCH(C1714, Barang!$B$2:$B$10001, 0)), ""))</f>
        <v>pcs</v>
      </c>
      <c r="F1714" s="69">
        <v>9</v>
      </c>
      <c r="G1714" s="70">
        <f t="array" ref="G1714">IF(C1714="","", IFERROR(INDEX(Barang!$F$2:$F$10001, MATCH(C1714, Barang!$B$2:$B$10001, 0)) * F1714, ""))</f>
        <v>18000</v>
      </c>
      <c r="H1714" s="69"/>
      <c r="I1714" s="19"/>
      <c r="J1714" s="19"/>
      <c r="K1714" s="151"/>
    </row>
    <row r="1715" spans="1:11" ht="22.5" customHeight="1" x14ac:dyDescent="0.2">
      <c r="A1715" s="67"/>
      <c r="B1715" s="68" t="str">
        <f t="array" ref="B1715">IF(C1715="","", IFERROR(INDEX(Barang!$A$2:$A$10001, MATCH(C1715, Barang!$B$2:$B$10001, 0)), "Tidak ditemukan"))</f>
        <v>IDM002</v>
      </c>
      <c r="C1715" s="145" t="s">
        <v>32</v>
      </c>
      <c r="D1715" s="68" t="str">
        <f t="array" ref="D1715">IF(C1715="","", IFERROR(INDEX(Barang!$C$2:$C$10001, MATCH(C1715, Barang!$B$2:$B$10001, 0)), ""))</f>
        <v>Minuman</v>
      </c>
      <c r="E1715" s="68" t="str">
        <f t="array" ref="E1715">IF(C1715="","", IFERROR(INDEX(Barang!$E$2:$E$10001, MATCH(C1715, Barang!$B$2:$B$10001, 0)), ""))</f>
        <v>pcs</v>
      </c>
      <c r="F1715" s="69">
        <v>15</v>
      </c>
      <c r="G1715" s="70">
        <f t="array" ref="G1715">IF(C1715="","", IFERROR(INDEX(Barang!$F$2:$F$10001, MATCH(C1715, Barang!$B$2:$B$10001, 0)) * F1715, ""))</f>
        <v>22500</v>
      </c>
      <c r="H1715" s="69"/>
      <c r="I1715" s="19"/>
      <c r="J1715" s="19"/>
      <c r="K1715" s="151"/>
    </row>
    <row r="1716" spans="1:11" ht="22.5" customHeight="1" x14ac:dyDescent="0.2">
      <c r="A1716" s="331"/>
      <c r="B1716" s="68" t="str">
        <f t="array" ref="B1716">IF(C1716="","", IFERROR(INDEX(Barang!$A$2:$A$10001, MATCH(C1716, Barang!$B$2:$B$10001, 0)), "Tidak ditemukan"))</f>
        <v>GL1001</v>
      </c>
      <c r="C1716" s="145" t="s">
        <v>47</v>
      </c>
      <c r="D1716" s="68" t="str">
        <f t="array" ref="D1716">IF(C1716="","", IFERROR(INDEX(Barang!$C$2:$C$10001, MATCH(C1716, Barang!$B$2:$B$10001, 0)), ""))</f>
        <v>Sembako</v>
      </c>
      <c r="E1716" s="68" t="str">
        <f t="array" ref="E1716">IF(C1716="","", IFERROR(INDEX(Barang!$E$2:$E$10001, MATCH(C1716, Barang!$B$2:$B$10001, 0)), ""))</f>
        <v>kg</v>
      </c>
      <c r="F1716" s="69">
        <v>10</v>
      </c>
      <c r="G1716" s="70">
        <f t="array" ref="G1716">IF(C1716="","", IFERROR(INDEX(Barang!$F$2:$F$10001, MATCH(C1716, Barang!$B$2:$B$10001, 0)) * F1716, ""))</f>
        <v>165000</v>
      </c>
      <c r="H1716" s="69"/>
      <c r="I1716" s="19"/>
      <c r="J1716" s="19"/>
      <c r="K1716" s="151"/>
    </row>
    <row r="1717" spans="1:11" ht="22.5" customHeight="1" x14ac:dyDescent="0.2">
      <c r="A1717" s="67"/>
      <c r="B1717" s="68" t="str">
        <f t="array" ref="B1717">IF(C1717="","", IFERROR(INDEX(Barang!$A$2:$A$10001, MATCH(C1717, Barang!$B$2:$B$10001, 0)), "Tidak ditemukan"))</f>
        <v>GRM01</v>
      </c>
      <c r="C1717" s="145" t="s">
        <v>51</v>
      </c>
      <c r="D1717" s="68" t="str">
        <f t="array" ref="D1717">IF(C1717="","", IFERROR(INDEX(Barang!$C$2:$C$10001, MATCH(C1717, Barang!$B$2:$B$10001, 0)), ""))</f>
        <v>Bumbu</v>
      </c>
      <c r="E1717" s="68" t="str">
        <f t="array" ref="E1717">IF(C1717="","", IFERROR(INDEX(Barang!$E$2:$E$10001, MATCH(C1717, Barang!$B$2:$B$10001, 0)), ""))</f>
        <v>pcs</v>
      </c>
      <c r="F1717" s="69">
        <v>30</v>
      </c>
      <c r="G1717" s="70">
        <f t="array" ref="G1717">IF(C1717="","", IFERROR(INDEX(Barang!$F$2:$F$10001, MATCH(C1717, Barang!$B$2:$B$10001, 0)) * F1717, ""))</f>
        <v>75000</v>
      </c>
      <c r="H1717" s="69"/>
      <c r="I1717" s="19"/>
      <c r="J1717" s="19"/>
      <c r="K1717" s="151"/>
    </row>
    <row r="1718" spans="1:11" ht="22.5" customHeight="1" x14ac:dyDescent="0.2">
      <c r="A1718" s="331"/>
      <c r="B1718" s="68" t="str">
        <f t="array" ref="B1718">IF(C1718="","", IFERROR(INDEX(Barang!$A$2:$A$10001, MATCH(C1718, Barang!$B$2:$B$10001, 0)), "Tidak ditemukan"))</f>
        <v>MCN001</v>
      </c>
      <c r="C1718" s="145" t="s">
        <v>117</v>
      </c>
      <c r="D1718" s="68" t="str">
        <f t="array" ref="D1718">IF(C1718="","", IFERROR(INDEX(Barang!$C$2:$C$10001, MATCH(C1718, Barang!$B$2:$B$10001, 0)), ""))</f>
        <v>Bumbu</v>
      </c>
      <c r="E1718" s="68" t="str">
        <f t="array" ref="E1718">IF(C1718="","", IFERROR(INDEX(Barang!$E$2:$E$10001, MATCH(C1718, Barang!$B$2:$B$10001, 0)), ""))</f>
        <v>pcs</v>
      </c>
      <c r="F1718" s="69">
        <v>30</v>
      </c>
      <c r="G1718" s="70">
        <f t="array" ref="G1718">IF(C1718="","", IFERROR(INDEX(Barang!$F$2:$F$10001, MATCH(C1718, Barang!$B$2:$B$10001, 0)) * F1718, ""))</f>
        <v>30000</v>
      </c>
      <c r="H1718" s="69"/>
      <c r="I1718" s="19"/>
      <c r="J1718" s="19"/>
      <c r="K1718" s="151"/>
    </row>
    <row r="1719" spans="1:11" ht="22.5" customHeight="1" x14ac:dyDescent="0.2">
      <c r="A1719" s="67"/>
      <c r="B1719" s="68" t="str">
        <f t="array" ref="B1719">IF(C1719="","", IFERROR(INDEX(Barang!$A$2:$A$10001, MATCH(C1719, Barang!$B$2:$B$10001, 0)), "Tidak ditemukan"))</f>
        <v>MSK001</v>
      </c>
      <c r="C1719" s="145" t="s">
        <v>52</v>
      </c>
      <c r="D1719" s="68" t="str">
        <f t="array" ref="D1719">IF(C1719="","", IFERROR(INDEX(Barang!$C$2:$C$10001, MATCH(C1719, Barang!$B$2:$B$10001, 0)), ""))</f>
        <v>Bumbu</v>
      </c>
      <c r="E1719" s="68" t="str">
        <f t="array" ref="E1719">IF(C1719="","", IFERROR(INDEX(Barang!$E$2:$E$10001, MATCH(C1719, Barang!$B$2:$B$10001, 0)), ""))</f>
        <v>pcs</v>
      </c>
      <c r="F1719" s="69">
        <v>39</v>
      </c>
      <c r="G1719" s="70">
        <f t="array" ref="G1719">IF(C1719="","", IFERROR(INDEX(Barang!$F$2:$F$10001, MATCH(C1719, Barang!$B$2:$B$10001, 0)) * F1719, ""))</f>
        <v>19500</v>
      </c>
      <c r="H1719" s="69"/>
      <c r="I1719" s="19"/>
      <c r="J1719" s="19"/>
      <c r="K1719" s="151"/>
    </row>
    <row r="1720" spans="1:11" ht="22.5" customHeight="1" x14ac:dyDescent="0.2">
      <c r="A1720" s="331"/>
      <c r="B1720" s="68" t="str">
        <f t="array" ref="B1720">IF(C1720="","", IFERROR(INDEX(Barang!$A$2:$A$10001, MATCH(C1720, Barang!$B$2:$B$10001, 0)), "Tidak ditemukan"))</f>
        <v>KCP001</v>
      </c>
      <c r="C1720" s="145" t="s">
        <v>147</v>
      </c>
      <c r="D1720" s="68" t="str">
        <f t="array" ref="D1720">IF(C1720="","", IFERROR(INDEX(Barang!$C$2:$C$10001, MATCH(C1720, Barang!$B$2:$B$10001, 0)), ""))</f>
        <v>Bumbu</v>
      </c>
      <c r="E1720" s="68" t="str">
        <f t="array" ref="E1720">IF(C1720="","", IFERROR(INDEX(Barang!$E$2:$E$10001, MATCH(C1720, Barang!$B$2:$B$10001, 0)), ""))</f>
        <v>pcs</v>
      </c>
      <c r="F1720" s="69">
        <v>39</v>
      </c>
      <c r="G1720" s="70">
        <f t="array" ref="G1720">IF(C1720="","", IFERROR(INDEX(Barang!$F$2:$F$10001, MATCH(C1720, Barang!$B$2:$B$10001, 0)) * F1720, ""))</f>
        <v>78000</v>
      </c>
      <c r="H1720" s="69"/>
      <c r="I1720" s="143">
        <f>SUM(G1698:G1720)</f>
        <v>1972500</v>
      </c>
      <c r="J1720" s="19"/>
      <c r="K1720" s="151"/>
    </row>
    <row r="1721" spans="1:11" ht="22.5" customHeight="1" x14ac:dyDescent="0.2">
      <c r="A1721" s="232">
        <v>45453</v>
      </c>
      <c r="B1721" s="233" t="str">
        <f t="array" ref="B1721">IF(C1721="","", IFERROR(INDEX(Barang!$A$2:$A$10001, MATCH(C1721, Barang!$B$2:$B$10001, 0)), "Tidak ditemukan"))</f>
        <v>TLR1</v>
      </c>
      <c r="C1721" s="352" t="s">
        <v>141</v>
      </c>
      <c r="D1721" s="233" t="str">
        <f t="array" ref="D1721">IF(C1721="","", IFERROR(INDEX(Barang!$C$2:$C$10001, MATCH(C1721, Barang!$B$2:$B$10001, 0)), ""))</f>
        <v>Sembako</v>
      </c>
      <c r="E1721" s="233" t="str">
        <f t="array" ref="E1721">IF(C1721="","", IFERROR(INDEX(Barang!$E$2:$E$10001, MATCH(C1721, Barang!$B$2:$B$10001, 0)), ""))</f>
        <v>kg</v>
      </c>
      <c r="F1721" s="234">
        <v>10</v>
      </c>
      <c r="G1721" s="235">
        <f t="array" ref="G1721">IF(C1721="","", IFERROR(INDEX(Barang!$F$2:$F$10001, MATCH(C1721, Barang!$B$2:$B$10001, 0)) * F1721, ""))</f>
        <v>310000</v>
      </c>
      <c r="H1721" s="234"/>
      <c r="I1721" s="19"/>
      <c r="J1721" s="19"/>
      <c r="K1721" s="151"/>
    </row>
    <row r="1722" spans="1:11" ht="22.5" customHeight="1" x14ac:dyDescent="0.2">
      <c r="A1722" s="356"/>
      <c r="B1722" s="233" t="str">
        <f t="array" ref="B1722">IF(C1722="","", IFERROR(INDEX(Barang!$A$2:$A$10001, MATCH(C1722, Barang!$B$2:$B$10001, 0)), "Tidak ditemukan"))</f>
        <v>TGJ001</v>
      </c>
      <c r="C1722" s="352" t="s">
        <v>294</v>
      </c>
      <c r="D1722" s="233" t="str">
        <f t="array" ref="D1722">IF(C1722="","", IFERROR(INDEX(Barang!$C$2:$C$10001, MATCH(C1722, Barang!$B$2:$B$10001, 0)), ""))</f>
        <v>Bumbu</v>
      </c>
      <c r="E1722" s="233" t="str">
        <f t="array" ref="E1722">IF(C1722="","", IFERROR(INDEX(Barang!$E$2:$E$10001, MATCH(C1722, Barang!$B$2:$B$10001, 0)), ""))</f>
        <v>pcs</v>
      </c>
      <c r="F1722" s="234">
        <v>17</v>
      </c>
      <c r="G1722" s="235">
        <f t="array" ref="G1722">IF(C1722="","", IFERROR(INDEX(Barang!$F$2:$F$10001, MATCH(C1722, Barang!$B$2:$B$10001, 0)) * F1722, ""))</f>
        <v>51000</v>
      </c>
      <c r="H1722" s="234"/>
      <c r="I1722" s="19"/>
      <c r="J1722" s="19"/>
      <c r="K1722" s="151"/>
    </row>
    <row r="1723" spans="1:11" ht="22.5" customHeight="1" x14ac:dyDescent="0.2">
      <c r="A1723" s="232"/>
      <c r="B1723" s="233" t="str">
        <f t="array" ref="B1723">IF(C1723="","", IFERROR(INDEX(Barang!$A$2:$A$10001, MATCH(C1723, Barang!$B$2:$B$10001, 0)), "Tidak ditemukan"))</f>
        <v>TSJ001</v>
      </c>
      <c r="C1723" s="352" t="s">
        <v>837</v>
      </c>
      <c r="D1723" s="233" t="str">
        <f t="array" ref="D1723">IF(C1723="","", IFERROR(INDEX(Barang!$C$2:$C$10001, MATCH(C1723, Barang!$B$2:$B$10001, 0)), ""))</f>
        <v>Bumbu</v>
      </c>
      <c r="E1723" s="233" t="str">
        <f t="array" ref="E1723">IF(C1723="","", IFERROR(INDEX(Barang!$E$2:$E$10001, MATCH(C1723, Barang!$B$2:$B$10001, 0)), ""))</f>
        <v>pcs</v>
      </c>
      <c r="F1723" s="234">
        <v>20</v>
      </c>
      <c r="G1723" s="235">
        <f t="array" ref="G1723">IF(C1723="","", IFERROR(INDEX(Barang!$F$2:$F$10001, MATCH(C1723, Barang!$B$2:$B$10001, 0)) * F1723, ""))</f>
        <v>20000</v>
      </c>
      <c r="H1723" s="234"/>
      <c r="I1723" s="19"/>
      <c r="J1723" s="19"/>
      <c r="K1723" s="151"/>
    </row>
    <row r="1724" spans="1:11" ht="22.5" customHeight="1" x14ac:dyDescent="0.2">
      <c r="A1724" s="356"/>
      <c r="B1724" s="233" t="str">
        <f t="array" ref="B1724">IF(C1724="","", IFERROR(INDEX(Barang!$A$2:$A$10001, MATCH(C1724, Barang!$B$2:$B$10001, 0)), "Tidak ditemukan"))</f>
        <v>RTP001</v>
      </c>
      <c r="C1724" s="352" t="s">
        <v>791</v>
      </c>
      <c r="D1724" s="233" t="str">
        <f t="array" ref="D1724">IF(C1724="","", IFERROR(INDEX(Barang!$C$2:$C$10001, MATCH(C1724, Barang!$B$2:$B$10001, 0)), ""))</f>
        <v>Makanan</v>
      </c>
      <c r="E1724" s="233" t="str">
        <f t="array" ref="E1724">IF(C1724="","", IFERROR(INDEX(Barang!$E$2:$E$10001, MATCH(C1724, Barang!$B$2:$B$10001, 0)), ""))</f>
        <v>pcs</v>
      </c>
      <c r="F1724" s="234">
        <v>11</v>
      </c>
      <c r="G1724" s="235">
        <f t="array" ref="G1724">IF(C1724="","", IFERROR(INDEX(Barang!$F$2:$F$10001, MATCH(C1724, Barang!$B$2:$B$10001, 0)) * F1724, ""))</f>
        <v>22000</v>
      </c>
      <c r="H1724" s="234"/>
      <c r="I1724" s="19"/>
      <c r="J1724" s="19"/>
      <c r="K1724" s="151"/>
    </row>
    <row r="1725" spans="1:11" ht="22.5" customHeight="1" x14ac:dyDescent="0.2">
      <c r="A1725" s="232"/>
      <c r="B1725" s="233" t="str">
        <f t="array" ref="B1725">IF(C1725="","", IFERROR(INDEX(Barang!$A$2:$A$10001, MATCH(C1725, Barang!$B$2:$B$10001, 0)), "Tidak ditemukan"))</f>
        <v>GDY001</v>
      </c>
      <c r="C1725" s="352" t="s">
        <v>184</v>
      </c>
      <c r="D1725" s="233" t="str">
        <f t="array" ref="D1725">IF(C1725="","", IFERROR(INDEX(Barang!$C$2:$C$10001, MATCH(C1725, Barang!$B$2:$B$10001, 0)), ""))</f>
        <v>Minuman</v>
      </c>
      <c r="E1725" s="233" t="str">
        <f t="array" ref="E1725">IF(C1725="","", IFERROR(INDEX(Barang!$E$2:$E$10001, MATCH(C1725, Barang!$B$2:$B$10001, 0)), ""))</f>
        <v>pcs</v>
      </c>
      <c r="F1725" s="234">
        <v>10</v>
      </c>
      <c r="G1725" s="235">
        <f t="array" ref="G1725">IF(C1725="","", IFERROR(INDEX(Barang!$F$2:$F$10001, MATCH(C1725, Barang!$B$2:$B$10001, 0)) * F1725, ""))</f>
        <v>25000</v>
      </c>
      <c r="H1725" s="234"/>
      <c r="I1725" s="19"/>
      <c r="J1725" s="19"/>
      <c r="K1725" s="151"/>
    </row>
    <row r="1726" spans="1:11" ht="22.5" customHeight="1" x14ac:dyDescent="0.2">
      <c r="A1726" s="356"/>
      <c r="B1726" s="233" t="str">
        <f t="array" ref="B1726">IF(C1726="","", IFERROR(INDEX(Barang!$A$2:$A$10001, MATCH(C1726, Barang!$B$2:$B$10001, 0)), "Tidak ditemukan"))</f>
        <v>POK001</v>
      </c>
      <c r="C1726" s="352" t="s">
        <v>858</v>
      </c>
      <c r="D1726" s="233" t="str">
        <f t="array" ref="D1726">IF(C1726="","", IFERROR(INDEX(Barang!$C$2:$C$10001, MATCH(C1726, Barang!$B$2:$B$10001, 0)), ""))</f>
        <v>Makanan</v>
      </c>
      <c r="E1726" s="233" t="str">
        <f t="array" ref="E1726">IF(C1726="","", IFERROR(INDEX(Barang!$E$2:$E$10001, MATCH(C1726, Barang!$B$2:$B$10001, 0)), ""))</f>
        <v>pcs</v>
      </c>
      <c r="F1726" s="234">
        <v>10</v>
      </c>
      <c r="G1726" s="235">
        <f t="array" ref="G1726">IF(C1726="","", IFERROR(INDEX(Barang!$F$2:$F$10001, MATCH(C1726, Barang!$B$2:$B$10001, 0)) * F1726, ""))</f>
        <v>5000</v>
      </c>
      <c r="H1726" s="234"/>
      <c r="I1726" s="19"/>
      <c r="J1726" s="19"/>
      <c r="K1726" s="151"/>
    </row>
    <row r="1727" spans="1:11" ht="22.5" customHeight="1" x14ac:dyDescent="0.2">
      <c r="A1727" s="232"/>
      <c r="B1727" s="233" t="str">
        <f t="array" ref="B1727">IF(C1727="","", IFERROR(INDEX(Barang!$A$2:$A$10001, MATCH(C1727, Barang!$B$2:$B$10001, 0)), "Tidak ditemukan"))</f>
        <v>RTG001</v>
      </c>
      <c r="C1727" s="352" t="s">
        <v>801</v>
      </c>
      <c r="D1727" s="233" t="str">
        <f t="array" ref="D1727">IF(C1727="","", IFERROR(INDEX(Barang!$C$2:$C$10001, MATCH(C1727, Barang!$B$2:$B$10001, 0)), ""))</f>
        <v>Makanan</v>
      </c>
      <c r="E1727" s="233" t="str">
        <f t="array" ref="E1727">IF(C1727="","", IFERROR(INDEX(Barang!$E$2:$E$10001, MATCH(C1727, Barang!$B$2:$B$10001, 0)), ""))</f>
        <v>pcs</v>
      </c>
      <c r="F1727" s="234">
        <v>10</v>
      </c>
      <c r="G1727" s="235">
        <f t="array" ref="G1727">IF(C1727="","", IFERROR(INDEX(Barang!$F$2:$F$10001, MATCH(C1727, Barang!$B$2:$B$10001, 0)) * F1727, ""))</f>
        <v>25000</v>
      </c>
      <c r="H1727" s="234"/>
      <c r="I1727" s="19"/>
      <c r="J1727" s="19"/>
      <c r="K1727" s="151"/>
    </row>
    <row r="1728" spans="1:11" ht="22.5" customHeight="1" x14ac:dyDescent="0.2">
      <c r="A1728" s="356"/>
      <c r="B1728" s="233" t="str">
        <f t="array" ref="B1728">IF(C1728="","", IFERROR(INDEX(Barang!$A$2:$A$10001, MATCH(C1728, Barang!$B$2:$B$10001, 0)), "Tidak ditemukan"))</f>
        <v>SAR001</v>
      </c>
      <c r="C1728" s="352" t="s">
        <v>119</v>
      </c>
      <c r="D1728" s="233" t="str">
        <f t="array" ref="D1728">IF(C1728="","", IFERROR(INDEX(Barang!$C$2:$C$10001, MATCH(C1728, Barang!$B$2:$B$10001, 0)), ""))</f>
        <v>Bumbu</v>
      </c>
      <c r="E1728" s="233" t="str">
        <f t="array" ref="E1728">IF(C1728="","", IFERROR(INDEX(Barang!$E$2:$E$10001, MATCH(C1728, Barang!$B$2:$B$10001, 0)), ""))</f>
        <v>pcs</v>
      </c>
      <c r="F1728" s="234">
        <v>11</v>
      </c>
      <c r="G1728" s="235">
        <f t="array" ref="G1728">IF(C1728="","", IFERROR(INDEX(Barang!$F$2:$F$10001, MATCH(C1728, Barang!$B$2:$B$10001, 0)) * F1728, ""))</f>
        <v>33000</v>
      </c>
      <c r="H1728" s="234"/>
      <c r="I1728" s="19"/>
      <c r="J1728" s="19"/>
      <c r="K1728" s="151"/>
    </row>
    <row r="1729" spans="1:11" ht="22.5" customHeight="1" x14ac:dyDescent="0.2">
      <c r="A1729" s="232"/>
      <c r="B1729" s="233" t="str">
        <f t="array" ref="B1729">IF(C1729="","", IFERROR(INDEX(Barang!$A$2:$A$10001, MATCH(C1729, Barang!$B$2:$B$10001, 0)), "Tidak ditemukan"))</f>
        <v>MRN001</v>
      </c>
      <c r="C1729" s="352" t="s">
        <v>193</v>
      </c>
      <c r="D1729" s="233" t="str">
        <f t="array" ref="D1729">IF(C1729="","", IFERROR(INDEX(Barang!$C$2:$C$10001, MATCH(C1729, Barang!$B$2:$B$10001, 0)), ""))</f>
        <v>Bumbu</v>
      </c>
      <c r="E1729" s="233" t="str">
        <f t="array" ref="E1729">IF(C1729="","", IFERROR(INDEX(Barang!$E$2:$E$10001, MATCH(C1729, Barang!$B$2:$B$10001, 0)), ""))</f>
        <v>pcs</v>
      </c>
      <c r="F1729" s="234">
        <v>12</v>
      </c>
      <c r="G1729" s="235">
        <f t="array" ref="G1729">IF(C1729="","", IFERROR(INDEX(Barang!$F$2:$F$10001, MATCH(C1729, Barang!$B$2:$B$10001, 0)) * F1729, ""))</f>
        <v>12000</v>
      </c>
      <c r="H1729" s="234"/>
      <c r="I1729" s="19"/>
      <c r="J1729" s="19"/>
      <c r="K1729" s="151"/>
    </row>
    <row r="1730" spans="1:11" ht="22.5" customHeight="1" x14ac:dyDescent="0.2">
      <c r="A1730" s="356"/>
      <c r="B1730" s="233" t="str">
        <f t="array" ref="B1730">IF(C1730="","", IFERROR(INDEX(Barang!$A$2:$A$10001, MATCH(C1730, Barang!$B$2:$B$10001, 0)), "Tidak ditemukan"))</f>
        <v>SDK001</v>
      </c>
      <c r="C1730" s="352" t="s">
        <v>464</v>
      </c>
      <c r="D1730" s="233" t="str">
        <f t="array" ref="D1730">IF(C1730="","", IFERROR(INDEX(Barang!$C$2:$C$10001, MATCH(C1730, Barang!$B$2:$B$10001, 0)), ""))</f>
        <v>Bumbu</v>
      </c>
      <c r="E1730" s="233" t="str">
        <f t="array" ref="E1730">IF(C1730="","", IFERROR(INDEX(Barang!$E$2:$E$10001, MATCH(C1730, Barang!$B$2:$B$10001, 0)), ""))</f>
        <v>pcs</v>
      </c>
      <c r="F1730" s="234">
        <v>20</v>
      </c>
      <c r="G1730" s="235">
        <f t="array" ref="G1730">IF(C1730="","", IFERROR(INDEX(Barang!$F$2:$F$10001, MATCH(C1730, Barang!$B$2:$B$10001, 0)) * F1730, ""))</f>
        <v>10000</v>
      </c>
      <c r="H1730" s="234"/>
      <c r="I1730" s="19"/>
      <c r="J1730" s="19"/>
      <c r="K1730" s="151"/>
    </row>
    <row r="1731" spans="1:11" ht="22.5" customHeight="1" x14ac:dyDescent="0.2">
      <c r="A1731" s="232"/>
      <c r="B1731" s="233" t="str">
        <f t="array" ref="B1731">IF(C1731="","", IFERROR(INDEX(Barang!$A$2:$A$10001, MATCH(C1731, Barang!$B$2:$B$10001, 0)), "Tidak ditemukan"))</f>
        <v>KCP001</v>
      </c>
      <c r="C1731" s="352" t="s">
        <v>147</v>
      </c>
      <c r="D1731" s="233" t="str">
        <f t="array" ref="D1731">IF(C1731="","", IFERROR(INDEX(Barang!$C$2:$C$10001, MATCH(C1731, Barang!$B$2:$B$10001, 0)), ""))</f>
        <v>Bumbu</v>
      </c>
      <c r="E1731" s="233" t="str">
        <f t="array" ref="E1731">IF(C1731="","", IFERROR(INDEX(Barang!$E$2:$E$10001, MATCH(C1731, Barang!$B$2:$B$10001, 0)), ""))</f>
        <v>pcs</v>
      </c>
      <c r="F1731" s="234">
        <v>20</v>
      </c>
      <c r="G1731" s="235">
        <f t="array" ref="G1731">IF(C1731="","", IFERROR(INDEX(Barang!$F$2:$F$10001, MATCH(C1731, Barang!$B$2:$B$10001, 0)) * F1731, ""))</f>
        <v>40000</v>
      </c>
      <c r="H1731" s="234"/>
      <c r="I1731" s="19"/>
      <c r="J1731" s="19"/>
      <c r="K1731" s="151"/>
    </row>
    <row r="1732" spans="1:11" ht="22.5" customHeight="1" x14ac:dyDescent="0.2">
      <c r="A1732" s="356"/>
      <c r="B1732" s="233" t="str">
        <f t="array" ref="B1732">IF(C1732="","", IFERROR(INDEX(Barang!$A$2:$A$10001, MATCH(C1732, Barang!$B$2:$B$10001, 0)), "Tidak ditemukan"))</f>
        <v>MGR001</v>
      </c>
      <c r="C1732" s="352" t="s">
        <v>104</v>
      </c>
      <c r="D1732" s="233" t="str">
        <f t="array" ref="D1732">IF(C1732="","", IFERROR(INDEX(Barang!$C$2:$C$10001, MATCH(C1732, Barang!$B$2:$B$10001, 0)), ""))</f>
        <v>Makanan</v>
      </c>
      <c r="E1732" s="233" t="str">
        <f t="array" ref="E1732">IF(C1732="","", IFERROR(INDEX(Barang!$E$2:$E$10001, MATCH(C1732, Barang!$B$2:$B$10001, 0)), ""))</f>
        <v>pcs</v>
      </c>
      <c r="F1732" s="234">
        <v>43</v>
      </c>
      <c r="G1732" s="235">
        <f t="array" ref="G1732">IF(C1732="","", IFERROR(INDEX(Barang!$F$2:$F$10001, MATCH(C1732, Barang!$B$2:$B$10001, 0)) * F1732, ""))</f>
        <v>150500</v>
      </c>
      <c r="H1732" s="234"/>
      <c r="I1732" s="19"/>
      <c r="J1732" s="19"/>
      <c r="K1732" s="151"/>
    </row>
    <row r="1733" spans="1:11" ht="22.5" customHeight="1" x14ac:dyDescent="0.2">
      <c r="A1733" s="232"/>
      <c r="B1733" s="233" t="str">
        <f t="array" ref="B1733">IF(C1733="","", IFERROR(INDEX(Barang!$A$2:$A$10001, MATCH(C1733, Barang!$B$2:$B$10001, 0)), "Tidak ditemukan"))</f>
        <v>MKH001</v>
      </c>
      <c r="C1733" s="352" t="s">
        <v>106</v>
      </c>
      <c r="D1733" s="233" t="str">
        <f t="array" ref="D1733">IF(C1733="","", IFERROR(INDEX(Barang!$C$2:$C$10001, MATCH(C1733, Barang!$B$2:$B$10001, 0)), ""))</f>
        <v>Makanan</v>
      </c>
      <c r="E1733" s="233" t="str">
        <f t="array" ref="E1733">IF(C1733="","", IFERROR(INDEX(Barang!$E$2:$E$10001, MATCH(C1733, Barang!$B$2:$B$10001, 0)), ""))</f>
        <v>pcs</v>
      </c>
      <c r="F1733" s="234">
        <v>30</v>
      </c>
      <c r="G1733" s="235">
        <f t="array" ref="G1733">IF(C1733="","", IFERROR(INDEX(Barang!$F$2:$F$10001, MATCH(C1733, Barang!$B$2:$B$10001, 0)) * F1733, ""))</f>
        <v>105000</v>
      </c>
      <c r="H1733" s="234"/>
      <c r="I1733" s="19"/>
      <c r="J1733" s="19"/>
      <c r="K1733" s="151"/>
    </row>
    <row r="1734" spans="1:11" ht="22.5" customHeight="1" x14ac:dyDescent="0.2">
      <c r="A1734" s="356"/>
      <c r="B1734" s="233" t="str">
        <f t="array" ref="B1734">IF(C1734="","", IFERROR(INDEX(Barang!$A$2:$A$10001, MATCH(C1734, Barang!$B$2:$B$10001, 0)), "Tidak ditemukan"))</f>
        <v>MSK001</v>
      </c>
      <c r="C1734" s="352" t="s">
        <v>52</v>
      </c>
      <c r="D1734" s="233" t="str">
        <f t="array" ref="D1734">IF(C1734="","", IFERROR(INDEX(Barang!$C$2:$C$10001, MATCH(C1734, Barang!$B$2:$B$10001, 0)), ""))</f>
        <v>Bumbu</v>
      </c>
      <c r="E1734" s="233" t="str">
        <f t="array" ref="E1734">IF(C1734="","", IFERROR(INDEX(Barang!$E$2:$E$10001, MATCH(C1734, Barang!$B$2:$B$10001, 0)), ""))</f>
        <v>pcs</v>
      </c>
      <c r="F1734" s="234">
        <v>24</v>
      </c>
      <c r="G1734" s="235">
        <f t="array" ref="G1734">IF(C1734="","", IFERROR(INDEX(Barang!$F$2:$F$10001, MATCH(C1734, Barang!$B$2:$B$10001, 0)) * F1734, ""))</f>
        <v>12000</v>
      </c>
      <c r="H1734" s="234"/>
      <c r="I1734" s="143">
        <f>SUM(G1721:G1734)</f>
        <v>820500</v>
      </c>
      <c r="J1734" s="19"/>
      <c r="K1734" s="151"/>
    </row>
    <row r="1735" spans="1:11" ht="22.5" customHeight="1" x14ac:dyDescent="0.2">
      <c r="A1735" s="47">
        <v>45454</v>
      </c>
      <c r="B1735" s="48" t="str">
        <f t="array" ref="B1735">IF(C1735="","", IFERROR(INDEX(Barang!$A$2:$A$10001, MATCH(C1735, Barang!$B$2:$B$10001, 0)), "Tidak ditemukan"))</f>
        <v>APT001</v>
      </c>
      <c r="C1735" s="194" t="s">
        <v>231</v>
      </c>
      <c r="D1735" s="48" t="str">
        <f t="array" ref="D1735">IF(C1735="","", IFERROR(INDEX(Barang!$C$2:$C$10001, MATCH(C1735, Barang!$B$2:$B$10001, 0)), ""))</f>
        <v>Makanan</v>
      </c>
      <c r="E1735" s="48" t="str">
        <f t="array" ref="E1735">IF(C1735="","", IFERROR(INDEX(Barang!$E$2:$E$10001, MATCH(C1735, Barang!$B$2:$B$10001, 0)), ""))</f>
        <v>pcs</v>
      </c>
      <c r="F1735" s="49">
        <v>10</v>
      </c>
      <c r="G1735" s="50">
        <f t="array" ref="G1735">IF(C1735="","", IFERROR(INDEX(Barang!$F$2:$F$10001, MATCH(C1735, Barang!$B$2:$B$10001, 0)) * F1735, ""))</f>
        <v>20000</v>
      </c>
      <c r="H1735" s="49"/>
      <c r="I1735" s="19"/>
      <c r="J1735" s="19"/>
      <c r="K1735" s="151"/>
    </row>
    <row r="1736" spans="1:11" ht="22.5" customHeight="1" x14ac:dyDescent="0.2">
      <c r="A1736" s="406"/>
      <c r="B1736" s="48" t="str">
        <f t="array" ref="B1736">IF(C1736="","", IFERROR(INDEX(Barang!$A$2:$A$10001, MATCH(C1736, Barang!$B$2:$B$10001, 0)), "Tidak ditemukan"))</f>
        <v>KCP001</v>
      </c>
      <c r="C1736" s="194" t="s">
        <v>147</v>
      </c>
      <c r="D1736" s="48" t="str">
        <f t="array" ref="D1736">IF(C1736="","", IFERROR(INDEX(Barang!$C$2:$C$10001, MATCH(C1736, Barang!$B$2:$B$10001, 0)), ""))</f>
        <v>Bumbu</v>
      </c>
      <c r="E1736" s="48" t="str">
        <f t="array" ref="E1736">IF(C1736="","", IFERROR(INDEX(Barang!$E$2:$E$10001, MATCH(C1736, Barang!$B$2:$B$10001, 0)), ""))</f>
        <v>pcs</v>
      </c>
      <c r="F1736" s="49">
        <v>21</v>
      </c>
      <c r="G1736" s="50">
        <f t="array" ref="G1736">IF(C1736="","", IFERROR(INDEX(Barang!$F$2:$F$10001, MATCH(C1736, Barang!$B$2:$B$10001, 0)) * F1736, ""))</f>
        <v>42000</v>
      </c>
      <c r="H1736" s="49"/>
      <c r="I1736" s="19"/>
      <c r="J1736" s="19"/>
      <c r="K1736" s="151"/>
    </row>
    <row r="1737" spans="1:11" ht="22.5" customHeight="1" x14ac:dyDescent="0.2">
      <c r="A1737" s="47"/>
      <c r="B1737" s="48" t="str">
        <f t="array" ref="B1737">IF(C1737="","", IFERROR(INDEX(Barang!$A$2:$A$10001, MATCH(C1737, Barang!$B$2:$B$10001, 0)), "Tidak ditemukan"))</f>
        <v>LDK001</v>
      </c>
      <c r="C1737" s="194" t="s">
        <v>225</v>
      </c>
      <c r="D1737" s="48" t="str">
        <f t="array" ref="D1737">IF(C1737="","", IFERROR(INDEX(Barang!$C$2:$C$10001, MATCH(C1737, Barang!$B$2:$B$10001, 0)), ""))</f>
        <v>Bumbu</v>
      </c>
      <c r="E1737" s="48" t="str">
        <f t="array" ref="E1737">IF(C1737="","", IFERROR(INDEX(Barang!$E$2:$E$10001, MATCH(C1737, Barang!$B$2:$B$10001, 0)), ""))</f>
        <v>pcs</v>
      </c>
      <c r="F1737" s="49">
        <v>11</v>
      </c>
      <c r="G1737" s="50">
        <f t="array" ref="G1737">IF(C1737="","", IFERROR(INDEX(Barang!$F$2:$F$10001, MATCH(C1737, Barang!$B$2:$B$10001, 0)) * F1737, ""))</f>
        <v>11000</v>
      </c>
      <c r="H1737" s="49"/>
      <c r="I1737" s="19"/>
      <c r="J1737" s="19"/>
      <c r="K1737" s="151"/>
    </row>
    <row r="1738" spans="1:11" ht="22.5" customHeight="1" x14ac:dyDescent="0.2">
      <c r="A1738" s="406"/>
      <c r="B1738" s="48" t="str">
        <f t="array" ref="B1738">IF(C1738="","", IFERROR(INDEX(Barang!$A$2:$A$10001, MATCH(C1738, Barang!$B$2:$B$10001, 0)), "Tidak ditemukan"))</f>
        <v>MGR001</v>
      </c>
      <c r="C1738" s="194" t="s">
        <v>104</v>
      </c>
      <c r="D1738" s="48" t="str">
        <f t="array" ref="D1738">IF(C1738="","", IFERROR(INDEX(Barang!$C$2:$C$10001, MATCH(C1738, Barang!$B$2:$B$10001, 0)), ""))</f>
        <v>Makanan</v>
      </c>
      <c r="E1738" s="48" t="str">
        <f t="array" ref="E1738">IF(C1738="","", IFERROR(INDEX(Barang!$E$2:$E$10001, MATCH(C1738, Barang!$B$2:$B$10001, 0)), ""))</f>
        <v>pcs</v>
      </c>
      <c r="F1738" s="49">
        <v>45</v>
      </c>
      <c r="G1738" s="50">
        <f t="array" ref="G1738">IF(C1738="","", IFERROR(INDEX(Barang!$F$2:$F$10001, MATCH(C1738, Barang!$B$2:$B$10001, 0)) * F1738, ""))</f>
        <v>157500</v>
      </c>
      <c r="H1738" s="49"/>
      <c r="I1738" s="19"/>
      <c r="J1738" s="19"/>
      <c r="K1738" s="151"/>
    </row>
    <row r="1739" spans="1:11" ht="22.5" customHeight="1" x14ac:dyDescent="0.2">
      <c r="A1739" s="47"/>
      <c r="B1739" s="48" t="str">
        <f t="array" ref="B1739">IF(C1739="","", IFERROR(INDEX(Barang!$A$2:$A$10001, MATCH(C1739, Barang!$B$2:$B$10001, 0)), "Tidak ditemukan"))</f>
        <v>DLN001</v>
      </c>
      <c r="C1739" s="194" t="s">
        <v>96</v>
      </c>
      <c r="D1739" s="48" t="str">
        <f t="array" ref="D1739">IF(C1739="","", IFERROR(INDEX(Barang!$C$2:$C$10001, MATCH(C1739, Barang!$B$2:$B$10001, 0)), ""))</f>
        <v>Makanan</v>
      </c>
      <c r="E1739" s="48" t="str">
        <f t="array" ref="E1739">IF(C1739="","", IFERROR(INDEX(Barang!$E$2:$E$10001, MATCH(C1739, Barang!$B$2:$B$10001, 0)), ""))</f>
        <v>pcs</v>
      </c>
      <c r="F1739" s="49">
        <v>30</v>
      </c>
      <c r="G1739" s="50">
        <f t="array" ref="G1739">IF(C1739="","", IFERROR(INDEX(Barang!$F$2:$F$10001, MATCH(C1739, Barang!$B$2:$B$10001, 0)) * F1739, ""))</f>
        <v>30000</v>
      </c>
      <c r="H1739" s="49"/>
      <c r="I1739" s="19"/>
      <c r="J1739" s="19"/>
      <c r="K1739" s="151"/>
    </row>
    <row r="1740" spans="1:11" ht="22.5" customHeight="1" x14ac:dyDescent="0.2">
      <c r="A1740" s="406"/>
      <c r="B1740" s="48" t="str">
        <f t="array" ref="B1740">IF(C1740="","", IFERROR(INDEX(Barang!$A$2:$A$10001, MATCH(C1740, Barang!$B$2:$B$10001, 0)), "Tidak ditemukan"))</f>
        <v>GPT001</v>
      </c>
      <c r="C1740" s="194" t="s">
        <v>128</v>
      </c>
      <c r="D1740" s="48" t="str">
        <f t="array" ref="D1740">IF(C1740="","", IFERROR(INDEX(Barang!$C$2:$C$10001, MATCH(C1740, Barang!$B$2:$B$10001, 0)), ""))</f>
        <v>Makanan</v>
      </c>
      <c r="E1740" s="48" t="str">
        <f t="array" ref="E1740">IF(C1740="","", IFERROR(INDEX(Barang!$E$2:$E$10001, MATCH(C1740, Barang!$B$2:$B$10001, 0)), ""))</f>
        <v>pcs</v>
      </c>
      <c r="F1740" s="49">
        <v>22</v>
      </c>
      <c r="G1740" s="50">
        <f t="array" ref="G1740">IF(C1740="","", IFERROR(INDEX(Barang!$F$2:$F$10001, MATCH(C1740, Barang!$B$2:$B$10001, 0)) * F1740, ""))</f>
        <v>22000</v>
      </c>
      <c r="H1740" s="49"/>
      <c r="I1740" s="19"/>
      <c r="J1740" s="19"/>
      <c r="K1740" s="151"/>
    </row>
    <row r="1741" spans="1:11" ht="22.5" customHeight="1" x14ac:dyDescent="0.2">
      <c r="A1741" s="47"/>
      <c r="B1741" s="48" t="str">
        <f t="array" ref="B1741">IF(C1741="","", IFERROR(INDEX(Barang!$A$2:$A$10001, MATCH(C1741, Barang!$B$2:$B$10001, 0)), "Tidak ditemukan"))</f>
        <v>TPL2</v>
      </c>
      <c r="C1741" s="194" t="s">
        <v>61</v>
      </c>
      <c r="D1741" s="48" t="str">
        <f t="array" ref="D1741">IF(C1741="","", IFERROR(INDEX(Barang!$C$2:$C$10001, MATCH(C1741, Barang!$B$2:$B$10001, 0)), ""))</f>
        <v>Minyak</v>
      </c>
      <c r="E1741" s="48" t="str">
        <f t="array" ref="E1741">IF(C1741="","", IFERROR(INDEX(Barang!$E$2:$E$10001, MATCH(C1741, Barang!$B$2:$B$10001, 0)), ""))</f>
        <v>Liter</v>
      </c>
      <c r="F1741" s="49">
        <v>9</v>
      </c>
      <c r="G1741" s="50">
        <f t="array" ref="G1741">IF(C1741="","", IFERROR(INDEX(Barang!$F$2:$F$10001, MATCH(C1741, Barang!$B$2:$B$10001, 0)) * F1741, ""))</f>
        <v>360000</v>
      </c>
      <c r="H1741" s="49"/>
      <c r="I1741" s="19"/>
      <c r="J1741" s="19"/>
      <c r="K1741" s="151"/>
    </row>
    <row r="1742" spans="1:11" ht="22.5" customHeight="1" x14ac:dyDescent="0.2">
      <c r="A1742" s="406"/>
      <c r="B1742" s="48" t="str">
        <f t="array" ref="B1742">IF(C1742="","", IFERROR(INDEX(Barang!$A$2:$A$10001, MATCH(C1742, Barang!$B$2:$B$10001, 0)), "Tidak ditemukan"))</f>
        <v>TGJ001</v>
      </c>
      <c r="C1742" s="194" t="s">
        <v>294</v>
      </c>
      <c r="D1742" s="48" t="str">
        <f t="array" ref="D1742">IF(C1742="","", IFERROR(INDEX(Barang!$C$2:$C$10001, MATCH(C1742, Barang!$B$2:$B$10001, 0)), ""))</f>
        <v>Bumbu</v>
      </c>
      <c r="E1742" s="48" t="str">
        <f t="array" ref="E1742">IF(C1742="","", IFERROR(INDEX(Barang!$E$2:$E$10001, MATCH(C1742, Barang!$B$2:$B$10001, 0)), ""))</f>
        <v>pcs</v>
      </c>
      <c r="F1742" s="49">
        <v>19</v>
      </c>
      <c r="G1742" s="50">
        <f t="array" ref="G1742">IF(C1742="","", IFERROR(INDEX(Barang!$F$2:$F$10001, MATCH(C1742, Barang!$B$2:$B$10001, 0)) * F1742, ""))</f>
        <v>57000</v>
      </c>
      <c r="H1742" s="49"/>
      <c r="I1742" s="19"/>
      <c r="J1742" s="19"/>
      <c r="K1742" s="151"/>
    </row>
    <row r="1743" spans="1:11" ht="22.5" customHeight="1" x14ac:dyDescent="0.2">
      <c r="A1743" s="47"/>
      <c r="B1743" s="48" t="str">
        <f t="array" ref="B1743">IF(C1743="","", IFERROR(INDEX(Barang!$A$2:$A$10001, MATCH(C1743, Barang!$B$2:$B$10001, 0)), "Tidak ditemukan"))</f>
        <v>CLB001</v>
      </c>
      <c r="C1743" s="194" t="s">
        <v>37</v>
      </c>
      <c r="D1743" s="48" t="str">
        <f t="array" ref="D1743">IF(C1743="","", IFERROR(INDEX(Barang!$C$2:$C$10001, MATCH(C1743, Barang!$B$2:$B$10001, 0)), ""))</f>
        <v>Minuman</v>
      </c>
      <c r="E1743" s="48" t="str">
        <f t="array" ref="E1743">IF(C1743="","", IFERROR(INDEX(Barang!$E$2:$E$10001, MATCH(C1743, Barang!$B$2:$B$10001, 0)), ""))</f>
        <v>pcs</v>
      </c>
      <c r="F1743" s="49">
        <v>22</v>
      </c>
      <c r="G1743" s="50">
        <f t="array" ref="G1743">IF(C1743="","", IFERROR(INDEX(Barang!$F$2:$F$10001, MATCH(C1743, Barang!$B$2:$B$10001, 0)) * F1743, ""))</f>
        <v>55000</v>
      </c>
      <c r="H1743" s="49"/>
      <c r="I1743" s="143">
        <f>SUM(G1735:G1743)</f>
        <v>754500</v>
      </c>
      <c r="J1743" s="19"/>
      <c r="K1743" s="151"/>
    </row>
    <row r="1744" spans="1:11" ht="22.5" customHeight="1" x14ac:dyDescent="0.2">
      <c r="A1744" s="408">
        <v>45455</v>
      </c>
      <c r="B1744" s="326" t="str">
        <f t="array" ref="B1744">IF(C1744="","", IFERROR(INDEX(Barang!$A$2:$A$10001, MATCH(C1744, Barang!$B$2:$B$10001, 0)), "Tidak ditemukan"))</f>
        <v>SK1</v>
      </c>
      <c r="C1744" s="441" t="s">
        <v>459</v>
      </c>
      <c r="D1744" s="326" t="str">
        <f t="array" ref="D1744">IF(C1744="","", IFERROR(INDEX(Barang!$C$2:$C$10001, MATCH(C1744, Barang!$B$2:$B$10001, 0)), ""))</f>
        <v>Makanan</v>
      </c>
      <c r="E1744" s="326" t="str">
        <f t="array" ref="E1744">IF(C1744="","", IFERROR(INDEX(Barang!$E$2:$E$10001, MATCH(C1744, Barang!$B$2:$B$10001, 0)), ""))</f>
        <v>kg</v>
      </c>
      <c r="F1744" s="327">
        <v>10</v>
      </c>
      <c r="G1744" s="328">
        <f t="array" ref="G1744">IF(C1744="","", IFERROR(INDEX(Barang!$F$2:$F$10001, MATCH(C1744, Barang!$B$2:$B$10001, 0)) * F1744, ""))</f>
        <v>155000</v>
      </c>
      <c r="H1744" s="327"/>
      <c r="I1744" s="19"/>
      <c r="J1744" s="19"/>
      <c r="K1744" s="151"/>
    </row>
    <row r="1745" spans="1:11" ht="22.5" customHeight="1" x14ac:dyDescent="0.2">
      <c r="A1745" s="324"/>
      <c r="B1745" s="326" t="str">
        <f t="array" ref="B1745">IF(C1745="","", IFERROR(INDEX(Barang!$A$2:$A$10001, MATCH(C1745, Barang!$B$2:$B$10001, 0)), "Tidak ditemukan"))</f>
        <v>DNY002</v>
      </c>
      <c r="C1745" s="441" t="s">
        <v>630</v>
      </c>
      <c r="D1745" s="326" t="str">
        <f t="array" ref="D1745">IF(C1745="","", IFERROR(INDEX(Barang!$C$2:$C$10001, MATCH(C1745, Barang!$B$2:$B$10001, 0)), ""))</f>
        <v>Detergen</v>
      </c>
      <c r="E1745" s="326" t="str">
        <f t="array" ref="E1745">IF(C1745="","", IFERROR(INDEX(Barang!$E$2:$E$10001, MATCH(C1745, Barang!$B$2:$B$10001, 0)), ""))</f>
        <v>pcs</v>
      </c>
      <c r="F1745" s="327">
        <v>20</v>
      </c>
      <c r="G1745" s="328">
        <f t="array" ref="G1745">IF(C1745="","", IFERROR(INDEX(Barang!$F$2:$F$10001, MATCH(C1745, Barang!$B$2:$B$10001, 0)) * F1745, ""))</f>
        <v>20000</v>
      </c>
      <c r="H1745" s="327"/>
      <c r="I1745" s="19"/>
      <c r="J1745" s="19"/>
      <c r="K1745" s="151"/>
    </row>
    <row r="1746" spans="1:11" ht="22.5" customHeight="1" x14ac:dyDescent="0.2">
      <c r="A1746" s="408"/>
      <c r="B1746" s="326" t="str">
        <f t="array" ref="B1746">IF(C1746="","", IFERROR(INDEX(Barang!$A$2:$A$10001, MATCH(C1746, Barang!$B$2:$B$10001, 0)), "Tidak ditemukan"))</f>
        <v>EMR001</v>
      </c>
      <c r="C1746" s="441" t="s">
        <v>327</v>
      </c>
      <c r="D1746" s="326" t="str">
        <f t="array" ref="D1746">IF(C1746="","", IFERROR(INDEX(Barang!$C$2:$C$10001, MATCH(C1746, Barang!$B$2:$B$10001, 0)), ""))</f>
        <v>Shampo</v>
      </c>
      <c r="E1746" s="326" t="str">
        <f t="array" ref="E1746">IF(C1746="","", IFERROR(INDEX(Barang!$E$2:$E$10001, MATCH(C1746, Barang!$B$2:$B$10001, 0)), ""))</f>
        <v>pcs</v>
      </c>
      <c r="F1746" s="327">
        <v>20</v>
      </c>
      <c r="G1746" s="328">
        <f t="array" ref="G1746">IF(C1746="","", IFERROR(INDEX(Barang!$F$2:$F$10001, MATCH(C1746, Barang!$B$2:$B$10001, 0)) * F1746, ""))</f>
        <v>20000</v>
      </c>
      <c r="H1746" s="327"/>
      <c r="I1746" s="19"/>
      <c r="J1746" s="19"/>
      <c r="K1746" s="151"/>
    </row>
    <row r="1747" spans="1:11" ht="22.5" customHeight="1" x14ac:dyDescent="0.2">
      <c r="A1747" s="324"/>
      <c r="B1747" s="326" t="str">
        <f t="array" ref="B1747">IF(C1747="","", IFERROR(INDEX(Barang!$A$2:$A$10001, MATCH(C1747, Barang!$B$2:$B$10001, 0)), "Tidak ditemukan"))</f>
        <v>BRS1</v>
      </c>
      <c r="C1747" s="441" t="s">
        <v>131</v>
      </c>
      <c r="D1747" s="326" t="str">
        <f t="array" ref="D1747">IF(C1747="","", IFERROR(INDEX(Barang!$C$2:$C$10001, MATCH(C1747, Barang!$B$2:$B$10001, 0)), ""))</f>
        <v>Sembako</v>
      </c>
      <c r="E1747" s="326" t="str">
        <f t="array" ref="E1747">IF(C1747="","", IFERROR(INDEX(Barang!$E$2:$E$10001, MATCH(C1747, Barang!$B$2:$B$10001, 0)), ""))</f>
        <v>kg</v>
      </c>
      <c r="F1747" s="327">
        <v>9</v>
      </c>
      <c r="G1747" s="328">
        <f t="array" ref="G1747">IF(C1747="","", IFERROR(INDEX(Barang!$F$2:$F$10001, MATCH(C1747, Barang!$B$2:$B$10001, 0)) * F1747, ""))</f>
        <v>130500</v>
      </c>
      <c r="H1747" s="327"/>
      <c r="I1747" s="19"/>
      <c r="J1747" s="19"/>
      <c r="K1747" s="151"/>
    </row>
    <row r="1748" spans="1:11" ht="22.5" customHeight="1" x14ac:dyDescent="0.2">
      <c r="A1748" s="408"/>
      <c r="B1748" s="326" t="str">
        <f t="array" ref="B1748">IF(C1748="","", IFERROR(INDEX(Barang!$A$2:$A$10001, MATCH(C1748, Barang!$B$2:$B$10001, 0)), "Tidak ditemukan"))</f>
        <v>TLR2</v>
      </c>
      <c r="C1748" s="441" t="s">
        <v>139</v>
      </c>
      <c r="D1748" s="326" t="str">
        <f t="array" ref="D1748">IF(C1748="","", IFERROR(INDEX(Barang!$C$2:$C$10001, MATCH(C1748, Barang!$B$2:$B$10001, 0)), ""))</f>
        <v>Sembako</v>
      </c>
      <c r="E1748" s="326" t="str">
        <f t="array" ref="E1748">IF(C1748="","", IFERROR(INDEX(Barang!$E$2:$E$10001, MATCH(C1748, Barang!$B$2:$B$10001, 0)), ""))</f>
        <v>kg</v>
      </c>
      <c r="F1748" s="327">
        <v>11</v>
      </c>
      <c r="G1748" s="328">
        <f t="array" ref="G1748">IF(C1748="","", IFERROR(INDEX(Barang!$F$2:$F$10001, MATCH(C1748, Barang!$B$2:$B$10001, 0)) * F1748, ""))</f>
        <v>170500</v>
      </c>
      <c r="H1748" s="327"/>
      <c r="I1748" s="19"/>
      <c r="J1748" s="19"/>
      <c r="K1748" s="151"/>
    </row>
    <row r="1749" spans="1:11" ht="22.5" customHeight="1" x14ac:dyDescent="0.2">
      <c r="A1749" s="324"/>
      <c r="B1749" s="326" t="str">
        <f t="array" ref="B1749">IF(C1749="","", IFERROR(INDEX(Barang!$A$2:$A$10001, MATCH(C1749, Barang!$B$2:$B$10001, 0)), "Tidak ditemukan"))</f>
        <v>GRR001</v>
      </c>
      <c r="C1749" s="441" t="s">
        <v>130</v>
      </c>
      <c r="D1749" s="326" t="str">
        <f t="array" ref="D1749">IF(C1749="","", IFERROR(INDEX(Barang!$C$2:$C$10001, MATCH(C1749, Barang!$B$2:$B$10001, 0)), ""))</f>
        <v>Makanan</v>
      </c>
      <c r="E1749" s="326" t="str">
        <f t="array" ref="E1749">IF(C1749="","", IFERROR(INDEX(Barang!$E$2:$E$10001, MATCH(C1749, Barang!$B$2:$B$10001, 0)), ""))</f>
        <v>pcs</v>
      </c>
      <c r="F1749" s="327">
        <v>30</v>
      </c>
      <c r="G1749" s="328">
        <f t="array" ref="G1749">IF(C1749="","", IFERROR(INDEX(Barang!$F$2:$F$10001, MATCH(C1749, Barang!$B$2:$B$10001, 0)) * F1749, ""))</f>
        <v>15000</v>
      </c>
      <c r="H1749" s="327"/>
      <c r="I1749" s="19"/>
      <c r="J1749" s="19"/>
      <c r="K1749" s="151"/>
    </row>
    <row r="1750" spans="1:11" ht="22.5" customHeight="1" x14ac:dyDescent="0.2">
      <c r="A1750" s="408"/>
      <c r="B1750" s="326" t="str">
        <f t="array" ref="B1750">IF(C1750="","", IFERROR(INDEX(Barang!$A$2:$A$10001, MATCH(C1750, Barang!$B$2:$B$10001, 0)), "Tidak ditemukan"))</f>
        <v>GDY001</v>
      </c>
      <c r="C1750" s="441" t="s">
        <v>184</v>
      </c>
      <c r="D1750" s="326" t="str">
        <f t="array" ref="D1750">IF(C1750="","", IFERROR(INDEX(Barang!$C$2:$C$10001, MATCH(C1750, Barang!$B$2:$B$10001, 0)), ""))</f>
        <v>Minuman</v>
      </c>
      <c r="E1750" s="326" t="str">
        <f t="array" ref="E1750">IF(C1750="","", IFERROR(INDEX(Barang!$E$2:$E$10001, MATCH(C1750, Barang!$B$2:$B$10001, 0)), ""))</f>
        <v>pcs</v>
      </c>
      <c r="F1750" s="327">
        <v>39</v>
      </c>
      <c r="G1750" s="328">
        <f t="array" ref="G1750">IF(C1750="","", IFERROR(INDEX(Barang!$F$2:$F$10001, MATCH(C1750, Barang!$B$2:$B$10001, 0)) * F1750, ""))</f>
        <v>97500</v>
      </c>
      <c r="H1750" s="327"/>
      <c r="I1750" s="19"/>
      <c r="J1750" s="19"/>
      <c r="K1750" s="151"/>
    </row>
    <row r="1751" spans="1:11" ht="22.5" customHeight="1" x14ac:dyDescent="0.2">
      <c r="A1751" s="324"/>
      <c r="B1751" s="326" t="str">
        <f t="array" ref="B1751">IF(C1751="","", IFERROR(INDEX(Barang!$A$2:$A$10001, MATCH(C1751, Barang!$B$2:$B$10001, 0)), "Tidak ditemukan"))</f>
        <v>KPH001</v>
      </c>
      <c r="C1751" s="441" t="s">
        <v>124</v>
      </c>
      <c r="D1751" s="326" t="str">
        <f t="array" ref="D1751">IF(C1751="","", IFERROR(INDEX(Barang!$C$2:$C$10001, MATCH(C1751, Barang!$B$2:$B$10001, 0)), ""))</f>
        <v>Minuman</v>
      </c>
      <c r="E1751" s="326" t="str">
        <f t="array" ref="E1751">IF(C1751="","", IFERROR(INDEX(Barang!$E$2:$E$10001, MATCH(C1751, Barang!$B$2:$B$10001, 0)), ""))</f>
        <v>pcs</v>
      </c>
      <c r="F1751" s="327">
        <v>34</v>
      </c>
      <c r="G1751" s="328">
        <f t="array" ref="G1751">IF(C1751="","", IFERROR(INDEX(Barang!$F$2:$F$10001, MATCH(C1751, Barang!$B$2:$B$10001, 0)) * F1751, ""))</f>
        <v>34000</v>
      </c>
      <c r="H1751" s="327"/>
      <c r="I1751" s="19"/>
      <c r="J1751" s="19"/>
      <c r="K1751" s="151"/>
    </row>
    <row r="1752" spans="1:11" ht="22.5" customHeight="1" x14ac:dyDescent="0.2">
      <c r="A1752" s="408"/>
      <c r="B1752" s="326" t="str">
        <f t="array" ref="B1752">IF(C1752="","", IFERROR(INDEX(Barang!$A$2:$A$10001, MATCH(C1752, Barang!$B$2:$B$10001, 0)), "Tidak ditemukan"))</f>
        <v>GPT001</v>
      </c>
      <c r="C1752" s="441" t="s">
        <v>128</v>
      </c>
      <c r="D1752" s="326" t="str">
        <f t="array" ref="D1752">IF(C1752="","", IFERROR(INDEX(Barang!$C$2:$C$10001, MATCH(C1752, Barang!$B$2:$B$10001, 0)), ""))</f>
        <v>Makanan</v>
      </c>
      <c r="E1752" s="326" t="str">
        <f t="array" ref="E1752">IF(C1752="","", IFERROR(INDEX(Barang!$E$2:$E$10001, MATCH(C1752, Barang!$B$2:$B$10001, 0)), ""))</f>
        <v>pcs</v>
      </c>
      <c r="F1752" s="327">
        <v>20</v>
      </c>
      <c r="G1752" s="328">
        <f t="array" ref="G1752">IF(C1752="","", IFERROR(INDEX(Barang!$F$2:$F$10001, MATCH(C1752, Barang!$B$2:$B$10001, 0)) * F1752, ""))</f>
        <v>20000</v>
      </c>
      <c r="H1752" s="327"/>
      <c r="I1752" s="19"/>
      <c r="J1752" s="19"/>
      <c r="K1752" s="151"/>
    </row>
    <row r="1753" spans="1:11" ht="22.5" customHeight="1" x14ac:dyDescent="0.2">
      <c r="A1753" s="324"/>
      <c r="B1753" s="326" t="str">
        <f t="array" ref="B1753">IF(C1753="","", IFERROR(INDEX(Barang!$A$2:$A$10001, MATCH(C1753, Barang!$B$2:$B$10001, 0)), "Tidak ditemukan"))</f>
        <v>QKR001</v>
      </c>
      <c r="C1753" s="441" t="s">
        <v>186</v>
      </c>
      <c r="D1753" s="326" t="str">
        <f t="array" ref="D1753">IF(C1753="","", IFERROR(INDEX(Barang!$C$2:$C$10001, MATCH(C1753, Barang!$B$2:$B$10001, 0)), ""))</f>
        <v>Makanan</v>
      </c>
      <c r="E1753" s="326" t="str">
        <f t="array" ref="E1753">IF(C1753="","", IFERROR(INDEX(Barang!$E$2:$E$10001, MATCH(C1753, Barang!$B$2:$B$10001, 0)), ""))</f>
        <v>pcs</v>
      </c>
      <c r="F1753" s="327">
        <v>11</v>
      </c>
      <c r="G1753" s="328">
        <f t="array" ref="G1753">IF(C1753="","", IFERROR(INDEX(Barang!$F$2:$F$10001, MATCH(C1753, Barang!$B$2:$B$10001, 0)) * F1753, ""))</f>
        <v>22000</v>
      </c>
      <c r="H1753" s="327"/>
      <c r="I1753" s="19"/>
      <c r="J1753" s="19"/>
      <c r="K1753" s="151"/>
    </row>
    <row r="1754" spans="1:11" ht="22.5" customHeight="1" x14ac:dyDescent="0.2">
      <c r="A1754" s="408"/>
      <c r="B1754" s="326" t="str">
        <f t="array" ref="B1754">IF(C1754="","", IFERROR(INDEX(Barang!$A$2:$A$10001, MATCH(C1754, Barang!$B$2:$B$10001, 0)), "Tidak ditemukan"))</f>
        <v>MKH001</v>
      </c>
      <c r="C1754" s="441" t="s">
        <v>106</v>
      </c>
      <c r="D1754" s="326" t="str">
        <f t="array" ref="D1754">IF(C1754="","", IFERROR(INDEX(Barang!$C$2:$C$10001, MATCH(C1754, Barang!$B$2:$B$10001, 0)), ""))</f>
        <v>Makanan</v>
      </c>
      <c r="E1754" s="326" t="str">
        <f t="array" ref="E1754">IF(C1754="","", IFERROR(INDEX(Barang!$E$2:$E$10001, MATCH(C1754, Barang!$B$2:$B$10001, 0)), ""))</f>
        <v>pcs</v>
      </c>
      <c r="F1754" s="327">
        <v>30</v>
      </c>
      <c r="G1754" s="328">
        <f t="array" ref="G1754">IF(C1754="","", IFERROR(INDEX(Barang!$F$2:$F$10001, MATCH(C1754, Barang!$B$2:$B$10001, 0)) * F1754, ""))</f>
        <v>105000</v>
      </c>
      <c r="H1754" s="327"/>
      <c r="I1754" s="19"/>
      <c r="J1754" s="19"/>
      <c r="K1754" s="151"/>
    </row>
    <row r="1755" spans="1:11" ht="22.5" customHeight="1" x14ac:dyDescent="0.2">
      <c r="A1755" s="324"/>
      <c r="B1755" s="326" t="str">
        <f t="array" ref="B1755">IF(C1755="","", IFERROR(INDEX(Barang!$A$2:$A$10001, MATCH(C1755, Barang!$B$2:$B$10001, 0)), "Tidak ditemukan"))</f>
        <v>MGR001</v>
      </c>
      <c r="C1755" s="441" t="s">
        <v>104</v>
      </c>
      <c r="D1755" s="326" t="str">
        <f t="array" ref="D1755">IF(C1755="","", IFERROR(INDEX(Barang!$C$2:$C$10001, MATCH(C1755, Barang!$B$2:$B$10001, 0)), ""))</f>
        <v>Makanan</v>
      </c>
      <c r="E1755" s="326" t="str">
        <f t="array" ref="E1755">IF(C1755="","", IFERROR(INDEX(Barang!$E$2:$E$10001, MATCH(C1755, Barang!$B$2:$B$10001, 0)), ""))</f>
        <v>pcs</v>
      </c>
      <c r="F1755" s="327">
        <v>42</v>
      </c>
      <c r="G1755" s="328">
        <f t="array" ref="G1755">IF(C1755="","", IFERROR(INDEX(Barang!$F$2:$F$10001, MATCH(C1755, Barang!$B$2:$B$10001, 0)) * F1755, ""))</f>
        <v>147000</v>
      </c>
      <c r="H1755" s="327"/>
      <c r="I1755" s="19"/>
      <c r="J1755" s="19"/>
      <c r="K1755" s="151"/>
    </row>
    <row r="1756" spans="1:11" ht="22.5" customHeight="1" x14ac:dyDescent="0.2">
      <c r="A1756" s="408"/>
      <c r="B1756" s="326" t="str">
        <f t="array" ref="B1756">IF(C1756="","", IFERROR(INDEX(Barang!$A$2:$A$10001, MATCH(C1756, Barang!$B$2:$B$10001, 0)), "Tidak ditemukan"))</f>
        <v>GL1001</v>
      </c>
      <c r="C1756" s="441" t="s">
        <v>47</v>
      </c>
      <c r="D1756" s="326" t="str">
        <f t="array" ref="D1756">IF(C1756="","", IFERROR(INDEX(Barang!$C$2:$C$10001, MATCH(C1756, Barang!$B$2:$B$10001, 0)), ""))</f>
        <v>Sembako</v>
      </c>
      <c r="E1756" s="326" t="str">
        <f t="array" ref="E1756">IF(C1756="","", IFERROR(INDEX(Barang!$E$2:$E$10001, MATCH(C1756, Barang!$B$2:$B$10001, 0)), ""))</f>
        <v>kg</v>
      </c>
      <c r="F1756" s="327">
        <v>3</v>
      </c>
      <c r="G1756" s="328">
        <f t="array" ref="G1756">IF(C1756="","", IFERROR(INDEX(Barang!$F$2:$F$10001, MATCH(C1756, Barang!$B$2:$B$10001, 0)) * F1756, ""))</f>
        <v>49500</v>
      </c>
      <c r="H1756" s="327"/>
      <c r="I1756" s="143">
        <f>SUM(G1744:G1756)</f>
        <v>986000</v>
      </c>
      <c r="J1756" s="19"/>
      <c r="K1756" s="151"/>
    </row>
    <row r="1757" spans="1:11" ht="22.5" customHeight="1" x14ac:dyDescent="0.2">
      <c r="A1757" s="27">
        <v>45456</v>
      </c>
      <c r="B1757" s="12" t="str">
        <f t="array" ref="B1757">IF(C1757="","", IFERROR(INDEX(Barang!$A$2:$A$10001, MATCH(C1757, Barang!$B$2:$B$10001, 0)), "Tidak ditemukan"))</f>
        <v>KCP001</v>
      </c>
      <c r="C1757" s="381" t="s">
        <v>147</v>
      </c>
      <c r="D1757" s="12" t="str">
        <f t="array" ref="D1757">IF(C1757="","", IFERROR(INDEX(Barang!$C$2:$C$10001, MATCH(C1757, Barang!$B$2:$B$10001, 0)), ""))</f>
        <v>Bumbu</v>
      </c>
      <c r="E1757" s="12" t="str">
        <f t="array" ref="E1757">IF(C1757="","", IFERROR(INDEX(Barang!$E$2:$E$10001, MATCH(C1757, Barang!$B$2:$B$10001, 0)), ""))</f>
        <v>pcs</v>
      </c>
      <c r="F1757" s="14">
        <v>10</v>
      </c>
      <c r="G1757" s="16">
        <f t="array" ref="G1757">IF(C1757="","", IFERROR(INDEX(Barang!$F$2:$F$10001, MATCH(C1757, Barang!$B$2:$B$10001, 0)) * F1757, ""))</f>
        <v>20000</v>
      </c>
      <c r="H1757" s="14"/>
      <c r="I1757" s="19"/>
      <c r="J1757" s="19"/>
      <c r="K1757" s="151"/>
    </row>
    <row r="1758" spans="1:11" ht="22.5" customHeight="1" x14ac:dyDescent="0.2">
      <c r="A1758" s="379"/>
      <c r="B1758" s="12" t="str">
        <f t="array" ref="B1758">IF(C1758="","", IFERROR(INDEX(Barang!$A$2:$A$10001, MATCH(C1758, Barang!$B$2:$B$10001, 0)), "Tidak ditemukan"))</f>
        <v>NTS001</v>
      </c>
      <c r="C1758" s="381" t="s">
        <v>79</v>
      </c>
      <c r="D1758" s="12" t="str">
        <f t="array" ref="D1758">IF(C1758="","", IFERROR(INDEX(Barang!$C$2:$C$10001, MATCH(C1758, Barang!$B$2:$B$10001, 0)), ""))</f>
        <v>Minuman</v>
      </c>
      <c r="E1758" s="12" t="str">
        <f t="array" ref="E1758">IF(C1758="","", IFERROR(INDEX(Barang!$E$2:$E$10001, MATCH(C1758, Barang!$B$2:$B$10001, 0)), ""))</f>
        <v>pcs</v>
      </c>
      <c r="F1758" s="14">
        <v>20</v>
      </c>
      <c r="G1758" s="16">
        <f t="array" ref="G1758">IF(C1758="","", IFERROR(INDEX(Barang!$F$2:$F$10001, MATCH(C1758, Barang!$B$2:$B$10001, 0)) * F1758, ""))</f>
        <v>30000</v>
      </c>
      <c r="H1758" s="14"/>
      <c r="I1758" s="19"/>
      <c r="J1758" s="19"/>
      <c r="K1758" s="151"/>
    </row>
    <row r="1759" spans="1:11" ht="22.5" customHeight="1" x14ac:dyDescent="0.2">
      <c r="A1759" s="27"/>
      <c r="B1759" s="12" t="str">
        <f t="array" ref="B1759">IF(C1759="","", IFERROR(INDEX(Barang!$A$2:$A$10001, MATCH(C1759, Barang!$B$2:$B$10001, 0)), "Tidak ditemukan"))</f>
        <v>KPH001</v>
      </c>
      <c r="C1759" s="381" t="s">
        <v>762</v>
      </c>
      <c r="D1759" s="12" t="str">
        <f t="array" ref="D1759">IF(C1759="","", IFERROR(INDEX(Barang!$C$2:$C$10001, MATCH(C1759, Barang!$B$2:$B$10001, 0)), ""))</f>
        <v>Minuman</v>
      </c>
      <c r="E1759" s="12" t="str">
        <f t="array" ref="E1759">IF(C1759="","", IFERROR(INDEX(Barang!$E$2:$E$10001, MATCH(C1759, Barang!$B$2:$B$10001, 0)), ""))</f>
        <v>pcs</v>
      </c>
      <c r="F1759" s="14">
        <v>39</v>
      </c>
      <c r="G1759" s="16">
        <f t="array" ref="G1759">IF(C1759="","", IFERROR(INDEX(Barang!$F$2:$F$10001, MATCH(C1759, Barang!$B$2:$B$10001, 0)) * F1759, ""))</f>
        <v>39000</v>
      </c>
      <c r="H1759" s="14"/>
      <c r="I1759" s="19"/>
      <c r="J1759" s="19"/>
      <c r="K1759" s="151"/>
    </row>
    <row r="1760" spans="1:11" ht="22.5" customHeight="1" x14ac:dyDescent="0.2">
      <c r="A1760" s="379"/>
      <c r="B1760" s="12" t="str">
        <f t="array" ref="B1760">IF(C1760="","", IFERROR(INDEX(Barang!$A$2:$A$10001, MATCH(C1760, Barang!$B$2:$B$10001, 0)), "Tidak ditemukan"))</f>
        <v>CLB001</v>
      </c>
      <c r="C1760" s="381" t="s">
        <v>37</v>
      </c>
      <c r="D1760" s="12" t="str">
        <f t="array" ref="D1760">IF(C1760="","", IFERROR(INDEX(Barang!$C$2:$C$10001, MATCH(C1760, Barang!$B$2:$B$10001, 0)), ""))</f>
        <v>Minuman</v>
      </c>
      <c r="E1760" s="12" t="str">
        <f t="array" ref="E1760">IF(C1760="","", IFERROR(INDEX(Barang!$E$2:$E$10001, MATCH(C1760, Barang!$B$2:$B$10001, 0)), ""))</f>
        <v>pcs</v>
      </c>
      <c r="F1760" s="14">
        <v>11</v>
      </c>
      <c r="G1760" s="16">
        <f t="array" ref="G1760">IF(C1760="","", IFERROR(INDEX(Barang!$F$2:$F$10001, MATCH(C1760, Barang!$B$2:$B$10001, 0)) * F1760, ""))</f>
        <v>27500</v>
      </c>
      <c r="H1760" s="14"/>
      <c r="I1760" s="19"/>
      <c r="J1760" s="19"/>
      <c r="K1760" s="151"/>
    </row>
    <row r="1761" spans="1:11" ht="22.5" customHeight="1" x14ac:dyDescent="0.2">
      <c r="A1761" s="27"/>
      <c r="B1761" s="12" t="str">
        <f t="array" ref="B1761">IF(C1761="","", IFERROR(INDEX(Barang!$A$2:$A$10001, MATCH(C1761, Barang!$B$2:$B$10001, 0)), "Tidak ditemukan"))</f>
        <v>FTG001</v>
      </c>
      <c r="C1761" s="381" t="s">
        <v>235</v>
      </c>
      <c r="D1761" s="12" t="str">
        <f t="array" ref="D1761">IF(C1761="","", IFERROR(INDEX(Barang!$C$2:$C$10001, MATCH(C1761, Barang!$B$2:$B$10001, 0)), ""))</f>
        <v>Makanan</v>
      </c>
      <c r="E1761" s="12" t="str">
        <f t="array" ref="E1761">IF(C1761="","", IFERROR(INDEX(Barang!$E$2:$E$10001, MATCH(C1761, Barang!$B$2:$B$10001, 0)), ""))</f>
        <v>pcs</v>
      </c>
      <c r="F1761" s="14">
        <v>20</v>
      </c>
      <c r="G1761" s="16">
        <f t="array" ref="G1761">IF(C1761="","", IFERROR(INDEX(Barang!$F$2:$F$10001, MATCH(C1761, Barang!$B$2:$B$10001, 0)) * F1761, ""))</f>
        <v>40000</v>
      </c>
      <c r="H1761" s="14"/>
      <c r="I1761" s="19"/>
      <c r="J1761" s="19"/>
      <c r="K1761" s="151"/>
    </row>
    <row r="1762" spans="1:11" ht="22.5" customHeight="1" x14ac:dyDescent="0.2">
      <c r="A1762" s="379"/>
      <c r="B1762" s="12" t="str">
        <f t="array" ref="B1762">IF(C1762="","", IFERROR(INDEX(Barang!$A$2:$A$10001, MATCH(C1762, Barang!$B$2:$B$10001, 0)), "Tidak ditemukan"))</f>
        <v>YP500</v>
      </c>
      <c r="C1762" s="381" t="s">
        <v>21</v>
      </c>
      <c r="D1762" s="12" t="str">
        <f t="array" ref="D1762">IF(C1762="","", IFERROR(INDEX(Barang!$C$2:$C$10001, MATCH(C1762, Barang!$B$2:$B$10001, 0)), ""))</f>
        <v>Makanan</v>
      </c>
      <c r="E1762" s="12" t="str">
        <f t="array" ref="E1762">IF(C1762="","", IFERROR(INDEX(Barang!$E$2:$E$10001, MATCH(C1762, Barang!$B$2:$B$10001, 0)), ""))</f>
        <v>pcs</v>
      </c>
      <c r="F1762" s="14">
        <v>33</v>
      </c>
      <c r="G1762" s="16">
        <f t="array" ref="G1762">IF(C1762="","", IFERROR(INDEX(Barang!$F$2:$F$10001, MATCH(C1762, Barang!$B$2:$B$10001, 0)) * F1762, ""))</f>
        <v>16500</v>
      </c>
      <c r="H1762" s="14"/>
      <c r="I1762" s="19"/>
      <c r="J1762" s="19"/>
      <c r="K1762" s="151"/>
    </row>
    <row r="1763" spans="1:11" ht="22.5" customHeight="1" x14ac:dyDescent="0.2">
      <c r="A1763" s="27"/>
      <c r="B1763" s="12" t="str">
        <f t="array" ref="B1763">IF(C1763="","", IFERROR(INDEX(Barang!$A$2:$A$10001, MATCH(C1763, Barang!$B$2:$B$10001, 0)), "Tidak ditemukan"))</f>
        <v>GSB002</v>
      </c>
      <c r="C1763" s="381" t="s">
        <v>63</v>
      </c>
      <c r="D1763" s="12" t="str">
        <f t="array" ref="D1763">IF(C1763="","", IFERROR(INDEX(Barang!$C$2:$C$10001, MATCH(C1763, Barang!$B$2:$B$10001, 0)), ""))</f>
        <v>Makanan</v>
      </c>
      <c r="E1763" s="12" t="str">
        <f t="array" ref="E1763">IF(C1763="","", IFERROR(INDEX(Barang!$E$2:$E$10001, MATCH(C1763, Barang!$B$2:$B$10001, 0)), ""))</f>
        <v>pcs</v>
      </c>
      <c r="F1763" s="14">
        <v>9</v>
      </c>
      <c r="G1763" s="16">
        <f t="array" ref="G1763">IF(C1763="","", IFERROR(INDEX(Barang!$F$2:$F$10001, MATCH(C1763, Barang!$B$2:$B$10001, 0)) * F1763, ""))</f>
        <v>58500</v>
      </c>
      <c r="H1763" s="14"/>
      <c r="I1763" s="19"/>
      <c r="J1763" s="19"/>
      <c r="K1763" s="151"/>
    </row>
    <row r="1764" spans="1:11" ht="22.5" customHeight="1" x14ac:dyDescent="0.2">
      <c r="A1764" s="379"/>
      <c r="B1764" s="12" t="str">
        <f t="array" ref="B1764">IF(C1764="","", IFERROR(INDEX(Barang!$A$2:$A$10001, MATCH(C1764, Barang!$B$2:$B$10001, 0)), "Tidak ditemukan"))</f>
        <v>GPT001</v>
      </c>
      <c r="C1764" s="381" t="s">
        <v>128</v>
      </c>
      <c r="D1764" s="12" t="str">
        <f t="array" ref="D1764">IF(C1764="","", IFERROR(INDEX(Barang!$C$2:$C$10001, MATCH(C1764, Barang!$B$2:$B$10001, 0)), ""))</f>
        <v>Makanan</v>
      </c>
      <c r="E1764" s="12" t="str">
        <f t="array" ref="E1764">IF(C1764="","", IFERROR(INDEX(Barang!$E$2:$E$10001, MATCH(C1764, Barang!$B$2:$B$10001, 0)), ""))</f>
        <v>pcs</v>
      </c>
      <c r="F1764" s="14">
        <v>30</v>
      </c>
      <c r="G1764" s="16">
        <f t="array" ref="G1764">IF(C1764="","", IFERROR(INDEX(Barang!$F$2:$F$10001, MATCH(C1764, Barang!$B$2:$B$10001, 0)) * F1764, ""))</f>
        <v>30000</v>
      </c>
      <c r="H1764" s="14"/>
      <c r="I1764" s="19"/>
      <c r="J1764" s="19"/>
      <c r="K1764" s="151"/>
    </row>
    <row r="1765" spans="1:11" ht="22.5" customHeight="1" x14ac:dyDescent="0.2">
      <c r="A1765" s="27"/>
      <c r="B1765" s="12" t="str">
        <f t="array" ref="B1765">IF(C1765="","", IFERROR(INDEX(Barang!$A$2:$A$10001, MATCH(C1765, Barang!$B$2:$B$10001, 0)), "Tidak ditemukan"))</f>
        <v>SBE001</v>
      </c>
      <c r="C1765" s="381" t="s">
        <v>972</v>
      </c>
      <c r="D1765" s="12" t="str">
        <f t="array" ref="D1765">IF(C1765="","", IFERROR(INDEX(Barang!$C$2:$C$10001, MATCH(C1765, Barang!$B$2:$B$10001, 0)), ""))</f>
        <v>Detergen</v>
      </c>
      <c r="E1765" s="12" t="str">
        <f t="array" ref="E1765">IF(C1765="","", IFERROR(INDEX(Barang!$E$2:$E$10001, MATCH(C1765, Barang!$B$2:$B$10001, 0)), ""))</f>
        <v>pcs</v>
      </c>
      <c r="F1765" s="14">
        <v>29</v>
      </c>
      <c r="G1765" s="16">
        <f t="array" ref="G1765">IF(C1765="","", IFERROR(INDEX(Barang!$F$2:$F$10001, MATCH(C1765, Barang!$B$2:$B$10001, 0)) * F1765, ""))</f>
        <v>58000</v>
      </c>
      <c r="H1765" s="14"/>
      <c r="I1765" s="19"/>
      <c r="J1765" s="19"/>
      <c r="K1765" s="151"/>
    </row>
    <row r="1766" spans="1:11" ht="22.5" customHeight="1" x14ac:dyDescent="0.2">
      <c r="A1766" s="379"/>
      <c r="B1766" s="12" t="str">
        <f t="array" ref="B1766">IF(C1766="","", IFERROR(INDEX(Barang!$A$2:$A$10001, MATCH(C1766, Barang!$B$2:$B$10001, 0)), "Tidak ditemukan"))</f>
        <v>POK001</v>
      </c>
      <c r="C1766" s="381" t="s">
        <v>858</v>
      </c>
      <c r="D1766" s="12" t="str">
        <f t="array" ref="D1766">IF(C1766="","", IFERROR(INDEX(Barang!$C$2:$C$10001, MATCH(C1766, Barang!$B$2:$B$10001, 0)), ""))</f>
        <v>Makanan</v>
      </c>
      <c r="E1766" s="12" t="str">
        <f t="array" ref="E1766">IF(C1766="","", IFERROR(INDEX(Barang!$E$2:$E$10001, MATCH(C1766, Barang!$B$2:$B$10001, 0)), ""))</f>
        <v>pcs</v>
      </c>
      <c r="F1766" s="14">
        <v>28</v>
      </c>
      <c r="G1766" s="16">
        <f t="array" ref="G1766">IF(C1766="","", IFERROR(INDEX(Barang!$F$2:$F$10001, MATCH(C1766, Barang!$B$2:$B$10001, 0)) * F1766, ""))</f>
        <v>14000</v>
      </c>
      <c r="H1766" s="14"/>
      <c r="I1766" s="19"/>
      <c r="J1766" s="19"/>
      <c r="K1766" s="151"/>
    </row>
    <row r="1767" spans="1:11" ht="22.5" customHeight="1" x14ac:dyDescent="0.2">
      <c r="A1767" s="27"/>
      <c r="B1767" s="12" t="str">
        <f t="array" ref="B1767">IF(C1767="","", IFERROR(INDEX(Barang!$A$2:$A$10001, MATCH(C1767, Barang!$B$2:$B$10001, 0)), "Tidak ditemukan"))</f>
        <v>MGR001</v>
      </c>
      <c r="C1767" s="381" t="s">
        <v>104</v>
      </c>
      <c r="D1767" s="12" t="str">
        <f t="array" ref="D1767">IF(C1767="","", IFERROR(INDEX(Barang!$C$2:$C$10001, MATCH(C1767, Barang!$B$2:$B$10001, 0)), ""))</f>
        <v>Makanan</v>
      </c>
      <c r="E1767" s="12" t="str">
        <f t="array" ref="E1767">IF(C1767="","", IFERROR(INDEX(Barang!$E$2:$E$10001, MATCH(C1767, Barang!$B$2:$B$10001, 0)), ""))</f>
        <v>pcs</v>
      </c>
      <c r="F1767" s="14">
        <v>70</v>
      </c>
      <c r="G1767" s="16">
        <f t="array" ref="G1767">IF(C1767="","", IFERROR(INDEX(Barang!$F$2:$F$10001, MATCH(C1767, Barang!$B$2:$B$10001, 0)) * F1767, ""))</f>
        <v>245000</v>
      </c>
      <c r="H1767" s="14"/>
      <c r="I1767" s="19"/>
      <c r="J1767" s="19"/>
      <c r="K1767" s="151"/>
    </row>
    <row r="1768" spans="1:11" ht="22.5" customHeight="1" x14ac:dyDescent="0.2">
      <c r="A1768" s="379"/>
      <c r="B1768" s="12" t="str">
        <f t="array" ref="B1768">IF(C1768="","", IFERROR(INDEX(Barang!$A$2:$A$10001, MATCH(C1768, Barang!$B$2:$B$10001, 0)), "Tidak ditemukan"))</f>
        <v>MKH001</v>
      </c>
      <c r="C1768" s="381" t="s">
        <v>106</v>
      </c>
      <c r="D1768" s="12" t="str">
        <f t="array" ref="D1768">IF(C1768="","", IFERROR(INDEX(Barang!$C$2:$C$10001, MATCH(C1768, Barang!$B$2:$B$10001, 0)), ""))</f>
        <v>Makanan</v>
      </c>
      <c r="E1768" s="12" t="str">
        <f t="array" ref="E1768">IF(C1768="","", IFERROR(INDEX(Barang!$E$2:$E$10001, MATCH(C1768, Barang!$B$2:$B$10001, 0)), ""))</f>
        <v>pcs</v>
      </c>
      <c r="F1768" s="14">
        <v>65</v>
      </c>
      <c r="G1768" s="16">
        <f t="array" ref="G1768">IF(C1768="","", IFERROR(INDEX(Barang!$F$2:$F$10001, MATCH(C1768, Barang!$B$2:$B$10001, 0)) * F1768, ""))</f>
        <v>227500</v>
      </c>
      <c r="H1768" s="14"/>
      <c r="I1768" s="19"/>
      <c r="J1768" s="19"/>
      <c r="K1768" s="151"/>
    </row>
    <row r="1769" spans="1:11" ht="22.5" customHeight="1" x14ac:dyDescent="0.2">
      <c r="A1769" s="27"/>
      <c r="B1769" s="12" t="str">
        <f t="array" ref="B1769">IF(C1769="","", IFERROR(INDEX(Barang!$A$2:$A$10001, MATCH(C1769, Barang!$B$2:$B$10001, 0)), "Tidak ditemukan"))</f>
        <v>PLS002</v>
      </c>
      <c r="C1769" s="381" t="s">
        <v>54</v>
      </c>
      <c r="D1769" s="12" t="str">
        <f t="array" ref="D1769">IF(C1769="","", IFERROR(INDEX(Barang!$C$2:$C$10001, MATCH(C1769, Barang!$B$2:$B$10001, 0)), ""))</f>
        <v>Makanan</v>
      </c>
      <c r="E1769" s="12" t="str">
        <f t="array" ref="E1769">IF(C1769="","", IFERROR(INDEX(Barang!$E$2:$E$10001, MATCH(C1769, Barang!$B$2:$B$10001, 0)), ""))</f>
        <v>pcs</v>
      </c>
      <c r="F1769" s="14">
        <v>43</v>
      </c>
      <c r="G1769" s="16">
        <f t="array" ref="G1769">IF(C1769="","", IFERROR(INDEX(Barang!$F$2:$F$10001, MATCH(C1769, Barang!$B$2:$B$10001, 0)) * F1769, ""))</f>
        <v>43000</v>
      </c>
      <c r="H1769" s="14"/>
      <c r="I1769" s="19"/>
      <c r="J1769" s="19"/>
      <c r="K1769" s="151"/>
    </row>
    <row r="1770" spans="1:11" ht="22.5" customHeight="1" x14ac:dyDescent="0.2">
      <c r="A1770" s="379"/>
      <c r="B1770" s="12" t="str">
        <f t="array" ref="B1770">IF(C1770="","", IFERROR(INDEX(Barang!$A$2:$A$10001, MATCH(C1770, Barang!$B$2:$B$10001, 0)), "Tidak ditemukan"))</f>
        <v>THD001</v>
      </c>
      <c r="C1770" s="381" t="s">
        <v>76</v>
      </c>
      <c r="D1770" s="12" t="str">
        <f t="array" ref="D1770">IF(C1770="","", IFERROR(INDEX(Barang!$C$2:$C$10001, MATCH(C1770, Barang!$B$2:$B$10001, 0)), ""))</f>
        <v>Minuman</v>
      </c>
      <c r="E1770" s="12" t="str">
        <f t="array" ref="E1770">IF(C1770="","", IFERROR(INDEX(Barang!$E$2:$E$10001, MATCH(C1770, Barang!$B$2:$B$10001, 0)), ""))</f>
        <v>pcs</v>
      </c>
      <c r="F1770" s="14">
        <v>36</v>
      </c>
      <c r="G1770" s="16">
        <f t="array" ref="G1770">IF(C1770="","", IFERROR(INDEX(Barang!$F$2:$F$10001, MATCH(C1770, Barang!$B$2:$B$10001, 0)) * F1770, ""))</f>
        <v>72000</v>
      </c>
      <c r="H1770" s="14"/>
      <c r="I1770" s="19"/>
      <c r="J1770" s="19"/>
      <c r="K1770" s="151"/>
    </row>
    <row r="1771" spans="1:11" ht="22.5" customHeight="1" x14ac:dyDescent="0.2">
      <c r="A1771" s="27"/>
      <c r="B1771" s="12" t="str">
        <f t="array" ref="B1771">IF(C1771="","", IFERROR(INDEX(Barang!$A$2:$A$10001, MATCH(C1771, Barang!$B$2:$B$10001, 0)), "Tidak ditemukan"))</f>
        <v>MSK001</v>
      </c>
      <c r="C1771" s="381" t="s">
        <v>973</v>
      </c>
      <c r="D1771" s="12" t="str">
        <f t="array" ref="D1771">IF(C1771="","", IFERROR(INDEX(Barang!$C$2:$C$10001, MATCH(C1771, Barang!$B$2:$B$10001, 0)), ""))</f>
        <v>Bumbu</v>
      </c>
      <c r="E1771" s="12" t="str">
        <f t="array" ref="E1771">IF(C1771="","", IFERROR(INDEX(Barang!$E$2:$E$10001, MATCH(C1771, Barang!$B$2:$B$10001, 0)), ""))</f>
        <v>pcs</v>
      </c>
      <c r="F1771" s="14">
        <v>46</v>
      </c>
      <c r="G1771" s="16">
        <f t="array" ref="G1771">IF(C1771="","", IFERROR(INDEX(Barang!$F$2:$F$10001, MATCH(C1771, Barang!$B$2:$B$10001, 0)) * F1771, ""))</f>
        <v>23000</v>
      </c>
      <c r="H1771" s="14"/>
      <c r="I1771" s="19"/>
      <c r="J1771" s="19"/>
      <c r="K1771" s="151"/>
    </row>
    <row r="1772" spans="1:11" ht="22.5" customHeight="1" x14ac:dyDescent="0.2">
      <c r="A1772" s="379"/>
      <c r="B1772" s="12" t="str">
        <f t="array" ref="B1772">IF(C1772="","", IFERROR(INDEX(Barang!$A$2:$A$10001, MATCH(C1772, Barang!$B$2:$B$10001, 0)), "Tidak ditemukan"))</f>
        <v>GM001</v>
      </c>
      <c r="C1772" s="381" t="s">
        <v>355</v>
      </c>
      <c r="D1772" s="12" t="str">
        <f t="array" ref="D1772">IF(C1772="","", IFERROR(INDEX(Barang!$C$2:$C$10001, MATCH(C1772, Barang!$B$2:$B$10001, 0)), ""))</f>
        <v>Makanan</v>
      </c>
      <c r="E1772" s="12" t="str">
        <f t="array" ref="E1772">IF(C1772="","", IFERROR(INDEX(Barang!$E$2:$E$10001, MATCH(C1772, Barang!$B$2:$B$10001, 0)), ""))</f>
        <v>pcs</v>
      </c>
      <c r="F1772" s="14">
        <v>12</v>
      </c>
      <c r="G1772" s="16">
        <f t="array" ref="G1772">IF(C1772="","", IFERROR(INDEX(Barang!$F$2:$F$10001, MATCH(C1772, Barang!$B$2:$B$10001, 0)) * F1772, ""))</f>
        <v>60000</v>
      </c>
      <c r="H1772" s="14"/>
      <c r="I1772" s="143">
        <f>SUM(G1757:G1772)</f>
        <v>1004000</v>
      </c>
      <c r="J1772" s="19"/>
      <c r="K1772" s="151"/>
    </row>
    <row r="1773" spans="1:11" ht="22.5" customHeight="1" x14ac:dyDescent="0.2">
      <c r="A1773" s="30">
        <v>45457</v>
      </c>
      <c r="B1773" s="31" t="str">
        <f t="array" ref="B1773">IF(C1773="","", IFERROR(INDEX(Barang!$A$2:$A$10001, MATCH(C1773, Barang!$B$2:$B$10001, 0)), "Tidak ditemukan"))</f>
        <v>MSK001</v>
      </c>
      <c r="C1773" s="391" t="s">
        <v>52</v>
      </c>
      <c r="D1773" s="31" t="str">
        <f t="array" ref="D1773">IF(C1773="","", IFERROR(INDEX(Barang!$C$2:$C$10001, MATCH(C1773, Barang!$B$2:$B$10001, 0)), ""))</f>
        <v>Bumbu</v>
      </c>
      <c r="E1773" s="31" t="str">
        <f t="array" ref="E1773">IF(C1773="","", IFERROR(INDEX(Barang!$E$2:$E$10001, MATCH(C1773, Barang!$B$2:$B$10001, 0)), ""))</f>
        <v>pcs</v>
      </c>
      <c r="F1773" s="32">
        <v>59</v>
      </c>
      <c r="G1773" s="33">
        <f t="array" ref="G1773">IF(C1773="","", IFERROR(INDEX(Barang!$F$2:$F$10001, MATCH(C1773, Barang!$B$2:$B$10001, 0)) * F1773, ""))</f>
        <v>29500</v>
      </c>
      <c r="H1773" s="32"/>
      <c r="I1773" s="19"/>
      <c r="J1773" s="19"/>
      <c r="K1773" s="151"/>
    </row>
    <row r="1774" spans="1:11" ht="22.5" customHeight="1" x14ac:dyDescent="0.2">
      <c r="A1774" s="318"/>
      <c r="B1774" s="31" t="str">
        <f t="array" ref="B1774">IF(C1774="","", IFERROR(INDEX(Barang!$A$2:$A$10001, MATCH(C1774, Barang!$B$2:$B$10001, 0)), "Tidak ditemukan"))</f>
        <v>KB001</v>
      </c>
      <c r="C1774" s="391" t="s">
        <v>223</v>
      </c>
      <c r="D1774" s="31" t="str">
        <f t="array" ref="D1774">IF(C1774="","", IFERROR(INDEX(Barang!$C$2:$C$10001, MATCH(C1774, Barang!$B$2:$B$10001, 0)), ""))</f>
        <v>Bumbu</v>
      </c>
      <c r="E1774" s="31" t="str">
        <f t="array" ref="E1774">IF(C1774="","", IFERROR(INDEX(Barang!$E$2:$E$10001, MATCH(C1774, Barang!$B$2:$B$10001, 0)), ""))</f>
        <v>pcs</v>
      </c>
      <c r="F1774" s="32">
        <v>35</v>
      </c>
      <c r="G1774" s="33">
        <f t="array" ref="G1774">IF(C1774="","", IFERROR(INDEX(Barang!$F$2:$F$10001, MATCH(C1774, Barang!$B$2:$B$10001, 0)) * F1774, ""))</f>
        <v>17500</v>
      </c>
      <c r="H1774" s="32"/>
      <c r="I1774" s="19"/>
      <c r="J1774" s="19"/>
      <c r="K1774" s="151"/>
    </row>
    <row r="1775" spans="1:11" ht="22.5" customHeight="1" x14ac:dyDescent="0.2">
      <c r="A1775" s="30"/>
      <c r="B1775" s="31" t="str">
        <f t="array" ref="B1775">IF(C1775="","", IFERROR(INDEX(Barang!$A$2:$A$10001, MATCH(C1775, Barang!$B$2:$B$10001, 0)), "Tidak ditemukan"))</f>
        <v>DSO001</v>
      </c>
      <c r="C1775" s="391" t="s">
        <v>120</v>
      </c>
      <c r="D1775" s="31" t="str">
        <f t="array" ref="D1775">IF(C1775="","", IFERROR(INDEX(Barang!$C$2:$C$10001, MATCH(C1775, Barang!$B$2:$B$10001, 0)), ""))</f>
        <v>Bumbu</v>
      </c>
      <c r="E1775" s="31" t="str">
        <f t="array" ref="E1775">IF(C1775="","", IFERROR(INDEX(Barang!$E$2:$E$10001, MATCH(C1775, Barang!$B$2:$B$10001, 0)), ""))</f>
        <v>pcs</v>
      </c>
      <c r="F1775" s="32">
        <v>30</v>
      </c>
      <c r="G1775" s="33">
        <f t="array" ref="G1775">IF(C1775="","", IFERROR(INDEX(Barang!$F$2:$F$10001, MATCH(C1775, Barang!$B$2:$B$10001, 0)) * F1775, ""))</f>
        <v>105000</v>
      </c>
      <c r="H1775" s="32"/>
      <c r="I1775" s="19"/>
      <c r="J1775" s="19"/>
      <c r="K1775" s="151"/>
    </row>
    <row r="1776" spans="1:11" ht="22.5" customHeight="1" x14ac:dyDescent="0.2">
      <c r="A1776" s="318"/>
      <c r="B1776" s="31" t="str">
        <f t="array" ref="B1776">IF(C1776="","", IFERROR(INDEX(Barang!$A$2:$A$10001, MATCH(C1776, Barang!$B$2:$B$10001, 0)), "Tidak ditemukan"))</f>
        <v>MRN001</v>
      </c>
      <c r="C1776" s="391" t="s">
        <v>193</v>
      </c>
      <c r="D1776" s="31" t="str">
        <f t="array" ref="D1776">IF(C1776="","", IFERROR(INDEX(Barang!$C$2:$C$10001, MATCH(C1776, Barang!$B$2:$B$10001, 0)), ""))</f>
        <v>Bumbu</v>
      </c>
      <c r="E1776" s="31" t="str">
        <f t="array" ref="E1776">IF(C1776="","", IFERROR(INDEX(Barang!$E$2:$E$10001, MATCH(C1776, Barang!$B$2:$B$10001, 0)), ""))</f>
        <v>pcs</v>
      </c>
      <c r="F1776" s="32">
        <v>30</v>
      </c>
      <c r="G1776" s="33">
        <f t="array" ref="G1776">IF(C1776="","", IFERROR(INDEX(Barang!$F$2:$F$10001, MATCH(C1776, Barang!$B$2:$B$10001, 0)) * F1776, ""))</f>
        <v>30000</v>
      </c>
      <c r="H1776" s="32"/>
      <c r="I1776" s="19"/>
      <c r="J1776" s="19"/>
      <c r="K1776" s="151"/>
    </row>
    <row r="1777" spans="1:11" ht="22.5" customHeight="1" x14ac:dyDescent="0.2">
      <c r="A1777" s="30"/>
      <c r="B1777" s="31" t="str">
        <f t="array" ref="B1777">IF(C1777="","", IFERROR(INDEX(Barang!$A$2:$A$10001, MATCH(C1777, Barang!$B$2:$B$10001, 0)), "Tidak ditemukan"))</f>
        <v>BRW001</v>
      </c>
      <c r="C1777" s="391" t="s">
        <v>935</v>
      </c>
      <c r="D1777" s="31" t="str">
        <f t="array" ref="D1777">IF(C1777="","", IFERROR(INDEX(Barang!$C$2:$C$10001, MATCH(C1777, Barang!$B$2:$B$10001, 0)), ""))</f>
        <v>Bumbu</v>
      </c>
      <c r="E1777" s="31" t="str">
        <f t="array" ref="E1777">IF(C1777="","", IFERROR(INDEX(Barang!$E$2:$E$10001, MATCH(C1777, Barang!$B$2:$B$10001, 0)), ""))</f>
        <v>pcs</v>
      </c>
      <c r="F1777" s="32">
        <v>9</v>
      </c>
      <c r="G1777" s="33">
        <f t="array" ref="G1777">IF(C1777="","", IFERROR(INDEX(Barang!$F$2:$F$10001, MATCH(C1777, Barang!$B$2:$B$10001, 0)) * F1777, ""))</f>
        <v>270000</v>
      </c>
      <c r="H1777" s="32"/>
      <c r="I1777" s="19"/>
      <c r="J1777" s="19"/>
      <c r="K1777" s="151"/>
    </row>
    <row r="1778" spans="1:11" ht="22.5" customHeight="1" x14ac:dyDescent="0.2">
      <c r="A1778" s="318"/>
      <c r="B1778" s="31" t="str">
        <f t="array" ref="B1778">IF(C1778="","", IFERROR(INDEX(Barang!$A$2:$A$10001, MATCH(C1778, Barang!$B$2:$B$10001, 0)), "Tidak ditemukan"))</f>
        <v>BR001</v>
      </c>
      <c r="C1778" s="391" t="s">
        <v>646</v>
      </c>
      <c r="D1778" s="31" t="str">
        <f t="array" ref="D1778">IF(C1778="","", IFERROR(INDEX(Barang!$C$2:$C$10001, MATCH(C1778, Barang!$B$2:$B$10001, 0)), ""))</f>
        <v>Bumbu</v>
      </c>
      <c r="E1778" s="31" t="str">
        <f t="array" ref="E1778">IF(C1778="","", IFERROR(INDEX(Barang!$E$2:$E$10001, MATCH(C1778, Barang!$B$2:$B$10001, 0)), ""))</f>
        <v>pcs</v>
      </c>
      <c r="F1778" s="32">
        <v>10</v>
      </c>
      <c r="G1778" s="33">
        <f t="array" ref="G1778">IF(C1778="","", IFERROR(INDEX(Barang!$F$2:$F$10001, MATCH(C1778, Barang!$B$2:$B$10001, 0)) * F1778, ""))</f>
        <v>320000</v>
      </c>
      <c r="H1778" s="32"/>
      <c r="I1778" s="19"/>
      <c r="J1778" s="19"/>
      <c r="K1778" s="151"/>
    </row>
    <row r="1779" spans="1:11" ht="22.5" customHeight="1" x14ac:dyDescent="0.2">
      <c r="A1779" s="30"/>
      <c r="B1779" s="31" t="str">
        <f t="array" ref="B1779">IF(C1779="","", IFERROR(INDEX(Barang!$A$2:$A$10001, MATCH(C1779, Barang!$B$2:$B$10001, 0)), "Tidak ditemukan"))</f>
        <v>SBE001</v>
      </c>
      <c r="C1779" s="391" t="s">
        <v>972</v>
      </c>
      <c r="D1779" s="31" t="str">
        <f t="array" ref="D1779">IF(C1779="","", IFERROR(INDEX(Barang!$C$2:$C$10001, MATCH(C1779, Barang!$B$2:$B$10001, 0)), ""))</f>
        <v>Detergen</v>
      </c>
      <c r="E1779" s="31" t="str">
        <f t="array" ref="E1779">IF(C1779="","", IFERROR(INDEX(Barang!$E$2:$E$10001, MATCH(C1779, Barang!$B$2:$B$10001, 0)), ""))</f>
        <v>pcs</v>
      </c>
      <c r="F1779" s="32">
        <v>28</v>
      </c>
      <c r="G1779" s="33">
        <f t="array" ref="G1779">IF(C1779="","", IFERROR(INDEX(Barang!$F$2:$F$10001, MATCH(C1779, Barang!$B$2:$B$10001, 0)) * F1779, ""))</f>
        <v>56000</v>
      </c>
      <c r="H1779" s="32"/>
      <c r="I1779" s="19"/>
      <c r="J1779" s="19"/>
      <c r="K1779" s="151"/>
    </row>
    <row r="1780" spans="1:11" ht="22.5" customHeight="1" x14ac:dyDescent="0.2">
      <c r="A1780" s="318"/>
      <c r="B1780" s="31" t="str">
        <f t="array" ref="B1780">IF(C1780="","", IFERROR(INDEX(Barang!$A$2:$A$10001, MATCH(C1780, Barang!$B$2:$B$10001, 0)), "Tidak ditemukan"))</f>
        <v>LFB001</v>
      </c>
      <c r="C1780" s="391" t="s">
        <v>82</v>
      </c>
      <c r="D1780" s="31" t="str">
        <f t="array" ref="D1780">IF(C1780="","", IFERROR(INDEX(Barang!$C$2:$C$10001, MATCH(C1780, Barang!$B$2:$B$10001, 0)), ""))</f>
        <v>Sabun</v>
      </c>
      <c r="E1780" s="31" t="str">
        <f t="array" ref="E1780">IF(C1780="","", IFERROR(INDEX(Barang!$E$2:$E$10001, MATCH(C1780, Barang!$B$2:$B$10001, 0)), ""))</f>
        <v>pcs</v>
      </c>
      <c r="F1780" s="32">
        <v>22</v>
      </c>
      <c r="G1780" s="33">
        <f t="array" ref="G1780">IF(C1780="","", IFERROR(INDEX(Barang!$F$2:$F$10001, MATCH(C1780, Barang!$B$2:$B$10001, 0)) * F1780, ""))</f>
        <v>132000</v>
      </c>
      <c r="H1780" s="32"/>
      <c r="I1780" s="19"/>
      <c r="J1780" s="19"/>
      <c r="K1780" s="151"/>
    </row>
    <row r="1781" spans="1:11" ht="22.5" customHeight="1" x14ac:dyDescent="0.2">
      <c r="A1781" s="30"/>
      <c r="B1781" s="31" t="str">
        <f t="array" ref="B1781">IF(C1781="","", IFERROR(INDEX(Barang!$A$2:$A$10001, MATCH(C1781, Barang!$B$2:$B$10001, 0)), "Tidak ditemukan"))</f>
        <v>MKH001</v>
      </c>
      <c r="C1781" s="391" t="s">
        <v>106</v>
      </c>
      <c r="D1781" s="31" t="str">
        <f t="array" ref="D1781">IF(C1781="","", IFERROR(INDEX(Barang!$C$2:$C$10001, MATCH(C1781, Barang!$B$2:$B$10001, 0)), ""))</f>
        <v>Makanan</v>
      </c>
      <c r="E1781" s="31" t="str">
        <f t="array" ref="E1781">IF(C1781="","", IFERROR(INDEX(Barang!$E$2:$E$10001, MATCH(C1781, Barang!$B$2:$B$10001, 0)), ""))</f>
        <v>pcs</v>
      </c>
      <c r="F1781" s="32">
        <v>45</v>
      </c>
      <c r="G1781" s="33">
        <f t="array" ref="G1781">IF(C1781="","", IFERROR(INDEX(Barang!$F$2:$F$10001, MATCH(C1781, Barang!$B$2:$B$10001, 0)) * F1781, ""))</f>
        <v>157500</v>
      </c>
      <c r="H1781" s="32"/>
      <c r="I1781" s="19"/>
      <c r="J1781" s="19"/>
      <c r="K1781" s="151"/>
    </row>
    <row r="1782" spans="1:11" ht="22.5" customHeight="1" x14ac:dyDescent="0.2">
      <c r="A1782" s="318"/>
      <c r="B1782" s="31" t="str">
        <f t="array" ref="B1782">IF(C1782="","", IFERROR(INDEX(Barang!$A$2:$A$10001, MATCH(C1782, Barang!$B$2:$B$10001, 0)), "Tidak ditemukan"))</f>
        <v>GG001</v>
      </c>
      <c r="C1782" s="391" t="s">
        <v>451</v>
      </c>
      <c r="D1782" s="31" t="str">
        <f t="array" ref="D1782">IF(C1782="","", IFERROR(INDEX(Barang!$C$2:$C$10001, MATCH(C1782, Barang!$B$2:$B$10001, 0)), ""))</f>
        <v>Detergen</v>
      </c>
      <c r="E1782" s="31" t="str">
        <f t="array" ref="E1782">IF(C1782="","", IFERROR(INDEX(Barang!$E$2:$E$10001, MATCH(C1782, Barang!$B$2:$B$10001, 0)), ""))</f>
        <v>pcs</v>
      </c>
      <c r="F1782" s="32">
        <v>20</v>
      </c>
      <c r="G1782" s="33">
        <f t="array" ref="G1782">IF(C1782="","", IFERROR(INDEX(Barang!$F$2:$F$10001, MATCH(C1782, Barang!$B$2:$B$10001, 0)) * F1782, ""))</f>
        <v>20000</v>
      </c>
      <c r="H1782" s="32"/>
      <c r="I1782" s="143">
        <f>SUM(G1773:G1782)</f>
        <v>1137500</v>
      </c>
      <c r="J1782" s="19"/>
      <c r="K1782" s="151"/>
    </row>
    <row r="1783" spans="1:11" ht="22.5" customHeight="1" x14ac:dyDescent="0.2">
      <c r="A1783" s="41">
        <v>45458</v>
      </c>
      <c r="B1783" s="42" t="str">
        <f t="array" ref="B1783">IF(C1783="","", IFERROR(INDEX(Barang!$A$2:$A$10001, MATCH(C1783, Barang!$B$2:$B$10001, 0)), "Tidak ditemukan"))</f>
        <v>TLR4</v>
      </c>
      <c r="C1783" s="175" t="s">
        <v>942</v>
      </c>
      <c r="D1783" s="42" t="str">
        <f t="array" ref="D1783">IF(C1783="","", IFERROR(INDEX(Barang!$C$2:$C$10001, MATCH(C1783, Barang!$B$2:$B$10001, 0)), ""))</f>
        <v>Sembako</v>
      </c>
      <c r="E1783" s="42" t="str">
        <f t="array" ref="E1783">IF(C1783="","", IFERROR(INDEX(Barang!$E$2:$E$10001, MATCH(C1783, Barang!$B$2:$B$10001, 0)), ""))</f>
        <v>kg</v>
      </c>
      <c r="F1783" s="43">
        <v>18</v>
      </c>
      <c r="G1783" s="44">
        <f t="array" ref="G1783">IF(C1783="","", IFERROR(INDEX(Barang!$F$2:$F$10001, MATCH(C1783, Barang!$B$2:$B$10001, 0)) * F1783, ""))</f>
        <v>144000</v>
      </c>
      <c r="H1783" s="43"/>
      <c r="I1783" s="19"/>
      <c r="J1783" s="19"/>
      <c r="K1783" s="151"/>
    </row>
    <row r="1784" spans="1:11" ht="22.5" customHeight="1" x14ac:dyDescent="0.2">
      <c r="A1784" s="334"/>
      <c r="B1784" s="42" t="str">
        <f t="array" ref="B1784">IF(C1784="","", IFERROR(INDEX(Barang!$A$2:$A$10001, MATCH(C1784, Barang!$B$2:$B$10001, 0)), "Tidak ditemukan"))</f>
        <v>TLR2</v>
      </c>
      <c r="C1784" s="175" t="s">
        <v>139</v>
      </c>
      <c r="D1784" s="42" t="str">
        <f t="array" ref="D1784">IF(C1784="","", IFERROR(INDEX(Barang!$C$2:$C$10001, MATCH(C1784, Barang!$B$2:$B$10001, 0)), ""))</f>
        <v>Sembako</v>
      </c>
      <c r="E1784" s="42" t="str">
        <f t="array" ref="E1784">IF(C1784="","", IFERROR(INDEX(Barang!$E$2:$E$10001, MATCH(C1784, Barang!$B$2:$B$10001, 0)), ""))</f>
        <v>kg</v>
      </c>
      <c r="F1784" s="43">
        <v>20</v>
      </c>
      <c r="G1784" s="44">
        <f t="array" ref="G1784">IF(C1784="","", IFERROR(INDEX(Barang!$F$2:$F$10001, MATCH(C1784, Barang!$B$2:$B$10001, 0)) * F1784, ""))</f>
        <v>310000</v>
      </c>
      <c r="H1784" s="43"/>
      <c r="I1784" s="19"/>
      <c r="J1784" s="19"/>
      <c r="K1784" s="151"/>
    </row>
    <row r="1785" spans="1:11" ht="22.5" customHeight="1" x14ac:dyDescent="0.2">
      <c r="A1785" s="41"/>
      <c r="B1785" s="42" t="str">
        <f t="array" ref="B1785">IF(C1785="","", IFERROR(INDEX(Barang!$A$2:$A$10001, MATCH(C1785, Barang!$B$2:$B$10001, 0)), "Tidak ditemukan"))</f>
        <v>BRS1</v>
      </c>
      <c r="C1785" s="175" t="s">
        <v>131</v>
      </c>
      <c r="D1785" s="42" t="str">
        <f t="array" ref="D1785">IF(C1785="","", IFERROR(INDEX(Barang!$C$2:$C$10001, MATCH(C1785, Barang!$B$2:$B$10001, 0)), ""))</f>
        <v>Sembako</v>
      </c>
      <c r="E1785" s="42" t="str">
        <f t="array" ref="E1785">IF(C1785="","", IFERROR(INDEX(Barang!$E$2:$E$10001, MATCH(C1785, Barang!$B$2:$B$10001, 0)), ""))</f>
        <v>kg</v>
      </c>
      <c r="F1785" s="43">
        <v>11</v>
      </c>
      <c r="G1785" s="44">
        <f t="array" ref="G1785">IF(C1785="","", IFERROR(INDEX(Barang!$F$2:$F$10001, MATCH(C1785, Barang!$B$2:$B$10001, 0)) * F1785, ""))</f>
        <v>159500</v>
      </c>
      <c r="H1785" s="43"/>
      <c r="I1785" s="19"/>
      <c r="J1785" s="19"/>
      <c r="K1785" s="151"/>
    </row>
    <row r="1786" spans="1:11" ht="22.5" customHeight="1" x14ac:dyDescent="0.2">
      <c r="A1786" s="334"/>
      <c r="B1786" s="42" t="str">
        <f t="array" ref="B1786">IF(C1786="","", IFERROR(INDEX(Barang!$A$2:$A$10001, MATCH(C1786, Barang!$B$2:$B$10001, 0)), "Tidak ditemukan"))</f>
        <v>MGR001</v>
      </c>
      <c r="C1786" s="175" t="s">
        <v>104</v>
      </c>
      <c r="D1786" s="42" t="str">
        <f t="array" ref="D1786">IF(C1786="","", IFERROR(INDEX(Barang!$C$2:$C$10001, MATCH(C1786, Barang!$B$2:$B$10001, 0)), ""))</f>
        <v>Makanan</v>
      </c>
      <c r="E1786" s="42" t="str">
        <f t="array" ref="E1786">IF(C1786="","", IFERROR(INDEX(Barang!$E$2:$E$10001, MATCH(C1786, Barang!$B$2:$B$10001, 0)), ""))</f>
        <v>pcs</v>
      </c>
      <c r="F1786" s="43">
        <v>58</v>
      </c>
      <c r="G1786" s="44">
        <f t="array" ref="G1786">IF(C1786="","", IFERROR(INDEX(Barang!$F$2:$F$10001, MATCH(C1786, Barang!$B$2:$B$10001, 0)) * F1786, ""))</f>
        <v>203000</v>
      </c>
      <c r="H1786" s="43"/>
      <c r="I1786" s="19"/>
      <c r="J1786" s="19"/>
      <c r="K1786" s="151"/>
    </row>
    <row r="1787" spans="1:11" ht="22.5" customHeight="1" x14ac:dyDescent="0.2">
      <c r="A1787" s="41"/>
      <c r="B1787" s="42" t="str">
        <f t="array" ref="B1787">IF(C1787="","", IFERROR(INDEX(Barang!$A$2:$A$10001, MATCH(C1787, Barang!$B$2:$B$10001, 0)), "Tidak ditemukan"))</f>
        <v>GL1001</v>
      </c>
      <c r="C1787" s="175" t="s">
        <v>47</v>
      </c>
      <c r="D1787" s="42" t="str">
        <f t="array" ref="D1787">IF(C1787="","", IFERROR(INDEX(Barang!$C$2:$C$10001, MATCH(C1787, Barang!$B$2:$B$10001, 0)), ""))</f>
        <v>Sembako</v>
      </c>
      <c r="E1787" s="42" t="str">
        <f t="array" ref="E1787">IF(C1787="","", IFERROR(INDEX(Barang!$E$2:$E$10001, MATCH(C1787, Barang!$B$2:$B$10001, 0)), ""))</f>
        <v>kg</v>
      </c>
      <c r="F1787" s="43">
        <v>20</v>
      </c>
      <c r="G1787" s="44">
        <f t="array" ref="G1787">IF(C1787="","", IFERROR(INDEX(Barang!$F$2:$F$10001, MATCH(C1787, Barang!$B$2:$B$10001, 0)) * F1787, ""))</f>
        <v>330000</v>
      </c>
      <c r="H1787" s="43"/>
      <c r="I1787" s="19"/>
      <c r="J1787" s="19"/>
      <c r="K1787" s="151"/>
    </row>
    <row r="1788" spans="1:11" ht="22.5" customHeight="1" x14ac:dyDescent="0.2">
      <c r="A1788" s="334"/>
      <c r="B1788" s="42" t="str">
        <f t="array" ref="B1788">IF(C1788="","", IFERROR(INDEX(Barang!$A$2:$A$10001, MATCH(C1788, Barang!$B$2:$B$10001, 0)), "Tidak ditemukan"))</f>
        <v>GM001</v>
      </c>
      <c r="C1788" s="175" t="s">
        <v>355</v>
      </c>
      <c r="D1788" s="42" t="str">
        <f t="array" ref="D1788">IF(C1788="","", IFERROR(INDEX(Barang!$C$2:$C$10001, MATCH(C1788, Barang!$B$2:$B$10001, 0)), ""))</f>
        <v>Makanan</v>
      </c>
      <c r="E1788" s="42" t="str">
        <f t="array" ref="E1788">IF(C1788="","", IFERROR(INDEX(Barang!$E$2:$E$10001, MATCH(C1788, Barang!$B$2:$B$10001, 0)), ""))</f>
        <v>pcs</v>
      </c>
      <c r="F1788" s="43">
        <v>9</v>
      </c>
      <c r="G1788" s="44">
        <f t="array" ref="G1788">IF(C1788="","", IFERROR(INDEX(Barang!$F$2:$F$10001, MATCH(C1788, Barang!$B$2:$B$10001, 0)) * F1788, ""))</f>
        <v>45000</v>
      </c>
      <c r="H1788" s="43"/>
      <c r="I1788" s="19"/>
      <c r="J1788" s="19"/>
      <c r="K1788" s="151"/>
    </row>
    <row r="1789" spans="1:11" ht="22.5" customHeight="1" x14ac:dyDescent="0.2">
      <c r="A1789" s="41"/>
      <c r="B1789" s="42" t="str">
        <f t="array" ref="B1789">IF(C1789="","", IFERROR(INDEX(Barang!$A$2:$A$10001, MATCH(C1789, Barang!$B$2:$B$10001, 0)), "Tidak ditemukan"))</f>
        <v>BRS1</v>
      </c>
      <c r="C1789" s="175" t="s">
        <v>131</v>
      </c>
      <c r="D1789" s="42" t="str">
        <f t="array" ref="D1789">IF(C1789="","", IFERROR(INDEX(Barang!$C$2:$C$10001, MATCH(C1789, Barang!$B$2:$B$10001, 0)), ""))</f>
        <v>Sembako</v>
      </c>
      <c r="E1789" s="42" t="str">
        <f t="array" ref="E1789">IF(C1789="","", IFERROR(INDEX(Barang!$E$2:$E$10001, MATCH(C1789, Barang!$B$2:$B$10001, 0)), ""))</f>
        <v>kg</v>
      </c>
      <c r="F1789" s="43">
        <v>6</v>
      </c>
      <c r="G1789" s="44">
        <f t="array" ref="G1789">IF(C1789="","", IFERROR(INDEX(Barang!$F$2:$F$10001, MATCH(C1789, Barang!$B$2:$B$10001, 0)) * F1789, ""))</f>
        <v>87000</v>
      </c>
      <c r="H1789" s="43"/>
      <c r="I1789" s="19"/>
      <c r="J1789" s="19"/>
      <c r="K1789" s="151"/>
    </row>
    <row r="1790" spans="1:11" ht="22.5" customHeight="1" x14ac:dyDescent="0.2">
      <c r="A1790" s="334"/>
      <c r="B1790" s="42" t="str">
        <f t="array" ref="B1790">IF(C1790="","", IFERROR(INDEX(Barang!$A$2:$A$10001, MATCH(C1790, Barang!$B$2:$B$10001, 0)), "Tidak ditemukan"))</f>
        <v>BRW001</v>
      </c>
      <c r="C1790" s="175" t="s">
        <v>893</v>
      </c>
      <c r="D1790" s="42" t="str">
        <f t="array" ref="D1790">IF(C1790="","", IFERROR(INDEX(Barang!$C$2:$C$10001, MATCH(C1790, Barang!$B$2:$B$10001, 0)), ""))</f>
        <v>Bumbu</v>
      </c>
      <c r="E1790" s="42" t="str">
        <f t="array" ref="E1790">IF(C1790="","", IFERROR(INDEX(Barang!$E$2:$E$10001, MATCH(C1790, Barang!$B$2:$B$10001, 0)), ""))</f>
        <v>pcs</v>
      </c>
      <c r="F1790" s="43">
        <v>2</v>
      </c>
      <c r="G1790" s="44">
        <f t="array" ref="G1790">IF(C1790="","", IFERROR(INDEX(Barang!$F$2:$F$10001, MATCH(C1790, Barang!$B$2:$B$10001, 0)) * F1790, ""))</f>
        <v>60000</v>
      </c>
      <c r="H1790" s="43"/>
      <c r="I1790" s="19"/>
      <c r="J1790" s="19"/>
      <c r="K1790" s="151"/>
    </row>
    <row r="1791" spans="1:11" ht="22.5" customHeight="1" x14ac:dyDescent="0.2">
      <c r="A1791" s="41"/>
      <c r="B1791" s="42" t="str">
        <f t="array" ref="B1791">IF(C1791="","", IFERROR(INDEX(Barang!$A$2:$A$10001, MATCH(C1791, Barang!$B$2:$B$10001, 0)), "Tidak ditemukan"))</f>
        <v>PT001</v>
      </c>
      <c r="C1791" s="175" t="s">
        <v>962</v>
      </c>
      <c r="D1791" s="42" t="str">
        <f t="array" ref="D1791">IF(C1791="","", IFERROR(INDEX(Barang!$C$2:$C$10001, MATCH(C1791, Barang!$B$2:$B$10001, 0)), ""))</f>
        <v>Bumbu</v>
      </c>
      <c r="E1791" s="42" t="str">
        <f t="array" ref="E1791">IF(C1791="","", IFERROR(INDEX(Barang!$E$2:$E$10001, MATCH(C1791, Barang!$B$2:$B$10001, 0)), ""))</f>
        <v>kg</v>
      </c>
      <c r="F1791" s="43">
        <v>3</v>
      </c>
      <c r="G1791" s="44">
        <f t="array" ref="G1791">IF(C1791="","", IFERROR(INDEX(Barang!$F$2:$F$10001, MATCH(C1791, Barang!$B$2:$B$10001, 0)) * F1791, ""))</f>
        <v>75000</v>
      </c>
      <c r="H1791" s="43"/>
      <c r="I1791" s="19"/>
      <c r="J1791" s="19"/>
      <c r="K1791" s="151"/>
    </row>
    <row r="1792" spans="1:11" ht="22.5" customHeight="1" x14ac:dyDescent="0.2">
      <c r="A1792" s="334"/>
      <c r="B1792" s="42" t="str">
        <f t="array" ref="B1792">IF(C1792="","", IFERROR(INDEX(Barang!$A$2:$A$10001, MATCH(C1792, Barang!$B$2:$B$10001, 0)), "Tidak ditemukan"))</f>
        <v>YP500</v>
      </c>
      <c r="C1792" s="175" t="s">
        <v>358</v>
      </c>
      <c r="D1792" s="42" t="str">
        <f t="array" ref="D1792">IF(C1792="","", IFERROR(INDEX(Barang!$C$2:$C$10001, MATCH(C1792, Barang!$B$2:$B$10001, 0)), ""))</f>
        <v>Makanan</v>
      </c>
      <c r="E1792" s="42" t="str">
        <f t="array" ref="E1792">IF(C1792="","", IFERROR(INDEX(Barang!$E$2:$E$10001, MATCH(C1792, Barang!$B$2:$B$10001, 0)), ""))</f>
        <v>pcs</v>
      </c>
      <c r="F1792" s="43">
        <v>55</v>
      </c>
      <c r="G1792" s="44">
        <f t="array" ref="G1792">IF(C1792="","", IFERROR(INDEX(Barang!$F$2:$F$10001, MATCH(C1792, Barang!$B$2:$B$10001, 0)) * F1792, ""))</f>
        <v>27500</v>
      </c>
      <c r="H1792" s="43"/>
      <c r="I1792" s="143">
        <f>SUM(G1783:G1792)</f>
        <v>1441000</v>
      </c>
      <c r="J1792" s="19"/>
      <c r="K1792" s="151"/>
    </row>
    <row r="1793" spans="1:11" ht="22.5" customHeight="1" x14ac:dyDescent="0.2">
      <c r="A1793" s="67">
        <v>45459</v>
      </c>
      <c r="B1793" s="68" t="str">
        <f t="array" ref="B1793">IF(C1793="","", IFERROR(INDEX(Barang!$A$2:$A$10001, MATCH(C1793, Barang!$B$2:$B$10001, 0)), "Tidak ditemukan"))</f>
        <v>SAR001</v>
      </c>
      <c r="C1793" s="145" t="s">
        <v>119</v>
      </c>
      <c r="D1793" s="68" t="str">
        <f t="array" ref="D1793">IF(C1793="","", IFERROR(INDEX(Barang!$C$2:$C$10001, MATCH(C1793, Barang!$B$2:$B$10001, 0)), ""))</f>
        <v>Bumbu</v>
      </c>
      <c r="E1793" s="68" t="str">
        <f t="array" ref="E1793">IF(C1793="","", IFERROR(INDEX(Barang!$E$2:$E$10001, MATCH(C1793, Barang!$B$2:$B$10001, 0)), ""))</f>
        <v>pcs</v>
      </c>
      <c r="F1793" s="69">
        <v>39</v>
      </c>
      <c r="G1793" s="70">
        <f t="array" ref="G1793">IF(C1793="","", IFERROR(INDEX(Barang!$F$2:$F$10001, MATCH(C1793, Barang!$B$2:$B$10001, 0)) * F1793, ""))</f>
        <v>117000</v>
      </c>
      <c r="H1793" s="69"/>
      <c r="I1793" s="19"/>
      <c r="J1793" s="19"/>
      <c r="K1793" s="151"/>
    </row>
    <row r="1794" spans="1:11" ht="22.5" customHeight="1" x14ac:dyDescent="0.2">
      <c r="A1794" s="331"/>
      <c r="B1794" s="68" t="str">
        <f t="array" ref="B1794">IF(C1794="","", IFERROR(INDEX(Barang!$A$2:$A$10001, MATCH(C1794, Barang!$B$2:$B$10001, 0)), "Tidak ditemukan"))</f>
        <v>TGJ001</v>
      </c>
      <c r="C1794" s="145" t="s">
        <v>294</v>
      </c>
      <c r="D1794" s="68" t="str">
        <f t="array" ref="D1794">IF(C1794="","", IFERROR(INDEX(Barang!$C$2:$C$10001, MATCH(C1794, Barang!$B$2:$B$10001, 0)), ""))</f>
        <v>Bumbu</v>
      </c>
      <c r="E1794" s="68" t="str">
        <f t="array" ref="E1794">IF(C1794="","", IFERROR(INDEX(Barang!$E$2:$E$10001, MATCH(C1794, Barang!$B$2:$B$10001, 0)), ""))</f>
        <v>pcs</v>
      </c>
      <c r="F1794" s="69">
        <v>21</v>
      </c>
      <c r="G1794" s="70">
        <f t="array" ref="G1794">IF(C1794="","", IFERROR(INDEX(Barang!$F$2:$F$10001, MATCH(C1794, Barang!$B$2:$B$10001, 0)) * F1794, ""))</f>
        <v>63000</v>
      </c>
      <c r="H1794" s="69"/>
      <c r="I1794" s="19"/>
      <c r="J1794" s="19"/>
      <c r="K1794" s="151"/>
    </row>
    <row r="1795" spans="1:11" ht="22.5" customHeight="1" x14ac:dyDescent="0.2">
      <c r="A1795" s="67"/>
      <c r="B1795" s="68" t="str">
        <f t="array" ref="B1795">IF(C1795="","", IFERROR(INDEX(Barang!$A$2:$A$10001, MATCH(C1795, Barang!$B$2:$B$10001, 0)), "Tidak ditemukan"))</f>
        <v>OKJ1</v>
      </c>
      <c r="C1795" s="145" t="s">
        <v>804</v>
      </c>
      <c r="D1795" s="68" t="str">
        <f t="array" ref="D1795">IF(C1795="","", IFERROR(INDEX(Barang!$C$2:$C$10001, MATCH(C1795, Barang!$B$2:$B$10001, 0)), ""))</f>
        <v>Minuman</v>
      </c>
      <c r="E1795" s="68" t="str">
        <f t="array" ref="E1795">IF(C1795="","", IFERROR(INDEX(Barang!$E$2:$E$10001, MATCH(C1795, Barang!$B$2:$B$10001, 0)), ""))</f>
        <v>pcs</v>
      </c>
      <c r="F1795" s="69">
        <v>87</v>
      </c>
      <c r="G1795" s="70">
        <f t="array" ref="G1795">IF(C1795="","", IFERROR(INDEX(Barang!$F$2:$F$10001, MATCH(C1795, Barang!$B$2:$B$10001, 0)) * F1795, ""))</f>
        <v>87000</v>
      </c>
      <c r="H1795" s="69"/>
      <c r="I1795" s="19"/>
      <c r="J1795" s="19"/>
      <c r="K1795" s="151"/>
    </row>
    <row r="1796" spans="1:11" ht="22.5" customHeight="1" x14ac:dyDescent="0.2">
      <c r="A1796" s="331"/>
      <c r="B1796" s="68" t="str">
        <f t="array" ref="B1796">IF(C1796="","", IFERROR(INDEX(Barang!$A$2:$A$10001, MATCH(C1796, Barang!$B$2:$B$10001, 0)), "Tidak ditemukan"))</f>
        <v>BR001</v>
      </c>
      <c r="C1796" s="145" t="s">
        <v>646</v>
      </c>
      <c r="D1796" s="68" t="str">
        <f t="array" ref="D1796">IF(C1796="","", IFERROR(INDEX(Barang!$C$2:$C$10001, MATCH(C1796, Barang!$B$2:$B$10001, 0)), ""))</f>
        <v>Bumbu</v>
      </c>
      <c r="E1796" s="68" t="str">
        <f t="array" ref="E1796">IF(C1796="","", IFERROR(INDEX(Barang!$E$2:$E$10001, MATCH(C1796, Barang!$B$2:$B$10001, 0)), ""))</f>
        <v>pcs</v>
      </c>
      <c r="F1796" s="69">
        <v>20</v>
      </c>
      <c r="G1796" s="70">
        <f t="array" ref="G1796">IF(C1796="","", IFERROR(INDEX(Barang!$F$2:$F$10001, MATCH(C1796, Barang!$B$2:$B$10001, 0)) * F1796, ""))</f>
        <v>640000</v>
      </c>
      <c r="H1796" s="69"/>
      <c r="I1796" s="19"/>
      <c r="J1796" s="19"/>
      <c r="K1796" s="151"/>
    </row>
    <row r="1797" spans="1:11" ht="22.5" customHeight="1" x14ac:dyDescent="0.2">
      <c r="A1797" s="67"/>
      <c r="B1797" s="68" t="str">
        <f t="array" ref="B1797">IF(C1797="","", IFERROR(INDEX(Barang!$A$2:$A$10001, MATCH(C1797, Barang!$B$2:$B$10001, 0)), "Tidak ditemukan"))</f>
        <v>RYC001</v>
      </c>
      <c r="C1797" s="145" t="s">
        <v>74</v>
      </c>
      <c r="D1797" s="68" t="str">
        <f t="array" ref="D1797">IF(C1797="","", IFERROR(INDEX(Barang!$C$2:$C$10001, MATCH(C1797, Barang!$B$2:$B$10001, 0)), ""))</f>
        <v>Bumbu</v>
      </c>
      <c r="E1797" s="68" t="str">
        <f t="array" ref="E1797">IF(C1797="","", IFERROR(INDEX(Barang!$E$2:$E$10001, MATCH(C1797, Barang!$B$2:$B$10001, 0)), ""))</f>
        <v>pcs</v>
      </c>
      <c r="F1797" s="69">
        <v>30</v>
      </c>
      <c r="G1797" s="70">
        <f t="array" ref="G1797">IF(C1797="","", IFERROR(INDEX(Barang!$F$2:$F$10001, MATCH(C1797, Barang!$B$2:$B$10001, 0)) * F1797, ""))</f>
        <v>15000</v>
      </c>
      <c r="H1797" s="69"/>
      <c r="I1797" s="19"/>
      <c r="J1797" s="19"/>
      <c r="K1797" s="151"/>
    </row>
    <row r="1798" spans="1:11" ht="22.5" customHeight="1" x14ac:dyDescent="0.2">
      <c r="A1798" s="331"/>
      <c r="B1798" s="68" t="str">
        <f t="array" ref="B1798">IF(C1798="","", IFERROR(INDEX(Barang!$A$2:$A$10001, MATCH(C1798, Barang!$B$2:$B$10001, 0)), "Tidak ditemukan"))</f>
        <v>MGR001</v>
      </c>
      <c r="C1798" s="145" t="s">
        <v>104</v>
      </c>
      <c r="D1798" s="68" t="str">
        <f t="array" ref="D1798">IF(C1798="","", IFERROR(INDEX(Barang!$C$2:$C$10001, MATCH(C1798, Barang!$B$2:$B$10001, 0)), ""))</f>
        <v>Makanan</v>
      </c>
      <c r="E1798" s="68" t="str">
        <f t="array" ref="E1798">IF(C1798="","", IFERROR(INDEX(Barang!$E$2:$E$10001, MATCH(C1798, Barang!$B$2:$B$10001, 0)), ""))</f>
        <v>pcs</v>
      </c>
      <c r="F1798" s="69">
        <v>89</v>
      </c>
      <c r="G1798" s="70">
        <f t="array" ref="G1798">IF(C1798="","", IFERROR(INDEX(Barang!$F$2:$F$10001, MATCH(C1798, Barang!$B$2:$B$10001, 0)) * F1798, ""))</f>
        <v>311500</v>
      </c>
      <c r="H1798" s="69"/>
      <c r="I1798" s="19"/>
      <c r="J1798" s="19"/>
      <c r="K1798" s="151"/>
    </row>
    <row r="1799" spans="1:11" ht="22.5" customHeight="1" x14ac:dyDescent="0.2">
      <c r="A1799" s="67"/>
      <c r="B1799" s="68" t="str">
        <f t="array" ref="B1799">IF(C1799="","", IFERROR(INDEX(Barang!$A$2:$A$10001, MATCH(C1799, Barang!$B$2:$B$10001, 0)), "Tidak ditemukan"))</f>
        <v>PLS002</v>
      </c>
      <c r="C1799" s="145" t="s">
        <v>54</v>
      </c>
      <c r="D1799" s="68" t="str">
        <f t="array" ref="D1799">IF(C1799="","", IFERROR(INDEX(Barang!$C$2:$C$10001, MATCH(C1799, Barang!$B$2:$B$10001, 0)), ""))</f>
        <v>Makanan</v>
      </c>
      <c r="E1799" s="68" t="str">
        <f t="array" ref="E1799">IF(C1799="","", IFERROR(INDEX(Barang!$E$2:$E$10001, MATCH(C1799, Barang!$B$2:$B$10001, 0)), ""))</f>
        <v>pcs</v>
      </c>
      <c r="F1799" s="69">
        <v>30</v>
      </c>
      <c r="G1799" s="70">
        <f t="array" ref="G1799">IF(C1799="","", IFERROR(INDEX(Barang!$F$2:$F$10001, MATCH(C1799, Barang!$B$2:$B$10001, 0)) * F1799, ""))</f>
        <v>30000</v>
      </c>
      <c r="H1799" s="69"/>
      <c r="I1799" s="19"/>
      <c r="J1799" s="19"/>
      <c r="K1799" s="151"/>
    </row>
    <row r="1800" spans="1:11" ht="22.5" customHeight="1" x14ac:dyDescent="0.2">
      <c r="A1800" s="331"/>
      <c r="B1800" s="68" t="str">
        <f t="array" ref="B1800">IF(C1800="","", IFERROR(INDEX(Barang!$A$2:$A$10001, MATCH(C1800, Barang!$B$2:$B$10001, 0)), "Tidak ditemukan"))</f>
        <v>GRR001</v>
      </c>
      <c r="C1800" s="145" t="s">
        <v>130</v>
      </c>
      <c r="D1800" s="68" t="str">
        <f t="array" ref="D1800">IF(C1800="","", IFERROR(INDEX(Barang!$C$2:$C$10001, MATCH(C1800, Barang!$B$2:$B$10001, 0)), ""))</f>
        <v>Makanan</v>
      </c>
      <c r="E1800" s="68" t="str">
        <f t="array" ref="E1800">IF(C1800="","", IFERROR(INDEX(Barang!$E$2:$E$10001, MATCH(C1800, Barang!$B$2:$B$10001, 0)), ""))</f>
        <v>pcs</v>
      </c>
      <c r="F1800" s="69">
        <v>32</v>
      </c>
      <c r="G1800" s="70">
        <f t="array" ref="G1800">IF(C1800="","", IFERROR(INDEX(Barang!$F$2:$F$10001, MATCH(C1800, Barang!$B$2:$B$10001, 0)) * F1800, ""))</f>
        <v>16000</v>
      </c>
      <c r="H1800" s="69"/>
      <c r="I1800" s="19"/>
      <c r="J1800" s="19"/>
      <c r="K1800" s="151"/>
    </row>
    <row r="1801" spans="1:11" ht="22.5" customHeight="1" x14ac:dyDescent="0.2">
      <c r="A1801" s="67"/>
      <c r="B1801" s="68" t="str">
        <f t="array" ref="B1801">IF(C1801="","", IFERROR(INDEX(Barang!$A$2:$A$10001, MATCH(C1801, Barang!$B$2:$B$10001, 0)), "Tidak ditemukan"))</f>
        <v>KCP001</v>
      </c>
      <c r="C1801" s="145" t="s">
        <v>147</v>
      </c>
      <c r="D1801" s="68" t="str">
        <f t="array" ref="D1801">IF(C1801="","", IFERROR(INDEX(Barang!$C$2:$C$10001, MATCH(C1801, Barang!$B$2:$B$10001, 0)), ""))</f>
        <v>Bumbu</v>
      </c>
      <c r="E1801" s="68" t="str">
        <f t="array" ref="E1801">IF(C1801="","", IFERROR(INDEX(Barang!$E$2:$E$10001, MATCH(C1801, Barang!$B$2:$B$10001, 0)), ""))</f>
        <v>pcs</v>
      </c>
      <c r="F1801" s="69">
        <v>27</v>
      </c>
      <c r="G1801" s="70">
        <f t="array" ref="G1801">IF(C1801="","", IFERROR(INDEX(Barang!$F$2:$F$10001, MATCH(C1801, Barang!$B$2:$B$10001, 0)) * F1801, ""))</f>
        <v>54000</v>
      </c>
      <c r="H1801" s="69"/>
      <c r="I1801" s="19"/>
      <c r="J1801" s="19"/>
      <c r="K1801" s="151"/>
    </row>
    <row r="1802" spans="1:11" ht="22.5" customHeight="1" x14ac:dyDescent="0.2">
      <c r="A1802" s="331"/>
      <c r="B1802" s="68" t="str">
        <f t="array" ref="B1802">IF(C1802="","", IFERROR(INDEX(Barang!$A$2:$A$10001, MATCH(C1802, Barang!$B$2:$B$10001, 0)), "Tidak ditemukan"))</f>
        <v>LDK001</v>
      </c>
      <c r="C1802" s="145" t="s">
        <v>225</v>
      </c>
      <c r="D1802" s="68" t="str">
        <f t="array" ref="D1802">IF(C1802="","", IFERROR(INDEX(Barang!$C$2:$C$10001, MATCH(C1802, Barang!$B$2:$B$10001, 0)), ""))</f>
        <v>Bumbu</v>
      </c>
      <c r="E1802" s="68" t="str">
        <f t="array" ref="E1802">IF(C1802="","", IFERROR(INDEX(Barang!$E$2:$E$10001, MATCH(C1802, Barang!$B$2:$B$10001, 0)), ""))</f>
        <v>pcs</v>
      </c>
      <c r="F1802" s="69">
        <v>39</v>
      </c>
      <c r="G1802" s="70">
        <f t="array" ref="G1802">IF(C1802="","", IFERROR(INDEX(Barang!$F$2:$F$10001, MATCH(C1802, Barang!$B$2:$B$10001, 0)) * F1802, ""))</f>
        <v>39000</v>
      </c>
      <c r="H1802" s="69"/>
      <c r="I1802" s="19"/>
      <c r="J1802" s="19"/>
      <c r="K1802" s="151"/>
    </row>
    <row r="1803" spans="1:11" ht="22.5" customHeight="1" x14ac:dyDescent="0.2">
      <c r="A1803" s="67"/>
      <c r="B1803" s="68" t="str">
        <f t="array" ref="B1803">IF(C1803="","", IFERROR(INDEX(Barang!$A$2:$A$10001, MATCH(C1803, Barang!$B$2:$B$10001, 0)), "Tidak ditemukan"))</f>
        <v>IDM002</v>
      </c>
      <c r="C1803" s="145" t="s">
        <v>32</v>
      </c>
      <c r="D1803" s="68" t="str">
        <f t="array" ref="D1803">IF(C1803="","", IFERROR(INDEX(Barang!$C$2:$C$10001, MATCH(C1803, Barang!$B$2:$B$10001, 0)), ""))</f>
        <v>Minuman</v>
      </c>
      <c r="E1803" s="68" t="str">
        <f t="array" ref="E1803">IF(C1803="","", IFERROR(INDEX(Barang!$E$2:$E$10001, MATCH(C1803, Barang!$B$2:$B$10001, 0)), ""))</f>
        <v>pcs</v>
      </c>
      <c r="F1803" s="69">
        <v>40</v>
      </c>
      <c r="G1803" s="70">
        <f t="array" ref="G1803">IF(C1803="","", IFERROR(INDEX(Barang!$F$2:$F$10001, MATCH(C1803, Barang!$B$2:$B$10001, 0)) * F1803, ""))</f>
        <v>60000</v>
      </c>
      <c r="H1803" s="69"/>
      <c r="I1803" s="143">
        <f>SUM(G1793:G1803)</f>
        <v>1432500</v>
      </c>
      <c r="J1803" s="19"/>
      <c r="K1803" s="151"/>
    </row>
    <row r="1804" spans="1:11" ht="22.5" customHeight="1" x14ac:dyDescent="0.2">
      <c r="A1804" s="348">
        <v>45460</v>
      </c>
      <c r="B1804" s="93" t="str">
        <f t="array" ref="B1804">IF(C1804="","", IFERROR(INDEX(Barang!$A$2:$A$10001, MATCH(C1804, Barang!$B$2:$B$10001, 0)), "Tidak ditemukan"))</f>
        <v>KTB001</v>
      </c>
      <c r="C1804" s="205" t="s">
        <v>820</v>
      </c>
      <c r="D1804" s="93" t="str">
        <f t="array" ref="D1804">IF(C1804="","", IFERROR(INDEX(Barang!$C$2:$C$10001, MATCH(C1804, Barang!$B$2:$B$10001, 0)), ""))</f>
        <v>Rempah</v>
      </c>
      <c r="E1804" s="93" t="str">
        <f t="array" ref="E1804">IF(C1804="","", IFERROR(INDEX(Barang!$E$2:$E$10001, MATCH(C1804, Barang!$B$2:$B$10001, 0)), ""))</f>
        <v>pcs</v>
      </c>
      <c r="F1804" s="94">
        <v>30</v>
      </c>
      <c r="G1804" s="95">
        <f t="array" ref="G1804">IF(C1804="","", IFERROR(INDEX(Barang!$F$2:$F$10001, MATCH(C1804, Barang!$B$2:$B$10001, 0)) * F1804, ""))</f>
        <v>30000</v>
      </c>
      <c r="H1804" s="94"/>
      <c r="I1804" s="19"/>
      <c r="J1804" s="19"/>
      <c r="K1804" s="151"/>
    </row>
    <row r="1805" spans="1:11" ht="22.5" customHeight="1" x14ac:dyDescent="0.2">
      <c r="A1805" s="92"/>
      <c r="B1805" s="93" t="str">
        <f t="array" ref="B1805">IF(C1805="","", IFERROR(INDEX(Barang!$A$2:$A$10001, MATCH(C1805, Barang!$B$2:$B$10001, 0)), "Tidak ditemukan"))</f>
        <v>YP500</v>
      </c>
      <c r="C1805" s="205" t="s">
        <v>21</v>
      </c>
      <c r="D1805" s="93" t="str">
        <f t="array" ref="D1805">IF(C1805="","", IFERROR(INDEX(Barang!$C$2:$C$10001, MATCH(C1805, Barang!$B$2:$B$10001, 0)), ""))</f>
        <v>Makanan</v>
      </c>
      <c r="E1805" s="93" t="str">
        <f t="array" ref="E1805">IF(C1805="","", IFERROR(INDEX(Barang!$E$2:$E$10001, MATCH(C1805, Barang!$B$2:$B$10001, 0)), ""))</f>
        <v>pcs</v>
      </c>
      <c r="F1805" s="94">
        <v>76</v>
      </c>
      <c r="G1805" s="95">
        <f t="array" ref="G1805">IF(C1805="","", IFERROR(INDEX(Barang!$F$2:$F$10001, MATCH(C1805, Barang!$B$2:$B$10001, 0)) * F1805, ""))</f>
        <v>38000</v>
      </c>
      <c r="H1805" s="94"/>
      <c r="I1805" s="19"/>
      <c r="J1805" s="19"/>
      <c r="K1805" s="151"/>
    </row>
    <row r="1806" spans="1:11" ht="22.5" customHeight="1" x14ac:dyDescent="0.2">
      <c r="A1806" s="348"/>
      <c r="B1806" s="93" t="str">
        <f t="array" ref="B1806">IF(C1806="","", IFERROR(INDEX(Barang!$A$2:$A$10001, MATCH(C1806, Barang!$B$2:$B$10001, 0)), "Tidak ditemukan"))</f>
        <v>GL1001</v>
      </c>
      <c r="C1806" s="205" t="s">
        <v>817</v>
      </c>
      <c r="D1806" s="93" t="str">
        <f t="array" ref="D1806">IF(C1806="","", IFERROR(INDEX(Barang!$C$2:$C$10001, MATCH(C1806, Barang!$B$2:$B$10001, 0)), ""))</f>
        <v>Sembako</v>
      </c>
      <c r="E1806" s="93" t="str">
        <f t="array" ref="E1806">IF(C1806="","", IFERROR(INDEX(Barang!$E$2:$E$10001, MATCH(C1806, Barang!$B$2:$B$10001, 0)), ""))</f>
        <v>kg</v>
      </c>
      <c r="F1806" s="94">
        <v>12</v>
      </c>
      <c r="G1806" s="95">
        <f t="array" ref="G1806">IF(C1806="","", IFERROR(INDEX(Barang!$F$2:$F$10001, MATCH(C1806, Barang!$B$2:$B$10001, 0)) * F1806, ""))</f>
        <v>198000</v>
      </c>
      <c r="H1806" s="94"/>
      <c r="I1806" s="19"/>
      <c r="J1806" s="19"/>
      <c r="K1806" s="151"/>
    </row>
    <row r="1807" spans="1:11" ht="22.5" customHeight="1" x14ac:dyDescent="0.2">
      <c r="A1807" s="92"/>
      <c r="B1807" s="93" t="str">
        <f t="array" ref="B1807">IF(C1807="","", IFERROR(INDEX(Barang!$A$2:$A$10001, MATCH(C1807, Barang!$B$2:$B$10001, 0)), "Tidak ditemukan"))</f>
        <v>STS</v>
      </c>
      <c r="C1807" s="205" t="s">
        <v>122</v>
      </c>
      <c r="D1807" s="93" t="str">
        <f t="array" ref="D1807">IF(C1807="","", IFERROR(INDEX(Barang!$C$2:$C$10001, MATCH(C1807, Barang!$B$2:$B$10001, 0)), ""))</f>
        <v>Bumbu</v>
      </c>
      <c r="E1807" s="93" t="str">
        <f t="array" ref="E1807">IF(C1807="","", IFERROR(INDEX(Barang!$E$2:$E$10001, MATCH(C1807, Barang!$B$2:$B$10001, 0)), ""))</f>
        <v>pcs</v>
      </c>
      <c r="F1807" s="94">
        <v>10</v>
      </c>
      <c r="G1807" s="95">
        <f t="array" ref="G1807">IF(C1807="","", IFERROR(INDEX(Barang!$F$2:$F$10001, MATCH(C1807, Barang!$B$2:$B$10001, 0)) * F1807, ""))</f>
        <v>55000</v>
      </c>
      <c r="H1807" s="94"/>
      <c r="I1807" s="19"/>
      <c r="J1807" s="19"/>
      <c r="K1807" s="151"/>
    </row>
    <row r="1808" spans="1:11" ht="22.5" customHeight="1" x14ac:dyDescent="0.2">
      <c r="A1808" s="348"/>
      <c r="B1808" s="93" t="str">
        <f t="array" ref="B1808">IF(C1808="","", IFERROR(INDEX(Barang!$A$2:$A$10001, MATCH(C1808, Barang!$B$2:$B$10001, 0)), "Tidak ditemukan"))</f>
        <v>MCN004</v>
      </c>
      <c r="C1808" s="205" t="s">
        <v>723</v>
      </c>
      <c r="D1808" s="93" t="str">
        <f t="array" ref="D1808">IF(C1808="","", IFERROR(INDEX(Barang!$C$2:$C$10001, MATCH(C1808, Barang!$B$2:$B$10001, 0)), ""))</f>
        <v>Bumbu</v>
      </c>
      <c r="E1808" s="93" t="str">
        <f t="array" ref="E1808">IF(C1808="","", IFERROR(INDEX(Barang!$E$2:$E$10001, MATCH(C1808, Barang!$B$2:$B$10001, 0)), ""))</f>
        <v>pcs</v>
      </c>
      <c r="F1808" s="94">
        <v>20</v>
      </c>
      <c r="G1808" s="95">
        <f t="array" ref="G1808">IF(C1808="","", IFERROR(INDEX(Barang!$F$2:$F$10001, MATCH(C1808, Barang!$B$2:$B$10001, 0)) * F1808, ""))</f>
        <v>100000</v>
      </c>
      <c r="H1808" s="94"/>
      <c r="I1808" s="19"/>
      <c r="J1808" s="19"/>
      <c r="K1808" s="151"/>
    </row>
    <row r="1809" spans="1:11" ht="22.5" customHeight="1" x14ac:dyDescent="0.2">
      <c r="A1809" s="92"/>
      <c r="B1809" s="93" t="str">
        <f t="array" ref="B1809">IF(C1809="","", IFERROR(INDEX(Barang!$A$2:$A$10001, MATCH(C1809, Barang!$B$2:$B$10001, 0)), "Tidak ditemukan"))</f>
        <v>MG001</v>
      </c>
      <c r="C1809" s="205" t="s">
        <v>926</v>
      </c>
      <c r="D1809" s="93" t="str">
        <f t="array" ref="D1809">IF(C1809="","", IFERROR(INDEX(Barang!$C$2:$C$10001, MATCH(C1809, Barang!$B$2:$B$10001, 0)), ""))</f>
        <v>Bumbu</v>
      </c>
      <c r="E1809" s="93" t="str">
        <f t="array" ref="E1809">IF(C1809="","", IFERROR(INDEX(Barang!$E$2:$E$10001, MATCH(C1809, Barang!$B$2:$B$10001, 0)), ""))</f>
        <v>pcs</v>
      </c>
      <c r="F1809" s="94">
        <v>30</v>
      </c>
      <c r="G1809" s="95">
        <f t="array" ref="G1809">IF(C1809="","", IFERROR(INDEX(Barang!$F$2:$F$10001, MATCH(C1809, Barang!$B$2:$B$10001, 0)) * F1809, ""))</f>
        <v>45000</v>
      </c>
      <c r="H1809" s="94"/>
      <c r="I1809" s="19"/>
      <c r="J1809" s="19"/>
      <c r="K1809" s="151"/>
    </row>
    <row r="1810" spans="1:11" ht="22.5" customHeight="1" x14ac:dyDescent="0.2">
      <c r="A1810" s="348"/>
      <c r="B1810" s="93" t="str">
        <f t="array" ref="B1810">IF(C1810="","", IFERROR(INDEX(Barang!$A$2:$A$10001, MATCH(C1810, Barang!$B$2:$B$10001, 0)), "Tidak ditemukan"))</f>
        <v>BRS1</v>
      </c>
      <c r="C1810" s="205" t="s">
        <v>131</v>
      </c>
      <c r="D1810" s="93" t="str">
        <f t="array" ref="D1810">IF(C1810="","", IFERROR(INDEX(Barang!$C$2:$C$10001, MATCH(C1810, Barang!$B$2:$B$10001, 0)), ""))</f>
        <v>Sembako</v>
      </c>
      <c r="E1810" s="93" t="str">
        <f t="array" ref="E1810">IF(C1810="","", IFERROR(INDEX(Barang!$E$2:$E$10001, MATCH(C1810, Barang!$B$2:$B$10001, 0)), ""))</f>
        <v>kg</v>
      </c>
      <c r="F1810" s="94">
        <v>20</v>
      </c>
      <c r="G1810" s="95">
        <f t="array" ref="G1810">IF(C1810="","", IFERROR(INDEX(Barang!$F$2:$F$10001, MATCH(C1810, Barang!$B$2:$B$10001, 0)) * F1810, ""))</f>
        <v>290000</v>
      </c>
      <c r="H1810" s="94"/>
      <c r="I1810" s="19"/>
      <c r="J1810" s="19"/>
      <c r="K1810" s="151"/>
    </row>
    <row r="1811" spans="1:11" ht="22.5" customHeight="1" x14ac:dyDescent="0.2">
      <c r="A1811" s="92"/>
      <c r="B1811" s="93" t="str">
        <f t="array" ref="B1811">IF(C1811="","", IFERROR(INDEX(Barang!$A$2:$A$10001, MATCH(C1811, Barang!$B$2:$B$10001, 0)), "Tidak ditemukan"))</f>
        <v>KPH001</v>
      </c>
      <c r="C1811" s="205" t="s">
        <v>124</v>
      </c>
      <c r="D1811" s="93" t="str">
        <f t="array" ref="D1811">IF(C1811="","", IFERROR(INDEX(Barang!$C$2:$C$10001, MATCH(C1811, Barang!$B$2:$B$10001, 0)), ""))</f>
        <v>Minuman</v>
      </c>
      <c r="E1811" s="93" t="str">
        <f t="array" ref="E1811">IF(C1811="","", IFERROR(INDEX(Barang!$E$2:$E$10001, MATCH(C1811, Barang!$B$2:$B$10001, 0)), ""))</f>
        <v>pcs</v>
      </c>
      <c r="F1811" s="94">
        <v>80</v>
      </c>
      <c r="G1811" s="95">
        <f t="array" ref="G1811">IF(C1811="","", IFERROR(INDEX(Barang!$F$2:$F$10001, MATCH(C1811, Barang!$B$2:$B$10001, 0)) * F1811, ""))</f>
        <v>80000</v>
      </c>
      <c r="H1811" s="94"/>
      <c r="I1811" s="19"/>
      <c r="J1811" s="19"/>
      <c r="K1811" s="151"/>
    </row>
    <row r="1812" spans="1:11" ht="22.5" customHeight="1" x14ac:dyDescent="0.2">
      <c r="A1812" s="348"/>
      <c r="B1812" s="93" t="str">
        <f t="array" ref="B1812">IF(C1812="","", IFERROR(INDEX(Barang!$A$2:$A$10001, MATCH(C1812, Barang!$B$2:$B$10001, 0)), "Tidak ditemukan"))</f>
        <v>YP500</v>
      </c>
      <c r="C1812" s="205" t="s">
        <v>21</v>
      </c>
      <c r="D1812" s="93" t="str">
        <f t="array" ref="D1812">IF(C1812="","", IFERROR(INDEX(Barang!$C$2:$C$10001, MATCH(C1812, Barang!$B$2:$B$10001, 0)), ""))</f>
        <v>Makanan</v>
      </c>
      <c r="E1812" s="93" t="str">
        <f t="array" ref="E1812">IF(C1812="","", IFERROR(INDEX(Barang!$E$2:$E$10001, MATCH(C1812, Barang!$B$2:$B$10001, 0)), ""))</f>
        <v>pcs</v>
      </c>
      <c r="F1812" s="94">
        <v>103</v>
      </c>
      <c r="G1812" s="95">
        <f t="array" ref="G1812">IF(C1812="","", IFERROR(INDEX(Barang!$F$2:$F$10001, MATCH(C1812, Barang!$B$2:$B$10001, 0)) * F1812, ""))</f>
        <v>51500</v>
      </c>
      <c r="H1812" s="94"/>
      <c r="I1812" s="19"/>
      <c r="J1812" s="19"/>
      <c r="K1812" s="151"/>
    </row>
    <row r="1813" spans="1:11" ht="22.5" customHeight="1" x14ac:dyDescent="0.2">
      <c r="A1813" s="92"/>
      <c r="B1813" s="93" t="str">
        <f t="array" ref="B1813">IF(C1813="","", IFERROR(INDEX(Barang!$A$2:$A$10001, MATCH(C1813, Barang!$B$2:$B$10001, 0)), "Tidak ditemukan"))</f>
        <v>MGR001</v>
      </c>
      <c r="C1813" s="205" t="s">
        <v>104</v>
      </c>
      <c r="D1813" s="93" t="str">
        <f t="array" ref="D1813">IF(C1813="","", IFERROR(INDEX(Barang!$C$2:$C$10001, MATCH(C1813, Barang!$B$2:$B$10001, 0)), ""))</f>
        <v>Makanan</v>
      </c>
      <c r="E1813" s="93" t="str">
        <f t="array" ref="E1813">IF(C1813="","", IFERROR(INDEX(Barang!$E$2:$E$10001, MATCH(C1813, Barang!$B$2:$B$10001, 0)), ""))</f>
        <v>pcs</v>
      </c>
      <c r="F1813" s="94">
        <v>129</v>
      </c>
      <c r="G1813" s="95">
        <f t="array" ref="G1813">IF(C1813="","", IFERROR(INDEX(Barang!$F$2:$F$10001, MATCH(C1813, Barang!$B$2:$B$10001, 0)) * F1813, ""))</f>
        <v>451500</v>
      </c>
      <c r="H1813" s="94"/>
      <c r="I1813" s="19"/>
      <c r="J1813" s="19"/>
      <c r="K1813" s="151"/>
    </row>
    <row r="1814" spans="1:11" ht="22.5" customHeight="1" x14ac:dyDescent="0.2">
      <c r="A1814" s="348"/>
      <c r="B1814" s="93" t="str">
        <f t="array" ref="B1814">IF(C1814="","", IFERROR(INDEX(Barang!$A$2:$A$10001, MATCH(C1814, Barang!$B$2:$B$10001, 0)), "Tidak ditemukan"))</f>
        <v>GRM01</v>
      </c>
      <c r="C1814" s="205" t="s">
        <v>974</v>
      </c>
      <c r="D1814" s="93" t="str">
        <f t="array" ref="D1814">IF(C1814="","", IFERROR(INDEX(Barang!$C$2:$C$10001, MATCH(C1814, Barang!$B$2:$B$10001, 0)), ""))</f>
        <v>Bumbu</v>
      </c>
      <c r="E1814" s="93" t="str">
        <f t="array" ref="E1814">IF(C1814="","", IFERROR(INDEX(Barang!$E$2:$E$10001, MATCH(C1814, Barang!$B$2:$B$10001, 0)), ""))</f>
        <v>pcs</v>
      </c>
      <c r="F1814" s="94">
        <v>30</v>
      </c>
      <c r="G1814" s="95">
        <f t="array" ref="G1814">IF(C1814="","", IFERROR(INDEX(Barang!$F$2:$F$10001, MATCH(C1814, Barang!$B$2:$B$10001, 0)) * F1814, ""))</f>
        <v>75000</v>
      </c>
      <c r="H1814" s="94"/>
      <c r="I1814" s="19"/>
      <c r="J1814" s="19"/>
      <c r="K1814" s="151"/>
    </row>
    <row r="1815" spans="1:11" ht="22.5" customHeight="1" x14ac:dyDescent="0.2">
      <c r="A1815" s="348"/>
      <c r="B1815" s="93" t="str">
        <f t="array" ref="B1815">IF(C1815="","", IFERROR(INDEX(Barang!$A$2:$A$10001, MATCH(C1815, Barang!$B$2:$B$10001, 0)), "Tidak ditemukan"))</f>
        <v>SBE001</v>
      </c>
      <c r="C1815" s="205" t="s">
        <v>972</v>
      </c>
      <c r="D1815" s="93" t="str">
        <f t="array" ref="D1815">IF(C1815="","", IFERROR(INDEX(Barang!$C$2:$C$10001, MATCH(C1815, Barang!$B$2:$B$10001, 0)), ""))</f>
        <v>Detergen</v>
      </c>
      <c r="E1815" s="93" t="str">
        <f t="array" ref="E1815">IF(C1815="","", IFERROR(INDEX(Barang!$E$2:$E$10001, MATCH(C1815, Barang!$B$2:$B$10001, 0)), ""))</f>
        <v>pcs</v>
      </c>
      <c r="F1815" s="94">
        <v>30</v>
      </c>
      <c r="G1815" s="95">
        <f t="array" ref="G1815">IF(C1815="","", IFERROR(INDEX(Barang!$F$2:$F$10001, MATCH(C1815, Barang!$B$2:$B$10001, 0)) * F1815, ""))</f>
        <v>60000</v>
      </c>
      <c r="H1815" s="94"/>
      <c r="I1815" s="143">
        <f>SUM(G1804:G1815)</f>
        <v>1474000</v>
      </c>
      <c r="J1815" s="19"/>
      <c r="K1815" s="151"/>
    </row>
    <row r="1816" spans="1:11" ht="22.5" customHeight="1" x14ac:dyDescent="0.2">
      <c r="A1816" s="181">
        <v>45461</v>
      </c>
      <c r="B1816" s="182" t="str">
        <f t="array" ref="B1816">IF(C1816="","", IFERROR(INDEX(Barang!$A$2:$A$10001, MATCH(C1816, Barang!$B$2:$B$10001, 0)), "Tidak ditemukan"))</f>
        <v>STS</v>
      </c>
      <c r="C1816" s="453" t="s">
        <v>122</v>
      </c>
      <c r="D1816" s="182" t="str">
        <f t="array" ref="D1816">IF(C1816="","", IFERROR(INDEX(Barang!$C$2:$C$10001, MATCH(C1816, Barang!$B$2:$B$10001, 0)), ""))</f>
        <v>Bumbu</v>
      </c>
      <c r="E1816" s="182" t="str">
        <f t="array" ref="E1816">IF(C1816="","", IFERROR(INDEX(Barang!$E$2:$E$10001, MATCH(C1816, Barang!$B$2:$B$10001, 0)), ""))</f>
        <v>pcs</v>
      </c>
      <c r="F1816" s="183">
        <v>18</v>
      </c>
      <c r="G1816" s="184">
        <f t="array" ref="G1816">IF(C1816="","", IFERROR(INDEX(Barang!$F$2:$F$10001, MATCH(C1816, Barang!$B$2:$B$10001, 0)) * F1816, ""))</f>
        <v>99000</v>
      </c>
      <c r="H1816" s="183"/>
      <c r="I1816" s="19"/>
      <c r="J1816" s="19"/>
      <c r="K1816" s="151"/>
    </row>
    <row r="1817" spans="1:11" ht="22.5" customHeight="1" x14ac:dyDescent="0.2">
      <c r="A1817" s="428"/>
      <c r="B1817" s="182" t="str">
        <f t="array" ref="B1817">IF(C1817="","", IFERROR(INDEX(Barang!$A$2:$A$10001, MATCH(C1817, Barang!$B$2:$B$10001, 0)), "Tidak ditemukan"))</f>
        <v>TGJ001</v>
      </c>
      <c r="C1817" s="453" t="s">
        <v>294</v>
      </c>
      <c r="D1817" s="182" t="str">
        <f t="array" ref="D1817">IF(C1817="","", IFERROR(INDEX(Barang!$C$2:$C$10001, MATCH(C1817, Barang!$B$2:$B$10001, 0)), ""))</f>
        <v>Bumbu</v>
      </c>
      <c r="E1817" s="182" t="str">
        <f t="array" ref="E1817">IF(C1817="","", IFERROR(INDEX(Barang!$E$2:$E$10001, MATCH(C1817, Barang!$B$2:$B$10001, 0)), ""))</f>
        <v>pcs</v>
      </c>
      <c r="F1817" s="183">
        <v>20</v>
      </c>
      <c r="G1817" s="184">
        <f t="array" ref="G1817">IF(C1817="","", IFERROR(INDEX(Barang!$F$2:$F$10001, MATCH(C1817, Barang!$B$2:$B$10001, 0)) * F1817, ""))</f>
        <v>60000</v>
      </c>
      <c r="H1817" s="183"/>
      <c r="I1817" s="19"/>
      <c r="J1817" s="19"/>
      <c r="K1817" s="151"/>
    </row>
    <row r="1818" spans="1:11" ht="22.5" customHeight="1" x14ac:dyDescent="0.2">
      <c r="A1818" s="181"/>
      <c r="B1818" s="182" t="str">
        <f t="array" ref="B1818">IF(C1818="","", IFERROR(INDEX(Barang!$A$2:$A$10001, MATCH(C1818, Barang!$B$2:$B$10001, 0)), "Tidak ditemukan"))</f>
        <v>TGP002</v>
      </c>
      <c r="C1818" s="453" t="s">
        <v>28</v>
      </c>
      <c r="D1818" s="182" t="str">
        <f t="array" ref="D1818">IF(C1818="","", IFERROR(INDEX(Barang!$C$2:$C$10001, MATCH(C1818, Barang!$B$2:$B$10001, 0)), ""))</f>
        <v>Bumbu</v>
      </c>
      <c r="E1818" s="182" t="str">
        <f t="array" ref="E1818">IF(C1818="","", IFERROR(INDEX(Barang!$E$2:$E$10001, MATCH(C1818, Barang!$B$2:$B$10001, 0)), ""))</f>
        <v>pcs</v>
      </c>
      <c r="F1818" s="183">
        <v>21</v>
      </c>
      <c r="G1818" s="184">
        <f t="array" ref="G1818">IF(C1818="","", IFERROR(INDEX(Barang!$F$2:$F$10001, MATCH(C1818, Barang!$B$2:$B$10001, 0)) * F1818, ""))</f>
        <v>21000</v>
      </c>
      <c r="H1818" s="183"/>
      <c r="I1818" s="19"/>
      <c r="J1818" s="19"/>
      <c r="K1818" s="151"/>
    </row>
    <row r="1819" spans="1:11" ht="22.5" customHeight="1" x14ac:dyDescent="0.2">
      <c r="A1819" s="428"/>
      <c r="B1819" s="182" t="str">
        <f t="array" ref="B1819">IF(C1819="","", IFERROR(INDEX(Barang!$A$2:$A$10001, MATCH(C1819, Barang!$B$2:$B$10001, 0)), "Tidak ditemukan"))</f>
        <v>MCN001</v>
      </c>
      <c r="C1819" s="453" t="s">
        <v>117</v>
      </c>
      <c r="D1819" s="182" t="str">
        <f t="array" ref="D1819">IF(C1819="","", IFERROR(INDEX(Barang!$C$2:$C$10001, MATCH(C1819, Barang!$B$2:$B$10001, 0)), ""))</f>
        <v>Bumbu</v>
      </c>
      <c r="E1819" s="182" t="str">
        <f t="array" ref="E1819">IF(C1819="","", IFERROR(INDEX(Barang!$E$2:$E$10001, MATCH(C1819, Barang!$B$2:$B$10001, 0)), ""))</f>
        <v>pcs</v>
      </c>
      <c r="F1819" s="183">
        <v>30</v>
      </c>
      <c r="G1819" s="184">
        <f t="array" ref="G1819">IF(C1819="","", IFERROR(INDEX(Barang!$F$2:$F$10001, MATCH(C1819, Barang!$B$2:$B$10001, 0)) * F1819, ""))</f>
        <v>30000</v>
      </c>
      <c r="H1819" s="183"/>
      <c r="I1819" s="19"/>
      <c r="J1819" s="19"/>
      <c r="K1819" s="151"/>
    </row>
    <row r="1820" spans="1:11" ht="22.5" customHeight="1" x14ac:dyDescent="0.2">
      <c r="A1820" s="181"/>
      <c r="B1820" s="182" t="str">
        <f t="array" ref="B1820">IF(C1820="","", IFERROR(INDEX(Barang!$A$2:$A$10001, MATCH(C1820, Barang!$B$2:$B$10001, 0)), "Tidak ditemukan"))</f>
        <v>GDY001</v>
      </c>
      <c r="C1820" s="453" t="s">
        <v>184</v>
      </c>
      <c r="D1820" s="182" t="str">
        <f t="array" ref="D1820">IF(C1820="","", IFERROR(INDEX(Barang!$C$2:$C$10001, MATCH(C1820, Barang!$B$2:$B$10001, 0)), ""))</f>
        <v>Minuman</v>
      </c>
      <c r="E1820" s="182" t="str">
        <f t="array" ref="E1820">IF(C1820="","", IFERROR(INDEX(Barang!$E$2:$E$10001, MATCH(C1820, Barang!$B$2:$B$10001, 0)), ""))</f>
        <v>pcs</v>
      </c>
      <c r="F1820" s="183">
        <v>30</v>
      </c>
      <c r="G1820" s="184">
        <f t="array" ref="G1820">IF(C1820="","", IFERROR(INDEX(Barang!$F$2:$F$10001, MATCH(C1820, Barang!$B$2:$B$10001, 0)) * F1820, ""))</f>
        <v>75000</v>
      </c>
      <c r="H1820" s="183"/>
      <c r="I1820" s="19"/>
      <c r="J1820" s="19"/>
      <c r="K1820" s="151"/>
    </row>
    <row r="1821" spans="1:11" ht="22.5" customHeight="1" x14ac:dyDescent="0.2">
      <c r="A1821" s="428"/>
      <c r="B1821" s="182" t="str">
        <f t="array" ref="B1821">IF(C1821="","", IFERROR(INDEX(Barang!$A$2:$A$10001, MATCH(C1821, Barang!$B$2:$B$10001, 0)), "Tidak ditemukan"))</f>
        <v>KPH001</v>
      </c>
      <c r="C1821" s="453" t="s">
        <v>124</v>
      </c>
      <c r="D1821" s="182" t="str">
        <f t="array" ref="D1821">IF(C1821="","", IFERROR(INDEX(Barang!$C$2:$C$10001, MATCH(C1821, Barang!$B$2:$B$10001, 0)), ""))</f>
        <v>Minuman</v>
      </c>
      <c r="E1821" s="182" t="str">
        <f t="array" ref="E1821">IF(C1821="","", IFERROR(INDEX(Barang!$E$2:$E$10001, MATCH(C1821, Barang!$B$2:$B$10001, 0)), ""))</f>
        <v>pcs</v>
      </c>
      <c r="F1821" s="183">
        <v>54</v>
      </c>
      <c r="G1821" s="184">
        <f t="array" ref="G1821">IF(C1821="","", IFERROR(INDEX(Barang!$F$2:$F$10001, MATCH(C1821, Barang!$B$2:$B$10001, 0)) * F1821, ""))</f>
        <v>54000</v>
      </c>
      <c r="H1821" s="183"/>
      <c r="I1821" s="19"/>
      <c r="J1821" s="19"/>
      <c r="K1821" s="151"/>
    </row>
    <row r="1822" spans="1:11" ht="22.5" customHeight="1" x14ac:dyDescent="0.2">
      <c r="A1822" s="181"/>
      <c r="B1822" s="182" t="str">
        <f t="array" ref="B1822">IF(C1822="","", IFERROR(INDEX(Barang!$A$2:$A$10001, MATCH(C1822, Barang!$B$2:$B$10001, 0)), "Tidak ditemukan"))</f>
        <v>THD001</v>
      </c>
      <c r="C1822" s="453" t="s">
        <v>788</v>
      </c>
      <c r="D1822" s="182" t="str">
        <f t="array" ref="D1822">IF(C1822="","", IFERROR(INDEX(Barang!$C$2:$C$10001, MATCH(C1822, Barang!$B$2:$B$10001, 0)), ""))</f>
        <v>Minuman</v>
      </c>
      <c r="E1822" s="182" t="str">
        <f t="array" ref="E1822">IF(C1822="","", IFERROR(INDEX(Barang!$E$2:$E$10001, MATCH(C1822, Barang!$B$2:$B$10001, 0)), ""))</f>
        <v>pcs</v>
      </c>
      <c r="F1822" s="183">
        <v>29</v>
      </c>
      <c r="G1822" s="184">
        <f t="array" ref="G1822">IF(C1822="","", IFERROR(INDEX(Barang!$F$2:$F$10001, MATCH(C1822, Barang!$B$2:$B$10001, 0)) * F1822, ""))</f>
        <v>58000</v>
      </c>
      <c r="H1822" s="183"/>
      <c r="I1822" s="19"/>
      <c r="J1822" s="19"/>
      <c r="K1822" s="151"/>
    </row>
    <row r="1823" spans="1:11" ht="22.5" customHeight="1" x14ac:dyDescent="0.2">
      <c r="A1823" s="428"/>
      <c r="B1823" s="182" t="str">
        <f t="array" ref="B1823">IF(C1823="","", IFERROR(INDEX(Barang!$A$2:$A$10001, MATCH(C1823, Barang!$B$2:$B$10001, 0)), "Tidak ditemukan"))</f>
        <v>GRR001</v>
      </c>
      <c r="C1823" s="453" t="s">
        <v>130</v>
      </c>
      <c r="D1823" s="182" t="str">
        <f t="array" ref="D1823">IF(C1823="","", IFERROR(INDEX(Barang!$C$2:$C$10001, MATCH(C1823, Barang!$B$2:$B$10001, 0)), ""))</f>
        <v>Makanan</v>
      </c>
      <c r="E1823" s="182" t="str">
        <f t="array" ref="E1823">IF(C1823="","", IFERROR(INDEX(Barang!$E$2:$E$10001, MATCH(C1823, Barang!$B$2:$B$10001, 0)), ""))</f>
        <v>pcs</v>
      </c>
      <c r="F1823" s="183">
        <v>40</v>
      </c>
      <c r="G1823" s="184">
        <f t="array" ref="G1823">IF(C1823="","", IFERROR(INDEX(Barang!$F$2:$F$10001, MATCH(C1823, Barang!$B$2:$B$10001, 0)) * F1823, ""))</f>
        <v>20000</v>
      </c>
      <c r="H1823" s="183"/>
      <c r="I1823" s="19"/>
      <c r="J1823" s="19"/>
      <c r="K1823" s="151"/>
    </row>
    <row r="1824" spans="1:11" ht="22.5" customHeight="1" x14ac:dyDescent="0.2">
      <c r="A1824" s="181"/>
      <c r="B1824" s="182" t="str">
        <f t="array" ref="B1824">IF(C1824="","", IFERROR(INDEX(Barang!$A$2:$A$10001, MATCH(C1824, Barang!$B$2:$B$10001, 0)), "Tidak ditemukan"))</f>
        <v>YP500</v>
      </c>
      <c r="C1824" s="453" t="s">
        <v>21</v>
      </c>
      <c r="D1824" s="182" t="str">
        <f t="array" ref="D1824">IF(C1824="","", IFERROR(INDEX(Barang!$C$2:$C$10001, MATCH(C1824, Barang!$B$2:$B$10001, 0)), ""))</f>
        <v>Makanan</v>
      </c>
      <c r="E1824" s="182" t="str">
        <f t="array" ref="E1824">IF(C1824="","", IFERROR(INDEX(Barang!$E$2:$E$10001, MATCH(C1824, Barang!$B$2:$B$10001, 0)), ""))</f>
        <v>pcs</v>
      </c>
      <c r="F1824" s="183">
        <v>51</v>
      </c>
      <c r="G1824" s="184">
        <f t="array" ref="G1824">IF(C1824="","", IFERROR(INDEX(Barang!$F$2:$F$10001, MATCH(C1824, Barang!$B$2:$B$10001, 0)) * F1824, ""))</f>
        <v>25500</v>
      </c>
      <c r="H1824" s="183"/>
      <c r="I1824" s="19"/>
      <c r="J1824" s="19"/>
      <c r="K1824" s="151"/>
    </row>
    <row r="1825" spans="1:11" ht="22.5" customHeight="1" x14ac:dyDescent="0.2">
      <c r="A1825" s="428"/>
      <c r="B1825" s="182" t="str">
        <f t="array" ref="B1825">IF(C1825="","", IFERROR(INDEX(Barang!$A$2:$A$10001, MATCH(C1825, Barang!$B$2:$B$10001, 0)), "Tidak ditemukan"))</f>
        <v>MTY001</v>
      </c>
      <c r="C1825" s="453" t="s">
        <v>729</v>
      </c>
      <c r="D1825" s="182" t="str">
        <f t="array" ref="D1825">IF(C1825="","", IFERROR(INDEX(Barang!$C$2:$C$10001, MATCH(C1825, Barang!$B$2:$B$10001, 0)), ""))</f>
        <v>Minuman</v>
      </c>
      <c r="E1825" s="182" t="str">
        <f t="array" ref="E1825">IF(C1825="","", IFERROR(INDEX(Barang!$E$2:$E$10001, MATCH(C1825, Barang!$B$2:$B$10001, 0)), ""))</f>
        <v>pcs</v>
      </c>
      <c r="F1825" s="183">
        <v>37</v>
      </c>
      <c r="G1825" s="184">
        <f t="array" ref="G1825">IF(C1825="","", IFERROR(INDEX(Barang!$F$2:$F$10001, MATCH(C1825, Barang!$B$2:$B$10001, 0)) * F1825, ""))</f>
        <v>37000</v>
      </c>
      <c r="H1825" s="183"/>
      <c r="I1825" s="19"/>
      <c r="J1825" s="19"/>
      <c r="K1825" s="151"/>
    </row>
    <row r="1826" spans="1:11" ht="22.5" customHeight="1" x14ac:dyDescent="0.2">
      <c r="A1826" s="181"/>
      <c r="B1826" s="182" t="str">
        <f t="array" ref="B1826">IF(C1826="","", IFERROR(INDEX(Barang!$A$2:$A$10001, MATCH(C1826, Barang!$B$2:$B$10001, 0)), "Tidak ditemukan"))</f>
        <v>RTP001</v>
      </c>
      <c r="C1826" s="453" t="s">
        <v>791</v>
      </c>
      <c r="D1826" s="182" t="str">
        <f t="array" ref="D1826">IF(C1826="","", IFERROR(INDEX(Barang!$C$2:$C$10001, MATCH(C1826, Barang!$B$2:$B$10001, 0)), ""))</f>
        <v>Makanan</v>
      </c>
      <c r="E1826" s="182" t="str">
        <f t="array" ref="E1826">IF(C1826="","", IFERROR(INDEX(Barang!$E$2:$E$10001, MATCH(C1826, Barang!$B$2:$B$10001, 0)), ""))</f>
        <v>pcs</v>
      </c>
      <c r="F1826" s="183">
        <v>9</v>
      </c>
      <c r="G1826" s="184">
        <f t="array" ref="G1826">IF(C1826="","", IFERROR(INDEX(Barang!$F$2:$F$10001, MATCH(C1826, Barang!$B$2:$B$10001, 0)) * F1826, ""))</f>
        <v>18000</v>
      </c>
      <c r="H1826" s="183"/>
      <c r="I1826" s="19"/>
      <c r="J1826" s="19"/>
      <c r="K1826" s="151"/>
    </row>
    <row r="1827" spans="1:11" ht="22.5" customHeight="1" x14ac:dyDescent="0.2">
      <c r="A1827" s="428"/>
      <c r="B1827" s="182" t="str">
        <f t="array" ref="B1827">IF(C1827="","", IFERROR(INDEX(Barang!$A$2:$A$10001, MATCH(C1827, Barang!$B$2:$B$10001, 0)), "Tidak ditemukan"))</f>
        <v>OREO001</v>
      </c>
      <c r="C1827" s="453" t="s">
        <v>920</v>
      </c>
      <c r="D1827" s="182" t="str">
        <f t="array" ref="D1827">IF(C1827="","", IFERROR(INDEX(Barang!$C$2:$C$10001, MATCH(C1827, Barang!$B$2:$B$10001, 0)), ""))</f>
        <v>Makanan</v>
      </c>
      <c r="E1827" s="182" t="str">
        <f t="array" ref="E1827">IF(C1827="","", IFERROR(INDEX(Barang!$E$2:$E$10001, MATCH(C1827, Barang!$B$2:$B$10001, 0)), ""))</f>
        <v>pcs</v>
      </c>
      <c r="F1827" s="183">
        <v>20</v>
      </c>
      <c r="G1827" s="184">
        <f t="array" ref="G1827">IF(C1827="","", IFERROR(INDEX(Barang!$F$2:$F$10001, MATCH(C1827, Barang!$B$2:$B$10001, 0)) * F1827, ""))</f>
        <v>40000</v>
      </c>
      <c r="H1827" s="183"/>
      <c r="I1827" s="19"/>
      <c r="J1827" s="19"/>
      <c r="K1827" s="151"/>
    </row>
    <row r="1828" spans="1:11" ht="22.5" customHeight="1" x14ac:dyDescent="0.2">
      <c r="A1828" s="181"/>
      <c r="B1828" s="182" t="str">
        <f t="array" ref="B1828">IF(C1828="","", IFERROR(INDEX(Barang!$A$2:$A$10001, MATCH(C1828, Barang!$B$2:$B$10001, 0)), "Tidak ditemukan"))</f>
        <v>DLN02</v>
      </c>
      <c r="C1828" s="453" t="s">
        <v>475</v>
      </c>
      <c r="D1828" s="182" t="str">
        <f t="array" ref="D1828">IF(C1828="","", IFERROR(INDEX(Barang!$C$2:$C$10001, MATCH(C1828, Barang!$B$2:$B$10001, 0)), ""))</f>
        <v>Makanan</v>
      </c>
      <c r="E1828" s="182" t="str">
        <f t="array" ref="E1828">IF(C1828="","", IFERROR(INDEX(Barang!$E$2:$E$10001, MATCH(C1828, Barang!$B$2:$B$10001, 0)), ""))</f>
        <v>pcs</v>
      </c>
      <c r="F1828" s="183">
        <v>18</v>
      </c>
      <c r="G1828" s="184">
        <f t="array" ref="G1828">IF(C1828="","", IFERROR(INDEX(Barang!$F$2:$F$10001, MATCH(C1828, Barang!$B$2:$B$10001, 0)) * F1828, ""))</f>
        <v>36000</v>
      </c>
      <c r="H1828" s="183"/>
      <c r="I1828" s="19"/>
      <c r="J1828" s="19"/>
      <c r="K1828" s="151"/>
    </row>
    <row r="1829" spans="1:11" ht="22.5" customHeight="1" x14ac:dyDescent="0.2">
      <c r="A1829" s="428"/>
      <c r="B1829" s="182" t="str">
        <f t="array" ref="B1829">IF(C1829="","", IFERROR(INDEX(Barang!$A$2:$A$10001, MATCH(C1829, Barang!$B$2:$B$10001, 0)), "Tidak ditemukan"))</f>
        <v>DLN001</v>
      </c>
      <c r="C1829" s="453" t="s">
        <v>96</v>
      </c>
      <c r="D1829" s="182" t="str">
        <f t="array" ref="D1829">IF(C1829="","", IFERROR(INDEX(Barang!$C$2:$C$10001, MATCH(C1829, Barang!$B$2:$B$10001, 0)), ""))</f>
        <v>Makanan</v>
      </c>
      <c r="E1829" s="182" t="str">
        <f t="array" ref="E1829">IF(C1829="","", IFERROR(INDEX(Barang!$E$2:$E$10001, MATCH(C1829, Barang!$B$2:$B$10001, 0)), ""))</f>
        <v>pcs</v>
      </c>
      <c r="F1829" s="183">
        <v>40</v>
      </c>
      <c r="G1829" s="184">
        <f t="array" ref="G1829">IF(C1829="","", IFERROR(INDEX(Barang!$F$2:$F$10001, MATCH(C1829, Barang!$B$2:$B$10001, 0)) * F1829, ""))</f>
        <v>40000</v>
      </c>
      <c r="H1829" s="183"/>
      <c r="I1829" s="19"/>
      <c r="J1829" s="19"/>
      <c r="K1829" s="151"/>
    </row>
    <row r="1830" spans="1:11" ht="22.5" customHeight="1" x14ac:dyDescent="0.2">
      <c r="A1830" s="181"/>
      <c r="B1830" s="182" t="str">
        <f t="array" ref="B1830">IF(C1830="","", IFERROR(INDEX(Barang!$A$2:$A$10001, MATCH(C1830, Barang!$B$2:$B$10001, 0)), "Tidak ditemukan"))</f>
        <v>TLR2</v>
      </c>
      <c r="C1830" s="453" t="s">
        <v>139</v>
      </c>
      <c r="D1830" s="182" t="str">
        <f t="array" ref="D1830">IF(C1830="","", IFERROR(INDEX(Barang!$C$2:$C$10001, MATCH(C1830, Barang!$B$2:$B$10001, 0)), ""))</f>
        <v>Sembako</v>
      </c>
      <c r="E1830" s="182" t="str">
        <f t="array" ref="E1830">IF(C1830="","", IFERROR(INDEX(Barang!$E$2:$E$10001, MATCH(C1830, Barang!$B$2:$B$10001, 0)), ""))</f>
        <v>kg</v>
      </c>
      <c r="F1830" s="183">
        <v>20</v>
      </c>
      <c r="G1830" s="184">
        <f t="array" ref="G1830">IF(C1830="","", IFERROR(INDEX(Barang!$F$2:$F$10001, MATCH(C1830, Barang!$B$2:$B$10001, 0)) * F1830, ""))</f>
        <v>310000</v>
      </c>
      <c r="H1830" s="183"/>
      <c r="I1830" s="19"/>
      <c r="J1830" s="19"/>
      <c r="K1830" s="151"/>
    </row>
    <row r="1831" spans="1:11" ht="22.5" customHeight="1" x14ac:dyDescent="0.2">
      <c r="A1831" s="428"/>
      <c r="B1831" s="182" t="str">
        <f t="array" ref="B1831">IF(C1831="","", IFERROR(INDEX(Barang!$A$2:$A$10001, MATCH(C1831, Barang!$B$2:$B$10001, 0)), "Tidak ditemukan"))</f>
        <v>RY001</v>
      </c>
      <c r="C1831" s="453" t="s">
        <v>252</v>
      </c>
      <c r="D1831" s="182" t="str">
        <f t="array" ref="D1831">IF(C1831="","", IFERROR(INDEX(Barang!$C$2:$C$10001, MATCH(C1831, Barang!$B$2:$B$10001, 0)), ""))</f>
        <v>Makanan</v>
      </c>
      <c r="E1831" s="182" t="str">
        <f t="array" ref="E1831">IF(C1831="","", IFERROR(INDEX(Barang!$E$2:$E$10001, MATCH(C1831, Barang!$B$2:$B$10001, 0)), ""))</f>
        <v>pcs</v>
      </c>
      <c r="F1831" s="183">
        <v>22</v>
      </c>
      <c r="G1831" s="184">
        <f t="array" ref="G1831">IF(C1831="","", IFERROR(INDEX(Barang!$F$2:$F$10001, MATCH(C1831, Barang!$B$2:$B$10001, 0)) * F1831, ""))</f>
        <v>187000</v>
      </c>
      <c r="H1831" s="183"/>
      <c r="I1831" s="19"/>
      <c r="J1831" s="19"/>
      <c r="K1831" s="151"/>
    </row>
    <row r="1832" spans="1:11" ht="22.5" customHeight="1" x14ac:dyDescent="0.2">
      <c r="A1832" s="181"/>
      <c r="B1832" s="182" t="str">
        <f t="array" ref="B1832">IF(C1832="","", IFERROR(INDEX(Barang!$A$2:$A$10001, MATCH(C1832, Barang!$B$2:$B$10001, 0)), "Tidak ditemukan"))</f>
        <v>SBE001</v>
      </c>
      <c r="C1832" s="453" t="s">
        <v>972</v>
      </c>
      <c r="D1832" s="182" t="str">
        <f t="array" ref="D1832">IF(C1832="","", IFERROR(INDEX(Barang!$C$2:$C$10001, MATCH(C1832, Barang!$B$2:$B$10001, 0)), ""))</f>
        <v>Detergen</v>
      </c>
      <c r="E1832" s="182" t="str">
        <f t="array" ref="E1832">IF(C1832="","", IFERROR(INDEX(Barang!$E$2:$E$10001, MATCH(C1832, Barang!$B$2:$B$10001, 0)), ""))</f>
        <v>pcs</v>
      </c>
      <c r="F1832" s="183">
        <v>60</v>
      </c>
      <c r="G1832" s="184">
        <f t="array" ref="G1832">IF(C1832="","", IFERROR(INDEX(Barang!$F$2:$F$10001, MATCH(C1832, Barang!$B$2:$B$10001, 0)) * F1832, ""))</f>
        <v>120000</v>
      </c>
      <c r="H1832" s="183"/>
      <c r="I1832" s="143">
        <f>SUM(G1816:G1832)</f>
        <v>1230500</v>
      </c>
      <c r="J1832" s="19"/>
      <c r="K1832" s="151"/>
    </row>
    <row r="1833" spans="1:11" ht="22.5" customHeight="1" x14ac:dyDescent="0.2">
      <c r="A1833" s="454">
        <v>45401</v>
      </c>
      <c r="B1833" s="455" t="str">
        <f t="array" ref="B1833">IF(C1833="","", IFERROR(INDEX(Barang!$A$2:$A$10001, MATCH(C1833, Barang!$B$2:$B$10001, 0)), "Tidak ditemukan"))</f>
        <v>TLR2</v>
      </c>
      <c r="C1833" s="456" t="s">
        <v>139</v>
      </c>
      <c r="D1833" s="455" t="str">
        <f t="array" ref="D1833">IF(C1833="","", IFERROR(INDEX(Barang!$C$2:$C$10001, MATCH(C1833, Barang!$B$2:$B$10001, 0)), ""))</f>
        <v>Sembako</v>
      </c>
      <c r="E1833" s="455" t="str">
        <f t="array" ref="E1833">IF(C1833="","", IFERROR(INDEX(Barang!$E$2:$E$10001, MATCH(C1833, Barang!$B$2:$B$10001, 0)), ""))</f>
        <v>kg</v>
      </c>
      <c r="F1833" s="457">
        <v>18</v>
      </c>
      <c r="G1833" s="458">
        <f t="array" ref="G1833">IF(C1833="","", IFERROR(INDEX(Barang!$F$2:$F$10001, MATCH(C1833, Barang!$B$2:$B$10001, 0)) * F1833, ""))</f>
        <v>279000</v>
      </c>
      <c r="H1833" s="457"/>
      <c r="I1833" s="19"/>
      <c r="J1833" s="19"/>
      <c r="K1833" s="151"/>
    </row>
    <row r="1834" spans="1:11" ht="22.5" customHeight="1" x14ac:dyDescent="0.2">
      <c r="A1834" s="459"/>
      <c r="B1834" s="455" t="str">
        <f t="array" ref="B1834">IF(C1834="","", IFERROR(INDEX(Barang!$A$2:$A$10001, MATCH(C1834, Barang!$B$2:$B$10001, 0)), "Tidak ditemukan"))</f>
        <v>YP500</v>
      </c>
      <c r="C1834" s="456" t="s">
        <v>21</v>
      </c>
      <c r="D1834" s="455" t="str">
        <f t="array" ref="D1834">IF(C1834="","", IFERROR(INDEX(Barang!$C$2:$C$10001, MATCH(C1834, Barang!$B$2:$B$10001, 0)), ""))</f>
        <v>Makanan</v>
      </c>
      <c r="E1834" s="455" t="str">
        <f t="array" ref="E1834">IF(C1834="","", IFERROR(INDEX(Barang!$E$2:$E$10001, MATCH(C1834, Barang!$B$2:$B$10001, 0)), ""))</f>
        <v>pcs</v>
      </c>
      <c r="F1834" s="457">
        <v>44</v>
      </c>
      <c r="G1834" s="458">
        <f t="array" ref="G1834">IF(C1834="","", IFERROR(INDEX(Barang!$F$2:$F$10001, MATCH(C1834, Barang!$B$2:$B$10001, 0)) * F1834, ""))</f>
        <v>22000</v>
      </c>
      <c r="H1834" s="457"/>
      <c r="I1834" s="19"/>
      <c r="J1834" s="19"/>
      <c r="K1834" s="151"/>
    </row>
    <row r="1835" spans="1:11" ht="22.5" customHeight="1" x14ac:dyDescent="0.2">
      <c r="A1835" s="454"/>
      <c r="B1835" s="455" t="str">
        <f t="array" ref="B1835">IF(C1835="","", IFERROR(INDEX(Barang!$A$2:$A$10001, MATCH(C1835, Barang!$B$2:$B$10001, 0)), "Tidak ditemukan"))</f>
        <v>GRR001</v>
      </c>
      <c r="C1835" s="456" t="s">
        <v>130</v>
      </c>
      <c r="D1835" s="455" t="str">
        <f t="array" ref="D1835">IF(C1835="","", IFERROR(INDEX(Barang!$C$2:$C$10001, MATCH(C1835, Barang!$B$2:$B$10001, 0)), ""))</f>
        <v>Makanan</v>
      </c>
      <c r="E1835" s="455" t="str">
        <f t="array" ref="E1835">IF(C1835="","", IFERROR(INDEX(Barang!$E$2:$E$10001, MATCH(C1835, Barang!$B$2:$B$10001, 0)), ""))</f>
        <v>pcs</v>
      </c>
      <c r="F1835" s="457">
        <v>50</v>
      </c>
      <c r="G1835" s="458">
        <f t="array" ref="G1835">IF(C1835="","", IFERROR(INDEX(Barang!$F$2:$F$10001, MATCH(C1835, Barang!$B$2:$B$10001, 0)) * F1835, ""))</f>
        <v>25000</v>
      </c>
      <c r="H1835" s="457"/>
      <c r="I1835" s="19"/>
      <c r="J1835" s="19"/>
      <c r="K1835" s="151"/>
    </row>
    <row r="1836" spans="1:11" ht="22.5" customHeight="1" x14ac:dyDescent="0.2">
      <c r="A1836" s="459"/>
      <c r="B1836" s="455" t="str">
        <f t="array" ref="B1836">IF(C1836="","", IFERROR(INDEX(Barang!$A$2:$A$10001, MATCH(C1836, Barang!$B$2:$B$10001, 0)), "Tidak ditemukan"))</f>
        <v>PLS002</v>
      </c>
      <c r="C1836" s="456" t="s">
        <v>54</v>
      </c>
      <c r="D1836" s="455" t="str">
        <f t="array" ref="D1836">IF(C1836="","", IFERROR(INDEX(Barang!$C$2:$C$10001, MATCH(C1836, Barang!$B$2:$B$10001, 0)), ""))</f>
        <v>Makanan</v>
      </c>
      <c r="E1836" s="455" t="str">
        <f t="array" ref="E1836">IF(C1836="","", IFERROR(INDEX(Barang!$E$2:$E$10001, MATCH(C1836, Barang!$B$2:$B$10001, 0)), ""))</f>
        <v>pcs</v>
      </c>
      <c r="F1836" s="457">
        <v>43</v>
      </c>
      <c r="G1836" s="458">
        <f t="array" ref="G1836">IF(C1836="","", IFERROR(INDEX(Barang!$F$2:$F$10001, MATCH(C1836, Barang!$B$2:$B$10001, 0)) * F1836, ""))</f>
        <v>43000</v>
      </c>
      <c r="H1836" s="457"/>
      <c r="I1836" s="19"/>
      <c r="J1836" s="19"/>
      <c r="K1836" s="151"/>
    </row>
    <row r="1837" spans="1:11" ht="22.5" customHeight="1" x14ac:dyDescent="0.2">
      <c r="A1837" s="454"/>
      <c r="B1837" s="455" t="str">
        <f t="array" ref="B1837">IF(C1837="","", IFERROR(INDEX(Barang!$A$2:$A$10001, MATCH(C1837, Barang!$B$2:$B$10001, 0)), "Tidak ditemukan"))</f>
        <v>DLN001</v>
      </c>
      <c r="C1837" s="456" t="s">
        <v>96</v>
      </c>
      <c r="D1837" s="455" t="str">
        <f t="array" ref="D1837">IF(C1837="","", IFERROR(INDEX(Barang!$C$2:$C$10001, MATCH(C1837, Barang!$B$2:$B$10001, 0)), ""))</f>
        <v>Makanan</v>
      </c>
      <c r="E1837" s="455" t="str">
        <f t="array" ref="E1837">IF(C1837="","", IFERROR(INDEX(Barang!$E$2:$E$10001, MATCH(C1837, Barang!$B$2:$B$10001, 0)), ""))</f>
        <v>pcs</v>
      </c>
      <c r="F1837" s="457">
        <v>42</v>
      </c>
      <c r="G1837" s="458">
        <f t="array" ref="G1837">IF(C1837="","", IFERROR(INDEX(Barang!$F$2:$F$10001, MATCH(C1837, Barang!$B$2:$B$10001, 0)) * F1837, ""))</f>
        <v>42000</v>
      </c>
      <c r="H1837" s="457"/>
      <c r="I1837" s="19"/>
      <c r="J1837" s="19"/>
      <c r="K1837" s="151"/>
    </row>
    <row r="1838" spans="1:11" ht="22.5" customHeight="1" x14ac:dyDescent="0.2">
      <c r="A1838" s="459"/>
      <c r="B1838" s="455" t="str">
        <f t="array" ref="B1838">IF(C1838="","", IFERROR(INDEX(Barang!$A$2:$A$10001, MATCH(C1838, Barang!$B$2:$B$10001, 0)), "Tidak ditemukan"))</f>
        <v>RY001</v>
      </c>
      <c r="C1838" s="456" t="s">
        <v>252</v>
      </c>
      <c r="D1838" s="455" t="str">
        <f t="array" ref="D1838">IF(C1838="","", IFERROR(INDEX(Barang!$C$2:$C$10001, MATCH(C1838, Barang!$B$2:$B$10001, 0)), ""))</f>
        <v>Makanan</v>
      </c>
      <c r="E1838" s="455" t="str">
        <f t="array" ref="E1838">IF(C1838="","", IFERROR(INDEX(Barang!$E$2:$E$10001, MATCH(C1838, Barang!$B$2:$B$10001, 0)), ""))</f>
        <v>pcs</v>
      </c>
      <c r="F1838" s="457">
        <v>5</v>
      </c>
      <c r="G1838" s="458">
        <f t="array" ref="G1838">IF(C1838="","", IFERROR(INDEX(Barang!$F$2:$F$10001, MATCH(C1838, Barang!$B$2:$B$10001, 0)) * F1838, ""))</f>
        <v>42500</v>
      </c>
      <c r="H1838" s="457"/>
      <c r="I1838" s="19"/>
      <c r="J1838" s="19"/>
      <c r="K1838" s="151"/>
    </row>
    <row r="1839" spans="1:11" ht="22.5" customHeight="1" x14ac:dyDescent="0.2">
      <c r="A1839" s="454"/>
      <c r="B1839" s="455" t="str">
        <f t="array" ref="B1839">IF(C1839="","", IFERROR(INDEX(Barang!$A$2:$A$10001, MATCH(C1839, Barang!$B$2:$B$10001, 0)), "Tidak ditemukan"))</f>
        <v>DSO001</v>
      </c>
      <c r="C1839" s="456" t="s">
        <v>120</v>
      </c>
      <c r="D1839" s="455" t="str">
        <f t="array" ref="D1839">IF(C1839="","", IFERROR(INDEX(Barang!$C$2:$C$10001, MATCH(C1839, Barang!$B$2:$B$10001, 0)), ""))</f>
        <v>Bumbu</v>
      </c>
      <c r="E1839" s="455" t="str">
        <f t="array" ref="E1839">IF(C1839="","", IFERROR(INDEX(Barang!$E$2:$E$10001, MATCH(C1839, Barang!$B$2:$B$10001, 0)), ""))</f>
        <v>pcs</v>
      </c>
      <c r="F1839" s="457">
        <v>20</v>
      </c>
      <c r="G1839" s="458">
        <f t="array" ref="G1839">IF(C1839="","", IFERROR(INDEX(Barang!$F$2:$F$10001, MATCH(C1839, Barang!$B$2:$B$10001, 0)) * F1839, ""))</f>
        <v>70000</v>
      </c>
      <c r="H1839" s="457"/>
      <c r="I1839" s="19"/>
      <c r="J1839" s="19"/>
      <c r="K1839" s="151"/>
    </row>
    <row r="1840" spans="1:11" ht="22.5" customHeight="1" x14ac:dyDescent="0.2">
      <c r="A1840" s="459"/>
      <c r="B1840" s="455" t="str">
        <f t="array" ref="B1840">IF(C1840="","", IFERROR(INDEX(Barang!$A$2:$A$10001, MATCH(C1840, Barang!$B$2:$B$10001, 0)), "Tidak ditemukan"))</f>
        <v>BPB001</v>
      </c>
      <c r="C1840" s="456" t="s">
        <v>725</v>
      </c>
      <c r="D1840" s="455" t="str">
        <f t="array" ref="D1840">IF(C1840="","", IFERROR(INDEX(Barang!$C$2:$C$10001, MATCH(C1840, Barang!$B$2:$B$10001, 0)), ""))</f>
        <v>Bumbu</v>
      </c>
      <c r="E1840" s="455" t="str">
        <f t="array" ref="E1840">IF(C1840="","", IFERROR(INDEX(Barang!$E$2:$E$10001, MATCH(C1840, Barang!$B$2:$B$10001, 0)), ""))</f>
        <v>pcs</v>
      </c>
      <c r="F1840" s="457">
        <v>18</v>
      </c>
      <c r="G1840" s="458">
        <f t="array" ref="G1840">IF(C1840="","", IFERROR(INDEX(Barang!$F$2:$F$10001, MATCH(C1840, Barang!$B$2:$B$10001, 0)) * F1840, ""))</f>
        <v>18000</v>
      </c>
      <c r="H1840" s="457"/>
      <c r="I1840" s="19"/>
      <c r="J1840" s="19"/>
      <c r="K1840" s="151"/>
    </row>
    <row r="1841" spans="1:11" ht="22.5" customHeight="1" x14ac:dyDescent="0.2">
      <c r="A1841" s="454"/>
      <c r="B1841" s="455" t="str">
        <f t="array" ref="B1841">IF(C1841="","", IFERROR(INDEX(Barang!$A$2:$A$10001, MATCH(C1841, Barang!$B$2:$B$10001, 0)), "Tidak ditemukan"))</f>
        <v>KPH001</v>
      </c>
      <c r="C1841" s="456" t="s">
        <v>124</v>
      </c>
      <c r="D1841" s="455" t="str">
        <f t="array" ref="D1841">IF(C1841="","", IFERROR(INDEX(Barang!$C$2:$C$10001, MATCH(C1841, Barang!$B$2:$B$10001, 0)), ""))</f>
        <v>Minuman</v>
      </c>
      <c r="E1841" s="455" t="str">
        <f t="array" ref="E1841">IF(C1841="","", IFERROR(INDEX(Barang!$E$2:$E$10001, MATCH(C1841, Barang!$B$2:$B$10001, 0)), ""))</f>
        <v>pcs</v>
      </c>
      <c r="F1841" s="457">
        <v>39</v>
      </c>
      <c r="G1841" s="458">
        <f t="array" ref="G1841">IF(C1841="","", IFERROR(INDEX(Barang!$F$2:$F$10001, MATCH(C1841, Barang!$B$2:$B$10001, 0)) * F1841, ""))</f>
        <v>39000</v>
      </c>
      <c r="H1841" s="457"/>
      <c r="I1841" s="19"/>
      <c r="J1841" s="19"/>
      <c r="K1841" s="151"/>
    </row>
    <row r="1842" spans="1:11" ht="22.5" customHeight="1" x14ac:dyDescent="0.2">
      <c r="A1842" s="459"/>
      <c r="B1842" s="455" t="str">
        <f t="array" ref="B1842">IF(C1842="","", IFERROR(INDEX(Barang!$A$2:$A$10001, MATCH(C1842, Barang!$B$2:$B$10001, 0)), "Tidak ditemukan"))</f>
        <v>APT001</v>
      </c>
      <c r="C1842" s="456" t="s">
        <v>231</v>
      </c>
      <c r="D1842" s="455" t="str">
        <f t="array" ref="D1842">IF(C1842="","", IFERROR(INDEX(Barang!$C$2:$C$10001, MATCH(C1842, Barang!$B$2:$B$10001, 0)), ""))</f>
        <v>Makanan</v>
      </c>
      <c r="E1842" s="455" t="str">
        <f t="array" ref="E1842">IF(C1842="","", IFERROR(INDEX(Barang!$E$2:$E$10001, MATCH(C1842, Barang!$B$2:$B$10001, 0)), ""))</f>
        <v>pcs</v>
      </c>
      <c r="F1842" s="457">
        <v>10</v>
      </c>
      <c r="G1842" s="458">
        <f t="array" ref="G1842">IF(C1842="","", IFERROR(INDEX(Barang!$F$2:$F$10001, MATCH(C1842, Barang!$B$2:$B$10001, 0)) * F1842, ""))</f>
        <v>20000</v>
      </c>
      <c r="H1842" s="457"/>
      <c r="I1842" s="19"/>
      <c r="J1842" s="19"/>
      <c r="K1842" s="151"/>
    </row>
    <row r="1843" spans="1:11" ht="22.5" customHeight="1" x14ac:dyDescent="0.2">
      <c r="A1843" s="454"/>
      <c r="B1843" s="455" t="str">
        <f t="array" ref="B1843">IF(C1843="","", IFERROR(INDEX(Barang!$A$2:$A$10001, MATCH(C1843, Barang!$B$2:$B$10001, 0)), "Tidak ditemukan"))</f>
        <v>GPT001</v>
      </c>
      <c r="C1843" s="456" t="s">
        <v>128</v>
      </c>
      <c r="D1843" s="455" t="str">
        <f t="array" ref="D1843">IF(C1843="","", IFERROR(INDEX(Barang!$C$2:$C$10001, MATCH(C1843, Barang!$B$2:$B$10001, 0)), ""))</f>
        <v>Makanan</v>
      </c>
      <c r="E1843" s="455" t="str">
        <f t="array" ref="E1843">IF(C1843="","", IFERROR(INDEX(Barang!$E$2:$E$10001, MATCH(C1843, Barang!$B$2:$B$10001, 0)), ""))</f>
        <v>pcs</v>
      </c>
      <c r="F1843" s="457">
        <v>20</v>
      </c>
      <c r="G1843" s="458">
        <f t="array" ref="G1843">IF(C1843="","", IFERROR(INDEX(Barang!$F$2:$F$10001, MATCH(C1843, Barang!$B$2:$B$10001, 0)) * F1843, ""))</f>
        <v>20000</v>
      </c>
      <c r="H1843" s="457"/>
      <c r="I1843" s="19"/>
      <c r="J1843" s="19"/>
      <c r="K1843" s="151"/>
    </row>
    <row r="1844" spans="1:11" ht="22.5" customHeight="1" x14ac:dyDescent="0.2">
      <c r="A1844" s="459"/>
      <c r="B1844" s="455" t="str">
        <f t="array" ref="B1844">IF(C1844="","", IFERROR(INDEX(Barang!$A$2:$A$10001, MATCH(C1844, Barang!$B$2:$B$10001, 0)), "Tidak ditemukan"))</f>
        <v>DLN02</v>
      </c>
      <c r="C1844" s="456" t="s">
        <v>475</v>
      </c>
      <c r="D1844" s="455" t="str">
        <f t="array" ref="D1844">IF(C1844="","", IFERROR(INDEX(Barang!$C$2:$C$10001, MATCH(C1844, Barang!$B$2:$B$10001, 0)), ""))</f>
        <v>Makanan</v>
      </c>
      <c r="E1844" s="455" t="str">
        <f t="array" ref="E1844">IF(C1844="","", IFERROR(INDEX(Barang!$E$2:$E$10001, MATCH(C1844, Barang!$B$2:$B$10001, 0)), ""))</f>
        <v>pcs</v>
      </c>
      <c r="F1844" s="457">
        <v>30</v>
      </c>
      <c r="G1844" s="458">
        <f t="array" ref="G1844">IF(C1844="","", IFERROR(INDEX(Barang!$F$2:$F$10001, MATCH(C1844, Barang!$B$2:$B$10001, 0)) * F1844, ""))</f>
        <v>60000</v>
      </c>
      <c r="H1844" s="457"/>
      <c r="I1844" s="19"/>
      <c r="J1844" s="19"/>
      <c r="K1844" s="151"/>
    </row>
    <row r="1845" spans="1:11" ht="22.5" customHeight="1" x14ac:dyDescent="0.2">
      <c r="A1845" s="454"/>
      <c r="B1845" s="455" t="str">
        <f t="array" ref="B1845">IF(C1845="","", IFERROR(INDEX(Barang!$A$2:$A$10001, MATCH(C1845, Barang!$B$2:$B$10001, 0)), "Tidak ditemukan"))</f>
        <v>OREO001</v>
      </c>
      <c r="C1845" s="456" t="s">
        <v>920</v>
      </c>
      <c r="D1845" s="455" t="str">
        <f t="array" ref="D1845">IF(C1845="","", IFERROR(INDEX(Barang!$C$2:$C$10001, MATCH(C1845, Barang!$B$2:$B$10001, 0)), ""))</f>
        <v>Makanan</v>
      </c>
      <c r="E1845" s="455" t="str">
        <f t="array" ref="E1845">IF(C1845="","", IFERROR(INDEX(Barang!$E$2:$E$10001, MATCH(C1845, Barang!$B$2:$B$10001, 0)), ""))</f>
        <v>pcs</v>
      </c>
      <c r="F1845" s="457">
        <v>31</v>
      </c>
      <c r="G1845" s="458">
        <f t="array" ref="G1845">IF(C1845="","", IFERROR(INDEX(Barang!$F$2:$F$10001, MATCH(C1845, Barang!$B$2:$B$10001, 0)) * F1845, ""))</f>
        <v>62000</v>
      </c>
      <c r="H1845" s="457"/>
      <c r="I1845" s="19"/>
      <c r="J1845" s="19"/>
      <c r="K1845" s="151"/>
    </row>
    <row r="1846" spans="1:11" ht="22.5" customHeight="1" x14ac:dyDescent="0.2">
      <c r="A1846" s="459"/>
      <c r="B1846" s="455" t="str">
        <f t="array" ref="B1846">IF(C1846="","", IFERROR(INDEX(Barang!$A$2:$A$10001, MATCH(C1846, Barang!$B$2:$B$10001, 0)), "Tidak ditemukan"))</f>
        <v>KCP001</v>
      </c>
      <c r="C1846" s="456" t="s">
        <v>147</v>
      </c>
      <c r="D1846" s="455" t="str">
        <f t="array" ref="D1846">IF(C1846="","", IFERROR(INDEX(Barang!$C$2:$C$10001, MATCH(C1846, Barang!$B$2:$B$10001, 0)), ""))</f>
        <v>Bumbu</v>
      </c>
      <c r="E1846" s="455" t="str">
        <f t="array" ref="E1846">IF(C1846="","", IFERROR(INDEX(Barang!$E$2:$E$10001, MATCH(C1846, Barang!$B$2:$B$10001, 0)), ""))</f>
        <v>pcs</v>
      </c>
      <c r="F1846" s="457">
        <v>29</v>
      </c>
      <c r="G1846" s="458">
        <f t="array" ref="G1846">IF(C1846="","", IFERROR(INDEX(Barang!$F$2:$F$10001, MATCH(C1846, Barang!$B$2:$B$10001, 0)) * F1846, ""))</f>
        <v>58000</v>
      </c>
      <c r="H1846" s="457"/>
      <c r="I1846" s="19"/>
      <c r="J1846" s="19"/>
      <c r="K1846" s="151"/>
    </row>
    <row r="1847" spans="1:11" ht="22.5" customHeight="1" x14ac:dyDescent="0.2">
      <c r="A1847" s="454"/>
      <c r="B1847" s="455" t="str">
        <f t="array" ref="B1847">IF(C1847="","", IFERROR(INDEX(Barang!$A$2:$A$10001, MATCH(C1847, Barang!$B$2:$B$10001, 0)), "Tidak ditemukan"))</f>
        <v>GL1001</v>
      </c>
      <c r="C1847" s="456" t="s">
        <v>47</v>
      </c>
      <c r="D1847" s="455" t="str">
        <f t="array" ref="D1847">IF(C1847="","", IFERROR(INDEX(Barang!$C$2:$C$10001, MATCH(C1847, Barang!$B$2:$B$10001, 0)), ""))</f>
        <v>Sembako</v>
      </c>
      <c r="E1847" s="455" t="str">
        <f t="array" ref="E1847">IF(C1847="","", IFERROR(INDEX(Barang!$E$2:$E$10001, MATCH(C1847, Barang!$B$2:$B$10001, 0)), ""))</f>
        <v>kg</v>
      </c>
      <c r="F1847" s="457">
        <v>9</v>
      </c>
      <c r="G1847" s="458">
        <f t="array" ref="G1847">IF(C1847="","", IFERROR(INDEX(Barang!$F$2:$F$10001, MATCH(C1847, Barang!$B$2:$B$10001, 0)) * F1847, ""))</f>
        <v>148500</v>
      </c>
      <c r="H1847" s="457"/>
      <c r="I1847" s="19"/>
      <c r="J1847" s="19"/>
      <c r="K1847" s="151"/>
    </row>
    <row r="1848" spans="1:11" ht="22.5" customHeight="1" x14ac:dyDescent="0.2">
      <c r="A1848" s="459"/>
      <c r="B1848" s="455" t="str">
        <f t="array" ref="B1848">IF(C1848="","", IFERROR(INDEX(Barang!$A$2:$A$10001, MATCH(C1848, Barang!$B$2:$B$10001, 0)), "Tidak ditemukan"))</f>
        <v>SBE001</v>
      </c>
      <c r="C1848" s="456" t="s">
        <v>227</v>
      </c>
      <c r="D1848" s="455" t="str">
        <f t="array" ref="D1848">IF(C1848="","", IFERROR(INDEX(Barang!$C$2:$C$10001, MATCH(C1848, Barang!$B$2:$B$10001, 0)), ""))</f>
        <v>Detergen</v>
      </c>
      <c r="E1848" s="455" t="str">
        <f t="array" ref="E1848">IF(C1848="","", IFERROR(INDEX(Barang!$E$2:$E$10001, MATCH(C1848, Barang!$B$2:$B$10001, 0)), ""))</f>
        <v>pcs</v>
      </c>
      <c r="F1848" s="457">
        <v>14</v>
      </c>
      <c r="G1848" s="458">
        <f t="array" ref="G1848">IF(C1848="","", IFERROR(INDEX(Barang!$F$2:$F$10001, MATCH(C1848, Barang!$B$2:$B$10001, 0)) * F1848, ""))</f>
        <v>28000</v>
      </c>
      <c r="H1848" s="457"/>
      <c r="I1848" s="143">
        <f>SUM(G1833:G1848)</f>
        <v>977000</v>
      </c>
      <c r="J1848" s="19"/>
      <c r="K1848" s="151"/>
    </row>
    <row r="1849" spans="1:11" ht="22.5" customHeight="1" x14ac:dyDescent="0.2">
      <c r="A1849" s="399">
        <v>45463</v>
      </c>
      <c r="B1849" s="289" t="str">
        <f t="array" ref="B1849">IF(C1849="","", IFERROR(INDEX(Barang!$A$2:$A$10001, MATCH(C1849, Barang!$B$2:$B$10001, 0)), "Tidak ditemukan"))</f>
        <v>THD001</v>
      </c>
      <c r="C1849" s="460" t="s">
        <v>76</v>
      </c>
      <c r="D1849" s="289" t="str">
        <f t="array" ref="D1849">IF(C1849="","", IFERROR(INDEX(Barang!$C$2:$C$10001, MATCH(C1849, Barang!$B$2:$B$10001, 0)), ""))</f>
        <v>Minuman</v>
      </c>
      <c r="E1849" s="289" t="str">
        <f t="array" ref="E1849">IF(C1849="","", IFERROR(INDEX(Barang!$E$2:$E$10001, MATCH(C1849, Barang!$B$2:$B$10001, 0)), ""))</f>
        <v>pcs</v>
      </c>
      <c r="F1849" s="290">
        <v>50</v>
      </c>
      <c r="G1849" s="291">
        <f t="array" ref="G1849">IF(C1849="","", IFERROR(INDEX(Barang!$F$2:$F$10001, MATCH(C1849, Barang!$B$2:$B$10001, 0)) * F1849, ""))</f>
        <v>100000</v>
      </c>
      <c r="H1849" s="290"/>
      <c r="I1849" s="19"/>
      <c r="J1849" s="19"/>
      <c r="K1849" s="151"/>
    </row>
    <row r="1850" spans="1:11" ht="22.5" customHeight="1" x14ac:dyDescent="0.2">
      <c r="A1850" s="288"/>
      <c r="B1850" s="289" t="str">
        <f t="array" ref="B1850">IF(C1850="","", IFERROR(INDEX(Barang!$A$2:$A$10001, MATCH(C1850, Barang!$B$2:$B$10001, 0)), "Tidak ditemukan"))</f>
        <v>DLN02</v>
      </c>
      <c r="C1850" s="460" t="s">
        <v>475</v>
      </c>
      <c r="D1850" s="289" t="str">
        <f t="array" ref="D1850">IF(C1850="","", IFERROR(INDEX(Barang!$C$2:$C$10001, MATCH(C1850, Barang!$B$2:$B$10001, 0)), ""))</f>
        <v>Makanan</v>
      </c>
      <c r="E1850" s="289" t="str">
        <f t="array" ref="E1850">IF(C1850="","", IFERROR(INDEX(Barang!$E$2:$E$10001, MATCH(C1850, Barang!$B$2:$B$10001, 0)), ""))</f>
        <v>pcs</v>
      </c>
      <c r="F1850" s="290">
        <v>54</v>
      </c>
      <c r="G1850" s="291">
        <f t="array" ref="G1850">IF(C1850="","", IFERROR(INDEX(Barang!$F$2:$F$10001, MATCH(C1850, Barang!$B$2:$B$10001, 0)) * F1850, ""))</f>
        <v>108000</v>
      </c>
      <c r="H1850" s="290"/>
      <c r="I1850" s="19"/>
      <c r="J1850" s="19"/>
      <c r="K1850" s="151"/>
    </row>
    <row r="1851" spans="1:11" ht="22.5" customHeight="1" x14ac:dyDescent="0.2">
      <c r="A1851" s="399"/>
      <c r="B1851" s="289" t="str">
        <f t="array" ref="B1851">IF(C1851="","", IFERROR(INDEX(Barang!$A$2:$A$10001, MATCH(C1851, Barang!$B$2:$B$10001, 0)), "Tidak ditemukan"))</f>
        <v>YP500</v>
      </c>
      <c r="C1851" s="460" t="s">
        <v>21</v>
      </c>
      <c r="D1851" s="289" t="str">
        <f t="array" ref="D1851">IF(C1851="","", IFERROR(INDEX(Barang!$C$2:$C$10001, MATCH(C1851, Barang!$B$2:$B$10001, 0)), ""))</f>
        <v>Makanan</v>
      </c>
      <c r="E1851" s="289" t="str">
        <f t="array" ref="E1851">IF(C1851="","", IFERROR(INDEX(Barang!$E$2:$E$10001, MATCH(C1851, Barang!$B$2:$B$10001, 0)), ""))</f>
        <v>pcs</v>
      </c>
      <c r="F1851" s="290">
        <v>87</v>
      </c>
      <c r="G1851" s="291">
        <f t="array" ref="G1851">IF(C1851="","", IFERROR(INDEX(Barang!$F$2:$F$10001, MATCH(C1851, Barang!$B$2:$B$10001, 0)) * F1851, ""))</f>
        <v>43500</v>
      </c>
      <c r="H1851" s="290"/>
      <c r="I1851" s="19"/>
      <c r="J1851" s="19"/>
      <c r="K1851" s="151"/>
    </row>
    <row r="1852" spans="1:11" ht="22.5" customHeight="1" x14ac:dyDescent="0.2">
      <c r="A1852" s="288"/>
      <c r="B1852" s="289" t="str">
        <f t="array" ref="B1852">IF(C1852="","", IFERROR(INDEX(Barang!$A$2:$A$10001, MATCH(C1852, Barang!$B$2:$B$10001, 0)), "Tidak ditemukan"))</f>
        <v>GRR001</v>
      </c>
      <c r="C1852" s="460" t="s">
        <v>130</v>
      </c>
      <c r="D1852" s="289" t="str">
        <f t="array" ref="D1852">IF(C1852="","", IFERROR(INDEX(Barang!$C$2:$C$10001, MATCH(C1852, Barang!$B$2:$B$10001, 0)), ""))</f>
        <v>Makanan</v>
      </c>
      <c r="E1852" s="289" t="str">
        <f t="array" ref="E1852">IF(C1852="","", IFERROR(INDEX(Barang!$E$2:$E$10001, MATCH(C1852, Barang!$B$2:$B$10001, 0)), ""))</f>
        <v>pcs</v>
      </c>
      <c r="F1852" s="290">
        <v>70</v>
      </c>
      <c r="G1852" s="291">
        <f t="array" ref="G1852">IF(C1852="","", IFERROR(INDEX(Barang!$F$2:$F$10001, MATCH(C1852, Barang!$B$2:$B$10001, 0)) * F1852, ""))</f>
        <v>35000</v>
      </c>
      <c r="H1852" s="290"/>
      <c r="I1852" s="143">
        <f>SUM(G1849:G1852)</f>
        <v>286500</v>
      </c>
      <c r="J1852" s="19"/>
      <c r="K1852" s="151"/>
    </row>
    <row r="1853" spans="1:11" ht="22.5" customHeight="1" x14ac:dyDescent="0.2">
      <c r="A1853" s="425">
        <v>45464</v>
      </c>
      <c r="B1853" s="63" t="str">
        <f t="array" ref="B1853">IF(C1853="","", IFERROR(INDEX(Barang!$A$2:$A$10001, MATCH(C1853, Barang!$B$2:$B$10001, 0)), "Tidak ditemukan"))</f>
        <v>MKH001</v>
      </c>
      <c r="C1853" s="217" t="s">
        <v>106</v>
      </c>
      <c r="D1853" s="63" t="str">
        <f t="array" ref="D1853">IF(C1853="","", IFERROR(INDEX(Barang!$C$2:$C$10001, MATCH(C1853, Barang!$B$2:$B$10001, 0)), ""))</f>
        <v>Makanan</v>
      </c>
      <c r="E1853" s="63" t="str">
        <f t="array" ref="E1853">IF(C1853="","", IFERROR(INDEX(Barang!$E$2:$E$10001, MATCH(C1853, Barang!$B$2:$B$10001, 0)), ""))</f>
        <v>pcs</v>
      </c>
      <c r="F1853" s="64">
        <v>43</v>
      </c>
      <c r="G1853" s="65">
        <f t="array" ref="G1853">IF(C1853="","", IFERROR(INDEX(Barang!$F$2:$F$10001, MATCH(C1853, Barang!$B$2:$B$10001, 0)) * F1853, ""))</f>
        <v>150500</v>
      </c>
      <c r="H1853" s="64"/>
      <c r="I1853" s="19"/>
      <c r="J1853" s="19"/>
      <c r="K1853" s="151"/>
    </row>
    <row r="1854" spans="1:11" ht="22.5" customHeight="1" x14ac:dyDescent="0.2">
      <c r="A1854" s="62"/>
      <c r="B1854" s="63" t="str">
        <f t="array" ref="B1854">IF(C1854="","", IFERROR(INDEX(Barang!$A$2:$A$10001, MATCH(C1854, Barang!$B$2:$B$10001, 0)), "Tidak ditemukan"))</f>
        <v>MGR001</v>
      </c>
      <c r="C1854" s="217" t="s">
        <v>104</v>
      </c>
      <c r="D1854" s="63" t="str">
        <f t="array" ref="D1854">IF(C1854="","", IFERROR(INDEX(Barang!$C$2:$C$10001, MATCH(C1854, Barang!$B$2:$B$10001, 0)), ""))</f>
        <v>Makanan</v>
      </c>
      <c r="E1854" s="63" t="str">
        <f t="array" ref="E1854">IF(C1854="","", IFERROR(INDEX(Barang!$E$2:$E$10001, MATCH(C1854, Barang!$B$2:$B$10001, 0)), ""))</f>
        <v>pcs</v>
      </c>
      <c r="F1854" s="64">
        <v>44</v>
      </c>
      <c r="G1854" s="65">
        <f t="array" ref="G1854">IF(C1854="","", IFERROR(INDEX(Barang!$F$2:$F$10001, MATCH(C1854, Barang!$B$2:$B$10001, 0)) * F1854, ""))</f>
        <v>154000</v>
      </c>
      <c r="H1854" s="64"/>
      <c r="I1854" s="19"/>
      <c r="J1854" s="19"/>
      <c r="K1854" s="151"/>
    </row>
    <row r="1855" spans="1:11" ht="22.5" customHeight="1" x14ac:dyDescent="0.2">
      <c r="A1855" s="425"/>
      <c r="B1855" s="63" t="str">
        <f t="array" ref="B1855">IF(C1855="","", IFERROR(INDEX(Barang!$A$2:$A$10001, MATCH(C1855, Barang!$B$2:$B$10001, 0)), "Tidak ditemukan"))</f>
        <v>TLR1</v>
      </c>
      <c r="C1855" s="217" t="s">
        <v>141</v>
      </c>
      <c r="D1855" s="63" t="str">
        <f t="array" ref="D1855">IF(C1855="","", IFERROR(INDEX(Barang!$C$2:$C$10001, MATCH(C1855, Barang!$B$2:$B$10001, 0)), ""))</f>
        <v>Sembako</v>
      </c>
      <c r="E1855" s="63" t="str">
        <f t="array" ref="E1855">IF(C1855="","", IFERROR(INDEX(Barang!$E$2:$E$10001, MATCH(C1855, Barang!$B$2:$B$10001, 0)), ""))</f>
        <v>kg</v>
      </c>
      <c r="F1855" s="64">
        <v>5</v>
      </c>
      <c r="G1855" s="65">
        <f t="array" ref="G1855">IF(C1855="","", IFERROR(INDEX(Barang!$F$2:$F$10001, MATCH(C1855, Barang!$B$2:$B$10001, 0)) * F1855, ""))</f>
        <v>155000</v>
      </c>
      <c r="H1855" s="64"/>
      <c r="I1855" s="19"/>
      <c r="J1855" s="19"/>
      <c r="K1855" s="151"/>
    </row>
    <row r="1856" spans="1:11" ht="22.5" customHeight="1" x14ac:dyDescent="0.2">
      <c r="A1856" s="62"/>
      <c r="B1856" s="63" t="str">
        <f t="array" ref="B1856">IF(C1856="","", IFERROR(INDEX(Barang!$A$2:$A$10001, MATCH(C1856, Barang!$B$2:$B$10001, 0)), "Tidak ditemukan"))</f>
        <v>TLR2</v>
      </c>
      <c r="C1856" s="217" t="s">
        <v>139</v>
      </c>
      <c r="D1856" s="63" t="str">
        <f t="array" ref="D1856">IF(C1856="","", IFERROR(INDEX(Barang!$C$2:$C$10001, MATCH(C1856, Barang!$B$2:$B$10001, 0)), ""))</f>
        <v>Sembako</v>
      </c>
      <c r="E1856" s="63" t="str">
        <f t="array" ref="E1856">IF(C1856="","", IFERROR(INDEX(Barang!$E$2:$E$10001, MATCH(C1856, Barang!$B$2:$B$10001, 0)), ""))</f>
        <v>kg</v>
      </c>
      <c r="F1856" s="64">
        <v>11</v>
      </c>
      <c r="G1856" s="65">
        <f t="array" ref="G1856">IF(C1856="","", IFERROR(INDEX(Barang!$F$2:$F$10001, MATCH(C1856, Barang!$B$2:$B$10001, 0)) * F1856, ""))</f>
        <v>170500</v>
      </c>
      <c r="H1856" s="64"/>
      <c r="I1856" s="19"/>
      <c r="J1856" s="19"/>
      <c r="K1856" s="151"/>
    </row>
    <row r="1857" spans="1:11" ht="22.5" customHeight="1" x14ac:dyDescent="0.2">
      <c r="A1857" s="425"/>
      <c r="B1857" s="63" t="str">
        <f t="array" ref="B1857">IF(C1857="","", IFERROR(INDEX(Barang!$A$2:$A$10001, MATCH(C1857, Barang!$B$2:$B$10001, 0)), "Tidak ditemukan"))</f>
        <v>TLR4</v>
      </c>
      <c r="C1857" s="217" t="s">
        <v>135</v>
      </c>
      <c r="D1857" s="63" t="str">
        <f t="array" ref="D1857">IF(C1857="","", IFERROR(INDEX(Barang!$C$2:$C$10001, MATCH(C1857, Barang!$B$2:$B$10001, 0)), ""))</f>
        <v>Sembako</v>
      </c>
      <c r="E1857" s="63" t="str">
        <f t="array" ref="E1857">IF(C1857="","", IFERROR(INDEX(Barang!$E$2:$E$10001, MATCH(C1857, Barang!$B$2:$B$10001, 0)), ""))</f>
        <v>kg</v>
      </c>
      <c r="F1857" s="64">
        <v>10</v>
      </c>
      <c r="G1857" s="65">
        <f t="array" ref="G1857">IF(C1857="","", IFERROR(INDEX(Barang!$F$2:$F$10001, MATCH(C1857, Barang!$B$2:$B$10001, 0)) * F1857, ""))</f>
        <v>80000</v>
      </c>
      <c r="H1857" s="64"/>
      <c r="I1857" s="19"/>
      <c r="J1857" s="19"/>
      <c r="K1857" s="151"/>
    </row>
    <row r="1858" spans="1:11" ht="22.5" customHeight="1" x14ac:dyDescent="0.2">
      <c r="A1858" s="62"/>
      <c r="B1858" s="63" t="str">
        <f t="array" ref="B1858">IF(C1858="","", IFERROR(INDEX(Barang!$A$2:$A$10001, MATCH(C1858, Barang!$B$2:$B$10001, 0)), "Tidak ditemukan"))</f>
        <v>SK1</v>
      </c>
      <c r="C1858" s="217" t="s">
        <v>459</v>
      </c>
      <c r="D1858" s="63" t="str">
        <f t="array" ref="D1858">IF(C1858="","", IFERROR(INDEX(Barang!$C$2:$C$10001, MATCH(C1858, Barang!$B$2:$B$10001, 0)), ""))</f>
        <v>Makanan</v>
      </c>
      <c r="E1858" s="63" t="str">
        <f t="array" ref="E1858">IF(C1858="","", IFERROR(INDEX(Barang!$E$2:$E$10001, MATCH(C1858, Barang!$B$2:$B$10001, 0)), ""))</f>
        <v>kg</v>
      </c>
      <c r="F1858" s="64">
        <v>2</v>
      </c>
      <c r="G1858" s="65">
        <f t="array" ref="G1858">IF(C1858="","", IFERROR(INDEX(Barang!$F$2:$F$10001, MATCH(C1858, Barang!$B$2:$B$10001, 0)) * F1858, ""))</f>
        <v>31000</v>
      </c>
      <c r="H1858" s="64"/>
      <c r="I1858" s="19"/>
      <c r="J1858" s="19"/>
      <c r="K1858" s="151"/>
    </row>
    <row r="1859" spans="1:11" ht="22.5" customHeight="1" x14ac:dyDescent="0.2">
      <c r="A1859" s="425"/>
      <c r="B1859" s="63" t="str">
        <f t="array" ref="B1859">IF(C1859="","", IFERROR(INDEX(Barang!$A$2:$A$10001, MATCH(C1859, Barang!$B$2:$B$10001, 0)), "Tidak ditemukan"))</f>
        <v>PLS002</v>
      </c>
      <c r="C1859" s="217" t="s">
        <v>54</v>
      </c>
      <c r="D1859" s="63" t="str">
        <f t="array" ref="D1859">IF(C1859="","", IFERROR(INDEX(Barang!$C$2:$C$10001, MATCH(C1859, Barang!$B$2:$B$10001, 0)), ""))</f>
        <v>Makanan</v>
      </c>
      <c r="E1859" s="63" t="str">
        <f t="array" ref="E1859">IF(C1859="","", IFERROR(INDEX(Barang!$E$2:$E$10001, MATCH(C1859, Barang!$B$2:$B$10001, 0)), ""))</f>
        <v>pcs</v>
      </c>
      <c r="F1859" s="64">
        <v>20</v>
      </c>
      <c r="G1859" s="65">
        <f t="array" ref="G1859">IF(C1859="","", IFERROR(INDEX(Barang!$F$2:$F$10001, MATCH(C1859, Barang!$B$2:$B$10001, 0)) * F1859, ""))</f>
        <v>20000</v>
      </c>
      <c r="H1859" s="64"/>
      <c r="I1859" s="19"/>
      <c r="J1859" s="19"/>
      <c r="K1859" s="151"/>
    </row>
    <row r="1860" spans="1:11" ht="22.5" customHeight="1" x14ac:dyDescent="0.2">
      <c r="A1860" s="62"/>
      <c r="B1860" s="63" t="str">
        <f t="array" ref="B1860">IF(C1860="","", IFERROR(INDEX(Barang!$A$2:$A$10001, MATCH(C1860, Barang!$B$2:$B$10001, 0)), "Tidak ditemukan"))</f>
        <v>APT001</v>
      </c>
      <c r="C1860" s="217" t="s">
        <v>231</v>
      </c>
      <c r="D1860" s="63" t="str">
        <f t="array" ref="D1860">IF(C1860="","", IFERROR(INDEX(Barang!$C$2:$C$10001, MATCH(C1860, Barang!$B$2:$B$10001, 0)), ""))</f>
        <v>Makanan</v>
      </c>
      <c r="E1860" s="63" t="str">
        <f t="array" ref="E1860">IF(C1860="","", IFERROR(INDEX(Barang!$E$2:$E$10001, MATCH(C1860, Barang!$B$2:$B$10001, 0)), ""))</f>
        <v>pcs</v>
      </c>
      <c r="F1860" s="64">
        <v>13</v>
      </c>
      <c r="G1860" s="65">
        <f t="array" ref="G1860">IF(C1860="","", IFERROR(INDEX(Barang!$F$2:$F$10001, MATCH(C1860, Barang!$B$2:$B$10001, 0)) * F1860, ""))</f>
        <v>26000</v>
      </c>
      <c r="H1860" s="64"/>
      <c r="I1860" s="19"/>
      <c r="J1860" s="19"/>
      <c r="K1860" s="151"/>
    </row>
    <row r="1861" spans="1:11" ht="22.5" customHeight="1" x14ac:dyDescent="0.2">
      <c r="A1861" s="425"/>
      <c r="B1861" s="63" t="str">
        <f t="array" ref="B1861">IF(C1861="","", IFERROR(INDEX(Barang!$A$2:$A$10001, MATCH(C1861, Barang!$B$2:$B$10001, 0)), "Tidak ditemukan"))</f>
        <v>TGJ001</v>
      </c>
      <c r="C1861" s="217" t="s">
        <v>294</v>
      </c>
      <c r="D1861" s="63" t="str">
        <f t="array" ref="D1861">IF(C1861="","", IFERROR(INDEX(Barang!$C$2:$C$10001, MATCH(C1861, Barang!$B$2:$B$10001, 0)), ""))</f>
        <v>Bumbu</v>
      </c>
      <c r="E1861" s="63" t="str">
        <f t="array" ref="E1861">IF(C1861="","", IFERROR(INDEX(Barang!$E$2:$E$10001, MATCH(C1861, Barang!$B$2:$B$10001, 0)), ""))</f>
        <v>pcs</v>
      </c>
      <c r="F1861" s="64">
        <v>12</v>
      </c>
      <c r="G1861" s="65">
        <f t="array" ref="G1861">IF(C1861="","", IFERROR(INDEX(Barang!$F$2:$F$10001, MATCH(C1861, Barang!$B$2:$B$10001, 0)) * F1861, ""))</f>
        <v>36000</v>
      </c>
      <c r="H1861" s="64"/>
      <c r="I1861" s="19"/>
      <c r="J1861" s="19"/>
      <c r="K1861" s="151"/>
    </row>
    <row r="1862" spans="1:11" ht="22.5" customHeight="1" x14ac:dyDescent="0.2">
      <c r="A1862" s="62"/>
      <c r="B1862" s="63" t="str">
        <f t="array" ref="B1862">IF(C1862="","", IFERROR(INDEX(Barang!$A$2:$A$10001, MATCH(C1862, Barang!$B$2:$B$10001, 0)), "Tidak ditemukan"))</f>
        <v>GRR001</v>
      </c>
      <c r="C1862" s="217" t="s">
        <v>130</v>
      </c>
      <c r="D1862" s="63" t="str">
        <f t="array" ref="D1862">IF(C1862="","", IFERROR(INDEX(Barang!$C$2:$C$10001, MATCH(C1862, Barang!$B$2:$B$10001, 0)), ""))</f>
        <v>Makanan</v>
      </c>
      <c r="E1862" s="63" t="str">
        <f t="array" ref="E1862">IF(C1862="","", IFERROR(INDEX(Barang!$E$2:$E$10001, MATCH(C1862, Barang!$B$2:$B$10001, 0)), ""))</f>
        <v>pcs</v>
      </c>
      <c r="F1862" s="64">
        <v>10</v>
      </c>
      <c r="G1862" s="65">
        <f t="array" ref="G1862">IF(C1862="","", IFERROR(INDEX(Barang!$F$2:$F$10001, MATCH(C1862, Barang!$B$2:$B$10001, 0)) * F1862, ""))</f>
        <v>5000</v>
      </c>
      <c r="H1862" s="64"/>
      <c r="I1862" s="19"/>
      <c r="J1862" s="19"/>
      <c r="K1862" s="151"/>
    </row>
    <row r="1863" spans="1:11" ht="22.5" customHeight="1" x14ac:dyDescent="0.2">
      <c r="A1863" s="425"/>
      <c r="B1863" s="63" t="str">
        <f t="array" ref="B1863">IF(C1863="","", IFERROR(INDEX(Barang!$A$2:$A$10001, MATCH(C1863, Barang!$B$2:$B$10001, 0)), "Tidak ditemukan"))</f>
        <v>KTB001</v>
      </c>
      <c r="C1863" s="217" t="s">
        <v>114</v>
      </c>
      <c r="D1863" s="63" t="str">
        <f t="array" ref="D1863">IF(C1863="","", IFERROR(INDEX(Barang!$C$2:$C$10001, MATCH(C1863, Barang!$B$2:$B$10001, 0)), ""))</f>
        <v>Rempah</v>
      </c>
      <c r="E1863" s="63" t="str">
        <f t="array" ref="E1863">IF(C1863="","", IFERROR(INDEX(Barang!$E$2:$E$10001, MATCH(C1863, Barang!$B$2:$B$10001, 0)), ""))</f>
        <v>pcs</v>
      </c>
      <c r="F1863" s="64">
        <v>11</v>
      </c>
      <c r="G1863" s="65">
        <f t="array" ref="G1863">IF(C1863="","", IFERROR(INDEX(Barang!$F$2:$F$10001, MATCH(C1863, Barang!$B$2:$B$10001, 0)) * F1863, ""))</f>
        <v>11000</v>
      </c>
      <c r="H1863" s="64"/>
      <c r="I1863" s="19"/>
      <c r="J1863" s="19"/>
      <c r="K1863" s="151"/>
    </row>
    <row r="1864" spans="1:11" ht="22.5" customHeight="1" x14ac:dyDescent="0.2">
      <c r="A1864" s="62"/>
      <c r="B1864" s="63" t="str">
        <f t="array" ref="B1864">IF(C1864="","", IFERROR(INDEX(Barang!$A$2:$A$10001, MATCH(C1864, Barang!$B$2:$B$10001, 0)), "Tidak ditemukan"))</f>
        <v>KGA001</v>
      </c>
      <c r="C1864" s="217" t="s">
        <v>280</v>
      </c>
      <c r="D1864" s="63" t="str">
        <f t="array" ref="D1864">IF(C1864="","", IFERROR(INDEX(Barang!$C$2:$C$10001, MATCH(C1864, Barang!$B$2:$B$10001, 0)), ""))</f>
        <v>Minuman</v>
      </c>
      <c r="E1864" s="63" t="str">
        <f t="array" ref="E1864">IF(C1864="","", IFERROR(INDEX(Barang!$E$2:$E$10001, MATCH(C1864, Barang!$B$2:$B$10001, 0)), ""))</f>
        <v>pcs</v>
      </c>
      <c r="F1864" s="64">
        <v>10</v>
      </c>
      <c r="G1864" s="65">
        <f t="array" ref="G1864">IF(C1864="","", IFERROR(INDEX(Barang!$F$2:$F$10001, MATCH(C1864, Barang!$B$2:$B$10001, 0)) * F1864, ""))</f>
        <v>20000</v>
      </c>
      <c r="H1864" s="64"/>
      <c r="I1864" s="19"/>
      <c r="J1864" s="19"/>
      <c r="K1864" s="151"/>
    </row>
    <row r="1865" spans="1:11" ht="22.5" customHeight="1" x14ac:dyDescent="0.2">
      <c r="A1865" s="425"/>
      <c r="B1865" s="63" t="str">
        <f t="array" ref="B1865">IF(C1865="","", IFERROR(INDEX(Barang!$A$2:$A$10001, MATCH(C1865, Barang!$B$2:$B$10001, 0)), "Tidak ditemukan"))</f>
        <v>GL1001</v>
      </c>
      <c r="C1865" s="217" t="s">
        <v>47</v>
      </c>
      <c r="D1865" s="63" t="str">
        <f t="array" ref="D1865">IF(C1865="","", IFERROR(INDEX(Barang!$C$2:$C$10001, MATCH(C1865, Barang!$B$2:$B$10001, 0)), ""))</f>
        <v>Sembako</v>
      </c>
      <c r="E1865" s="63" t="str">
        <f t="array" ref="E1865">IF(C1865="","", IFERROR(INDEX(Barang!$E$2:$E$10001, MATCH(C1865, Barang!$B$2:$B$10001, 0)), ""))</f>
        <v>kg</v>
      </c>
      <c r="F1865" s="64">
        <v>5</v>
      </c>
      <c r="G1865" s="65">
        <f t="array" ref="G1865">IF(C1865="","", IFERROR(INDEX(Barang!$F$2:$F$10001, MATCH(C1865, Barang!$B$2:$B$10001, 0)) * F1865, ""))</f>
        <v>82500</v>
      </c>
      <c r="H1865" s="64"/>
      <c r="I1865" s="19"/>
      <c r="J1865" s="19"/>
      <c r="K1865" s="151"/>
    </row>
    <row r="1866" spans="1:11" ht="22.5" customHeight="1" x14ac:dyDescent="0.2">
      <c r="A1866" s="62"/>
      <c r="B1866" s="63" t="str">
        <f t="array" ref="B1866">IF(C1866="","", IFERROR(INDEX(Barang!$A$2:$A$10001, MATCH(C1866, Barang!$B$2:$B$10001, 0)), "Tidak ditemukan"))</f>
        <v>CLB001</v>
      </c>
      <c r="C1866" s="217" t="s">
        <v>37</v>
      </c>
      <c r="D1866" s="63" t="str">
        <f t="array" ref="D1866">IF(C1866="","", IFERROR(INDEX(Barang!$C$2:$C$10001, MATCH(C1866, Barang!$B$2:$B$10001, 0)), ""))</f>
        <v>Minuman</v>
      </c>
      <c r="E1866" s="63" t="str">
        <f t="array" ref="E1866">IF(C1866="","", IFERROR(INDEX(Barang!$E$2:$E$10001, MATCH(C1866, Barang!$B$2:$B$10001, 0)), ""))</f>
        <v>pcs</v>
      </c>
      <c r="F1866" s="64">
        <v>8</v>
      </c>
      <c r="G1866" s="65">
        <f t="array" ref="G1866">IF(C1866="","", IFERROR(INDEX(Barang!$F$2:$F$10001, MATCH(C1866, Barang!$B$2:$B$10001, 0)) * F1866, ""))</f>
        <v>20000</v>
      </c>
      <c r="H1866" s="64"/>
      <c r="I1866" s="143">
        <f>SUM(G1853:G1866)</f>
        <v>961500</v>
      </c>
      <c r="J1866" s="19"/>
      <c r="K1866" s="151"/>
    </row>
    <row r="1867" spans="1:11" ht="22.5" customHeight="1" x14ac:dyDescent="0.2">
      <c r="A1867" s="334">
        <v>45465</v>
      </c>
      <c r="B1867" s="42" t="str">
        <f t="array" ref="B1867">IF(C1867="","", IFERROR(INDEX(Barang!$A$2:$A$10001, MATCH(C1867, Barang!$B$2:$B$10001, 0)), "Tidak ditemukan"))</f>
        <v>KB001</v>
      </c>
      <c r="C1867" s="175" t="s">
        <v>223</v>
      </c>
      <c r="D1867" s="42" t="str">
        <f t="array" ref="D1867">IF(C1867="","", IFERROR(INDEX(Barang!$C$2:$C$10001, MATCH(C1867, Barang!$B$2:$B$10001, 0)), ""))</f>
        <v>Bumbu</v>
      </c>
      <c r="E1867" s="42" t="str">
        <f t="array" ref="E1867">IF(C1867="","", IFERROR(INDEX(Barang!$E$2:$E$10001, MATCH(C1867, Barang!$B$2:$B$10001, 0)), ""))</f>
        <v>pcs</v>
      </c>
      <c r="F1867" s="43">
        <v>22</v>
      </c>
      <c r="G1867" s="44">
        <f t="array" ref="G1867">IF(C1867="","", IFERROR(INDEX(Barang!$F$2:$F$10001, MATCH(C1867, Barang!$B$2:$B$10001, 0)) * F1867, ""))</f>
        <v>11000</v>
      </c>
      <c r="H1867" s="43"/>
      <c r="I1867" s="19"/>
      <c r="J1867" s="19"/>
      <c r="K1867" s="151"/>
    </row>
    <row r="1868" spans="1:11" ht="22.5" customHeight="1" x14ac:dyDescent="0.2">
      <c r="A1868" s="41"/>
      <c r="B1868" s="42" t="str">
        <f t="array" ref="B1868">IF(C1868="","", IFERROR(INDEX(Barang!$A$2:$A$10001, MATCH(C1868, Barang!$B$2:$B$10001, 0)), "Tidak ditemukan"))</f>
        <v>MGR001</v>
      </c>
      <c r="C1868" s="175" t="s">
        <v>104</v>
      </c>
      <c r="D1868" s="42" t="str">
        <f t="array" ref="D1868">IF(C1868="","", IFERROR(INDEX(Barang!$C$2:$C$10001, MATCH(C1868, Barang!$B$2:$B$10001, 0)), ""))</f>
        <v>Makanan</v>
      </c>
      <c r="E1868" s="42" t="str">
        <f t="array" ref="E1868">IF(C1868="","", IFERROR(INDEX(Barang!$E$2:$E$10001, MATCH(C1868, Barang!$B$2:$B$10001, 0)), ""))</f>
        <v>pcs</v>
      </c>
      <c r="F1868" s="43">
        <v>44</v>
      </c>
      <c r="G1868" s="44">
        <f t="array" ref="G1868">IF(C1868="","", IFERROR(INDEX(Barang!$F$2:$F$10001, MATCH(C1868, Barang!$B$2:$B$10001, 0)) * F1868, ""))</f>
        <v>154000</v>
      </c>
      <c r="H1868" s="43"/>
      <c r="I1868" s="19"/>
      <c r="J1868" s="19"/>
      <c r="K1868" s="151"/>
    </row>
    <row r="1869" spans="1:11" ht="22.5" customHeight="1" x14ac:dyDescent="0.2">
      <c r="A1869" s="334"/>
      <c r="B1869" s="42" t="str">
        <f t="array" ref="B1869">IF(C1869="","", IFERROR(INDEX(Barang!$A$2:$A$10001, MATCH(C1869, Barang!$B$2:$B$10001, 0)), "Tidak ditemukan"))</f>
        <v>GRR001</v>
      </c>
      <c r="C1869" s="175" t="s">
        <v>130</v>
      </c>
      <c r="D1869" s="42" t="str">
        <f t="array" ref="D1869">IF(C1869="","", IFERROR(INDEX(Barang!$C$2:$C$10001, MATCH(C1869, Barang!$B$2:$B$10001, 0)), ""))</f>
        <v>Makanan</v>
      </c>
      <c r="E1869" s="42" t="str">
        <f t="array" ref="E1869">IF(C1869="","", IFERROR(INDEX(Barang!$E$2:$E$10001, MATCH(C1869, Barang!$B$2:$B$10001, 0)), ""))</f>
        <v>pcs</v>
      </c>
      <c r="F1869" s="43">
        <v>29</v>
      </c>
      <c r="G1869" s="44">
        <f t="array" ref="G1869">IF(C1869="","", IFERROR(INDEX(Barang!$F$2:$F$10001, MATCH(C1869, Barang!$B$2:$B$10001, 0)) * F1869, ""))</f>
        <v>14500</v>
      </c>
      <c r="H1869" s="43"/>
      <c r="I1869" s="19"/>
      <c r="J1869" s="19"/>
      <c r="K1869" s="151"/>
    </row>
    <row r="1870" spans="1:11" ht="22.5" customHeight="1" x14ac:dyDescent="0.2">
      <c r="A1870" s="41"/>
      <c r="B1870" s="42" t="str">
        <f t="array" ref="B1870">IF(C1870="","", IFERROR(INDEX(Barang!$A$2:$A$10001, MATCH(C1870, Barang!$B$2:$B$10001, 0)), "Tidak ditemukan"))</f>
        <v>GPT001</v>
      </c>
      <c r="C1870" s="175" t="s">
        <v>128</v>
      </c>
      <c r="D1870" s="42" t="str">
        <f t="array" ref="D1870">IF(C1870="","", IFERROR(INDEX(Barang!$C$2:$C$10001, MATCH(C1870, Barang!$B$2:$B$10001, 0)), ""))</f>
        <v>Makanan</v>
      </c>
      <c r="E1870" s="42" t="str">
        <f t="array" ref="E1870">IF(C1870="","", IFERROR(INDEX(Barang!$E$2:$E$10001, MATCH(C1870, Barang!$B$2:$B$10001, 0)), ""))</f>
        <v>pcs</v>
      </c>
      <c r="F1870" s="43">
        <v>22</v>
      </c>
      <c r="G1870" s="44">
        <f t="array" ref="G1870">IF(C1870="","", IFERROR(INDEX(Barang!$F$2:$F$10001, MATCH(C1870, Barang!$B$2:$B$10001, 0)) * F1870, ""))</f>
        <v>22000</v>
      </c>
      <c r="H1870" s="43"/>
      <c r="I1870" s="19"/>
      <c r="J1870" s="19"/>
      <c r="K1870" s="151"/>
    </row>
    <row r="1871" spans="1:11" ht="22.5" customHeight="1" x14ac:dyDescent="0.2">
      <c r="A1871" s="334"/>
      <c r="B1871" s="42" t="str">
        <f t="array" ref="B1871">IF(C1871="","", IFERROR(INDEX(Barang!$A$2:$A$10001, MATCH(C1871, Barang!$B$2:$B$10001, 0)), "Tidak ditemukan"))</f>
        <v>DTL001</v>
      </c>
      <c r="C1871" s="175" t="s">
        <v>313</v>
      </c>
      <c r="D1871" s="42" t="str">
        <f t="array" ref="D1871">IF(C1871="","", IFERROR(INDEX(Barang!$C$2:$C$10001, MATCH(C1871, Barang!$B$2:$B$10001, 0)), ""))</f>
        <v>Sabun</v>
      </c>
      <c r="E1871" s="42" t="str">
        <f t="array" ref="E1871">IF(C1871="","", IFERROR(INDEX(Barang!$E$2:$E$10001, MATCH(C1871, Barang!$B$2:$B$10001, 0)), ""))</f>
        <v>pcs</v>
      </c>
      <c r="F1871" s="43">
        <v>10</v>
      </c>
      <c r="G1871" s="44">
        <f t="array" ref="G1871">IF(C1871="","", IFERROR(INDEX(Barang!$F$2:$F$10001, MATCH(C1871, Barang!$B$2:$B$10001, 0)) * F1871, ""))</f>
        <v>70000</v>
      </c>
      <c r="H1871" s="43"/>
      <c r="I1871" s="19"/>
      <c r="J1871" s="19"/>
      <c r="K1871" s="151"/>
    </row>
    <row r="1872" spans="1:11" ht="22.5" customHeight="1" x14ac:dyDescent="0.2">
      <c r="A1872" s="41"/>
      <c r="B1872" s="42" t="str">
        <f t="array" ref="B1872">IF(C1872="","", IFERROR(INDEX(Barang!$A$2:$A$10001, MATCH(C1872, Barang!$B$2:$B$10001, 0)), "Tidak ditemukan"))</f>
        <v>CLB001</v>
      </c>
      <c r="C1872" s="175" t="s">
        <v>37</v>
      </c>
      <c r="D1872" s="42" t="str">
        <f t="array" ref="D1872">IF(C1872="","", IFERROR(INDEX(Barang!$C$2:$C$10001, MATCH(C1872, Barang!$B$2:$B$10001, 0)), ""))</f>
        <v>Minuman</v>
      </c>
      <c r="E1872" s="42" t="str">
        <f t="array" ref="E1872">IF(C1872="","", IFERROR(INDEX(Barang!$E$2:$E$10001, MATCH(C1872, Barang!$B$2:$B$10001, 0)), ""))</f>
        <v>pcs</v>
      </c>
      <c r="F1872" s="43">
        <v>59</v>
      </c>
      <c r="G1872" s="44">
        <f t="array" ref="G1872">IF(C1872="","", IFERROR(INDEX(Barang!$F$2:$F$10001, MATCH(C1872, Barang!$B$2:$B$10001, 0)) * F1872, ""))</f>
        <v>147500</v>
      </c>
      <c r="H1872" s="43"/>
      <c r="I1872" s="19"/>
      <c r="J1872" s="19"/>
      <c r="K1872" s="151"/>
    </row>
    <row r="1873" spans="1:11" ht="22.5" customHeight="1" x14ac:dyDescent="0.2">
      <c r="A1873" s="334"/>
      <c r="B1873" s="42" t="str">
        <f t="array" ref="B1873">IF(C1873="","", IFERROR(INDEX(Barang!$A$2:$A$10001, MATCH(C1873, Barang!$B$2:$B$10001, 0)), "Tidak ditemukan"))</f>
        <v>GRR001</v>
      </c>
      <c r="C1873" s="175" t="s">
        <v>735</v>
      </c>
      <c r="D1873" s="42" t="str">
        <f t="array" ref="D1873">IF(C1873="","", IFERROR(INDEX(Barang!$C$2:$C$10001, MATCH(C1873, Barang!$B$2:$B$10001, 0)), ""))</f>
        <v>Makanan</v>
      </c>
      <c r="E1873" s="42" t="str">
        <f t="array" ref="E1873">IF(C1873="","", IFERROR(INDEX(Barang!$E$2:$E$10001, MATCH(C1873, Barang!$B$2:$B$10001, 0)), ""))</f>
        <v>pcs</v>
      </c>
      <c r="F1873" s="43">
        <v>39</v>
      </c>
      <c r="G1873" s="44">
        <f t="array" ref="G1873">IF(C1873="","", IFERROR(INDEX(Barang!$F$2:$F$10001, MATCH(C1873, Barang!$B$2:$B$10001, 0)) * F1873, ""))</f>
        <v>39000</v>
      </c>
      <c r="H1873" s="43"/>
      <c r="I1873" s="19"/>
      <c r="J1873" s="19"/>
      <c r="K1873" s="151"/>
    </row>
    <row r="1874" spans="1:11" ht="22.5" customHeight="1" x14ac:dyDescent="0.2">
      <c r="A1874" s="41"/>
      <c r="B1874" s="42" t="str">
        <f t="array" ref="B1874">IF(C1874="","", IFERROR(INDEX(Barang!$A$2:$A$10001, MATCH(C1874, Barang!$B$2:$B$10001, 0)), "Tidak ditemukan"))</f>
        <v>GDY001</v>
      </c>
      <c r="C1874" s="175" t="s">
        <v>184</v>
      </c>
      <c r="D1874" s="42" t="str">
        <f t="array" ref="D1874">IF(C1874="","", IFERROR(INDEX(Barang!$C$2:$C$10001, MATCH(C1874, Barang!$B$2:$B$10001, 0)), ""))</f>
        <v>Minuman</v>
      </c>
      <c r="E1874" s="42" t="str">
        <f t="array" ref="E1874">IF(C1874="","", IFERROR(INDEX(Barang!$E$2:$E$10001, MATCH(C1874, Barang!$B$2:$B$10001, 0)), ""))</f>
        <v>pcs</v>
      </c>
      <c r="F1874" s="43">
        <v>41</v>
      </c>
      <c r="G1874" s="44">
        <f t="array" ref="G1874">IF(C1874="","", IFERROR(INDEX(Barang!$F$2:$F$10001, MATCH(C1874, Barang!$B$2:$B$10001, 0)) * F1874, ""))</f>
        <v>102500</v>
      </c>
      <c r="H1874" s="43"/>
      <c r="I1874" s="19"/>
      <c r="J1874" s="19"/>
      <c r="K1874" s="151"/>
    </row>
    <row r="1875" spans="1:11" ht="22.5" customHeight="1" x14ac:dyDescent="0.2">
      <c r="A1875" s="334"/>
      <c r="B1875" s="42" t="str">
        <f t="array" ref="B1875">IF(C1875="","", IFERROR(INDEX(Barang!$A$2:$A$10001, MATCH(C1875, Barang!$B$2:$B$10001, 0)), "Tidak ditemukan"))</f>
        <v>RYC001</v>
      </c>
      <c r="C1875" s="175" t="s">
        <v>74</v>
      </c>
      <c r="D1875" s="42" t="str">
        <f t="array" ref="D1875">IF(C1875="","", IFERROR(INDEX(Barang!$C$2:$C$10001, MATCH(C1875, Barang!$B$2:$B$10001, 0)), ""))</f>
        <v>Bumbu</v>
      </c>
      <c r="E1875" s="42" t="str">
        <f t="array" ref="E1875">IF(C1875="","", IFERROR(INDEX(Barang!$E$2:$E$10001, MATCH(C1875, Barang!$B$2:$B$10001, 0)), ""))</f>
        <v>pcs</v>
      </c>
      <c r="F1875" s="43">
        <v>48</v>
      </c>
      <c r="G1875" s="44">
        <f t="array" ref="G1875">IF(C1875="","", IFERROR(INDEX(Barang!$F$2:$F$10001, MATCH(C1875, Barang!$B$2:$B$10001, 0)) * F1875, ""))</f>
        <v>24000</v>
      </c>
      <c r="H1875" s="43"/>
      <c r="I1875" s="19"/>
      <c r="J1875" s="19"/>
      <c r="K1875" s="151"/>
    </row>
    <row r="1876" spans="1:11" ht="22.5" customHeight="1" x14ac:dyDescent="0.2">
      <c r="A1876" s="41"/>
      <c r="B1876" s="42" t="str">
        <f t="array" ref="B1876">IF(C1876="","", IFERROR(INDEX(Barang!$A$2:$A$10001, MATCH(C1876, Barang!$B$2:$B$10001, 0)), "Tidak ditemukan"))</f>
        <v>KTN001</v>
      </c>
      <c r="C1876" s="175" t="s">
        <v>179</v>
      </c>
      <c r="D1876" s="42" t="str">
        <f t="array" ref="D1876">IF(C1876="","", IFERROR(INDEX(Barang!$C$2:$C$10001, MATCH(C1876, Barang!$B$2:$B$10001, 0)), ""))</f>
        <v>Kertas</v>
      </c>
      <c r="E1876" s="42" t="str">
        <f t="array" ref="E1876">IF(C1876="","", IFERROR(INDEX(Barang!$E$2:$E$10001, MATCH(C1876, Barang!$B$2:$B$10001, 0)), ""))</f>
        <v>pcs</v>
      </c>
      <c r="F1876" s="43">
        <v>128</v>
      </c>
      <c r="G1876" s="44">
        <f t="array" ref="G1876">IF(C1876="","", IFERROR(INDEX(Barang!$F$2:$F$10001, MATCH(C1876, Barang!$B$2:$B$10001, 0)) * F1876, ""))</f>
        <v>192000</v>
      </c>
      <c r="H1876" s="43"/>
      <c r="I1876" s="19"/>
      <c r="J1876" s="19"/>
      <c r="K1876" s="151"/>
    </row>
    <row r="1877" spans="1:11" ht="22.5" customHeight="1" x14ac:dyDescent="0.2">
      <c r="A1877" s="334"/>
      <c r="B1877" s="42" t="str">
        <f t="array" ref="B1877">IF(C1877="","", IFERROR(INDEX(Barang!$A$2:$A$10001, MATCH(C1877, Barang!$B$2:$B$10001, 0)), "Tidak ditemukan"))</f>
        <v>LFB001</v>
      </c>
      <c r="C1877" s="175" t="s">
        <v>82</v>
      </c>
      <c r="D1877" s="42" t="str">
        <f t="array" ref="D1877">IF(C1877="","", IFERROR(INDEX(Barang!$C$2:$C$10001, MATCH(C1877, Barang!$B$2:$B$10001, 0)), ""))</f>
        <v>Sabun</v>
      </c>
      <c r="E1877" s="42" t="str">
        <f t="array" ref="E1877">IF(C1877="","", IFERROR(INDEX(Barang!$E$2:$E$10001, MATCH(C1877, Barang!$B$2:$B$10001, 0)), ""))</f>
        <v>pcs</v>
      </c>
      <c r="F1877" s="43">
        <v>51</v>
      </c>
      <c r="G1877" s="44">
        <f t="array" ref="G1877">IF(C1877="","", IFERROR(INDEX(Barang!$F$2:$F$10001, MATCH(C1877, Barang!$B$2:$B$10001, 0)) * F1877, ""))</f>
        <v>306000</v>
      </c>
      <c r="H1877" s="43"/>
      <c r="I1877" s="143">
        <f>SUM(G1867:G1877)</f>
        <v>1082500</v>
      </c>
      <c r="J1877" s="19"/>
      <c r="K1877" s="151"/>
    </row>
    <row r="1878" spans="1:11" ht="22.5" customHeight="1" x14ac:dyDescent="0.2">
      <c r="A1878" s="211">
        <v>45466</v>
      </c>
      <c r="B1878" s="212" t="str">
        <f t="array" ref="B1878">IF(C1878="","", IFERROR(INDEX(Barang!$A$2:$A$10001, MATCH(C1878, Barang!$B$2:$B$10001, 0)), "Tidak ditemukan"))</f>
        <v>GM001</v>
      </c>
      <c r="C1878" s="341" t="s">
        <v>355</v>
      </c>
      <c r="D1878" s="212" t="str">
        <f t="array" ref="D1878">IF(C1878="","", IFERROR(INDEX(Barang!$C$2:$C$10001, MATCH(C1878, Barang!$B$2:$B$10001, 0)), ""))</f>
        <v>Makanan</v>
      </c>
      <c r="E1878" s="212" t="str">
        <f t="array" ref="E1878">IF(C1878="","", IFERROR(INDEX(Barang!$E$2:$E$10001, MATCH(C1878, Barang!$B$2:$B$10001, 0)), ""))</f>
        <v>pcs</v>
      </c>
      <c r="F1878" s="213">
        <v>10</v>
      </c>
      <c r="G1878" s="214">
        <f t="array" ref="G1878">IF(C1878="","", IFERROR(INDEX(Barang!$F$2:$F$10001, MATCH(C1878, Barang!$B$2:$B$10001, 0)) * F1878, ""))</f>
        <v>50000</v>
      </c>
      <c r="H1878" s="213"/>
      <c r="I1878" s="19"/>
      <c r="J1878" s="19"/>
      <c r="K1878" s="151"/>
    </row>
    <row r="1879" spans="1:11" ht="22.5" customHeight="1" x14ac:dyDescent="0.2">
      <c r="A1879" s="388"/>
      <c r="B1879" s="212" t="str">
        <f t="array" ref="B1879">IF(C1879="","", IFERROR(INDEX(Barang!$A$2:$A$10001, MATCH(C1879, Barang!$B$2:$B$10001, 0)), "Tidak ditemukan"))</f>
        <v>FTG001</v>
      </c>
      <c r="C1879" s="341" t="s">
        <v>235</v>
      </c>
      <c r="D1879" s="212" t="str">
        <f t="array" ref="D1879">IF(C1879="","", IFERROR(INDEX(Barang!$C$2:$C$10001, MATCH(C1879, Barang!$B$2:$B$10001, 0)), ""))</f>
        <v>Makanan</v>
      </c>
      <c r="E1879" s="212" t="str">
        <f t="array" ref="E1879">IF(C1879="","", IFERROR(INDEX(Barang!$E$2:$E$10001, MATCH(C1879, Barang!$B$2:$B$10001, 0)), ""))</f>
        <v>pcs</v>
      </c>
      <c r="F1879" s="213">
        <v>20</v>
      </c>
      <c r="G1879" s="214">
        <f t="array" ref="G1879">IF(C1879="","", IFERROR(INDEX(Barang!$F$2:$F$10001, MATCH(C1879, Barang!$B$2:$B$10001, 0)) * F1879, ""))</f>
        <v>40000</v>
      </c>
      <c r="H1879" s="213"/>
      <c r="I1879" s="19"/>
      <c r="J1879" s="19"/>
      <c r="K1879" s="151"/>
    </row>
    <row r="1880" spans="1:11" ht="22.5" customHeight="1" x14ac:dyDescent="0.2">
      <c r="A1880" s="211"/>
      <c r="B1880" s="212" t="str">
        <f t="array" ref="B1880">IF(C1880="","", IFERROR(INDEX(Barang!$A$2:$A$10001, MATCH(C1880, Barang!$B$2:$B$10001, 0)), "Tidak ditemukan"))</f>
        <v>TLR4</v>
      </c>
      <c r="C1880" s="341" t="s">
        <v>135</v>
      </c>
      <c r="D1880" s="212" t="str">
        <f t="array" ref="D1880">IF(C1880="","", IFERROR(INDEX(Barang!$C$2:$C$10001, MATCH(C1880, Barang!$B$2:$B$10001, 0)), ""))</f>
        <v>Sembako</v>
      </c>
      <c r="E1880" s="212" t="str">
        <f t="array" ref="E1880">IF(C1880="","", IFERROR(INDEX(Barang!$E$2:$E$10001, MATCH(C1880, Barang!$B$2:$B$10001, 0)), ""))</f>
        <v>kg</v>
      </c>
      <c r="F1880" s="213">
        <v>19</v>
      </c>
      <c r="G1880" s="214">
        <f t="array" ref="G1880">IF(C1880="","", IFERROR(INDEX(Barang!$F$2:$F$10001, MATCH(C1880, Barang!$B$2:$B$10001, 0)) * F1880, ""))</f>
        <v>152000</v>
      </c>
      <c r="H1880" s="213"/>
      <c r="I1880" s="19"/>
      <c r="J1880" s="19"/>
      <c r="K1880" s="151"/>
    </row>
    <row r="1881" spans="1:11" ht="22.5" customHeight="1" x14ac:dyDescent="0.2">
      <c r="A1881" s="388"/>
      <c r="B1881" s="212" t="str">
        <f t="array" ref="B1881">IF(C1881="","", IFERROR(INDEX(Barang!$A$2:$A$10001, MATCH(C1881, Barang!$B$2:$B$10001, 0)), "Tidak ditemukan"))</f>
        <v>TLR2</v>
      </c>
      <c r="C1881" s="341" t="s">
        <v>139</v>
      </c>
      <c r="D1881" s="212" t="str">
        <f t="array" ref="D1881">IF(C1881="","", IFERROR(INDEX(Barang!$C$2:$C$10001, MATCH(C1881, Barang!$B$2:$B$10001, 0)), ""))</f>
        <v>Sembako</v>
      </c>
      <c r="E1881" s="212" t="str">
        <f t="array" ref="E1881">IF(C1881="","", IFERROR(INDEX(Barang!$E$2:$E$10001, MATCH(C1881, Barang!$B$2:$B$10001, 0)), ""))</f>
        <v>kg</v>
      </c>
      <c r="F1881" s="213">
        <v>21</v>
      </c>
      <c r="G1881" s="214">
        <f t="array" ref="G1881">IF(C1881="","", IFERROR(INDEX(Barang!$F$2:$F$10001, MATCH(C1881, Barang!$B$2:$B$10001, 0)) * F1881, ""))</f>
        <v>325500</v>
      </c>
      <c r="H1881" s="213"/>
      <c r="I1881" s="19"/>
      <c r="J1881" s="19"/>
      <c r="K1881" s="151"/>
    </row>
    <row r="1882" spans="1:11" ht="22.5" customHeight="1" x14ac:dyDescent="0.2">
      <c r="A1882" s="211"/>
      <c r="B1882" s="212" t="str">
        <f t="array" ref="B1882">IF(C1882="","", IFERROR(INDEX(Barang!$A$2:$A$10001, MATCH(C1882, Barang!$B$2:$B$10001, 0)), "Tidak ditemukan"))</f>
        <v>DLN001</v>
      </c>
      <c r="C1882" s="341" t="s">
        <v>96</v>
      </c>
      <c r="D1882" s="212" t="str">
        <f t="array" ref="D1882">IF(C1882="","", IFERROR(INDEX(Barang!$C$2:$C$10001, MATCH(C1882, Barang!$B$2:$B$10001, 0)), ""))</f>
        <v>Makanan</v>
      </c>
      <c r="E1882" s="212" t="str">
        <f t="array" ref="E1882">IF(C1882="","", IFERROR(INDEX(Barang!$E$2:$E$10001, MATCH(C1882, Barang!$B$2:$B$10001, 0)), ""))</f>
        <v>pcs</v>
      </c>
      <c r="F1882" s="213">
        <v>30</v>
      </c>
      <c r="G1882" s="214">
        <f t="array" ref="G1882">IF(C1882="","", IFERROR(INDEX(Barang!$F$2:$F$10001, MATCH(C1882, Barang!$B$2:$B$10001, 0)) * F1882, ""))</f>
        <v>30000</v>
      </c>
      <c r="H1882" s="213"/>
      <c r="I1882" s="19"/>
      <c r="J1882" s="19"/>
      <c r="K1882" s="151"/>
    </row>
    <row r="1883" spans="1:11" ht="22.5" customHeight="1" x14ac:dyDescent="0.2">
      <c r="A1883" s="388"/>
      <c r="B1883" s="212" t="str">
        <f t="array" ref="B1883">IF(C1883="","", IFERROR(INDEX(Barang!$A$2:$A$10001, MATCH(C1883, Barang!$B$2:$B$10001, 0)), "Tidak ditemukan"))</f>
        <v>BRS1</v>
      </c>
      <c r="C1883" s="341" t="s">
        <v>131</v>
      </c>
      <c r="D1883" s="212" t="str">
        <f t="array" ref="D1883">IF(C1883="","", IFERROR(INDEX(Barang!$C$2:$C$10001, MATCH(C1883, Barang!$B$2:$B$10001, 0)), ""))</f>
        <v>Sembako</v>
      </c>
      <c r="E1883" s="212" t="str">
        <f t="array" ref="E1883">IF(C1883="","", IFERROR(INDEX(Barang!$E$2:$E$10001, MATCH(C1883, Barang!$B$2:$B$10001, 0)), ""))</f>
        <v>kg</v>
      </c>
      <c r="F1883" s="213">
        <v>20</v>
      </c>
      <c r="G1883" s="214">
        <f t="array" ref="G1883">IF(C1883="","", IFERROR(INDEX(Barang!$F$2:$F$10001, MATCH(C1883, Barang!$B$2:$B$10001, 0)) * F1883, ""))</f>
        <v>290000</v>
      </c>
      <c r="H1883" s="213"/>
      <c r="I1883" s="19"/>
      <c r="J1883" s="19"/>
      <c r="K1883" s="151"/>
    </row>
    <row r="1884" spans="1:11" ht="22.5" customHeight="1" x14ac:dyDescent="0.2">
      <c r="A1884" s="211"/>
      <c r="B1884" s="212" t="str">
        <f t="array" ref="B1884">IF(C1884="","", IFERROR(INDEX(Barang!$A$2:$A$10001, MATCH(C1884, Barang!$B$2:$B$10001, 0)), "Tidak ditemukan"))</f>
        <v>GRR001</v>
      </c>
      <c r="C1884" s="341" t="s">
        <v>130</v>
      </c>
      <c r="D1884" s="212" t="str">
        <f t="array" ref="D1884">IF(C1884="","", IFERROR(INDEX(Barang!$C$2:$C$10001, MATCH(C1884, Barang!$B$2:$B$10001, 0)), ""))</f>
        <v>Makanan</v>
      </c>
      <c r="E1884" s="212" t="str">
        <f t="array" ref="E1884">IF(C1884="","", IFERROR(INDEX(Barang!$E$2:$E$10001, MATCH(C1884, Barang!$B$2:$B$10001, 0)), ""))</f>
        <v>pcs</v>
      </c>
      <c r="F1884" s="213">
        <v>40</v>
      </c>
      <c r="G1884" s="214">
        <f t="array" ref="G1884">IF(C1884="","", IFERROR(INDEX(Barang!$F$2:$F$10001, MATCH(C1884, Barang!$B$2:$B$10001, 0)) * F1884, ""))</f>
        <v>20000</v>
      </c>
      <c r="H1884" s="213"/>
      <c r="I1884" s="19"/>
      <c r="J1884" s="19"/>
      <c r="K1884" s="151"/>
    </row>
    <row r="1885" spans="1:11" ht="22.5" customHeight="1" x14ac:dyDescent="0.2">
      <c r="A1885" s="388"/>
      <c r="B1885" s="212" t="str">
        <f t="array" ref="B1885">IF(C1885="","", IFERROR(INDEX(Barang!$A$2:$A$10001, MATCH(C1885, Barang!$B$2:$B$10001, 0)), "Tidak ditemukan"))</f>
        <v>KTB001</v>
      </c>
      <c r="C1885" s="341" t="s">
        <v>114</v>
      </c>
      <c r="D1885" s="212" t="str">
        <f t="array" ref="D1885">IF(C1885="","", IFERROR(INDEX(Barang!$C$2:$C$10001, MATCH(C1885, Barang!$B$2:$B$10001, 0)), ""))</f>
        <v>Rempah</v>
      </c>
      <c r="E1885" s="212" t="str">
        <f t="array" ref="E1885">IF(C1885="","", IFERROR(INDEX(Barang!$E$2:$E$10001, MATCH(C1885, Barang!$B$2:$B$10001, 0)), ""))</f>
        <v>pcs</v>
      </c>
      <c r="F1885" s="213">
        <v>29</v>
      </c>
      <c r="G1885" s="214">
        <f t="array" ref="G1885">IF(C1885="","", IFERROR(INDEX(Barang!$F$2:$F$10001, MATCH(C1885, Barang!$B$2:$B$10001, 0)) * F1885, ""))</f>
        <v>29000</v>
      </c>
      <c r="H1885" s="213"/>
      <c r="I1885" s="19"/>
      <c r="J1885" s="19"/>
      <c r="K1885" s="151"/>
    </row>
    <row r="1886" spans="1:11" ht="22.5" customHeight="1" x14ac:dyDescent="0.2">
      <c r="A1886" s="211"/>
      <c r="B1886" s="212" t="str">
        <f t="array" ref="B1886">IF(C1886="","", IFERROR(INDEX(Barang!$A$2:$A$10001, MATCH(C1886, Barang!$B$2:$B$10001, 0)), "Tidak ditemukan"))</f>
        <v>JPT001</v>
      </c>
      <c r="C1886" s="341" t="s">
        <v>583</v>
      </c>
      <c r="D1886" s="212" t="str">
        <f t="array" ref="D1886">IF(C1886="","", IFERROR(INDEX(Barang!$C$2:$C$10001, MATCH(C1886, Barang!$B$2:$B$10001, 0)), ""))</f>
        <v>Makanan</v>
      </c>
      <c r="E1886" s="212" t="str">
        <f t="array" ref="E1886">IF(C1886="","", IFERROR(INDEX(Barang!$E$2:$E$10001, MATCH(C1886, Barang!$B$2:$B$10001, 0)), ""))</f>
        <v>pcs</v>
      </c>
      <c r="F1886" s="213">
        <v>30</v>
      </c>
      <c r="G1886" s="214">
        <f t="array" ref="G1886">IF(C1886="","", IFERROR(INDEX(Barang!$F$2:$F$10001, MATCH(C1886, Barang!$B$2:$B$10001, 0)) * F1886, ""))</f>
        <v>60000</v>
      </c>
      <c r="H1886" s="213"/>
      <c r="I1886" s="19"/>
      <c r="J1886" s="19"/>
      <c r="K1886" s="151"/>
    </row>
    <row r="1887" spans="1:11" ht="22.5" customHeight="1" x14ac:dyDescent="0.2">
      <c r="A1887" s="388"/>
      <c r="B1887" s="212" t="str">
        <f t="array" ref="B1887">IF(C1887="","", IFERROR(INDEX(Barang!$A$2:$A$10001, MATCH(C1887, Barang!$B$2:$B$10001, 0)), "Tidak ditemukan"))</f>
        <v>YP500</v>
      </c>
      <c r="C1887" s="341" t="s">
        <v>682</v>
      </c>
      <c r="D1887" s="212" t="str">
        <f t="array" ref="D1887">IF(C1887="","", IFERROR(INDEX(Barang!$C$2:$C$10001, MATCH(C1887, Barang!$B$2:$B$10001, 0)), ""))</f>
        <v>Makanan</v>
      </c>
      <c r="E1887" s="212" t="str">
        <f t="array" ref="E1887">IF(C1887="","", IFERROR(INDEX(Barang!$E$2:$E$10001, MATCH(C1887, Barang!$B$2:$B$10001, 0)), ""))</f>
        <v>pcs</v>
      </c>
      <c r="F1887" s="213">
        <v>87</v>
      </c>
      <c r="G1887" s="214">
        <f t="array" ref="G1887">IF(C1887="","", IFERROR(INDEX(Barang!$F$2:$F$10001, MATCH(C1887, Barang!$B$2:$B$10001, 0)) * F1887, ""))</f>
        <v>43500</v>
      </c>
      <c r="H1887" s="213"/>
      <c r="I1887" s="19"/>
      <c r="J1887" s="19"/>
      <c r="K1887" s="151"/>
    </row>
    <row r="1888" spans="1:11" ht="22.5" customHeight="1" x14ac:dyDescent="0.2">
      <c r="A1888" s="211"/>
      <c r="B1888" s="212" t="str">
        <f t="array" ref="B1888">IF(C1888="","", IFERROR(INDEX(Barang!$A$2:$A$10001, MATCH(C1888, Barang!$B$2:$B$10001, 0)), "Tidak ditemukan"))</f>
        <v>PJ001</v>
      </c>
      <c r="C1888" s="341" t="s">
        <v>975</v>
      </c>
      <c r="D1888" s="212" t="str">
        <f t="array" ref="D1888">IF(C1888="","", IFERROR(INDEX(Barang!$C$2:$C$10001, MATCH(C1888, Barang!$B$2:$B$10001, 0)), ""))</f>
        <v>Makanan</v>
      </c>
      <c r="E1888" s="212" t="str">
        <f t="array" ref="E1888">IF(C1888="","", IFERROR(INDEX(Barang!$E$2:$E$10001, MATCH(C1888, Barang!$B$2:$B$10001, 0)), ""))</f>
        <v>pcs</v>
      </c>
      <c r="F1888" s="213">
        <v>16</v>
      </c>
      <c r="G1888" s="214">
        <f t="array" ref="G1888">IF(C1888="","", IFERROR(INDEX(Barang!$F$2:$F$10001, MATCH(C1888, Barang!$B$2:$B$10001, 0)) * F1888, ""))</f>
        <v>16000</v>
      </c>
      <c r="H1888" s="213"/>
      <c r="I1888" s="19"/>
      <c r="J1888" s="19"/>
      <c r="K1888" s="151"/>
    </row>
    <row r="1889" spans="1:11" ht="22.5" customHeight="1" x14ac:dyDescent="0.2">
      <c r="A1889" s="388"/>
      <c r="B1889" s="212" t="str">
        <f t="array" ref="B1889">IF(C1889="","", IFERROR(INDEX(Barang!$A$2:$A$10001, MATCH(C1889, Barang!$B$2:$B$10001, 0)), "Tidak ditemukan"))</f>
        <v>DLN02</v>
      </c>
      <c r="C1889" s="341" t="s">
        <v>475</v>
      </c>
      <c r="D1889" s="212" t="str">
        <f t="array" ref="D1889">IF(C1889="","", IFERROR(INDEX(Barang!$C$2:$C$10001, MATCH(C1889, Barang!$B$2:$B$10001, 0)), ""))</f>
        <v>Makanan</v>
      </c>
      <c r="E1889" s="212" t="str">
        <f t="array" ref="E1889">IF(C1889="","", IFERROR(INDEX(Barang!$E$2:$E$10001, MATCH(C1889, Barang!$B$2:$B$10001, 0)), ""))</f>
        <v>pcs</v>
      </c>
      <c r="F1889" s="213">
        <v>14</v>
      </c>
      <c r="G1889" s="214">
        <f t="array" ref="G1889">IF(C1889="","", IFERROR(INDEX(Barang!$F$2:$F$10001, MATCH(C1889, Barang!$B$2:$B$10001, 0)) * F1889, ""))</f>
        <v>28000</v>
      </c>
      <c r="H1889" s="213"/>
      <c r="I1889" s="19"/>
      <c r="J1889" s="19"/>
      <c r="K1889" s="151"/>
    </row>
    <row r="1890" spans="1:11" ht="22.5" customHeight="1" x14ac:dyDescent="0.2">
      <c r="A1890" s="211"/>
      <c r="B1890" s="212" t="str">
        <f t="array" ref="B1890">IF(C1890="","", IFERROR(INDEX(Barang!$A$2:$A$10001, MATCH(C1890, Barang!$B$2:$B$10001, 0)), "Tidak ditemukan"))</f>
        <v>APT001</v>
      </c>
      <c r="C1890" s="341" t="s">
        <v>231</v>
      </c>
      <c r="D1890" s="212" t="str">
        <f t="array" ref="D1890">IF(C1890="","", IFERROR(INDEX(Barang!$C$2:$C$10001, MATCH(C1890, Barang!$B$2:$B$10001, 0)), ""))</f>
        <v>Makanan</v>
      </c>
      <c r="E1890" s="212" t="str">
        <f t="array" ref="E1890">IF(C1890="","", IFERROR(INDEX(Barang!$E$2:$E$10001, MATCH(C1890, Barang!$B$2:$B$10001, 0)), ""))</f>
        <v>pcs</v>
      </c>
      <c r="F1890" s="213">
        <v>10</v>
      </c>
      <c r="G1890" s="214">
        <f t="array" ref="G1890">IF(C1890="","", IFERROR(INDEX(Barang!$F$2:$F$10001, MATCH(C1890, Barang!$B$2:$B$10001, 0)) * F1890, ""))</f>
        <v>20000</v>
      </c>
      <c r="H1890" s="213"/>
      <c r="I1890" s="19"/>
      <c r="J1890" s="19"/>
      <c r="K1890" s="151"/>
    </row>
    <row r="1891" spans="1:11" ht="22.5" customHeight="1" x14ac:dyDescent="0.2">
      <c r="A1891" s="388"/>
      <c r="B1891" s="212" t="str">
        <f t="array" ref="B1891">IF(C1891="","", IFERROR(INDEX(Barang!$A$2:$A$10001, MATCH(C1891, Barang!$B$2:$B$10001, 0)), "Tidak ditemukan"))</f>
        <v>PLS002</v>
      </c>
      <c r="C1891" s="341" t="s">
        <v>54</v>
      </c>
      <c r="D1891" s="212" t="str">
        <f t="array" ref="D1891">IF(C1891="","", IFERROR(INDEX(Barang!$C$2:$C$10001, MATCH(C1891, Barang!$B$2:$B$10001, 0)), ""))</f>
        <v>Makanan</v>
      </c>
      <c r="E1891" s="212" t="str">
        <f t="array" ref="E1891">IF(C1891="","", IFERROR(INDEX(Barang!$E$2:$E$10001, MATCH(C1891, Barang!$B$2:$B$10001, 0)), ""))</f>
        <v>pcs</v>
      </c>
      <c r="F1891" s="213">
        <v>22</v>
      </c>
      <c r="G1891" s="214">
        <f t="array" ref="G1891">IF(C1891="","", IFERROR(INDEX(Barang!$F$2:$F$10001, MATCH(C1891, Barang!$B$2:$B$10001, 0)) * F1891, ""))</f>
        <v>22000</v>
      </c>
      <c r="H1891" s="213"/>
      <c r="I1891" s="19"/>
      <c r="J1891" s="19"/>
      <c r="K1891" s="151"/>
    </row>
    <row r="1892" spans="1:11" ht="22.5" customHeight="1" x14ac:dyDescent="0.2">
      <c r="A1892" s="211"/>
      <c r="B1892" s="212" t="str">
        <f t="array" ref="B1892">IF(C1892="","", IFERROR(INDEX(Barang!$A$2:$A$10001, MATCH(C1892, Barang!$B$2:$B$10001, 0)), "Tidak ditemukan"))</f>
        <v>PTB001</v>
      </c>
      <c r="C1892" s="341" t="s">
        <v>746</v>
      </c>
      <c r="D1892" s="212" t="str">
        <f t="array" ref="D1892">IF(C1892="","", IFERROR(INDEX(Barang!$C$2:$C$10001, MATCH(C1892, Barang!$B$2:$B$10001, 0)), ""))</f>
        <v>Makanan</v>
      </c>
      <c r="E1892" s="212" t="str">
        <f t="array" ref="E1892">IF(C1892="","", IFERROR(INDEX(Barang!$E$2:$E$10001, MATCH(C1892, Barang!$B$2:$B$10001, 0)), ""))</f>
        <v>pcs</v>
      </c>
      <c r="F1892" s="213">
        <v>20</v>
      </c>
      <c r="G1892" s="214">
        <f t="array" ref="G1892">IF(C1892="","", IFERROR(INDEX(Barang!$F$2:$F$10001, MATCH(C1892, Barang!$B$2:$B$10001, 0)) * F1892, ""))</f>
        <v>40000</v>
      </c>
      <c r="H1892" s="213"/>
      <c r="I1892" s="19"/>
      <c r="J1892" s="19"/>
      <c r="K1892" s="151"/>
    </row>
    <row r="1893" spans="1:11" ht="22.5" customHeight="1" x14ac:dyDescent="0.2">
      <c r="A1893" s="388"/>
      <c r="B1893" s="212" t="str">
        <f t="array" ref="B1893">IF(C1893="","", IFERROR(INDEX(Barang!$A$2:$A$10001, MATCH(C1893, Barang!$B$2:$B$10001, 0)), "Tidak ditemukan"))</f>
        <v>BRL001</v>
      </c>
      <c r="C1893" s="341" t="s">
        <v>693</v>
      </c>
      <c r="D1893" s="212" t="str">
        <f t="array" ref="D1893">IF(C1893="","", IFERROR(INDEX(Barang!$C$2:$C$10001, MATCH(C1893, Barang!$B$2:$B$10001, 0)), ""))</f>
        <v>Makanan</v>
      </c>
      <c r="E1893" s="212" t="str">
        <f t="array" ref="E1893">IF(C1893="","", IFERROR(INDEX(Barang!$E$2:$E$10001, MATCH(C1893, Barang!$B$2:$B$10001, 0)), ""))</f>
        <v>pcs</v>
      </c>
      <c r="F1893" s="213">
        <v>10</v>
      </c>
      <c r="G1893" s="214">
        <f t="array" ref="G1893">IF(C1893="","", IFERROR(INDEX(Barang!$F$2:$F$10001, MATCH(C1893, Barang!$B$2:$B$10001, 0)) * F1893, ""))</f>
        <v>20000</v>
      </c>
      <c r="H1893" s="213"/>
      <c r="I1893" s="19"/>
      <c r="J1893" s="19"/>
      <c r="K1893" s="151"/>
    </row>
    <row r="1894" spans="1:11" ht="22.5" customHeight="1" x14ac:dyDescent="0.2">
      <c r="A1894" s="211"/>
      <c r="B1894" s="212" t="str">
        <f t="array" ref="B1894">IF(C1894="","", IFERROR(INDEX(Barang!$A$2:$A$10001, MATCH(C1894, Barang!$B$2:$B$10001, 0)), "Tidak ditemukan"))</f>
        <v>RTP001</v>
      </c>
      <c r="C1894" s="341" t="s">
        <v>791</v>
      </c>
      <c r="D1894" s="212" t="str">
        <f t="array" ref="D1894">IF(C1894="","", IFERROR(INDEX(Barang!$C$2:$C$10001, MATCH(C1894, Barang!$B$2:$B$10001, 0)), ""))</f>
        <v>Makanan</v>
      </c>
      <c r="E1894" s="212" t="str">
        <f t="array" ref="E1894">IF(C1894="","", IFERROR(INDEX(Barang!$E$2:$E$10001, MATCH(C1894, Barang!$B$2:$B$10001, 0)), ""))</f>
        <v>pcs</v>
      </c>
      <c r="F1894" s="213">
        <v>9</v>
      </c>
      <c r="G1894" s="214">
        <f t="array" ref="G1894">IF(C1894="","", IFERROR(INDEX(Barang!$F$2:$F$10001, MATCH(C1894, Barang!$B$2:$B$10001, 0)) * F1894, ""))</f>
        <v>18000</v>
      </c>
      <c r="H1894" s="213"/>
      <c r="I1894" s="19"/>
      <c r="J1894" s="19"/>
      <c r="K1894" s="151"/>
    </row>
    <row r="1895" spans="1:11" ht="22.5" customHeight="1" x14ac:dyDescent="0.2">
      <c r="A1895" s="388"/>
      <c r="B1895" s="212" t="str">
        <f t="array" ref="B1895">IF(C1895="","", IFERROR(INDEX(Barang!$A$2:$A$10001, MATCH(C1895, Barang!$B$2:$B$10001, 0)), "Tidak ditemukan"))</f>
        <v>KPH001</v>
      </c>
      <c r="C1895" s="341" t="s">
        <v>124</v>
      </c>
      <c r="D1895" s="212" t="str">
        <f t="array" ref="D1895">IF(C1895="","", IFERROR(INDEX(Barang!$C$2:$C$10001, MATCH(C1895, Barang!$B$2:$B$10001, 0)), ""))</f>
        <v>Minuman</v>
      </c>
      <c r="E1895" s="212" t="str">
        <f t="array" ref="E1895">IF(C1895="","", IFERROR(INDEX(Barang!$E$2:$E$10001, MATCH(C1895, Barang!$B$2:$B$10001, 0)), ""))</f>
        <v>pcs</v>
      </c>
      <c r="F1895" s="213">
        <v>44</v>
      </c>
      <c r="G1895" s="214">
        <f t="array" ref="G1895">IF(C1895="","", IFERROR(INDEX(Barang!$F$2:$F$10001, MATCH(C1895, Barang!$B$2:$B$10001, 0)) * F1895, ""))</f>
        <v>44000</v>
      </c>
      <c r="H1895" s="213"/>
      <c r="I1895" s="19"/>
      <c r="J1895" s="19"/>
      <c r="K1895" s="151"/>
    </row>
    <row r="1896" spans="1:11" ht="22.5" customHeight="1" x14ac:dyDescent="0.2">
      <c r="A1896" s="211"/>
      <c r="B1896" s="212" t="str">
        <f t="array" ref="B1896">IF(C1896="","", IFERROR(INDEX(Barang!$A$2:$A$10001, MATCH(C1896, Barang!$B$2:$B$10001, 0)), "Tidak ditemukan"))</f>
        <v>KCG4</v>
      </c>
      <c r="C1896" s="341" t="s">
        <v>159</v>
      </c>
      <c r="D1896" s="212" t="str">
        <f t="array" ref="D1896">IF(C1896="","", IFERROR(INDEX(Barang!$C$2:$C$10001, MATCH(C1896, Barang!$B$2:$B$10001, 0)), ""))</f>
        <v>Makanan</v>
      </c>
      <c r="E1896" s="212" t="str">
        <f t="array" ref="E1896">IF(C1896="","", IFERROR(INDEX(Barang!$E$2:$E$10001, MATCH(C1896, Barang!$B$2:$B$10001, 0)), ""))</f>
        <v>kg</v>
      </c>
      <c r="F1896" s="213">
        <v>3</v>
      </c>
      <c r="G1896" s="214">
        <f t="array" ref="G1896">IF(C1896="","", IFERROR(INDEX(Barang!$F$2:$F$10001, MATCH(C1896, Barang!$B$2:$B$10001, 0)) * F1896, ""))</f>
        <v>22500</v>
      </c>
      <c r="H1896" s="213"/>
      <c r="I1896" s="19"/>
      <c r="J1896" s="19"/>
      <c r="K1896" s="151"/>
    </row>
    <row r="1897" spans="1:11" ht="22.5" customHeight="1" x14ac:dyDescent="0.2">
      <c r="A1897" s="388"/>
      <c r="B1897" s="212" t="str">
        <f t="array" ref="B1897">IF(C1897="","", IFERROR(INDEX(Barang!$A$2:$A$10001, MATCH(C1897, Barang!$B$2:$B$10001, 0)), "Tidak ditemukan"))</f>
        <v>OREO001</v>
      </c>
      <c r="C1897" s="341" t="s">
        <v>920</v>
      </c>
      <c r="D1897" s="212" t="str">
        <f t="array" ref="D1897">IF(C1897="","", IFERROR(INDEX(Barang!$C$2:$C$10001, MATCH(C1897, Barang!$B$2:$B$10001, 0)), ""))</f>
        <v>Makanan</v>
      </c>
      <c r="E1897" s="212" t="str">
        <f t="array" ref="E1897">IF(C1897="","", IFERROR(INDEX(Barang!$E$2:$E$10001, MATCH(C1897, Barang!$B$2:$B$10001, 0)), ""))</f>
        <v>pcs</v>
      </c>
      <c r="F1897" s="213">
        <v>30</v>
      </c>
      <c r="G1897" s="214">
        <f t="array" ref="G1897">IF(C1897="","", IFERROR(INDEX(Barang!$F$2:$F$10001, MATCH(C1897, Barang!$B$2:$B$10001, 0)) * F1897, ""))</f>
        <v>60000</v>
      </c>
      <c r="H1897" s="213"/>
      <c r="I1897" s="143">
        <f>SUM(G1878:G1897)</f>
        <v>1330500</v>
      </c>
      <c r="J1897" s="19"/>
      <c r="K1897" s="151"/>
    </row>
    <row r="1898" spans="1:11" ht="22.5" customHeight="1" x14ac:dyDescent="0.2">
      <c r="A1898" s="67">
        <v>45467</v>
      </c>
      <c r="B1898" s="68" t="str">
        <f t="array" ref="B1898">IF(C1898="","", IFERROR(INDEX(Barang!$A$2:$A$10001, MATCH(C1898, Barang!$B$2:$B$10001, 0)), "Tidak ditemukan"))</f>
        <v>YP500</v>
      </c>
      <c r="C1898" s="145" t="s">
        <v>21</v>
      </c>
      <c r="D1898" s="68" t="str">
        <f t="array" ref="D1898">IF(C1898="","", IFERROR(INDEX(Barang!$C$2:$C$10001, MATCH(C1898, Barang!$B$2:$B$10001, 0)), ""))</f>
        <v>Makanan</v>
      </c>
      <c r="E1898" s="68" t="str">
        <f t="array" ref="E1898">IF(C1898="","", IFERROR(INDEX(Barang!$E$2:$E$10001, MATCH(C1898, Barang!$B$2:$B$10001, 0)), ""))</f>
        <v>pcs</v>
      </c>
      <c r="F1898" s="69">
        <v>39</v>
      </c>
      <c r="G1898" s="70">
        <f t="array" ref="G1898">IF(C1898="","", IFERROR(INDEX(Barang!$F$2:$F$10001, MATCH(C1898, Barang!$B$2:$B$10001, 0)) * F1898, ""))</f>
        <v>19500</v>
      </c>
      <c r="H1898" s="69"/>
      <c r="I1898" s="19"/>
      <c r="J1898" s="19"/>
      <c r="K1898" s="151"/>
    </row>
    <row r="1899" spans="1:11" ht="22.5" customHeight="1" x14ac:dyDescent="0.2">
      <c r="A1899" s="331"/>
      <c r="B1899" s="68" t="str">
        <f t="array" ref="B1899">IF(C1899="","", IFERROR(INDEX(Barang!$A$2:$A$10001, MATCH(C1899, Barang!$B$2:$B$10001, 0)), "Tidak ditemukan"))</f>
        <v>GRR001</v>
      </c>
      <c r="C1899" s="145" t="s">
        <v>130</v>
      </c>
      <c r="D1899" s="68" t="str">
        <f t="array" ref="D1899">IF(C1899="","", IFERROR(INDEX(Barang!$C$2:$C$10001, MATCH(C1899, Barang!$B$2:$B$10001, 0)), ""))</f>
        <v>Makanan</v>
      </c>
      <c r="E1899" s="68" t="str">
        <f t="array" ref="E1899">IF(C1899="","", IFERROR(INDEX(Barang!$E$2:$E$10001, MATCH(C1899, Barang!$B$2:$B$10001, 0)), ""))</f>
        <v>pcs</v>
      </c>
      <c r="F1899" s="69">
        <v>39</v>
      </c>
      <c r="G1899" s="70">
        <f t="array" ref="G1899">IF(C1899="","", IFERROR(INDEX(Barang!$F$2:$F$10001, MATCH(C1899, Barang!$B$2:$B$10001, 0)) * F1899, ""))</f>
        <v>19500</v>
      </c>
      <c r="H1899" s="69"/>
      <c r="I1899" s="19"/>
      <c r="J1899" s="19"/>
      <c r="K1899" s="151"/>
    </row>
    <row r="1900" spans="1:11" ht="22.5" customHeight="1" x14ac:dyDescent="0.2">
      <c r="A1900" s="67"/>
      <c r="B1900" s="68" t="str">
        <f t="array" ref="B1900">IF(C1900="","", IFERROR(INDEX(Barang!$A$2:$A$10001, MATCH(C1900, Barang!$B$2:$B$10001, 0)), "Tidak ditemukan"))</f>
        <v>CL1001</v>
      </c>
      <c r="C1900" s="145" t="s">
        <v>108</v>
      </c>
      <c r="D1900" s="68" t="str">
        <f t="array" ref="D1900">IF(C1900="","", IFERROR(INDEX(Barang!$C$2:$C$10001, MATCH(C1900, Barang!$B$2:$B$10001, 0)), ""))</f>
        <v>Makanan</v>
      </c>
      <c r="E1900" s="68" t="str">
        <f t="array" ref="E1900">IF(C1900="","", IFERROR(INDEX(Barang!$E$2:$E$10001, MATCH(C1900, Barang!$B$2:$B$10001, 0)), ""))</f>
        <v>pcs</v>
      </c>
      <c r="F1900" s="69">
        <v>31</v>
      </c>
      <c r="G1900" s="70">
        <f t="array" ref="G1900">IF(C1900="","", IFERROR(INDEX(Barang!$F$2:$F$10001, MATCH(C1900, Barang!$B$2:$B$10001, 0)) * F1900, ""))</f>
        <v>31000</v>
      </c>
      <c r="H1900" s="69"/>
      <c r="I1900" s="19"/>
      <c r="J1900" s="19"/>
      <c r="K1900" s="151"/>
    </row>
    <row r="1901" spans="1:11" ht="22.5" customHeight="1" x14ac:dyDescent="0.2">
      <c r="A1901" s="331"/>
      <c r="B1901" s="68" t="str">
        <f t="array" ref="B1901">IF(C1901="","", IFERROR(INDEX(Barang!$A$2:$A$10001, MATCH(C1901, Barang!$B$2:$B$10001, 0)), "Tidak ditemukan"))</f>
        <v>TGJ001</v>
      </c>
      <c r="C1901" s="145" t="s">
        <v>294</v>
      </c>
      <c r="D1901" s="68" t="str">
        <f t="array" ref="D1901">IF(C1901="","", IFERROR(INDEX(Barang!$C$2:$C$10001, MATCH(C1901, Barang!$B$2:$B$10001, 0)), ""))</f>
        <v>Bumbu</v>
      </c>
      <c r="E1901" s="68" t="str">
        <f t="array" ref="E1901">IF(C1901="","", IFERROR(INDEX(Barang!$E$2:$E$10001, MATCH(C1901, Barang!$B$2:$B$10001, 0)), ""))</f>
        <v>pcs</v>
      </c>
      <c r="F1901" s="69">
        <v>11</v>
      </c>
      <c r="G1901" s="70">
        <f t="array" ref="G1901">IF(C1901="","", IFERROR(INDEX(Barang!$F$2:$F$10001, MATCH(C1901, Barang!$B$2:$B$10001, 0)) * F1901, ""))</f>
        <v>33000</v>
      </c>
      <c r="H1901" s="69"/>
      <c r="I1901" s="19"/>
      <c r="J1901" s="19"/>
      <c r="K1901" s="151"/>
    </row>
    <row r="1902" spans="1:11" ht="22.5" customHeight="1" x14ac:dyDescent="0.2">
      <c r="A1902" s="67"/>
      <c r="B1902" s="68" t="str">
        <f t="array" ref="B1902">IF(C1902="","", IFERROR(INDEX(Barang!$A$2:$A$10001, MATCH(C1902, Barang!$B$2:$B$10001, 0)), "Tidak ditemukan"))</f>
        <v>MSK001</v>
      </c>
      <c r="C1902" s="145" t="s">
        <v>52</v>
      </c>
      <c r="D1902" s="68" t="str">
        <f t="array" ref="D1902">IF(C1902="","", IFERROR(INDEX(Barang!$C$2:$C$10001, MATCH(C1902, Barang!$B$2:$B$10001, 0)), ""))</f>
        <v>Bumbu</v>
      </c>
      <c r="E1902" s="68" t="str">
        <f t="array" ref="E1902">IF(C1902="","", IFERROR(INDEX(Barang!$E$2:$E$10001, MATCH(C1902, Barang!$B$2:$B$10001, 0)), ""))</f>
        <v>pcs</v>
      </c>
      <c r="F1902" s="69">
        <v>30</v>
      </c>
      <c r="G1902" s="70">
        <f t="array" ref="G1902">IF(C1902="","", IFERROR(INDEX(Barang!$F$2:$F$10001, MATCH(C1902, Barang!$B$2:$B$10001, 0)) * F1902, ""))</f>
        <v>15000</v>
      </c>
      <c r="H1902" s="69"/>
      <c r="I1902" s="19"/>
      <c r="J1902" s="19"/>
      <c r="K1902" s="151"/>
    </row>
    <row r="1903" spans="1:11" ht="22.5" customHeight="1" x14ac:dyDescent="0.2">
      <c r="A1903" s="331"/>
      <c r="B1903" s="68" t="str">
        <f t="array" ref="B1903">IF(C1903="","", IFERROR(INDEX(Barang!$A$2:$A$10001, MATCH(C1903, Barang!$B$2:$B$10001, 0)), "Tidak ditemukan"))</f>
        <v>RTP001</v>
      </c>
      <c r="C1903" s="145" t="s">
        <v>791</v>
      </c>
      <c r="D1903" s="68" t="str">
        <f t="array" ref="D1903">IF(C1903="","", IFERROR(INDEX(Barang!$C$2:$C$10001, MATCH(C1903, Barang!$B$2:$B$10001, 0)), ""))</f>
        <v>Makanan</v>
      </c>
      <c r="E1903" s="68" t="str">
        <f t="array" ref="E1903">IF(C1903="","", IFERROR(INDEX(Barang!$E$2:$E$10001, MATCH(C1903, Barang!$B$2:$B$10001, 0)), ""))</f>
        <v>pcs</v>
      </c>
      <c r="F1903" s="69">
        <v>10</v>
      </c>
      <c r="G1903" s="70">
        <f t="array" ref="G1903">IF(C1903="","", IFERROR(INDEX(Barang!$F$2:$F$10001, MATCH(C1903, Barang!$B$2:$B$10001, 0)) * F1903, ""))</f>
        <v>20000</v>
      </c>
      <c r="H1903" s="69"/>
      <c r="I1903" s="19"/>
      <c r="J1903" s="19"/>
      <c r="K1903" s="151"/>
    </row>
    <row r="1904" spans="1:11" ht="22.5" customHeight="1" x14ac:dyDescent="0.2">
      <c r="A1904" s="67"/>
      <c r="B1904" s="68" t="str">
        <f t="array" ref="B1904">IF(C1904="","", IFERROR(INDEX(Barang!$A$2:$A$10001, MATCH(C1904, Barang!$B$2:$B$10001, 0)), "Tidak ditemukan"))</f>
        <v>PLS002</v>
      </c>
      <c r="C1904" s="145" t="s">
        <v>54</v>
      </c>
      <c r="D1904" s="68" t="str">
        <f t="array" ref="D1904">IF(C1904="","", IFERROR(INDEX(Barang!$C$2:$C$10001, MATCH(C1904, Barang!$B$2:$B$10001, 0)), ""))</f>
        <v>Makanan</v>
      </c>
      <c r="E1904" s="68" t="str">
        <f t="array" ref="E1904">IF(C1904="","", IFERROR(INDEX(Barang!$E$2:$E$10001, MATCH(C1904, Barang!$B$2:$B$10001, 0)), ""))</f>
        <v>pcs</v>
      </c>
      <c r="F1904" s="69">
        <v>43</v>
      </c>
      <c r="G1904" s="70">
        <f t="array" ref="G1904">IF(C1904="","", IFERROR(INDEX(Barang!$F$2:$F$10001, MATCH(C1904, Barang!$B$2:$B$10001, 0)) * F1904, ""))</f>
        <v>43000</v>
      </c>
      <c r="H1904" s="69"/>
      <c r="I1904" s="19"/>
      <c r="J1904" s="19"/>
      <c r="K1904" s="151"/>
    </row>
    <row r="1905" spans="1:11" ht="22.5" customHeight="1" x14ac:dyDescent="0.2">
      <c r="A1905" s="331"/>
      <c r="B1905" s="68" t="str">
        <f t="array" ref="B1905">IF(C1905="","", IFERROR(INDEX(Barang!$A$2:$A$10001, MATCH(C1905, Barang!$B$2:$B$10001, 0)), "Tidak ditemukan"))</f>
        <v>TLR2</v>
      </c>
      <c r="C1905" s="145" t="s">
        <v>139</v>
      </c>
      <c r="D1905" s="68" t="str">
        <f t="array" ref="D1905">IF(C1905="","", IFERROR(INDEX(Barang!$C$2:$C$10001, MATCH(C1905, Barang!$B$2:$B$10001, 0)), ""))</f>
        <v>Sembako</v>
      </c>
      <c r="E1905" s="68" t="str">
        <f t="array" ref="E1905">IF(C1905="","", IFERROR(INDEX(Barang!$E$2:$E$10001, MATCH(C1905, Barang!$B$2:$B$10001, 0)), ""))</f>
        <v>kg</v>
      </c>
      <c r="F1905" s="69">
        <v>12</v>
      </c>
      <c r="G1905" s="70">
        <f t="array" ref="G1905">IF(C1905="","", IFERROR(INDEX(Barang!$F$2:$F$10001, MATCH(C1905, Barang!$B$2:$B$10001, 0)) * F1905, ""))</f>
        <v>186000</v>
      </c>
      <c r="H1905" s="69"/>
      <c r="I1905" s="19"/>
      <c r="J1905" s="19"/>
      <c r="K1905" s="151"/>
    </row>
    <row r="1906" spans="1:11" ht="22.5" customHeight="1" x14ac:dyDescent="0.2">
      <c r="A1906" s="67"/>
      <c r="B1906" s="68" t="str">
        <f t="array" ref="B1906">IF(C1906="","", IFERROR(INDEX(Barang!$A$2:$A$10001, MATCH(C1906, Barang!$B$2:$B$10001, 0)), "Tidak ditemukan"))</f>
        <v>GRM01</v>
      </c>
      <c r="C1906" s="145" t="s">
        <v>51</v>
      </c>
      <c r="D1906" s="68" t="str">
        <f t="array" ref="D1906">IF(C1906="","", IFERROR(INDEX(Barang!$C$2:$C$10001, MATCH(C1906, Barang!$B$2:$B$10001, 0)), ""))</f>
        <v>Bumbu</v>
      </c>
      <c r="E1906" s="68" t="str">
        <f t="array" ref="E1906">IF(C1906="","", IFERROR(INDEX(Barang!$E$2:$E$10001, MATCH(C1906, Barang!$B$2:$B$10001, 0)), ""))</f>
        <v>pcs</v>
      </c>
      <c r="F1906" s="69">
        <v>25</v>
      </c>
      <c r="G1906" s="70">
        <f t="array" ref="G1906">IF(C1906="","", IFERROR(INDEX(Barang!$F$2:$F$10001, MATCH(C1906, Barang!$B$2:$B$10001, 0)) * F1906, ""))</f>
        <v>62500</v>
      </c>
      <c r="H1906" s="69"/>
      <c r="I1906" s="19"/>
      <c r="J1906" s="19"/>
      <c r="K1906" s="151"/>
    </row>
    <row r="1907" spans="1:11" ht="22.5" customHeight="1" x14ac:dyDescent="0.2">
      <c r="A1907" s="331"/>
      <c r="B1907" s="68" t="str">
        <f t="array" ref="B1907">IF(C1907="","", IFERROR(INDEX(Barang!$A$2:$A$10001, MATCH(C1907, Barang!$B$2:$B$10001, 0)), "Tidak ditemukan"))</f>
        <v>KCP001</v>
      </c>
      <c r="C1907" s="145" t="s">
        <v>147</v>
      </c>
      <c r="D1907" s="68" t="str">
        <f t="array" ref="D1907">IF(C1907="","", IFERROR(INDEX(Barang!$C$2:$C$10001, MATCH(C1907, Barang!$B$2:$B$10001, 0)), ""))</f>
        <v>Bumbu</v>
      </c>
      <c r="E1907" s="68" t="str">
        <f t="array" ref="E1907">IF(C1907="","", IFERROR(INDEX(Barang!$E$2:$E$10001, MATCH(C1907, Barang!$B$2:$B$10001, 0)), ""))</f>
        <v>pcs</v>
      </c>
      <c r="F1907" s="69">
        <v>39</v>
      </c>
      <c r="G1907" s="70">
        <f t="array" ref="G1907">IF(C1907="","", IFERROR(INDEX(Barang!$F$2:$F$10001, MATCH(C1907, Barang!$B$2:$B$10001, 0)) * F1907, ""))</f>
        <v>78000</v>
      </c>
      <c r="H1907" s="69"/>
      <c r="I1907" s="143">
        <f>SUM(G1898:G1907)</f>
        <v>507500</v>
      </c>
      <c r="J1907" s="19"/>
      <c r="K1907" s="151"/>
    </row>
    <row r="1908" spans="1:11" ht="22.5" customHeight="1" x14ac:dyDescent="0.2">
      <c r="A1908" s="41">
        <v>45468</v>
      </c>
      <c r="B1908" s="42" t="str">
        <f t="array" ref="B1908">IF(C1908="","", IFERROR(INDEX(Barang!$A$2:$A$10001, MATCH(C1908, Barang!$B$2:$B$10001, 0)), "Tidak ditemukan"))</f>
        <v>BRS1</v>
      </c>
      <c r="C1908" s="175" t="s">
        <v>131</v>
      </c>
      <c r="D1908" s="42" t="str">
        <f t="array" ref="D1908">IF(C1908="","", IFERROR(INDEX(Barang!$C$2:$C$10001, MATCH(C1908, Barang!$B$2:$B$10001, 0)), ""))</f>
        <v>Sembako</v>
      </c>
      <c r="E1908" s="42" t="str">
        <f t="array" ref="E1908">IF(C1908="","", IFERROR(INDEX(Barang!$E$2:$E$10001, MATCH(C1908, Barang!$B$2:$B$10001, 0)), ""))</f>
        <v>kg</v>
      </c>
      <c r="F1908" s="43">
        <v>10</v>
      </c>
      <c r="G1908" s="44">
        <f t="array" ref="G1908">IF(C1908="","", IFERROR(INDEX(Barang!$F$2:$F$10001, MATCH(C1908, Barang!$B$2:$B$10001, 0)) * F1908, ""))</f>
        <v>145000</v>
      </c>
      <c r="H1908" s="43"/>
      <c r="I1908" s="19"/>
      <c r="J1908" s="19"/>
      <c r="K1908" s="151"/>
    </row>
    <row r="1909" spans="1:11" ht="22.5" customHeight="1" x14ac:dyDescent="0.2">
      <c r="A1909" s="334"/>
      <c r="B1909" s="42" t="str">
        <f t="array" ref="B1909">IF(C1909="","", IFERROR(INDEX(Barang!$A$2:$A$10001, MATCH(C1909, Barang!$B$2:$B$10001, 0)), "Tidak ditemukan"))</f>
        <v>TRS001</v>
      </c>
      <c r="C1909" s="175" t="s">
        <v>110</v>
      </c>
      <c r="D1909" s="42" t="str">
        <f t="array" ref="D1909">IF(C1909="","", IFERROR(INDEX(Barang!$C$2:$C$10001, MATCH(C1909, Barang!$B$2:$B$10001, 0)), ""))</f>
        <v>Bumbu</v>
      </c>
      <c r="E1909" s="42" t="str">
        <f t="array" ref="E1909">IF(C1909="","", IFERROR(INDEX(Barang!$E$2:$E$10001, MATCH(C1909, Barang!$B$2:$B$10001, 0)), ""))</f>
        <v>pcs</v>
      </c>
      <c r="F1909" s="43">
        <v>11</v>
      </c>
      <c r="G1909" s="44">
        <f t="array" ref="G1909">IF(C1909="","", IFERROR(INDEX(Barang!$F$2:$F$10001, MATCH(C1909, Barang!$B$2:$B$10001, 0)) * F1909, ""))</f>
        <v>5500</v>
      </c>
      <c r="H1909" s="43"/>
      <c r="I1909" s="19"/>
      <c r="J1909" s="19"/>
      <c r="K1909" s="151"/>
    </row>
    <row r="1910" spans="1:11" ht="22.5" customHeight="1" x14ac:dyDescent="0.2">
      <c r="A1910" s="41"/>
      <c r="B1910" s="42" t="str">
        <f t="array" ref="B1910">IF(C1910="","", IFERROR(INDEX(Barang!$A$2:$A$10001, MATCH(C1910, Barang!$B$2:$B$10001, 0)), "Tidak ditemukan"))</f>
        <v>PTN001</v>
      </c>
      <c r="C1910" s="175" t="s">
        <v>516</v>
      </c>
      <c r="D1910" s="42" t="str">
        <f t="array" ref="D1910">IF(C1910="","", IFERROR(INDEX(Barang!$C$2:$C$10001, MATCH(C1910, Barang!$B$2:$B$10001, 0)), ""))</f>
        <v>Shampo</v>
      </c>
      <c r="E1910" s="42" t="str">
        <f t="array" ref="E1910">IF(C1910="","", IFERROR(INDEX(Barang!$E$2:$E$10001, MATCH(C1910, Barang!$B$2:$B$10001, 0)), ""))</f>
        <v>pcs</v>
      </c>
      <c r="F1910" s="43">
        <v>60</v>
      </c>
      <c r="G1910" s="44">
        <f t="array" ref="G1910">IF(C1910="","", IFERROR(INDEX(Barang!$F$2:$F$10001, MATCH(C1910, Barang!$B$2:$B$10001, 0)) * F1910, ""))</f>
        <v>60000</v>
      </c>
      <c r="H1910" s="43"/>
      <c r="I1910" s="19"/>
      <c r="J1910" s="19"/>
      <c r="K1910" s="151"/>
    </row>
    <row r="1911" spans="1:11" ht="22.5" customHeight="1" x14ac:dyDescent="0.2">
      <c r="A1911" s="334"/>
      <c r="B1911" s="42" t="str">
        <f t="array" ref="B1911">IF(C1911="","", IFERROR(INDEX(Barang!$A$2:$A$10001, MATCH(C1911, Barang!$B$2:$B$10001, 0)), "Tidak ditemukan"))</f>
        <v>RTP001</v>
      </c>
      <c r="C1911" s="175" t="s">
        <v>791</v>
      </c>
      <c r="D1911" s="42" t="str">
        <f t="array" ref="D1911">IF(C1911="","", IFERROR(INDEX(Barang!$C$2:$C$10001, MATCH(C1911, Barang!$B$2:$B$10001, 0)), ""))</f>
        <v>Makanan</v>
      </c>
      <c r="E1911" s="42" t="str">
        <f t="array" ref="E1911">IF(C1911="","", IFERROR(INDEX(Barang!$E$2:$E$10001, MATCH(C1911, Barang!$B$2:$B$10001, 0)), ""))</f>
        <v>pcs</v>
      </c>
      <c r="F1911" s="43">
        <v>9</v>
      </c>
      <c r="G1911" s="44">
        <f t="array" ref="G1911">IF(C1911="","", IFERROR(INDEX(Barang!$F$2:$F$10001, MATCH(C1911, Barang!$B$2:$B$10001, 0)) * F1911, ""))</f>
        <v>18000</v>
      </c>
      <c r="H1911" s="43"/>
      <c r="I1911" s="19"/>
      <c r="J1911" s="19"/>
      <c r="K1911" s="151"/>
    </row>
    <row r="1912" spans="1:11" ht="22.5" customHeight="1" x14ac:dyDescent="0.2">
      <c r="A1912" s="41"/>
      <c r="B1912" s="42" t="str">
        <f t="array" ref="B1912">IF(C1912="","", IFERROR(INDEX(Barang!$A$2:$A$10001, MATCH(C1912, Barang!$B$2:$B$10001, 0)), "Tidak ditemukan"))</f>
        <v>DLN001</v>
      </c>
      <c r="C1912" s="175" t="s">
        <v>96</v>
      </c>
      <c r="D1912" s="42" t="str">
        <f t="array" ref="D1912">IF(C1912="","", IFERROR(INDEX(Barang!$C$2:$C$10001, MATCH(C1912, Barang!$B$2:$B$10001, 0)), ""))</f>
        <v>Makanan</v>
      </c>
      <c r="E1912" s="42" t="str">
        <f t="array" ref="E1912">IF(C1912="","", IFERROR(INDEX(Barang!$E$2:$E$10001, MATCH(C1912, Barang!$B$2:$B$10001, 0)), ""))</f>
        <v>pcs</v>
      </c>
      <c r="F1912" s="43">
        <v>30</v>
      </c>
      <c r="G1912" s="44">
        <f t="array" ref="G1912">IF(C1912="","", IFERROR(INDEX(Barang!$F$2:$F$10001, MATCH(C1912, Barang!$B$2:$B$10001, 0)) * F1912, ""))</f>
        <v>30000</v>
      </c>
      <c r="H1912" s="43"/>
      <c r="I1912" s="19"/>
      <c r="J1912" s="19"/>
      <c r="K1912" s="151"/>
    </row>
    <row r="1913" spans="1:11" ht="22.5" customHeight="1" x14ac:dyDescent="0.2">
      <c r="A1913" s="334"/>
      <c r="B1913" s="42" t="str">
        <f t="array" ref="B1913">IF(C1913="","", IFERROR(INDEX(Barang!$A$2:$A$10001, MATCH(C1913, Barang!$B$2:$B$10001, 0)), "Tidak ditemukan"))</f>
        <v>TLR2</v>
      </c>
      <c r="C1913" s="175" t="s">
        <v>139</v>
      </c>
      <c r="D1913" s="42" t="str">
        <f t="array" ref="D1913">IF(C1913="","", IFERROR(INDEX(Barang!$C$2:$C$10001, MATCH(C1913, Barang!$B$2:$B$10001, 0)), ""))</f>
        <v>Sembako</v>
      </c>
      <c r="E1913" s="42" t="str">
        <f t="array" ref="E1913">IF(C1913="","", IFERROR(INDEX(Barang!$E$2:$E$10001, MATCH(C1913, Barang!$B$2:$B$10001, 0)), ""))</f>
        <v>kg</v>
      </c>
      <c r="F1913" s="43">
        <v>10</v>
      </c>
      <c r="G1913" s="44">
        <f t="array" ref="G1913">IF(C1913="","", IFERROR(INDEX(Barang!$F$2:$F$10001, MATCH(C1913, Barang!$B$2:$B$10001, 0)) * F1913, ""))</f>
        <v>155000</v>
      </c>
      <c r="H1913" s="43"/>
      <c r="I1913" s="19"/>
      <c r="J1913" s="19"/>
      <c r="K1913" s="151"/>
    </row>
    <row r="1914" spans="1:11" ht="22.5" customHeight="1" x14ac:dyDescent="0.2">
      <c r="A1914" s="41"/>
      <c r="B1914" s="42" t="str">
        <f t="array" ref="B1914">IF(C1914="","", IFERROR(INDEX(Barang!$A$2:$A$10001, MATCH(C1914, Barang!$B$2:$B$10001, 0)), "Tidak ditemukan"))</f>
        <v>SBE001</v>
      </c>
      <c r="C1914" s="175" t="s">
        <v>227</v>
      </c>
      <c r="D1914" s="42" t="str">
        <f t="array" ref="D1914">IF(C1914="","", IFERROR(INDEX(Barang!$C$2:$C$10001, MATCH(C1914, Barang!$B$2:$B$10001, 0)), ""))</f>
        <v>Detergen</v>
      </c>
      <c r="E1914" s="42" t="str">
        <f t="array" ref="E1914">IF(C1914="","", IFERROR(INDEX(Barang!$E$2:$E$10001, MATCH(C1914, Barang!$B$2:$B$10001, 0)), ""))</f>
        <v>pcs</v>
      </c>
      <c r="F1914" s="43">
        <v>29</v>
      </c>
      <c r="G1914" s="44">
        <f t="array" ref="G1914">IF(C1914="","", IFERROR(INDEX(Barang!$F$2:$F$10001, MATCH(C1914, Barang!$B$2:$B$10001, 0)) * F1914, ""))</f>
        <v>58000</v>
      </c>
      <c r="H1914" s="43"/>
      <c r="I1914" s="19"/>
      <c r="J1914" s="19"/>
      <c r="K1914" s="151"/>
    </row>
    <row r="1915" spans="1:11" ht="22.5" customHeight="1" x14ac:dyDescent="0.2">
      <c r="A1915" s="334"/>
      <c r="B1915" s="42" t="str">
        <f t="array" ref="B1915">IF(C1915="","", IFERROR(INDEX(Barang!$A$2:$A$10001, MATCH(C1915, Barang!$B$2:$B$10001, 0)), "Tidak ditemukan"))</f>
        <v>RPK001</v>
      </c>
      <c r="C1915" s="175" t="s">
        <v>248</v>
      </c>
      <c r="D1915" s="42" t="str">
        <f t="array" ref="D1915">IF(C1915="","", IFERROR(INDEX(Barang!$C$2:$C$10001, MATCH(C1915, Barang!$B$2:$B$10001, 0)), ""))</f>
        <v>Detergen</v>
      </c>
      <c r="E1915" s="42" t="str">
        <f t="array" ref="E1915">IF(C1915="","", IFERROR(INDEX(Barang!$E$2:$E$10001, MATCH(C1915, Barang!$B$2:$B$10001, 0)), ""))</f>
        <v>pcs</v>
      </c>
      <c r="F1915" s="43">
        <v>27</v>
      </c>
      <c r="G1915" s="44">
        <f t="array" ref="G1915">IF(C1915="","", IFERROR(INDEX(Barang!$F$2:$F$10001, MATCH(C1915, Barang!$B$2:$B$10001, 0)) * F1915, ""))</f>
        <v>135000</v>
      </c>
      <c r="H1915" s="43"/>
      <c r="I1915" s="19"/>
      <c r="J1915" s="19"/>
      <c r="K1915" s="151"/>
    </row>
    <row r="1916" spans="1:11" ht="22.5" customHeight="1" x14ac:dyDescent="0.2">
      <c r="A1916" s="41"/>
      <c r="B1916" s="42" t="str">
        <f t="array" ref="B1916">IF(C1916="","", IFERROR(INDEX(Barang!$A$2:$A$10001, MATCH(C1916, Barang!$B$2:$B$10001, 0)), "Tidak ditemukan"))</f>
        <v>TSN001</v>
      </c>
      <c r="C1916" s="175" t="s">
        <v>241</v>
      </c>
      <c r="D1916" s="42" t="str">
        <f t="array" ref="D1916">IF(C1916="","", IFERROR(INDEX(Barang!$C$2:$C$10001, MATCH(C1916, Barang!$B$2:$B$10001, 0)), ""))</f>
        <v>Tissue</v>
      </c>
      <c r="E1916" s="42" t="str">
        <f t="array" ref="E1916">IF(C1916="","", IFERROR(INDEX(Barang!$E$2:$E$10001, MATCH(C1916, Barang!$B$2:$B$10001, 0)), ""))</f>
        <v>pcs</v>
      </c>
      <c r="F1916" s="43">
        <v>18</v>
      </c>
      <c r="G1916" s="44">
        <f t="array" ref="G1916">IF(C1916="","", IFERROR(INDEX(Barang!$F$2:$F$10001, MATCH(C1916, Barang!$B$2:$B$10001, 0)) * F1916, ""))</f>
        <v>144000</v>
      </c>
      <c r="H1916" s="43"/>
      <c r="I1916" s="143">
        <f>SUM(G1908:G1916)</f>
        <v>750500</v>
      </c>
      <c r="J1916" s="19"/>
      <c r="K1916" s="151"/>
    </row>
    <row r="1917" spans="1:11" ht="22.5" customHeight="1" x14ac:dyDescent="0.2">
      <c r="A1917" s="408">
        <v>45469</v>
      </c>
      <c r="B1917" s="326" t="str">
        <f t="array" ref="B1917">IF(C1917="","", IFERROR(INDEX(Barang!$A$2:$A$10001, MATCH(C1917, Barang!$B$2:$B$10001, 0)), "Tidak ditemukan"))</f>
        <v>GL1001</v>
      </c>
      <c r="C1917" s="441" t="s">
        <v>47</v>
      </c>
      <c r="D1917" s="326" t="str">
        <f t="array" ref="D1917">IF(C1917="","", IFERROR(INDEX(Barang!$C$2:$C$10001, MATCH(C1917, Barang!$B$2:$B$10001, 0)), ""))</f>
        <v>Sembako</v>
      </c>
      <c r="E1917" s="326" t="str">
        <f t="array" ref="E1917">IF(C1917="","", IFERROR(INDEX(Barang!$E$2:$E$10001, MATCH(C1917, Barang!$B$2:$B$10001, 0)), ""))</f>
        <v>kg</v>
      </c>
      <c r="F1917" s="327">
        <v>10</v>
      </c>
      <c r="G1917" s="328">
        <f t="array" ref="G1917">IF(C1917="","", IFERROR(INDEX(Barang!$F$2:$F$10001, MATCH(C1917, Barang!$B$2:$B$10001, 0)) * F1917, ""))</f>
        <v>165000</v>
      </c>
      <c r="H1917" s="327"/>
      <c r="I1917" s="19"/>
      <c r="J1917" s="19"/>
      <c r="K1917" s="151"/>
    </row>
    <row r="1918" spans="1:11" ht="22.5" customHeight="1" x14ac:dyDescent="0.2">
      <c r="A1918" s="324"/>
      <c r="B1918" s="326" t="str">
        <f t="array" ref="B1918">IF(C1918="","", IFERROR(INDEX(Barang!$A$2:$A$10001, MATCH(C1918, Barang!$B$2:$B$10001, 0)), "Tidak ditemukan"))</f>
        <v>TTL001</v>
      </c>
      <c r="C1918" s="441" t="s">
        <v>976</v>
      </c>
      <c r="D1918" s="326" t="str">
        <f t="array" ref="D1918">IF(C1918="","", IFERROR(INDEX(Barang!$C$2:$C$10001, MATCH(C1918, Barang!$B$2:$B$10001, 0)), ""))</f>
        <v>Bumbu</v>
      </c>
      <c r="E1918" s="326" t="str">
        <f t="array" ref="E1918">IF(C1918="","", IFERROR(INDEX(Barang!$E$2:$E$10001, MATCH(C1918, Barang!$B$2:$B$10001, 0)), ""))</f>
        <v>pcs</v>
      </c>
      <c r="F1918" s="327">
        <v>4</v>
      </c>
      <c r="G1918" s="328">
        <f t="array" ref="G1918">IF(C1918="","", IFERROR(INDEX(Barang!$F$2:$F$10001, MATCH(C1918, Barang!$B$2:$B$10001, 0)) * F1918, ""))</f>
        <v>36000</v>
      </c>
      <c r="H1918" s="327"/>
      <c r="I1918" s="19"/>
      <c r="J1918" s="19"/>
      <c r="K1918" s="151"/>
    </row>
    <row r="1919" spans="1:11" ht="22.5" customHeight="1" x14ac:dyDescent="0.2">
      <c r="A1919" s="408"/>
      <c r="B1919" s="326" t="str">
        <f t="array" ref="B1919">IF(C1919="","", IFERROR(INDEX(Barang!$A$2:$A$10001, MATCH(C1919, Barang!$B$2:$B$10001, 0)), "Tidak ditemukan"))</f>
        <v>GDY001</v>
      </c>
      <c r="C1919" s="441" t="s">
        <v>184</v>
      </c>
      <c r="D1919" s="326" t="str">
        <f t="array" ref="D1919">IF(C1919="","", IFERROR(INDEX(Barang!$C$2:$C$10001, MATCH(C1919, Barang!$B$2:$B$10001, 0)), ""))</f>
        <v>Minuman</v>
      </c>
      <c r="E1919" s="326" t="str">
        <f t="array" ref="E1919">IF(C1919="","", IFERROR(INDEX(Barang!$E$2:$E$10001, MATCH(C1919, Barang!$B$2:$B$10001, 0)), ""))</f>
        <v>pcs</v>
      </c>
      <c r="F1919" s="327">
        <v>10</v>
      </c>
      <c r="G1919" s="328">
        <f t="array" ref="G1919">IF(C1919="","", IFERROR(INDEX(Barang!$F$2:$F$10001, MATCH(C1919, Barang!$B$2:$B$10001, 0)) * F1919, ""))</f>
        <v>25000</v>
      </c>
      <c r="H1919" s="327"/>
      <c r="I1919" s="19"/>
      <c r="J1919" s="19"/>
      <c r="K1919" s="151"/>
    </row>
    <row r="1920" spans="1:11" ht="22.5" customHeight="1" x14ac:dyDescent="0.2">
      <c r="A1920" s="324"/>
      <c r="B1920" s="326" t="str">
        <f t="array" ref="B1920">IF(C1920="","", IFERROR(INDEX(Barang!$A$2:$A$10001, MATCH(C1920, Barang!$B$2:$B$10001, 0)), "Tidak ditemukan"))</f>
        <v>KS001</v>
      </c>
      <c r="C1920" s="441" t="s">
        <v>422</v>
      </c>
      <c r="D1920" s="326" t="str">
        <f t="array" ref="D1920">IF(C1920="","", IFERROR(INDEX(Barang!$C$2:$C$10001, MATCH(C1920, Barang!$B$2:$B$10001, 0)), ""))</f>
        <v>Makanan</v>
      </c>
      <c r="E1920" s="326" t="str">
        <f t="array" ref="E1920">IF(C1920="","", IFERROR(INDEX(Barang!$E$2:$E$10001, MATCH(C1920, Barang!$B$2:$B$10001, 0)), ""))</f>
        <v>pcs</v>
      </c>
      <c r="F1920" s="327">
        <v>9</v>
      </c>
      <c r="G1920" s="328">
        <f t="array" ref="G1920">IF(C1920="","", IFERROR(INDEX(Barang!$F$2:$F$10001, MATCH(C1920, Barang!$B$2:$B$10001, 0)) * F1920, ""))</f>
        <v>54000</v>
      </c>
      <c r="H1920" s="327"/>
      <c r="I1920" s="19"/>
      <c r="J1920" s="19"/>
      <c r="K1920" s="151"/>
    </row>
    <row r="1921" spans="1:11" ht="22.5" customHeight="1" x14ac:dyDescent="0.2">
      <c r="A1921" s="408"/>
      <c r="B1921" s="326" t="str">
        <f t="array" ref="B1921">IF(C1921="","", IFERROR(INDEX(Barang!$A$2:$A$10001, MATCH(C1921, Barang!$B$2:$B$10001, 0)), "Tidak ditemukan"))</f>
        <v>KP001</v>
      </c>
      <c r="C1921" s="441" t="s">
        <v>757</v>
      </c>
      <c r="D1921" s="326" t="str">
        <f t="array" ref="D1921">IF(C1921="","", IFERROR(INDEX(Barang!$C$2:$C$10001, MATCH(C1921, Barang!$B$2:$B$10001, 0)), ""))</f>
        <v>Makanan</v>
      </c>
      <c r="E1921" s="326" t="str">
        <f t="array" ref="E1921">IF(C1921="","", IFERROR(INDEX(Barang!$E$2:$E$10001, MATCH(C1921, Barang!$B$2:$B$10001, 0)), ""))</f>
        <v>pcs</v>
      </c>
      <c r="F1921" s="327">
        <v>11</v>
      </c>
      <c r="G1921" s="328">
        <f t="array" ref="G1921">IF(C1921="","", IFERROR(INDEX(Barang!$F$2:$F$10001, MATCH(C1921, Barang!$B$2:$B$10001, 0)) * F1921, ""))</f>
        <v>77000</v>
      </c>
      <c r="H1921" s="327"/>
      <c r="I1921" s="19"/>
      <c r="J1921" s="19"/>
      <c r="K1921" s="151"/>
    </row>
    <row r="1922" spans="1:11" ht="22.5" customHeight="1" x14ac:dyDescent="0.2">
      <c r="A1922" s="324"/>
      <c r="B1922" s="326" t="str">
        <f t="array" ref="B1922">IF(C1922="","", IFERROR(INDEX(Barang!$A$2:$A$10001, MATCH(C1922, Barang!$B$2:$B$10001, 0)), "Tidak ditemukan"))</f>
        <v>KSM001</v>
      </c>
      <c r="C1922" s="441" t="s">
        <v>604</v>
      </c>
      <c r="D1922" s="326" t="str">
        <f t="array" ref="D1922">IF(C1922="","", IFERROR(INDEX(Barang!$C$2:$C$10001, MATCH(C1922, Barang!$B$2:$B$10001, 0)), ""))</f>
        <v>Makanan</v>
      </c>
      <c r="E1922" s="326" t="str">
        <f t="array" ref="E1922">IF(C1922="","", IFERROR(INDEX(Barang!$E$2:$E$10001, MATCH(C1922, Barang!$B$2:$B$10001, 0)), ""))</f>
        <v>kg</v>
      </c>
      <c r="F1922" s="327">
        <v>10</v>
      </c>
      <c r="G1922" s="328">
        <f t="array" ref="G1922">IF(C1922="","", IFERROR(INDEX(Barang!$F$2:$F$10001, MATCH(C1922, Barang!$B$2:$B$10001, 0)) * F1922, ""))</f>
        <v>250000</v>
      </c>
      <c r="H1922" s="327"/>
      <c r="I1922" s="19"/>
      <c r="J1922" s="19"/>
      <c r="K1922" s="151"/>
    </row>
    <row r="1923" spans="1:11" ht="22.5" customHeight="1" x14ac:dyDescent="0.2">
      <c r="A1923" s="408"/>
      <c r="B1923" s="326" t="str">
        <f t="array" ref="B1923">IF(C1923="","", IFERROR(INDEX(Barang!$A$2:$A$10001, MATCH(C1923, Barang!$B$2:$B$10001, 0)), "Tidak ditemukan"))</f>
        <v>GC001</v>
      </c>
      <c r="C1923" s="441" t="s">
        <v>977</v>
      </c>
      <c r="D1923" s="326" t="str">
        <f t="array" ref="D1923">IF(C1923="","", IFERROR(INDEX(Barang!$C$2:$C$10001, MATCH(C1923, Barang!$B$2:$B$10001, 0)), ""))</f>
        <v>Makanan</v>
      </c>
      <c r="E1923" s="326" t="str">
        <f t="array" ref="E1923">IF(C1923="","", IFERROR(INDEX(Barang!$E$2:$E$10001, MATCH(C1923, Barang!$B$2:$B$10001, 0)), ""))</f>
        <v>pcs</v>
      </c>
      <c r="F1923" s="327">
        <v>30</v>
      </c>
      <c r="G1923" s="328">
        <f t="array" ref="G1923">IF(C1923="","", IFERROR(INDEX(Barang!$F$2:$F$10001, MATCH(C1923, Barang!$B$2:$B$10001, 0)) * F1923, ""))</f>
        <v>60000</v>
      </c>
      <c r="H1923" s="327"/>
      <c r="I1923" s="19"/>
      <c r="J1923" s="19"/>
      <c r="K1923" s="151"/>
    </row>
    <row r="1924" spans="1:11" ht="22.5" customHeight="1" x14ac:dyDescent="0.2">
      <c r="A1924" s="324"/>
      <c r="B1924" s="326" t="str">
        <f t="array" ref="B1924">IF(C1924="","", IFERROR(INDEX(Barang!$A$2:$A$10001, MATCH(C1924, Barang!$B$2:$B$10001, 0)), "Tidak ditemukan"))</f>
        <v>GRR001</v>
      </c>
      <c r="C1924" s="441" t="s">
        <v>130</v>
      </c>
      <c r="D1924" s="326" t="str">
        <f t="array" ref="D1924">IF(C1924="","", IFERROR(INDEX(Barang!$C$2:$C$10001, MATCH(C1924, Barang!$B$2:$B$10001, 0)), ""))</f>
        <v>Makanan</v>
      </c>
      <c r="E1924" s="326" t="str">
        <f t="array" ref="E1924">IF(C1924="","", IFERROR(INDEX(Barang!$E$2:$E$10001, MATCH(C1924, Barang!$B$2:$B$10001, 0)), ""))</f>
        <v>pcs</v>
      </c>
      <c r="F1924" s="327">
        <v>22</v>
      </c>
      <c r="G1924" s="328">
        <f t="array" ref="G1924">IF(C1924="","", IFERROR(INDEX(Barang!$F$2:$F$10001, MATCH(C1924, Barang!$B$2:$B$10001, 0)) * F1924, ""))</f>
        <v>11000</v>
      </c>
      <c r="H1924" s="327"/>
      <c r="I1924" s="143">
        <f>SUM(G1917:G1924)</f>
        <v>678000</v>
      </c>
      <c r="J1924" s="19"/>
      <c r="K1924" s="151"/>
    </row>
    <row r="1925" spans="1:11" ht="22.5" customHeight="1" x14ac:dyDescent="0.2">
      <c r="A1925" s="454">
        <v>45470</v>
      </c>
      <c r="B1925" s="455" t="str">
        <f t="array" ref="B1925">IF(C1925="","", IFERROR(INDEX(Barang!$A$2:$A$10001, MATCH(C1925, Barang!$B$2:$B$10001, 0)), "Tidak ditemukan"))</f>
        <v>KPH001</v>
      </c>
      <c r="C1925" s="456" t="s">
        <v>124</v>
      </c>
      <c r="D1925" s="455" t="str">
        <f t="array" ref="D1925">IF(C1925="","", IFERROR(INDEX(Barang!$C$2:$C$10001, MATCH(C1925, Barang!$B$2:$B$10001, 0)), ""))</f>
        <v>Minuman</v>
      </c>
      <c r="E1925" s="455" t="str">
        <f t="array" ref="E1925">IF(C1925="","", IFERROR(INDEX(Barang!$E$2:$E$10001, MATCH(C1925, Barang!$B$2:$B$10001, 0)), ""))</f>
        <v>pcs</v>
      </c>
      <c r="F1925" s="457">
        <v>30</v>
      </c>
      <c r="G1925" s="458">
        <f t="array" ref="G1925">IF(C1925="","", IFERROR(INDEX(Barang!$F$2:$F$10001, MATCH(C1925, Barang!$B$2:$B$10001, 0)) * F1925, ""))</f>
        <v>30000</v>
      </c>
      <c r="H1925" s="457"/>
      <c r="I1925" s="19"/>
      <c r="J1925" s="19"/>
      <c r="K1925" s="151"/>
    </row>
    <row r="1926" spans="1:11" ht="22.5" customHeight="1" x14ac:dyDescent="0.2">
      <c r="A1926" s="459"/>
      <c r="B1926" s="455" t="str">
        <f t="array" ref="B1926">IF(C1926="","", IFERROR(INDEX(Barang!$A$2:$A$10001, MATCH(C1926, Barang!$B$2:$B$10001, 0)), "Tidak ditemukan"))</f>
        <v>CLB001</v>
      </c>
      <c r="C1926" s="456" t="s">
        <v>37</v>
      </c>
      <c r="D1926" s="455" t="str">
        <f t="array" ref="D1926">IF(C1926="","", IFERROR(INDEX(Barang!$C$2:$C$10001, MATCH(C1926, Barang!$B$2:$B$10001, 0)), ""))</f>
        <v>Minuman</v>
      </c>
      <c r="E1926" s="455" t="str">
        <f t="array" ref="E1926">IF(C1926="","", IFERROR(INDEX(Barang!$E$2:$E$10001, MATCH(C1926, Barang!$B$2:$B$10001, 0)), ""))</f>
        <v>pcs</v>
      </c>
      <c r="F1926" s="457">
        <v>12</v>
      </c>
      <c r="G1926" s="458">
        <f t="array" ref="G1926">IF(C1926="","", IFERROR(INDEX(Barang!$F$2:$F$10001, MATCH(C1926, Barang!$B$2:$B$10001, 0)) * F1926, ""))</f>
        <v>30000</v>
      </c>
      <c r="H1926" s="457"/>
      <c r="I1926" s="19"/>
      <c r="J1926" s="19"/>
      <c r="K1926" s="151"/>
    </row>
    <row r="1927" spans="1:11" ht="22.5" customHeight="1" x14ac:dyDescent="0.2">
      <c r="A1927" s="454"/>
      <c r="B1927" s="455" t="str">
        <f t="array" ref="B1927">IF(C1927="","", IFERROR(INDEX(Barang!$A$2:$A$10001, MATCH(C1927, Barang!$B$2:$B$10001, 0)), "Tidak ditemukan"))</f>
        <v>TPL2</v>
      </c>
      <c r="C1927" s="456" t="s">
        <v>978</v>
      </c>
      <c r="D1927" s="455" t="str">
        <f t="array" ref="D1927">IF(C1927="","", IFERROR(INDEX(Barang!$C$2:$C$10001, MATCH(C1927, Barang!$B$2:$B$10001, 0)), ""))</f>
        <v>Minyak</v>
      </c>
      <c r="E1927" s="455" t="str">
        <f t="array" ref="E1927">IF(C1927="","", IFERROR(INDEX(Barang!$E$2:$E$10001, MATCH(C1927, Barang!$B$2:$B$10001, 0)), ""))</f>
        <v>Liter</v>
      </c>
      <c r="F1927" s="457">
        <v>8</v>
      </c>
      <c r="G1927" s="458">
        <f t="array" ref="G1927">IF(C1927="","", IFERROR(INDEX(Barang!$F$2:$F$10001, MATCH(C1927, Barang!$B$2:$B$10001, 0)) * F1927, ""))</f>
        <v>320000</v>
      </c>
      <c r="H1927" s="457"/>
      <c r="I1927" s="19"/>
      <c r="J1927" s="19"/>
      <c r="K1927" s="151"/>
    </row>
    <row r="1928" spans="1:11" ht="22.5" customHeight="1" x14ac:dyDescent="0.2">
      <c r="A1928" s="459"/>
      <c r="B1928" s="455" t="str">
        <f t="array" ref="B1928">IF(C1928="","", IFERROR(INDEX(Barang!$A$2:$A$10001, MATCH(C1928, Barang!$B$2:$B$10001, 0)), "Tidak ditemukan"))</f>
        <v>PT001</v>
      </c>
      <c r="C1928" s="456" t="s">
        <v>195</v>
      </c>
      <c r="D1928" s="455" t="str">
        <f t="array" ref="D1928">IF(C1928="","", IFERROR(INDEX(Barang!$C$2:$C$10001, MATCH(C1928, Barang!$B$2:$B$10001, 0)), ""))</f>
        <v>Bumbu</v>
      </c>
      <c r="E1928" s="455" t="str">
        <f t="array" ref="E1928">IF(C1928="","", IFERROR(INDEX(Barang!$E$2:$E$10001, MATCH(C1928, Barang!$B$2:$B$10001, 0)), ""))</f>
        <v>kg</v>
      </c>
      <c r="F1928" s="457">
        <v>2</v>
      </c>
      <c r="G1928" s="458">
        <f t="array" ref="G1928">IF(C1928="","", IFERROR(INDEX(Barang!$F$2:$F$10001, MATCH(C1928, Barang!$B$2:$B$10001, 0)) * F1928, ""))</f>
        <v>50000</v>
      </c>
      <c r="H1928" s="457"/>
      <c r="I1928" s="19"/>
      <c r="J1928" s="19"/>
      <c r="K1928" s="151"/>
    </row>
    <row r="1929" spans="1:11" ht="22.5" customHeight="1" x14ac:dyDescent="0.2">
      <c r="A1929" s="454"/>
      <c r="B1929" s="455" t="str">
        <f t="array" ref="B1929">IF(C1929="","", IFERROR(INDEX(Barang!$A$2:$A$10001, MATCH(C1929, Barang!$B$2:$B$10001, 0)), "Tidak ditemukan"))</f>
        <v>GRR001</v>
      </c>
      <c r="C1929" s="456" t="s">
        <v>130</v>
      </c>
      <c r="D1929" s="455" t="str">
        <f t="array" ref="D1929">IF(C1929="","", IFERROR(INDEX(Barang!$C$2:$C$10001, MATCH(C1929, Barang!$B$2:$B$10001, 0)), ""))</f>
        <v>Makanan</v>
      </c>
      <c r="E1929" s="455" t="str">
        <f t="array" ref="E1929">IF(C1929="","", IFERROR(INDEX(Barang!$E$2:$E$10001, MATCH(C1929, Barang!$B$2:$B$10001, 0)), ""))</f>
        <v>pcs</v>
      </c>
      <c r="F1929" s="457">
        <v>43</v>
      </c>
      <c r="G1929" s="458">
        <f t="array" ref="G1929">IF(C1929="","", IFERROR(INDEX(Barang!$F$2:$F$10001, MATCH(C1929, Barang!$B$2:$B$10001, 0)) * F1929, ""))</f>
        <v>21500</v>
      </c>
      <c r="H1929" s="457"/>
      <c r="I1929" s="19"/>
      <c r="J1929" s="19"/>
      <c r="K1929" s="151"/>
    </row>
    <row r="1930" spans="1:11" ht="22.5" customHeight="1" x14ac:dyDescent="0.2">
      <c r="A1930" s="459"/>
      <c r="B1930" s="455" t="str">
        <f t="array" ref="B1930">IF(C1930="","", IFERROR(INDEX(Barang!$A$2:$A$10001, MATCH(C1930, Barang!$B$2:$B$10001, 0)), "Tidak ditemukan"))</f>
        <v>GRR001</v>
      </c>
      <c r="C1930" s="456" t="s">
        <v>735</v>
      </c>
      <c r="D1930" s="455" t="str">
        <f t="array" ref="D1930">IF(C1930="","", IFERROR(INDEX(Barang!$C$2:$C$10001, MATCH(C1930, Barang!$B$2:$B$10001, 0)), ""))</f>
        <v>Makanan</v>
      </c>
      <c r="E1930" s="455" t="str">
        <f t="array" ref="E1930">IF(C1930="","", IFERROR(INDEX(Barang!$E$2:$E$10001, MATCH(C1930, Barang!$B$2:$B$10001, 0)), ""))</f>
        <v>pcs</v>
      </c>
      <c r="F1930" s="457">
        <v>30</v>
      </c>
      <c r="G1930" s="458">
        <f t="array" ref="G1930">IF(C1930="","", IFERROR(INDEX(Barang!$F$2:$F$10001, MATCH(C1930, Barang!$B$2:$B$10001, 0)) * F1930, ""))</f>
        <v>30000</v>
      </c>
      <c r="H1930" s="457"/>
      <c r="I1930" s="19"/>
      <c r="J1930" s="19"/>
      <c r="K1930" s="151"/>
    </row>
    <row r="1931" spans="1:11" ht="22.5" customHeight="1" x14ac:dyDescent="0.2">
      <c r="A1931" s="454"/>
      <c r="B1931" s="455" t="str">
        <f t="array" ref="B1931">IF(C1931="","", IFERROR(INDEX(Barang!$A$2:$A$10001, MATCH(C1931, Barang!$B$2:$B$10001, 0)), "Tidak ditemukan"))</f>
        <v>DLN02</v>
      </c>
      <c r="C1931" s="456" t="s">
        <v>475</v>
      </c>
      <c r="D1931" s="455" t="str">
        <f t="array" ref="D1931">IF(C1931="","", IFERROR(INDEX(Barang!$C$2:$C$10001, MATCH(C1931, Barang!$B$2:$B$10001, 0)), ""))</f>
        <v>Makanan</v>
      </c>
      <c r="E1931" s="455" t="str">
        <f t="array" ref="E1931">IF(C1931="","", IFERROR(INDEX(Barang!$E$2:$E$10001, MATCH(C1931, Barang!$B$2:$B$10001, 0)), ""))</f>
        <v>pcs</v>
      </c>
      <c r="F1931" s="457">
        <v>20</v>
      </c>
      <c r="G1931" s="458">
        <f t="array" ref="G1931">IF(C1931="","", IFERROR(INDEX(Barang!$F$2:$F$10001, MATCH(C1931, Barang!$B$2:$B$10001, 0)) * F1931, ""))</f>
        <v>40000</v>
      </c>
      <c r="H1931" s="457"/>
      <c r="I1931" s="19"/>
      <c r="J1931" s="19"/>
      <c r="K1931" s="151"/>
    </row>
    <row r="1932" spans="1:11" ht="22.5" customHeight="1" x14ac:dyDescent="0.2">
      <c r="A1932" s="459"/>
      <c r="B1932" s="455" t="str">
        <f t="array" ref="B1932">IF(C1932="","", IFERROR(INDEX(Barang!$A$2:$A$10001, MATCH(C1932, Barang!$B$2:$B$10001, 0)), "Tidak ditemukan"))</f>
        <v>RTP001</v>
      </c>
      <c r="C1932" s="456" t="s">
        <v>791</v>
      </c>
      <c r="D1932" s="455" t="str">
        <f t="array" ref="D1932">IF(C1932="","", IFERROR(INDEX(Barang!$C$2:$C$10001, MATCH(C1932, Barang!$B$2:$B$10001, 0)), ""))</f>
        <v>Makanan</v>
      </c>
      <c r="E1932" s="455" t="str">
        <f t="array" ref="E1932">IF(C1932="","", IFERROR(INDEX(Barang!$E$2:$E$10001, MATCH(C1932, Barang!$B$2:$B$10001, 0)), ""))</f>
        <v>pcs</v>
      </c>
      <c r="F1932" s="457">
        <v>9</v>
      </c>
      <c r="G1932" s="458">
        <f t="array" ref="G1932">IF(C1932="","", IFERROR(INDEX(Barang!$F$2:$F$10001, MATCH(C1932, Barang!$B$2:$B$10001, 0)) * F1932, ""))</f>
        <v>18000</v>
      </c>
      <c r="H1932" s="457"/>
      <c r="I1932" s="19"/>
      <c r="J1932" s="19"/>
      <c r="K1932" s="151"/>
    </row>
    <row r="1933" spans="1:11" ht="22.5" customHeight="1" x14ac:dyDescent="0.2">
      <c r="A1933" s="454"/>
      <c r="B1933" s="455" t="str">
        <f t="array" ref="B1933">IF(C1933="","", IFERROR(INDEX(Barang!$A$2:$A$10001, MATCH(C1933, Barang!$B$2:$B$10001, 0)), "Tidak ditemukan"))</f>
        <v>VLP001</v>
      </c>
      <c r="C1933" s="456" t="s">
        <v>759</v>
      </c>
      <c r="D1933" s="455" t="str">
        <f t="array" ref="D1933">IF(C1933="","", IFERROR(INDEX(Barang!$C$2:$C$10001, MATCH(C1933, Barang!$B$2:$B$10001, 0)), ""))</f>
        <v>Makanan</v>
      </c>
      <c r="E1933" s="455" t="str">
        <f t="array" ref="E1933">IF(C1933="","", IFERROR(INDEX(Barang!$E$2:$E$10001, MATCH(C1933, Barang!$B$2:$B$10001, 0)), ""))</f>
        <v>pack</v>
      </c>
      <c r="F1933" s="457">
        <v>6</v>
      </c>
      <c r="G1933" s="458">
        <f t="array" ref="G1933">IF(C1933="","", IFERROR(INDEX(Barang!$F$2:$F$10001, MATCH(C1933, Barang!$B$2:$B$10001, 0)) * F1933, ""))</f>
        <v>78000</v>
      </c>
      <c r="H1933" s="457"/>
      <c r="I1933" s="19"/>
      <c r="J1933" s="19"/>
      <c r="K1933" s="151"/>
    </row>
    <row r="1934" spans="1:11" ht="22.5" customHeight="1" x14ac:dyDescent="0.2">
      <c r="A1934" s="459"/>
      <c r="B1934" s="455" t="str">
        <f t="array" ref="B1934">IF(C1934="","", IFERROR(INDEX(Barang!$A$2:$A$10001, MATCH(C1934, Barang!$B$2:$B$10001, 0)), "Tidak ditemukan"))</f>
        <v>GDY001</v>
      </c>
      <c r="C1934" s="456" t="s">
        <v>184</v>
      </c>
      <c r="D1934" s="455" t="str">
        <f t="array" ref="D1934">IF(C1934="","", IFERROR(INDEX(Barang!$C$2:$C$10001, MATCH(C1934, Barang!$B$2:$B$10001, 0)), ""))</f>
        <v>Minuman</v>
      </c>
      <c r="E1934" s="455" t="str">
        <f t="array" ref="E1934">IF(C1934="","", IFERROR(INDEX(Barang!$E$2:$E$10001, MATCH(C1934, Barang!$B$2:$B$10001, 0)), ""))</f>
        <v>pcs</v>
      </c>
      <c r="F1934" s="457">
        <v>30</v>
      </c>
      <c r="G1934" s="458">
        <f t="array" ref="G1934">IF(C1934="","", IFERROR(INDEX(Barang!$F$2:$F$10001, MATCH(C1934, Barang!$B$2:$B$10001, 0)) * F1934, ""))</f>
        <v>75000</v>
      </c>
      <c r="H1934" s="457"/>
      <c r="I1934" s="19"/>
      <c r="J1934" s="19"/>
      <c r="K1934" s="151"/>
    </row>
    <row r="1935" spans="1:11" ht="22.5" customHeight="1" x14ac:dyDescent="0.2">
      <c r="A1935" s="454"/>
      <c r="B1935" s="455" t="str">
        <f t="array" ref="B1935">IF(C1935="","", IFERROR(INDEX(Barang!$A$2:$A$10001, MATCH(C1935, Barang!$B$2:$B$10001, 0)), "Tidak ditemukan"))</f>
        <v>OREO001</v>
      </c>
      <c r="C1935" s="456" t="s">
        <v>920</v>
      </c>
      <c r="D1935" s="455" t="str">
        <f t="array" ref="D1935">IF(C1935="","", IFERROR(INDEX(Barang!$C$2:$C$10001, MATCH(C1935, Barang!$B$2:$B$10001, 0)), ""))</f>
        <v>Makanan</v>
      </c>
      <c r="E1935" s="455" t="str">
        <f t="array" ref="E1935">IF(C1935="","", IFERROR(INDEX(Barang!$E$2:$E$10001, MATCH(C1935, Barang!$B$2:$B$10001, 0)), ""))</f>
        <v>pcs</v>
      </c>
      <c r="F1935" s="457">
        <v>33</v>
      </c>
      <c r="G1935" s="458">
        <f t="array" ref="G1935">IF(C1935="","", IFERROR(INDEX(Barang!$F$2:$F$10001, MATCH(C1935, Barang!$B$2:$B$10001, 0)) * F1935, ""))</f>
        <v>66000</v>
      </c>
      <c r="H1935" s="457"/>
      <c r="I1935" s="143">
        <f>SUM(G1925:G1935)</f>
        <v>758500</v>
      </c>
      <c r="J1935" s="19"/>
      <c r="K1935" s="151"/>
    </row>
    <row r="1936" spans="1:11" ht="22.5" customHeight="1" x14ac:dyDescent="0.2">
      <c r="A1936" s="337">
        <v>45471</v>
      </c>
      <c r="B1936" s="338" t="str">
        <f t="array" ref="B1936">IF(C1936="","", IFERROR(INDEX(Barang!$A$2:$A$10001, MATCH(C1936, Barang!$B$2:$B$10001, 0)), "Tidak ditemukan"))</f>
        <v>MKH001</v>
      </c>
      <c r="C1936" s="363" t="s">
        <v>106</v>
      </c>
      <c r="D1936" s="338" t="str">
        <f t="array" ref="D1936">IF(C1936="","", IFERROR(INDEX(Barang!$C$2:$C$10001, MATCH(C1936, Barang!$B$2:$B$10001, 0)), ""))</f>
        <v>Makanan</v>
      </c>
      <c r="E1936" s="338" t="str">
        <f t="array" ref="E1936">IF(C1936="","", IFERROR(INDEX(Barang!$E$2:$E$10001, MATCH(C1936, Barang!$B$2:$B$10001, 0)), ""))</f>
        <v>pcs</v>
      </c>
      <c r="F1936" s="340">
        <v>40</v>
      </c>
      <c r="G1936" s="342">
        <f t="array" ref="G1936">IF(C1936="","", IFERROR(INDEX(Barang!$F$2:$F$10001, MATCH(C1936, Barang!$B$2:$B$10001, 0)) * F1936, ""))</f>
        <v>140000</v>
      </c>
      <c r="H1936" s="340"/>
      <c r="I1936" s="19"/>
      <c r="J1936" s="19"/>
      <c r="K1936" s="151"/>
    </row>
    <row r="1937" spans="1:11" ht="22.5" customHeight="1" x14ac:dyDescent="0.2">
      <c r="A1937" s="369"/>
      <c r="B1937" s="338" t="str">
        <f t="array" ref="B1937">IF(C1937="","", IFERROR(INDEX(Barang!$A$2:$A$10001, MATCH(C1937, Barang!$B$2:$B$10001, 0)), "Tidak ditemukan"))</f>
        <v>KCP001</v>
      </c>
      <c r="C1937" s="363" t="s">
        <v>147</v>
      </c>
      <c r="D1937" s="338" t="str">
        <f t="array" ref="D1937">IF(C1937="","", IFERROR(INDEX(Barang!$C$2:$C$10001, MATCH(C1937, Barang!$B$2:$B$10001, 0)), ""))</f>
        <v>Bumbu</v>
      </c>
      <c r="E1937" s="338" t="str">
        <f t="array" ref="E1937">IF(C1937="","", IFERROR(INDEX(Barang!$E$2:$E$10001, MATCH(C1937, Barang!$B$2:$B$10001, 0)), ""))</f>
        <v>pcs</v>
      </c>
      <c r="F1937" s="340">
        <v>20</v>
      </c>
      <c r="G1937" s="342">
        <f t="array" ref="G1937">IF(C1937="","", IFERROR(INDEX(Barang!$F$2:$F$10001, MATCH(C1937, Barang!$B$2:$B$10001, 0)) * F1937, ""))</f>
        <v>40000</v>
      </c>
      <c r="H1937" s="340"/>
      <c r="I1937" s="19"/>
      <c r="J1937" s="19"/>
      <c r="K1937" s="151"/>
    </row>
    <row r="1938" spans="1:11" ht="22.5" customHeight="1" x14ac:dyDescent="0.2">
      <c r="A1938" s="337"/>
      <c r="B1938" s="338" t="str">
        <f t="array" ref="B1938">IF(C1938="","", IFERROR(INDEX(Barang!$A$2:$A$10001, MATCH(C1938, Barang!$B$2:$B$10001, 0)), "Tidak ditemukan"))</f>
        <v>GDY001</v>
      </c>
      <c r="C1938" s="363" t="s">
        <v>184</v>
      </c>
      <c r="D1938" s="338" t="str">
        <f t="array" ref="D1938">IF(C1938="","", IFERROR(INDEX(Barang!$C$2:$C$10001, MATCH(C1938, Barang!$B$2:$B$10001, 0)), ""))</f>
        <v>Minuman</v>
      </c>
      <c r="E1938" s="338" t="str">
        <f t="array" ref="E1938">IF(C1938="","", IFERROR(INDEX(Barang!$E$2:$E$10001, MATCH(C1938, Barang!$B$2:$B$10001, 0)), ""))</f>
        <v>pcs</v>
      </c>
      <c r="F1938" s="340">
        <v>30</v>
      </c>
      <c r="G1938" s="342">
        <f t="array" ref="G1938">IF(C1938="","", IFERROR(INDEX(Barang!$F$2:$F$10001, MATCH(C1938, Barang!$B$2:$B$10001, 0)) * F1938, ""))</f>
        <v>75000</v>
      </c>
      <c r="H1938" s="340"/>
      <c r="I1938" s="19"/>
      <c r="J1938" s="19"/>
      <c r="K1938" s="151"/>
    </row>
    <row r="1939" spans="1:11" ht="22.5" customHeight="1" x14ac:dyDescent="0.2">
      <c r="A1939" s="369"/>
      <c r="B1939" s="338" t="str">
        <f t="array" ref="B1939">IF(C1939="","", IFERROR(INDEX(Barang!$A$2:$A$10001, MATCH(C1939, Barang!$B$2:$B$10001, 0)), "Tidak ditemukan"))</f>
        <v>TLR1</v>
      </c>
      <c r="C1939" s="363" t="s">
        <v>141</v>
      </c>
      <c r="D1939" s="338" t="str">
        <f t="array" ref="D1939">IF(C1939="","", IFERROR(INDEX(Barang!$C$2:$C$10001, MATCH(C1939, Barang!$B$2:$B$10001, 0)), ""))</f>
        <v>Sembako</v>
      </c>
      <c r="E1939" s="338" t="str">
        <f t="array" ref="E1939">IF(C1939="","", IFERROR(INDEX(Barang!$E$2:$E$10001, MATCH(C1939, Barang!$B$2:$B$10001, 0)), ""))</f>
        <v>kg</v>
      </c>
      <c r="F1939" s="340">
        <v>14</v>
      </c>
      <c r="G1939" s="342">
        <f t="array" ref="G1939">IF(C1939="","", IFERROR(INDEX(Barang!$F$2:$F$10001, MATCH(C1939, Barang!$B$2:$B$10001, 0)) * F1939, ""))</f>
        <v>434000</v>
      </c>
      <c r="H1939" s="340"/>
      <c r="I1939" s="19"/>
      <c r="J1939" s="19"/>
      <c r="K1939" s="151"/>
    </row>
    <row r="1940" spans="1:11" ht="22.5" customHeight="1" x14ac:dyDescent="0.2">
      <c r="A1940" s="337"/>
      <c r="B1940" s="338" t="str">
        <f t="array" ref="B1940">IF(C1940="","", IFERROR(INDEX(Barang!$A$2:$A$10001, MATCH(C1940, Barang!$B$2:$B$10001, 0)), "Tidak ditemukan"))</f>
        <v>BPB001</v>
      </c>
      <c r="C1940" s="363" t="s">
        <v>725</v>
      </c>
      <c r="D1940" s="338" t="str">
        <f t="array" ref="D1940">IF(C1940="","", IFERROR(INDEX(Barang!$C$2:$C$10001, MATCH(C1940, Barang!$B$2:$B$10001, 0)), ""))</f>
        <v>Bumbu</v>
      </c>
      <c r="E1940" s="338" t="str">
        <f t="array" ref="E1940">IF(C1940="","", IFERROR(INDEX(Barang!$E$2:$E$10001, MATCH(C1940, Barang!$B$2:$B$10001, 0)), ""))</f>
        <v>pcs</v>
      </c>
      <c r="F1940" s="340">
        <v>30</v>
      </c>
      <c r="G1940" s="342">
        <f t="array" ref="G1940">IF(C1940="","", IFERROR(INDEX(Barang!$F$2:$F$10001, MATCH(C1940, Barang!$B$2:$B$10001, 0)) * F1940, ""))</f>
        <v>30000</v>
      </c>
      <c r="H1940" s="340"/>
      <c r="I1940" s="19"/>
      <c r="J1940" s="19"/>
      <c r="K1940" s="151"/>
    </row>
    <row r="1941" spans="1:11" ht="22.5" customHeight="1" x14ac:dyDescent="0.2">
      <c r="A1941" s="369"/>
      <c r="B1941" s="338" t="str">
        <f t="array" ref="B1941">IF(C1941="","", IFERROR(INDEX(Barang!$A$2:$A$10001, MATCH(C1941, Barang!$B$2:$B$10001, 0)), "Tidak ditemukan"))</f>
        <v>GSK001</v>
      </c>
      <c r="C1941" s="363" t="s">
        <v>317</v>
      </c>
      <c r="D1941" s="338" t="str">
        <f t="array" ref="D1941">IF(C1941="","", IFERROR(INDEX(Barang!$C$2:$C$10001, MATCH(C1941, Barang!$B$2:$B$10001, 0)), ""))</f>
        <v>Makanan</v>
      </c>
      <c r="E1941" s="338" t="str">
        <f t="array" ref="E1941">IF(C1941="","", IFERROR(INDEX(Barang!$E$2:$E$10001, MATCH(C1941, Barang!$B$2:$B$10001, 0)), ""))</f>
        <v>pcs</v>
      </c>
      <c r="F1941" s="340">
        <v>21</v>
      </c>
      <c r="G1941" s="342">
        <f t="array" ref="G1941">IF(C1941="","", IFERROR(INDEX(Barang!$F$2:$F$10001, MATCH(C1941, Barang!$B$2:$B$10001, 0)) * F1941, ""))</f>
        <v>21000</v>
      </c>
      <c r="H1941" s="340"/>
      <c r="I1941" s="19"/>
      <c r="J1941" s="19"/>
      <c r="K1941" s="151"/>
    </row>
    <row r="1942" spans="1:11" ht="22.5" customHeight="1" x14ac:dyDescent="0.2">
      <c r="A1942" s="337"/>
      <c r="B1942" s="338" t="str">
        <f t="array" ref="B1942">IF(C1942="","", IFERROR(INDEX(Barang!$A$2:$A$10001, MATCH(C1942, Barang!$B$2:$B$10001, 0)), "Tidak ditemukan"))</f>
        <v>KPH001</v>
      </c>
      <c r="C1942" s="363" t="s">
        <v>33</v>
      </c>
      <c r="D1942" s="338" t="str">
        <f t="array" ref="D1942">IF(C1942="","", IFERROR(INDEX(Barang!$C$2:$C$10001, MATCH(C1942, Barang!$B$2:$B$10001, 0)), ""))</f>
        <v>Minuman</v>
      </c>
      <c r="E1942" s="338" t="str">
        <f t="array" ref="E1942">IF(C1942="","", IFERROR(INDEX(Barang!$E$2:$E$10001, MATCH(C1942, Barang!$B$2:$B$10001, 0)), ""))</f>
        <v>pcs</v>
      </c>
      <c r="F1942" s="340">
        <v>32</v>
      </c>
      <c r="G1942" s="342">
        <f t="array" ref="G1942">IF(C1942="","", IFERROR(INDEX(Barang!$F$2:$F$10001, MATCH(C1942, Barang!$B$2:$B$10001, 0)) * F1942, ""))</f>
        <v>32000</v>
      </c>
      <c r="H1942" s="340"/>
      <c r="I1942" s="19"/>
      <c r="J1942" s="19"/>
      <c r="K1942" s="151"/>
    </row>
    <row r="1943" spans="1:11" ht="22.5" customHeight="1" x14ac:dyDescent="0.2">
      <c r="A1943" s="369"/>
      <c r="B1943" s="338" t="str">
        <f t="array" ref="B1943">IF(C1943="","", IFERROR(INDEX(Barang!$A$2:$A$10001, MATCH(C1943, Barang!$B$2:$B$10001, 0)), "Tidak ditemukan"))</f>
        <v>PTT001</v>
      </c>
      <c r="C1943" s="363" t="s">
        <v>243</v>
      </c>
      <c r="D1943" s="338" t="str">
        <f t="array" ref="D1943">IF(C1943="","", IFERROR(INDEX(Barang!$C$2:$C$10001, MATCH(C1943, Barang!$B$2:$B$10001, 0)), ""))</f>
        <v>Makanan</v>
      </c>
      <c r="E1943" s="338" t="str">
        <f t="array" ref="E1943">IF(C1943="","", IFERROR(INDEX(Barang!$E$2:$E$10001, MATCH(C1943, Barang!$B$2:$B$10001, 0)), ""))</f>
        <v>pcs</v>
      </c>
      <c r="F1943" s="340">
        <v>39</v>
      </c>
      <c r="G1943" s="342">
        <f t="array" ref="G1943">IF(C1943="","", IFERROR(INDEX(Barang!$F$2:$F$10001, MATCH(C1943, Barang!$B$2:$B$10001, 0)) * F1943, ""))</f>
        <v>19500</v>
      </c>
      <c r="H1943" s="340"/>
      <c r="I1943" s="19"/>
      <c r="J1943" s="19"/>
      <c r="K1943" s="151"/>
    </row>
    <row r="1944" spans="1:11" ht="22.5" customHeight="1" x14ac:dyDescent="0.2">
      <c r="A1944" s="337"/>
      <c r="B1944" s="338" t="str">
        <f t="array" ref="B1944">IF(C1944="","", IFERROR(INDEX(Barang!$A$2:$A$10001, MATCH(C1944, Barang!$B$2:$B$10001, 0)), "Tidak ditemukan"))</f>
        <v>POK001</v>
      </c>
      <c r="C1944" s="363" t="s">
        <v>858</v>
      </c>
      <c r="D1944" s="338" t="str">
        <f t="array" ref="D1944">IF(C1944="","", IFERROR(INDEX(Barang!$C$2:$C$10001, MATCH(C1944, Barang!$B$2:$B$10001, 0)), ""))</f>
        <v>Makanan</v>
      </c>
      <c r="E1944" s="338" t="str">
        <f t="array" ref="E1944">IF(C1944="","", IFERROR(INDEX(Barang!$E$2:$E$10001, MATCH(C1944, Barang!$B$2:$B$10001, 0)), ""))</f>
        <v>pcs</v>
      </c>
      <c r="F1944" s="340">
        <v>22</v>
      </c>
      <c r="G1944" s="342">
        <f t="array" ref="G1944">IF(C1944="","", IFERROR(INDEX(Barang!$F$2:$F$10001, MATCH(C1944, Barang!$B$2:$B$10001, 0)) * F1944, ""))</f>
        <v>11000</v>
      </c>
      <c r="H1944" s="340"/>
      <c r="I1944" s="19"/>
      <c r="J1944" s="19"/>
      <c r="K1944" s="151"/>
    </row>
    <row r="1945" spans="1:11" ht="22.5" customHeight="1" x14ac:dyDescent="0.2">
      <c r="A1945" s="369"/>
      <c r="B1945" s="338" t="str">
        <f t="array" ref="B1945">IF(C1945="","", IFERROR(INDEX(Barang!$A$2:$A$10001, MATCH(C1945, Barang!$B$2:$B$10001, 0)), "Tidak ditemukan"))</f>
        <v>DLN02</v>
      </c>
      <c r="C1945" s="363" t="s">
        <v>475</v>
      </c>
      <c r="D1945" s="338" t="str">
        <f t="array" ref="D1945">IF(C1945="","", IFERROR(INDEX(Barang!$C$2:$C$10001, MATCH(C1945, Barang!$B$2:$B$10001, 0)), ""))</f>
        <v>Makanan</v>
      </c>
      <c r="E1945" s="338" t="str">
        <f t="array" ref="E1945">IF(C1945="","", IFERROR(INDEX(Barang!$E$2:$E$10001, MATCH(C1945, Barang!$B$2:$B$10001, 0)), ""))</f>
        <v>pcs</v>
      </c>
      <c r="F1945" s="340">
        <v>25</v>
      </c>
      <c r="G1945" s="342">
        <f t="array" ref="G1945">IF(C1945="","", IFERROR(INDEX(Barang!$F$2:$F$10001, MATCH(C1945, Barang!$B$2:$B$10001, 0)) * F1945, ""))</f>
        <v>50000</v>
      </c>
      <c r="H1945" s="340"/>
      <c r="I1945" s="19"/>
      <c r="J1945" s="19"/>
      <c r="K1945" s="151"/>
    </row>
    <row r="1946" spans="1:11" ht="22.5" customHeight="1" x14ac:dyDescent="0.2">
      <c r="A1946" s="337"/>
      <c r="B1946" s="338" t="str">
        <f t="array" ref="B1946">IF(C1946="","", IFERROR(INDEX(Barang!$A$2:$A$10001, MATCH(C1946, Barang!$B$2:$B$10001, 0)), "Tidak ditemukan"))</f>
        <v>RTP001</v>
      </c>
      <c r="C1946" s="363" t="s">
        <v>791</v>
      </c>
      <c r="D1946" s="338" t="str">
        <f t="array" ref="D1946">IF(C1946="","", IFERROR(INDEX(Barang!$C$2:$C$10001, MATCH(C1946, Barang!$B$2:$B$10001, 0)), ""))</f>
        <v>Makanan</v>
      </c>
      <c r="E1946" s="338" t="str">
        <f t="array" ref="E1946">IF(C1946="","", IFERROR(INDEX(Barang!$E$2:$E$10001, MATCH(C1946, Barang!$B$2:$B$10001, 0)), ""))</f>
        <v>pcs</v>
      </c>
      <c r="F1946" s="340">
        <v>8</v>
      </c>
      <c r="G1946" s="342">
        <f t="array" ref="G1946">IF(C1946="","", IFERROR(INDEX(Barang!$F$2:$F$10001, MATCH(C1946, Barang!$B$2:$B$10001, 0)) * F1946, ""))</f>
        <v>16000</v>
      </c>
      <c r="H1946" s="340"/>
      <c r="I1946" s="143">
        <f>SUM(G1936:G1946)</f>
        <v>868500</v>
      </c>
      <c r="J1946" s="19"/>
      <c r="K1946" s="151"/>
    </row>
    <row r="1947" spans="1:11" ht="22.5" customHeight="1" x14ac:dyDescent="0.2">
      <c r="A1947" s="404">
        <v>45472</v>
      </c>
      <c r="B1947" s="98" t="str">
        <f t="array" ref="B1947">IF(C1947="","", IFERROR(INDEX(Barang!$A$2:$A$10001, MATCH(C1947, Barang!$B$2:$B$10001, 0)), "Tidak ditemukan"))</f>
        <v>IDM002</v>
      </c>
      <c r="C1947" s="281" t="s">
        <v>32</v>
      </c>
      <c r="D1947" s="98" t="str">
        <f t="array" ref="D1947">IF(C1947="","", IFERROR(INDEX(Barang!$C$2:$C$10001, MATCH(C1947, Barang!$B$2:$B$10001, 0)), ""))</f>
        <v>Minuman</v>
      </c>
      <c r="E1947" s="98" t="str">
        <f t="array" ref="E1947">IF(C1947="","", IFERROR(INDEX(Barang!$E$2:$E$10001, MATCH(C1947, Barang!$B$2:$B$10001, 0)), ""))</f>
        <v>pcs</v>
      </c>
      <c r="F1947" s="99">
        <v>28</v>
      </c>
      <c r="G1947" s="100">
        <f t="array" ref="G1947">IF(C1947="","", IFERROR(INDEX(Barang!$F$2:$F$10001, MATCH(C1947, Barang!$B$2:$B$10001, 0)) * F1947, ""))</f>
        <v>42000</v>
      </c>
      <c r="H1947" s="99"/>
      <c r="I1947" s="19"/>
      <c r="J1947" s="19"/>
      <c r="K1947" s="151"/>
    </row>
    <row r="1948" spans="1:11" ht="22.5" customHeight="1" x14ac:dyDescent="0.2">
      <c r="A1948" s="97"/>
      <c r="B1948" s="98" t="str">
        <f t="array" ref="B1948">IF(C1948="","", IFERROR(INDEX(Barang!$A$2:$A$10001, MATCH(C1948, Barang!$B$2:$B$10001, 0)), "Tidak ditemukan"))</f>
        <v>OREO001</v>
      </c>
      <c r="C1948" s="281" t="s">
        <v>920</v>
      </c>
      <c r="D1948" s="98" t="str">
        <f t="array" ref="D1948">IF(C1948="","", IFERROR(INDEX(Barang!$C$2:$C$10001, MATCH(C1948, Barang!$B$2:$B$10001, 0)), ""))</f>
        <v>Makanan</v>
      </c>
      <c r="E1948" s="98" t="str">
        <f t="array" ref="E1948">IF(C1948="","", IFERROR(INDEX(Barang!$E$2:$E$10001, MATCH(C1948, Barang!$B$2:$B$10001, 0)), ""))</f>
        <v>pcs</v>
      </c>
      <c r="F1948" s="99">
        <v>49</v>
      </c>
      <c r="G1948" s="100">
        <f t="array" ref="G1948">IF(C1948="","", IFERROR(INDEX(Barang!$F$2:$F$10001, MATCH(C1948, Barang!$B$2:$B$10001, 0)) * F1948, ""))</f>
        <v>98000</v>
      </c>
      <c r="H1948" s="99"/>
      <c r="I1948" s="19"/>
      <c r="J1948" s="19"/>
      <c r="K1948" s="151"/>
    </row>
    <row r="1949" spans="1:11" ht="22.5" customHeight="1" x14ac:dyDescent="0.2">
      <c r="A1949" s="404"/>
      <c r="B1949" s="98" t="str">
        <f t="array" ref="B1949">IF(C1949="","", IFERROR(INDEX(Barang!$A$2:$A$10001, MATCH(C1949, Barang!$B$2:$B$10001, 0)), "Tidak ditemukan"))</f>
        <v>GDY001</v>
      </c>
      <c r="C1949" s="281" t="s">
        <v>184</v>
      </c>
      <c r="D1949" s="98" t="str">
        <f t="array" ref="D1949">IF(C1949="","", IFERROR(INDEX(Barang!$C$2:$C$10001, MATCH(C1949, Barang!$B$2:$B$10001, 0)), ""))</f>
        <v>Minuman</v>
      </c>
      <c r="E1949" s="98" t="str">
        <f t="array" ref="E1949">IF(C1949="","", IFERROR(INDEX(Barang!$E$2:$E$10001, MATCH(C1949, Barang!$B$2:$B$10001, 0)), ""))</f>
        <v>pcs</v>
      </c>
      <c r="F1949" s="99">
        <v>33</v>
      </c>
      <c r="G1949" s="100">
        <f t="array" ref="G1949">IF(C1949="","", IFERROR(INDEX(Barang!$F$2:$F$10001, MATCH(C1949, Barang!$B$2:$B$10001, 0)) * F1949, ""))</f>
        <v>82500</v>
      </c>
      <c r="H1949" s="99"/>
      <c r="I1949" s="19"/>
      <c r="J1949" s="19"/>
      <c r="K1949" s="151"/>
    </row>
    <row r="1950" spans="1:11" ht="22.5" customHeight="1" x14ac:dyDescent="0.2">
      <c r="A1950" s="97"/>
      <c r="B1950" s="98" t="str">
        <f t="array" ref="B1950">IF(C1950="","", IFERROR(INDEX(Barang!$A$2:$A$10001, MATCH(C1950, Barang!$B$2:$B$10001, 0)), "Tidak ditemukan"))</f>
        <v>TLR2</v>
      </c>
      <c r="C1950" s="281" t="s">
        <v>139</v>
      </c>
      <c r="D1950" s="98" t="str">
        <f t="array" ref="D1950">IF(C1950="","", IFERROR(INDEX(Barang!$C$2:$C$10001, MATCH(C1950, Barang!$B$2:$B$10001, 0)), ""))</f>
        <v>Sembako</v>
      </c>
      <c r="E1950" s="98" t="str">
        <f t="array" ref="E1950">IF(C1950="","", IFERROR(INDEX(Barang!$E$2:$E$10001, MATCH(C1950, Barang!$B$2:$B$10001, 0)), ""))</f>
        <v>kg</v>
      </c>
      <c r="F1950" s="99">
        <v>14</v>
      </c>
      <c r="G1950" s="100">
        <f t="array" ref="G1950">IF(C1950="","", IFERROR(INDEX(Barang!$F$2:$F$10001, MATCH(C1950, Barang!$B$2:$B$10001, 0)) * F1950, ""))</f>
        <v>217000</v>
      </c>
      <c r="H1950" s="99"/>
      <c r="I1950" s="19"/>
      <c r="J1950" s="19"/>
      <c r="K1950" s="151"/>
    </row>
    <row r="1951" spans="1:11" ht="22.5" customHeight="1" x14ac:dyDescent="0.2">
      <c r="A1951" s="404"/>
      <c r="B1951" s="98" t="str">
        <f t="array" ref="B1951">IF(C1951="","", IFERROR(INDEX(Barang!$A$2:$A$10001, MATCH(C1951, Barang!$B$2:$B$10001, 0)), "Tidak ditemukan"))</f>
        <v>DLN02</v>
      </c>
      <c r="C1951" s="281" t="s">
        <v>475</v>
      </c>
      <c r="D1951" s="98" t="str">
        <f t="array" ref="D1951">IF(C1951="","", IFERROR(INDEX(Barang!$C$2:$C$10001, MATCH(C1951, Barang!$B$2:$B$10001, 0)), ""))</f>
        <v>Makanan</v>
      </c>
      <c r="E1951" s="98" t="str">
        <f t="array" ref="E1951">IF(C1951="","", IFERROR(INDEX(Barang!$E$2:$E$10001, MATCH(C1951, Barang!$B$2:$B$10001, 0)), ""))</f>
        <v>pcs</v>
      </c>
      <c r="F1951" s="99">
        <v>34</v>
      </c>
      <c r="G1951" s="100">
        <f t="array" ref="G1951">IF(C1951="","", IFERROR(INDEX(Barang!$F$2:$F$10001, MATCH(C1951, Barang!$B$2:$B$10001, 0)) * F1951, ""))</f>
        <v>68000</v>
      </c>
      <c r="H1951" s="99"/>
      <c r="I1951" s="19"/>
      <c r="J1951" s="19"/>
      <c r="K1951" s="151"/>
    </row>
    <row r="1952" spans="1:11" ht="22.5" customHeight="1" x14ac:dyDescent="0.2">
      <c r="A1952" s="97"/>
      <c r="B1952" s="98" t="str">
        <f t="array" ref="B1952">IF(C1952="","", IFERROR(INDEX(Barang!$A$2:$A$10001, MATCH(C1952, Barang!$B$2:$B$10001, 0)), "Tidak ditemukan"))</f>
        <v>YP500</v>
      </c>
      <c r="C1952" s="281" t="s">
        <v>21</v>
      </c>
      <c r="D1952" s="98" t="str">
        <f t="array" ref="D1952">IF(C1952="","", IFERROR(INDEX(Barang!$C$2:$C$10001, MATCH(C1952, Barang!$B$2:$B$10001, 0)), ""))</f>
        <v>Makanan</v>
      </c>
      <c r="E1952" s="98" t="str">
        <f t="array" ref="E1952">IF(C1952="","", IFERROR(INDEX(Barang!$E$2:$E$10001, MATCH(C1952, Barang!$B$2:$B$10001, 0)), ""))</f>
        <v>pcs</v>
      </c>
      <c r="F1952" s="99">
        <v>60</v>
      </c>
      <c r="G1952" s="100">
        <f t="array" ref="G1952">IF(C1952="","", IFERROR(INDEX(Barang!$F$2:$F$10001, MATCH(C1952, Barang!$B$2:$B$10001, 0)) * F1952, ""))</f>
        <v>30000</v>
      </c>
      <c r="H1952" s="99"/>
      <c r="I1952" s="19"/>
      <c r="J1952" s="19"/>
      <c r="K1952" s="151"/>
    </row>
    <row r="1953" spans="1:11" ht="22.5" customHeight="1" x14ac:dyDescent="0.2">
      <c r="A1953" s="404"/>
      <c r="B1953" s="98" t="str">
        <f t="array" ref="B1953">IF(C1953="","", IFERROR(INDEX(Barang!$A$2:$A$10001, MATCH(C1953, Barang!$B$2:$B$10001, 0)), "Tidak ditemukan"))</f>
        <v>GRR001</v>
      </c>
      <c r="C1953" s="281" t="s">
        <v>130</v>
      </c>
      <c r="D1953" s="98" t="str">
        <f t="array" ref="D1953">IF(C1953="","", IFERROR(INDEX(Barang!$C$2:$C$10001, MATCH(C1953, Barang!$B$2:$B$10001, 0)), ""))</f>
        <v>Makanan</v>
      </c>
      <c r="E1953" s="98" t="str">
        <f t="array" ref="E1953">IF(C1953="","", IFERROR(INDEX(Barang!$E$2:$E$10001, MATCH(C1953, Barang!$B$2:$B$10001, 0)), ""))</f>
        <v>pcs</v>
      </c>
      <c r="F1953" s="99">
        <v>45</v>
      </c>
      <c r="G1953" s="100">
        <f t="array" ref="G1953">IF(C1953="","", IFERROR(INDEX(Barang!$F$2:$F$10001, MATCH(C1953, Barang!$B$2:$B$10001, 0)) * F1953, ""))</f>
        <v>22500</v>
      </c>
      <c r="H1953" s="99"/>
      <c r="I1953" s="19"/>
      <c r="J1953" s="19"/>
      <c r="K1953" s="151"/>
    </row>
    <row r="1954" spans="1:11" ht="22.5" customHeight="1" x14ac:dyDescent="0.2">
      <c r="A1954" s="97"/>
      <c r="B1954" s="98" t="str">
        <f t="array" ref="B1954">IF(C1954="","", IFERROR(INDEX(Barang!$A$2:$A$10001, MATCH(C1954, Barang!$B$2:$B$10001, 0)), "Tidak ditemukan"))</f>
        <v>MGR001</v>
      </c>
      <c r="C1954" s="281" t="s">
        <v>104</v>
      </c>
      <c r="D1954" s="98" t="str">
        <f t="array" ref="D1954">IF(C1954="","", IFERROR(INDEX(Barang!$C$2:$C$10001, MATCH(C1954, Barang!$B$2:$B$10001, 0)), ""))</f>
        <v>Makanan</v>
      </c>
      <c r="E1954" s="98" t="str">
        <f t="array" ref="E1954">IF(C1954="","", IFERROR(INDEX(Barang!$E$2:$E$10001, MATCH(C1954, Barang!$B$2:$B$10001, 0)), ""))</f>
        <v>pcs</v>
      </c>
      <c r="F1954" s="99">
        <v>66</v>
      </c>
      <c r="G1954" s="100">
        <f t="array" ref="G1954">IF(C1954="","", IFERROR(INDEX(Barang!$F$2:$F$10001, MATCH(C1954, Barang!$B$2:$B$10001, 0)) * F1954, ""))</f>
        <v>231000</v>
      </c>
      <c r="H1954" s="99"/>
      <c r="I1954" s="143">
        <f>SUM(G1947:G1954)</f>
        <v>791000</v>
      </c>
      <c r="J1954" s="19"/>
      <c r="K1954" s="151"/>
    </row>
    <row r="1955" spans="1:11" ht="22.5" customHeight="1" x14ac:dyDescent="0.2">
      <c r="A1955" s="369">
        <v>45473</v>
      </c>
      <c r="B1955" s="338" t="str">
        <f t="array" ref="B1955">IF(C1955="","", IFERROR(INDEX(Barang!$A$2:$A$10001, MATCH(C1955, Barang!$B$2:$B$10001, 0)), "Tidak ditemukan"))</f>
        <v>GPT001</v>
      </c>
      <c r="C1955" s="363" t="s">
        <v>128</v>
      </c>
      <c r="D1955" s="338" t="str">
        <f t="array" ref="D1955">IF(C1955="","", IFERROR(INDEX(Barang!$C$2:$C$10001, MATCH(C1955, Barang!$B$2:$B$10001, 0)), ""))</f>
        <v>Makanan</v>
      </c>
      <c r="E1955" s="338" t="str">
        <f t="array" ref="E1955">IF(C1955="","", IFERROR(INDEX(Barang!$E$2:$E$10001, MATCH(C1955, Barang!$B$2:$B$10001, 0)), ""))</f>
        <v>pcs</v>
      </c>
      <c r="F1955" s="340">
        <v>30</v>
      </c>
      <c r="G1955" s="342">
        <f t="array" ref="G1955">IF(C1955="","", IFERROR(INDEX(Barang!$F$2:$F$10001, MATCH(C1955, Barang!$B$2:$B$10001, 0)) * F1955, ""))</f>
        <v>30000</v>
      </c>
      <c r="H1955" s="340"/>
      <c r="I1955" s="19"/>
      <c r="J1955" s="19"/>
      <c r="K1955" s="151"/>
    </row>
    <row r="1956" spans="1:11" ht="22.5" customHeight="1" x14ac:dyDescent="0.2">
      <c r="A1956" s="337"/>
      <c r="B1956" s="338" t="str">
        <f t="array" ref="B1956">IF(C1956="","", IFERROR(INDEX(Barang!$A$2:$A$10001, MATCH(C1956, Barang!$B$2:$B$10001, 0)), "Tidak ditemukan"))</f>
        <v>CL1001</v>
      </c>
      <c r="C1956" s="363" t="s">
        <v>108</v>
      </c>
      <c r="D1956" s="338" t="str">
        <f t="array" ref="D1956">IF(C1956="","", IFERROR(INDEX(Barang!$C$2:$C$10001, MATCH(C1956, Barang!$B$2:$B$10001, 0)), ""))</f>
        <v>Makanan</v>
      </c>
      <c r="E1956" s="338" t="str">
        <f t="array" ref="E1956">IF(C1956="","", IFERROR(INDEX(Barang!$E$2:$E$10001, MATCH(C1956, Barang!$B$2:$B$10001, 0)), ""))</f>
        <v>pcs</v>
      </c>
      <c r="F1956" s="340">
        <v>45</v>
      </c>
      <c r="G1956" s="342">
        <f t="array" ref="G1956">IF(C1956="","", IFERROR(INDEX(Barang!$F$2:$F$10001, MATCH(C1956, Barang!$B$2:$B$10001, 0)) * F1956, ""))</f>
        <v>45000</v>
      </c>
      <c r="H1956" s="340"/>
      <c r="I1956" s="19"/>
      <c r="J1956" s="19"/>
      <c r="K1956" s="151"/>
    </row>
    <row r="1957" spans="1:11" ht="22.5" customHeight="1" x14ac:dyDescent="0.2">
      <c r="A1957" s="369"/>
      <c r="B1957" s="338" t="str">
        <f t="array" ref="B1957">IF(C1957="","", IFERROR(INDEX(Barang!$A$2:$A$10001, MATCH(C1957, Barang!$B$2:$B$10001, 0)), "Tidak ditemukan"))</f>
        <v>THD001</v>
      </c>
      <c r="C1957" s="363" t="s">
        <v>788</v>
      </c>
      <c r="D1957" s="338" t="str">
        <f t="array" ref="D1957">IF(C1957="","", IFERROR(INDEX(Barang!$C$2:$C$10001, MATCH(C1957, Barang!$B$2:$B$10001, 0)), ""))</f>
        <v>Minuman</v>
      </c>
      <c r="E1957" s="338" t="str">
        <f t="array" ref="E1957">IF(C1957="","", IFERROR(INDEX(Barang!$E$2:$E$10001, MATCH(C1957, Barang!$B$2:$B$10001, 0)), ""))</f>
        <v>pcs</v>
      </c>
      <c r="F1957" s="340">
        <v>20</v>
      </c>
      <c r="G1957" s="342">
        <f t="array" ref="G1957">IF(C1957="","", IFERROR(INDEX(Barang!$F$2:$F$10001, MATCH(C1957, Barang!$B$2:$B$10001, 0)) * F1957, ""))</f>
        <v>40000</v>
      </c>
      <c r="H1957" s="340"/>
      <c r="I1957" s="19"/>
      <c r="J1957" s="19"/>
      <c r="K1957" s="151"/>
    </row>
    <row r="1958" spans="1:11" ht="22.5" customHeight="1" x14ac:dyDescent="0.2">
      <c r="A1958" s="337"/>
      <c r="B1958" s="338" t="str">
        <f t="array" ref="B1958">IF(C1958="","", IFERROR(INDEX(Barang!$A$2:$A$10001, MATCH(C1958, Barang!$B$2:$B$10001, 0)), "Tidak ditemukan"))</f>
        <v>TLR2</v>
      </c>
      <c r="C1958" s="363" t="s">
        <v>139</v>
      </c>
      <c r="D1958" s="338" t="str">
        <f t="array" ref="D1958">IF(C1958="","", IFERROR(INDEX(Barang!$C$2:$C$10001, MATCH(C1958, Barang!$B$2:$B$10001, 0)), ""))</f>
        <v>Sembako</v>
      </c>
      <c r="E1958" s="338" t="str">
        <f t="array" ref="E1958">IF(C1958="","", IFERROR(INDEX(Barang!$E$2:$E$10001, MATCH(C1958, Barang!$B$2:$B$10001, 0)), ""))</f>
        <v>kg</v>
      </c>
      <c r="F1958" s="340">
        <v>20</v>
      </c>
      <c r="G1958" s="342">
        <f t="array" ref="G1958">IF(C1958="","", IFERROR(INDEX(Barang!$F$2:$F$10001, MATCH(C1958, Barang!$B$2:$B$10001, 0)) * F1958, ""))</f>
        <v>310000</v>
      </c>
      <c r="H1958" s="340"/>
      <c r="I1958" s="19"/>
      <c r="J1958" s="19"/>
      <c r="K1958" s="151"/>
    </row>
    <row r="1959" spans="1:11" ht="22.5" customHeight="1" x14ac:dyDescent="0.2">
      <c r="A1959" s="369"/>
      <c r="B1959" s="338" t="str">
        <f t="array" ref="B1959">IF(C1959="","", IFERROR(INDEX(Barang!$A$2:$A$10001, MATCH(C1959, Barang!$B$2:$B$10001, 0)), "Tidak ditemukan"))</f>
        <v>PLS002</v>
      </c>
      <c r="C1959" s="363" t="s">
        <v>54</v>
      </c>
      <c r="D1959" s="338" t="str">
        <f t="array" ref="D1959">IF(C1959="","", IFERROR(INDEX(Barang!$C$2:$C$10001, MATCH(C1959, Barang!$B$2:$B$10001, 0)), ""))</f>
        <v>Makanan</v>
      </c>
      <c r="E1959" s="338" t="str">
        <f t="array" ref="E1959">IF(C1959="","", IFERROR(INDEX(Barang!$E$2:$E$10001, MATCH(C1959, Barang!$B$2:$B$10001, 0)), ""))</f>
        <v>pcs</v>
      </c>
      <c r="F1959" s="340">
        <v>46</v>
      </c>
      <c r="G1959" s="342">
        <f t="array" ref="G1959">IF(C1959="","", IFERROR(INDEX(Barang!$F$2:$F$10001, MATCH(C1959, Barang!$B$2:$B$10001, 0)) * F1959, ""))</f>
        <v>46000</v>
      </c>
      <c r="H1959" s="340"/>
      <c r="I1959" s="19"/>
      <c r="J1959" s="19"/>
      <c r="K1959" s="151"/>
    </row>
    <row r="1960" spans="1:11" ht="22.5" customHeight="1" x14ac:dyDescent="0.2">
      <c r="A1960" s="337"/>
      <c r="B1960" s="338" t="str">
        <f t="array" ref="B1960">IF(C1960="","", IFERROR(INDEX(Barang!$A$2:$A$10001, MATCH(C1960, Barang!$B$2:$B$10001, 0)), "Tidak ditemukan"))</f>
        <v>MGR001</v>
      </c>
      <c r="C1960" s="363" t="s">
        <v>104</v>
      </c>
      <c r="D1960" s="338" t="str">
        <f t="array" ref="D1960">IF(C1960="","", IFERROR(INDEX(Barang!$C$2:$C$10001, MATCH(C1960, Barang!$B$2:$B$10001, 0)), ""))</f>
        <v>Makanan</v>
      </c>
      <c r="E1960" s="338" t="str">
        <f t="array" ref="E1960">IF(C1960="","", IFERROR(INDEX(Barang!$E$2:$E$10001, MATCH(C1960, Barang!$B$2:$B$10001, 0)), ""))</f>
        <v>pcs</v>
      </c>
      <c r="F1960" s="340">
        <v>60</v>
      </c>
      <c r="G1960" s="342">
        <f t="array" ref="G1960">IF(C1960="","", IFERROR(INDEX(Barang!$F$2:$F$10001, MATCH(C1960, Barang!$B$2:$B$10001, 0)) * F1960, ""))</f>
        <v>210000</v>
      </c>
      <c r="H1960" s="340"/>
      <c r="I1960" s="19"/>
      <c r="J1960" s="19"/>
      <c r="K1960" s="151"/>
    </row>
    <row r="1961" spans="1:11" ht="22.5" customHeight="1" x14ac:dyDescent="0.2">
      <c r="A1961" s="369"/>
      <c r="B1961" s="338" t="str">
        <f t="array" ref="B1961">IF(C1961="","", IFERROR(INDEX(Barang!$A$2:$A$10001, MATCH(C1961, Barang!$B$2:$B$10001, 0)), "Tidak ditemukan"))</f>
        <v>IDM002</v>
      </c>
      <c r="C1961" s="363" t="s">
        <v>32</v>
      </c>
      <c r="D1961" s="338" t="str">
        <f t="array" ref="D1961">IF(C1961="","", IFERROR(INDEX(Barang!$C$2:$C$10001, MATCH(C1961, Barang!$B$2:$B$10001, 0)), ""))</f>
        <v>Minuman</v>
      </c>
      <c r="E1961" s="338" t="str">
        <f t="array" ref="E1961">IF(C1961="","", IFERROR(INDEX(Barang!$E$2:$E$10001, MATCH(C1961, Barang!$B$2:$B$10001, 0)), ""))</f>
        <v>pcs</v>
      </c>
      <c r="F1961" s="340">
        <v>30</v>
      </c>
      <c r="G1961" s="342">
        <f t="array" ref="G1961">IF(C1961="","", IFERROR(INDEX(Barang!$F$2:$F$10001, MATCH(C1961, Barang!$B$2:$B$10001, 0)) * F1961, ""))</f>
        <v>45000</v>
      </c>
      <c r="H1961" s="340"/>
      <c r="I1961" s="19"/>
      <c r="J1961" s="19"/>
      <c r="K1961" s="151"/>
    </row>
    <row r="1962" spans="1:11" ht="22.5" customHeight="1" x14ac:dyDescent="0.2">
      <c r="A1962" s="337"/>
      <c r="B1962" s="338" t="str">
        <f t="array" ref="B1962">IF(C1962="","", IFERROR(INDEX(Barang!$A$2:$A$10001, MATCH(C1962, Barang!$B$2:$B$10001, 0)), "Tidak ditemukan"))</f>
        <v>SG7001</v>
      </c>
      <c r="C1962" s="363" t="s">
        <v>270</v>
      </c>
      <c r="D1962" s="338" t="str">
        <f t="array" ref="D1962">IF(C1962="","", IFERROR(INDEX(Barang!$C$2:$C$10001, MATCH(C1962, Barang!$B$2:$B$10001, 0)), ""))</f>
        <v>Makanan</v>
      </c>
      <c r="E1962" s="338" t="str">
        <f t="array" ref="E1962">IF(C1962="","", IFERROR(INDEX(Barang!$E$2:$E$10001, MATCH(C1962, Barang!$B$2:$B$10001, 0)), ""))</f>
        <v>pcs</v>
      </c>
      <c r="F1962" s="340">
        <v>10</v>
      </c>
      <c r="G1962" s="342">
        <f t="array" ref="G1962">IF(C1962="","", IFERROR(INDEX(Barang!$F$2:$F$10001, MATCH(C1962, Barang!$B$2:$B$10001, 0)) * F1962, ""))</f>
        <v>75000</v>
      </c>
      <c r="H1962" s="340"/>
      <c r="I1962" s="19"/>
      <c r="J1962" s="19"/>
      <c r="K1962" s="151"/>
    </row>
    <row r="1963" spans="1:11" ht="22.5" customHeight="1" x14ac:dyDescent="0.2">
      <c r="A1963" s="369"/>
      <c r="B1963" s="338" t="str">
        <f t="array" ref="B1963">IF(C1963="","", IFERROR(INDEX(Barang!$A$2:$A$10001, MATCH(C1963, Barang!$B$2:$B$10001, 0)), "Tidak ditemukan"))</f>
        <v>TRS001</v>
      </c>
      <c r="C1963" s="363" t="s">
        <v>110</v>
      </c>
      <c r="D1963" s="338" t="str">
        <f t="array" ref="D1963">IF(C1963="","", IFERROR(INDEX(Barang!$C$2:$C$10001, MATCH(C1963, Barang!$B$2:$B$10001, 0)), ""))</f>
        <v>Bumbu</v>
      </c>
      <c r="E1963" s="338" t="str">
        <f t="array" ref="E1963">IF(C1963="","", IFERROR(INDEX(Barang!$E$2:$E$10001, MATCH(C1963, Barang!$B$2:$B$10001, 0)), ""))</f>
        <v>pcs</v>
      </c>
      <c r="F1963" s="340">
        <v>29</v>
      </c>
      <c r="G1963" s="342">
        <f t="array" ref="G1963">IF(C1963="","", IFERROR(INDEX(Barang!$F$2:$F$10001, MATCH(C1963, Barang!$B$2:$B$10001, 0)) * F1963, ""))</f>
        <v>14500</v>
      </c>
      <c r="H1963" s="340"/>
      <c r="I1963" s="19"/>
      <c r="J1963" s="19"/>
      <c r="K1963" s="151"/>
    </row>
    <row r="1964" spans="1:11" ht="22.5" customHeight="1" x14ac:dyDescent="0.2">
      <c r="A1964" s="337"/>
      <c r="B1964" s="338" t="str">
        <f t="array" ref="B1964">IF(C1964="","", IFERROR(INDEX(Barang!$A$2:$A$10001, MATCH(C1964, Barang!$B$2:$B$10001, 0)), "Tidak ditemukan"))</f>
        <v>CL1001</v>
      </c>
      <c r="C1964" s="363" t="s">
        <v>108</v>
      </c>
      <c r="D1964" s="338" t="str">
        <f t="array" ref="D1964">IF(C1964="","", IFERROR(INDEX(Barang!$C$2:$C$10001, MATCH(C1964, Barang!$B$2:$B$10001, 0)), ""))</f>
        <v>Makanan</v>
      </c>
      <c r="E1964" s="338" t="str">
        <f t="array" ref="E1964">IF(C1964="","", IFERROR(INDEX(Barang!$E$2:$E$10001, MATCH(C1964, Barang!$B$2:$B$10001, 0)), ""))</f>
        <v>pcs</v>
      </c>
      <c r="F1964" s="340">
        <v>48</v>
      </c>
      <c r="G1964" s="342">
        <f t="array" ref="G1964">IF(C1964="","", IFERROR(INDEX(Barang!$F$2:$F$10001, MATCH(C1964, Barang!$B$2:$B$10001, 0)) * F1964, ""))</f>
        <v>48000</v>
      </c>
      <c r="H1964" s="340"/>
      <c r="I1964" s="19"/>
      <c r="J1964" s="19"/>
      <c r="K1964" s="151"/>
    </row>
    <row r="1965" spans="1:11" ht="22.5" customHeight="1" x14ac:dyDescent="0.2">
      <c r="A1965" s="369"/>
      <c r="B1965" s="338" t="str">
        <f t="array" ref="B1965">IF(C1965="","", IFERROR(INDEX(Barang!$A$2:$A$10001, MATCH(C1965, Barang!$B$2:$B$10001, 0)), "Tidak ditemukan"))</f>
        <v>BRS1</v>
      </c>
      <c r="C1965" s="363" t="s">
        <v>131</v>
      </c>
      <c r="D1965" s="338" t="str">
        <f t="array" ref="D1965">IF(C1965="","", IFERROR(INDEX(Barang!$C$2:$C$10001, MATCH(C1965, Barang!$B$2:$B$10001, 0)), ""))</f>
        <v>Sembako</v>
      </c>
      <c r="E1965" s="338" t="str">
        <f t="array" ref="E1965">IF(C1965="","", IFERROR(INDEX(Barang!$E$2:$E$10001, MATCH(C1965, Barang!$B$2:$B$10001, 0)), ""))</f>
        <v>kg</v>
      </c>
      <c r="F1965" s="340">
        <v>18</v>
      </c>
      <c r="G1965" s="342">
        <f t="array" ref="G1965">IF(C1965="","", IFERROR(INDEX(Barang!$F$2:$F$10001, MATCH(C1965, Barang!$B$2:$B$10001, 0)) * F1965, ""))</f>
        <v>261000</v>
      </c>
      <c r="H1965" s="340"/>
      <c r="I1965" s="19"/>
      <c r="J1965" s="19"/>
      <c r="K1965" s="151"/>
    </row>
    <row r="1966" spans="1:11" ht="22.5" customHeight="1" x14ac:dyDescent="0.2">
      <c r="A1966" s="337"/>
      <c r="B1966" s="338" t="str">
        <f t="array" ref="B1966">IF(C1966="","", IFERROR(INDEX(Barang!$A$2:$A$10001, MATCH(C1966, Barang!$B$2:$B$10001, 0)), "Tidak ditemukan"))</f>
        <v>STS</v>
      </c>
      <c r="C1966" s="363" t="s">
        <v>122</v>
      </c>
      <c r="D1966" s="338" t="str">
        <f t="array" ref="D1966">IF(C1966="","", IFERROR(INDEX(Barang!$C$2:$C$10001, MATCH(C1966, Barang!$B$2:$B$10001, 0)), ""))</f>
        <v>Bumbu</v>
      </c>
      <c r="E1966" s="338" t="str">
        <f t="array" ref="E1966">IF(C1966="","", IFERROR(INDEX(Barang!$E$2:$E$10001, MATCH(C1966, Barang!$B$2:$B$10001, 0)), ""))</f>
        <v>pcs</v>
      </c>
      <c r="F1966" s="340">
        <v>10</v>
      </c>
      <c r="G1966" s="342">
        <f t="array" ref="G1966">IF(C1966="","", IFERROR(INDEX(Barang!$F$2:$F$10001, MATCH(C1966, Barang!$B$2:$B$10001, 0)) * F1966, ""))</f>
        <v>55000</v>
      </c>
      <c r="H1966" s="340"/>
      <c r="I1966" s="19"/>
      <c r="J1966" s="19"/>
      <c r="K1966" s="151"/>
    </row>
    <row r="1967" spans="1:11" ht="22.5" customHeight="1" x14ac:dyDescent="0.2">
      <c r="A1967" s="369"/>
      <c r="B1967" s="338" t="str">
        <f t="array" ref="B1967">IF(C1967="","", IFERROR(INDEX(Barang!$A$2:$A$10001, MATCH(C1967, Barang!$B$2:$B$10001, 0)), "Tidak ditemukan"))</f>
        <v>GPT001</v>
      </c>
      <c r="C1967" s="363" t="s">
        <v>128</v>
      </c>
      <c r="D1967" s="338" t="str">
        <f t="array" ref="D1967">IF(C1967="","", IFERROR(INDEX(Barang!$C$2:$C$10001, MATCH(C1967, Barang!$B$2:$B$10001, 0)), ""))</f>
        <v>Makanan</v>
      </c>
      <c r="E1967" s="338" t="str">
        <f t="array" ref="E1967">IF(C1967="","", IFERROR(INDEX(Barang!$E$2:$E$10001, MATCH(C1967, Barang!$B$2:$B$10001, 0)), ""))</f>
        <v>pcs</v>
      </c>
      <c r="F1967" s="340">
        <v>30</v>
      </c>
      <c r="G1967" s="342">
        <f t="array" ref="G1967">IF(C1967="","", IFERROR(INDEX(Barang!$F$2:$F$10001, MATCH(C1967, Barang!$B$2:$B$10001, 0)) * F1967, ""))</f>
        <v>30000</v>
      </c>
      <c r="H1967" s="340"/>
      <c r="I1967" s="19"/>
      <c r="J1967" s="19"/>
      <c r="K1967" s="151"/>
    </row>
    <row r="1968" spans="1:11" ht="22.5" customHeight="1" x14ac:dyDescent="0.2">
      <c r="A1968" s="337"/>
      <c r="B1968" s="338" t="str">
        <f t="array" ref="B1968">IF(C1968="","", IFERROR(INDEX(Barang!$A$2:$A$10001, MATCH(C1968, Barang!$B$2:$B$10001, 0)), "Tidak ditemukan"))</f>
        <v>CL5001</v>
      </c>
      <c r="C1968" s="363" t="s">
        <v>39</v>
      </c>
      <c r="D1968" s="338" t="str">
        <f t="array" ref="D1968">IF(C1968="","", IFERROR(INDEX(Barang!$C$2:$C$10001, MATCH(C1968, Barang!$B$2:$B$10001, 0)), ""))</f>
        <v>Makanan</v>
      </c>
      <c r="E1968" s="338" t="str">
        <f t="array" ref="E1968">IF(C1968="","", IFERROR(INDEX(Barang!$E$2:$E$10001, MATCH(C1968, Barang!$B$2:$B$10001, 0)), ""))</f>
        <v>pcs</v>
      </c>
      <c r="F1968" s="340">
        <v>40</v>
      </c>
      <c r="G1968" s="342">
        <f t="array" ref="G1968">IF(C1968="","", IFERROR(INDEX(Barang!$F$2:$F$10001, MATCH(C1968, Barang!$B$2:$B$10001, 0)) * F1968, ""))</f>
        <v>20000</v>
      </c>
      <c r="H1968" s="340"/>
      <c r="I1968" s="143">
        <f>SUM(G1955:G1968)</f>
        <v>1229500</v>
      </c>
      <c r="J1968" s="19"/>
      <c r="K1968" s="151"/>
    </row>
    <row r="1969" spans="1:11" ht="22.5" customHeight="1" x14ac:dyDescent="0.2">
      <c r="A1969" s="374">
        <v>45474</v>
      </c>
      <c r="B1969" s="53" t="str">
        <f t="array" ref="B1969">IF(C1969="","", IFERROR(INDEX(Barang!$A$2:$A$10001, MATCH(C1969, Barang!$B$2:$B$10001, 0)), "Tidak ditemukan"))</f>
        <v>GL1001</v>
      </c>
      <c r="C1969" s="306" t="s">
        <v>47</v>
      </c>
      <c r="D1969" s="53" t="str">
        <f t="array" ref="D1969">IF(C1969="","", IFERROR(INDEX(Barang!$C$2:$C$10001, MATCH(C1969, Barang!$B$2:$B$10001, 0)), ""))</f>
        <v>Sembako</v>
      </c>
      <c r="E1969" s="53" t="str">
        <f t="array" ref="E1969">IF(C1969="","", IFERROR(INDEX(Barang!$E$2:$E$10001, MATCH(C1969, Barang!$B$2:$B$10001, 0)), ""))</f>
        <v>kg</v>
      </c>
      <c r="F1969" s="54">
        <v>9</v>
      </c>
      <c r="G1969" s="55">
        <f t="array" ref="G1969">IF(C1969="","", IFERROR(INDEX(Barang!$F$2:$F$10001, MATCH(C1969, Barang!$B$2:$B$10001, 0)) * F1969, ""))</f>
        <v>148500</v>
      </c>
      <c r="H1969" s="54"/>
      <c r="I1969" s="19"/>
      <c r="J1969" s="19"/>
      <c r="K1969" s="151"/>
    </row>
    <row r="1970" spans="1:11" ht="22.5" customHeight="1" x14ac:dyDescent="0.2">
      <c r="A1970" s="52"/>
      <c r="B1970" s="53" t="str">
        <f t="array" ref="B1970">IF(C1970="","", IFERROR(INDEX(Barang!$A$2:$A$10001, MATCH(C1970, Barang!$B$2:$B$10001, 0)), "Tidak ditemukan"))</f>
        <v>PLP001</v>
      </c>
      <c r="C1970" s="306" t="s">
        <v>285</v>
      </c>
      <c r="D1970" s="53" t="str">
        <f t="array" ref="D1970">IF(C1970="","", IFERROR(INDEX(Barang!$C$2:$C$10001, MATCH(C1970, Barang!$B$2:$B$10001, 0)), ""))</f>
        <v>Makanan</v>
      </c>
      <c r="E1970" s="53" t="str">
        <f t="array" ref="E1970">IF(C1970="","", IFERROR(INDEX(Barang!$E$2:$E$10001, MATCH(C1970, Barang!$B$2:$B$10001, 0)), ""))</f>
        <v>pcs</v>
      </c>
      <c r="F1970" s="54">
        <v>29</v>
      </c>
      <c r="G1970" s="55">
        <f t="array" ref="G1970">IF(C1970="","", IFERROR(INDEX(Barang!$F$2:$F$10001, MATCH(C1970, Barang!$B$2:$B$10001, 0)) * F1970, ""))</f>
        <v>58000</v>
      </c>
      <c r="H1970" s="54"/>
      <c r="I1970" s="19"/>
      <c r="J1970" s="19"/>
      <c r="K1970" s="151"/>
    </row>
    <row r="1971" spans="1:11" ht="22.5" customHeight="1" x14ac:dyDescent="0.2">
      <c r="A1971" s="374"/>
      <c r="B1971" s="53" t="str">
        <f t="array" ref="B1971">IF(C1971="","", IFERROR(INDEX(Barang!$A$2:$A$10001, MATCH(C1971, Barang!$B$2:$B$10001, 0)), "Tidak ditemukan"))</f>
        <v>SBE001</v>
      </c>
      <c r="C1971" s="306" t="s">
        <v>227</v>
      </c>
      <c r="D1971" s="53" t="str">
        <f t="array" ref="D1971">IF(C1971="","", IFERROR(INDEX(Barang!$C$2:$C$10001, MATCH(C1971, Barang!$B$2:$B$10001, 0)), ""))</f>
        <v>Detergen</v>
      </c>
      <c r="E1971" s="53" t="str">
        <f t="array" ref="E1971">IF(C1971="","", IFERROR(INDEX(Barang!$E$2:$E$10001, MATCH(C1971, Barang!$B$2:$B$10001, 0)), ""))</f>
        <v>pcs</v>
      </c>
      <c r="F1971" s="54">
        <v>30</v>
      </c>
      <c r="G1971" s="55">
        <f t="array" ref="G1971">IF(C1971="","", IFERROR(INDEX(Barang!$F$2:$F$10001, MATCH(C1971, Barang!$B$2:$B$10001, 0)) * F1971, ""))</f>
        <v>60000</v>
      </c>
      <c r="H1971" s="54"/>
      <c r="I1971" s="19"/>
      <c r="J1971" s="19"/>
      <c r="K1971" s="151"/>
    </row>
    <row r="1972" spans="1:11" ht="22.5" customHeight="1" x14ac:dyDescent="0.2">
      <c r="A1972" s="52"/>
      <c r="B1972" s="53" t="str">
        <f t="array" ref="B1972">IF(C1972="","", IFERROR(INDEX(Barang!$A$2:$A$10001, MATCH(C1972, Barang!$B$2:$B$10001, 0)), "Tidak ditemukan"))</f>
        <v>GCC001</v>
      </c>
      <c r="C1972" s="306" t="s">
        <v>116</v>
      </c>
      <c r="D1972" s="53" t="str">
        <f t="array" ref="D1972">IF(C1972="","", IFERROR(INDEX(Barang!$C$2:$C$10001, MATCH(C1972, Barang!$B$2:$B$10001, 0)), ""))</f>
        <v>Makanan</v>
      </c>
      <c r="E1972" s="53" t="str">
        <f t="array" ref="E1972">IF(C1972="","", IFERROR(INDEX(Barang!$E$2:$E$10001, MATCH(C1972, Barang!$B$2:$B$10001, 0)), ""))</f>
        <v>pcs</v>
      </c>
      <c r="F1972" s="54">
        <v>43</v>
      </c>
      <c r="G1972" s="55">
        <f t="array" ref="G1972">IF(C1972="","", IFERROR(INDEX(Barang!$F$2:$F$10001, MATCH(C1972, Barang!$B$2:$B$10001, 0)) * F1972, ""))</f>
        <v>86000</v>
      </c>
      <c r="H1972" s="54"/>
      <c r="I1972" s="19"/>
      <c r="J1972" s="19"/>
      <c r="K1972" s="151"/>
    </row>
    <row r="1973" spans="1:11" ht="22.5" customHeight="1" x14ac:dyDescent="0.2">
      <c r="A1973" s="374"/>
      <c r="B1973" s="53" t="str">
        <f t="array" ref="B1973">IF(C1973="","", IFERROR(INDEX(Barang!$A$2:$A$10001, MATCH(C1973, Barang!$B$2:$B$10001, 0)), "Tidak ditemukan"))</f>
        <v>PLS002</v>
      </c>
      <c r="C1973" s="306" t="s">
        <v>54</v>
      </c>
      <c r="D1973" s="53" t="str">
        <f t="array" ref="D1973">IF(C1973="","", IFERROR(INDEX(Barang!$C$2:$C$10001, MATCH(C1973, Barang!$B$2:$B$10001, 0)), ""))</f>
        <v>Makanan</v>
      </c>
      <c r="E1973" s="53" t="str">
        <f t="array" ref="E1973">IF(C1973="","", IFERROR(INDEX(Barang!$E$2:$E$10001, MATCH(C1973, Barang!$B$2:$B$10001, 0)), ""))</f>
        <v>pcs</v>
      </c>
      <c r="F1973" s="54">
        <v>54</v>
      </c>
      <c r="G1973" s="55">
        <f t="array" ref="G1973">IF(C1973="","", IFERROR(INDEX(Barang!$F$2:$F$10001, MATCH(C1973, Barang!$B$2:$B$10001, 0)) * F1973, ""))</f>
        <v>54000</v>
      </c>
      <c r="H1973" s="54"/>
      <c r="I1973" s="19"/>
      <c r="J1973" s="19"/>
      <c r="K1973" s="151"/>
    </row>
    <row r="1974" spans="1:11" ht="22.5" customHeight="1" x14ac:dyDescent="0.2">
      <c r="A1974" s="52"/>
      <c r="B1974" s="53" t="str">
        <f t="array" ref="B1974">IF(C1974="","", IFERROR(INDEX(Barang!$A$2:$A$10001, MATCH(C1974, Barang!$B$2:$B$10001, 0)), "Tidak ditemukan"))</f>
        <v>SNK001</v>
      </c>
      <c r="C1974" s="306" t="s">
        <v>206</v>
      </c>
      <c r="D1974" s="53" t="str">
        <f t="array" ref="D1974">IF(C1974="","", IFERROR(INDEX(Barang!$C$2:$C$10001, MATCH(C1974, Barang!$B$2:$B$10001, 0)), ""))</f>
        <v>Makanan</v>
      </c>
      <c r="E1974" s="53" t="str">
        <f t="array" ref="E1974">IF(C1974="","", IFERROR(INDEX(Barang!$E$2:$E$10001, MATCH(C1974, Barang!$B$2:$B$10001, 0)), ""))</f>
        <v>pcs</v>
      </c>
      <c r="F1974" s="54">
        <v>29</v>
      </c>
      <c r="G1974" s="55">
        <f t="array" ref="G1974">IF(C1974="","", IFERROR(INDEX(Barang!$F$2:$F$10001, MATCH(C1974, Barang!$B$2:$B$10001, 0)) * F1974, ""))</f>
        <v>58000</v>
      </c>
      <c r="H1974" s="54"/>
      <c r="I1974" s="19"/>
      <c r="J1974" s="19"/>
      <c r="K1974" s="151"/>
    </row>
    <row r="1975" spans="1:11" ht="22.5" customHeight="1" x14ac:dyDescent="0.2">
      <c r="A1975" s="374"/>
      <c r="B1975" s="53" t="str">
        <f t="array" ref="B1975">IF(C1975="","", IFERROR(INDEX(Barang!$A$2:$A$10001, MATCH(C1975, Barang!$B$2:$B$10001, 0)), "Tidak ditemukan"))</f>
        <v>PTS001</v>
      </c>
      <c r="C1975" s="306" t="s">
        <v>581</v>
      </c>
      <c r="D1975" s="53" t="str">
        <f t="array" ref="D1975">IF(C1975="","", IFERROR(INDEX(Barang!$C$2:$C$10001, MATCH(C1975, Barang!$B$2:$B$10001, 0)), ""))</f>
        <v>Makanan</v>
      </c>
      <c r="E1975" s="53" t="str">
        <f t="array" ref="E1975">IF(C1975="","", IFERROR(INDEX(Barang!$E$2:$E$10001, MATCH(C1975, Barang!$B$2:$B$10001, 0)), ""))</f>
        <v>pcs</v>
      </c>
      <c r="F1975" s="54">
        <v>43</v>
      </c>
      <c r="G1975" s="55">
        <f t="array" ref="G1975">IF(C1975="","", IFERROR(INDEX(Barang!$F$2:$F$10001, MATCH(C1975, Barang!$B$2:$B$10001, 0)) * F1975, ""))</f>
        <v>86000</v>
      </c>
      <c r="H1975" s="54"/>
      <c r="I1975" s="19"/>
      <c r="J1975" s="19"/>
      <c r="K1975" s="151"/>
    </row>
    <row r="1976" spans="1:11" ht="22.5" customHeight="1" x14ac:dyDescent="0.2">
      <c r="A1976" s="52"/>
      <c r="B1976" s="53" t="str">
        <f t="array" ref="B1976">IF(C1976="","", IFERROR(INDEX(Barang!$A$2:$A$10001, MATCH(C1976, Barang!$B$2:$B$10001, 0)), "Tidak ditemukan"))</f>
        <v>DSK01</v>
      </c>
      <c r="C1976" s="306" t="s">
        <v>357</v>
      </c>
      <c r="D1976" s="53" t="str">
        <f t="array" ref="D1976">IF(C1976="","", IFERROR(INDEX(Barang!$C$2:$C$10001, MATCH(C1976, Barang!$B$2:$B$10001, 0)), ""))</f>
        <v>Bumbu</v>
      </c>
      <c r="E1976" s="53" t="str">
        <f t="array" ref="E1976">IF(C1976="","", IFERROR(INDEX(Barang!$E$2:$E$10001, MATCH(C1976, Barang!$B$2:$B$10001, 0)), ""))</f>
        <v>pcs</v>
      </c>
      <c r="F1976" s="54">
        <v>20</v>
      </c>
      <c r="G1976" s="55">
        <f t="array" ref="G1976">IF(C1976="","", IFERROR(INDEX(Barang!$F$2:$F$10001, MATCH(C1976, Barang!$B$2:$B$10001, 0)) * F1976, ""))</f>
        <v>20000</v>
      </c>
      <c r="H1976" s="54"/>
      <c r="I1976" s="19"/>
      <c r="J1976" s="19"/>
      <c r="K1976" s="151"/>
    </row>
    <row r="1977" spans="1:11" ht="22.5" customHeight="1" x14ac:dyDescent="0.2">
      <c r="A1977" s="374"/>
      <c r="B1977" s="53" t="str">
        <f t="array" ref="B1977">IF(C1977="","", IFERROR(INDEX(Barang!$A$2:$A$10001, MATCH(C1977, Barang!$B$2:$B$10001, 0)), "Tidak ditemukan"))</f>
        <v>KRS001</v>
      </c>
      <c r="C1977" s="306" t="s">
        <v>308</v>
      </c>
      <c r="D1977" s="53" t="str">
        <f t="array" ref="D1977">IF(C1977="","", IFERROR(INDEX(Barang!$C$2:$C$10001, MATCH(C1977, Barang!$B$2:$B$10001, 0)), ""))</f>
        <v>Bumbu</v>
      </c>
      <c r="E1977" s="53" t="str">
        <f t="array" ref="E1977">IF(C1977="","", IFERROR(INDEX(Barang!$E$2:$E$10001, MATCH(C1977, Barang!$B$2:$B$10001, 0)), ""))</f>
        <v>pcs</v>
      </c>
      <c r="F1977" s="54">
        <v>11</v>
      </c>
      <c r="G1977" s="55">
        <f t="array" ref="G1977">IF(C1977="","", IFERROR(INDEX(Barang!$F$2:$F$10001, MATCH(C1977, Barang!$B$2:$B$10001, 0)) * F1977, ""))</f>
        <v>71500</v>
      </c>
      <c r="H1977" s="54"/>
      <c r="I1977" s="143">
        <f>SUM(G1969:G1977)</f>
        <v>642000</v>
      </c>
      <c r="J1977" s="19"/>
      <c r="K1977" s="151"/>
    </row>
    <row r="1978" spans="1:11" ht="22.5" customHeight="1" x14ac:dyDescent="0.2">
      <c r="A1978" s="337">
        <v>45475</v>
      </c>
      <c r="B1978" s="338" t="str">
        <f t="array" ref="B1978">IF(C1978="","", IFERROR(INDEX(Barang!$A$2:$A$10001, MATCH(C1978, Barang!$B$2:$B$10001, 0)), "Tidak ditemukan"))</f>
        <v>TLR2</v>
      </c>
      <c r="C1978" s="363" t="s">
        <v>139</v>
      </c>
      <c r="D1978" s="338" t="str">
        <f t="array" ref="D1978">IF(C1978="","", IFERROR(INDEX(Barang!$C$2:$C$10001, MATCH(C1978, Barang!$B$2:$B$10001, 0)), ""))</f>
        <v>Sembako</v>
      </c>
      <c r="E1978" s="338" t="str">
        <f t="array" ref="E1978">IF(C1978="","", IFERROR(INDEX(Barang!$E$2:$E$10001, MATCH(C1978, Barang!$B$2:$B$10001, 0)), ""))</f>
        <v>kg</v>
      </c>
      <c r="F1978" s="340">
        <v>12</v>
      </c>
      <c r="G1978" s="342">
        <f t="array" ref="G1978">IF(C1978="","", IFERROR(INDEX(Barang!$F$2:$F$10001, MATCH(C1978, Barang!$B$2:$B$10001, 0)) * F1978, ""))</f>
        <v>186000</v>
      </c>
      <c r="H1978" s="340"/>
      <c r="I1978" s="19"/>
      <c r="J1978" s="19"/>
      <c r="K1978" s="151"/>
    </row>
    <row r="1979" spans="1:11" ht="22.5" customHeight="1" x14ac:dyDescent="0.2">
      <c r="A1979" s="369"/>
      <c r="B1979" s="338" t="str">
        <f t="array" ref="B1979">IF(C1979="","", IFERROR(INDEX(Barang!$A$2:$A$10001, MATCH(C1979, Barang!$B$2:$B$10001, 0)), "Tidak ditemukan"))</f>
        <v>GPT001</v>
      </c>
      <c r="C1979" s="363" t="s">
        <v>128</v>
      </c>
      <c r="D1979" s="338" t="str">
        <f t="array" ref="D1979">IF(C1979="","", IFERROR(INDEX(Barang!$C$2:$C$10001, MATCH(C1979, Barang!$B$2:$B$10001, 0)), ""))</f>
        <v>Makanan</v>
      </c>
      <c r="E1979" s="338" t="str">
        <f t="array" ref="E1979">IF(C1979="","", IFERROR(INDEX(Barang!$E$2:$E$10001, MATCH(C1979, Barang!$B$2:$B$10001, 0)), ""))</f>
        <v>pcs</v>
      </c>
      <c r="F1979" s="340">
        <v>30</v>
      </c>
      <c r="G1979" s="342">
        <f t="array" ref="G1979">IF(C1979="","", IFERROR(INDEX(Barang!$F$2:$F$10001, MATCH(C1979, Barang!$B$2:$B$10001, 0)) * F1979, ""))</f>
        <v>30000</v>
      </c>
      <c r="H1979" s="340"/>
      <c r="I1979" s="19"/>
      <c r="J1979" s="19"/>
      <c r="K1979" s="151"/>
    </row>
    <row r="1980" spans="1:11" ht="22.5" customHeight="1" x14ac:dyDescent="0.2">
      <c r="A1980" s="337"/>
      <c r="B1980" s="338" t="str">
        <f t="array" ref="B1980">IF(C1980="","", IFERROR(INDEX(Barang!$A$2:$A$10001, MATCH(C1980, Barang!$B$2:$B$10001, 0)), "Tidak ditemukan"))</f>
        <v>IDM002</v>
      </c>
      <c r="C1980" s="363" t="s">
        <v>32</v>
      </c>
      <c r="D1980" s="338" t="str">
        <f t="array" ref="D1980">IF(C1980="","", IFERROR(INDEX(Barang!$C$2:$C$10001, MATCH(C1980, Barang!$B$2:$B$10001, 0)), ""))</f>
        <v>Minuman</v>
      </c>
      <c r="E1980" s="338" t="str">
        <f t="array" ref="E1980">IF(C1980="","", IFERROR(INDEX(Barang!$E$2:$E$10001, MATCH(C1980, Barang!$B$2:$B$10001, 0)), ""))</f>
        <v>pcs</v>
      </c>
      <c r="F1980" s="340">
        <v>39</v>
      </c>
      <c r="G1980" s="342">
        <f t="array" ref="G1980">IF(C1980="","", IFERROR(INDEX(Barang!$F$2:$F$10001, MATCH(C1980, Barang!$B$2:$B$10001, 0)) * F1980, ""))</f>
        <v>58500</v>
      </c>
      <c r="H1980" s="340"/>
      <c r="I1980" s="19"/>
      <c r="J1980" s="19"/>
      <c r="K1980" s="151"/>
    </row>
    <row r="1981" spans="1:11" ht="22.5" customHeight="1" x14ac:dyDescent="0.2">
      <c r="A1981" s="369"/>
      <c r="B1981" s="338" t="str">
        <f t="array" ref="B1981">IF(C1981="","", IFERROR(INDEX(Barang!$A$2:$A$10001, MATCH(C1981, Barang!$B$2:$B$10001, 0)), "Tidak ditemukan"))</f>
        <v>KTB001</v>
      </c>
      <c r="C1981" s="363" t="s">
        <v>114</v>
      </c>
      <c r="D1981" s="338" t="str">
        <f t="array" ref="D1981">IF(C1981="","", IFERROR(INDEX(Barang!$C$2:$C$10001, MATCH(C1981, Barang!$B$2:$B$10001, 0)), ""))</f>
        <v>Rempah</v>
      </c>
      <c r="E1981" s="338" t="str">
        <f t="array" ref="E1981">IF(C1981="","", IFERROR(INDEX(Barang!$E$2:$E$10001, MATCH(C1981, Barang!$B$2:$B$10001, 0)), ""))</f>
        <v>pcs</v>
      </c>
      <c r="F1981" s="340">
        <v>30</v>
      </c>
      <c r="G1981" s="342">
        <f t="array" ref="G1981">IF(C1981="","", IFERROR(INDEX(Barang!$F$2:$F$10001, MATCH(C1981, Barang!$B$2:$B$10001, 0)) * F1981, ""))</f>
        <v>30000</v>
      </c>
      <c r="H1981" s="340"/>
      <c r="I1981" s="19"/>
      <c r="J1981" s="19"/>
      <c r="K1981" s="151"/>
    </row>
    <row r="1982" spans="1:11" ht="22.5" customHeight="1" x14ac:dyDescent="0.2">
      <c r="A1982" s="337"/>
      <c r="B1982" s="338" t="str">
        <f t="array" ref="B1982">IF(C1982="","", IFERROR(INDEX(Barang!$A$2:$A$10001, MATCH(C1982, Barang!$B$2:$B$10001, 0)), "Tidak ditemukan"))</f>
        <v>RY001</v>
      </c>
      <c r="C1982" s="363" t="s">
        <v>252</v>
      </c>
      <c r="D1982" s="338" t="str">
        <f t="array" ref="D1982">IF(C1982="","", IFERROR(INDEX(Barang!$C$2:$C$10001, MATCH(C1982, Barang!$B$2:$B$10001, 0)), ""))</f>
        <v>Makanan</v>
      </c>
      <c r="E1982" s="338" t="str">
        <f t="array" ref="E1982">IF(C1982="","", IFERROR(INDEX(Barang!$E$2:$E$10001, MATCH(C1982, Barang!$B$2:$B$10001, 0)), ""))</f>
        <v>pcs</v>
      </c>
      <c r="F1982" s="340">
        <v>5</v>
      </c>
      <c r="G1982" s="342">
        <f t="array" ref="G1982">IF(C1982="","", IFERROR(INDEX(Barang!$F$2:$F$10001, MATCH(C1982, Barang!$B$2:$B$10001, 0)) * F1982, ""))</f>
        <v>42500</v>
      </c>
      <c r="H1982" s="340"/>
      <c r="I1982" s="19"/>
      <c r="J1982" s="19"/>
      <c r="K1982" s="151"/>
    </row>
    <row r="1983" spans="1:11" ht="22.5" customHeight="1" x14ac:dyDescent="0.2">
      <c r="A1983" s="369"/>
      <c r="B1983" s="338" t="str">
        <f t="array" ref="B1983">IF(C1983="","", IFERROR(INDEX(Barang!$A$2:$A$10001, MATCH(C1983, Barang!$B$2:$B$10001, 0)), "Tidak ditemukan"))</f>
        <v>GL1001</v>
      </c>
      <c r="C1983" s="363" t="s">
        <v>47</v>
      </c>
      <c r="D1983" s="338" t="str">
        <f t="array" ref="D1983">IF(C1983="","", IFERROR(INDEX(Barang!$C$2:$C$10001, MATCH(C1983, Barang!$B$2:$B$10001, 0)), ""))</f>
        <v>Sembako</v>
      </c>
      <c r="E1983" s="338" t="str">
        <f t="array" ref="E1983">IF(C1983="","", IFERROR(INDEX(Barang!$E$2:$E$10001, MATCH(C1983, Barang!$B$2:$B$10001, 0)), ""))</f>
        <v>kg</v>
      </c>
      <c r="F1983" s="340">
        <v>11</v>
      </c>
      <c r="G1983" s="342">
        <f t="array" ref="G1983">IF(C1983="","", IFERROR(INDEX(Barang!$F$2:$F$10001, MATCH(C1983, Barang!$B$2:$B$10001, 0)) * F1983, ""))</f>
        <v>181500</v>
      </c>
      <c r="H1983" s="340"/>
      <c r="I1983" s="19"/>
      <c r="J1983" s="19"/>
      <c r="K1983" s="151"/>
    </row>
    <row r="1984" spans="1:11" ht="22.5" customHeight="1" x14ac:dyDescent="0.2">
      <c r="A1984" s="337"/>
      <c r="B1984" s="338" t="str">
        <f t="array" ref="B1984">IF(C1984="","", IFERROR(INDEX(Barang!$A$2:$A$10001, MATCH(C1984, Barang!$B$2:$B$10001, 0)), "Tidak ditemukan"))</f>
        <v>TLR4</v>
      </c>
      <c r="C1984" s="363" t="s">
        <v>808</v>
      </c>
      <c r="D1984" s="338" t="str">
        <f t="array" ref="D1984">IF(C1984="","", IFERROR(INDEX(Barang!$C$2:$C$10001, MATCH(C1984, Barang!$B$2:$B$10001, 0)), ""))</f>
        <v>Sembako</v>
      </c>
      <c r="E1984" s="338" t="str">
        <f t="array" ref="E1984">IF(C1984="","", IFERROR(INDEX(Barang!$E$2:$E$10001, MATCH(C1984, Barang!$B$2:$B$10001, 0)), ""))</f>
        <v>kg</v>
      </c>
      <c r="F1984" s="340">
        <v>10</v>
      </c>
      <c r="G1984" s="342">
        <f t="array" ref="G1984">IF(C1984="","", IFERROR(INDEX(Barang!$F$2:$F$10001, MATCH(C1984, Barang!$B$2:$B$10001, 0)) * F1984, ""))</f>
        <v>80000</v>
      </c>
      <c r="H1984" s="340"/>
      <c r="I1984" s="19"/>
      <c r="J1984" s="19"/>
      <c r="K1984" s="151"/>
    </row>
    <row r="1985" spans="1:11" ht="22.5" customHeight="1" x14ac:dyDescent="0.2">
      <c r="A1985" s="369"/>
      <c r="B1985" s="338" t="str">
        <f t="array" ref="B1985">IF(C1985="","", IFERROR(INDEX(Barang!$A$2:$A$10001, MATCH(C1985, Barang!$B$2:$B$10001, 0)), "Tidak ditemukan"))</f>
        <v>TGJ02</v>
      </c>
      <c r="C1985" s="363" t="s">
        <v>825</v>
      </c>
      <c r="D1985" s="338" t="str">
        <f t="array" ref="D1985">IF(C1985="","", IFERROR(INDEX(Barang!$C$2:$C$10001, MATCH(C1985, Barang!$B$2:$B$10001, 0)), ""))</f>
        <v>Bumbu</v>
      </c>
      <c r="E1985" s="338" t="str">
        <f t="array" ref="E1985">IF(C1985="","", IFERROR(INDEX(Barang!$E$2:$E$10001, MATCH(C1985, Barang!$B$2:$B$10001, 0)), ""))</f>
        <v>kg</v>
      </c>
      <c r="F1985" s="340">
        <v>12</v>
      </c>
      <c r="G1985" s="342">
        <f t="array" ref="G1985">IF(C1985="","", IFERROR(INDEX(Barang!$F$2:$F$10001, MATCH(C1985, Barang!$B$2:$B$10001, 0)) * F1985, ""))</f>
        <v>42000</v>
      </c>
      <c r="H1985" s="340"/>
      <c r="I1985" s="19"/>
      <c r="J1985" s="19"/>
      <c r="K1985" s="151"/>
    </row>
    <row r="1986" spans="1:11" ht="22.5" customHeight="1" x14ac:dyDescent="0.2">
      <c r="A1986" s="337"/>
      <c r="B1986" s="338" t="str">
        <f t="array" ref="B1986">IF(C1986="","", IFERROR(INDEX(Barang!$A$2:$A$10001, MATCH(C1986, Barang!$B$2:$B$10001, 0)), "Tidak ditemukan"))</f>
        <v>YP500</v>
      </c>
      <c r="C1986" s="363" t="s">
        <v>21</v>
      </c>
      <c r="D1986" s="338" t="str">
        <f t="array" ref="D1986">IF(C1986="","", IFERROR(INDEX(Barang!$C$2:$C$10001, MATCH(C1986, Barang!$B$2:$B$10001, 0)), ""))</f>
        <v>Makanan</v>
      </c>
      <c r="E1986" s="338" t="str">
        <f t="array" ref="E1986">IF(C1986="","", IFERROR(INDEX(Barang!$E$2:$E$10001, MATCH(C1986, Barang!$B$2:$B$10001, 0)), ""))</f>
        <v>pcs</v>
      </c>
      <c r="F1986" s="340">
        <v>45</v>
      </c>
      <c r="G1986" s="342">
        <f t="array" ref="G1986">IF(C1986="","", IFERROR(INDEX(Barang!$F$2:$F$10001, MATCH(C1986, Barang!$B$2:$B$10001, 0)) * F1986, ""))</f>
        <v>22500</v>
      </c>
      <c r="H1986" s="340"/>
      <c r="I1986" s="19"/>
      <c r="J1986" s="19"/>
      <c r="K1986" s="151"/>
    </row>
    <row r="1987" spans="1:11" ht="22.5" customHeight="1" x14ac:dyDescent="0.2">
      <c r="A1987" s="369"/>
      <c r="B1987" s="338" t="str">
        <f t="array" ref="B1987">IF(C1987="","", IFERROR(INDEX(Barang!$A$2:$A$10001, MATCH(C1987, Barang!$B$2:$B$10001, 0)), "Tidak ditemukan"))</f>
        <v>DSK01</v>
      </c>
      <c r="C1987" s="363" t="s">
        <v>357</v>
      </c>
      <c r="D1987" s="338" t="str">
        <f t="array" ref="D1987">IF(C1987="","", IFERROR(INDEX(Barang!$C$2:$C$10001, MATCH(C1987, Barang!$B$2:$B$10001, 0)), ""))</f>
        <v>Bumbu</v>
      </c>
      <c r="E1987" s="338" t="str">
        <f t="array" ref="E1987">IF(C1987="","", IFERROR(INDEX(Barang!$E$2:$E$10001, MATCH(C1987, Barang!$B$2:$B$10001, 0)), ""))</f>
        <v>pcs</v>
      </c>
      <c r="F1987" s="340">
        <v>30</v>
      </c>
      <c r="G1987" s="342">
        <f t="array" ref="G1987">IF(C1987="","", IFERROR(INDEX(Barang!$F$2:$F$10001, MATCH(C1987, Barang!$B$2:$B$10001, 0)) * F1987, ""))</f>
        <v>30000</v>
      </c>
      <c r="H1987" s="340"/>
      <c r="I1987" s="19"/>
      <c r="J1987" s="19"/>
      <c r="K1987" s="151"/>
    </row>
    <row r="1988" spans="1:11" ht="22.5" customHeight="1" x14ac:dyDescent="0.2">
      <c r="A1988" s="337"/>
      <c r="B1988" s="338" t="str">
        <f t="array" ref="B1988">IF(C1988="","", IFERROR(INDEX(Barang!$A$2:$A$10001, MATCH(C1988, Barang!$B$2:$B$10001, 0)), "Tidak ditemukan"))</f>
        <v>PTT001</v>
      </c>
      <c r="C1988" s="363" t="s">
        <v>243</v>
      </c>
      <c r="D1988" s="338" t="str">
        <f t="array" ref="D1988">IF(C1988="","", IFERROR(INDEX(Barang!$C$2:$C$10001, MATCH(C1988, Barang!$B$2:$B$10001, 0)), ""))</f>
        <v>Makanan</v>
      </c>
      <c r="E1988" s="338" t="str">
        <f t="array" ref="E1988">IF(C1988="","", IFERROR(INDEX(Barang!$E$2:$E$10001, MATCH(C1988, Barang!$B$2:$B$10001, 0)), ""))</f>
        <v>pcs</v>
      </c>
      <c r="F1988" s="340">
        <v>43</v>
      </c>
      <c r="G1988" s="342">
        <f t="array" ref="G1988">IF(C1988="","", IFERROR(INDEX(Barang!$F$2:$F$10001, MATCH(C1988, Barang!$B$2:$B$10001, 0)) * F1988, ""))</f>
        <v>21500</v>
      </c>
      <c r="H1988" s="340"/>
      <c r="I1988" s="19"/>
      <c r="J1988" s="19"/>
      <c r="K1988" s="151"/>
    </row>
    <row r="1989" spans="1:11" ht="22.5" customHeight="1" x14ac:dyDescent="0.2">
      <c r="A1989" s="369"/>
      <c r="B1989" s="338" t="str">
        <f t="array" ref="B1989">IF(C1989="","", IFERROR(INDEX(Barang!$A$2:$A$10001, MATCH(C1989, Barang!$B$2:$B$10001, 0)), "Tidak ditemukan"))</f>
        <v>THD001</v>
      </c>
      <c r="C1989" s="363" t="s">
        <v>76</v>
      </c>
      <c r="D1989" s="338" t="str">
        <f t="array" ref="D1989">IF(C1989="","", IFERROR(INDEX(Barang!$C$2:$C$10001, MATCH(C1989, Barang!$B$2:$B$10001, 0)), ""))</f>
        <v>Minuman</v>
      </c>
      <c r="E1989" s="338" t="str">
        <f t="array" ref="E1989">IF(C1989="","", IFERROR(INDEX(Barang!$E$2:$E$10001, MATCH(C1989, Barang!$B$2:$B$10001, 0)), ""))</f>
        <v>pcs</v>
      </c>
      <c r="F1989" s="340">
        <v>34</v>
      </c>
      <c r="G1989" s="342">
        <f t="array" ref="G1989">IF(C1989="","", IFERROR(INDEX(Barang!$F$2:$F$10001, MATCH(C1989, Barang!$B$2:$B$10001, 0)) * F1989, ""))</f>
        <v>68000</v>
      </c>
      <c r="H1989" s="340"/>
      <c r="I1989" s="143">
        <f>SUM(G1978:G1989)</f>
        <v>792500</v>
      </c>
      <c r="J1989" s="19"/>
      <c r="K1989" s="151"/>
    </row>
    <row r="1990" spans="1:11" ht="22.5" customHeight="1" x14ac:dyDescent="0.2">
      <c r="A1990" s="87">
        <v>45476</v>
      </c>
      <c r="B1990" s="88" t="str">
        <f t="array" ref="B1990">IF(C1990="","", IFERROR(INDEX(Barang!$A$2:$A$10001, MATCH(C1990, Barang!$B$2:$B$10001, 0)), "Tidak ditemukan"))</f>
        <v>TLR1</v>
      </c>
      <c r="C1990" s="153" t="s">
        <v>141</v>
      </c>
      <c r="D1990" s="88" t="str">
        <f t="array" ref="D1990">IF(C1990="","", IFERROR(INDEX(Barang!$C$2:$C$10001, MATCH(C1990, Barang!$B$2:$B$10001, 0)), ""))</f>
        <v>Sembako</v>
      </c>
      <c r="E1990" s="88" t="str">
        <f t="array" ref="E1990">IF(C1990="","", IFERROR(INDEX(Barang!$E$2:$E$10001, MATCH(C1990, Barang!$B$2:$B$10001, 0)), ""))</f>
        <v>kg</v>
      </c>
      <c r="F1990" s="89">
        <v>9</v>
      </c>
      <c r="G1990" s="90">
        <f t="array" ref="G1990">IF(C1990="","", IFERROR(INDEX(Barang!$F$2:$F$10001, MATCH(C1990, Barang!$B$2:$B$10001, 0)) * F1990, ""))</f>
        <v>279000</v>
      </c>
      <c r="H1990" s="89"/>
      <c r="I1990" s="19"/>
      <c r="J1990" s="19"/>
      <c r="K1990" s="151"/>
    </row>
    <row r="1991" spans="1:11" ht="22.5" customHeight="1" x14ac:dyDescent="0.2">
      <c r="A1991" s="403"/>
      <c r="B1991" s="88" t="str">
        <f t="array" ref="B1991">IF(C1991="","", IFERROR(INDEX(Barang!$A$2:$A$10001, MATCH(C1991, Barang!$B$2:$B$10001, 0)), "Tidak ditemukan"))</f>
        <v>TLR4</v>
      </c>
      <c r="C1991" s="153" t="s">
        <v>135</v>
      </c>
      <c r="D1991" s="88" t="str">
        <f t="array" ref="D1991">IF(C1991="","", IFERROR(INDEX(Barang!$C$2:$C$10001, MATCH(C1991, Barang!$B$2:$B$10001, 0)), ""))</f>
        <v>Sembako</v>
      </c>
      <c r="E1991" s="88" t="str">
        <f t="array" ref="E1991">IF(C1991="","", IFERROR(INDEX(Barang!$E$2:$E$10001, MATCH(C1991, Barang!$B$2:$B$10001, 0)), ""))</f>
        <v>kg</v>
      </c>
      <c r="F1991" s="89">
        <v>12</v>
      </c>
      <c r="G1991" s="90">
        <f t="array" ref="G1991">IF(C1991="","", IFERROR(INDEX(Barang!$F$2:$F$10001, MATCH(C1991, Barang!$B$2:$B$10001, 0)) * F1991, ""))</f>
        <v>96000</v>
      </c>
      <c r="H1991" s="89"/>
      <c r="I1991" s="19"/>
      <c r="J1991" s="19"/>
      <c r="K1991" s="151"/>
    </row>
    <row r="1992" spans="1:11" ht="22.5" customHeight="1" x14ac:dyDescent="0.2">
      <c r="A1992" s="87"/>
      <c r="B1992" s="88" t="str">
        <f t="array" ref="B1992">IF(C1992="","", IFERROR(INDEX(Barang!$A$2:$A$10001, MATCH(C1992, Barang!$B$2:$B$10001, 0)), "Tidak ditemukan"))</f>
        <v>DNY001</v>
      </c>
      <c r="C1992" s="153" t="s">
        <v>94</v>
      </c>
      <c r="D1992" s="88" t="str">
        <f t="array" ref="D1992">IF(C1992="","", IFERROR(INDEX(Barang!$C$2:$C$10001, MATCH(C1992, Barang!$B$2:$B$10001, 0)), ""))</f>
        <v>Detergen</v>
      </c>
      <c r="E1992" s="88" t="str">
        <f t="array" ref="E1992">IF(C1992="","", IFERROR(INDEX(Barang!$E$2:$E$10001, MATCH(C1992, Barang!$B$2:$B$10001, 0)), ""))</f>
        <v>pcs</v>
      </c>
      <c r="F1992" s="89">
        <v>45</v>
      </c>
      <c r="G1992" s="90">
        <f t="array" ref="G1992">IF(C1992="","", IFERROR(INDEX(Barang!$F$2:$F$10001, MATCH(C1992, Barang!$B$2:$B$10001, 0)) * F1992, ""))</f>
        <v>22500</v>
      </c>
      <c r="H1992" s="89"/>
      <c r="I1992" s="19"/>
      <c r="J1992" s="19"/>
      <c r="K1992" s="151"/>
    </row>
    <row r="1993" spans="1:11" ht="22.5" customHeight="1" x14ac:dyDescent="0.2">
      <c r="A1993" s="403"/>
      <c r="B1993" s="88" t="str">
        <f t="array" ref="B1993">IF(C1993="","", IFERROR(INDEX(Barang!$A$2:$A$10001, MATCH(C1993, Barang!$B$2:$B$10001, 0)), "Tidak ditemukan"))</f>
        <v>MGR001</v>
      </c>
      <c r="C1993" s="153" t="s">
        <v>104</v>
      </c>
      <c r="D1993" s="88" t="str">
        <f t="array" ref="D1993">IF(C1993="","", IFERROR(INDEX(Barang!$C$2:$C$10001, MATCH(C1993, Barang!$B$2:$B$10001, 0)), ""))</f>
        <v>Makanan</v>
      </c>
      <c r="E1993" s="88" t="str">
        <f t="array" ref="E1993">IF(C1993="","", IFERROR(INDEX(Barang!$E$2:$E$10001, MATCH(C1993, Barang!$B$2:$B$10001, 0)), ""))</f>
        <v>pcs</v>
      </c>
      <c r="F1993" s="89">
        <v>43</v>
      </c>
      <c r="G1993" s="90">
        <f t="array" ref="G1993">IF(C1993="","", IFERROR(INDEX(Barang!$F$2:$F$10001, MATCH(C1993, Barang!$B$2:$B$10001, 0)) * F1993, ""))</f>
        <v>150500</v>
      </c>
      <c r="H1993" s="89"/>
      <c r="I1993" s="19"/>
      <c r="J1993" s="19"/>
      <c r="K1993" s="151"/>
    </row>
    <row r="1994" spans="1:11" ht="22.5" customHeight="1" x14ac:dyDescent="0.2">
      <c r="A1994" s="87"/>
      <c r="B1994" s="88" t="str">
        <f t="array" ref="B1994">IF(C1994="","", IFERROR(INDEX(Barang!$A$2:$A$10001, MATCH(C1994, Barang!$B$2:$B$10001, 0)), "Tidak ditemukan"))</f>
        <v>BB001</v>
      </c>
      <c r="C1994" s="153" t="s">
        <v>306</v>
      </c>
      <c r="D1994" s="88" t="str">
        <f t="array" ref="D1994">IF(C1994="","", IFERROR(INDEX(Barang!$C$2:$C$10001, MATCH(C1994, Barang!$B$2:$B$10001, 0)), ""))</f>
        <v>Bumbu</v>
      </c>
      <c r="E1994" s="88" t="str">
        <f t="array" ref="E1994">IF(C1994="","", IFERROR(INDEX(Barang!$E$2:$E$10001, MATCH(C1994, Barang!$B$2:$B$10001, 0)), ""))</f>
        <v>pcs</v>
      </c>
      <c r="F1994" s="89">
        <v>20</v>
      </c>
      <c r="G1994" s="90">
        <f t="array" ref="G1994">IF(C1994="","", IFERROR(INDEX(Barang!$F$2:$F$10001, MATCH(C1994, Barang!$B$2:$B$10001, 0)) * F1994, ""))</f>
        <v>60000</v>
      </c>
      <c r="H1994" s="89"/>
      <c r="I1994" s="19"/>
      <c r="J1994" s="19"/>
      <c r="K1994" s="151"/>
    </row>
    <row r="1995" spans="1:11" ht="22.5" customHeight="1" x14ac:dyDescent="0.2">
      <c r="A1995" s="403"/>
      <c r="B1995" s="88" t="str">
        <f t="array" ref="B1995">IF(C1995="","", IFERROR(INDEX(Barang!$A$2:$A$10001, MATCH(C1995, Barang!$B$2:$B$10001, 0)), "Tidak ditemukan"))</f>
        <v>MSK001</v>
      </c>
      <c r="C1995" s="153" t="s">
        <v>52</v>
      </c>
      <c r="D1995" s="88" t="str">
        <f t="array" ref="D1995">IF(C1995="","", IFERROR(INDEX(Barang!$C$2:$C$10001, MATCH(C1995, Barang!$B$2:$B$10001, 0)), ""))</f>
        <v>Bumbu</v>
      </c>
      <c r="E1995" s="88" t="str">
        <f t="array" ref="E1995">IF(C1995="","", IFERROR(INDEX(Barang!$E$2:$E$10001, MATCH(C1995, Barang!$B$2:$B$10001, 0)), ""))</f>
        <v>pcs</v>
      </c>
      <c r="F1995" s="89">
        <v>32</v>
      </c>
      <c r="G1995" s="90">
        <f t="array" ref="G1995">IF(C1995="","", IFERROR(INDEX(Barang!$F$2:$F$10001, MATCH(C1995, Barang!$B$2:$B$10001, 0)) * F1995, ""))</f>
        <v>16000</v>
      </c>
      <c r="H1995" s="89"/>
      <c r="I1995" s="19"/>
      <c r="J1995" s="19"/>
      <c r="K1995" s="151"/>
    </row>
    <row r="1996" spans="1:11" ht="22.5" customHeight="1" x14ac:dyDescent="0.2">
      <c r="A1996" s="87"/>
      <c r="B1996" s="88" t="str">
        <f t="array" ref="B1996">IF(C1996="","", IFERROR(INDEX(Barang!$A$2:$A$10001, MATCH(C1996, Barang!$B$2:$B$10001, 0)), "Tidak ditemukan"))</f>
        <v>SDK001</v>
      </c>
      <c r="C1996" s="153" t="s">
        <v>464</v>
      </c>
      <c r="D1996" s="88" t="str">
        <f t="array" ref="D1996">IF(C1996="","", IFERROR(INDEX(Barang!$C$2:$C$10001, MATCH(C1996, Barang!$B$2:$B$10001, 0)), ""))</f>
        <v>Bumbu</v>
      </c>
      <c r="E1996" s="88" t="str">
        <f t="array" ref="E1996">IF(C1996="","", IFERROR(INDEX(Barang!$E$2:$E$10001, MATCH(C1996, Barang!$B$2:$B$10001, 0)), ""))</f>
        <v>pcs</v>
      </c>
      <c r="F1996" s="89">
        <v>30</v>
      </c>
      <c r="G1996" s="90">
        <f t="array" ref="G1996">IF(C1996="","", IFERROR(INDEX(Barang!$F$2:$F$10001, MATCH(C1996, Barang!$B$2:$B$10001, 0)) * F1996, ""))</f>
        <v>15000</v>
      </c>
      <c r="H1996" s="89"/>
      <c r="I1996" s="19"/>
      <c r="J1996" s="19"/>
      <c r="K1996" s="151"/>
    </row>
    <row r="1997" spans="1:11" ht="22.5" customHeight="1" x14ac:dyDescent="0.2">
      <c r="A1997" s="403"/>
      <c r="B1997" s="88" t="str">
        <f t="array" ref="B1997">IF(C1997="","", IFERROR(INDEX(Barang!$A$2:$A$10001, MATCH(C1997, Barang!$B$2:$B$10001, 0)), "Tidak ditemukan"))</f>
        <v>DNY001</v>
      </c>
      <c r="C1997" s="153" t="s">
        <v>94</v>
      </c>
      <c r="D1997" s="88" t="str">
        <f t="array" ref="D1997">IF(C1997="","", IFERROR(INDEX(Barang!$C$2:$C$10001, MATCH(C1997, Barang!$B$2:$B$10001, 0)), ""))</f>
        <v>Detergen</v>
      </c>
      <c r="E1997" s="88" t="str">
        <f t="array" ref="E1997">IF(C1997="","", IFERROR(INDEX(Barang!$E$2:$E$10001, MATCH(C1997, Barang!$B$2:$B$10001, 0)), ""))</f>
        <v>pcs</v>
      </c>
      <c r="F1997" s="89">
        <v>30</v>
      </c>
      <c r="G1997" s="90">
        <f t="array" ref="G1997">IF(C1997="","", IFERROR(INDEX(Barang!$F$2:$F$10001, MATCH(C1997, Barang!$B$2:$B$10001, 0)) * F1997, ""))</f>
        <v>15000</v>
      </c>
      <c r="H1997" s="89"/>
      <c r="I1997" s="19"/>
      <c r="J1997" s="19"/>
      <c r="K1997" s="151"/>
    </row>
    <row r="1998" spans="1:11" ht="22.5" customHeight="1" x14ac:dyDescent="0.2">
      <c r="A1998" s="87"/>
      <c r="B1998" s="88" t="str">
        <f t="array" ref="B1998">IF(C1998="","", IFERROR(INDEX(Barang!$A$2:$A$10001, MATCH(C1998, Barang!$B$2:$B$10001, 0)), "Tidak ditemukan"))</f>
        <v>TLR2</v>
      </c>
      <c r="C1998" s="153" t="s">
        <v>139</v>
      </c>
      <c r="D1998" s="88" t="str">
        <f t="array" ref="D1998">IF(C1998="","", IFERROR(INDEX(Barang!$C$2:$C$10001, MATCH(C1998, Barang!$B$2:$B$10001, 0)), ""))</f>
        <v>Sembako</v>
      </c>
      <c r="E1998" s="88" t="str">
        <f t="array" ref="E1998">IF(C1998="","", IFERROR(INDEX(Barang!$E$2:$E$10001, MATCH(C1998, Barang!$B$2:$B$10001, 0)), ""))</f>
        <v>kg</v>
      </c>
      <c r="F1998" s="89">
        <v>10</v>
      </c>
      <c r="G1998" s="90">
        <f t="array" ref="G1998">IF(C1998="","", IFERROR(INDEX(Barang!$F$2:$F$10001, MATCH(C1998, Barang!$B$2:$B$10001, 0)) * F1998, ""))</f>
        <v>155000</v>
      </c>
      <c r="H1998" s="89"/>
      <c r="I1998" s="143">
        <f>SUM(G1990:G1998)</f>
        <v>809000</v>
      </c>
      <c r="J1998" s="19"/>
      <c r="K1998" s="151"/>
    </row>
    <row r="1999" spans="1:11" ht="22.5" customHeight="1" x14ac:dyDescent="0.2">
      <c r="A1999" s="318">
        <v>45477</v>
      </c>
      <c r="B1999" s="31" t="str">
        <f t="array" ref="B1999">IF(C1999="","", IFERROR(INDEX(Barang!$A$2:$A$10001, MATCH(C1999, Barang!$B$2:$B$10001, 0)), "Tidak ditemukan"))</f>
        <v>TPL2</v>
      </c>
      <c r="C1999" s="391" t="s">
        <v>61</v>
      </c>
      <c r="D1999" s="391" t="str">
        <f t="array" ref="D1999">IF(C1999="","", IFERROR(INDEX(Barang!$C$2:$C$10001, MATCH(C1999, Barang!$B$2:$B$10001, 0)), ""))</f>
        <v>Minyak</v>
      </c>
      <c r="E1999" s="391" t="str">
        <f t="array" ref="E1999">IF(C1999="","", IFERROR(INDEX(Barang!$E$2:$E$10001, MATCH(C1999, Barang!$B$2:$B$10001, 0)), ""))</f>
        <v>Liter</v>
      </c>
      <c r="F1999" s="392">
        <v>6</v>
      </c>
      <c r="G1999" s="33">
        <f t="array" ref="G1999">IF(C1999="","", IFERROR(INDEX(Barang!$F$2:$F$10001, MATCH(C1999, Barang!$B$2:$B$10001, 0)) * F1999, ""))</f>
        <v>240000</v>
      </c>
      <c r="H1999" s="32"/>
      <c r="I1999" s="19"/>
      <c r="J1999" s="19"/>
      <c r="K1999" s="151"/>
    </row>
    <row r="2000" spans="1:11" ht="22.5" customHeight="1" x14ac:dyDescent="0.2">
      <c r="A2000" s="30"/>
      <c r="B2000" s="31" t="str">
        <f t="array" ref="B2000">IF(C2000="","", IFERROR(INDEX(Barang!$A$2:$A$10001, MATCH(C2000, Barang!$B$2:$B$10001, 0)), "Tidak ditemukan"))</f>
        <v>MKH001</v>
      </c>
      <c r="C2000" s="391" t="s">
        <v>106</v>
      </c>
      <c r="D2000" s="391" t="str">
        <f t="array" ref="D2000">IF(C2000="","", IFERROR(INDEX(Barang!$C$2:$C$10001, MATCH(C2000, Barang!$B$2:$B$10001, 0)), ""))</f>
        <v>Makanan</v>
      </c>
      <c r="E2000" s="391" t="str">
        <f t="array" ref="E2000">IF(C2000="","", IFERROR(INDEX(Barang!$E$2:$E$10001, MATCH(C2000, Barang!$B$2:$B$10001, 0)), ""))</f>
        <v>pcs</v>
      </c>
      <c r="F2000" s="392">
        <v>30</v>
      </c>
      <c r="G2000" s="33">
        <f t="array" ref="G2000">IF(C2000="","", IFERROR(INDEX(Barang!$F$2:$F$10001, MATCH(C2000, Barang!$B$2:$B$10001, 0)) * F2000, ""))</f>
        <v>105000</v>
      </c>
      <c r="H2000" s="32"/>
      <c r="I2000" s="19"/>
      <c r="J2000" s="19"/>
      <c r="K2000" s="151"/>
    </row>
    <row r="2001" spans="1:11" ht="22.5" customHeight="1" x14ac:dyDescent="0.2">
      <c r="A2001" s="318"/>
      <c r="B2001" s="31" t="str">
        <f t="array" ref="B2001">IF(C2001="","", IFERROR(INDEX(Barang!$A$2:$A$10001, MATCH(C2001, Barang!$B$2:$B$10001, 0)), "Tidak ditemukan"))</f>
        <v>TLR2</v>
      </c>
      <c r="C2001" s="391" t="s">
        <v>139</v>
      </c>
      <c r="D2001" s="391" t="str">
        <f t="array" ref="D2001">IF(C2001="","", IFERROR(INDEX(Barang!$C$2:$C$10001, MATCH(C2001, Barang!$B$2:$B$10001, 0)), ""))</f>
        <v>Sembako</v>
      </c>
      <c r="E2001" s="391" t="str">
        <f t="array" ref="E2001">IF(C2001="","", IFERROR(INDEX(Barang!$E$2:$E$10001, MATCH(C2001, Barang!$B$2:$B$10001, 0)), ""))</f>
        <v>kg</v>
      </c>
      <c r="F2001" s="392">
        <v>5</v>
      </c>
      <c r="G2001" s="33">
        <f t="array" ref="G2001">IF(C2001="","", IFERROR(INDEX(Barang!$F$2:$F$10001, MATCH(C2001, Barang!$B$2:$B$10001, 0)) * F2001, ""))</f>
        <v>77500</v>
      </c>
      <c r="H2001" s="32"/>
      <c r="I2001" s="19"/>
      <c r="J2001" s="19"/>
      <c r="K2001" s="151"/>
    </row>
    <row r="2002" spans="1:11" ht="22.5" customHeight="1" x14ac:dyDescent="0.2">
      <c r="A2002" s="318"/>
      <c r="B2002" s="31" t="str">
        <f t="array" ref="B2002">IF(C2002="","", IFERROR(INDEX(Barang!$A$2:$A$10001, MATCH(C2002, Barang!$B$2:$B$10001, 0)), "Tidak ditemukan"))</f>
        <v>TLR1</v>
      </c>
      <c r="C2002" s="391" t="s">
        <v>141</v>
      </c>
      <c r="D2002" s="391" t="str">
        <f t="array" ref="D2002">IF(C2002="","", IFERROR(INDEX(Barang!$C$2:$C$10001, MATCH(C2002, Barang!$B$2:$B$10001, 0)), ""))</f>
        <v>Sembako</v>
      </c>
      <c r="E2002" s="391" t="str">
        <f t="array" ref="E2002">IF(C2002="","", IFERROR(INDEX(Barang!$E$2:$E$10001, MATCH(C2002, Barang!$B$2:$B$10001, 0)), ""))</f>
        <v>kg</v>
      </c>
      <c r="F2002" s="392">
        <v>3</v>
      </c>
      <c r="G2002" s="33">
        <f t="array" ref="G2002">IF(C2002="","", IFERROR(INDEX(Barang!$F$2:$F$10001, MATCH(C2002, Barang!$B$2:$B$10001, 0)) * F2002, ""))</f>
        <v>93000</v>
      </c>
      <c r="H2002" s="32"/>
      <c r="I2002" s="19"/>
      <c r="J2002" s="19"/>
      <c r="K2002" s="151"/>
    </row>
    <row r="2003" spans="1:11" ht="22.5" customHeight="1" x14ac:dyDescent="0.2">
      <c r="A2003" s="30"/>
      <c r="B2003" s="31" t="str">
        <f t="array" ref="B2003">IF(C2003="","", IFERROR(INDEX(Barang!$A$2:$A$10001, MATCH(C2003, Barang!$B$2:$B$10001, 0)), "Tidak ditemukan"))</f>
        <v>KTB001</v>
      </c>
      <c r="C2003" s="391" t="s">
        <v>114</v>
      </c>
      <c r="D2003" s="391" t="str">
        <f t="array" ref="D2003">IF(C2003="","", IFERROR(INDEX(Barang!$C$2:$C$10001, MATCH(C2003, Barang!$B$2:$B$10001, 0)), ""))</f>
        <v>Rempah</v>
      </c>
      <c r="E2003" s="391" t="str">
        <f t="array" ref="E2003">IF(C2003="","", IFERROR(INDEX(Barang!$E$2:$E$10001, MATCH(C2003, Barang!$B$2:$B$10001, 0)), ""))</f>
        <v>pcs</v>
      </c>
      <c r="F2003" s="392">
        <v>19</v>
      </c>
      <c r="G2003" s="33">
        <f t="array" ref="G2003">IF(C2003="","", IFERROR(INDEX(Barang!$F$2:$F$10001, MATCH(C2003, Barang!$B$2:$B$10001, 0)) * F2003, ""))</f>
        <v>19000</v>
      </c>
      <c r="H2003" s="32"/>
      <c r="I2003" s="19"/>
      <c r="J2003" s="19"/>
      <c r="K2003" s="151"/>
    </row>
    <row r="2004" spans="1:11" ht="22.5" customHeight="1" x14ac:dyDescent="0.2">
      <c r="A2004" s="318"/>
      <c r="B2004" s="31" t="str">
        <f t="array" ref="B2004">IF(C2004="","", IFERROR(INDEX(Barang!$A$2:$A$10001, MATCH(C2004, Barang!$B$2:$B$10001, 0)), "Tidak ditemukan"))</f>
        <v>STS</v>
      </c>
      <c r="C2004" s="391" t="s">
        <v>122</v>
      </c>
      <c r="D2004" s="391" t="str">
        <f t="array" ref="D2004">IF(C2004="","", IFERROR(INDEX(Barang!$C$2:$C$10001, MATCH(C2004, Barang!$B$2:$B$10001, 0)), ""))</f>
        <v>Bumbu</v>
      </c>
      <c r="E2004" s="391" t="str">
        <f t="array" ref="E2004">IF(C2004="","", IFERROR(INDEX(Barang!$E$2:$E$10001, MATCH(C2004, Barang!$B$2:$B$10001, 0)), ""))</f>
        <v>pcs</v>
      </c>
      <c r="F2004" s="392">
        <v>10</v>
      </c>
      <c r="G2004" s="33">
        <f t="array" ref="G2004">IF(C2004="","", IFERROR(INDEX(Barang!$F$2:$F$10001, MATCH(C2004, Barang!$B$2:$B$10001, 0)) * F2004, ""))</f>
        <v>55000</v>
      </c>
      <c r="H2004" s="32"/>
      <c r="I2004" s="19"/>
      <c r="J2004" s="19"/>
      <c r="K2004" s="151"/>
    </row>
    <row r="2005" spans="1:11" ht="22.5" customHeight="1" x14ac:dyDescent="0.2">
      <c r="A2005" s="318"/>
      <c r="B2005" s="31" t="str">
        <f t="array" ref="B2005">IF(C2005="","", IFERROR(INDEX(Barang!$A$2:$A$10001, MATCH(C2005, Barang!$B$2:$B$10001, 0)), "Tidak ditemukan"))</f>
        <v>MSK001</v>
      </c>
      <c r="C2005" s="391" t="s">
        <v>52</v>
      </c>
      <c r="D2005" s="391" t="str">
        <f t="array" ref="D2005">IF(C2005="","", IFERROR(INDEX(Barang!$C$2:$C$10001, MATCH(C2005, Barang!$B$2:$B$10001, 0)), ""))</f>
        <v>Bumbu</v>
      </c>
      <c r="E2005" s="391" t="str">
        <f t="array" ref="E2005">IF(C2005="","", IFERROR(INDEX(Barang!$E$2:$E$10001, MATCH(C2005, Barang!$B$2:$B$10001, 0)), ""))</f>
        <v>pcs</v>
      </c>
      <c r="F2005" s="392">
        <v>20</v>
      </c>
      <c r="G2005" s="33">
        <f t="array" ref="G2005">IF(C2005="","", IFERROR(INDEX(Barang!$F$2:$F$10001, MATCH(C2005, Barang!$B$2:$B$10001, 0)) * F2005, ""))</f>
        <v>10000</v>
      </c>
      <c r="H2005" s="32"/>
      <c r="I2005" s="19"/>
      <c r="J2005" s="19"/>
      <c r="K2005" s="151"/>
    </row>
    <row r="2006" spans="1:11" ht="22.5" customHeight="1" x14ac:dyDescent="0.2">
      <c r="A2006" s="30"/>
      <c r="B2006" s="31" t="str">
        <f t="array" ref="B2006">IF(C2006="","", IFERROR(INDEX(Barang!$A$2:$A$10001, MATCH(C2006, Barang!$B$2:$B$10001, 0)), "Tidak ditemukan"))</f>
        <v>GSB002</v>
      </c>
      <c r="C2006" s="391" t="s">
        <v>63</v>
      </c>
      <c r="D2006" s="391" t="str">
        <f t="array" ref="D2006">IF(C2006="","", IFERROR(INDEX(Barang!$C$2:$C$10001, MATCH(C2006, Barang!$B$2:$B$10001, 0)), ""))</f>
        <v>Makanan</v>
      </c>
      <c r="E2006" s="391" t="str">
        <f t="array" ref="E2006">IF(C2006="","", IFERROR(INDEX(Barang!$E$2:$E$10001, MATCH(C2006, Barang!$B$2:$B$10001, 0)), ""))</f>
        <v>pcs</v>
      </c>
      <c r="F2006" s="392">
        <v>9</v>
      </c>
      <c r="G2006" s="33">
        <f t="array" ref="G2006">IF(C2006="","", IFERROR(INDEX(Barang!$F$2:$F$10001, MATCH(C2006, Barang!$B$2:$B$10001, 0)) * F2006, ""))</f>
        <v>58500</v>
      </c>
      <c r="H2006" s="32"/>
      <c r="I2006" s="19"/>
      <c r="J2006" s="19"/>
      <c r="K2006" s="151"/>
    </row>
    <row r="2007" spans="1:11" ht="22.5" customHeight="1" x14ac:dyDescent="0.2">
      <c r="A2007" s="318"/>
      <c r="B2007" s="31" t="str">
        <f t="array" ref="B2007">IF(C2007="","", IFERROR(INDEX(Barang!$A$2:$A$10001, MATCH(C2007, Barang!$B$2:$B$10001, 0)), "Tidak ditemukan"))</f>
        <v>RTP001</v>
      </c>
      <c r="C2007" s="391" t="s">
        <v>791</v>
      </c>
      <c r="D2007" s="391" t="str">
        <f t="array" ref="D2007">IF(C2007="","", IFERROR(INDEX(Barang!$C$2:$C$10001, MATCH(C2007, Barang!$B$2:$B$10001, 0)), ""))</f>
        <v>Makanan</v>
      </c>
      <c r="E2007" s="391" t="str">
        <f t="array" ref="E2007">IF(C2007="","", IFERROR(INDEX(Barang!$E$2:$E$10001, MATCH(C2007, Barang!$B$2:$B$10001, 0)), ""))</f>
        <v>pcs</v>
      </c>
      <c r="F2007" s="392">
        <v>2</v>
      </c>
      <c r="G2007" s="33">
        <f t="array" ref="G2007">IF(C2007="","", IFERROR(INDEX(Barang!$F$2:$F$10001, MATCH(C2007, Barang!$B$2:$B$10001, 0)) * F2007, ""))</f>
        <v>4000</v>
      </c>
      <c r="H2007" s="32"/>
      <c r="I2007" s="19"/>
      <c r="J2007" s="19"/>
      <c r="K2007" s="151"/>
    </row>
    <row r="2008" spans="1:11" ht="22.5" customHeight="1" x14ac:dyDescent="0.2">
      <c r="A2008" s="318"/>
      <c r="B2008" s="31" t="str">
        <f t="array" ref="B2008">IF(C2008="","", IFERROR(INDEX(Barang!$A$2:$A$10001, MATCH(C2008, Barang!$B$2:$B$10001, 0)), "Tidak ditemukan"))</f>
        <v>IDM002</v>
      </c>
      <c r="C2008" s="391" t="s">
        <v>32</v>
      </c>
      <c r="D2008" s="391" t="str">
        <f t="array" ref="D2008">IF(C2008="","", IFERROR(INDEX(Barang!$C$2:$C$10001, MATCH(C2008, Barang!$B$2:$B$10001, 0)), ""))</f>
        <v>Minuman</v>
      </c>
      <c r="E2008" s="391" t="str">
        <f t="array" ref="E2008">IF(C2008="","", IFERROR(INDEX(Barang!$E$2:$E$10001, MATCH(C2008, Barang!$B$2:$B$10001, 0)), ""))</f>
        <v>pcs</v>
      </c>
      <c r="F2008" s="392">
        <v>6</v>
      </c>
      <c r="G2008" s="33">
        <f t="array" ref="G2008">IF(C2008="","", IFERROR(INDEX(Barang!$F$2:$F$10001, MATCH(C2008, Barang!$B$2:$B$10001, 0)) * F2008, ""))</f>
        <v>9000</v>
      </c>
      <c r="H2008" s="32"/>
      <c r="I2008" s="19"/>
      <c r="J2008" s="19"/>
      <c r="K2008" s="151"/>
    </row>
    <row r="2009" spans="1:11" ht="22.5" customHeight="1" x14ac:dyDescent="0.2">
      <c r="A2009" s="30"/>
      <c r="B2009" s="31" t="str">
        <f t="array" ref="B2009">IF(C2009="","", IFERROR(INDEX(Barang!$A$2:$A$10001, MATCH(C2009, Barang!$B$2:$B$10001, 0)), "Tidak ditemukan"))</f>
        <v>GL1001</v>
      </c>
      <c r="C2009" s="391" t="s">
        <v>47</v>
      </c>
      <c r="D2009" s="391" t="str">
        <f t="array" ref="D2009">IF(C2009="","", IFERROR(INDEX(Barang!$C$2:$C$10001, MATCH(C2009, Barang!$B$2:$B$10001, 0)), ""))</f>
        <v>Sembako</v>
      </c>
      <c r="E2009" s="391" t="str">
        <f t="array" ref="E2009">IF(C2009="","", IFERROR(INDEX(Barang!$E$2:$E$10001, MATCH(C2009, Barang!$B$2:$B$10001, 0)), ""))</f>
        <v>kg</v>
      </c>
      <c r="F2009" s="392">
        <v>9</v>
      </c>
      <c r="G2009" s="33">
        <f t="array" ref="G2009">IF(C2009="","", IFERROR(INDEX(Barang!$F$2:$F$10001, MATCH(C2009, Barang!$B$2:$B$10001, 0)) * F2009, ""))</f>
        <v>148500</v>
      </c>
      <c r="H2009" s="32"/>
      <c r="I2009" s="19"/>
      <c r="J2009" s="19"/>
      <c r="K2009" s="151"/>
    </row>
    <row r="2010" spans="1:11" ht="22.5" customHeight="1" x14ac:dyDescent="0.2">
      <c r="A2010" s="318"/>
      <c r="B2010" s="31" t="str">
        <f t="array" ref="B2010">IF(C2010="","", IFERROR(INDEX(Barang!$A$2:$A$10001, MATCH(C2010, Barang!$B$2:$B$10001, 0)), "Tidak ditemukan"))</f>
        <v>GRM01</v>
      </c>
      <c r="C2010" s="391" t="s">
        <v>51</v>
      </c>
      <c r="D2010" s="391" t="str">
        <f t="array" ref="D2010">IF(C2010="","", IFERROR(INDEX(Barang!$C$2:$C$10001, MATCH(C2010, Barang!$B$2:$B$10001, 0)), ""))</f>
        <v>Bumbu</v>
      </c>
      <c r="E2010" s="391" t="str">
        <f t="array" ref="E2010">IF(C2010="","", IFERROR(INDEX(Barang!$E$2:$E$10001, MATCH(C2010, Barang!$B$2:$B$10001, 0)), ""))</f>
        <v>pcs</v>
      </c>
      <c r="F2010" s="392">
        <v>17</v>
      </c>
      <c r="G2010" s="33">
        <f t="array" ref="G2010">IF(C2010="","", IFERROR(INDEX(Barang!$F$2:$F$10001, MATCH(C2010, Barang!$B$2:$B$10001, 0)) * F2010, ""))</f>
        <v>42500</v>
      </c>
      <c r="H2010" s="32"/>
      <c r="I2010" s="19"/>
      <c r="J2010" s="19"/>
      <c r="K2010" s="151"/>
    </row>
    <row r="2011" spans="1:11" ht="22.5" customHeight="1" x14ac:dyDescent="0.2">
      <c r="A2011" s="318"/>
      <c r="B2011" s="31" t="str">
        <f t="array" ref="B2011">IF(C2011="","", IFERROR(INDEX(Barang!$A$2:$A$10001, MATCH(C2011, Barang!$B$2:$B$10001, 0)), "Tidak ditemukan"))</f>
        <v>MCN001</v>
      </c>
      <c r="C2011" s="391" t="s">
        <v>117</v>
      </c>
      <c r="D2011" s="391" t="str">
        <f t="array" ref="D2011">IF(C2011="","", IFERROR(INDEX(Barang!$C$2:$C$10001, MATCH(C2011, Barang!$B$2:$B$10001, 0)), ""))</f>
        <v>Bumbu</v>
      </c>
      <c r="E2011" s="391" t="str">
        <f t="array" ref="E2011">IF(C2011="","", IFERROR(INDEX(Barang!$E$2:$E$10001, MATCH(C2011, Barang!$B$2:$B$10001, 0)), ""))</f>
        <v>pcs</v>
      </c>
      <c r="F2011" s="392">
        <v>14</v>
      </c>
      <c r="G2011" s="33">
        <f t="array" ref="G2011">IF(C2011="","", IFERROR(INDEX(Barang!$F$2:$F$10001, MATCH(C2011, Barang!$B$2:$B$10001, 0)) * F2011, ""))</f>
        <v>14000</v>
      </c>
      <c r="H2011" s="32"/>
      <c r="I2011" s="19"/>
      <c r="J2011" s="19"/>
      <c r="K2011" s="151"/>
    </row>
    <row r="2012" spans="1:11" ht="22.5" customHeight="1" x14ac:dyDescent="0.2">
      <c r="A2012" s="30"/>
      <c r="B2012" s="31" t="str">
        <f t="array" ref="B2012">IF(C2012="","", IFERROR(INDEX(Barang!$A$2:$A$10001, MATCH(C2012, Barang!$B$2:$B$10001, 0)), "Tidak ditemukan"))</f>
        <v>MSK001</v>
      </c>
      <c r="C2012" s="391" t="s">
        <v>52</v>
      </c>
      <c r="D2012" s="391" t="str">
        <f t="array" ref="D2012">IF(C2012="","", IFERROR(INDEX(Barang!$C$2:$C$10001, MATCH(C2012, Barang!$B$2:$B$10001, 0)), ""))</f>
        <v>Bumbu</v>
      </c>
      <c r="E2012" s="391" t="str">
        <f t="array" ref="E2012">IF(C2012="","", IFERROR(INDEX(Barang!$E$2:$E$10001, MATCH(C2012, Barang!$B$2:$B$10001, 0)), ""))</f>
        <v>pcs</v>
      </c>
      <c r="F2012" s="392">
        <v>10</v>
      </c>
      <c r="G2012" s="33">
        <f t="array" ref="G2012">IF(C2012="","", IFERROR(INDEX(Barang!$F$2:$F$10001, MATCH(C2012, Barang!$B$2:$B$10001, 0)) * F2012, ""))</f>
        <v>5000</v>
      </c>
      <c r="H2012" s="32"/>
      <c r="I2012" s="19"/>
      <c r="J2012" s="19"/>
      <c r="K2012" s="151"/>
    </row>
    <row r="2013" spans="1:11" ht="22.5" customHeight="1" x14ac:dyDescent="0.2">
      <c r="A2013" s="318"/>
      <c r="B2013" s="31" t="str">
        <f t="array" ref="B2013">IF(C2013="","", IFERROR(INDEX(Barang!$A$2:$A$10001, MATCH(C2013, Barang!$B$2:$B$10001, 0)), "Tidak ditemukan"))</f>
        <v>KCP001</v>
      </c>
      <c r="C2013" s="391" t="s">
        <v>147</v>
      </c>
      <c r="D2013" s="391" t="str">
        <f t="array" ref="D2013">IF(C2013="","", IFERROR(INDEX(Barang!$C$2:$C$10001, MATCH(C2013, Barang!$B$2:$B$10001, 0)), ""))</f>
        <v>Bumbu</v>
      </c>
      <c r="E2013" s="391" t="str">
        <f t="array" ref="E2013">IF(C2013="","", IFERROR(INDEX(Barang!$E$2:$E$10001, MATCH(C2013, Barang!$B$2:$B$10001, 0)), ""))</f>
        <v>pcs</v>
      </c>
      <c r="F2013" s="392">
        <v>10</v>
      </c>
      <c r="G2013" s="33">
        <f t="array" ref="G2013">IF(C2013="","", IFERROR(INDEX(Barang!$F$2:$F$10001, MATCH(C2013, Barang!$B$2:$B$10001, 0)) * F2013, ""))</f>
        <v>20000</v>
      </c>
      <c r="H2013" s="32"/>
      <c r="I2013" s="143">
        <f>SUM(G1999:G2013)</f>
        <v>901000</v>
      </c>
      <c r="J2013" s="19"/>
      <c r="K2013" s="151"/>
    </row>
    <row r="2014" spans="1:11" ht="22.5" customHeight="1" x14ac:dyDescent="0.2">
      <c r="A2014" s="406">
        <v>45478</v>
      </c>
      <c r="B2014" s="48" t="str">
        <f t="array" ref="B2014">IF(C2014="","", IFERROR(INDEX(Barang!$A$2:$A$10001, MATCH(C2014, Barang!$B$2:$B$10001, 0)), "Tidak ditemukan"))</f>
        <v>APT001</v>
      </c>
      <c r="C2014" s="194" t="s">
        <v>231</v>
      </c>
      <c r="D2014" s="194" t="str">
        <f t="array" ref="D2014">IF(C2014="","", IFERROR(INDEX(Barang!$C$2:$C$10001, MATCH(C2014, Barang!$B$2:$B$10001, 0)), ""))</f>
        <v>Makanan</v>
      </c>
      <c r="E2014" s="194" t="str">
        <f t="array" ref="E2014">IF(C2014="","", IFERROR(INDEX(Barang!$E$2:$E$10001, MATCH(C2014, Barang!$B$2:$B$10001, 0)), ""))</f>
        <v>pcs</v>
      </c>
      <c r="F2014" s="195">
        <v>20</v>
      </c>
      <c r="G2014" s="50">
        <f t="array" ref="G2014">IF(C2014="","", IFERROR(INDEX(Barang!$F$2:$F$10001, MATCH(C2014, Barang!$B$2:$B$10001, 0)) * F2014, ""))</f>
        <v>40000</v>
      </c>
      <c r="H2014" s="49"/>
      <c r="I2014" s="19"/>
      <c r="J2014" s="19"/>
      <c r="K2014" s="151"/>
    </row>
    <row r="2015" spans="1:11" ht="22.5" customHeight="1" x14ac:dyDescent="0.2">
      <c r="A2015" s="47"/>
      <c r="B2015" s="48" t="str">
        <f t="array" ref="B2015">IF(C2015="","", IFERROR(INDEX(Barang!$A$2:$A$10001, MATCH(C2015, Barang!$B$2:$B$10001, 0)), "Tidak ditemukan"))</f>
        <v>KCP001</v>
      </c>
      <c r="C2015" s="194" t="s">
        <v>147</v>
      </c>
      <c r="D2015" s="194" t="str">
        <f t="array" ref="D2015">IF(C2015="","", IFERROR(INDEX(Barang!$C$2:$C$10001, MATCH(C2015, Barang!$B$2:$B$10001, 0)), ""))</f>
        <v>Bumbu</v>
      </c>
      <c r="E2015" s="194" t="str">
        <f t="array" ref="E2015">IF(C2015="","", IFERROR(INDEX(Barang!$E$2:$E$10001, MATCH(C2015, Barang!$B$2:$B$10001, 0)), ""))</f>
        <v>pcs</v>
      </c>
      <c r="F2015" s="195">
        <v>10</v>
      </c>
      <c r="G2015" s="50">
        <f t="array" ref="G2015">IF(C2015="","", IFERROR(INDEX(Barang!$F$2:$F$10001, MATCH(C2015, Barang!$B$2:$B$10001, 0)) * F2015, ""))</f>
        <v>20000</v>
      </c>
      <c r="H2015" s="49"/>
      <c r="I2015" s="19"/>
      <c r="J2015" s="19"/>
      <c r="K2015" s="151"/>
    </row>
    <row r="2016" spans="1:11" ht="22.5" customHeight="1" x14ac:dyDescent="0.2">
      <c r="A2016" s="406"/>
      <c r="B2016" s="48" t="str">
        <f t="array" ref="B2016">IF(C2016="","", IFERROR(INDEX(Barang!$A$2:$A$10001, MATCH(C2016, Barang!$B$2:$B$10001, 0)), "Tidak ditemukan"))</f>
        <v>LDK001</v>
      </c>
      <c r="C2016" s="194" t="s">
        <v>225</v>
      </c>
      <c r="D2016" s="194" t="str">
        <f t="array" ref="D2016">IF(C2016="","", IFERROR(INDEX(Barang!$C$2:$C$10001, MATCH(C2016, Barang!$B$2:$B$10001, 0)), ""))</f>
        <v>Bumbu</v>
      </c>
      <c r="E2016" s="194" t="str">
        <f t="array" ref="E2016">IF(C2016="","", IFERROR(INDEX(Barang!$E$2:$E$10001, MATCH(C2016, Barang!$B$2:$B$10001, 0)), ""))</f>
        <v>pcs</v>
      </c>
      <c r="F2016" s="195">
        <v>19</v>
      </c>
      <c r="G2016" s="50">
        <f t="array" ref="G2016">IF(C2016="","", IFERROR(INDEX(Barang!$F$2:$F$10001, MATCH(C2016, Barang!$B$2:$B$10001, 0)) * F2016, ""))</f>
        <v>19000</v>
      </c>
      <c r="H2016" s="49"/>
      <c r="I2016" s="19"/>
      <c r="J2016" s="19"/>
      <c r="K2016" s="151"/>
    </row>
    <row r="2017" spans="1:11" ht="22.5" customHeight="1" x14ac:dyDescent="0.2">
      <c r="A2017" s="406"/>
      <c r="B2017" s="48" t="str">
        <f t="array" ref="B2017">IF(C2017="","", IFERROR(INDEX(Barang!$A$2:$A$10001, MATCH(C2017, Barang!$B$2:$B$10001, 0)), "Tidak ditemukan"))</f>
        <v>MGR001</v>
      </c>
      <c r="C2017" s="194" t="s">
        <v>104</v>
      </c>
      <c r="D2017" s="194" t="str">
        <f t="array" ref="D2017">IF(C2017="","", IFERROR(INDEX(Barang!$C$2:$C$10001, MATCH(C2017, Barang!$B$2:$B$10001, 0)), ""))</f>
        <v>Makanan</v>
      </c>
      <c r="E2017" s="194" t="str">
        <f t="array" ref="E2017">IF(C2017="","", IFERROR(INDEX(Barang!$E$2:$E$10001, MATCH(C2017, Barang!$B$2:$B$10001, 0)), ""))</f>
        <v>pcs</v>
      </c>
      <c r="F2017" s="195">
        <v>30</v>
      </c>
      <c r="G2017" s="50">
        <f t="array" ref="G2017">IF(C2017="","", IFERROR(INDEX(Barang!$F$2:$F$10001, MATCH(C2017, Barang!$B$2:$B$10001, 0)) * F2017, ""))</f>
        <v>105000</v>
      </c>
      <c r="H2017" s="49"/>
      <c r="I2017" s="19"/>
      <c r="J2017" s="19"/>
      <c r="K2017" s="151"/>
    </row>
    <row r="2018" spans="1:11" ht="22.5" customHeight="1" x14ac:dyDescent="0.2">
      <c r="A2018" s="47"/>
      <c r="B2018" s="48" t="str">
        <f t="array" ref="B2018">IF(C2018="","", IFERROR(INDEX(Barang!$A$2:$A$10001, MATCH(C2018, Barang!$B$2:$B$10001, 0)), "Tidak ditemukan"))</f>
        <v>DLN001</v>
      </c>
      <c r="C2018" s="194" t="s">
        <v>96</v>
      </c>
      <c r="D2018" s="194" t="str">
        <f t="array" ref="D2018">IF(C2018="","", IFERROR(INDEX(Barang!$C$2:$C$10001, MATCH(C2018, Barang!$B$2:$B$10001, 0)), ""))</f>
        <v>Makanan</v>
      </c>
      <c r="E2018" s="194" t="str">
        <f t="array" ref="E2018">IF(C2018="","", IFERROR(INDEX(Barang!$E$2:$E$10001, MATCH(C2018, Barang!$B$2:$B$10001, 0)), ""))</f>
        <v>pcs</v>
      </c>
      <c r="F2018" s="195">
        <v>30</v>
      </c>
      <c r="G2018" s="50">
        <f t="array" ref="G2018">IF(C2018="","", IFERROR(INDEX(Barang!$F$2:$F$10001, MATCH(C2018, Barang!$B$2:$B$10001, 0)) * F2018, ""))</f>
        <v>30000</v>
      </c>
      <c r="H2018" s="49"/>
      <c r="I2018" s="19"/>
      <c r="J2018" s="19"/>
      <c r="K2018" s="151"/>
    </row>
    <row r="2019" spans="1:11" ht="22.5" customHeight="1" x14ac:dyDescent="0.2">
      <c r="A2019" s="406"/>
      <c r="B2019" s="48" t="str">
        <f t="array" ref="B2019">IF(C2019="","", IFERROR(INDEX(Barang!$A$2:$A$10001, MATCH(C2019, Barang!$B$2:$B$10001, 0)), "Tidak ditemukan"))</f>
        <v>GPT001</v>
      </c>
      <c r="C2019" s="194" t="s">
        <v>128</v>
      </c>
      <c r="D2019" s="194" t="str">
        <f t="array" ref="D2019">IF(C2019="","", IFERROR(INDEX(Barang!$C$2:$C$10001, MATCH(C2019, Barang!$B$2:$B$10001, 0)), ""))</f>
        <v>Makanan</v>
      </c>
      <c r="E2019" s="194" t="str">
        <f t="array" ref="E2019">IF(C2019="","", IFERROR(INDEX(Barang!$E$2:$E$10001, MATCH(C2019, Barang!$B$2:$B$10001, 0)), ""))</f>
        <v>pcs</v>
      </c>
      <c r="F2019" s="195">
        <v>29</v>
      </c>
      <c r="G2019" s="50">
        <f t="array" ref="G2019">IF(C2019="","", IFERROR(INDEX(Barang!$F$2:$F$10001, MATCH(C2019, Barang!$B$2:$B$10001, 0)) * F2019, ""))</f>
        <v>29000</v>
      </c>
      <c r="H2019" s="49"/>
      <c r="I2019" s="19"/>
      <c r="J2019" s="19"/>
      <c r="K2019" s="151"/>
    </row>
    <row r="2020" spans="1:11" ht="22.5" customHeight="1" x14ac:dyDescent="0.2">
      <c r="A2020" s="406"/>
      <c r="B2020" s="48" t="str">
        <f t="array" ref="B2020">IF(C2020="","", IFERROR(INDEX(Barang!$A$2:$A$10001, MATCH(C2020, Barang!$B$2:$B$10001, 0)), "Tidak ditemukan"))</f>
        <v>TPL2</v>
      </c>
      <c r="C2020" s="194" t="s">
        <v>61</v>
      </c>
      <c r="D2020" s="194" t="str">
        <f t="array" ref="D2020">IF(C2020="","", IFERROR(INDEX(Barang!$C$2:$C$10001, MATCH(C2020, Barang!$B$2:$B$10001, 0)), ""))</f>
        <v>Minyak</v>
      </c>
      <c r="E2020" s="194" t="str">
        <f t="array" ref="E2020">IF(C2020="","", IFERROR(INDEX(Barang!$E$2:$E$10001, MATCH(C2020, Barang!$B$2:$B$10001, 0)), ""))</f>
        <v>Liter</v>
      </c>
      <c r="F2020" s="195">
        <v>7</v>
      </c>
      <c r="G2020" s="50">
        <f t="array" ref="G2020">IF(C2020="","", IFERROR(INDEX(Barang!$F$2:$F$10001, MATCH(C2020, Barang!$B$2:$B$10001, 0)) * F2020, ""))</f>
        <v>280000</v>
      </c>
      <c r="H2020" s="49"/>
      <c r="I2020" s="19"/>
      <c r="J2020" s="19"/>
      <c r="K2020" s="151"/>
    </row>
    <row r="2021" spans="1:11" ht="22.5" customHeight="1" x14ac:dyDescent="0.2">
      <c r="A2021" s="47"/>
      <c r="B2021" s="48" t="str">
        <f t="array" ref="B2021">IF(C2021="","", IFERROR(INDEX(Barang!$A$2:$A$10001, MATCH(C2021, Barang!$B$2:$B$10001, 0)), "Tidak ditemukan"))</f>
        <v>TGJ001</v>
      </c>
      <c r="C2021" s="194" t="s">
        <v>294</v>
      </c>
      <c r="D2021" s="194" t="str">
        <f t="array" ref="D2021">IF(C2021="","", IFERROR(INDEX(Barang!$C$2:$C$10001, MATCH(C2021, Barang!$B$2:$B$10001, 0)), ""))</f>
        <v>Bumbu</v>
      </c>
      <c r="E2021" s="194" t="str">
        <f t="array" ref="E2021">IF(C2021="","", IFERROR(INDEX(Barang!$E$2:$E$10001, MATCH(C2021, Barang!$B$2:$B$10001, 0)), ""))</f>
        <v>pcs</v>
      </c>
      <c r="F2021" s="195">
        <v>25</v>
      </c>
      <c r="G2021" s="50">
        <f t="array" ref="G2021">IF(C2021="","", IFERROR(INDEX(Barang!$F$2:$F$10001, MATCH(C2021, Barang!$B$2:$B$10001, 0)) * F2021, ""))</f>
        <v>75000</v>
      </c>
      <c r="H2021" s="49"/>
      <c r="I2021" s="19"/>
      <c r="J2021" s="19"/>
      <c r="K2021" s="151"/>
    </row>
    <row r="2022" spans="1:11" ht="22.5" customHeight="1" x14ac:dyDescent="0.2">
      <c r="A2022" s="406"/>
      <c r="B2022" s="48" t="str">
        <f t="array" ref="B2022">IF(C2022="","", IFERROR(INDEX(Barang!$A$2:$A$10001, MATCH(C2022, Barang!$B$2:$B$10001, 0)), "Tidak ditemukan"))</f>
        <v>CLB001</v>
      </c>
      <c r="C2022" s="194" t="s">
        <v>37</v>
      </c>
      <c r="D2022" s="194" t="str">
        <f t="array" ref="D2022">IF(C2022="","", IFERROR(INDEX(Barang!$C$2:$C$10001, MATCH(C2022, Barang!$B$2:$B$10001, 0)), ""))</f>
        <v>Minuman</v>
      </c>
      <c r="E2022" s="194" t="str">
        <f t="array" ref="E2022">IF(C2022="","", IFERROR(INDEX(Barang!$E$2:$E$10001, MATCH(C2022, Barang!$B$2:$B$10001, 0)), ""))</f>
        <v>pcs</v>
      </c>
      <c r="F2022" s="195">
        <v>30</v>
      </c>
      <c r="G2022" s="50">
        <f t="array" ref="G2022">IF(C2022="","", IFERROR(INDEX(Barang!$F$2:$F$10001, MATCH(C2022, Barang!$B$2:$B$10001, 0)) * F2022, ""))</f>
        <v>75000</v>
      </c>
      <c r="H2022" s="49"/>
      <c r="I2022" s="143">
        <f>SUM(G2014:G2022)</f>
        <v>673000</v>
      </c>
      <c r="J2022" s="19"/>
      <c r="K2022" s="151"/>
    </row>
    <row r="2023" spans="1:11" ht="22.5" customHeight="1" x14ac:dyDescent="0.2">
      <c r="A2023" s="331">
        <v>45479</v>
      </c>
      <c r="B2023" s="68" t="str">
        <f t="array" ref="B2023">IF(C2023="","", IFERROR(INDEX(Barang!$A$2:$A$10001, MATCH(C2023, Barang!$B$2:$B$10001, 0)), "Tidak ditemukan"))</f>
        <v>EKC001</v>
      </c>
      <c r="C2023" s="145" t="s">
        <v>245</v>
      </c>
      <c r="D2023" s="145" t="str">
        <f t="array" ref="D2023">IF(C2023="","", IFERROR(INDEX(Barang!$C$2:$C$10001, MATCH(C2023, Barang!$B$2:$B$10001, 0)), ""))</f>
        <v>Sabun</v>
      </c>
      <c r="E2023" s="145" t="str">
        <f t="array" ref="E2023">IF(C2023="","", IFERROR(INDEX(Barang!$E$2:$E$10001, MATCH(C2023, Barang!$B$2:$B$10001, 0)), ""))</f>
        <v>pcs</v>
      </c>
      <c r="F2023" s="146">
        <v>21</v>
      </c>
      <c r="G2023" s="70">
        <f t="array" ref="G2023">IF(C2023="","", IFERROR(INDEX(Barang!$F$2:$F$10001, MATCH(C2023, Barang!$B$2:$B$10001, 0)) * F2023, ""))</f>
        <v>210000</v>
      </c>
      <c r="H2023" s="69"/>
      <c r="I2023" s="19"/>
      <c r="J2023" s="19"/>
      <c r="K2023" s="151"/>
    </row>
    <row r="2024" spans="1:11" ht="22.5" customHeight="1" x14ac:dyDescent="0.2">
      <c r="A2024" s="67"/>
      <c r="B2024" s="68" t="str">
        <f t="array" ref="B2024">IF(C2024="","", IFERROR(INDEX(Barang!$A$2:$A$10001, MATCH(C2024, Barang!$B$2:$B$10001, 0)), "Tidak ditemukan"))</f>
        <v>RCK001</v>
      </c>
      <c r="C2024" s="145" t="s">
        <v>191</v>
      </c>
      <c r="D2024" s="145" t="str">
        <f t="array" ref="D2024">IF(C2024="","", IFERROR(INDEX(Barang!$C$2:$C$10001, MATCH(C2024, Barang!$B$2:$B$10001, 0)), ""))</f>
        <v>Bumbu</v>
      </c>
      <c r="E2024" s="145" t="str">
        <f t="array" ref="E2024">IF(C2024="","", IFERROR(INDEX(Barang!$E$2:$E$10001, MATCH(C2024, Barang!$B$2:$B$10001, 0)), ""))</f>
        <v>pcs</v>
      </c>
      <c r="F2024" s="146">
        <v>20</v>
      </c>
      <c r="G2024" s="70">
        <f t="array" ref="G2024">IF(C2024="","", IFERROR(INDEX(Barang!$F$2:$F$10001, MATCH(C2024, Barang!$B$2:$B$10001, 0)) * F2024, ""))</f>
        <v>40000</v>
      </c>
      <c r="H2024" s="69"/>
      <c r="I2024" s="19"/>
      <c r="J2024" s="19"/>
      <c r="K2024" s="151"/>
    </row>
    <row r="2025" spans="1:11" ht="22.5" customHeight="1" x14ac:dyDescent="0.2">
      <c r="A2025" s="331"/>
      <c r="B2025" s="68" t="str">
        <f t="array" ref="B2025">IF(C2025="","", IFERROR(INDEX(Barang!$A$2:$A$10001, MATCH(C2025, Barang!$B$2:$B$10001, 0)), "Tidak ditemukan"))</f>
        <v>SBE001</v>
      </c>
      <c r="C2025" s="145" t="s">
        <v>227</v>
      </c>
      <c r="D2025" s="145" t="str">
        <f t="array" ref="D2025">IF(C2025="","", IFERROR(INDEX(Barang!$C$2:$C$10001, MATCH(C2025, Barang!$B$2:$B$10001, 0)), ""))</f>
        <v>Detergen</v>
      </c>
      <c r="E2025" s="145" t="str">
        <f t="array" ref="E2025">IF(C2025="","", IFERROR(INDEX(Barang!$E$2:$E$10001, MATCH(C2025, Barang!$B$2:$B$10001, 0)), ""))</f>
        <v>pcs</v>
      </c>
      <c r="F2025" s="146">
        <v>30</v>
      </c>
      <c r="G2025" s="70">
        <f t="array" ref="G2025">IF(C2025="","", IFERROR(INDEX(Barang!$F$2:$F$10001, MATCH(C2025, Barang!$B$2:$B$10001, 0)) * F2025, ""))</f>
        <v>60000</v>
      </c>
      <c r="H2025" s="69"/>
      <c r="I2025" s="19"/>
      <c r="J2025" s="19"/>
      <c r="K2025" s="151"/>
    </row>
    <row r="2026" spans="1:11" ht="22.5" customHeight="1" x14ac:dyDescent="0.2">
      <c r="A2026" s="331"/>
      <c r="B2026" s="68" t="str">
        <f t="array" ref="B2026">IF(C2026="","", IFERROR(INDEX(Barang!$A$2:$A$10001, MATCH(C2026, Barang!$B$2:$B$10001, 0)), "Tidak ditemukan"))</f>
        <v>CL1001</v>
      </c>
      <c r="C2026" s="145" t="s">
        <v>108</v>
      </c>
      <c r="D2026" s="145" t="str">
        <f t="array" ref="D2026">IF(C2026="","", IFERROR(INDEX(Barang!$C$2:$C$10001, MATCH(C2026, Barang!$B$2:$B$10001, 0)), ""))</f>
        <v>Makanan</v>
      </c>
      <c r="E2026" s="145" t="str">
        <f t="array" ref="E2026">IF(C2026="","", IFERROR(INDEX(Barang!$E$2:$E$10001, MATCH(C2026, Barang!$B$2:$B$10001, 0)), ""))</f>
        <v>pcs</v>
      </c>
      <c r="F2026" s="146">
        <v>22</v>
      </c>
      <c r="G2026" s="70">
        <f t="array" ref="G2026">IF(C2026="","", IFERROR(INDEX(Barang!$F$2:$F$10001, MATCH(C2026, Barang!$B$2:$B$10001, 0)) * F2026, ""))</f>
        <v>22000</v>
      </c>
      <c r="H2026" s="69"/>
      <c r="I2026" s="19"/>
      <c r="J2026" s="19"/>
      <c r="K2026" s="151"/>
    </row>
    <row r="2027" spans="1:11" ht="22.5" customHeight="1" x14ac:dyDescent="0.2">
      <c r="A2027" s="67"/>
      <c r="B2027" s="68" t="str">
        <f t="array" ref="B2027">IF(C2027="","", IFERROR(INDEX(Barang!$A$2:$A$10001, MATCH(C2027, Barang!$B$2:$B$10001, 0)), "Tidak ditemukan"))</f>
        <v>MKH001</v>
      </c>
      <c r="C2027" s="145" t="s">
        <v>106</v>
      </c>
      <c r="D2027" s="145" t="str">
        <f t="array" ref="D2027">IF(C2027="","", IFERROR(INDEX(Barang!$C$2:$C$10001, MATCH(C2027, Barang!$B$2:$B$10001, 0)), ""))</f>
        <v>Makanan</v>
      </c>
      <c r="E2027" s="145" t="str">
        <f t="array" ref="E2027">IF(C2027="","", IFERROR(INDEX(Barang!$E$2:$E$10001, MATCH(C2027, Barang!$B$2:$B$10001, 0)), ""))</f>
        <v>pcs</v>
      </c>
      <c r="F2027" s="146">
        <v>40</v>
      </c>
      <c r="G2027" s="70">
        <f t="array" ref="G2027">IF(C2027="","", IFERROR(INDEX(Barang!$F$2:$F$10001, MATCH(C2027, Barang!$B$2:$B$10001, 0)) * F2027, ""))</f>
        <v>140000</v>
      </c>
      <c r="H2027" s="69"/>
      <c r="I2027" s="19"/>
      <c r="J2027" s="19"/>
      <c r="K2027" s="151"/>
    </row>
    <row r="2028" spans="1:11" ht="22.5" customHeight="1" x14ac:dyDescent="0.2">
      <c r="A2028" s="331"/>
      <c r="B2028" s="68" t="str">
        <f t="array" ref="B2028">IF(C2028="","", IFERROR(INDEX(Barang!$A$2:$A$10001, MATCH(C2028, Barang!$B$2:$B$10001, 0)), "Tidak ditemukan"))</f>
        <v>DSO001</v>
      </c>
      <c r="C2028" s="145" t="s">
        <v>120</v>
      </c>
      <c r="D2028" s="145" t="str">
        <f t="array" ref="D2028">IF(C2028="","", IFERROR(INDEX(Barang!$C$2:$C$10001, MATCH(C2028, Barang!$B$2:$B$10001, 0)), ""))</f>
        <v>Bumbu</v>
      </c>
      <c r="E2028" s="145" t="str">
        <f t="array" ref="E2028">IF(C2028="","", IFERROR(INDEX(Barang!$E$2:$E$10001, MATCH(C2028, Barang!$B$2:$B$10001, 0)), ""))</f>
        <v>pcs</v>
      </c>
      <c r="F2028" s="146">
        <v>15</v>
      </c>
      <c r="G2028" s="70">
        <f t="array" ref="G2028">IF(C2028="","", IFERROR(INDEX(Barang!$F$2:$F$10001, MATCH(C2028, Barang!$B$2:$B$10001, 0)) * F2028, ""))</f>
        <v>52500</v>
      </c>
      <c r="H2028" s="69"/>
      <c r="I2028" s="19"/>
      <c r="J2028" s="19"/>
      <c r="K2028" s="151"/>
    </row>
    <row r="2029" spans="1:11" ht="22.5" customHeight="1" x14ac:dyDescent="0.2">
      <c r="A2029" s="331"/>
      <c r="B2029" s="68" t="str">
        <f t="array" ref="B2029">IF(C2029="","", IFERROR(INDEX(Barang!$A$2:$A$10001, MATCH(C2029, Barang!$B$2:$B$10001, 0)), "Tidak ditemukan"))</f>
        <v>GRR001</v>
      </c>
      <c r="C2029" s="145" t="s">
        <v>130</v>
      </c>
      <c r="D2029" s="145" t="str">
        <f t="array" ref="D2029">IF(C2029="","", IFERROR(INDEX(Barang!$C$2:$C$10001, MATCH(C2029, Barang!$B$2:$B$10001, 0)), ""))</f>
        <v>Makanan</v>
      </c>
      <c r="E2029" s="145" t="str">
        <f t="array" ref="E2029">IF(C2029="","", IFERROR(INDEX(Barang!$E$2:$E$10001, MATCH(C2029, Barang!$B$2:$B$10001, 0)), ""))</f>
        <v>pcs</v>
      </c>
      <c r="F2029" s="146">
        <v>10</v>
      </c>
      <c r="G2029" s="70">
        <f t="array" ref="G2029">IF(C2029="","", IFERROR(INDEX(Barang!$F$2:$F$10001, MATCH(C2029, Barang!$B$2:$B$10001, 0)) * F2029, ""))</f>
        <v>5000</v>
      </c>
      <c r="H2029" s="69"/>
      <c r="I2029" s="19"/>
      <c r="J2029" s="19"/>
      <c r="K2029" s="151"/>
    </row>
    <row r="2030" spans="1:11" ht="22.5" customHeight="1" x14ac:dyDescent="0.2">
      <c r="A2030" s="67"/>
      <c r="B2030" s="68" t="str">
        <f t="array" ref="B2030">IF(C2030="","", IFERROR(INDEX(Barang!$A$2:$A$10001, MATCH(C2030, Barang!$B$2:$B$10001, 0)), "Tidak ditemukan"))</f>
        <v>DLN02</v>
      </c>
      <c r="C2030" s="145" t="s">
        <v>475</v>
      </c>
      <c r="D2030" s="145" t="str">
        <f t="array" ref="D2030">IF(C2030="","", IFERROR(INDEX(Barang!$C$2:$C$10001, MATCH(C2030, Barang!$B$2:$B$10001, 0)), ""))</f>
        <v>Makanan</v>
      </c>
      <c r="E2030" s="145" t="str">
        <f t="array" ref="E2030">IF(C2030="","", IFERROR(INDEX(Barang!$E$2:$E$10001, MATCH(C2030, Barang!$B$2:$B$10001, 0)), ""))</f>
        <v>pcs</v>
      </c>
      <c r="F2030" s="146">
        <v>29</v>
      </c>
      <c r="G2030" s="70">
        <f t="array" ref="G2030">IF(C2030="","", IFERROR(INDEX(Barang!$F$2:$F$10001, MATCH(C2030, Barang!$B$2:$B$10001, 0)) * F2030, ""))</f>
        <v>58000</v>
      </c>
      <c r="H2030" s="69"/>
      <c r="I2030" s="19"/>
      <c r="J2030" s="19"/>
      <c r="K2030" s="151"/>
    </row>
    <row r="2031" spans="1:11" ht="22.5" customHeight="1" x14ac:dyDescent="0.2">
      <c r="A2031" s="331"/>
      <c r="B2031" s="68" t="str">
        <f t="array" ref="B2031">IF(C2031="","", IFERROR(INDEX(Barang!$A$2:$A$10001, MATCH(C2031, Barang!$B$2:$B$10001, 0)), "Tidak ditemukan"))</f>
        <v>POK001</v>
      </c>
      <c r="C2031" s="145" t="s">
        <v>858</v>
      </c>
      <c r="D2031" s="145" t="str">
        <f t="array" ref="D2031">IF(C2031="","", IFERROR(INDEX(Barang!$C$2:$C$10001, MATCH(C2031, Barang!$B$2:$B$10001, 0)), ""))</f>
        <v>Makanan</v>
      </c>
      <c r="E2031" s="145" t="str">
        <f t="array" ref="E2031">IF(C2031="","", IFERROR(INDEX(Barang!$E$2:$E$10001, MATCH(C2031, Barang!$B$2:$B$10001, 0)), ""))</f>
        <v>pcs</v>
      </c>
      <c r="F2031" s="146">
        <v>42</v>
      </c>
      <c r="G2031" s="70">
        <f t="array" ref="G2031">IF(C2031="","", IFERROR(INDEX(Barang!$F$2:$F$10001, MATCH(C2031, Barang!$B$2:$B$10001, 0)) * F2031, ""))</f>
        <v>21000</v>
      </c>
      <c r="H2031" s="69"/>
      <c r="I2031" s="19"/>
      <c r="J2031" s="19"/>
      <c r="K2031" s="151"/>
    </row>
    <row r="2032" spans="1:11" ht="22.5" customHeight="1" x14ac:dyDescent="0.2">
      <c r="A2032" s="331"/>
      <c r="B2032" s="68" t="str">
        <f t="array" ref="B2032">IF(C2032="","", IFERROR(INDEX(Barang!$A$2:$A$10001, MATCH(C2032, Barang!$B$2:$B$10001, 0)), "Tidak ditemukan"))</f>
        <v>YP1001</v>
      </c>
      <c r="C2032" s="145" t="s">
        <v>98</v>
      </c>
      <c r="D2032" s="145" t="str">
        <f t="array" ref="D2032">IF(C2032="","", IFERROR(INDEX(Barang!$C$2:$C$10001, MATCH(C2032, Barang!$B$2:$B$10001, 0)), ""))</f>
        <v>Makanan</v>
      </c>
      <c r="E2032" s="145" t="str">
        <f t="array" ref="E2032">IF(C2032="","", IFERROR(INDEX(Barang!$E$2:$E$10001, MATCH(C2032, Barang!$B$2:$B$10001, 0)), ""))</f>
        <v>pcs</v>
      </c>
      <c r="F2032" s="146">
        <v>77</v>
      </c>
      <c r="G2032" s="70">
        <f t="array" ref="G2032">IF(C2032="","", IFERROR(INDEX(Barang!$F$2:$F$10001, MATCH(C2032, Barang!$B$2:$B$10001, 0)) * F2032, ""))</f>
        <v>77000</v>
      </c>
      <c r="H2032" s="69"/>
      <c r="I2032" s="19"/>
      <c r="J2032" s="19"/>
      <c r="K2032" s="151"/>
    </row>
    <row r="2033" spans="1:11" ht="22.5" customHeight="1" x14ac:dyDescent="0.2">
      <c r="A2033" s="67"/>
      <c r="B2033" s="68" t="str">
        <f t="array" ref="B2033">IF(C2033="","", IFERROR(INDEX(Barang!$A$2:$A$10001, MATCH(C2033, Barang!$B$2:$B$10001, 0)), "Tidak ditemukan"))</f>
        <v>FTG001</v>
      </c>
      <c r="C2033" s="145" t="s">
        <v>235</v>
      </c>
      <c r="D2033" s="145" t="str">
        <f t="array" ref="D2033">IF(C2033="","", IFERROR(INDEX(Barang!$C$2:$C$10001, MATCH(C2033, Barang!$B$2:$B$10001, 0)), ""))</f>
        <v>Makanan</v>
      </c>
      <c r="E2033" s="145" t="str">
        <f t="array" ref="E2033">IF(C2033="","", IFERROR(INDEX(Barang!$E$2:$E$10001, MATCH(C2033, Barang!$B$2:$B$10001, 0)), ""))</f>
        <v>pcs</v>
      </c>
      <c r="F2033" s="146">
        <v>10</v>
      </c>
      <c r="G2033" s="70">
        <f t="array" ref="G2033">IF(C2033="","", IFERROR(INDEX(Barang!$F$2:$F$10001, MATCH(C2033, Barang!$B$2:$B$10001, 0)) * F2033, ""))</f>
        <v>20000</v>
      </c>
      <c r="H2033" s="69"/>
      <c r="I2033" s="19"/>
      <c r="J2033" s="19"/>
      <c r="K2033" s="151"/>
    </row>
    <row r="2034" spans="1:11" ht="22.5" customHeight="1" x14ac:dyDescent="0.2">
      <c r="A2034" s="331"/>
      <c r="B2034" s="68" t="str">
        <f t="array" ref="B2034">IF(C2034="","", IFERROR(INDEX(Barang!$A$2:$A$10001, MATCH(C2034, Barang!$B$2:$B$10001, 0)), "Tidak ditemukan"))</f>
        <v>BKT001</v>
      </c>
      <c r="C2034" s="145" t="s">
        <v>156</v>
      </c>
      <c r="D2034" s="145" t="str">
        <f t="array" ref="D2034">IF(C2034="","", IFERROR(INDEX(Barang!$C$2:$C$10001, MATCH(C2034, Barang!$B$2:$B$10001, 0)), ""))</f>
        <v>Makanan</v>
      </c>
      <c r="E2034" s="145" t="str">
        <f t="array" ref="E2034">IF(C2034="","", IFERROR(INDEX(Barang!$E$2:$E$10001, MATCH(C2034, Barang!$B$2:$B$10001, 0)), ""))</f>
        <v>pcs</v>
      </c>
      <c r="F2034" s="146">
        <v>1</v>
      </c>
      <c r="G2034" s="70">
        <f t="array" ref="G2034">IF(C2034="","", IFERROR(INDEX(Barang!$F$2:$F$10001, MATCH(C2034, Barang!$B$2:$B$10001, 0)) * F2034, ""))</f>
        <v>500</v>
      </c>
      <c r="H2034" s="69"/>
      <c r="I2034" s="19"/>
      <c r="J2034" s="19"/>
      <c r="K2034" s="151"/>
    </row>
    <row r="2035" spans="1:11" ht="22.5" customHeight="1" x14ac:dyDescent="0.2">
      <c r="A2035" s="331"/>
      <c r="B2035" s="68" t="str">
        <f t="array" ref="B2035">IF(C2035="","", IFERROR(INDEX(Barang!$A$2:$A$10001, MATCH(C2035, Barang!$B$2:$B$10001, 0)), "Tidak ditemukan"))</f>
        <v>MGR001</v>
      </c>
      <c r="C2035" s="145" t="s">
        <v>104</v>
      </c>
      <c r="D2035" s="145" t="str">
        <f t="array" ref="D2035">IF(C2035="","", IFERROR(INDEX(Barang!$C$2:$C$10001, MATCH(C2035, Barang!$B$2:$B$10001, 0)), ""))</f>
        <v>Makanan</v>
      </c>
      <c r="E2035" s="145" t="str">
        <f t="array" ref="E2035">IF(C2035="","", IFERROR(INDEX(Barang!$E$2:$E$10001, MATCH(C2035, Barang!$B$2:$B$10001, 0)), ""))</f>
        <v>pcs</v>
      </c>
      <c r="F2035" s="146">
        <v>65</v>
      </c>
      <c r="G2035" s="70">
        <f t="array" ref="G2035">IF(C2035="","", IFERROR(INDEX(Barang!$F$2:$F$10001, MATCH(C2035, Barang!$B$2:$B$10001, 0)) * F2035, ""))</f>
        <v>227500</v>
      </c>
      <c r="H2035" s="69"/>
      <c r="I2035" s="19"/>
      <c r="J2035" s="19"/>
      <c r="K2035" s="151"/>
    </row>
    <row r="2036" spans="1:11" ht="22.5" customHeight="1" x14ac:dyDescent="0.2">
      <c r="A2036" s="67"/>
      <c r="B2036" s="68" t="str">
        <f t="array" ref="B2036">IF(C2036="","", IFERROR(INDEX(Barang!$A$2:$A$10001, MATCH(C2036, Barang!$B$2:$B$10001, 0)), "Tidak ditemukan"))</f>
        <v>SG10.001</v>
      </c>
      <c r="C2036" s="145" t="s">
        <v>616</v>
      </c>
      <c r="D2036" s="145" t="str">
        <f t="array" ref="D2036">IF(C2036="","", IFERROR(INDEX(Barang!$C$2:$C$10001, MATCH(C2036, Barang!$B$2:$B$10001, 0)), ""))</f>
        <v>Makanan</v>
      </c>
      <c r="E2036" s="145" t="str">
        <f t="array" ref="E2036">IF(C2036="","", IFERROR(INDEX(Barang!$E$2:$E$10001, MATCH(C2036, Barang!$B$2:$B$10001, 0)), ""))</f>
        <v>pcs</v>
      </c>
      <c r="F2036" s="146">
        <v>11</v>
      </c>
      <c r="G2036" s="70">
        <f t="array" ref="G2036">IF(C2036="","", IFERROR(INDEX(Barang!$F$2:$F$10001, MATCH(C2036, Barang!$B$2:$B$10001, 0)) * F2036, ""))</f>
        <v>110000</v>
      </c>
      <c r="H2036" s="69"/>
      <c r="I2036" s="19"/>
      <c r="J2036" s="19"/>
      <c r="K2036" s="151"/>
    </row>
    <row r="2037" spans="1:11" ht="22.5" customHeight="1" x14ac:dyDescent="0.2">
      <c r="A2037" s="331"/>
      <c r="B2037" s="68" t="str">
        <f t="array" ref="B2037">IF(C2037="","", IFERROR(INDEX(Barang!$A$2:$A$10001, MATCH(C2037, Barang!$B$2:$B$10001, 0)), "Tidak ditemukan"))</f>
        <v>GSB002</v>
      </c>
      <c r="C2037" s="145" t="s">
        <v>63</v>
      </c>
      <c r="D2037" s="145" t="str">
        <f t="array" ref="D2037">IF(C2037="","", IFERROR(INDEX(Barang!$C$2:$C$10001, MATCH(C2037, Barang!$B$2:$B$10001, 0)), ""))</f>
        <v>Makanan</v>
      </c>
      <c r="E2037" s="145" t="str">
        <f t="array" ref="E2037">IF(C2037="","", IFERROR(INDEX(Barang!$E$2:$E$10001, MATCH(C2037, Barang!$B$2:$B$10001, 0)), ""))</f>
        <v>pcs</v>
      </c>
      <c r="F2037" s="146">
        <v>8</v>
      </c>
      <c r="G2037" s="70">
        <f t="array" ref="G2037">IF(C2037="","", IFERROR(INDEX(Barang!$F$2:$F$10001, MATCH(C2037, Barang!$B$2:$B$10001, 0)) * F2037, ""))</f>
        <v>52000</v>
      </c>
      <c r="H2037" s="69"/>
      <c r="I2037" s="19"/>
      <c r="J2037" s="19"/>
      <c r="K2037" s="151"/>
    </row>
    <row r="2038" spans="1:11" ht="22.5" customHeight="1" x14ac:dyDescent="0.2">
      <c r="A2038" s="331"/>
      <c r="B2038" s="68" t="str">
        <f t="array" ref="B2038">IF(C2038="","", IFERROR(INDEX(Barang!$A$2:$A$10001, MATCH(C2038, Barang!$B$2:$B$10001, 0)), "Tidak ditemukan"))</f>
        <v>IDM002</v>
      </c>
      <c r="C2038" s="145" t="s">
        <v>32</v>
      </c>
      <c r="D2038" s="145" t="str">
        <f t="array" ref="D2038">IF(C2038="","", IFERROR(INDEX(Barang!$C$2:$C$10001, MATCH(C2038, Barang!$B$2:$B$10001, 0)), ""))</f>
        <v>Minuman</v>
      </c>
      <c r="E2038" s="145" t="str">
        <f t="array" ref="E2038">IF(C2038="","", IFERROR(INDEX(Barang!$E$2:$E$10001, MATCH(C2038, Barang!$B$2:$B$10001, 0)), ""))</f>
        <v>pcs</v>
      </c>
      <c r="F2038" s="146">
        <v>15</v>
      </c>
      <c r="G2038" s="70">
        <f t="array" ref="G2038">IF(C2038="","", IFERROR(INDEX(Barang!$F$2:$F$10001, MATCH(C2038, Barang!$B$2:$B$10001, 0)) * F2038, ""))</f>
        <v>22500</v>
      </c>
      <c r="H2038" s="69"/>
      <c r="I2038" s="19"/>
      <c r="J2038" s="19"/>
      <c r="K2038" s="151"/>
    </row>
    <row r="2039" spans="1:11" ht="22.5" customHeight="1" x14ac:dyDescent="0.2">
      <c r="A2039" s="67"/>
      <c r="B2039" s="68" t="str">
        <f t="array" ref="B2039">IF(C2039="","", IFERROR(INDEX(Barang!$A$2:$A$10001, MATCH(C2039, Barang!$B$2:$B$10001, 0)), "Tidak ditemukan"))</f>
        <v>RTP001</v>
      </c>
      <c r="C2039" s="145" t="s">
        <v>791</v>
      </c>
      <c r="D2039" s="145" t="str">
        <f t="array" ref="D2039">IF(C2039="","", IFERROR(INDEX(Barang!$C$2:$C$10001, MATCH(C2039, Barang!$B$2:$B$10001, 0)), ""))</f>
        <v>Makanan</v>
      </c>
      <c r="E2039" s="145" t="str">
        <f t="array" ref="E2039">IF(C2039="","", IFERROR(INDEX(Barang!$E$2:$E$10001, MATCH(C2039, Barang!$B$2:$B$10001, 0)), ""))</f>
        <v>pcs</v>
      </c>
      <c r="F2039" s="146">
        <v>10</v>
      </c>
      <c r="G2039" s="70">
        <f t="array" ref="G2039">IF(C2039="","", IFERROR(INDEX(Barang!$F$2:$F$10001, MATCH(C2039, Barang!$B$2:$B$10001, 0)) * F2039, ""))</f>
        <v>20000</v>
      </c>
      <c r="H2039" s="69"/>
      <c r="I2039" s="19"/>
      <c r="J2039" s="19"/>
      <c r="K2039" s="151"/>
    </row>
    <row r="2040" spans="1:11" ht="22.5" customHeight="1" x14ac:dyDescent="0.2">
      <c r="A2040" s="331"/>
      <c r="B2040" s="68" t="str">
        <f t="array" ref="B2040">IF(C2040="","", IFERROR(INDEX(Barang!$A$2:$A$10001, MATCH(C2040, Barang!$B$2:$B$10001, 0)), "Tidak ditemukan"))</f>
        <v>RTG001</v>
      </c>
      <c r="C2040" s="145" t="s">
        <v>801</v>
      </c>
      <c r="D2040" s="145" t="str">
        <f t="array" ref="D2040">IF(C2040="","", IFERROR(INDEX(Barang!$C$2:$C$10001, MATCH(C2040, Barang!$B$2:$B$10001, 0)), ""))</f>
        <v>Makanan</v>
      </c>
      <c r="E2040" s="145" t="str">
        <f t="array" ref="E2040">IF(C2040="","", IFERROR(INDEX(Barang!$E$2:$E$10001, MATCH(C2040, Barang!$B$2:$B$10001, 0)), ""))</f>
        <v>pcs</v>
      </c>
      <c r="F2040" s="146">
        <v>20</v>
      </c>
      <c r="G2040" s="70">
        <f t="array" ref="G2040">IF(C2040="","", IFERROR(INDEX(Barang!$F$2:$F$10001, MATCH(C2040, Barang!$B$2:$B$10001, 0)) * F2040, ""))</f>
        <v>50000</v>
      </c>
      <c r="H2040" s="69"/>
      <c r="I2040" s="143">
        <f>SUM(G2023:G2040)</f>
        <v>1188000</v>
      </c>
      <c r="J2040" s="19"/>
      <c r="K2040" s="151"/>
    </row>
    <row r="2041" spans="1:11" ht="22.5" customHeight="1" x14ac:dyDescent="0.2">
      <c r="A2041" s="406">
        <v>45480</v>
      </c>
      <c r="B2041" s="48" t="str">
        <f t="array" ref="B2041">IF(C2041="","", IFERROR(INDEX(Barang!$A$2:$A$10001, MATCH(C2041, Barang!$B$2:$B$10001, 0)), "Tidak ditemukan"))</f>
        <v>RTG001</v>
      </c>
      <c r="C2041" s="194" t="s">
        <v>801</v>
      </c>
      <c r="D2041" s="194" t="str">
        <f t="array" ref="D2041">IF(C2041="","", IFERROR(INDEX(Barang!$C$2:$C$10001, MATCH(C2041, Barang!$B$2:$B$10001, 0)), ""))</f>
        <v>Makanan</v>
      </c>
      <c r="E2041" s="194" t="str">
        <f t="array" ref="E2041">IF(C2041="","", IFERROR(INDEX(Barang!$E$2:$E$10001, MATCH(C2041, Barang!$B$2:$B$10001, 0)), ""))</f>
        <v>pcs</v>
      </c>
      <c r="F2041" s="195">
        <v>30</v>
      </c>
      <c r="G2041" s="50">
        <f t="array" ref="G2041">IF(C2041="","", IFERROR(INDEX(Barang!$F$2:$F$10001, MATCH(C2041, Barang!$B$2:$B$10001, 0)) * F2041, ""))</f>
        <v>75000</v>
      </c>
      <c r="H2041" s="49"/>
      <c r="I2041" s="19"/>
      <c r="J2041" s="19"/>
      <c r="K2041" s="151"/>
    </row>
    <row r="2042" spans="1:11" ht="22.5" customHeight="1" x14ac:dyDescent="0.2">
      <c r="A2042" s="47"/>
      <c r="B2042" s="48" t="str">
        <f t="array" ref="B2042">IF(C2042="","", IFERROR(INDEX(Barang!$A$2:$A$10001, MATCH(C2042, Barang!$B$2:$B$10001, 0)), "Tidak ditemukan"))</f>
        <v>KCP001</v>
      </c>
      <c r="C2042" s="194" t="s">
        <v>147</v>
      </c>
      <c r="D2042" s="194" t="str">
        <f t="array" ref="D2042">IF(C2042="","", IFERROR(INDEX(Barang!$C$2:$C$10001, MATCH(C2042, Barang!$B$2:$B$10001, 0)), ""))</f>
        <v>Bumbu</v>
      </c>
      <c r="E2042" s="194" t="str">
        <f t="array" ref="E2042">IF(C2042="","", IFERROR(INDEX(Barang!$E$2:$E$10001, MATCH(C2042, Barang!$B$2:$B$10001, 0)), ""))</f>
        <v>pcs</v>
      </c>
      <c r="F2042" s="195">
        <v>30</v>
      </c>
      <c r="G2042" s="50">
        <f t="array" ref="G2042">IF(C2042="","", IFERROR(INDEX(Barang!$F$2:$F$10001, MATCH(C2042, Barang!$B$2:$B$10001, 0)) * F2042, ""))</f>
        <v>60000</v>
      </c>
      <c r="H2042" s="49"/>
      <c r="I2042" s="19"/>
      <c r="J2042" s="19"/>
      <c r="K2042" s="151"/>
    </row>
    <row r="2043" spans="1:11" ht="22.5" customHeight="1" x14ac:dyDescent="0.2">
      <c r="A2043" s="406"/>
      <c r="B2043" s="48" t="str">
        <f t="array" ref="B2043">IF(C2043="","", IFERROR(INDEX(Barang!$A$2:$A$10001, MATCH(C2043, Barang!$B$2:$B$10001, 0)), "Tidak ditemukan"))</f>
        <v>BPT1</v>
      </c>
      <c r="C2043" s="194" t="s">
        <v>24</v>
      </c>
      <c r="D2043" s="194" t="str">
        <f t="array" ref="D2043">IF(C2043="","", IFERROR(INDEX(Barang!$C$2:$C$10001, MATCH(C2043, Barang!$B$2:$B$10001, 0)), ""))</f>
        <v>Rempah</v>
      </c>
      <c r="E2043" s="194" t="str">
        <f t="array" ref="E2043">IF(C2043="","", IFERROR(INDEX(Barang!$E$2:$E$10001, MATCH(C2043, Barang!$B$2:$B$10001, 0)), ""))</f>
        <v>kg</v>
      </c>
      <c r="F2043" s="195">
        <v>10</v>
      </c>
      <c r="G2043" s="50">
        <f t="array" ref="G2043">IF(C2043="","", IFERROR(INDEX(Barang!$F$2:$F$10001, MATCH(C2043, Barang!$B$2:$B$10001, 0)) * F2043, ""))</f>
        <v>85000</v>
      </c>
      <c r="H2043" s="49"/>
      <c r="I2043" s="19"/>
      <c r="J2043" s="19"/>
      <c r="K2043" s="151"/>
    </row>
    <row r="2044" spans="1:11" ht="22.5" customHeight="1" x14ac:dyDescent="0.2">
      <c r="A2044" s="406"/>
      <c r="B2044" s="48" t="str">
        <f t="array" ref="B2044">IF(C2044="","", IFERROR(INDEX(Barang!$A$2:$A$10001, MATCH(C2044, Barang!$B$2:$B$10001, 0)), "Tidak ditemukan"))</f>
        <v>YP500</v>
      </c>
      <c r="C2044" s="194" t="s">
        <v>21</v>
      </c>
      <c r="D2044" s="194" t="str">
        <f t="array" ref="D2044">IF(C2044="","", IFERROR(INDEX(Barang!$C$2:$C$10001, MATCH(C2044, Barang!$B$2:$B$10001, 0)), ""))</f>
        <v>Makanan</v>
      </c>
      <c r="E2044" s="194" t="str">
        <f t="array" ref="E2044">IF(C2044="","", IFERROR(INDEX(Barang!$E$2:$E$10001, MATCH(C2044, Barang!$B$2:$B$10001, 0)), ""))</f>
        <v>pcs</v>
      </c>
      <c r="F2044" s="195">
        <v>65</v>
      </c>
      <c r="G2044" s="50">
        <f t="array" ref="G2044">IF(C2044="","", IFERROR(INDEX(Barang!$F$2:$F$10001, MATCH(C2044, Barang!$B$2:$B$10001, 0)) * F2044, ""))</f>
        <v>32500</v>
      </c>
      <c r="H2044" s="49"/>
      <c r="I2044" s="19"/>
      <c r="J2044" s="19"/>
      <c r="K2044" s="151"/>
    </row>
    <row r="2045" spans="1:11" ht="22.5" customHeight="1" x14ac:dyDescent="0.2">
      <c r="A2045" s="47"/>
      <c r="B2045" s="48" t="str">
        <f t="array" ref="B2045">IF(C2045="","", IFERROR(INDEX(Barang!$A$2:$A$10001, MATCH(C2045, Barang!$B$2:$B$10001, 0)), "Tidak ditemukan"))</f>
        <v>FTG001</v>
      </c>
      <c r="C2045" s="194" t="s">
        <v>235</v>
      </c>
      <c r="D2045" s="194" t="str">
        <f t="array" ref="D2045">IF(C2045="","", IFERROR(INDEX(Barang!$C$2:$C$10001, MATCH(C2045, Barang!$B$2:$B$10001, 0)), ""))</f>
        <v>Makanan</v>
      </c>
      <c r="E2045" s="194" t="str">
        <f t="array" ref="E2045">IF(C2045="","", IFERROR(INDEX(Barang!$E$2:$E$10001, MATCH(C2045, Barang!$B$2:$B$10001, 0)), ""))</f>
        <v>pcs</v>
      </c>
      <c r="F2045" s="195">
        <v>31</v>
      </c>
      <c r="G2045" s="50">
        <f t="array" ref="G2045">IF(C2045="","", IFERROR(INDEX(Barang!$F$2:$F$10001, MATCH(C2045, Barang!$B$2:$B$10001, 0)) * F2045, ""))</f>
        <v>62000</v>
      </c>
      <c r="H2045" s="49"/>
      <c r="I2045" s="19"/>
      <c r="J2045" s="19"/>
      <c r="K2045" s="151"/>
    </row>
    <row r="2046" spans="1:11" ht="22.5" customHeight="1" x14ac:dyDescent="0.2">
      <c r="A2046" s="406"/>
      <c r="B2046" s="48" t="str">
        <f t="array" ref="B2046">IF(C2046="","", IFERROR(INDEX(Barang!$A$2:$A$10001, MATCH(C2046, Barang!$B$2:$B$10001, 0)), "Tidak ditemukan"))</f>
        <v>JLI02</v>
      </c>
      <c r="C2046" s="194" t="s">
        <v>376</v>
      </c>
      <c r="D2046" s="194" t="str">
        <f t="array" ref="D2046">IF(C2046="","", IFERROR(INDEX(Barang!$C$2:$C$10001, MATCH(C2046, Barang!$B$2:$B$10001, 0)), ""))</f>
        <v>Makanan</v>
      </c>
      <c r="E2046" s="194" t="str">
        <f t="array" ref="E2046">IF(C2046="","", IFERROR(INDEX(Barang!$E$2:$E$10001, MATCH(C2046, Barang!$B$2:$B$10001, 0)), ""))</f>
        <v>pcs</v>
      </c>
      <c r="F2046" s="195">
        <v>98</v>
      </c>
      <c r="G2046" s="50">
        <f t="array" ref="G2046">IF(C2046="","", IFERROR(INDEX(Barang!$F$2:$F$10001, MATCH(C2046, Barang!$B$2:$B$10001, 0)) * F2046, ""))</f>
        <v>49000</v>
      </c>
      <c r="H2046" s="49"/>
      <c r="I2046" s="19"/>
      <c r="J2046" s="19"/>
      <c r="K2046" s="151"/>
    </row>
    <row r="2047" spans="1:11" ht="22.5" customHeight="1" x14ac:dyDescent="0.2">
      <c r="A2047" s="406"/>
      <c r="B2047" s="48" t="str">
        <f t="array" ref="B2047">IF(C2047="","", IFERROR(INDEX(Barang!$A$2:$A$10001, MATCH(C2047, Barang!$B$2:$B$10001, 0)), "Tidak ditemukan"))</f>
        <v>KPH001</v>
      </c>
      <c r="C2047" s="194" t="s">
        <v>33</v>
      </c>
      <c r="D2047" s="461" t="str">
        <f t="array" ref="D2047">IF(C2047="","", IFERROR(INDEX(Barang!$C$2:$C$10001, MATCH(C2047, Barang!$B$2:$B$10001, 0)), ""))</f>
        <v>Minuman</v>
      </c>
      <c r="E2047" s="461" t="str">
        <f t="array" ref="E2047">IF(C2047="","", IFERROR(INDEX(Barang!$E$2:$E$10001, MATCH(C2047, Barang!$B$2:$B$10001, 0)), ""))</f>
        <v>pcs</v>
      </c>
      <c r="F2047" s="195">
        <v>66</v>
      </c>
      <c r="G2047" s="50">
        <f t="array" ref="G2047">IF(C2047="","", IFERROR(INDEX(Barang!$F$2:$F$10001, MATCH(C2047, Barang!$B$2:$B$10001, 0)) * F2047, ""))</f>
        <v>66000</v>
      </c>
      <c r="H2047" s="49"/>
      <c r="I2047" s="19"/>
      <c r="J2047" s="19"/>
      <c r="K2047" s="151"/>
    </row>
    <row r="2048" spans="1:11" ht="22.5" customHeight="1" x14ac:dyDescent="0.2">
      <c r="A2048" s="47"/>
      <c r="B2048" s="48" t="str">
        <f t="array" ref="B2048">IF(C2048="","", IFERROR(INDEX(Barang!$A$2:$A$10001, MATCH(C2048, Barang!$B$2:$B$10001, 0)), "Tidak ditemukan"))</f>
        <v>PTS001</v>
      </c>
      <c r="C2048" s="194" t="s">
        <v>581</v>
      </c>
      <c r="D2048" s="194" t="str">
        <f t="array" ref="D2048">IF(C2048="","", IFERROR(INDEX(Barang!$C$2:$C$10001, MATCH(C2048, Barang!$B$2:$B$10001, 0)), ""))</f>
        <v>Makanan</v>
      </c>
      <c r="E2048" s="194" t="str">
        <f t="array" ref="E2048">IF(C2048="","", IFERROR(INDEX(Barang!$E$2:$E$10001, MATCH(C2048, Barang!$B$2:$B$10001, 0)), ""))</f>
        <v>pcs</v>
      </c>
      <c r="F2048" s="195">
        <v>10</v>
      </c>
      <c r="G2048" s="50">
        <f t="array" ref="G2048">IF(C2048="","", IFERROR(INDEX(Barang!$F$2:$F$10001, MATCH(C2048, Barang!$B$2:$B$10001, 0)) * F2048, ""))</f>
        <v>20000</v>
      </c>
      <c r="H2048" s="49"/>
      <c r="I2048" s="19"/>
      <c r="J2048" s="19"/>
      <c r="K2048" s="151"/>
    </row>
    <row r="2049" spans="1:11" ht="22.5" customHeight="1" x14ac:dyDescent="0.2">
      <c r="A2049" s="406"/>
      <c r="B2049" s="48" t="str">
        <f t="array" ref="B2049">IF(C2049="","", IFERROR(INDEX(Barang!$A$2:$A$10001, MATCH(C2049, Barang!$B$2:$B$10001, 0)), "Tidak ditemukan"))</f>
        <v>GPT001</v>
      </c>
      <c r="C2049" s="194" t="s">
        <v>128</v>
      </c>
      <c r="D2049" s="194" t="str">
        <f t="array" ref="D2049">IF(C2049="","", IFERROR(INDEX(Barang!$C$2:$C$10001, MATCH(C2049, Barang!$B$2:$B$10001, 0)), ""))</f>
        <v>Makanan</v>
      </c>
      <c r="E2049" s="194" t="str">
        <f t="array" ref="E2049">IF(C2049="","", IFERROR(INDEX(Barang!$E$2:$E$10001, MATCH(C2049, Barang!$B$2:$B$10001, 0)), ""))</f>
        <v>pcs</v>
      </c>
      <c r="F2049" s="195">
        <v>40</v>
      </c>
      <c r="G2049" s="50">
        <f t="array" ref="G2049">IF(C2049="","", IFERROR(INDEX(Barang!$F$2:$F$10001, MATCH(C2049, Barang!$B$2:$B$10001, 0)) * F2049, ""))</f>
        <v>40000</v>
      </c>
      <c r="H2049" s="49"/>
      <c r="I2049" s="19"/>
      <c r="J2049" s="19"/>
      <c r="K2049" s="151"/>
    </row>
    <row r="2050" spans="1:11" ht="22.5" customHeight="1" x14ac:dyDescent="0.2">
      <c r="A2050" s="406"/>
      <c r="B2050" s="48" t="str">
        <f t="array" ref="B2050">IF(C2050="","", IFERROR(INDEX(Barang!$A$2:$A$10001, MATCH(C2050, Barang!$B$2:$B$10001, 0)), "Tidak ditemukan"))</f>
        <v>TLR4</v>
      </c>
      <c r="C2050" s="194" t="s">
        <v>135</v>
      </c>
      <c r="D2050" s="194" t="str">
        <f t="array" ref="D2050">IF(C2050="","", IFERROR(INDEX(Barang!$C$2:$C$10001, MATCH(C2050, Barang!$B$2:$B$10001, 0)), ""))</f>
        <v>Sembako</v>
      </c>
      <c r="E2050" s="194" t="str">
        <f t="array" ref="E2050">IF(C2050="","", IFERROR(INDEX(Barang!$E$2:$E$10001, MATCH(C2050, Barang!$B$2:$B$10001, 0)), ""))</f>
        <v>kg</v>
      </c>
      <c r="F2050" s="195">
        <v>17</v>
      </c>
      <c r="G2050" s="50">
        <f t="array" ref="G2050">IF(C2050="","", IFERROR(INDEX(Barang!$F$2:$F$10001, MATCH(C2050, Barang!$B$2:$B$10001, 0)) * F2050, ""))</f>
        <v>136000</v>
      </c>
      <c r="H2050" s="49"/>
      <c r="I2050" s="19"/>
      <c r="J2050" s="19"/>
      <c r="K2050" s="151"/>
    </row>
    <row r="2051" spans="1:11" ht="22.5" customHeight="1" x14ac:dyDescent="0.2">
      <c r="A2051" s="47"/>
      <c r="B2051" s="48" t="str">
        <f t="array" ref="B2051">IF(C2051="","", IFERROR(INDEX(Barang!$A$2:$A$10001, MATCH(C2051, Barang!$B$2:$B$10001, 0)), "Tidak ditemukan"))</f>
        <v>TLR2</v>
      </c>
      <c r="C2051" s="194" t="s">
        <v>139</v>
      </c>
      <c r="D2051" s="194" t="str">
        <f t="array" ref="D2051">IF(C2051="","", IFERROR(INDEX(Barang!$C$2:$C$10001, MATCH(C2051, Barang!$B$2:$B$10001, 0)), ""))</f>
        <v>Sembako</v>
      </c>
      <c r="E2051" s="194" t="str">
        <f t="array" ref="E2051">IF(C2051="","", IFERROR(INDEX(Barang!$E$2:$E$10001, MATCH(C2051, Barang!$B$2:$B$10001, 0)), ""))</f>
        <v>kg</v>
      </c>
      <c r="F2051" s="195">
        <v>10</v>
      </c>
      <c r="G2051" s="50">
        <f t="array" ref="G2051">IF(C2051="","", IFERROR(INDEX(Barang!$F$2:$F$10001, MATCH(C2051, Barang!$B$2:$B$10001, 0)) * F2051, ""))</f>
        <v>155000</v>
      </c>
      <c r="H2051" s="49"/>
      <c r="I2051" s="19"/>
      <c r="J2051" s="19"/>
      <c r="K2051" s="151"/>
    </row>
    <row r="2052" spans="1:11" ht="22.5" customHeight="1" x14ac:dyDescent="0.2">
      <c r="A2052" s="406"/>
      <c r="B2052" s="48" t="str">
        <f t="array" ref="B2052">IF(C2052="","", IFERROR(INDEX(Barang!$A$2:$A$10001, MATCH(C2052, Barang!$B$2:$B$10001, 0)), "Tidak ditemukan"))</f>
        <v>MGR001</v>
      </c>
      <c r="C2052" s="194" t="s">
        <v>104</v>
      </c>
      <c r="D2052" s="194" t="str">
        <f t="array" ref="D2052">IF(C2052="","", IFERROR(INDEX(Barang!$C$2:$C$10001, MATCH(C2052, Barang!$B$2:$B$10001, 0)), ""))</f>
        <v>Makanan</v>
      </c>
      <c r="E2052" s="194" t="str">
        <f t="array" ref="E2052">IF(C2052="","", IFERROR(INDEX(Barang!$E$2:$E$10001, MATCH(C2052, Barang!$B$2:$B$10001, 0)), ""))</f>
        <v>pcs</v>
      </c>
      <c r="F2052" s="195">
        <v>70</v>
      </c>
      <c r="G2052" s="50">
        <f t="array" ref="G2052">IF(C2052="","", IFERROR(INDEX(Barang!$F$2:$F$10001, MATCH(C2052, Barang!$B$2:$B$10001, 0)) * F2052, ""))</f>
        <v>245000</v>
      </c>
      <c r="H2052" s="49"/>
      <c r="I2052" s="19"/>
      <c r="J2052" s="19"/>
      <c r="K2052" s="151"/>
    </row>
    <row r="2053" spans="1:11" ht="22.5" customHeight="1" x14ac:dyDescent="0.2">
      <c r="A2053" s="406"/>
      <c r="B2053" s="48" t="str">
        <f t="array" ref="B2053">IF(C2053="","", IFERROR(INDEX(Barang!$A$2:$A$10001, MATCH(C2053, Barang!$B$2:$B$10001, 0)), "Tidak ditemukan"))</f>
        <v>SDK001</v>
      </c>
      <c r="C2053" s="194" t="s">
        <v>464</v>
      </c>
      <c r="D2053" s="194" t="str">
        <f t="array" ref="D2053">IF(C2053="","", IFERROR(INDEX(Barang!$C$2:$C$10001, MATCH(C2053, Barang!$B$2:$B$10001, 0)), ""))</f>
        <v>Bumbu</v>
      </c>
      <c r="E2053" s="194" t="str">
        <f t="array" ref="E2053">IF(C2053="","", IFERROR(INDEX(Barang!$E$2:$E$10001, MATCH(C2053, Barang!$B$2:$B$10001, 0)), ""))</f>
        <v>pcs</v>
      </c>
      <c r="F2053" s="195">
        <v>31</v>
      </c>
      <c r="G2053" s="50">
        <f t="array" ref="G2053">IF(C2053="","", IFERROR(INDEX(Barang!$F$2:$F$10001, MATCH(C2053, Barang!$B$2:$B$10001, 0)) * F2053, ""))</f>
        <v>15500</v>
      </c>
      <c r="H2053" s="49"/>
      <c r="I2053" s="19"/>
      <c r="J2053" s="19"/>
      <c r="K2053" s="151"/>
    </row>
    <row r="2054" spans="1:11" ht="22.5" customHeight="1" x14ac:dyDescent="0.2">
      <c r="A2054" s="47"/>
      <c r="B2054" s="48" t="str">
        <f t="array" ref="B2054">IF(C2054="","", IFERROR(INDEX(Barang!$A$2:$A$10001, MATCH(C2054, Barang!$B$2:$B$10001, 0)), "Tidak ditemukan"))</f>
        <v>RTP001</v>
      </c>
      <c r="C2054" s="194" t="s">
        <v>791</v>
      </c>
      <c r="D2054" s="194" t="str">
        <f t="array" ref="D2054">IF(C2054="","", IFERROR(INDEX(Barang!$C$2:$C$10001, MATCH(C2054, Barang!$B$2:$B$10001, 0)), ""))</f>
        <v>Makanan</v>
      </c>
      <c r="E2054" s="194" t="str">
        <f t="array" ref="E2054">IF(C2054="","", IFERROR(INDEX(Barang!$E$2:$E$10001, MATCH(C2054, Barang!$B$2:$B$10001, 0)), ""))</f>
        <v>pcs</v>
      </c>
      <c r="F2054" s="195">
        <v>11</v>
      </c>
      <c r="G2054" s="50">
        <f t="array" ref="G2054">IF(C2054="","", IFERROR(INDEX(Barang!$F$2:$F$10001, MATCH(C2054, Barang!$B$2:$B$10001, 0)) * F2054, ""))</f>
        <v>22000</v>
      </c>
      <c r="H2054" s="49"/>
      <c r="I2054" s="143">
        <f>SUM(G2041:G2054)</f>
        <v>1063000</v>
      </c>
      <c r="J2054" s="19"/>
      <c r="K2054" s="151"/>
    </row>
    <row r="2055" spans="1:11" ht="22.5" customHeight="1" x14ac:dyDescent="0.2">
      <c r="A2055" s="348">
        <v>45481</v>
      </c>
      <c r="B2055" s="93" t="str">
        <f t="array" ref="B2055">IF(C2055="","", IFERROR(INDEX(Barang!$A$2:$A$10001, MATCH(C2055, Barang!$B$2:$B$10001, 0)), "Tidak ditemukan"))</f>
        <v>EKC001</v>
      </c>
      <c r="C2055" s="205" t="s">
        <v>245</v>
      </c>
      <c r="D2055" s="205" t="str">
        <f t="array" ref="D2055">IF(C2055="","", IFERROR(INDEX(Barang!$C$2:$C$10001, MATCH(C2055, Barang!$B$2:$B$10001, 0)), ""))</f>
        <v>Sabun</v>
      </c>
      <c r="E2055" s="205" t="str">
        <f t="array" ref="E2055">IF(C2055="","", IFERROR(INDEX(Barang!$E$2:$E$10001, MATCH(C2055, Barang!$B$2:$B$10001, 0)), ""))</f>
        <v>pcs</v>
      </c>
      <c r="F2055" s="206">
        <v>10</v>
      </c>
      <c r="G2055" s="95">
        <f t="array" ref="G2055">IF(C2055="","", IFERROR(INDEX(Barang!$F$2:$F$10001, MATCH(C2055, Barang!$B$2:$B$10001, 0)) * F2055, ""))</f>
        <v>100000</v>
      </c>
      <c r="H2055" s="94"/>
      <c r="I2055" s="19"/>
      <c r="J2055" s="19"/>
      <c r="K2055" s="151"/>
    </row>
    <row r="2056" spans="1:11" ht="22.5" customHeight="1" x14ac:dyDescent="0.2">
      <c r="A2056" s="348"/>
      <c r="B2056" s="93" t="str">
        <f t="array" ref="B2056">IF(C2056="","", IFERROR(INDEX(Barang!$A$2:$A$10001, MATCH(C2056, Barang!$B$2:$B$10001, 0)), "Tidak ditemukan"))</f>
        <v>TSP001</v>
      </c>
      <c r="C2056" s="205" t="s">
        <v>102</v>
      </c>
      <c r="D2056" s="205" t="str">
        <f t="array" ref="D2056">IF(C2056="","", IFERROR(INDEX(Barang!$C$2:$C$10001, MATCH(C2056, Barang!$B$2:$B$10001, 0)), ""))</f>
        <v>Tissue</v>
      </c>
      <c r="E2056" s="205" t="str">
        <f t="array" ref="E2056">IF(C2056="","", IFERROR(INDEX(Barang!$E$2:$E$10001, MATCH(C2056, Barang!$B$2:$B$10001, 0)), ""))</f>
        <v>pcs</v>
      </c>
      <c r="F2056" s="206">
        <v>11</v>
      </c>
      <c r="G2056" s="95">
        <f t="array" ref="G2056">IF(C2056="","", IFERROR(INDEX(Barang!$F$2:$F$10001, MATCH(C2056, Barang!$B$2:$B$10001, 0)) * F2056, ""))</f>
        <v>77000</v>
      </c>
      <c r="H2056" s="94"/>
      <c r="I2056" s="19"/>
      <c r="J2056" s="19"/>
      <c r="K2056" s="151"/>
    </row>
    <row r="2057" spans="1:11" ht="22.5" customHeight="1" x14ac:dyDescent="0.2">
      <c r="A2057" s="92"/>
      <c r="B2057" s="93" t="str">
        <f t="array" ref="B2057">IF(C2057="","", IFERROR(INDEX(Barang!$A$2:$A$10001, MATCH(C2057, Barang!$B$2:$B$10001, 0)), "Tidak ditemukan"))</f>
        <v>RPK001</v>
      </c>
      <c r="C2057" s="205" t="s">
        <v>248</v>
      </c>
      <c r="D2057" s="205" t="str">
        <f t="array" ref="D2057">IF(C2057="","", IFERROR(INDEX(Barang!$C$2:$C$10001, MATCH(C2057, Barang!$B$2:$B$10001, 0)), ""))</f>
        <v>Detergen</v>
      </c>
      <c r="E2057" s="205" t="str">
        <f t="array" ref="E2057">IF(C2057="","", IFERROR(INDEX(Barang!$E$2:$E$10001, MATCH(C2057, Barang!$B$2:$B$10001, 0)), ""))</f>
        <v>pcs</v>
      </c>
      <c r="F2057" s="206">
        <v>30</v>
      </c>
      <c r="G2057" s="95">
        <f t="array" ref="G2057">IF(C2057="","", IFERROR(INDEX(Barang!$F$2:$F$10001, MATCH(C2057, Barang!$B$2:$B$10001, 0)) * F2057, ""))</f>
        <v>150000</v>
      </c>
      <c r="H2057" s="94"/>
      <c r="I2057" s="19"/>
      <c r="J2057" s="19"/>
      <c r="K2057" s="151"/>
    </row>
    <row r="2058" spans="1:11" ht="22.5" customHeight="1" x14ac:dyDescent="0.2">
      <c r="A2058" s="348"/>
      <c r="B2058" s="93" t="str">
        <f t="array" ref="B2058">IF(C2058="","", IFERROR(INDEX(Barang!$A$2:$A$10001, MATCH(C2058, Barang!$B$2:$B$10001, 0)), "Tidak ditemukan"))</f>
        <v>APT001</v>
      </c>
      <c r="C2058" s="205" t="s">
        <v>231</v>
      </c>
      <c r="D2058" s="205" t="str">
        <f t="array" ref="D2058">IF(C2058="","", IFERROR(INDEX(Barang!$C$2:$C$10001, MATCH(C2058, Barang!$B$2:$B$10001, 0)), ""))</f>
        <v>Makanan</v>
      </c>
      <c r="E2058" s="205" t="str">
        <f t="array" ref="E2058">IF(C2058="","", IFERROR(INDEX(Barang!$E$2:$E$10001, MATCH(C2058, Barang!$B$2:$B$10001, 0)), ""))</f>
        <v>pcs</v>
      </c>
      <c r="F2058" s="206">
        <v>21</v>
      </c>
      <c r="G2058" s="95">
        <f t="array" ref="G2058">IF(C2058="","", IFERROR(INDEX(Barang!$F$2:$F$10001, MATCH(C2058, Barang!$B$2:$B$10001, 0)) * F2058, ""))</f>
        <v>42000</v>
      </c>
      <c r="H2058" s="94"/>
      <c r="I2058" s="19"/>
      <c r="J2058" s="19"/>
      <c r="K2058" s="151"/>
    </row>
    <row r="2059" spans="1:11" ht="22.5" customHeight="1" x14ac:dyDescent="0.2">
      <c r="A2059" s="348"/>
      <c r="B2059" s="93" t="str">
        <f t="array" ref="B2059">IF(C2059="","", IFERROR(INDEX(Barang!$A$2:$A$10001, MATCH(C2059, Barang!$B$2:$B$10001, 0)), "Tidak ditemukan"))</f>
        <v>GCC001</v>
      </c>
      <c r="C2059" s="205" t="s">
        <v>116</v>
      </c>
      <c r="D2059" s="205" t="str">
        <f t="array" ref="D2059">IF(C2059="","", IFERROR(INDEX(Barang!$C$2:$C$10001, MATCH(C2059, Barang!$B$2:$B$10001, 0)), ""))</f>
        <v>Makanan</v>
      </c>
      <c r="E2059" s="205" t="str">
        <f t="array" ref="E2059">IF(C2059="","", IFERROR(INDEX(Barang!$E$2:$E$10001, MATCH(C2059, Barang!$B$2:$B$10001, 0)), ""))</f>
        <v>pcs</v>
      </c>
      <c r="F2059" s="206">
        <v>32</v>
      </c>
      <c r="G2059" s="95">
        <f t="array" ref="G2059">IF(C2059="","", IFERROR(INDEX(Barang!$F$2:$F$10001, MATCH(C2059, Barang!$B$2:$B$10001, 0)) * F2059, ""))</f>
        <v>64000</v>
      </c>
      <c r="H2059" s="94"/>
      <c r="I2059" s="19"/>
      <c r="J2059" s="19"/>
      <c r="K2059" s="151"/>
    </row>
    <row r="2060" spans="1:11" ht="22.5" customHeight="1" x14ac:dyDescent="0.2">
      <c r="A2060" s="92"/>
      <c r="B2060" s="93" t="str">
        <f t="array" ref="B2060">IF(C2060="","", IFERROR(INDEX(Barang!$A$2:$A$10001, MATCH(C2060, Barang!$B$2:$B$10001, 0)), "Tidak ditemukan"))</f>
        <v>FTG001</v>
      </c>
      <c r="C2060" s="205" t="s">
        <v>235</v>
      </c>
      <c r="D2060" s="205" t="str">
        <f t="array" ref="D2060">IF(C2060="","", IFERROR(INDEX(Barang!$C$2:$C$10001, MATCH(C2060, Barang!$B$2:$B$10001, 0)), ""))</f>
        <v>Makanan</v>
      </c>
      <c r="E2060" s="205" t="str">
        <f t="array" ref="E2060">IF(C2060="","", IFERROR(INDEX(Barang!$E$2:$E$10001, MATCH(C2060, Barang!$B$2:$B$10001, 0)), ""))</f>
        <v>pcs</v>
      </c>
      <c r="F2060" s="206">
        <v>33</v>
      </c>
      <c r="G2060" s="95">
        <f t="array" ref="G2060">IF(C2060="","", IFERROR(INDEX(Barang!$F$2:$F$10001, MATCH(C2060, Barang!$B$2:$B$10001, 0)) * F2060, ""))</f>
        <v>66000</v>
      </c>
      <c r="H2060" s="94"/>
      <c r="I2060" s="19"/>
      <c r="J2060" s="19"/>
      <c r="K2060" s="151"/>
    </row>
    <row r="2061" spans="1:11" ht="22.5" customHeight="1" x14ac:dyDescent="0.2">
      <c r="A2061" s="348"/>
      <c r="B2061" s="93" t="str">
        <f t="array" ref="B2061">IF(C2061="","", IFERROR(INDEX(Barang!$A$2:$A$10001, MATCH(C2061, Barang!$B$2:$B$10001, 0)), "Tidak ditemukan"))</f>
        <v>GRR001</v>
      </c>
      <c r="C2061" s="205" t="s">
        <v>130</v>
      </c>
      <c r="D2061" s="205" t="str">
        <f t="array" ref="D2061">IF(C2061="","", IFERROR(INDEX(Barang!$C$2:$C$10001, MATCH(C2061, Barang!$B$2:$B$10001, 0)), ""))</f>
        <v>Makanan</v>
      </c>
      <c r="E2061" s="205" t="str">
        <f t="array" ref="E2061">IF(C2061="","", IFERROR(INDEX(Barang!$E$2:$E$10001, MATCH(C2061, Barang!$B$2:$B$10001, 0)), ""))</f>
        <v>pcs</v>
      </c>
      <c r="F2061" s="206">
        <v>32</v>
      </c>
      <c r="G2061" s="95">
        <f t="array" ref="G2061">IF(C2061="","", IFERROR(INDEX(Barang!$F$2:$F$10001, MATCH(C2061, Barang!$B$2:$B$10001, 0)) * F2061, ""))</f>
        <v>16000</v>
      </c>
      <c r="H2061" s="94"/>
      <c r="I2061" s="19"/>
      <c r="J2061" s="19"/>
      <c r="K2061" s="151"/>
    </row>
    <row r="2062" spans="1:11" ht="22.5" customHeight="1" x14ac:dyDescent="0.2">
      <c r="A2062" s="348"/>
      <c r="B2062" s="93" t="str">
        <f t="array" ref="B2062">IF(C2062="","", IFERROR(INDEX(Barang!$A$2:$A$10001, MATCH(C2062, Barang!$B$2:$B$10001, 0)), "Tidak ditemukan"))</f>
        <v>TLR2</v>
      </c>
      <c r="C2062" s="205" t="s">
        <v>139</v>
      </c>
      <c r="D2062" s="205" t="str">
        <f t="array" ref="D2062">IF(C2062="","", IFERROR(INDEX(Barang!$C$2:$C$10001, MATCH(C2062, Barang!$B$2:$B$10001, 0)), ""))</f>
        <v>Sembako</v>
      </c>
      <c r="E2062" s="205" t="str">
        <f t="array" ref="E2062">IF(C2062="","", IFERROR(INDEX(Barang!$E$2:$E$10001, MATCH(C2062, Barang!$B$2:$B$10001, 0)), ""))</f>
        <v>kg</v>
      </c>
      <c r="F2062" s="206">
        <v>12</v>
      </c>
      <c r="G2062" s="95">
        <f t="array" ref="G2062">IF(C2062="","", IFERROR(INDEX(Barang!$F$2:$F$10001, MATCH(C2062, Barang!$B$2:$B$10001, 0)) * F2062, ""))</f>
        <v>186000</v>
      </c>
      <c r="H2062" s="94"/>
      <c r="I2062" s="19"/>
      <c r="J2062" s="19"/>
      <c r="K2062" s="151"/>
    </row>
    <row r="2063" spans="1:11" ht="22.5" customHeight="1" x14ac:dyDescent="0.2">
      <c r="A2063" s="92"/>
      <c r="B2063" s="93" t="str">
        <f t="array" ref="B2063">IF(C2063="","", IFERROR(INDEX(Barang!$A$2:$A$10001, MATCH(C2063, Barang!$B$2:$B$10001, 0)), "Tidak ditemukan"))</f>
        <v>MKH001</v>
      </c>
      <c r="C2063" s="205" t="s">
        <v>106</v>
      </c>
      <c r="D2063" s="205" t="str">
        <f t="array" ref="D2063">IF(C2063="","", IFERROR(INDEX(Barang!$C$2:$C$10001, MATCH(C2063, Barang!$B$2:$B$10001, 0)), ""))</f>
        <v>Makanan</v>
      </c>
      <c r="E2063" s="205" t="str">
        <f t="array" ref="E2063">IF(C2063="","", IFERROR(INDEX(Barang!$E$2:$E$10001, MATCH(C2063, Barang!$B$2:$B$10001, 0)), ""))</f>
        <v>pcs</v>
      </c>
      <c r="F2063" s="206">
        <v>47</v>
      </c>
      <c r="G2063" s="95">
        <f t="array" ref="G2063">IF(C2063="","", IFERROR(INDEX(Barang!$F$2:$F$10001, MATCH(C2063, Barang!$B$2:$B$10001, 0)) * F2063, ""))</f>
        <v>164500</v>
      </c>
      <c r="H2063" s="94"/>
      <c r="I2063" s="19"/>
      <c r="J2063" s="19"/>
      <c r="K2063" s="151"/>
    </row>
    <row r="2064" spans="1:11" ht="22.5" customHeight="1" x14ac:dyDescent="0.2">
      <c r="A2064" s="348"/>
      <c r="B2064" s="93" t="str">
        <f t="array" ref="B2064">IF(C2064="","", IFERROR(INDEX(Barang!$A$2:$A$10001, MATCH(C2064, Barang!$B$2:$B$10001, 0)), "Tidak ditemukan"))</f>
        <v>PLP001</v>
      </c>
      <c r="C2064" s="205" t="s">
        <v>285</v>
      </c>
      <c r="D2064" s="205" t="str">
        <f t="array" ref="D2064">IF(C2064="","", IFERROR(INDEX(Barang!$C$2:$C$10001, MATCH(C2064, Barang!$B$2:$B$10001, 0)), ""))</f>
        <v>Makanan</v>
      </c>
      <c r="E2064" s="205" t="str">
        <f t="array" ref="E2064">IF(C2064="","", IFERROR(INDEX(Barang!$E$2:$E$10001, MATCH(C2064, Barang!$B$2:$B$10001, 0)), ""))</f>
        <v>pcs</v>
      </c>
      <c r="F2064" s="206">
        <v>30</v>
      </c>
      <c r="G2064" s="95">
        <f t="array" ref="G2064">IF(C2064="","", IFERROR(INDEX(Barang!$F$2:$F$10001, MATCH(C2064, Barang!$B$2:$B$10001, 0)) * F2064, ""))</f>
        <v>60000</v>
      </c>
      <c r="H2064" s="94"/>
      <c r="I2064" s="143">
        <f>SUM(G2055:G2064)</f>
        <v>925500</v>
      </c>
      <c r="J2064" s="19"/>
      <c r="K2064" s="151"/>
    </row>
    <row r="2065" spans="1:11" ht="22.5" customHeight="1" x14ac:dyDescent="0.2">
      <c r="A2065" s="318">
        <v>45482</v>
      </c>
      <c r="B2065" s="31" t="str">
        <f t="array" ref="B2065">IF(C2065="","", IFERROR(INDEX(Barang!$A$2:$A$10001, MATCH(C2065, Barang!$B$2:$B$10001, 0)), "Tidak ditemukan"))</f>
        <v>MKH001</v>
      </c>
      <c r="C2065" s="391" t="s">
        <v>106</v>
      </c>
      <c r="D2065" s="391" t="str">
        <f t="array" ref="D2065">IF(C2065="","", IFERROR(INDEX(Barang!$C$2:$C$10001, MATCH(C2065, Barang!$B$2:$B$10001, 0)), ""))</f>
        <v>Makanan</v>
      </c>
      <c r="E2065" s="391" t="str">
        <f t="array" ref="E2065">IF(C2065="","", IFERROR(INDEX(Barang!$E$2:$E$10001, MATCH(C2065, Barang!$B$2:$B$10001, 0)), ""))</f>
        <v>pcs</v>
      </c>
      <c r="F2065" s="392">
        <v>35</v>
      </c>
      <c r="G2065" s="33">
        <f t="array" ref="G2065">IF(C2065="","", IFERROR(INDEX(Barang!$F$2:$F$10001, MATCH(C2065, Barang!$B$2:$B$10001, 0)) * F2065, ""))</f>
        <v>122500</v>
      </c>
      <c r="H2065" s="32"/>
      <c r="I2065" s="19"/>
      <c r="J2065" s="19"/>
      <c r="K2065" s="151"/>
    </row>
    <row r="2066" spans="1:11" ht="22.5" customHeight="1" x14ac:dyDescent="0.2">
      <c r="A2066" s="30"/>
      <c r="B2066" s="31" t="str">
        <f t="array" ref="B2066">IF(C2066="","", IFERROR(INDEX(Barang!$A$2:$A$10001, MATCH(C2066, Barang!$B$2:$B$10001, 0)), "Tidak ditemukan"))</f>
        <v>SAR001</v>
      </c>
      <c r="C2066" s="391" t="s">
        <v>119</v>
      </c>
      <c r="D2066" s="391" t="str">
        <f t="array" ref="D2066">IF(C2066="","", IFERROR(INDEX(Barang!$C$2:$C$10001, MATCH(C2066, Barang!$B$2:$B$10001, 0)), ""))</f>
        <v>Bumbu</v>
      </c>
      <c r="E2066" s="391" t="str">
        <f t="array" ref="E2066">IF(C2066="","", IFERROR(INDEX(Barang!$E$2:$E$10001, MATCH(C2066, Barang!$B$2:$B$10001, 0)), ""))</f>
        <v>pcs</v>
      </c>
      <c r="F2066" s="392">
        <v>21</v>
      </c>
      <c r="G2066" s="33">
        <f t="array" ref="G2066">IF(C2066="","", IFERROR(INDEX(Barang!$F$2:$F$10001, MATCH(C2066, Barang!$B$2:$B$10001, 0)) * F2066, ""))</f>
        <v>63000</v>
      </c>
      <c r="H2066" s="32"/>
      <c r="I2066" s="19"/>
      <c r="J2066" s="19"/>
      <c r="K2066" s="151"/>
    </row>
    <row r="2067" spans="1:11" ht="22.5" customHeight="1" x14ac:dyDescent="0.2">
      <c r="A2067" s="318"/>
      <c r="B2067" s="31" t="str">
        <f t="array" ref="B2067">IF(C2067="","", IFERROR(INDEX(Barang!$A$2:$A$10001, MATCH(C2067, Barang!$B$2:$B$10001, 0)), "Tidak ditemukan"))</f>
        <v>MSK001</v>
      </c>
      <c r="C2067" s="391" t="s">
        <v>52</v>
      </c>
      <c r="D2067" s="391" t="str">
        <f t="array" ref="D2067">IF(C2067="","", IFERROR(INDEX(Barang!$C$2:$C$10001, MATCH(C2067, Barang!$B$2:$B$10001, 0)), ""))</f>
        <v>Bumbu</v>
      </c>
      <c r="E2067" s="391" t="str">
        <f t="array" ref="E2067">IF(C2067="","", IFERROR(INDEX(Barang!$E$2:$E$10001, MATCH(C2067, Barang!$B$2:$B$10001, 0)), ""))</f>
        <v>pcs</v>
      </c>
      <c r="F2067" s="392">
        <v>20</v>
      </c>
      <c r="G2067" s="33">
        <f t="array" ref="G2067">IF(C2067="","", IFERROR(INDEX(Barang!$F$2:$F$10001, MATCH(C2067, Barang!$B$2:$B$10001, 0)) * F2067, ""))</f>
        <v>10000</v>
      </c>
      <c r="H2067" s="32"/>
      <c r="I2067" s="19"/>
      <c r="J2067" s="19"/>
      <c r="K2067" s="151"/>
    </row>
    <row r="2068" spans="1:11" ht="22.5" customHeight="1" x14ac:dyDescent="0.2">
      <c r="A2068" s="318"/>
      <c r="B2068" s="31" t="str">
        <f t="array" ref="B2068">IF(C2068="","", IFERROR(INDEX(Barang!$A$2:$A$10001, MATCH(C2068, Barang!$B$2:$B$10001, 0)), "Tidak ditemukan"))</f>
        <v>MKE001</v>
      </c>
      <c r="C2068" s="391" t="s">
        <v>202</v>
      </c>
      <c r="D2068" s="391" t="str">
        <f t="array" ref="D2068">IF(C2068="","", IFERROR(INDEX(Barang!$C$2:$C$10001, MATCH(C2068, Barang!$B$2:$B$10001, 0)), ""))</f>
        <v>Makanan</v>
      </c>
      <c r="E2068" s="391" t="str">
        <f t="array" ref="E2068">IF(C2068="","", IFERROR(INDEX(Barang!$E$2:$E$10001, MATCH(C2068, Barang!$B$2:$B$10001, 0)), ""))</f>
        <v>pcs</v>
      </c>
      <c r="F2068" s="392">
        <v>20</v>
      </c>
      <c r="G2068" s="33">
        <f t="array" ref="G2068">IF(C2068="","", IFERROR(INDEX(Barang!$F$2:$F$10001, MATCH(C2068, Barang!$B$2:$B$10001, 0)) * F2068, ""))</f>
        <v>50000</v>
      </c>
      <c r="H2068" s="32"/>
      <c r="I2068" s="19"/>
      <c r="J2068" s="19"/>
      <c r="K2068" s="151"/>
    </row>
    <row r="2069" spans="1:11" ht="22.5" customHeight="1" x14ac:dyDescent="0.2">
      <c r="A2069" s="30"/>
      <c r="B2069" s="31" t="str">
        <f t="array" ref="B2069">IF(C2069="","", IFERROR(INDEX(Barang!$A$2:$A$10001, MATCH(C2069, Barang!$B$2:$B$10001, 0)), "Tidak ditemukan"))</f>
        <v>TGJ001</v>
      </c>
      <c r="C2069" s="391" t="s">
        <v>294</v>
      </c>
      <c r="D2069" s="391" t="str">
        <f t="array" ref="D2069">IF(C2069="","", IFERROR(INDEX(Barang!$C$2:$C$10001, MATCH(C2069, Barang!$B$2:$B$10001, 0)), ""))</f>
        <v>Bumbu</v>
      </c>
      <c r="E2069" s="391" t="str">
        <f t="array" ref="E2069">IF(C2069="","", IFERROR(INDEX(Barang!$E$2:$E$10001, MATCH(C2069, Barang!$B$2:$B$10001, 0)), ""))</f>
        <v>pcs</v>
      </c>
      <c r="F2069" s="392">
        <v>20</v>
      </c>
      <c r="G2069" s="33">
        <f t="array" ref="G2069">IF(C2069="","", IFERROR(INDEX(Barang!$F$2:$F$10001, MATCH(C2069, Barang!$B$2:$B$10001, 0)) * F2069, ""))</f>
        <v>60000</v>
      </c>
      <c r="H2069" s="32"/>
      <c r="I2069" s="19"/>
      <c r="J2069" s="19"/>
      <c r="K2069" s="151"/>
    </row>
    <row r="2070" spans="1:11" ht="22.5" customHeight="1" x14ac:dyDescent="0.2">
      <c r="A2070" s="318"/>
      <c r="B2070" s="31" t="str">
        <f t="array" ref="B2070">IF(C2070="","", IFERROR(INDEX(Barang!$A$2:$A$10001, MATCH(C2070, Barang!$B$2:$B$10001, 0)), "Tidak ditemukan"))</f>
        <v>SSB001</v>
      </c>
      <c r="C2070" s="391" t="s">
        <v>618</v>
      </c>
      <c r="D2070" s="391" t="str">
        <f t="array" ref="D2070">IF(C2070="","", IFERROR(INDEX(Barang!$C$2:$C$10001, MATCH(C2070, Barang!$B$2:$B$10001, 0)), ""))</f>
        <v>Bumbu</v>
      </c>
      <c r="E2070" s="391" t="str">
        <f t="array" ref="E2070">IF(C2070="","", IFERROR(INDEX(Barang!$E$2:$E$10001, MATCH(C2070, Barang!$B$2:$B$10001, 0)), ""))</f>
        <v>pcs</v>
      </c>
      <c r="F2070" s="392">
        <v>22</v>
      </c>
      <c r="G2070" s="33">
        <f t="array" ref="G2070">IF(C2070="","", IFERROR(INDEX(Barang!$F$2:$F$10001, MATCH(C2070, Barang!$B$2:$B$10001, 0)) * F2070, ""))</f>
        <v>55000</v>
      </c>
      <c r="H2070" s="32"/>
      <c r="I2070" s="19"/>
      <c r="J2070" s="19"/>
      <c r="K2070" s="151"/>
    </row>
    <row r="2071" spans="1:11" ht="22.5" customHeight="1" x14ac:dyDescent="0.2">
      <c r="A2071" s="318"/>
      <c r="B2071" s="31" t="str">
        <f t="array" ref="B2071">IF(C2071="","", IFERROR(INDEX(Barang!$A$2:$A$10001, MATCH(C2071, Barang!$B$2:$B$10001, 0)), "Tidak ditemukan"))</f>
        <v>KTB001</v>
      </c>
      <c r="C2071" s="391" t="s">
        <v>114</v>
      </c>
      <c r="D2071" s="391" t="str">
        <f t="array" ref="D2071">IF(C2071="","", IFERROR(INDEX(Barang!$C$2:$C$10001, MATCH(C2071, Barang!$B$2:$B$10001, 0)), ""))</f>
        <v>Rempah</v>
      </c>
      <c r="E2071" s="391" t="str">
        <f t="array" ref="E2071">IF(C2071="","", IFERROR(INDEX(Barang!$E$2:$E$10001, MATCH(C2071, Barang!$B$2:$B$10001, 0)), ""))</f>
        <v>pcs</v>
      </c>
      <c r="F2071" s="392">
        <v>31</v>
      </c>
      <c r="G2071" s="33">
        <f t="array" ref="G2071">IF(C2071="","", IFERROR(INDEX(Barang!$F$2:$F$10001, MATCH(C2071, Barang!$B$2:$B$10001, 0)) * F2071, ""))</f>
        <v>31000</v>
      </c>
      <c r="H2071" s="32"/>
      <c r="I2071" s="19"/>
      <c r="J2071" s="19"/>
      <c r="K2071" s="151"/>
    </row>
    <row r="2072" spans="1:11" ht="22.5" customHeight="1" x14ac:dyDescent="0.2">
      <c r="A2072" s="30"/>
      <c r="B2072" s="31" t="str">
        <f t="array" ref="B2072">IF(C2072="","", IFERROR(INDEX(Barang!$A$2:$A$10001, MATCH(C2072, Barang!$B$2:$B$10001, 0)), "Tidak ditemukan"))</f>
        <v>POK001</v>
      </c>
      <c r="C2072" s="391" t="s">
        <v>858</v>
      </c>
      <c r="D2072" s="391" t="str">
        <f t="array" ref="D2072">IF(C2072="","", IFERROR(INDEX(Barang!$C$2:$C$10001, MATCH(C2072, Barang!$B$2:$B$10001, 0)), ""))</f>
        <v>Makanan</v>
      </c>
      <c r="E2072" s="391" t="str">
        <f t="array" ref="E2072">IF(C2072="","", IFERROR(INDEX(Barang!$E$2:$E$10001, MATCH(C2072, Barang!$B$2:$B$10001, 0)), ""))</f>
        <v>pcs</v>
      </c>
      <c r="F2072" s="392">
        <v>31</v>
      </c>
      <c r="G2072" s="33">
        <f t="array" ref="G2072">IF(C2072="","", IFERROR(INDEX(Barang!$F$2:$F$10001, MATCH(C2072, Barang!$B$2:$B$10001, 0)) * F2072, ""))</f>
        <v>15500</v>
      </c>
      <c r="H2072" s="32"/>
      <c r="I2072" s="19"/>
      <c r="J2072" s="19"/>
      <c r="K2072" s="151"/>
    </row>
    <row r="2073" spans="1:11" ht="22.5" customHeight="1" x14ac:dyDescent="0.2">
      <c r="A2073" s="318"/>
      <c r="B2073" s="31" t="str">
        <f t="array" ref="B2073">IF(C2073="","", IFERROR(INDEX(Barang!$A$2:$A$10001, MATCH(C2073, Barang!$B$2:$B$10001, 0)), "Tidak ditemukan"))</f>
        <v>FTG001</v>
      </c>
      <c r="C2073" s="391" t="s">
        <v>235</v>
      </c>
      <c r="D2073" s="391" t="str">
        <f t="array" ref="D2073">IF(C2073="","", IFERROR(INDEX(Barang!$C$2:$C$10001, MATCH(C2073, Barang!$B$2:$B$10001, 0)), ""))</f>
        <v>Makanan</v>
      </c>
      <c r="E2073" s="391" t="str">
        <f t="array" ref="E2073">IF(C2073="","", IFERROR(INDEX(Barang!$E$2:$E$10001, MATCH(C2073, Barang!$B$2:$B$10001, 0)), ""))</f>
        <v>pcs</v>
      </c>
      <c r="F2073" s="392">
        <v>30</v>
      </c>
      <c r="G2073" s="33">
        <f t="array" ref="G2073">IF(C2073="","", IFERROR(INDEX(Barang!$F$2:$F$10001, MATCH(C2073, Barang!$B$2:$B$10001, 0)) * F2073, ""))</f>
        <v>60000</v>
      </c>
      <c r="H2073" s="32"/>
      <c r="I2073" s="19"/>
      <c r="J2073" s="19"/>
      <c r="K2073" s="151"/>
    </row>
    <row r="2074" spans="1:11" ht="22.5" customHeight="1" x14ac:dyDescent="0.2">
      <c r="A2074" s="318"/>
      <c r="B2074" s="31" t="str">
        <f t="array" ref="B2074">IF(C2074="","", IFERROR(INDEX(Barang!$A$2:$A$10001, MATCH(C2074, Barang!$B$2:$B$10001, 0)), "Tidak ditemukan"))</f>
        <v>CL1001</v>
      </c>
      <c r="C2074" s="391" t="s">
        <v>108</v>
      </c>
      <c r="D2074" s="391" t="str">
        <f t="array" ref="D2074">IF(C2074="","", IFERROR(INDEX(Barang!$C$2:$C$10001, MATCH(C2074, Barang!$B$2:$B$10001, 0)), ""))</f>
        <v>Makanan</v>
      </c>
      <c r="E2074" s="391" t="str">
        <f t="array" ref="E2074">IF(C2074="","", IFERROR(INDEX(Barang!$E$2:$E$10001, MATCH(C2074, Barang!$B$2:$B$10001, 0)), ""))</f>
        <v>pcs</v>
      </c>
      <c r="F2074" s="392">
        <v>45</v>
      </c>
      <c r="G2074" s="33">
        <f t="array" ref="G2074">IF(C2074="","", IFERROR(INDEX(Barang!$F$2:$F$10001, MATCH(C2074, Barang!$B$2:$B$10001, 0)) * F2074, ""))</f>
        <v>45000</v>
      </c>
      <c r="H2074" s="32"/>
      <c r="I2074" s="143">
        <f>SUM(G2065:G2074)</f>
        <v>512000</v>
      </c>
      <c r="J2074" s="19"/>
      <c r="K2074" s="151"/>
    </row>
    <row r="2075" spans="1:11" ht="22.5" customHeight="1" x14ac:dyDescent="0.2">
      <c r="A2075" s="106">
        <v>45483</v>
      </c>
      <c r="B2075" s="108" t="str">
        <f t="array" ref="B2075">IF(C2075="","", IFERROR(INDEX(Barang!$A$2:$A$10001, MATCH(C2075, Barang!$B$2:$B$10001, 0)), "Tidak ditemukan"))</f>
        <v>POK001</v>
      </c>
      <c r="C2075" s="416" t="s">
        <v>858</v>
      </c>
      <c r="D2075" s="416" t="str">
        <f t="array" ref="D2075">IF(C2075="","", IFERROR(INDEX(Barang!$C$2:$C$10001, MATCH(C2075, Barang!$B$2:$B$10001, 0)), ""))</f>
        <v>Makanan</v>
      </c>
      <c r="E2075" s="416" t="str">
        <f t="array" ref="E2075">IF(C2075="","", IFERROR(INDEX(Barang!$E$2:$E$10001, MATCH(C2075, Barang!$B$2:$B$10001, 0)), ""))</f>
        <v>pcs</v>
      </c>
      <c r="F2075" s="417">
        <v>32</v>
      </c>
      <c r="G2075" s="114">
        <f t="array" ref="G2075">IF(C2075="","", IFERROR(INDEX(Barang!$F$2:$F$10001, MATCH(C2075, Barang!$B$2:$B$10001, 0)) * F2075, ""))</f>
        <v>16000</v>
      </c>
      <c r="H2075" s="112"/>
      <c r="I2075" s="19"/>
      <c r="J2075" s="19"/>
      <c r="K2075" s="151"/>
    </row>
    <row r="2076" spans="1:11" ht="22.5" customHeight="1" x14ac:dyDescent="0.2">
      <c r="A2076" s="432"/>
      <c r="B2076" s="108" t="str">
        <f t="array" ref="B2076">IF(C2076="","", IFERROR(INDEX(Barang!$A$2:$A$10001, MATCH(C2076, Barang!$B$2:$B$10001, 0)), "Tidak ditemukan"))</f>
        <v>BB001</v>
      </c>
      <c r="C2076" s="416" t="s">
        <v>306</v>
      </c>
      <c r="D2076" s="416" t="str">
        <f t="array" ref="D2076">IF(C2076="","", IFERROR(INDEX(Barang!$C$2:$C$10001, MATCH(C2076, Barang!$B$2:$B$10001, 0)), ""))</f>
        <v>Bumbu</v>
      </c>
      <c r="E2076" s="416" t="str">
        <f t="array" ref="E2076">IF(C2076="","", IFERROR(INDEX(Barang!$E$2:$E$10001, MATCH(C2076, Barang!$B$2:$B$10001, 0)), ""))</f>
        <v>pcs</v>
      </c>
      <c r="F2076" s="417">
        <v>10</v>
      </c>
      <c r="G2076" s="114">
        <f t="array" ref="G2076">IF(C2076="","", IFERROR(INDEX(Barang!$F$2:$F$10001, MATCH(C2076, Barang!$B$2:$B$10001, 0)) * F2076, ""))</f>
        <v>30000</v>
      </c>
      <c r="H2076" s="112"/>
      <c r="I2076" s="19"/>
      <c r="J2076" s="19"/>
      <c r="K2076" s="151"/>
    </row>
    <row r="2077" spans="1:11" ht="22.5" customHeight="1" x14ac:dyDescent="0.2">
      <c r="A2077" s="432"/>
      <c r="B2077" s="108" t="str">
        <f t="array" ref="B2077">IF(C2077="","", IFERROR(INDEX(Barang!$A$2:$A$10001, MATCH(C2077, Barang!$B$2:$B$10001, 0)), "Tidak ditemukan"))</f>
        <v>KCP001</v>
      </c>
      <c r="C2077" s="416" t="s">
        <v>147</v>
      </c>
      <c r="D2077" s="416" t="str">
        <f t="array" ref="D2077">IF(C2077="","", IFERROR(INDEX(Barang!$C$2:$C$10001, MATCH(C2077, Barang!$B$2:$B$10001, 0)), ""))</f>
        <v>Bumbu</v>
      </c>
      <c r="E2077" s="416" t="str">
        <f t="array" ref="E2077">IF(C2077="","", IFERROR(INDEX(Barang!$E$2:$E$10001, MATCH(C2077, Barang!$B$2:$B$10001, 0)), ""))</f>
        <v>pcs</v>
      </c>
      <c r="F2077" s="417">
        <v>19</v>
      </c>
      <c r="G2077" s="114">
        <f t="array" ref="G2077">IF(C2077="","", IFERROR(INDEX(Barang!$F$2:$F$10001, MATCH(C2077, Barang!$B$2:$B$10001, 0)) * F2077, ""))</f>
        <v>38000</v>
      </c>
      <c r="H2077" s="112"/>
      <c r="I2077" s="19"/>
      <c r="J2077" s="19"/>
      <c r="K2077" s="151"/>
    </row>
    <row r="2078" spans="1:11" ht="22.5" customHeight="1" x14ac:dyDescent="0.2">
      <c r="A2078" s="106"/>
      <c r="B2078" s="108" t="str">
        <f t="array" ref="B2078">IF(C2078="","", IFERROR(INDEX(Barang!$A$2:$A$10001, MATCH(C2078, Barang!$B$2:$B$10001, 0)), "Tidak ditemukan"))</f>
        <v>TPL2</v>
      </c>
      <c r="C2078" s="416" t="s">
        <v>61</v>
      </c>
      <c r="D2078" s="416" t="str">
        <f t="array" ref="D2078">IF(C2078="","", IFERROR(INDEX(Barang!$C$2:$C$10001, MATCH(C2078, Barang!$B$2:$B$10001, 0)), ""))</f>
        <v>Minyak</v>
      </c>
      <c r="E2078" s="416" t="str">
        <f t="array" ref="E2078">IF(C2078="","", IFERROR(INDEX(Barang!$E$2:$E$10001, MATCH(C2078, Barang!$B$2:$B$10001, 0)), ""))</f>
        <v>Liter</v>
      </c>
      <c r="F2078" s="417">
        <v>10</v>
      </c>
      <c r="G2078" s="114">
        <f t="array" ref="G2078">IF(C2078="","", IFERROR(INDEX(Barang!$F$2:$F$10001, MATCH(C2078, Barang!$B$2:$B$10001, 0)) * F2078, ""))</f>
        <v>400000</v>
      </c>
      <c r="H2078" s="112"/>
      <c r="I2078" s="19"/>
      <c r="J2078" s="19"/>
      <c r="K2078" s="151"/>
    </row>
    <row r="2079" spans="1:11" ht="22.5" customHeight="1" x14ac:dyDescent="0.2">
      <c r="A2079" s="432"/>
      <c r="B2079" s="108" t="str">
        <f t="array" ref="B2079">IF(C2079="","", IFERROR(INDEX(Barang!$A$2:$A$10001, MATCH(C2079, Barang!$B$2:$B$10001, 0)), "Tidak ditemukan"))</f>
        <v>GRM01</v>
      </c>
      <c r="C2079" s="416" t="s">
        <v>51</v>
      </c>
      <c r="D2079" s="416" t="str">
        <f t="array" ref="D2079">IF(C2079="","", IFERROR(INDEX(Barang!$C$2:$C$10001, MATCH(C2079, Barang!$B$2:$B$10001, 0)), ""))</f>
        <v>Bumbu</v>
      </c>
      <c r="E2079" s="416" t="str">
        <f t="array" ref="E2079">IF(C2079="","", IFERROR(INDEX(Barang!$E$2:$E$10001, MATCH(C2079, Barang!$B$2:$B$10001, 0)), ""))</f>
        <v>pcs</v>
      </c>
      <c r="F2079" s="417">
        <v>20</v>
      </c>
      <c r="G2079" s="114">
        <f t="array" ref="G2079">IF(C2079="","", IFERROR(INDEX(Barang!$F$2:$F$10001, MATCH(C2079, Barang!$B$2:$B$10001, 0)) * F2079, ""))</f>
        <v>50000</v>
      </c>
      <c r="H2079" s="112"/>
      <c r="I2079" s="19"/>
      <c r="J2079" s="19"/>
      <c r="K2079" s="151"/>
    </row>
    <row r="2080" spans="1:11" ht="22.5" customHeight="1" x14ac:dyDescent="0.2">
      <c r="A2080" s="432"/>
      <c r="B2080" s="108" t="str">
        <f t="array" ref="B2080">IF(C2080="","", IFERROR(INDEX(Barang!$A$2:$A$10001, MATCH(C2080, Barang!$B$2:$B$10001, 0)), "Tidak ditemukan"))</f>
        <v>MGR001</v>
      </c>
      <c r="C2080" s="416" t="s">
        <v>104</v>
      </c>
      <c r="D2080" s="416" t="str">
        <f t="array" ref="D2080">IF(C2080="","", IFERROR(INDEX(Barang!$C$2:$C$10001, MATCH(C2080, Barang!$B$2:$B$10001, 0)), ""))</f>
        <v>Makanan</v>
      </c>
      <c r="E2080" s="416" t="str">
        <f t="array" ref="E2080">IF(C2080="","", IFERROR(INDEX(Barang!$E$2:$E$10001, MATCH(C2080, Barang!$B$2:$B$10001, 0)), ""))</f>
        <v>pcs</v>
      </c>
      <c r="F2080" s="417">
        <v>40</v>
      </c>
      <c r="G2080" s="114">
        <f t="array" ref="G2080">IF(C2080="","", IFERROR(INDEX(Barang!$F$2:$F$10001, MATCH(C2080, Barang!$B$2:$B$10001, 0)) * F2080, ""))</f>
        <v>140000</v>
      </c>
      <c r="H2080" s="112"/>
      <c r="I2080" s="19"/>
      <c r="J2080" s="19"/>
      <c r="K2080" s="151"/>
    </row>
    <row r="2081" spans="1:11" ht="22.5" customHeight="1" x14ac:dyDescent="0.2">
      <c r="A2081" s="106"/>
      <c r="B2081" s="108" t="str">
        <f t="array" ref="B2081">IF(C2081="","", IFERROR(INDEX(Barang!$A$2:$A$10001, MATCH(C2081, Barang!$B$2:$B$10001, 0)), "Tidak ditemukan"))</f>
        <v>MKH001</v>
      </c>
      <c r="C2081" s="416" t="s">
        <v>106</v>
      </c>
      <c r="D2081" s="416" t="str">
        <f t="array" ref="D2081">IF(C2081="","", IFERROR(INDEX(Barang!$C$2:$C$10001, MATCH(C2081, Barang!$B$2:$B$10001, 0)), ""))</f>
        <v>Makanan</v>
      </c>
      <c r="E2081" s="416" t="str">
        <f t="array" ref="E2081">IF(C2081="","", IFERROR(INDEX(Barang!$E$2:$E$10001, MATCH(C2081, Barang!$B$2:$B$10001, 0)), ""))</f>
        <v>pcs</v>
      </c>
      <c r="F2081" s="417">
        <v>30</v>
      </c>
      <c r="G2081" s="114">
        <f t="array" ref="G2081">IF(C2081="","", IFERROR(INDEX(Barang!$F$2:$F$10001, MATCH(C2081, Barang!$B$2:$B$10001, 0)) * F2081, ""))</f>
        <v>105000</v>
      </c>
      <c r="H2081" s="112"/>
      <c r="I2081" s="19"/>
      <c r="J2081" s="19"/>
      <c r="K2081" s="151"/>
    </row>
    <row r="2082" spans="1:11" ht="22.5" customHeight="1" x14ac:dyDescent="0.2">
      <c r="A2082" s="432"/>
      <c r="B2082" s="108" t="str">
        <f t="array" ref="B2082">IF(C2082="","", IFERROR(INDEX(Barang!$A$2:$A$10001, MATCH(C2082, Barang!$B$2:$B$10001, 0)), "Tidak ditemukan"))</f>
        <v>MKE001</v>
      </c>
      <c r="C2082" s="416" t="s">
        <v>202</v>
      </c>
      <c r="D2082" s="416" t="str">
        <f t="array" ref="D2082">IF(C2082="","", IFERROR(INDEX(Barang!$C$2:$C$10001, MATCH(C2082, Barang!$B$2:$B$10001, 0)), ""))</f>
        <v>Makanan</v>
      </c>
      <c r="E2082" s="416" t="str">
        <f t="array" ref="E2082">IF(C2082="","", IFERROR(INDEX(Barang!$E$2:$E$10001, MATCH(C2082, Barang!$B$2:$B$10001, 0)), ""))</f>
        <v>pcs</v>
      </c>
      <c r="F2082" s="417">
        <v>21</v>
      </c>
      <c r="G2082" s="114">
        <f t="array" ref="G2082">IF(C2082="","", IFERROR(INDEX(Barang!$F$2:$F$10001, MATCH(C2082, Barang!$B$2:$B$10001, 0)) * F2082, ""))</f>
        <v>52500</v>
      </c>
      <c r="H2082" s="112"/>
      <c r="I2082" s="19"/>
      <c r="J2082" s="19"/>
      <c r="K2082" s="151"/>
    </row>
    <row r="2083" spans="1:11" ht="22.5" customHeight="1" x14ac:dyDescent="0.2">
      <c r="A2083" s="432"/>
      <c r="B2083" s="108" t="str">
        <f t="array" ref="B2083">IF(C2083="","", IFERROR(INDEX(Barang!$A$2:$A$10001, MATCH(C2083, Barang!$B$2:$B$10001, 0)), "Tidak ditemukan"))</f>
        <v>TLR2</v>
      </c>
      <c r="C2083" s="416" t="s">
        <v>139</v>
      </c>
      <c r="D2083" s="416" t="str">
        <f t="array" ref="D2083">IF(C2083="","", IFERROR(INDEX(Barang!$C$2:$C$10001, MATCH(C2083, Barang!$B$2:$B$10001, 0)), ""))</f>
        <v>Sembako</v>
      </c>
      <c r="E2083" s="416" t="str">
        <f t="array" ref="E2083">IF(C2083="","", IFERROR(INDEX(Barang!$E$2:$E$10001, MATCH(C2083, Barang!$B$2:$B$10001, 0)), ""))</f>
        <v>kg</v>
      </c>
      <c r="F2083" s="417">
        <v>9</v>
      </c>
      <c r="G2083" s="114">
        <f t="array" ref="G2083">IF(C2083="","", IFERROR(INDEX(Barang!$F$2:$F$10001, MATCH(C2083, Barang!$B$2:$B$10001, 0)) * F2083, ""))</f>
        <v>139500</v>
      </c>
      <c r="H2083" s="112"/>
      <c r="I2083" s="19"/>
      <c r="J2083" s="19"/>
      <c r="K2083" s="151"/>
    </row>
    <row r="2084" spans="1:11" ht="22.5" customHeight="1" x14ac:dyDescent="0.2">
      <c r="A2084" s="106"/>
      <c r="B2084" s="108" t="str">
        <f t="array" ref="B2084">IF(C2084="","", IFERROR(INDEX(Barang!$A$2:$A$10001, MATCH(C2084, Barang!$B$2:$B$10001, 0)), "Tidak ditemukan"))</f>
        <v>GSB002</v>
      </c>
      <c r="C2084" s="416" t="s">
        <v>63</v>
      </c>
      <c r="D2084" s="416" t="str">
        <f t="array" ref="D2084">IF(C2084="","", IFERROR(INDEX(Barang!$C$2:$C$10001, MATCH(C2084, Barang!$B$2:$B$10001, 0)), ""))</f>
        <v>Makanan</v>
      </c>
      <c r="E2084" s="416" t="str">
        <f t="array" ref="E2084">IF(C2084="","", IFERROR(INDEX(Barang!$E$2:$E$10001, MATCH(C2084, Barang!$B$2:$B$10001, 0)), ""))</f>
        <v>pcs</v>
      </c>
      <c r="F2084" s="417">
        <v>11</v>
      </c>
      <c r="G2084" s="114">
        <f t="array" ref="G2084">IF(C2084="","", IFERROR(INDEX(Barang!$F$2:$F$10001, MATCH(C2084, Barang!$B$2:$B$10001, 0)) * F2084, ""))</f>
        <v>71500</v>
      </c>
      <c r="H2084" s="112"/>
      <c r="I2084" s="143">
        <f>SUM(G2075:G2084)</f>
        <v>1042500</v>
      </c>
      <c r="J2084" s="19"/>
      <c r="K2084" s="151"/>
    </row>
    <row r="2085" spans="1:11" ht="22.5" customHeight="1" x14ac:dyDescent="0.2">
      <c r="A2085" s="334">
        <v>45484</v>
      </c>
      <c r="B2085" s="42" t="str">
        <f t="array" ref="B2085">IF(C2085="","", IFERROR(INDEX(Barang!$A$2:$A$10001, MATCH(C2085, Barang!$B$2:$B$10001, 0)), "Tidak ditemukan"))</f>
        <v>PLP001</v>
      </c>
      <c r="C2085" s="175" t="s">
        <v>285</v>
      </c>
      <c r="D2085" s="175" t="str">
        <f t="array" ref="D2085">IF(C2085="","", IFERROR(INDEX(Barang!$C$2:$C$10001, MATCH(C2085, Barang!$B$2:$B$10001, 0)), ""))</f>
        <v>Makanan</v>
      </c>
      <c r="E2085" s="175" t="str">
        <f t="array" ref="E2085">IF(C2085="","", IFERROR(INDEX(Barang!$E$2:$E$10001, MATCH(C2085, Barang!$B$2:$B$10001, 0)), ""))</f>
        <v>pcs</v>
      </c>
      <c r="F2085" s="176">
        <v>20</v>
      </c>
      <c r="G2085" s="44">
        <f t="array" ref="G2085">IF(C2085="","", IFERROR(INDEX(Barang!$F$2:$F$10001, MATCH(C2085, Barang!$B$2:$B$10001, 0)) * F2085, ""))</f>
        <v>40000</v>
      </c>
      <c r="H2085" s="43"/>
      <c r="I2085" s="19"/>
      <c r="J2085" s="19"/>
      <c r="K2085" s="151"/>
    </row>
    <row r="2086" spans="1:11" ht="22.5" customHeight="1" x14ac:dyDescent="0.2">
      <c r="A2086" s="334"/>
      <c r="B2086" s="42" t="str">
        <f t="array" ref="B2086">IF(C2086="","", IFERROR(INDEX(Barang!$A$2:$A$10001, MATCH(C2086, Barang!$B$2:$B$10001, 0)), "Tidak ditemukan"))</f>
        <v>RST02</v>
      </c>
      <c r="C2086" s="175" t="s">
        <v>455</v>
      </c>
      <c r="D2086" s="175" t="str">
        <f t="array" ref="D2086">IF(C2086="","", IFERROR(INDEX(Barang!$C$2:$C$10001, MATCH(C2086, Barang!$B$2:$B$10001, 0)), ""))</f>
        <v>Makanan</v>
      </c>
      <c r="E2086" s="175" t="str">
        <f t="array" ref="E2086">IF(C2086="","", IFERROR(INDEX(Barang!$E$2:$E$10001, MATCH(C2086, Barang!$B$2:$B$10001, 0)), ""))</f>
        <v>pcs</v>
      </c>
      <c r="F2086" s="176">
        <v>21</v>
      </c>
      <c r="G2086" s="44">
        <f t="array" ref="G2086">IF(C2086="","", IFERROR(INDEX(Barang!$F$2:$F$10001, MATCH(C2086, Barang!$B$2:$B$10001, 0)) * F2086, ""))</f>
        <v>42000</v>
      </c>
      <c r="H2086" s="43"/>
      <c r="I2086" s="19"/>
      <c r="J2086" s="19"/>
      <c r="K2086" s="151"/>
    </row>
    <row r="2087" spans="1:11" ht="22.5" customHeight="1" x14ac:dyDescent="0.2">
      <c r="A2087" s="41"/>
      <c r="B2087" s="42" t="str">
        <f t="array" ref="B2087">IF(C2087="","", IFERROR(INDEX(Barang!$A$2:$A$10001, MATCH(C2087, Barang!$B$2:$B$10001, 0)), "Tidak ditemukan"))</f>
        <v>CLP001</v>
      </c>
      <c r="C2087" s="175" t="s">
        <v>289</v>
      </c>
      <c r="D2087" s="175" t="str">
        <f t="array" ref="D2087">IF(C2087="","", IFERROR(INDEX(Barang!$C$2:$C$10001, MATCH(C2087, Barang!$B$2:$B$10001, 0)), ""))</f>
        <v>Makanan</v>
      </c>
      <c r="E2087" s="175" t="str">
        <f t="array" ref="E2087">IF(C2087="","", IFERROR(INDEX(Barang!$E$2:$E$10001, MATCH(C2087, Barang!$B$2:$B$10001, 0)), ""))</f>
        <v>pcs</v>
      </c>
      <c r="F2087" s="176">
        <v>33</v>
      </c>
      <c r="G2087" s="44">
        <f t="array" ref="G2087">IF(C2087="","", IFERROR(INDEX(Barang!$F$2:$F$10001, MATCH(C2087, Barang!$B$2:$B$10001, 0)) * F2087, ""))</f>
        <v>66000</v>
      </c>
      <c r="H2087" s="43"/>
      <c r="I2087" s="19"/>
      <c r="J2087" s="19"/>
      <c r="K2087" s="151"/>
    </row>
    <row r="2088" spans="1:11" ht="22.5" customHeight="1" x14ac:dyDescent="0.2">
      <c r="A2088" s="334"/>
      <c r="B2088" s="42" t="str">
        <f t="array" ref="B2088">IF(C2088="","", IFERROR(INDEX(Barang!$A$2:$A$10001, MATCH(C2088, Barang!$B$2:$B$10001, 0)), "Tidak ditemukan"))</f>
        <v>BKT001</v>
      </c>
      <c r="C2088" s="175" t="s">
        <v>156</v>
      </c>
      <c r="D2088" s="175" t="str">
        <f t="array" ref="D2088">IF(C2088="","", IFERROR(INDEX(Barang!$C$2:$C$10001, MATCH(C2088, Barang!$B$2:$B$10001, 0)), ""))</f>
        <v>Makanan</v>
      </c>
      <c r="E2088" s="175" t="str">
        <f t="array" ref="E2088">IF(C2088="","", IFERROR(INDEX(Barang!$E$2:$E$10001, MATCH(C2088, Barang!$B$2:$B$10001, 0)), ""))</f>
        <v>pcs</v>
      </c>
      <c r="F2088" s="176">
        <v>41</v>
      </c>
      <c r="G2088" s="44">
        <f t="array" ref="G2088">IF(C2088="","", IFERROR(INDEX(Barang!$F$2:$F$10001, MATCH(C2088, Barang!$B$2:$B$10001, 0)) * F2088, ""))</f>
        <v>20500</v>
      </c>
      <c r="H2088" s="43"/>
      <c r="I2088" s="19"/>
      <c r="J2088" s="19"/>
      <c r="K2088" s="151"/>
    </row>
    <row r="2089" spans="1:11" ht="22.5" customHeight="1" x14ac:dyDescent="0.2">
      <c r="A2089" s="334"/>
      <c r="B2089" s="42" t="str">
        <f t="array" ref="B2089">IF(C2089="","", IFERROR(INDEX(Barang!$A$2:$A$10001, MATCH(C2089, Barang!$B$2:$B$10001, 0)), "Tidak ditemukan"))</f>
        <v>CL1001</v>
      </c>
      <c r="C2089" s="175" t="s">
        <v>108</v>
      </c>
      <c r="D2089" s="175" t="str">
        <f t="array" ref="D2089">IF(C2089="","", IFERROR(INDEX(Barang!$C$2:$C$10001, MATCH(C2089, Barang!$B$2:$B$10001, 0)), ""))</f>
        <v>Makanan</v>
      </c>
      <c r="E2089" s="175" t="str">
        <f t="array" ref="E2089">IF(C2089="","", IFERROR(INDEX(Barang!$E$2:$E$10001, MATCH(C2089, Barang!$B$2:$B$10001, 0)), ""))</f>
        <v>pcs</v>
      </c>
      <c r="F2089" s="176">
        <v>43</v>
      </c>
      <c r="G2089" s="44">
        <f t="array" ref="G2089">IF(C2089="","", IFERROR(INDEX(Barang!$F$2:$F$10001, MATCH(C2089, Barang!$B$2:$B$10001, 0)) * F2089, ""))</f>
        <v>43000</v>
      </c>
      <c r="H2089" s="43"/>
      <c r="I2089" s="19"/>
      <c r="J2089" s="19"/>
      <c r="K2089" s="151"/>
    </row>
    <row r="2090" spans="1:11" ht="22.5" customHeight="1" x14ac:dyDescent="0.2">
      <c r="A2090" s="41"/>
      <c r="B2090" s="42" t="str">
        <f t="array" ref="B2090">IF(C2090="","", IFERROR(INDEX(Barang!$A$2:$A$10001, MATCH(C2090, Barang!$B$2:$B$10001, 0)), "Tidak ditemukan"))</f>
        <v>SNK001</v>
      </c>
      <c r="C2090" s="175" t="s">
        <v>206</v>
      </c>
      <c r="D2090" s="175" t="str">
        <f t="array" ref="D2090">IF(C2090="","", IFERROR(INDEX(Barang!$C$2:$C$10001, MATCH(C2090, Barang!$B$2:$B$10001, 0)), ""))</f>
        <v>Makanan</v>
      </c>
      <c r="E2090" s="175" t="str">
        <f t="array" ref="E2090">IF(C2090="","", IFERROR(INDEX(Barang!$E$2:$E$10001, MATCH(C2090, Barang!$B$2:$B$10001, 0)), ""))</f>
        <v>pcs</v>
      </c>
      <c r="F2090" s="176">
        <v>33</v>
      </c>
      <c r="G2090" s="44">
        <f t="array" ref="G2090">IF(C2090="","", IFERROR(INDEX(Barang!$F$2:$F$10001, MATCH(C2090, Barang!$B$2:$B$10001, 0)) * F2090, ""))</f>
        <v>66000</v>
      </c>
      <c r="H2090" s="43"/>
      <c r="I2090" s="19"/>
      <c r="J2090" s="19"/>
      <c r="K2090" s="151"/>
    </row>
    <row r="2091" spans="1:11" ht="22.5" customHeight="1" x14ac:dyDescent="0.2">
      <c r="A2091" s="334"/>
      <c r="B2091" s="42" t="str">
        <f t="array" ref="B2091">IF(C2091="","", IFERROR(INDEX(Barang!$A$2:$A$10001, MATCH(C2091, Barang!$B$2:$B$10001, 0)), "Tidak ditemukan"))</f>
        <v>TLR2</v>
      </c>
      <c r="C2091" s="175" t="s">
        <v>139</v>
      </c>
      <c r="D2091" s="175" t="str">
        <f t="array" ref="D2091">IF(C2091="","", IFERROR(INDEX(Barang!$C$2:$C$10001, MATCH(C2091, Barang!$B$2:$B$10001, 0)), ""))</f>
        <v>Sembako</v>
      </c>
      <c r="E2091" s="175" t="str">
        <f t="array" ref="E2091">IF(C2091="","", IFERROR(INDEX(Barang!$E$2:$E$10001, MATCH(C2091, Barang!$B$2:$B$10001, 0)), ""))</f>
        <v>kg</v>
      </c>
      <c r="F2091" s="176">
        <v>13</v>
      </c>
      <c r="G2091" s="44">
        <f t="array" ref="G2091">IF(C2091="","", IFERROR(INDEX(Barang!$F$2:$F$10001, MATCH(C2091, Barang!$B$2:$B$10001, 0)) * F2091, ""))</f>
        <v>201500</v>
      </c>
      <c r="H2091" s="43"/>
      <c r="I2091" s="19"/>
      <c r="J2091" s="19"/>
      <c r="K2091" s="151"/>
    </row>
    <row r="2092" spans="1:11" ht="22.5" customHeight="1" x14ac:dyDescent="0.2">
      <c r="A2092" s="334"/>
      <c r="B2092" s="42" t="str">
        <f t="array" ref="B2092">IF(C2092="","", IFERROR(INDEX(Barang!$A$2:$A$10001, MATCH(C2092, Barang!$B$2:$B$10001, 0)), "Tidak ditemukan"))</f>
        <v>KCP001</v>
      </c>
      <c r="C2092" s="175" t="s">
        <v>147</v>
      </c>
      <c r="D2092" s="175" t="str">
        <f t="array" ref="D2092">IF(C2092="","", IFERROR(INDEX(Barang!$C$2:$C$10001, MATCH(C2092, Barang!$B$2:$B$10001, 0)), ""))</f>
        <v>Bumbu</v>
      </c>
      <c r="E2092" s="175" t="str">
        <f t="array" ref="E2092">IF(C2092="","", IFERROR(INDEX(Barang!$E$2:$E$10001, MATCH(C2092, Barang!$B$2:$B$10001, 0)), ""))</f>
        <v>pcs</v>
      </c>
      <c r="F2092" s="176">
        <v>19</v>
      </c>
      <c r="G2092" s="44">
        <f t="array" ref="G2092">IF(C2092="","", IFERROR(INDEX(Barang!$F$2:$F$10001, MATCH(C2092, Barang!$B$2:$B$10001, 0)) * F2092, ""))</f>
        <v>38000</v>
      </c>
      <c r="H2092" s="43"/>
      <c r="I2092" s="19"/>
      <c r="J2092" s="19"/>
      <c r="K2092" s="151"/>
    </row>
    <row r="2093" spans="1:11" ht="22.5" customHeight="1" x14ac:dyDescent="0.2">
      <c r="A2093" s="41"/>
      <c r="B2093" s="42" t="str">
        <f t="array" ref="B2093">IF(C2093="","", IFERROR(INDEX(Barang!$A$2:$A$10001, MATCH(C2093, Barang!$B$2:$B$10001, 0)), "Tidak ditemukan"))</f>
        <v>SK1</v>
      </c>
      <c r="C2093" s="175" t="s">
        <v>459</v>
      </c>
      <c r="D2093" s="175" t="str">
        <f t="array" ref="D2093">IF(C2093="","", IFERROR(INDEX(Barang!$C$2:$C$10001, MATCH(C2093, Barang!$B$2:$B$10001, 0)), ""))</f>
        <v>Makanan</v>
      </c>
      <c r="E2093" s="175" t="str">
        <f t="array" ref="E2093">IF(C2093="","", IFERROR(INDEX(Barang!$E$2:$E$10001, MATCH(C2093, Barang!$B$2:$B$10001, 0)), ""))</f>
        <v>kg</v>
      </c>
      <c r="F2093" s="176">
        <v>8</v>
      </c>
      <c r="G2093" s="44">
        <f t="array" ref="G2093">IF(C2093="","", IFERROR(INDEX(Barang!$F$2:$F$10001, MATCH(C2093, Barang!$B$2:$B$10001, 0)) * F2093, ""))</f>
        <v>124000</v>
      </c>
      <c r="H2093" s="43"/>
      <c r="I2093" s="143">
        <f>SUM(G2085:G2093)</f>
        <v>641000</v>
      </c>
      <c r="J2093" s="19"/>
      <c r="K2093" s="151"/>
    </row>
    <row r="2094" spans="1:11" ht="22.5" customHeight="1" x14ac:dyDescent="0.2">
      <c r="A2094" s="388">
        <v>45485</v>
      </c>
      <c r="B2094" s="212" t="str">
        <f t="array" ref="B2094">IF(C2094="","", IFERROR(INDEX(Barang!$A$2:$A$10001, MATCH(C2094, Barang!$B$2:$B$10001, 0)), "Tidak ditemukan"))</f>
        <v>GPT001</v>
      </c>
      <c r="C2094" s="341" t="s">
        <v>128</v>
      </c>
      <c r="D2094" s="341" t="str">
        <f t="array" ref="D2094">IF(C2094="","", IFERROR(INDEX(Barang!$C$2:$C$10001, MATCH(C2094, Barang!$B$2:$B$10001, 0)), ""))</f>
        <v>Makanan</v>
      </c>
      <c r="E2094" s="341" t="str">
        <f t="array" ref="E2094">IF(C2094="","", IFERROR(INDEX(Barang!$E$2:$E$10001, MATCH(C2094, Barang!$B$2:$B$10001, 0)), ""))</f>
        <v>pcs</v>
      </c>
      <c r="F2094" s="344">
        <v>20</v>
      </c>
      <c r="G2094" s="214">
        <f t="array" ref="G2094">IF(C2094="","", IFERROR(INDEX(Barang!$F$2:$F$10001, MATCH(C2094, Barang!$B$2:$B$10001, 0)) * F2094, ""))</f>
        <v>20000</v>
      </c>
      <c r="H2094" s="213"/>
      <c r="I2094" s="19"/>
      <c r="J2094" s="19"/>
      <c r="K2094" s="151"/>
    </row>
    <row r="2095" spans="1:11" ht="22.5" customHeight="1" x14ac:dyDescent="0.2">
      <c r="A2095" s="388"/>
      <c r="B2095" s="212" t="str">
        <f t="array" ref="B2095">IF(C2095="","", IFERROR(INDEX(Barang!$A$2:$A$10001, MATCH(C2095, Barang!$B$2:$B$10001, 0)), "Tidak ditemukan"))</f>
        <v>CL1001</v>
      </c>
      <c r="C2095" s="341" t="s">
        <v>108</v>
      </c>
      <c r="D2095" s="341" t="str">
        <f t="array" ref="D2095">IF(C2095="","", IFERROR(INDEX(Barang!$C$2:$C$10001, MATCH(C2095, Barang!$B$2:$B$10001, 0)), ""))</f>
        <v>Makanan</v>
      </c>
      <c r="E2095" s="341" t="str">
        <f t="array" ref="E2095">IF(C2095="","", IFERROR(INDEX(Barang!$E$2:$E$10001, MATCH(C2095, Barang!$B$2:$B$10001, 0)), ""))</f>
        <v>pcs</v>
      </c>
      <c r="F2095" s="344">
        <v>39</v>
      </c>
      <c r="G2095" s="214">
        <f t="array" ref="G2095">IF(C2095="","", IFERROR(INDEX(Barang!$F$2:$F$10001, MATCH(C2095, Barang!$B$2:$B$10001, 0)) * F2095, ""))</f>
        <v>39000</v>
      </c>
      <c r="H2095" s="213"/>
      <c r="I2095" s="19"/>
      <c r="J2095" s="19"/>
      <c r="K2095" s="151"/>
    </row>
    <row r="2096" spans="1:11" ht="22.5" customHeight="1" x14ac:dyDescent="0.2">
      <c r="A2096" s="211"/>
      <c r="B2096" s="212" t="str">
        <f t="array" ref="B2096">IF(C2096="","", IFERROR(INDEX(Barang!$A$2:$A$10001, MATCH(C2096, Barang!$B$2:$B$10001, 0)), "Tidak ditemukan"))</f>
        <v>TGJ001</v>
      </c>
      <c r="C2096" s="341" t="s">
        <v>294</v>
      </c>
      <c r="D2096" s="341" t="str">
        <f t="array" ref="D2096">IF(C2096="","", IFERROR(INDEX(Barang!$C$2:$C$10001, MATCH(C2096, Barang!$B$2:$B$10001, 0)), ""))</f>
        <v>Bumbu</v>
      </c>
      <c r="E2096" s="341" t="str">
        <f t="array" ref="E2096">IF(C2096="","", IFERROR(INDEX(Barang!$E$2:$E$10001, MATCH(C2096, Barang!$B$2:$B$10001, 0)), ""))</f>
        <v>pcs</v>
      </c>
      <c r="F2096" s="344">
        <v>30</v>
      </c>
      <c r="G2096" s="214">
        <f t="array" ref="G2096">IF(C2096="","", IFERROR(INDEX(Barang!$F$2:$F$10001, MATCH(C2096, Barang!$B$2:$B$10001, 0)) * F2096, ""))</f>
        <v>90000</v>
      </c>
      <c r="H2096" s="213"/>
      <c r="I2096" s="19"/>
      <c r="J2096" s="19"/>
      <c r="K2096" s="151"/>
    </row>
    <row r="2097" spans="1:11" ht="22.5" customHeight="1" x14ac:dyDescent="0.2">
      <c r="A2097" s="388"/>
      <c r="B2097" s="212" t="str">
        <f t="array" ref="B2097">IF(C2097="","", IFERROR(INDEX(Barang!$A$2:$A$10001, MATCH(C2097, Barang!$B$2:$B$10001, 0)), "Tidak ditemukan"))</f>
        <v>IDM002</v>
      </c>
      <c r="C2097" s="341" t="s">
        <v>32</v>
      </c>
      <c r="D2097" s="341" t="str">
        <f t="array" ref="D2097">IF(C2097="","", IFERROR(INDEX(Barang!$C$2:$C$10001, MATCH(C2097, Barang!$B$2:$B$10001, 0)), ""))</f>
        <v>Minuman</v>
      </c>
      <c r="E2097" s="341" t="str">
        <f t="array" ref="E2097">IF(C2097="","", IFERROR(INDEX(Barang!$E$2:$E$10001, MATCH(C2097, Barang!$B$2:$B$10001, 0)), ""))</f>
        <v>pcs</v>
      </c>
      <c r="F2097" s="344">
        <v>33</v>
      </c>
      <c r="G2097" s="214">
        <f t="array" ref="G2097">IF(C2097="","", IFERROR(INDEX(Barang!$F$2:$F$10001, MATCH(C2097, Barang!$B$2:$B$10001, 0)) * F2097, ""))</f>
        <v>49500</v>
      </c>
      <c r="H2097" s="213"/>
      <c r="I2097" s="19"/>
      <c r="J2097" s="19"/>
      <c r="K2097" s="151"/>
    </row>
    <row r="2098" spans="1:11" ht="22.5" customHeight="1" x14ac:dyDescent="0.2">
      <c r="A2098" s="388"/>
      <c r="B2098" s="212" t="str">
        <f t="array" ref="B2098">IF(C2098="","", IFERROR(INDEX(Barang!$A$2:$A$10001, MATCH(C2098, Barang!$B$2:$B$10001, 0)), "Tidak ditemukan"))</f>
        <v>THD001</v>
      </c>
      <c r="C2098" s="341" t="s">
        <v>76</v>
      </c>
      <c r="D2098" s="341" t="str">
        <f t="array" ref="D2098">IF(C2098="","", IFERROR(INDEX(Barang!$C$2:$C$10001, MATCH(C2098, Barang!$B$2:$B$10001, 0)), ""))</f>
        <v>Minuman</v>
      </c>
      <c r="E2098" s="341" t="str">
        <f t="array" ref="E2098">IF(C2098="","", IFERROR(INDEX(Barang!$E$2:$E$10001, MATCH(C2098, Barang!$B$2:$B$10001, 0)), ""))</f>
        <v>pcs</v>
      </c>
      <c r="F2098" s="344">
        <v>10</v>
      </c>
      <c r="G2098" s="214">
        <f t="array" ref="G2098">IF(C2098="","", IFERROR(INDEX(Barang!$F$2:$F$10001, MATCH(C2098, Barang!$B$2:$B$10001, 0)) * F2098, ""))</f>
        <v>20000</v>
      </c>
      <c r="H2098" s="213"/>
      <c r="I2098" s="19"/>
      <c r="J2098" s="19"/>
      <c r="K2098" s="151"/>
    </row>
    <row r="2099" spans="1:11" ht="22.5" customHeight="1" x14ac:dyDescent="0.2">
      <c r="A2099" s="211"/>
      <c r="B2099" s="212" t="str">
        <f t="array" ref="B2099">IF(C2099="","", IFERROR(INDEX(Barang!$A$2:$A$10001, MATCH(C2099, Barang!$B$2:$B$10001, 0)), "Tidak ditemukan"))</f>
        <v>KCP001</v>
      </c>
      <c r="C2099" s="341" t="s">
        <v>147</v>
      </c>
      <c r="D2099" s="341" t="str">
        <f t="array" ref="D2099">IF(C2099="","", IFERROR(INDEX(Barang!$C$2:$C$10001, MATCH(C2099, Barang!$B$2:$B$10001, 0)), ""))</f>
        <v>Bumbu</v>
      </c>
      <c r="E2099" s="341" t="str">
        <f t="array" ref="E2099">IF(C2099="","", IFERROR(INDEX(Barang!$E$2:$E$10001, MATCH(C2099, Barang!$B$2:$B$10001, 0)), ""))</f>
        <v>pcs</v>
      </c>
      <c r="F2099" s="344">
        <v>17</v>
      </c>
      <c r="G2099" s="214">
        <f t="array" ref="G2099">IF(C2099="","", IFERROR(INDEX(Barang!$F$2:$F$10001, MATCH(C2099, Barang!$B$2:$B$10001, 0)) * F2099, ""))</f>
        <v>34000</v>
      </c>
      <c r="H2099" s="213"/>
      <c r="I2099" s="19"/>
      <c r="J2099" s="19"/>
      <c r="K2099" s="151"/>
    </row>
    <row r="2100" spans="1:11" ht="22.5" customHeight="1" x14ac:dyDescent="0.2">
      <c r="A2100" s="388"/>
      <c r="B2100" s="212" t="str">
        <f t="array" ref="B2100">IF(C2100="","", IFERROR(INDEX(Barang!$A$2:$A$10001, MATCH(C2100, Barang!$B$2:$B$10001, 0)), "Tidak ditemukan"))</f>
        <v>TLR2</v>
      </c>
      <c r="C2100" s="341" t="s">
        <v>139</v>
      </c>
      <c r="D2100" s="341" t="str">
        <f t="array" ref="D2100">IF(C2100="","", IFERROR(INDEX(Barang!$C$2:$C$10001, MATCH(C2100, Barang!$B$2:$B$10001, 0)), ""))</f>
        <v>Sembako</v>
      </c>
      <c r="E2100" s="341" t="str">
        <f t="array" ref="E2100">IF(C2100="","", IFERROR(INDEX(Barang!$E$2:$E$10001, MATCH(C2100, Barang!$B$2:$B$10001, 0)), ""))</f>
        <v>kg</v>
      </c>
      <c r="F2100" s="344">
        <v>20</v>
      </c>
      <c r="G2100" s="214">
        <f t="array" ref="G2100">IF(C2100="","", IFERROR(INDEX(Barang!$F$2:$F$10001, MATCH(C2100, Barang!$B$2:$B$10001, 0)) * F2100, ""))</f>
        <v>310000</v>
      </c>
      <c r="H2100" s="213"/>
      <c r="I2100" s="19"/>
      <c r="J2100" s="19"/>
      <c r="K2100" s="151"/>
    </row>
    <row r="2101" spans="1:11" ht="22.5" customHeight="1" x14ac:dyDescent="0.2">
      <c r="A2101" s="388"/>
      <c r="B2101" s="212" t="str">
        <f t="array" ref="B2101">IF(C2101="","", IFERROR(INDEX(Barang!$A$2:$A$10001, MATCH(C2101, Barang!$B$2:$B$10001, 0)), "Tidak ditemukan"))</f>
        <v>PTT001</v>
      </c>
      <c r="C2101" s="341" t="s">
        <v>243</v>
      </c>
      <c r="D2101" s="341" t="str">
        <f t="array" ref="D2101">IF(C2101="","", IFERROR(INDEX(Barang!$C$2:$C$10001, MATCH(C2101, Barang!$B$2:$B$10001, 0)), ""))</f>
        <v>Makanan</v>
      </c>
      <c r="E2101" s="341" t="str">
        <f t="array" ref="E2101">IF(C2101="","", IFERROR(INDEX(Barang!$E$2:$E$10001, MATCH(C2101, Barang!$B$2:$B$10001, 0)), ""))</f>
        <v>pcs</v>
      </c>
      <c r="F2101" s="344">
        <v>32</v>
      </c>
      <c r="G2101" s="214">
        <f t="array" ref="G2101">IF(C2101="","", IFERROR(INDEX(Barang!$F$2:$F$10001, MATCH(C2101, Barang!$B$2:$B$10001, 0)) * F2101, ""))</f>
        <v>16000</v>
      </c>
      <c r="H2101" s="213"/>
      <c r="I2101" s="19"/>
      <c r="J2101" s="19"/>
      <c r="K2101" s="151"/>
    </row>
    <row r="2102" spans="1:11" ht="22.5" customHeight="1" x14ac:dyDescent="0.2">
      <c r="A2102" s="211"/>
      <c r="B2102" s="212" t="str">
        <f t="array" ref="B2102">IF(C2102="","", IFERROR(INDEX(Barang!$A$2:$A$10001, MATCH(C2102, Barang!$B$2:$B$10001, 0)), "Tidak ditemukan"))</f>
        <v>FTG001</v>
      </c>
      <c r="C2102" s="341" t="s">
        <v>235</v>
      </c>
      <c r="D2102" s="341" t="str">
        <f t="array" ref="D2102">IF(C2102="","", IFERROR(INDEX(Barang!$C$2:$C$10001, MATCH(C2102, Barang!$B$2:$B$10001, 0)), ""))</f>
        <v>Makanan</v>
      </c>
      <c r="E2102" s="341" t="str">
        <f t="array" ref="E2102">IF(C2102="","", IFERROR(INDEX(Barang!$E$2:$E$10001, MATCH(C2102, Barang!$B$2:$B$10001, 0)), ""))</f>
        <v>pcs</v>
      </c>
      <c r="F2102" s="344">
        <v>10</v>
      </c>
      <c r="G2102" s="214">
        <f t="array" ref="G2102">IF(C2102="","", IFERROR(INDEX(Barang!$F$2:$F$10001, MATCH(C2102, Barang!$B$2:$B$10001, 0)) * F2102, ""))</f>
        <v>20000</v>
      </c>
      <c r="H2102" s="213"/>
      <c r="I2102" s="19"/>
      <c r="J2102" s="19"/>
      <c r="K2102" s="151"/>
    </row>
    <row r="2103" spans="1:11" ht="22.5" customHeight="1" x14ac:dyDescent="0.2">
      <c r="A2103" s="388"/>
      <c r="B2103" s="212" t="str">
        <f t="array" ref="B2103">IF(C2103="","", IFERROR(INDEX(Barang!$A$2:$A$10001, MATCH(C2103, Barang!$B$2:$B$10001, 0)), "Tidak ditemukan"))</f>
        <v>SK1</v>
      </c>
      <c r="C2103" s="341" t="s">
        <v>459</v>
      </c>
      <c r="D2103" s="341" t="str">
        <f t="array" ref="D2103">IF(C2103="","", IFERROR(INDEX(Barang!$C$2:$C$10001, MATCH(C2103, Barang!$B$2:$B$10001, 0)), ""))</f>
        <v>Makanan</v>
      </c>
      <c r="E2103" s="341" t="str">
        <f t="array" ref="E2103">IF(C2103="","", IFERROR(INDEX(Barang!$E$2:$E$10001, MATCH(C2103, Barang!$B$2:$B$10001, 0)), ""))</f>
        <v>kg</v>
      </c>
      <c r="F2103" s="344">
        <v>4</v>
      </c>
      <c r="G2103" s="214">
        <f t="array" ref="G2103">IF(C2103="","", IFERROR(INDEX(Barang!$F$2:$F$10001, MATCH(C2103, Barang!$B$2:$B$10001, 0)) * F2103, ""))</f>
        <v>62000</v>
      </c>
      <c r="H2103" s="213"/>
      <c r="I2103" s="19"/>
      <c r="J2103" s="19"/>
      <c r="K2103" s="151"/>
    </row>
    <row r="2104" spans="1:11" ht="22.5" customHeight="1" x14ac:dyDescent="0.2">
      <c r="A2104" s="388"/>
      <c r="B2104" s="212" t="str">
        <f t="array" ref="B2104">IF(C2104="","", IFERROR(INDEX(Barang!$A$2:$A$10001, MATCH(C2104, Barang!$B$2:$B$10001, 0)), "Tidak ditemukan"))</f>
        <v>PT1/4</v>
      </c>
      <c r="C2104" s="341" t="s">
        <v>81</v>
      </c>
      <c r="D2104" s="341" t="str">
        <f t="array" ref="D2104">IF(C2104="","", IFERROR(INDEX(Barang!$C$2:$C$10001, MATCH(C2104, Barang!$B$2:$B$10001, 0)), ""))</f>
        <v>Plastik</v>
      </c>
      <c r="E2104" s="341" t="str">
        <f t="array" ref="E2104">IF(C2104="","", IFERROR(INDEX(Barang!$E$2:$E$10001, MATCH(C2104, Barang!$B$2:$B$10001, 0)), ""))</f>
        <v>kg</v>
      </c>
      <c r="F2104" s="344">
        <v>10</v>
      </c>
      <c r="G2104" s="214">
        <f t="array" ref="G2104">IF(C2104="","", IFERROR(INDEX(Barang!$F$2:$F$10001, MATCH(C2104, Barang!$B$2:$B$10001, 0)) * F2104, ""))</f>
        <v>20000</v>
      </c>
      <c r="H2104" s="213"/>
      <c r="I2104" s="19"/>
      <c r="J2104" s="19"/>
      <c r="K2104" s="151"/>
    </row>
    <row r="2105" spans="1:11" ht="22.5" customHeight="1" x14ac:dyDescent="0.2">
      <c r="A2105" s="211"/>
      <c r="B2105" s="212" t="str">
        <f t="array" ref="B2105">IF(C2105="","", IFERROR(INDEX(Barang!$A$2:$A$10001, MATCH(C2105, Barang!$B$2:$B$10001, 0)), "Tidak ditemukan"))</f>
        <v>PLP001</v>
      </c>
      <c r="C2105" s="341" t="s">
        <v>285</v>
      </c>
      <c r="D2105" s="341" t="str">
        <f t="array" ref="D2105">IF(C2105="","", IFERROR(INDEX(Barang!$C$2:$C$10001, MATCH(C2105, Barang!$B$2:$B$10001, 0)), ""))</f>
        <v>Makanan</v>
      </c>
      <c r="E2105" s="341" t="str">
        <f t="array" ref="E2105">IF(C2105="","", IFERROR(INDEX(Barang!$E$2:$E$10001, MATCH(C2105, Barang!$B$2:$B$10001, 0)), ""))</f>
        <v>pcs</v>
      </c>
      <c r="F2105" s="344">
        <v>30</v>
      </c>
      <c r="G2105" s="214">
        <f t="array" ref="G2105">IF(C2105="","", IFERROR(INDEX(Barang!$F$2:$F$10001, MATCH(C2105, Barang!$B$2:$B$10001, 0)) * F2105, ""))</f>
        <v>60000</v>
      </c>
      <c r="H2105" s="213"/>
      <c r="I2105" s="143">
        <f>SUM(G2094:G2105)</f>
        <v>740500</v>
      </c>
      <c r="J2105" s="19"/>
      <c r="K2105" s="151"/>
    </row>
    <row r="2106" spans="1:11" ht="22.5" customHeight="1" x14ac:dyDescent="0.2">
      <c r="A2106" s="379">
        <v>45486</v>
      </c>
      <c r="B2106" s="12" t="str">
        <f t="array" ref="B2106">IF(C2106="","", IFERROR(INDEX(Barang!$A$2:$A$10001, MATCH(C2106, Barang!$B$2:$B$10001, 0)), "Tidak ditemukan"))</f>
        <v>OREO001</v>
      </c>
      <c r="C2106" s="381" t="s">
        <v>920</v>
      </c>
      <c r="D2106" s="381" t="str">
        <f t="array" ref="D2106">IF(C2106="","", IFERROR(INDEX(Barang!$C$2:$C$10001, MATCH(C2106, Barang!$B$2:$B$10001, 0)), ""))</f>
        <v>Makanan</v>
      </c>
      <c r="E2106" s="381" t="str">
        <f t="array" ref="E2106">IF(C2106="","", IFERROR(INDEX(Barang!$E$2:$E$10001, MATCH(C2106, Barang!$B$2:$B$10001, 0)), ""))</f>
        <v>pcs</v>
      </c>
      <c r="F2106" s="382">
        <v>36</v>
      </c>
      <c r="G2106" s="16">
        <f t="array" ref="G2106">IF(C2106="","", IFERROR(INDEX(Barang!$F$2:$F$10001, MATCH(C2106, Barang!$B$2:$B$10001, 0)) * F2106, ""))</f>
        <v>72000</v>
      </c>
      <c r="H2106" s="14"/>
      <c r="I2106" s="19"/>
      <c r="J2106" s="19"/>
      <c r="K2106" s="151"/>
    </row>
    <row r="2107" spans="1:11" ht="22.5" customHeight="1" x14ac:dyDescent="0.2">
      <c r="A2107" s="379"/>
      <c r="B2107" s="12" t="str">
        <f t="array" ref="B2107">IF(C2107="","", IFERROR(INDEX(Barang!$A$2:$A$10001, MATCH(C2107, Barang!$B$2:$B$10001, 0)), "Tidak ditemukan"))</f>
        <v>TPL2</v>
      </c>
      <c r="C2107" s="381" t="s">
        <v>61</v>
      </c>
      <c r="D2107" s="381" t="str">
        <f t="array" ref="D2107">IF(C2107="","", IFERROR(INDEX(Barang!$C$2:$C$10001, MATCH(C2107, Barang!$B$2:$B$10001, 0)), ""))</f>
        <v>Minyak</v>
      </c>
      <c r="E2107" s="381" t="str">
        <f t="array" ref="E2107">IF(C2107="","", IFERROR(INDEX(Barang!$E$2:$E$10001, MATCH(C2107, Barang!$B$2:$B$10001, 0)), ""))</f>
        <v>Liter</v>
      </c>
      <c r="F2107" s="382">
        <v>9</v>
      </c>
      <c r="G2107" s="16">
        <f t="array" ref="G2107">IF(C2107="","", IFERROR(INDEX(Barang!$F$2:$F$10001, MATCH(C2107, Barang!$B$2:$B$10001, 0)) * F2107, ""))</f>
        <v>360000</v>
      </c>
      <c r="H2107" s="14"/>
      <c r="I2107" s="19"/>
      <c r="J2107" s="19"/>
      <c r="K2107" s="151"/>
    </row>
    <row r="2108" spans="1:11" ht="22.5" customHeight="1" x14ac:dyDescent="0.2">
      <c r="A2108" s="27"/>
      <c r="B2108" s="12" t="str">
        <f t="array" ref="B2108">IF(C2108="","", IFERROR(INDEX(Barang!$A$2:$A$10001, MATCH(C2108, Barang!$B$2:$B$10001, 0)), "Tidak ditemukan"))</f>
        <v>BRS1</v>
      </c>
      <c r="C2108" s="381" t="s">
        <v>806</v>
      </c>
      <c r="D2108" s="381" t="str">
        <f t="array" ref="D2108">IF(C2108="","", IFERROR(INDEX(Barang!$C$2:$C$10001, MATCH(C2108, Barang!$B$2:$B$10001, 0)), ""))</f>
        <v>Sembako</v>
      </c>
      <c r="E2108" s="381" t="str">
        <f t="array" ref="E2108">IF(C2108="","", IFERROR(INDEX(Barang!$E$2:$E$10001, MATCH(C2108, Barang!$B$2:$B$10001, 0)), ""))</f>
        <v>kg</v>
      </c>
      <c r="F2108" s="382">
        <v>12</v>
      </c>
      <c r="G2108" s="16">
        <f t="array" ref="G2108">IF(C2108="","", IFERROR(INDEX(Barang!$F$2:$F$10001, MATCH(C2108, Barang!$B$2:$B$10001, 0)) * F2108, ""))</f>
        <v>174000</v>
      </c>
      <c r="H2108" s="14"/>
      <c r="I2108" s="19"/>
      <c r="J2108" s="19"/>
      <c r="K2108" s="151"/>
    </row>
    <row r="2109" spans="1:11" ht="22.5" customHeight="1" x14ac:dyDescent="0.2">
      <c r="A2109" s="379"/>
      <c r="B2109" s="12" t="str">
        <f t="array" ref="B2109">IF(C2109="","", IFERROR(INDEX(Barang!$A$2:$A$10001, MATCH(C2109, Barang!$B$2:$B$10001, 0)), "Tidak ditemukan"))</f>
        <v>KPH001</v>
      </c>
      <c r="C2109" s="381" t="s">
        <v>124</v>
      </c>
      <c r="D2109" s="381" t="str">
        <f t="array" ref="D2109">IF(C2109="","", IFERROR(INDEX(Barang!$C$2:$C$10001, MATCH(C2109, Barang!$B$2:$B$10001, 0)), ""))</f>
        <v>Minuman</v>
      </c>
      <c r="E2109" s="381" t="str">
        <f t="array" ref="E2109">IF(C2109="","", IFERROR(INDEX(Barang!$E$2:$E$10001, MATCH(C2109, Barang!$B$2:$B$10001, 0)), ""))</f>
        <v>pcs</v>
      </c>
      <c r="F2109" s="382">
        <v>33</v>
      </c>
      <c r="G2109" s="16">
        <f t="array" ref="G2109">IF(C2109="","", IFERROR(INDEX(Barang!$F$2:$F$10001, MATCH(C2109, Barang!$B$2:$B$10001, 0)) * F2109, ""))</f>
        <v>33000</v>
      </c>
      <c r="H2109" s="14"/>
      <c r="I2109" s="19"/>
      <c r="J2109" s="19"/>
      <c r="K2109" s="151"/>
    </row>
    <row r="2110" spans="1:11" ht="22.5" customHeight="1" x14ac:dyDescent="0.2">
      <c r="A2110" s="379"/>
      <c r="B2110" s="12" t="str">
        <f t="array" ref="B2110">IF(C2110="","", IFERROR(INDEX(Barang!$A$2:$A$10001, MATCH(C2110, Barang!$B$2:$B$10001, 0)), "Tidak ditemukan"))</f>
        <v>RPK001</v>
      </c>
      <c r="C2110" s="381" t="s">
        <v>248</v>
      </c>
      <c r="D2110" s="381" t="str">
        <f t="array" ref="D2110">IF(C2110="","", IFERROR(INDEX(Barang!$C$2:$C$10001, MATCH(C2110, Barang!$B$2:$B$10001, 0)), ""))</f>
        <v>Detergen</v>
      </c>
      <c r="E2110" s="381" t="str">
        <f t="array" ref="E2110">IF(C2110="","", IFERROR(INDEX(Barang!$E$2:$E$10001, MATCH(C2110, Barang!$B$2:$B$10001, 0)), ""))</f>
        <v>pcs</v>
      </c>
      <c r="F2110" s="382">
        <v>14</v>
      </c>
      <c r="G2110" s="16">
        <f t="array" ref="G2110">IF(C2110="","", IFERROR(INDEX(Barang!$F$2:$F$10001, MATCH(C2110, Barang!$B$2:$B$10001, 0)) * F2110, ""))</f>
        <v>70000</v>
      </c>
      <c r="H2110" s="14"/>
      <c r="I2110" s="19"/>
      <c r="J2110" s="19"/>
      <c r="K2110" s="151"/>
    </row>
    <row r="2111" spans="1:11" ht="22.5" customHeight="1" x14ac:dyDescent="0.2">
      <c r="A2111" s="27"/>
      <c r="B2111" s="12" t="str">
        <f t="array" ref="B2111">IF(C2111="","", IFERROR(INDEX(Barang!$A$2:$A$10001, MATCH(C2111, Barang!$B$2:$B$10001, 0)), "Tidak ditemukan"))</f>
        <v>SG10.001</v>
      </c>
      <c r="C2111" s="381" t="s">
        <v>616</v>
      </c>
      <c r="D2111" s="381" t="str">
        <f t="array" ref="D2111">IF(C2111="","", IFERROR(INDEX(Barang!$C$2:$C$10001, MATCH(C2111, Barang!$B$2:$B$10001, 0)), ""))</f>
        <v>Makanan</v>
      </c>
      <c r="E2111" s="381" t="str">
        <f t="array" ref="E2111">IF(C2111="","", IFERROR(INDEX(Barang!$E$2:$E$10001, MATCH(C2111, Barang!$B$2:$B$10001, 0)), ""))</f>
        <v>pcs</v>
      </c>
      <c r="F2111" s="382">
        <v>9</v>
      </c>
      <c r="G2111" s="16">
        <f t="array" ref="G2111">IF(C2111="","", IFERROR(INDEX(Barang!$F$2:$F$10001, MATCH(C2111, Barang!$B$2:$B$10001, 0)) * F2111, ""))</f>
        <v>90000</v>
      </c>
      <c r="H2111" s="14"/>
      <c r="I2111" s="19"/>
      <c r="J2111" s="19"/>
      <c r="K2111" s="151"/>
    </row>
    <row r="2112" spans="1:11" ht="22.5" customHeight="1" x14ac:dyDescent="0.2">
      <c r="A2112" s="379"/>
      <c r="B2112" s="12" t="str">
        <f t="array" ref="B2112">IF(C2112="","", IFERROR(INDEX(Barang!$A$2:$A$10001, MATCH(C2112, Barang!$B$2:$B$10001, 0)), "Tidak ditemukan"))</f>
        <v>RCK001</v>
      </c>
      <c r="C2112" s="381" t="s">
        <v>191</v>
      </c>
      <c r="D2112" s="381" t="str">
        <f t="array" ref="D2112">IF(C2112="","", IFERROR(INDEX(Barang!$C$2:$C$10001, MATCH(C2112, Barang!$B$2:$B$10001, 0)), ""))</f>
        <v>Bumbu</v>
      </c>
      <c r="E2112" s="381" t="str">
        <f t="array" ref="E2112">IF(C2112="","", IFERROR(INDEX(Barang!$E$2:$E$10001, MATCH(C2112, Barang!$B$2:$B$10001, 0)), ""))</f>
        <v>pcs</v>
      </c>
      <c r="F2112" s="382">
        <v>11</v>
      </c>
      <c r="G2112" s="16">
        <f t="array" ref="G2112">IF(C2112="","", IFERROR(INDEX(Barang!$F$2:$F$10001, MATCH(C2112, Barang!$B$2:$B$10001, 0)) * F2112, ""))</f>
        <v>22000</v>
      </c>
      <c r="H2112" s="14"/>
      <c r="I2112" s="19"/>
      <c r="J2112" s="19"/>
      <c r="K2112" s="151"/>
    </row>
    <row r="2113" spans="1:11" ht="22.5" customHeight="1" x14ac:dyDescent="0.2">
      <c r="A2113" s="379"/>
      <c r="B2113" s="12" t="str">
        <f t="array" ref="B2113">IF(C2113="","", IFERROR(INDEX(Barang!$A$2:$A$10001, MATCH(C2113, Barang!$B$2:$B$10001, 0)), "Tidak ditemukan"))</f>
        <v>TLR2</v>
      </c>
      <c r="C2113" s="381" t="s">
        <v>785</v>
      </c>
      <c r="D2113" s="381" t="str">
        <f t="array" ref="D2113">IF(C2113="","", IFERROR(INDEX(Barang!$C$2:$C$10001, MATCH(C2113, Barang!$B$2:$B$10001, 0)), ""))</f>
        <v>Sembako</v>
      </c>
      <c r="E2113" s="381" t="str">
        <f t="array" ref="E2113">IF(C2113="","", IFERROR(INDEX(Barang!$E$2:$E$10001, MATCH(C2113, Barang!$B$2:$B$10001, 0)), ""))</f>
        <v>kg</v>
      </c>
      <c r="F2113" s="382">
        <v>12</v>
      </c>
      <c r="G2113" s="16">
        <f t="array" ref="G2113">IF(C2113="","", IFERROR(INDEX(Barang!$F$2:$F$10001, MATCH(C2113, Barang!$B$2:$B$10001, 0)) * F2113, ""))</f>
        <v>186000</v>
      </c>
      <c r="H2113" s="14"/>
      <c r="I2113" s="143">
        <f>SUM(G2106:G2113)</f>
        <v>1007000</v>
      </c>
      <c r="J2113" s="19"/>
      <c r="K2113" s="151"/>
    </row>
    <row r="2114" spans="1:11" ht="22.5" customHeight="1" x14ac:dyDescent="0.2">
      <c r="A2114" s="232">
        <v>45487</v>
      </c>
      <c r="B2114" s="233" t="str">
        <f t="array" ref="B2114">IF(C2114="","", IFERROR(INDEX(Barang!$A$2:$A$10001, MATCH(C2114, Barang!$B$2:$B$10001, 0)), "Tidak ditemukan"))</f>
        <v>GL1001</v>
      </c>
      <c r="C2114" s="352" t="s">
        <v>980</v>
      </c>
      <c r="D2114" s="352" t="str">
        <f t="array" ref="D2114">IF(C2114="","", IFERROR(INDEX(Barang!$C$2:$C$10001, MATCH(C2114, Barang!$B$2:$B$10001, 0)), ""))</f>
        <v>Sembako</v>
      </c>
      <c r="E2114" s="352" t="str">
        <f t="array" ref="E2114">IF(C2114="","", IFERROR(INDEX(Barang!$E$2:$E$10001, MATCH(C2114, Barang!$B$2:$B$10001, 0)), ""))</f>
        <v>kg</v>
      </c>
      <c r="F2114" s="353">
        <v>17</v>
      </c>
      <c r="G2114" s="235">
        <f t="array" ref="G2114">IF(C2114="","", IFERROR(INDEX(Barang!$F$2:$F$10001, MATCH(C2114, Barang!$B$2:$B$10001, 0)) * F2114, ""))</f>
        <v>280500</v>
      </c>
      <c r="H2114" s="234"/>
      <c r="I2114" s="19"/>
      <c r="J2114" s="19"/>
      <c r="K2114" s="151"/>
    </row>
    <row r="2115" spans="1:11" ht="22.5" customHeight="1" x14ac:dyDescent="0.2">
      <c r="A2115" s="356"/>
      <c r="B2115" s="233" t="str">
        <f t="array" ref="B2115">IF(C2115="","", IFERROR(INDEX(Barang!$A$2:$A$10001, MATCH(C2115, Barang!$B$2:$B$10001, 0)), "Tidak ditemukan"))</f>
        <v>BRS1</v>
      </c>
      <c r="C2115" s="352" t="s">
        <v>806</v>
      </c>
      <c r="D2115" s="352" t="str">
        <f t="array" ref="D2115">IF(C2115="","", IFERROR(INDEX(Barang!$C$2:$C$10001, MATCH(C2115, Barang!$B$2:$B$10001, 0)), ""))</f>
        <v>Sembako</v>
      </c>
      <c r="E2115" s="352" t="str">
        <f t="array" ref="E2115">IF(C2115="","", IFERROR(INDEX(Barang!$E$2:$E$10001, MATCH(C2115, Barang!$B$2:$B$10001, 0)), ""))</f>
        <v>kg</v>
      </c>
      <c r="F2115" s="353">
        <v>28</v>
      </c>
      <c r="G2115" s="235">
        <f t="array" ref="G2115">IF(C2115="","", IFERROR(INDEX(Barang!$F$2:$F$10001, MATCH(C2115, Barang!$B$2:$B$10001, 0)) * F2115, ""))</f>
        <v>406000</v>
      </c>
      <c r="H2115" s="234"/>
      <c r="I2115" s="19"/>
      <c r="J2115" s="19"/>
      <c r="K2115" s="151"/>
    </row>
    <row r="2116" spans="1:11" ht="22.5" customHeight="1" x14ac:dyDescent="0.2">
      <c r="A2116" s="356"/>
      <c r="B2116" s="233" t="str">
        <f t="array" ref="B2116">IF(C2116="","", IFERROR(INDEX(Barang!$A$2:$A$10001, MATCH(C2116, Barang!$B$2:$B$10001, 0)), "Tidak ditemukan"))</f>
        <v>KPH001</v>
      </c>
      <c r="C2116" s="352" t="s">
        <v>33</v>
      </c>
      <c r="D2116" s="352" t="str">
        <f t="array" ref="D2116">IF(C2116="","", IFERROR(INDEX(Barang!$C$2:$C$10001, MATCH(C2116, Barang!$B$2:$B$10001, 0)), ""))</f>
        <v>Minuman</v>
      </c>
      <c r="E2116" s="352" t="str">
        <f t="array" ref="E2116">IF(C2116="","", IFERROR(INDEX(Barang!$E$2:$E$10001, MATCH(C2116, Barang!$B$2:$B$10001, 0)), ""))</f>
        <v>pcs</v>
      </c>
      <c r="F2116" s="353">
        <v>41</v>
      </c>
      <c r="G2116" s="235">
        <f t="array" ref="G2116">IF(C2116="","", IFERROR(INDEX(Barang!$F$2:$F$10001, MATCH(C2116, Barang!$B$2:$B$10001, 0)) * F2116, ""))</f>
        <v>41000</v>
      </c>
      <c r="H2116" s="234"/>
      <c r="I2116" s="19"/>
      <c r="J2116" s="19"/>
      <c r="K2116" s="151"/>
    </row>
    <row r="2117" spans="1:11" ht="22.5" customHeight="1" x14ac:dyDescent="0.2">
      <c r="A2117" s="232"/>
      <c r="B2117" s="233" t="str">
        <f t="array" ref="B2117">IF(C2117="","", IFERROR(INDEX(Barang!$A$2:$A$10001, MATCH(C2117, Barang!$B$2:$B$10001, 0)), "Tidak ditemukan"))</f>
        <v>GSB002</v>
      </c>
      <c r="C2117" s="352" t="s">
        <v>63</v>
      </c>
      <c r="D2117" s="352" t="str">
        <f t="array" ref="D2117">IF(C2117="","", IFERROR(INDEX(Barang!$C$2:$C$10001, MATCH(C2117, Barang!$B$2:$B$10001, 0)), ""))</f>
        <v>Makanan</v>
      </c>
      <c r="E2117" s="352" t="str">
        <f t="array" ref="E2117">IF(C2117="","", IFERROR(INDEX(Barang!$E$2:$E$10001, MATCH(C2117, Barang!$B$2:$B$10001, 0)), ""))</f>
        <v>pcs</v>
      </c>
      <c r="F2117" s="353">
        <v>9</v>
      </c>
      <c r="G2117" s="235">
        <f t="array" ref="G2117">IF(C2117="","", IFERROR(INDEX(Barang!$F$2:$F$10001, MATCH(C2117, Barang!$B$2:$B$10001, 0)) * F2117, ""))</f>
        <v>58500</v>
      </c>
      <c r="H2117" s="234"/>
      <c r="I2117" s="19"/>
      <c r="J2117" s="19"/>
      <c r="K2117" s="151"/>
    </row>
    <row r="2118" spans="1:11" ht="22.5" customHeight="1" x14ac:dyDescent="0.2">
      <c r="A2118" s="356"/>
      <c r="B2118" s="233" t="str">
        <f t="array" ref="B2118">IF(C2118="","", IFERROR(INDEX(Barang!$A$2:$A$10001, MATCH(C2118, Barang!$B$2:$B$10001, 0)), "Tidak ditemukan"))</f>
        <v>OREO001</v>
      </c>
      <c r="C2118" s="352" t="s">
        <v>632</v>
      </c>
      <c r="D2118" s="352" t="str">
        <f t="array" ref="D2118">IF(C2118="","", IFERROR(INDEX(Barang!$C$2:$C$10001, MATCH(C2118, Barang!$B$2:$B$10001, 0)), ""))</f>
        <v>Makanan</v>
      </c>
      <c r="E2118" s="352" t="str">
        <f t="array" ref="E2118">IF(C2118="","", IFERROR(INDEX(Barang!$E$2:$E$10001, MATCH(C2118, Barang!$B$2:$B$10001, 0)), ""))</f>
        <v>pcs</v>
      </c>
      <c r="F2118" s="353">
        <v>30</v>
      </c>
      <c r="G2118" s="235">
        <f t="array" ref="G2118">IF(C2118="","", IFERROR(INDEX(Barang!$F$2:$F$10001, MATCH(C2118, Barang!$B$2:$B$10001, 0)) * F2118, ""))</f>
        <v>60000</v>
      </c>
      <c r="H2118" s="234"/>
      <c r="I2118" s="19"/>
      <c r="J2118" s="19"/>
      <c r="K2118" s="151"/>
    </row>
    <row r="2119" spans="1:11" ht="22.5" customHeight="1" x14ac:dyDescent="0.2">
      <c r="A2119" s="356"/>
      <c r="B2119" s="233" t="str">
        <f t="array" ref="B2119">IF(C2119="","", IFERROR(INDEX(Barang!$A$2:$A$10001, MATCH(C2119, Barang!$B$2:$B$10001, 0)), "Tidak ditemukan"))</f>
        <v>GPT001</v>
      </c>
      <c r="C2119" s="352" t="s">
        <v>128</v>
      </c>
      <c r="D2119" s="352" t="str">
        <f t="array" ref="D2119">IF(C2119="","", IFERROR(INDEX(Barang!$C$2:$C$10001, MATCH(C2119, Barang!$B$2:$B$10001, 0)), ""))</f>
        <v>Makanan</v>
      </c>
      <c r="E2119" s="352" t="str">
        <f t="array" ref="E2119">IF(C2119="","", IFERROR(INDEX(Barang!$E$2:$E$10001, MATCH(C2119, Barang!$B$2:$B$10001, 0)), ""))</f>
        <v>pcs</v>
      </c>
      <c r="F2119" s="353">
        <v>25</v>
      </c>
      <c r="G2119" s="235">
        <f t="array" ref="G2119">IF(C2119="","", IFERROR(INDEX(Barang!$F$2:$F$10001, MATCH(C2119, Barang!$B$2:$B$10001, 0)) * F2119, ""))</f>
        <v>25000</v>
      </c>
      <c r="H2119" s="234"/>
      <c r="I2119" s="19"/>
      <c r="J2119" s="19"/>
      <c r="K2119" s="151"/>
    </row>
    <row r="2120" spans="1:11" ht="22.5" customHeight="1" x14ac:dyDescent="0.2">
      <c r="A2120" s="232"/>
      <c r="B2120" s="233" t="str">
        <f t="array" ref="B2120">IF(C2120="","", IFERROR(INDEX(Barang!$A$2:$A$10001, MATCH(C2120, Barang!$B$2:$B$10001, 0)), "Tidak ditemukan"))</f>
        <v>CL5001</v>
      </c>
      <c r="C2120" s="352" t="s">
        <v>39</v>
      </c>
      <c r="D2120" s="352" t="str">
        <f t="array" ref="D2120">IF(C2120="","", IFERROR(INDEX(Barang!$C$2:$C$10001, MATCH(C2120, Barang!$B$2:$B$10001, 0)), ""))</f>
        <v>Makanan</v>
      </c>
      <c r="E2120" s="352" t="str">
        <f t="array" ref="E2120">IF(C2120="","", IFERROR(INDEX(Barang!$E$2:$E$10001, MATCH(C2120, Barang!$B$2:$B$10001, 0)), ""))</f>
        <v>pcs</v>
      </c>
      <c r="F2120" s="353">
        <v>49</v>
      </c>
      <c r="G2120" s="235">
        <f t="array" ref="G2120">IF(C2120="","", IFERROR(INDEX(Barang!$F$2:$F$10001, MATCH(C2120, Barang!$B$2:$B$10001, 0)) * F2120, ""))</f>
        <v>24500</v>
      </c>
      <c r="H2120" s="234"/>
      <c r="I2120" s="19"/>
      <c r="J2120" s="19"/>
      <c r="K2120" s="151"/>
    </row>
    <row r="2121" spans="1:11" ht="22.5" customHeight="1" x14ac:dyDescent="0.2">
      <c r="A2121" s="356"/>
      <c r="B2121" s="233" t="str">
        <f t="array" ref="B2121">IF(C2121="","", IFERROR(INDEX(Barang!$A$2:$A$10001, MATCH(C2121, Barang!$B$2:$B$10001, 0)), "Tidak ditemukan"))</f>
        <v>POK001</v>
      </c>
      <c r="C2121" s="352" t="s">
        <v>858</v>
      </c>
      <c r="D2121" s="352" t="str">
        <f t="array" ref="D2121">IF(C2121="","", IFERROR(INDEX(Barang!$C$2:$C$10001, MATCH(C2121, Barang!$B$2:$B$10001, 0)), ""))</f>
        <v>Makanan</v>
      </c>
      <c r="E2121" s="352" t="str">
        <f t="array" ref="E2121">IF(C2121="","", IFERROR(INDEX(Barang!$E$2:$E$10001, MATCH(C2121, Barang!$B$2:$B$10001, 0)), ""))</f>
        <v>pcs</v>
      </c>
      <c r="F2121" s="353">
        <v>51</v>
      </c>
      <c r="G2121" s="235">
        <f t="array" ref="G2121">IF(C2121="","", IFERROR(INDEX(Barang!$F$2:$F$10001, MATCH(C2121, Barang!$B$2:$B$10001, 0)) * F2121, ""))</f>
        <v>25500</v>
      </c>
      <c r="H2121" s="234"/>
      <c r="I2121" s="19"/>
      <c r="J2121" s="19"/>
      <c r="K2121" s="151"/>
    </row>
    <row r="2122" spans="1:11" ht="22.5" customHeight="1" x14ac:dyDescent="0.2">
      <c r="A2122" s="356"/>
      <c r="B2122" s="233" t="str">
        <f t="array" ref="B2122">IF(C2122="","", IFERROR(INDEX(Barang!$A$2:$A$10001, MATCH(C2122, Barang!$B$2:$B$10001, 0)), "Tidak ditemukan"))</f>
        <v>SNK001</v>
      </c>
      <c r="C2122" s="352" t="s">
        <v>206</v>
      </c>
      <c r="D2122" s="352" t="str">
        <f t="array" ref="D2122">IF(C2122="","", IFERROR(INDEX(Barang!$C$2:$C$10001, MATCH(C2122, Barang!$B$2:$B$10001, 0)), ""))</f>
        <v>Makanan</v>
      </c>
      <c r="E2122" s="352" t="str">
        <f t="array" ref="E2122">IF(C2122="","", IFERROR(INDEX(Barang!$E$2:$E$10001, MATCH(C2122, Barang!$B$2:$B$10001, 0)), ""))</f>
        <v>pcs</v>
      </c>
      <c r="F2122" s="353">
        <v>31</v>
      </c>
      <c r="G2122" s="235">
        <f t="array" ref="G2122">IF(C2122="","", IFERROR(INDEX(Barang!$F$2:$F$10001, MATCH(C2122, Barang!$B$2:$B$10001, 0)) * F2122, ""))</f>
        <v>62000</v>
      </c>
      <c r="H2122" s="234"/>
      <c r="I2122" s="19"/>
      <c r="J2122" s="19"/>
      <c r="K2122" s="151"/>
    </row>
    <row r="2123" spans="1:11" ht="22.5" customHeight="1" x14ac:dyDescent="0.2">
      <c r="A2123" s="232"/>
      <c r="B2123" s="233" t="str">
        <f t="array" ref="B2123">IF(C2123="","", IFERROR(INDEX(Barang!$A$2:$A$10001, MATCH(C2123, Barang!$B$2:$B$10001, 0)), "Tidak ditemukan"))</f>
        <v>CL1001</v>
      </c>
      <c r="C2123" s="352" t="s">
        <v>108</v>
      </c>
      <c r="D2123" s="352" t="str">
        <f t="array" ref="D2123">IF(C2123="","", IFERROR(INDEX(Barang!$C$2:$C$10001, MATCH(C2123, Barang!$B$2:$B$10001, 0)), ""))</f>
        <v>Makanan</v>
      </c>
      <c r="E2123" s="352" t="str">
        <f t="array" ref="E2123">IF(C2123="","", IFERROR(INDEX(Barang!$E$2:$E$10001, MATCH(C2123, Barang!$B$2:$B$10001, 0)), ""))</f>
        <v>pcs</v>
      </c>
      <c r="F2123" s="353">
        <v>30</v>
      </c>
      <c r="G2123" s="235">
        <f t="array" ref="G2123">IF(C2123="","", IFERROR(INDEX(Barang!$F$2:$F$10001, MATCH(C2123, Barang!$B$2:$B$10001, 0)) * F2123, ""))</f>
        <v>30000</v>
      </c>
      <c r="H2123" s="234"/>
      <c r="I2123" s="19"/>
      <c r="J2123" s="19"/>
      <c r="K2123" s="151"/>
    </row>
    <row r="2124" spans="1:11" ht="22.5" customHeight="1" x14ac:dyDescent="0.2">
      <c r="A2124" s="356"/>
      <c r="B2124" s="233" t="str">
        <f t="array" ref="B2124">IF(C2124="","", IFERROR(INDEX(Barang!$A$2:$A$10001, MATCH(C2124, Barang!$B$2:$B$10001, 0)), "Tidak ditemukan"))</f>
        <v>DLN001</v>
      </c>
      <c r="C2124" s="352" t="s">
        <v>96</v>
      </c>
      <c r="D2124" s="352" t="str">
        <f t="array" ref="D2124">IF(C2124="","", IFERROR(INDEX(Barang!$C$2:$C$10001, MATCH(C2124, Barang!$B$2:$B$10001, 0)), ""))</f>
        <v>Makanan</v>
      </c>
      <c r="E2124" s="352" t="str">
        <f t="array" ref="E2124">IF(C2124="","", IFERROR(INDEX(Barang!$E$2:$E$10001, MATCH(C2124, Barang!$B$2:$B$10001, 0)), ""))</f>
        <v>pcs</v>
      </c>
      <c r="F2124" s="353">
        <v>33</v>
      </c>
      <c r="G2124" s="235">
        <f t="array" ref="G2124">IF(C2124="","", IFERROR(INDEX(Barang!$F$2:$F$10001, MATCH(C2124, Barang!$B$2:$B$10001, 0)) * F2124, ""))</f>
        <v>33000</v>
      </c>
      <c r="H2124" s="234"/>
      <c r="I2124" s="143">
        <f>SUM(G2114:G2124)</f>
        <v>1046000</v>
      </c>
      <c r="J2124" s="19"/>
      <c r="K2124" s="151"/>
    </row>
    <row r="2125" spans="1:11" ht="22.5" customHeight="1" x14ac:dyDescent="0.2">
      <c r="A2125" s="462">
        <v>45488</v>
      </c>
      <c r="B2125" s="78" t="str">
        <f t="array" ref="B2125">IF(C2125="","", IFERROR(INDEX(Barang!$A$2:$A$10001, MATCH(C2125, Barang!$B$2:$B$10001, 0)), "Tidak ditemukan"))</f>
        <v>TLR2</v>
      </c>
      <c r="C2125" s="463" t="s">
        <v>139</v>
      </c>
      <c r="D2125" s="463" t="str">
        <f t="array" ref="D2125">IF(C2125="","", IFERROR(INDEX(Barang!$C$2:$C$10001, MATCH(C2125, Barang!$B$2:$B$10001, 0)), ""))</f>
        <v>Sembako</v>
      </c>
      <c r="E2125" s="463" t="str">
        <f t="array" ref="E2125">IF(C2125="","", IFERROR(INDEX(Barang!$E$2:$E$10001, MATCH(C2125, Barang!$B$2:$B$10001, 0)), ""))</f>
        <v>kg</v>
      </c>
      <c r="F2125" s="464">
        <v>7</v>
      </c>
      <c r="G2125" s="80">
        <f t="array" ref="G2125">IF(C2125="","", IFERROR(INDEX(Barang!$F$2:$F$10001, MATCH(C2125, Barang!$B$2:$B$10001, 0)) * F2125, ""))</f>
        <v>108500</v>
      </c>
      <c r="H2125" s="79"/>
      <c r="I2125" s="19"/>
      <c r="J2125" s="19"/>
      <c r="K2125" s="151"/>
    </row>
    <row r="2126" spans="1:11" ht="22.5" customHeight="1" x14ac:dyDescent="0.2">
      <c r="A2126" s="77"/>
      <c r="B2126" s="78" t="str">
        <f t="array" ref="B2126">IF(C2126="","", IFERROR(INDEX(Barang!$A$2:$A$10001, MATCH(C2126, Barang!$B$2:$B$10001, 0)), "Tidak ditemukan"))</f>
        <v>BPT1</v>
      </c>
      <c r="C2126" s="463" t="s">
        <v>24</v>
      </c>
      <c r="D2126" s="463" t="str">
        <f t="array" ref="D2126">IF(C2126="","", IFERROR(INDEX(Barang!$C$2:$C$10001, MATCH(C2126, Barang!$B$2:$B$10001, 0)), ""))</f>
        <v>Rempah</v>
      </c>
      <c r="E2126" s="463" t="str">
        <f t="array" ref="E2126">IF(C2126="","", IFERROR(INDEX(Barang!$E$2:$E$10001, MATCH(C2126, Barang!$B$2:$B$10001, 0)), ""))</f>
        <v>kg</v>
      </c>
      <c r="F2126" s="464">
        <v>10</v>
      </c>
      <c r="G2126" s="80">
        <f t="array" ref="G2126">IF(C2126="","", IFERROR(INDEX(Barang!$F$2:$F$10001, MATCH(C2126, Barang!$B$2:$B$10001, 0)) * F2126, ""))</f>
        <v>85000</v>
      </c>
      <c r="H2126" s="79"/>
      <c r="I2126" s="19"/>
      <c r="J2126" s="19"/>
      <c r="K2126" s="151"/>
    </row>
    <row r="2127" spans="1:11" ht="22.5" customHeight="1" x14ac:dyDescent="0.2">
      <c r="A2127" s="462"/>
      <c r="B2127" s="78" t="str">
        <f t="array" ref="B2127">IF(C2127="","", IFERROR(INDEX(Barang!$A$2:$A$10001, MATCH(C2127, Barang!$B$2:$B$10001, 0)), "Tidak ditemukan"))</f>
        <v>KGA001</v>
      </c>
      <c r="C2127" s="463" t="s">
        <v>280</v>
      </c>
      <c r="D2127" s="463" t="str">
        <f t="array" ref="D2127">IF(C2127="","", IFERROR(INDEX(Barang!$C$2:$C$10001, MATCH(C2127, Barang!$B$2:$B$10001, 0)), ""))</f>
        <v>Minuman</v>
      </c>
      <c r="E2127" s="463" t="str">
        <f t="array" ref="E2127">IF(C2127="","", IFERROR(INDEX(Barang!$E$2:$E$10001, MATCH(C2127, Barang!$B$2:$B$10001, 0)), ""))</f>
        <v>pcs</v>
      </c>
      <c r="F2127" s="464">
        <v>9</v>
      </c>
      <c r="G2127" s="80">
        <f t="array" ref="G2127">IF(C2127="","", IFERROR(INDEX(Barang!$F$2:$F$10001, MATCH(C2127, Barang!$B$2:$B$10001, 0)) * F2127, ""))</f>
        <v>18000</v>
      </c>
      <c r="H2127" s="79"/>
      <c r="I2127" s="19"/>
      <c r="J2127" s="19"/>
      <c r="K2127" s="151"/>
    </row>
    <row r="2128" spans="1:11" ht="22.5" customHeight="1" x14ac:dyDescent="0.2">
      <c r="A2128" s="462"/>
      <c r="B2128" s="78" t="str">
        <f t="array" ref="B2128">IF(C2128="","", IFERROR(INDEX(Barang!$A$2:$A$10001, MATCH(C2128, Barang!$B$2:$B$10001, 0)), "Tidak ditemukan"))</f>
        <v>KCP001</v>
      </c>
      <c r="C2128" s="463" t="s">
        <v>147</v>
      </c>
      <c r="D2128" s="463" t="str">
        <f t="array" ref="D2128">IF(C2128="","", IFERROR(INDEX(Barang!$C$2:$C$10001, MATCH(C2128, Barang!$B$2:$B$10001, 0)), ""))</f>
        <v>Bumbu</v>
      </c>
      <c r="E2128" s="463" t="str">
        <f t="array" ref="E2128">IF(C2128="","", IFERROR(INDEX(Barang!$E$2:$E$10001, MATCH(C2128, Barang!$B$2:$B$10001, 0)), ""))</f>
        <v>pcs</v>
      </c>
      <c r="F2128" s="464">
        <v>20</v>
      </c>
      <c r="G2128" s="80">
        <f t="array" ref="G2128">IF(C2128="","", IFERROR(INDEX(Barang!$F$2:$F$10001, MATCH(C2128, Barang!$B$2:$B$10001, 0)) * F2128, ""))</f>
        <v>40000</v>
      </c>
      <c r="H2128" s="79"/>
      <c r="I2128" s="19"/>
      <c r="J2128" s="19"/>
      <c r="K2128" s="151"/>
    </row>
    <row r="2129" spans="1:11" ht="22.5" customHeight="1" x14ac:dyDescent="0.2">
      <c r="A2129" s="77"/>
      <c r="B2129" s="78" t="str">
        <f t="array" ref="B2129">IF(C2129="","", IFERROR(INDEX(Barang!$A$2:$A$10001, MATCH(C2129, Barang!$B$2:$B$10001, 0)), "Tidak ditemukan"))</f>
        <v>OREO001</v>
      </c>
      <c r="C2129" s="463" t="s">
        <v>920</v>
      </c>
      <c r="D2129" s="463" t="str">
        <f t="array" ref="D2129">IF(C2129="","", IFERROR(INDEX(Barang!$C$2:$C$10001, MATCH(C2129, Barang!$B$2:$B$10001, 0)), ""))</f>
        <v>Makanan</v>
      </c>
      <c r="E2129" s="463" t="str">
        <f t="array" ref="E2129">IF(C2129="","", IFERROR(INDEX(Barang!$E$2:$E$10001, MATCH(C2129, Barang!$B$2:$B$10001, 0)), ""))</f>
        <v>pcs</v>
      </c>
      <c r="F2129" s="464">
        <v>10</v>
      </c>
      <c r="G2129" s="80">
        <f t="array" ref="G2129">IF(C2129="","", IFERROR(INDEX(Barang!$F$2:$F$10001, MATCH(C2129, Barang!$B$2:$B$10001, 0)) * F2129, ""))</f>
        <v>20000</v>
      </c>
      <c r="H2129" s="79"/>
      <c r="I2129" s="19"/>
      <c r="J2129" s="19"/>
      <c r="K2129" s="151"/>
    </row>
    <row r="2130" spans="1:11" ht="22.5" customHeight="1" x14ac:dyDescent="0.2">
      <c r="A2130" s="462"/>
      <c r="B2130" s="78" t="str">
        <f t="array" ref="B2130">IF(C2130="","", IFERROR(INDEX(Barang!$A$2:$A$10001, MATCH(C2130, Barang!$B$2:$B$10001, 0)), "Tidak ditemukan"))</f>
        <v>GL1001</v>
      </c>
      <c r="C2130" s="463" t="s">
        <v>47</v>
      </c>
      <c r="D2130" s="463" t="str">
        <f t="array" ref="D2130">IF(C2130="","", IFERROR(INDEX(Barang!$C$2:$C$10001, MATCH(C2130, Barang!$B$2:$B$10001, 0)), ""))</f>
        <v>Sembako</v>
      </c>
      <c r="E2130" s="463" t="str">
        <f t="array" ref="E2130">IF(C2130="","", IFERROR(INDEX(Barang!$E$2:$E$10001, MATCH(C2130, Barang!$B$2:$B$10001, 0)), ""))</f>
        <v>kg</v>
      </c>
      <c r="F2130" s="464">
        <v>10</v>
      </c>
      <c r="G2130" s="80">
        <f t="array" ref="G2130">IF(C2130="","", IFERROR(INDEX(Barang!$F$2:$F$10001, MATCH(C2130, Barang!$B$2:$B$10001, 0)) * F2130, ""))</f>
        <v>165000</v>
      </c>
      <c r="H2130" s="79"/>
      <c r="I2130" s="19"/>
      <c r="J2130" s="19"/>
      <c r="K2130" s="151"/>
    </row>
    <row r="2131" spans="1:11" ht="22.5" customHeight="1" x14ac:dyDescent="0.2">
      <c r="A2131" s="462"/>
      <c r="B2131" s="78" t="str">
        <f t="array" ref="B2131">IF(C2131="","", IFERROR(INDEX(Barang!$A$2:$A$10001, MATCH(C2131, Barang!$B$2:$B$10001, 0)), "Tidak ditemukan"))</f>
        <v>SK1</v>
      </c>
      <c r="C2131" s="463" t="s">
        <v>459</v>
      </c>
      <c r="D2131" s="463" t="str">
        <f t="array" ref="D2131">IF(C2131="","", IFERROR(INDEX(Barang!$C$2:$C$10001, MATCH(C2131, Barang!$B$2:$B$10001, 0)), ""))</f>
        <v>Makanan</v>
      </c>
      <c r="E2131" s="463" t="str">
        <f t="array" ref="E2131">IF(C2131="","", IFERROR(INDEX(Barang!$E$2:$E$10001, MATCH(C2131, Barang!$B$2:$B$10001, 0)), ""))</f>
        <v>kg</v>
      </c>
      <c r="F2131" s="464">
        <v>5</v>
      </c>
      <c r="G2131" s="80">
        <f t="array" ref="G2131">IF(C2131="","", IFERROR(INDEX(Barang!$F$2:$F$10001, MATCH(C2131, Barang!$B$2:$B$10001, 0)) * F2131, ""))</f>
        <v>77500</v>
      </c>
      <c r="H2131" s="79"/>
      <c r="I2131" s="19"/>
      <c r="J2131" s="19"/>
      <c r="K2131" s="151"/>
    </row>
    <row r="2132" spans="1:11" ht="22.5" customHeight="1" x14ac:dyDescent="0.2">
      <c r="A2132" s="77"/>
      <c r="B2132" s="78" t="str">
        <f t="array" ref="B2132">IF(C2132="","", IFERROR(INDEX(Barang!$A$2:$A$10001, MATCH(C2132, Barang!$B$2:$B$10001, 0)), "Tidak ditemukan"))</f>
        <v>CLB001</v>
      </c>
      <c r="C2132" s="463" t="s">
        <v>37</v>
      </c>
      <c r="D2132" s="463" t="str">
        <f t="array" ref="D2132">IF(C2132="","", IFERROR(INDEX(Barang!$C$2:$C$10001, MATCH(C2132, Barang!$B$2:$B$10001, 0)), ""))</f>
        <v>Minuman</v>
      </c>
      <c r="E2132" s="463" t="str">
        <f t="array" ref="E2132">IF(C2132="","", IFERROR(INDEX(Barang!$E$2:$E$10001, MATCH(C2132, Barang!$B$2:$B$10001, 0)), ""))</f>
        <v>pcs</v>
      </c>
      <c r="F2132" s="464">
        <v>20</v>
      </c>
      <c r="G2132" s="80">
        <f t="array" ref="G2132">IF(C2132="","", IFERROR(INDEX(Barang!$F$2:$F$10001, MATCH(C2132, Barang!$B$2:$B$10001, 0)) * F2132, ""))</f>
        <v>50000</v>
      </c>
      <c r="H2132" s="79"/>
      <c r="I2132" s="19"/>
      <c r="J2132" s="19"/>
      <c r="K2132" s="151"/>
    </row>
    <row r="2133" spans="1:11" ht="22.5" customHeight="1" x14ac:dyDescent="0.2">
      <c r="A2133" s="462"/>
      <c r="B2133" s="78" t="str">
        <f t="array" ref="B2133">IF(C2133="","", IFERROR(INDEX(Barang!$A$2:$A$10001, MATCH(C2133, Barang!$B$2:$B$10001, 0)), "Tidak ditemukan"))</f>
        <v>GPT001</v>
      </c>
      <c r="C2133" s="463" t="s">
        <v>128</v>
      </c>
      <c r="D2133" s="463" t="str">
        <f t="array" ref="D2133">IF(C2133="","", IFERROR(INDEX(Barang!$C$2:$C$10001, MATCH(C2133, Barang!$B$2:$B$10001, 0)), ""))</f>
        <v>Makanan</v>
      </c>
      <c r="E2133" s="463" t="str">
        <f t="array" ref="E2133">IF(C2133="","", IFERROR(INDEX(Barang!$E$2:$E$10001, MATCH(C2133, Barang!$B$2:$B$10001, 0)), ""))</f>
        <v>pcs</v>
      </c>
      <c r="F2133" s="464">
        <v>21</v>
      </c>
      <c r="G2133" s="80">
        <f t="array" ref="G2133">IF(C2133="","", IFERROR(INDEX(Barang!$F$2:$F$10001, MATCH(C2133, Barang!$B$2:$B$10001, 0)) * F2133, ""))</f>
        <v>21000</v>
      </c>
      <c r="H2133" s="79"/>
      <c r="I2133" s="143">
        <f>SUM(G2125:G2133)</f>
        <v>585000</v>
      </c>
      <c r="J2133" s="19"/>
      <c r="K2133" s="151"/>
    </row>
    <row r="2134" spans="1:11" ht="22.5" customHeight="1" x14ac:dyDescent="0.2">
      <c r="A2134" s="407">
        <v>45489</v>
      </c>
      <c r="B2134" s="83" t="str">
        <f t="array" ref="B2134">IF(C2134="","", IFERROR(INDEX(Barang!$A$2:$A$10001, MATCH(C2134, Barang!$B$2:$B$10001, 0)), "Tidak ditemukan"))</f>
        <v>KRS001</v>
      </c>
      <c r="C2134" s="266" t="s">
        <v>308</v>
      </c>
      <c r="D2134" s="266" t="str">
        <f t="array" ref="D2134">IF(C2134="","", IFERROR(INDEX(Barang!$C$2:$C$10001, MATCH(C2134, Barang!$B$2:$B$10001, 0)), ""))</f>
        <v>Bumbu</v>
      </c>
      <c r="E2134" s="266" t="str">
        <f t="array" ref="E2134">IF(C2134="","", IFERROR(INDEX(Barang!$E$2:$E$10001, MATCH(C2134, Barang!$B$2:$B$10001, 0)), ""))</f>
        <v>pcs</v>
      </c>
      <c r="F2134" s="267">
        <v>10</v>
      </c>
      <c r="G2134" s="85">
        <f t="array" ref="G2134">IF(C2134="","", IFERROR(INDEX(Barang!$F$2:$F$10001, MATCH(C2134, Barang!$B$2:$B$10001, 0)) * F2134, ""))</f>
        <v>65000</v>
      </c>
      <c r="H2134" s="84"/>
      <c r="I2134" s="19"/>
      <c r="J2134" s="19"/>
      <c r="K2134" s="151"/>
    </row>
    <row r="2135" spans="1:11" ht="22.5" customHeight="1" x14ac:dyDescent="0.2">
      <c r="A2135" s="82"/>
      <c r="B2135" s="83" t="str">
        <f t="array" ref="B2135">IF(C2135="","", IFERROR(INDEX(Barang!$A$2:$A$10001, MATCH(C2135, Barang!$B$2:$B$10001, 0)), "Tidak ditemukan"))</f>
        <v>DNY002</v>
      </c>
      <c r="C2135" s="266" t="s">
        <v>630</v>
      </c>
      <c r="D2135" s="266" t="str">
        <f t="array" ref="D2135">IF(C2135="","", IFERROR(INDEX(Barang!$C$2:$C$10001, MATCH(C2135, Barang!$B$2:$B$10001, 0)), ""))</f>
        <v>Detergen</v>
      </c>
      <c r="E2135" s="266" t="str">
        <f t="array" ref="E2135">IF(C2135="","", IFERROR(INDEX(Barang!$E$2:$E$10001, MATCH(C2135, Barang!$B$2:$B$10001, 0)), ""))</f>
        <v>pcs</v>
      </c>
      <c r="F2135" s="267">
        <v>22</v>
      </c>
      <c r="G2135" s="85">
        <f t="array" ref="G2135">IF(C2135="","", IFERROR(INDEX(Barang!$F$2:$F$10001, MATCH(C2135, Barang!$B$2:$B$10001, 0)) * F2135, ""))</f>
        <v>22000</v>
      </c>
      <c r="H2135" s="84"/>
      <c r="I2135" s="19"/>
      <c r="J2135" s="19"/>
      <c r="K2135" s="151"/>
    </row>
    <row r="2136" spans="1:11" ht="22.5" customHeight="1" x14ac:dyDescent="0.2">
      <c r="A2136" s="407"/>
      <c r="B2136" s="83" t="str">
        <f t="array" ref="B2136">IF(C2136="","", IFERROR(INDEX(Barang!$A$2:$A$10001, MATCH(C2136, Barang!$B$2:$B$10001, 0)), "Tidak ditemukan"))</f>
        <v>GRM01</v>
      </c>
      <c r="C2136" s="266" t="s">
        <v>51</v>
      </c>
      <c r="D2136" s="266" t="str">
        <f t="array" ref="D2136">IF(C2136="","", IFERROR(INDEX(Barang!$C$2:$C$10001, MATCH(C2136, Barang!$B$2:$B$10001, 0)), ""))</f>
        <v>Bumbu</v>
      </c>
      <c r="E2136" s="266" t="str">
        <f t="array" ref="E2136">IF(C2136="","", IFERROR(INDEX(Barang!$E$2:$E$10001, MATCH(C2136, Barang!$B$2:$B$10001, 0)), ""))</f>
        <v>pcs</v>
      </c>
      <c r="F2136" s="267">
        <v>10</v>
      </c>
      <c r="G2136" s="85">
        <f t="array" ref="G2136">IF(C2136="","", IFERROR(INDEX(Barang!$F$2:$F$10001, MATCH(C2136, Barang!$B$2:$B$10001, 0)) * F2136, ""))</f>
        <v>25000</v>
      </c>
      <c r="H2136" s="84"/>
      <c r="I2136" s="19"/>
      <c r="J2136" s="19"/>
      <c r="K2136" s="151"/>
    </row>
    <row r="2137" spans="1:11" ht="22.5" customHeight="1" x14ac:dyDescent="0.2">
      <c r="A2137" s="407"/>
      <c r="B2137" s="83" t="str">
        <f t="array" ref="B2137">IF(C2137="","", IFERROR(INDEX(Barang!$A$2:$A$10001, MATCH(C2137, Barang!$B$2:$B$10001, 0)), "Tidak ditemukan"))</f>
        <v>ZC001</v>
      </c>
      <c r="C2137" s="266" t="s">
        <v>929</v>
      </c>
      <c r="D2137" s="266" t="str">
        <f t="array" ref="D2137">IF(C2137="","", IFERROR(INDEX(Barang!$C$2:$C$10001, MATCH(C2137, Barang!$B$2:$B$10001, 0)), ""))</f>
        <v>Shampoo</v>
      </c>
      <c r="E2137" s="266" t="str">
        <f t="array" ref="E2137">IF(C2137="","", IFERROR(INDEX(Barang!$E$2:$E$10001, MATCH(C2137, Barang!$B$2:$B$10001, 0)), ""))</f>
        <v>pcs</v>
      </c>
      <c r="F2137" s="267">
        <v>20</v>
      </c>
      <c r="G2137" s="85">
        <f t="array" ref="G2137">IF(C2137="","", IFERROR(INDEX(Barang!$F$2:$F$10001, MATCH(C2137, Barang!$B$2:$B$10001, 0)) * F2137, ""))</f>
        <v>20000</v>
      </c>
      <c r="H2137" s="84"/>
      <c r="I2137" s="19"/>
      <c r="J2137" s="19"/>
      <c r="K2137" s="151"/>
    </row>
    <row r="2138" spans="1:11" ht="22.5" customHeight="1" x14ac:dyDescent="0.2">
      <c r="A2138" s="82"/>
      <c r="B2138" s="83" t="str">
        <f t="array" ref="B2138">IF(C2138="","", IFERROR(INDEX(Barang!$A$2:$A$10001, MATCH(C2138, Barang!$B$2:$B$10001, 0)), "Tidak ditemukan"))</f>
        <v>TLR2</v>
      </c>
      <c r="C2138" s="266" t="s">
        <v>139</v>
      </c>
      <c r="D2138" s="266" t="str">
        <f t="array" ref="D2138">IF(C2138="","", IFERROR(INDEX(Barang!$C$2:$C$10001, MATCH(C2138, Barang!$B$2:$B$10001, 0)), ""))</f>
        <v>Sembako</v>
      </c>
      <c r="E2138" s="266" t="str">
        <f t="array" ref="E2138">IF(C2138="","", IFERROR(INDEX(Barang!$E$2:$E$10001, MATCH(C2138, Barang!$B$2:$B$10001, 0)), ""))</f>
        <v>kg</v>
      </c>
      <c r="F2138" s="267">
        <v>18</v>
      </c>
      <c r="G2138" s="85">
        <f t="array" ref="G2138">IF(C2138="","", IFERROR(INDEX(Barang!$F$2:$F$10001, MATCH(C2138, Barang!$B$2:$B$10001, 0)) * F2138, ""))</f>
        <v>279000</v>
      </c>
      <c r="H2138" s="84"/>
      <c r="I2138" s="19"/>
      <c r="J2138" s="19"/>
      <c r="K2138" s="151"/>
    </row>
    <row r="2139" spans="1:11" ht="22.5" customHeight="1" x14ac:dyDescent="0.2">
      <c r="A2139" s="407"/>
      <c r="B2139" s="83" t="str">
        <f t="array" ref="B2139">IF(C2139="","", IFERROR(INDEX(Barang!$A$2:$A$10001, MATCH(C2139, Barang!$B$2:$B$10001, 0)), "Tidak ditemukan"))</f>
        <v>TPL2</v>
      </c>
      <c r="C2139" s="266" t="s">
        <v>61</v>
      </c>
      <c r="D2139" s="266" t="str">
        <f t="array" ref="D2139">IF(C2139="","", IFERROR(INDEX(Barang!$C$2:$C$10001, MATCH(C2139, Barang!$B$2:$B$10001, 0)), ""))</f>
        <v>Minyak</v>
      </c>
      <c r="E2139" s="266" t="str">
        <f t="array" ref="E2139">IF(C2139="","", IFERROR(INDEX(Barang!$E$2:$E$10001, MATCH(C2139, Barang!$B$2:$B$10001, 0)), ""))</f>
        <v>Liter</v>
      </c>
      <c r="F2139" s="267">
        <v>9</v>
      </c>
      <c r="G2139" s="85">
        <f t="array" ref="G2139">IF(C2139="","", IFERROR(INDEX(Barang!$F$2:$F$10001, MATCH(C2139, Barang!$B$2:$B$10001, 0)) * F2139, ""))</f>
        <v>360000</v>
      </c>
      <c r="H2139" s="84"/>
      <c r="I2139" s="19"/>
      <c r="J2139" s="19"/>
      <c r="K2139" s="151"/>
    </row>
    <row r="2140" spans="1:11" ht="22.5" customHeight="1" x14ac:dyDescent="0.2">
      <c r="A2140" s="407"/>
      <c r="B2140" s="83" t="str">
        <f t="array" ref="B2140">IF(C2140="","", IFERROR(INDEX(Barang!$A$2:$A$10001, MATCH(C2140, Barang!$B$2:$B$10001, 0)), "Tidak ditemukan"))</f>
        <v>STB001</v>
      </c>
      <c r="C2140" s="266" t="s">
        <v>644</v>
      </c>
      <c r="D2140" s="266" t="str">
        <f t="array" ref="D2140">IF(C2140="","", IFERROR(INDEX(Barang!$C$2:$C$10001, MATCH(C2140, Barang!$B$2:$B$10001, 0)), ""))</f>
        <v>Benda</v>
      </c>
      <c r="E2140" s="266" t="str">
        <f t="array" ref="E2140">IF(C2140="","", IFERROR(INDEX(Barang!$E$2:$E$10001, MATCH(C2140, Barang!$B$2:$B$10001, 0)), ""))</f>
        <v>pcs</v>
      </c>
      <c r="F2140" s="267">
        <v>10</v>
      </c>
      <c r="G2140" s="85">
        <f t="array" ref="G2140">IF(C2140="","", IFERROR(INDEX(Barang!$F$2:$F$10001, MATCH(C2140, Barang!$B$2:$B$10001, 0)) * F2140, ""))</f>
        <v>40000</v>
      </c>
      <c r="H2140" s="84"/>
      <c r="I2140" s="19"/>
      <c r="J2140" s="19"/>
      <c r="K2140" s="151"/>
    </row>
    <row r="2141" spans="1:11" ht="22.5" customHeight="1" x14ac:dyDescent="0.2">
      <c r="A2141" s="82"/>
      <c r="B2141" s="83" t="str">
        <f t="array" ref="B2141">IF(C2141="","", IFERROR(INDEX(Barang!$A$2:$A$10001, MATCH(C2141, Barang!$B$2:$B$10001, 0)), "Tidak ditemukan"))</f>
        <v>EKC001</v>
      </c>
      <c r="C2141" s="266" t="s">
        <v>245</v>
      </c>
      <c r="D2141" s="266" t="str">
        <f t="array" ref="D2141">IF(C2141="","", IFERROR(INDEX(Barang!$C$2:$C$10001, MATCH(C2141, Barang!$B$2:$B$10001, 0)), ""))</f>
        <v>Sabun</v>
      </c>
      <c r="E2141" s="266" t="str">
        <f t="array" ref="E2141">IF(C2141="","", IFERROR(INDEX(Barang!$E$2:$E$10001, MATCH(C2141, Barang!$B$2:$B$10001, 0)), ""))</f>
        <v>pcs</v>
      </c>
      <c r="F2141" s="267">
        <v>10</v>
      </c>
      <c r="G2141" s="85">
        <f t="array" ref="G2141">IF(C2141="","", IFERROR(INDEX(Barang!$F$2:$F$10001, MATCH(C2141, Barang!$B$2:$B$10001, 0)) * F2141, ""))</f>
        <v>100000</v>
      </c>
      <c r="H2141" s="84"/>
      <c r="I2141" s="19"/>
      <c r="J2141" s="19"/>
      <c r="K2141" s="151"/>
    </row>
    <row r="2142" spans="1:11" ht="22.5" customHeight="1" x14ac:dyDescent="0.2">
      <c r="A2142" s="407"/>
      <c r="B2142" s="83" t="str">
        <f t="array" ref="B2142">IF(C2142="","", IFERROR(INDEX(Barang!$A$2:$A$10001, MATCH(C2142, Barang!$B$2:$B$10001, 0)), "Tidak ditemukan"))</f>
        <v>BRS1</v>
      </c>
      <c r="C2142" s="266" t="s">
        <v>806</v>
      </c>
      <c r="D2142" s="266" t="str">
        <f t="array" ref="D2142">IF(C2142="","", IFERROR(INDEX(Barang!$C$2:$C$10001, MATCH(C2142, Barang!$B$2:$B$10001, 0)), ""))</f>
        <v>Sembako</v>
      </c>
      <c r="E2142" s="266" t="str">
        <f t="array" ref="E2142">IF(C2142="","", IFERROR(INDEX(Barang!$E$2:$E$10001, MATCH(C2142, Barang!$B$2:$B$10001, 0)), ""))</f>
        <v>kg</v>
      </c>
      <c r="F2142" s="267">
        <v>11</v>
      </c>
      <c r="G2142" s="85">
        <f t="array" ref="G2142">IF(C2142="","", IFERROR(INDEX(Barang!$F$2:$F$10001, MATCH(C2142, Barang!$B$2:$B$10001, 0)) * F2142, ""))</f>
        <v>159500</v>
      </c>
      <c r="H2142" s="84"/>
      <c r="I2142" s="143">
        <f>SUM(G2134:G2142)</f>
        <v>1070500</v>
      </c>
      <c r="J2142" s="19"/>
      <c r="K2142" s="151"/>
    </row>
    <row r="2143" spans="1:11" ht="22.5" customHeight="1" x14ac:dyDescent="0.2">
      <c r="A2143" s="388">
        <v>45490</v>
      </c>
      <c r="B2143" s="212" t="str">
        <f t="array" ref="B2143">IF(C2143="","", IFERROR(INDEX(Barang!$A$2:$A$10001, MATCH(C2143, Barang!$B$2:$B$10001, 0)), "Tidak ditemukan"))</f>
        <v>RTP001</v>
      </c>
      <c r="C2143" s="341" t="s">
        <v>791</v>
      </c>
      <c r="D2143" s="341" t="str">
        <f t="array" ref="D2143">IF(C2143="","", IFERROR(INDEX(Barang!$C$2:$C$10001, MATCH(C2143, Barang!$B$2:$B$10001, 0)), ""))</f>
        <v>Makanan</v>
      </c>
      <c r="E2143" s="341" t="str">
        <f t="array" ref="E2143">IF(C2143="","", IFERROR(INDEX(Barang!$E$2:$E$10001, MATCH(C2143, Barang!$B$2:$B$10001, 0)), ""))</f>
        <v>pcs</v>
      </c>
      <c r="F2143" s="344">
        <v>19</v>
      </c>
      <c r="G2143" s="214">
        <f t="array" ref="G2143">IF(C2143="","", IFERROR(INDEX(Barang!$F$2:$F$10001, MATCH(C2143, Barang!$B$2:$B$10001, 0)) * F2143, ""))</f>
        <v>38000</v>
      </c>
      <c r="H2143" s="213"/>
      <c r="I2143" s="19"/>
      <c r="J2143" s="19"/>
      <c r="K2143" s="151"/>
    </row>
    <row r="2144" spans="1:11" ht="22.5" customHeight="1" x14ac:dyDescent="0.2">
      <c r="A2144" s="211"/>
      <c r="B2144" s="212" t="str">
        <f t="array" ref="B2144">IF(C2144="","", IFERROR(INDEX(Barang!$A$2:$A$10001, MATCH(C2144, Barang!$B$2:$B$10001, 0)), "Tidak ditemukan"))</f>
        <v>KCP001</v>
      </c>
      <c r="C2144" s="341" t="s">
        <v>147</v>
      </c>
      <c r="D2144" s="341" t="str">
        <f t="array" ref="D2144">IF(C2144="","", IFERROR(INDEX(Barang!$C$2:$C$10001, MATCH(C2144, Barang!$B$2:$B$10001, 0)), ""))</f>
        <v>Bumbu</v>
      </c>
      <c r="E2144" s="341" t="str">
        <f t="array" ref="E2144">IF(C2144="","", IFERROR(INDEX(Barang!$E$2:$E$10001, MATCH(C2144, Barang!$B$2:$B$10001, 0)), ""))</f>
        <v>pcs</v>
      </c>
      <c r="F2144" s="344">
        <v>22</v>
      </c>
      <c r="G2144" s="214">
        <f t="array" ref="G2144">IF(C2144="","", IFERROR(INDEX(Barang!$F$2:$F$10001, MATCH(C2144, Barang!$B$2:$B$10001, 0)) * F2144, ""))</f>
        <v>44000</v>
      </c>
      <c r="H2144" s="213"/>
      <c r="I2144" s="19"/>
      <c r="J2144" s="19"/>
      <c r="K2144" s="151"/>
    </row>
    <row r="2145" spans="1:11" ht="22.5" customHeight="1" x14ac:dyDescent="0.2">
      <c r="A2145" s="388"/>
      <c r="B2145" s="212" t="str">
        <f t="array" ref="B2145">IF(C2145="","", IFERROR(INDEX(Barang!$A$2:$A$10001, MATCH(C2145, Barang!$B$2:$B$10001, 0)), "Tidak ditemukan"))</f>
        <v>PLS002</v>
      </c>
      <c r="C2145" s="341" t="s">
        <v>54</v>
      </c>
      <c r="D2145" s="341" t="str">
        <f t="array" ref="D2145">IF(C2145="","", IFERROR(INDEX(Barang!$C$2:$C$10001, MATCH(C2145, Barang!$B$2:$B$10001, 0)), ""))</f>
        <v>Makanan</v>
      </c>
      <c r="E2145" s="341" t="str">
        <f t="array" ref="E2145">IF(C2145="","", IFERROR(INDEX(Barang!$E$2:$E$10001, MATCH(C2145, Barang!$B$2:$B$10001, 0)), ""))</f>
        <v>pcs</v>
      </c>
      <c r="F2145" s="344">
        <v>30</v>
      </c>
      <c r="G2145" s="214">
        <f t="array" ref="G2145">IF(C2145="","", IFERROR(INDEX(Barang!$F$2:$F$10001, MATCH(C2145, Barang!$B$2:$B$10001, 0)) * F2145, ""))</f>
        <v>30000</v>
      </c>
      <c r="H2145" s="213"/>
      <c r="I2145" s="19"/>
      <c r="J2145" s="19"/>
      <c r="K2145" s="151"/>
    </row>
    <row r="2146" spans="1:11" ht="22.5" customHeight="1" x14ac:dyDescent="0.2">
      <c r="A2146" s="388"/>
      <c r="B2146" s="212" t="str">
        <f t="array" ref="B2146">IF(C2146="","", IFERROR(INDEX(Barang!$A$2:$A$10001, MATCH(C2146, Barang!$B$2:$B$10001, 0)), "Tidak ditemukan"))</f>
        <v>MGR001</v>
      </c>
      <c r="C2146" s="341" t="s">
        <v>104</v>
      </c>
      <c r="D2146" s="341" t="str">
        <f t="array" ref="D2146">IF(C2146="","", IFERROR(INDEX(Barang!$C$2:$C$10001, MATCH(C2146, Barang!$B$2:$B$10001, 0)), ""))</f>
        <v>Makanan</v>
      </c>
      <c r="E2146" s="341" t="str">
        <f t="array" ref="E2146">IF(C2146="","", IFERROR(INDEX(Barang!$E$2:$E$10001, MATCH(C2146, Barang!$B$2:$B$10001, 0)), ""))</f>
        <v>pcs</v>
      </c>
      <c r="F2146" s="344">
        <v>44</v>
      </c>
      <c r="G2146" s="214">
        <f t="array" ref="G2146">IF(C2146="","", IFERROR(INDEX(Barang!$F$2:$F$10001, MATCH(C2146, Barang!$B$2:$B$10001, 0)) * F2146, ""))</f>
        <v>154000</v>
      </c>
      <c r="H2146" s="213"/>
      <c r="I2146" s="19"/>
      <c r="J2146" s="19"/>
      <c r="K2146" s="151"/>
    </row>
    <row r="2147" spans="1:11" ht="22.5" customHeight="1" x14ac:dyDescent="0.2">
      <c r="A2147" s="211"/>
      <c r="B2147" s="212" t="str">
        <f t="array" ref="B2147">IF(C2147="","", IFERROR(INDEX(Barang!$A$2:$A$10001, MATCH(C2147, Barang!$B$2:$B$10001, 0)), "Tidak ditemukan"))</f>
        <v>KCP001</v>
      </c>
      <c r="C2147" s="341" t="s">
        <v>147</v>
      </c>
      <c r="D2147" s="341" t="str">
        <f t="array" ref="D2147">IF(C2147="","", IFERROR(INDEX(Barang!$C$2:$C$10001, MATCH(C2147, Barang!$B$2:$B$10001, 0)), ""))</f>
        <v>Bumbu</v>
      </c>
      <c r="E2147" s="341" t="str">
        <f t="array" ref="E2147">IF(C2147="","", IFERROR(INDEX(Barang!$E$2:$E$10001, MATCH(C2147, Barang!$B$2:$B$10001, 0)), ""))</f>
        <v>pcs</v>
      </c>
      <c r="F2147" s="344">
        <v>30</v>
      </c>
      <c r="G2147" s="214">
        <f t="array" ref="G2147">IF(C2147="","", IFERROR(INDEX(Barang!$F$2:$F$10001, MATCH(C2147, Barang!$B$2:$B$10001, 0)) * F2147, ""))</f>
        <v>60000</v>
      </c>
      <c r="H2147" s="213"/>
      <c r="I2147" s="19"/>
      <c r="J2147" s="19"/>
      <c r="K2147" s="151"/>
    </row>
    <row r="2148" spans="1:11" ht="22.5" customHeight="1" x14ac:dyDescent="0.2">
      <c r="A2148" s="388"/>
      <c r="B2148" s="212" t="str">
        <f t="array" ref="B2148">IF(C2148="","", IFERROR(INDEX(Barang!$A$2:$A$10001, MATCH(C2148, Barang!$B$2:$B$10001, 0)), "Tidak ditemukan"))</f>
        <v>NTS001</v>
      </c>
      <c r="C2148" s="341" t="s">
        <v>79</v>
      </c>
      <c r="D2148" s="341" t="str">
        <f t="array" ref="D2148">IF(C2148="","", IFERROR(INDEX(Barang!$C$2:$C$10001, MATCH(C2148, Barang!$B$2:$B$10001, 0)), ""))</f>
        <v>Minuman</v>
      </c>
      <c r="E2148" s="341" t="str">
        <f t="array" ref="E2148">IF(C2148="","", IFERROR(INDEX(Barang!$E$2:$E$10001, MATCH(C2148, Barang!$B$2:$B$10001, 0)), ""))</f>
        <v>pcs</v>
      </c>
      <c r="F2148" s="344">
        <v>30</v>
      </c>
      <c r="G2148" s="214">
        <f t="array" ref="G2148">IF(C2148="","", IFERROR(INDEX(Barang!$F$2:$F$10001, MATCH(C2148, Barang!$B$2:$B$10001, 0)) * F2148, ""))</f>
        <v>45000</v>
      </c>
      <c r="H2148" s="213"/>
      <c r="I2148" s="143">
        <f>SUM(G2143:G2148)</f>
        <v>371000</v>
      </c>
      <c r="J2148" s="19"/>
      <c r="K2148" s="151"/>
    </row>
    <row r="2149" spans="1:11" ht="22.5" customHeight="1" x14ac:dyDescent="0.2">
      <c r="A2149" s="379">
        <v>45491</v>
      </c>
      <c r="B2149" s="12" t="str">
        <f t="array" ref="B2149">IF(C2149="","", IFERROR(INDEX(Barang!$A$2:$A$10001, MATCH(C2149, Barang!$B$2:$B$10001, 0)), "Tidak ditemukan"))</f>
        <v>GSB002</v>
      </c>
      <c r="C2149" s="381" t="s">
        <v>63</v>
      </c>
      <c r="D2149" s="381" t="str">
        <f t="array" ref="D2149">IF(C2149="","", IFERROR(INDEX(Barang!$C$2:$C$10001, MATCH(C2149, Barang!$B$2:$B$10001, 0)), ""))</f>
        <v>Makanan</v>
      </c>
      <c r="E2149" s="381" t="str">
        <f t="array" ref="E2149">IF(C2149="","", IFERROR(INDEX(Barang!$E$2:$E$10001, MATCH(C2149, Barang!$B$2:$B$10001, 0)), ""))</f>
        <v>pcs</v>
      </c>
      <c r="F2149" s="382">
        <v>10</v>
      </c>
      <c r="G2149" s="16">
        <f t="array" ref="G2149">IF(C2149="","", IFERROR(INDEX(Barang!$F$2:$F$10001, MATCH(C2149, Barang!$B$2:$B$10001, 0)) * F2149, ""))</f>
        <v>65000</v>
      </c>
      <c r="H2149" s="14"/>
      <c r="I2149" s="19"/>
      <c r="J2149" s="19"/>
      <c r="K2149" s="151"/>
    </row>
    <row r="2150" spans="1:11" ht="22.5" customHeight="1" x14ac:dyDescent="0.2">
      <c r="A2150" s="27"/>
      <c r="B2150" s="12" t="str">
        <f t="array" ref="B2150">IF(C2150="","", IFERROR(INDEX(Barang!$A$2:$A$10001, MATCH(C2150, Barang!$B$2:$B$10001, 0)), "Tidak ditemukan"))</f>
        <v>GPT001</v>
      </c>
      <c r="C2150" s="381" t="s">
        <v>128</v>
      </c>
      <c r="D2150" s="381" t="str">
        <f t="array" ref="D2150">IF(C2150="","", IFERROR(INDEX(Barang!$C$2:$C$10001, MATCH(C2150, Barang!$B$2:$B$10001, 0)), ""))</f>
        <v>Makanan</v>
      </c>
      <c r="E2150" s="381" t="str">
        <f t="array" ref="E2150">IF(C2150="","", IFERROR(INDEX(Barang!$E$2:$E$10001, MATCH(C2150, Barang!$B$2:$B$10001, 0)), ""))</f>
        <v>pcs</v>
      </c>
      <c r="F2150" s="382">
        <v>30</v>
      </c>
      <c r="G2150" s="16">
        <f t="array" ref="G2150">IF(C2150="","", IFERROR(INDEX(Barang!$F$2:$F$10001, MATCH(C2150, Barang!$B$2:$B$10001, 0)) * F2150, ""))</f>
        <v>30000</v>
      </c>
      <c r="H2150" s="14"/>
      <c r="I2150" s="19"/>
      <c r="J2150" s="19"/>
      <c r="K2150" s="151"/>
    </row>
    <row r="2151" spans="1:11" ht="22.5" customHeight="1" x14ac:dyDescent="0.2">
      <c r="A2151" s="379"/>
      <c r="B2151" s="12" t="str">
        <f t="array" ref="B2151">IF(C2151="","", IFERROR(INDEX(Barang!$A$2:$A$10001, MATCH(C2151, Barang!$B$2:$B$10001, 0)), "Tidak ditemukan"))</f>
        <v>YP1001</v>
      </c>
      <c r="C2151" s="381" t="s">
        <v>98</v>
      </c>
      <c r="D2151" s="381" t="str">
        <f t="array" ref="D2151">IF(C2151="","", IFERROR(INDEX(Barang!$C$2:$C$10001, MATCH(C2151, Barang!$B$2:$B$10001, 0)), ""))</f>
        <v>Makanan</v>
      </c>
      <c r="E2151" s="381" t="str">
        <f t="array" ref="E2151">IF(C2151="","", IFERROR(INDEX(Barang!$E$2:$E$10001, MATCH(C2151, Barang!$B$2:$B$10001, 0)), ""))</f>
        <v>pcs</v>
      </c>
      <c r="F2151" s="382">
        <v>40</v>
      </c>
      <c r="G2151" s="16">
        <f t="array" ref="G2151">IF(C2151="","", IFERROR(INDEX(Barang!$F$2:$F$10001, MATCH(C2151, Barang!$B$2:$B$10001, 0)) * F2151, ""))</f>
        <v>40000</v>
      </c>
      <c r="H2151" s="14"/>
      <c r="I2151" s="19"/>
      <c r="J2151" s="19"/>
      <c r="K2151" s="151"/>
    </row>
    <row r="2152" spans="1:11" ht="22.5" customHeight="1" x14ac:dyDescent="0.2">
      <c r="A2152" s="379"/>
      <c r="B2152" s="12" t="str">
        <f t="array" ref="B2152">IF(C2152="","", IFERROR(INDEX(Barang!$A$2:$A$10001, MATCH(C2152, Barang!$B$2:$B$10001, 0)), "Tidak ditemukan"))</f>
        <v>POK001</v>
      </c>
      <c r="C2152" s="381" t="s">
        <v>858</v>
      </c>
      <c r="D2152" s="381" t="str">
        <f t="array" ref="D2152">IF(C2152="","", IFERROR(INDEX(Barang!$C$2:$C$10001, MATCH(C2152, Barang!$B$2:$B$10001, 0)), ""))</f>
        <v>Makanan</v>
      </c>
      <c r="E2152" s="381" t="str">
        <f t="array" ref="E2152">IF(C2152="","", IFERROR(INDEX(Barang!$E$2:$E$10001, MATCH(C2152, Barang!$B$2:$B$10001, 0)), ""))</f>
        <v>pcs</v>
      </c>
      <c r="F2152" s="382">
        <v>30</v>
      </c>
      <c r="G2152" s="16">
        <f t="array" ref="G2152">IF(C2152="","", IFERROR(INDEX(Barang!$F$2:$F$10001, MATCH(C2152, Barang!$B$2:$B$10001, 0)) * F2152, ""))</f>
        <v>15000</v>
      </c>
      <c r="H2152" s="14"/>
      <c r="I2152" s="19"/>
      <c r="J2152" s="19"/>
      <c r="K2152" s="151"/>
    </row>
    <row r="2153" spans="1:11" ht="22.5" customHeight="1" x14ac:dyDescent="0.2">
      <c r="A2153" s="27"/>
      <c r="B2153" s="12" t="str">
        <f t="array" ref="B2153">IF(C2153="","", IFERROR(INDEX(Barang!$A$2:$A$10001, MATCH(C2153, Barang!$B$2:$B$10001, 0)), "Tidak ditemukan"))</f>
        <v>MGR001</v>
      </c>
      <c r="C2153" s="381" t="s">
        <v>104</v>
      </c>
      <c r="D2153" s="381" t="str">
        <f t="array" ref="D2153">IF(C2153="","", IFERROR(INDEX(Barang!$C$2:$C$10001, MATCH(C2153, Barang!$B$2:$B$10001, 0)), ""))</f>
        <v>Makanan</v>
      </c>
      <c r="E2153" s="381" t="str">
        <f t="array" ref="E2153">IF(C2153="","", IFERROR(INDEX(Barang!$E$2:$E$10001, MATCH(C2153, Barang!$B$2:$B$10001, 0)), ""))</f>
        <v>pcs</v>
      </c>
      <c r="F2153" s="382">
        <v>49</v>
      </c>
      <c r="G2153" s="16">
        <f t="array" ref="G2153">IF(C2153="","", IFERROR(INDEX(Barang!$F$2:$F$10001, MATCH(C2153, Barang!$B$2:$B$10001, 0)) * F2153, ""))</f>
        <v>171500</v>
      </c>
      <c r="H2153" s="14"/>
      <c r="I2153" s="19"/>
      <c r="J2153" s="19"/>
      <c r="K2153" s="151"/>
    </row>
    <row r="2154" spans="1:11" ht="22.5" customHeight="1" x14ac:dyDescent="0.2">
      <c r="A2154" s="379"/>
      <c r="B2154" s="12" t="str">
        <f t="array" ref="B2154">IF(C2154="","", IFERROR(INDEX(Barang!$A$2:$A$10001, MATCH(C2154, Barang!$B$2:$B$10001, 0)), "Tidak ditemukan"))</f>
        <v>MKH001</v>
      </c>
      <c r="C2154" s="381" t="s">
        <v>106</v>
      </c>
      <c r="D2154" s="381" t="str">
        <f t="array" ref="D2154">IF(C2154="","", IFERROR(INDEX(Barang!$C$2:$C$10001, MATCH(C2154, Barang!$B$2:$B$10001, 0)), ""))</f>
        <v>Makanan</v>
      </c>
      <c r="E2154" s="381" t="str">
        <f t="array" ref="E2154">IF(C2154="","", IFERROR(INDEX(Barang!$E$2:$E$10001, MATCH(C2154, Barang!$B$2:$B$10001, 0)), ""))</f>
        <v>pcs</v>
      </c>
      <c r="F2154" s="382">
        <v>48</v>
      </c>
      <c r="G2154" s="16">
        <f t="array" ref="G2154">IF(C2154="","", IFERROR(INDEX(Barang!$F$2:$F$10001, MATCH(C2154, Barang!$B$2:$B$10001, 0)) * F2154, ""))</f>
        <v>168000</v>
      </c>
      <c r="H2154" s="14"/>
      <c r="I2154" s="19"/>
      <c r="J2154" s="19"/>
      <c r="K2154" s="151"/>
    </row>
    <row r="2155" spans="1:11" ht="22.5" customHeight="1" x14ac:dyDescent="0.2">
      <c r="A2155" s="379"/>
      <c r="B2155" s="12" t="str">
        <f t="array" ref="B2155">IF(C2155="","", IFERROR(INDEX(Barang!$A$2:$A$10001, MATCH(C2155, Barang!$B$2:$B$10001, 0)), "Tidak ditemukan"))</f>
        <v>PLS002</v>
      </c>
      <c r="C2155" s="381" t="s">
        <v>54</v>
      </c>
      <c r="D2155" s="381" t="str">
        <f t="array" ref="D2155">IF(C2155="","", IFERROR(INDEX(Barang!$C$2:$C$10001, MATCH(C2155, Barang!$B$2:$B$10001, 0)), ""))</f>
        <v>Makanan</v>
      </c>
      <c r="E2155" s="381" t="str">
        <f t="array" ref="E2155">IF(C2155="","", IFERROR(INDEX(Barang!$E$2:$E$10001, MATCH(C2155, Barang!$B$2:$B$10001, 0)), ""))</f>
        <v>pcs</v>
      </c>
      <c r="F2155" s="382">
        <v>30</v>
      </c>
      <c r="G2155" s="16">
        <f t="array" ref="G2155">IF(C2155="","", IFERROR(INDEX(Barang!$F$2:$F$10001, MATCH(C2155, Barang!$B$2:$B$10001, 0)) * F2155, ""))</f>
        <v>30000</v>
      </c>
      <c r="H2155" s="14"/>
      <c r="I2155" s="19"/>
      <c r="J2155" s="19"/>
      <c r="K2155" s="151"/>
    </row>
    <row r="2156" spans="1:11" ht="22.5" customHeight="1" x14ac:dyDescent="0.2">
      <c r="A2156" s="27"/>
      <c r="B2156" s="12" t="str">
        <f t="array" ref="B2156">IF(C2156="","", IFERROR(INDEX(Barang!$A$2:$A$10001, MATCH(C2156, Barang!$B$2:$B$10001, 0)), "Tidak ditemukan"))</f>
        <v>THD001</v>
      </c>
      <c r="C2156" s="381" t="s">
        <v>76</v>
      </c>
      <c r="D2156" s="381" t="str">
        <f t="array" ref="D2156">IF(C2156="","", IFERROR(INDEX(Barang!$C$2:$C$10001, MATCH(C2156, Barang!$B$2:$B$10001, 0)), ""))</f>
        <v>Minuman</v>
      </c>
      <c r="E2156" s="381" t="str">
        <f t="array" ref="E2156">IF(C2156="","", IFERROR(INDEX(Barang!$E$2:$E$10001, MATCH(C2156, Barang!$B$2:$B$10001, 0)), ""))</f>
        <v>pcs</v>
      </c>
      <c r="F2156" s="382">
        <v>32</v>
      </c>
      <c r="G2156" s="16">
        <f t="array" ref="G2156">IF(C2156="","", IFERROR(INDEX(Barang!$F$2:$F$10001, MATCH(C2156, Barang!$B$2:$B$10001, 0)) * F2156, ""))</f>
        <v>64000</v>
      </c>
      <c r="H2156" s="14"/>
      <c r="I2156" s="19"/>
      <c r="J2156" s="19"/>
      <c r="K2156" s="151"/>
    </row>
    <row r="2157" spans="1:11" ht="22.5" customHeight="1" x14ac:dyDescent="0.2">
      <c r="A2157" s="379"/>
      <c r="B2157" s="12" t="str">
        <f t="array" ref="B2157">IF(C2157="","", IFERROR(INDEX(Barang!$A$2:$A$10001, MATCH(C2157, Barang!$B$2:$B$10001, 0)), "Tidak ditemukan"))</f>
        <v>KPH001</v>
      </c>
      <c r="C2157" s="381" t="s">
        <v>124</v>
      </c>
      <c r="D2157" s="381" t="str">
        <f t="array" ref="D2157">IF(C2157="","", IFERROR(INDEX(Barang!$C$2:$C$10001, MATCH(C2157, Barang!$B$2:$B$10001, 0)), ""))</f>
        <v>Minuman</v>
      </c>
      <c r="E2157" s="381" t="str">
        <f t="array" ref="E2157">IF(C2157="","", IFERROR(INDEX(Barang!$E$2:$E$10001, MATCH(C2157, Barang!$B$2:$B$10001, 0)), ""))</f>
        <v>pcs</v>
      </c>
      <c r="F2157" s="382">
        <v>44</v>
      </c>
      <c r="G2157" s="16">
        <f t="array" ref="G2157">IF(C2157="","", IFERROR(INDEX(Barang!$F$2:$F$10001, MATCH(C2157, Barang!$B$2:$B$10001, 0)) * F2157, ""))</f>
        <v>44000</v>
      </c>
      <c r="H2157" s="14"/>
      <c r="I2157" s="19"/>
      <c r="J2157" s="19"/>
      <c r="K2157" s="151"/>
    </row>
    <row r="2158" spans="1:11" ht="22.5" customHeight="1" x14ac:dyDescent="0.2">
      <c r="A2158" s="379"/>
      <c r="B2158" s="12" t="str">
        <f t="array" ref="B2158">IF(C2158="","", IFERROR(INDEX(Barang!$A$2:$A$10001, MATCH(C2158, Barang!$B$2:$B$10001, 0)), "Tidak ditemukan"))</f>
        <v>GM001</v>
      </c>
      <c r="C2158" s="381" t="s">
        <v>355</v>
      </c>
      <c r="D2158" s="381" t="str">
        <f t="array" ref="D2158">IF(C2158="","", IFERROR(INDEX(Barang!$C$2:$C$10001, MATCH(C2158, Barang!$B$2:$B$10001, 0)), ""))</f>
        <v>Makanan</v>
      </c>
      <c r="E2158" s="381" t="str">
        <f t="array" ref="E2158">IF(C2158="","", IFERROR(INDEX(Barang!$E$2:$E$10001, MATCH(C2158, Barang!$B$2:$B$10001, 0)), ""))</f>
        <v>pcs</v>
      </c>
      <c r="F2158" s="382">
        <v>10</v>
      </c>
      <c r="G2158" s="16">
        <f t="array" ref="G2158">IF(C2158="","", IFERROR(INDEX(Barang!$F$2:$F$10001, MATCH(C2158, Barang!$B$2:$B$10001, 0)) * F2158, ""))</f>
        <v>50000</v>
      </c>
      <c r="H2158" s="14"/>
      <c r="I2158" s="143">
        <f>SUM(G2149:G2158)</f>
        <v>677500</v>
      </c>
      <c r="J2158" s="19"/>
      <c r="K2158" s="151"/>
    </row>
    <row r="2159" spans="1:11" ht="22.5" customHeight="1" x14ac:dyDescent="0.2">
      <c r="A2159" s="232">
        <v>45492</v>
      </c>
      <c r="B2159" s="233" t="str">
        <f t="array" ref="B2159">IF(C2159="","", IFERROR(INDEX(Barang!$A$2:$A$10001, MATCH(C2159, Barang!$B$2:$B$10001, 0)), "Tidak ditemukan"))</f>
        <v>MSK001</v>
      </c>
      <c r="C2159" s="352" t="s">
        <v>52</v>
      </c>
      <c r="D2159" s="352" t="str">
        <f t="array" ref="D2159">IF(C2159="","", IFERROR(INDEX(Barang!$C$2:$C$10001, MATCH(C2159, Barang!$B$2:$B$10001, 0)), ""))</f>
        <v>Bumbu</v>
      </c>
      <c r="E2159" s="352" t="str">
        <f t="array" ref="E2159">IF(C2159="","", IFERROR(INDEX(Barang!$E$2:$E$10001, MATCH(C2159, Barang!$B$2:$B$10001, 0)), ""))</f>
        <v>pcs</v>
      </c>
      <c r="F2159" s="353">
        <v>20</v>
      </c>
      <c r="G2159" s="235">
        <f t="array" ref="G2159">IF(C2159="","", IFERROR(INDEX(Barang!$F$2:$F$10001, MATCH(C2159, Barang!$B$2:$B$10001, 0)) * F2159, ""))</f>
        <v>10000</v>
      </c>
      <c r="H2159" s="234"/>
      <c r="I2159" s="19"/>
      <c r="J2159" s="19"/>
      <c r="K2159" s="151"/>
    </row>
    <row r="2160" spans="1:11" ht="22.5" customHeight="1" x14ac:dyDescent="0.2">
      <c r="A2160" s="356"/>
      <c r="B2160" s="233" t="str">
        <f t="array" ref="B2160">IF(C2160="","", IFERROR(INDEX(Barang!$A$2:$A$10001, MATCH(C2160, Barang!$B$2:$B$10001, 0)), "Tidak ditemukan"))</f>
        <v>KB001</v>
      </c>
      <c r="C2160" s="352" t="s">
        <v>223</v>
      </c>
      <c r="D2160" s="352" t="str">
        <f t="array" ref="D2160">IF(C2160="","", IFERROR(INDEX(Barang!$C$2:$C$10001, MATCH(C2160, Barang!$B$2:$B$10001, 0)), ""))</f>
        <v>Bumbu</v>
      </c>
      <c r="E2160" s="352" t="str">
        <f t="array" ref="E2160">IF(C2160="","", IFERROR(INDEX(Barang!$E$2:$E$10001, MATCH(C2160, Barang!$B$2:$B$10001, 0)), ""))</f>
        <v>pcs</v>
      </c>
      <c r="F2160" s="353">
        <v>30</v>
      </c>
      <c r="G2160" s="235">
        <f t="array" ref="G2160">IF(C2160="","", IFERROR(INDEX(Barang!$F$2:$F$10001, MATCH(C2160, Barang!$B$2:$B$10001, 0)) * F2160, ""))</f>
        <v>15000</v>
      </c>
      <c r="H2160" s="234"/>
      <c r="I2160" s="19"/>
      <c r="J2160" s="19"/>
      <c r="K2160" s="151"/>
    </row>
    <row r="2161" spans="1:11" ht="22.5" customHeight="1" x14ac:dyDescent="0.2">
      <c r="A2161" s="356"/>
      <c r="B2161" s="233" t="str">
        <f t="array" ref="B2161">IF(C2161="","", IFERROR(INDEX(Barang!$A$2:$A$10001, MATCH(C2161, Barang!$B$2:$B$10001, 0)), "Tidak ditemukan"))</f>
        <v>DSO001</v>
      </c>
      <c r="C2161" s="352" t="s">
        <v>120</v>
      </c>
      <c r="D2161" s="352" t="str">
        <f t="array" ref="D2161">IF(C2161="","", IFERROR(INDEX(Barang!$C$2:$C$10001, MATCH(C2161, Barang!$B$2:$B$10001, 0)), ""))</f>
        <v>Bumbu</v>
      </c>
      <c r="E2161" s="352" t="str">
        <f t="array" ref="E2161">IF(C2161="","", IFERROR(INDEX(Barang!$E$2:$E$10001, MATCH(C2161, Barang!$B$2:$B$10001, 0)), ""))</f>
        <v>pcs</v>
      </c>
      <c r="F2161" s="353">
        <v>10</v>
      </c>
      <c r="G2161" s="235">
        <f t="array" ref="G2161">IF(C2161="","", IFERROR(INDEX(Barang!$F$2:$F$10001, MATCH(C2161, Barang!$B$2:$B$10001, 0)) * F2161, ""))</f>
        <v>35000</v>
      </c>
      <c r="H2161" s="234"/>
      <c r="I2161" s="19"/>
      <c r="J2161" s="19"/>
      <c r="K2161" s="151"/>
    </row>
    <row r="2162" spans="1:11" ht="22.5" customHeight="1" x14ac:dyDescent="0.2">
      <c r="A2162" s="232"/>
      <c r="B2162" s="233" t="str">
        <f t="array" ref="B2162">IF(C2162="","", IFERROR(INDEX(Barang!$A$2:$A$10001, MATCH(C2162, Barang!$B$2:$B$10001, 0)), "Tidak ditemukan"))</f>
        <v>MRN001</v>
      </c>
      <c r="C2162" s="352" t="s">
        <v>193</v>
      </c>
      <c r="D2162" s="352" t="str">
        <f t="array" ref="D2162">IF(C2162="","", IFERROR(INDEX(Barang!$C$2:$C$10001, MATCH(C2162, Barang!$B$2:$B$10001, 0)), ""))</f>
        <v>Bumbu</v>
      </c>
      <c r="E2162" s="352" t="str">
        <f t="array" ref="E2162">IF(C2162="","", IFERROR(INDEX(Barang!$E$2:$E$10001, MATCH(C2162, Barang!$B$2:$B$10001, 0)), ""))</f>
        <v>pcs</v>
      </c>
      <c r="F2162" s="353">
        <v>17</v>
      </c>
      <c r="G2162" s="235">
        <f t="array" ref="G2162">IF(C2162="","", IFERROR(INDEX(Barang!$F$2:$F$10001, MATCH(C2162, Barang!$B$2:$B$10001, 0)) * F2162, ""))</f>
        <v>17000</v>
      </c>
      <c r="H2162" s="234"/>
      <c r="I2162" s="19"/>
      <c r="J2162" s="19"/>
      <c r="K2162" s="151"/>
    </row>
    <row r="2163" spans="1:11" ht="22.5" customHeight="1" x14ac:dyDescent="0.2">
      <c r="A2163" s="356"/>
      <c r="B2163" s="233" t="str">
        <f t="array" ref="B2163">IF(C2163="","", IFERROR(INDEX(Barang!$A$2:$A$10001, MATCH(C2163, Barang!$B$2:$B$10001, 0)), "Tidak ditemukan"))</f>
        <v>BRW001</v>
      </c>
      <c r="C2163" s="352" t="s">
        <v>935</v>
      </c>
      <c r="D2163" s="352" t="str">
        <f t="array" ref="D2163">IF(C2163="","", IFERROR(INDEX(Barang!$C$2:$C$10001, MATCH(C2163, Barang!$B$2:$B$10001, 0)), ""))</f>
        <v>Bumbu</v>
      </c>
      <c r="E2163" s="352" t="str">
        <f t="array" ref="E2163">IF(C2163="","", IFERROR(INDEX(Barang!$E$2:$E$10001, MATCH(C2163, Barang!$B$2:$B$10001, 0)), ""))</f>
        <v>pcs</v>
      </c>
      <c r="F2163" s="353">
        <v>2</v>
      </c>
      <c r="G2163" s="235">
        <f t="array" ref="G2163">IF(C2163="","", IFERROR(INDEX(Barang!$F$2:$F$10001, MATCH(C2163, Barang!$B$2:$B$10001, 0)) * F2163, ""))</f>
        <v>60000</v>
      </c>
      <c r="H2163" s="234"/>
      <c r="I2163" s="19"/>
      <c r="J2163" s="19"/>
      <c r="K2163" s="151"/>
    </row>
    <row r="2164" spans="1:11" ht="22.5" customHeight="1" x14ac:dyDescent="0.2">
      <c r="A2164" s="356"/>
      <c r="B2164" s="233" t="str">
        <f t="array" ref="B2164">IF(C2164="","", IFERROR(INDEX(Barang!$A$2:$A$10001, MATCH(C2164, Barang!$B$2:$B$10001, 0)), "Tidak ditemukan"))</f>
        <v>BR001</v>
      </c>
      <c r="C2164" s="352" t="s">
        <v>646</v>
      </c>
      <c r="D2164" s="352" t="str">
        <f t="array" ref="D2164">IF(C2164="","", IFERROR(INDEX(Barang!$C$2:$C$10001, MATCH(C2164, Barang!$B$2:$B$10001, 0)), ""))</f>
        <v>Bumbu</v>
      </c>
      <c r="E2164" s="352" t="str">
        <f t="array" ref="E2164">IF(C2164="","", IFERROR(INDEX(Barang!$E$2:$E$10001, MATCH(C2164, Barang!$B$2:$B$10001, 0)), ""))</f>
        <v>pcs</v>
      </c>
      <c r="F2164" s="353">
        <v>3</v>
      </c>
      <c r="G2164" s="235">
        <f t="array" ref="G2164">IF(C2164="","", IFERROR(INDEX(Barang!$F$2:$F$10001, MATCH(C2164, Barang!$B$2:$B$10001, 0)) * F2164, ""))</f>
        <v>96000</v>
      </c>
      <c r="H2164" s="234"/>
      <c r="I2164" s="19"/>
      <c r="J2164" s="19"/>
      <c r="K2164" s="151"/>
    </row>
    <row r="2165" spans="1:11" ht="22.5" customHeight="1" x14ac:dyDescent="0.2">
      <c r="A2165" s="232"/>
      <c r="B2165" s="233" t="str">
        <f t="array" ref="B2165">IF(C2165="","", IFERROR(INDEX(Barang!$A$2:$A$10001, MATCH(C2165, Barang!$B$2:$B$10001, 0)), "Tidak ditemukan"))</f>
        <v>IDM002</v>
      </c>
      <c r="C2165" s="352" t="s">
        <v>32</v>
      </c>
      <c r="D2165" s="352" t="str">
        <f t="array" ref="D2165">IF(C2165="","", IFERROR(INDEX(Barang!$C$2:$C$10001, MATCH(C2165, Barang!$B$2:$B$10001, 0)), ""))</f>
        <v>Minuman</v>
      </c>
      <c r="E2165" s="352" t="str">
        <f t="array" ref="E2165">IF(C2165="","", IFERROR(INDEX(Barang!$E$2:$E$10001, MATCH(C2165, Barang!$B$2:$B$10001, 0)), ""))</f>
        <v>pcs</v>
      </c>
      <c r="F2165" s="353">
        <v>30</v>
      </c>
      <c r="G2165" s="235">
        <f t="array" ref="G2165">IF(C2165="","", IFERROR(INDEX(Barang!$F$2:$F$10001, MATCH(C2165, Barang!$B$2:$B$10001, 0)) * F2165, ""))</f>
        <v>45000</v>
      </c>
      <c r="H2165" s="234"/>
      <c r="I2165" s="19"/>
      <c r="J2165" s="19"/>
      <c r="K2165" s="151"/>
    </row>
    <row r="2166" spans="1:11" ht="22.5" customHeight="1" x14ac:dyDescent="0.2">
      <c r="A2166" s="356"/>
      <c r="B2166" s="233" t="str">
        <f t="array" ref="B2166">IF(C2166="","", IFERROR(INDEX(Barang!$A$2:$A$10001, MATCH(C2166, Barang!$B$2:$B$10001, 0)), "Tidak ditemukan"))</f>
        <v>LFB001</v>
      </c>
      <c r="C2166" s="352" t="s">
        <v>82</v>
      </c>
      <c r="D2166" s="352" t="str">
        <f t="array" ref="D2166">IF(C2166="","", IFERROR(INDEX(Barang!$C$2:$C$10001, MATCH(C2166, Barang!$B$2:$B$10001, 0)), ""))</f>
        <v>Sabun</v>
      </c>
      <c r="E2166" s="352" t="str">
        <f t="array" ref="E2166">IF(C2166="","", IFERROR(INDEX(Barang!$E$2:$E$10001, MATCH(C2166, Barang!$B$2:$B$10001, 0)), ""))</f>
        <v>pcs</v>
      </c>
      <c r="F2166" s="353">
        <v>19</v>
      </c>
      <c r="G2166" s="235">
        <f t="array" ref="G2166">IF(C2166="","", IFERROR(INDEX(Barang!$F$2:$F$10001, MATCH(C2166, Barang!$B$2:$B$10001, 0)) * F2166, ""))</f>
        <v>114000</v>
      </c>
      <c r="H2166" s="234"/>
      <c r="I2166" s="143">
        <f>SUM(G2159:G2166)</f>
        <v>392000</v>
      </c>
      <c r="J2166" s="19"/>
      <c r="K2166" s="151"/>
    </row>
    <row r="2167" spans="1:11" ht="22.5" customHeight="1" x14ac:dyDescent="0.2">
      <c r="A2167" s="403">
        <v>45493</v>
      </c>
      <c r="B2167" s="88" t="str">
        <f t="array" ref="B2167">IF(C2167="","", IFERROR(INDEX(Barang!$A$2:$A$10001, MATCH(C2167, Barang!$B$2:$B$10001, 0)), "Tidak ditemukan"))</f>
        <v>MKH001</v>
      </c>
      <c r="C2167" s="153" t="s">
        <v>106</v>
      </c>
      <c r="D2167" s="153" t="str">
        <f t="array" ref="D2167">IF(C2167="","", IFERROR(INDEX(Barang!$C$2:$C$10001, MATCH(C2167, Barang!$B$2:$B$10001, 0)), ""))</f>
        <v>Makanan</v>
      </c>
      <c r="E2167" s="153" t="str">
        <f t="array" ref="E2167">IF(C2167="","", IFERROR(INDEX(Barang!$E$2:$E$10001, MATCH(C2167, Barang!$B$2:$B$10001, 0)), ""))</f>
        <v>pcs</v>
      </c>
      <c r="F2167" s="154">
        <v>54</v>
      </c>
      <c r="G2167" s="90">
        <f t="array" ref="G2167">IF(C2167="","", IFERROR(INDEX(Barang!$F$2:$F$10001, MATCH(C2167, Barang!$B$2:$B$10001, 0)) * F2167, ""))</f>
        <v>189000</v>
      </c>
      <c r="H2167" s="89"/>
      <c r="I2167" s="19"/>
      <c r="J2167" s="19"/>
      <c r="K2167" s="151"/>
    </row>
    <row r="2168" spans="1:11" ht="22.5" customHeight="1" x14ac:dyDescent="0.2">
      <c r="A2168" s="87"/>
      <c r="B2168" s="88" t="str">
        <f t="array" ref="B2168">IF(C2168="","", IFERROR(INDEX(Barang!$A$2:$A$10001, MATCH(C2168, Barang!$B$2:$B$10001, 0)), "Tidak ditemukan"))</f>
        <v>GG001</v>
      </c>
      <c r="C2168" s="153" t="s">
        <v>451</v>
      </c>
      <c r="D2168" s="153" t="str">
        <f t="array" ref="D2168">IF(C2168="","", IFERROR(INDEX(Barang!$C$2:$C$10001, MATCH(C2168, Barang!$B$2:$B$10001, 0)), ""))</f>
        <v>Detergen</v>
      </c>
      <c r="E2168" s="153" t="str">
        <f t="array" ref="E2168">IF(C2168="","", IFERROR(INDEX(Barang!$E$2:$E$10001, MATCH(C2168, Barang!$B$2:$B$10001, 0)), ""))</f>
        <v>pcs</v>
      </c>
      <c r="F2168" s="154">
        <v>34</v>
      </c>
      <c r="G2168" s="90">
        <f t="array" ref="G2168">IF(C2168="","", IFERROR(INDEX(Barang!$F$2:$F$10001, MATCH(C2168, Barang!$B$2:$B$10001, 0)) * F2168, ""))</f>
        <v>34000</v>
      </c>
      <c r="H2168" s="89"/>
      <c r="I2168" s="19"/>
      <c r="J2168" s="19"/>
      <c r="K2168" s="151"/>
    </row>
    <row r="2169" spans="1:11" ht="22.5" customHeight="1" x14ac:dyDescent="0.2">
      <c r="A2169" s="403"/>
      <c r="B2169" s="88" t="str">
        <f t="array" ref="B2169">IF(C2169="","", IFERROR(INDEX(Barang!$A$2:$A$10001, MATCH(C2169, Barang!$B$2:$B$10001, 0)), "Tidak ditemukan"))</f>
        <v>TLR2</v>
      </c>
      <c r="C2169" s="153" t="s">
        <v>139</v>
      </c>
      <c r="D2169" s="153" t="str">
        <f t="array" ref="D2169">IF(C2169="","", IFERROR(INDEX(Barang!$C$2:$C$10001, MATCH(C2169, Barang!$B$2:$B$10001, 0)), ""))</f>
        <v>Sembako</v>
      </c>
      <c r="E2169" s="153" t="str">
        <f t="array" ref="E2169">IF(C2169="","", IFERROR(INDEX(Barang!$E$2:$E$10001, MATCH(C2169, Barang!$B$2:$B$10001, 0)), ""))</f>
        <v>kg</v>
      </c>
      <c r="F2169" s="154">
        <v>9</v>
      </c>
      <c r="G2169" s="90">
        <f t="array" ref="G2169">IF(C2169="","", IFERROR(INDEX(Barang!$F$2:$F$10001, MATCH(C2169, Barang!$B$2:$B$10001, 0)) * F2169, ""))</f>
        <v>139500</v>
      </c>
      <c r="H2169" s="89"/>
      <c r="I2169" s="19"/>
      <c r="J2169" s="19"/>
      <c r="K2169" s="151"/>
    </row>
    <row r="2170" spans="1:11" ht="22.5" customHeight="1" x14ac:dyDescent="0.2">
      <c r="A2170" s="403"/>
      <c r="B2170" s="88" t="str">
        <f t="array" ref="B2170">IF(C2170="","", IFERROR(INDEX(Barang!$A$2:$A$10001, MATCH(C2170, Barang!$B$2:$B$10001, 0)), "Tidak ditemukan"))</f>
        <v>SAR001</v>
      </c>
      <c r="C2170" s="153" t="s">
        <v>119</v>
      </c>
      <c r="D2170" s="153" t="str">
        <f t="array" ref="D2170">IF(C2170="","", IFERROR(INDEX(Barang!$C$2:$C$10001, MATCH(C2170, Barang!$B$2:$B$10001, 0)), ""))</f>
        <v>Bumbu</v>
      </c>
      <c r="E2170" s="153" t="str">
        <f t="array" ref="E2170">IF(C2170="","", IFERROR(INDEX(Barang!$E$2:$E$10001, MATCH(C2170, Barang!$B$2:$B$10001, 0)), ""))</f>
        <v>pcs</v>
      </c>
      <c r="F2170" s="154">
        <v>20</v>
      </c>
      <c r="G2170" s="90">
        <f t="array" ref="G2170">IF(C2170="","", IFERROR(INDEX(Barang!$F$2:$F$10001, MATCH(C2170, Barang!$B$2:$B$10001, 0)) * F2170, ""))</f>
        <v>60000</v>
      </c>
      <c r="H2170" s="89"/>
      <c r="I2170" s="19"/>
      <c r="J2170" s="19"/>
      <c r="K2170" s="151"/>
    </row>
    <row r="2171" spans="1:11" ht="22.5" customHeight="1" x14ac:dyDescent="0.2">
      <c r="A2171" s="87"/>
      <c r="B2171" s="88" t="str">
        <f t="array" ref="B2171">IF(C2171="","", IFERROR(INDEX(Barang!$A$2:$A$10001, MATCH(C2171, Barang!$B$2:$B$10001, 0)), "Tidak ditemukan"))</f>
        <v>GPT001</v>
      </c>
      <c r="C2171" s="153" t="s">
        <v>128</v>
      </c>
      <c r="D2171" s="153" t="str">
        <f t="array" ref="D2171">IF(C2171="","", IFERROR(INDEX(Barang!$C$2:$C$10001, MATCH(C2171, Barang!$B$2:$B$10001, 0)), ""))</f>
        <v>Makanan</v>
      </c>
      <c r="E2171" s="153" t="str">
        <f t="array" ref="E2171">IF(C2171="","", IFERROR(INDEX(Barang!$E$2:$E$10001, MATCH(C2171, Barang!$B$2:$B$10001, 0)), ""))</f>
        <v>pcs</v>
      </c>
      <c r="F2171" s="154">
        <v>40</v>
      </c>
      <c r="G2171" s="90">
        <f t="array" ref="G2171">IF(C2171="","", IFERROR(INDEX(Barang!$F$2:$F$10001, MATCH(C2171, Barang!$B$2:$B$10001, 0)) * F2171, ""))</f>
        <v>40000</v>
      </c>
      <c r="H2171" s="89"/>
      <c r="I2171" s="19"/>
      <c r="J2171" s="19"/>
      <c r="K2171" s="151"/>
    </row>
    <row r="2172" spans="1:11" ht="22.5" customHeight="1" x14ac:dyDescent="0.2">
      <c r="A2172" s="403"/>
      <c r="B2172" s="88" t="str">
        <f t="array" ref="B2172">IF(C2172="","", IFERROR(INDEX(Barang!$A$2:$A$10001, MATCH(C2172, Barang!$B$2:$B$10001, 0)), "Tidak ditemukan"))</f>
        <v>MGR001</v>
      </c>
      <c r="C2172" s="153" t="s">
        <v>981</v>
      </c>
      <c r="D2172" s="153" t="str">
        <f t="array" ref="D2172">IF(C2172="","", IFERROR(INDEX(Barang!$C$2:$C$10001, MATCH(C2172, Barang!$B$2:$B$10001, 0)), ""))</f>
        <v>Makanan</v>
      </c>
      <c r="E2172" s="153" t="str">
        <f t="array" ref="E2172">IF(C2172="","", IFERROR(INDEX(Barang!$E$2:$E$10001, MATCH(C2172, Barang!$B$2:$B$10001, 0)), ""))</f>
        <v>pcs</v>
      </c>
      <c r="F2172" s="154">
        <v>40</v>
      </c>
      <c r="G2172" s="90">
        <f t="array" ref="G2172">IF(C2172="","", IFERROR(INDEX(Barang!$F$2:$F$10001, MATCH(C2172, Barang!$B$2:$B$10001, 0)) * F2172, ""))</f>
        <v>140000</v>
      </c>
      <c r="H2172" s="89"/>
      <c r="I2172" s="19"/>
      <c r="J2172" s="19"/>
      <c r="K2172" s="151"/>
    </row>
    <row r="2173" spans="1:11" ht="22.5" customHeight="1" x14ac:dyDescent="0.2">
      <c r="A2173" s="403"/>
      <c r="B2173" s="88" t="str">
        <f t="array" ref="B2173">IF(C2173="","", IFERROR(INDEX(Barang!$A$2:$A$10001, MATCH(C2173, Barang!$B$2:$B$10001, 0)), "Tidak ditemukan"))</f>
        <v>ADS001</v>
      </c>
      <c r="C2173" s="153" t="s">
        <v>157</v>
      </c>
      <c r="D2173" s="153" t="str">
        <f t="array" ref="D2173">IF(C2173="","", IFERROR(INDEX(Barang!$C$2:$C$10001, MATCH(C2173, Barang!$B$2:$B$10001, 0)), ""))</f>
        <v>Minuman</v>
      </c>
      <c r="E2173" s="153" t="str">
        <f t="array" ref="E2173">IF(C2173="","", IFERROR(INDEX(Barang!$E$2:$E$10001, MATCH(C2173, Barang!$B$2:$B$10001, 0)), ""))</f>
        <v>pcs</v>
      </c>
      <c r="F2173" s="154">
        <v>19</v>
      </c>
      <c r="G2173" s="90">
        <f t="array" ref="G2173">IF(C2173="","", IFERROR(INDEX(Barang!$F$2:$F$10001, MATCH(C2173, Barang!$B$2:$B$10001, 0)) * F2173, ""))</f>
        <v>47500</v>
      </c>
      <c r="H2173" s="89"/>
      <c r="I2173" s="19"/>
      <c r="J2173" s="19"/>
      <c r="K2173" s="151"/>
    </row>
    <row r="2174" spans="1:11" ht="22.5" customHeight="1" x14ac:dyDescent="0.2">
      <c r="A2174" s="87"/>
      <c r="B2174" s="88" t="str">
        <f t="array" ref="B2174">IF(C2174="","", IFERROR(INDEX(Barang!$A$2:$A$10001, MATCH(C2174, Barang!$B$2:$B$10001, 0)), "Tidak ditemukan"))</f>
        <v>MCN001</v>
      </c>
      <c r="C2174" s="153" t="s">
        <v>117</v>
      </c>
      <c r="D2174" s="153" t="str">
        <f t="array" ref="D2174">IF(C2174="","", IFERROR(INDEX(Barang!$C$2:$C$10001, MATCH(C2174, Barang!$B$2:$B$10001, 0)), ""))</f>
        <v>Bumbu</v>
      </c>
      <c r="E2174" s="153" t="str">
        <f t="array" ref="E2174">IF(C2174="","", IFERROR(INDEX(Barang!$E$2:$E$10001, MATCH(C2174, Barang!$B$2:$B$10001, 0)), ""))</f>
        <v>pcs</v>
      </c>
      <c r="F2174" s="154">
        <v>20</v>
      </c>
      <c r="G2174" s="90">
        <f t="array" ref="G2174">IF(C2174="","", IFERROR(INDEX(Barang!$F$2:$F$10001, MATCH(C2174, Barang!$B$2:$B$10001, 0)) * F2174, ""))</f>
        <v>20000</v>
      </c>
      <c r="H2174" s="89"/>
      <c r="I2174" s="19"/>
      <c r="J2174" s="19"/>
      <c r="K2174" s="151"/>
    </row>
    <row r="2175" spans="1:11" ht="22.5" customHeight="1" x14ac:dyDescent="0.2">
      <c r="A2175" s="403"/>
      <c r="B2175" s="88" t="str">
        <f t="array" ref="B2175">IF(C2175="","", IFERROR(INDEX(Barang!$A$2:$A$10001, MATCH(C2175, Barang!$B$2:$B$10001, 0)), "Tidak ditemukan"))</f>
        <v>TGJ001</v>
      </c>
      <c r="C2175" s="153" t="s">
        <v>294</v>
      </c>
      <c r="D2175" s="153" t="str">
        <f t="array" ref="D2175">IF(C2175="","", IFERROR(INDEX(Barang!$C$2:$C$10001, MATCH(C2175, Barang!$B$2:$B$10001, 0)), ""))</f>
        <v>Bumbu</v>
      </c>
      <c r="E2175" s="153" t="str">
        <f t="array" ref="E2175">IF(C2175="","", IFERROR(INDEX(Barang!$E$2:$E$10001, MATCH(C2175, Barang!$B$2:$B$10001, 0)), ""))</f>
        <v>pcs</v>
      </c>
      <c r="F2175" s="154">
        <v>21</v>
      </c>
      <c r="G2175" s="90">
        <f t="array" ref="G2175">IF(C2175="","", IFERROR(INDEX(Barang!$F$2:$F$10001, MATCH(C2175, Barang!$B$2:$B$10001, 0)) * F2175, ""))</f>
        <v>63000</v>
      </c>
      <c r="H2175" s="89"/>
      <c r="I2175" s="19"/>
      <c r="J2175" s="19"/>
      <c r="K2175" s="151"/>
    </row>
    <row r="2176" spans="1:11" ht="22.5" customHeight="1" x14ac:dyDescent="0.2">
      <c r="A2176" s="403"/>
      <c r="B2176" s="88" t="str">
        <f t="array" ref="B2176">IF(C2176="","", IFERROR(INDEX(Barang!$A$2:$A$10001, MATCH(C2176, Barang!$B$2:$B$10001, 0)), "Tidak ditemukan"))</f>
        <v>KB001</v>
      </c>
      <c r="C2176" s="153" t="s">
        <v>223</v>
      </c>
      <c r="D2176" s="153" t="str">
        <f t="array" ref="D2176">IF(C2176="","", IFERROR(INDEX(Barang!$C$2:$C$10001, MATCH(C2176, Barang!$B$2:$B$10001, 0)), ""))</f>
        <v>Bumbu</v>
      </c>
      <c r="E2176" s="153" t="str">
        <f t="array" ref="E2176">IF(C2176="","", IFERROR(INDEX(Barang!$E$2:$E$10001, MATCH(C2176, Barang!$B$2:$B$10001, 0)), ""))</f>
        <v>pcs</v>
      </c>
      <c r="F2176" s="154">
        <v>22</v>
      </c>
      <c r="G2176" s="90">
        <f t="array" ref="G2176">IF(C2176="","", IFERROR(INDEX(Barang!$F$2:$F$10001, MATCH(C2176, Barang!$B$2:$B$10001, 0)) * F2176, ""))</f>
        <v>11000</v>
      </c>
      <c r="H2176" s="89"/>
      <c r="I2176" s="19"/>
      <c r="J2176" s="19"/>
      <c r="K2176" s="151"/>
    </row>
    <row r="2177" spans="1:11" ht="22.5" customHeight="1" x14ac:dyDescent="0.2">
      <c r="A2177" s="87"/>
      <c r="B2177" s="88" t="str">
        <f t="array" ref="B2177">IF(C2177="","", IFERROR(INDEX(Barang!$A$2:$A$10001, MATCH(C2177, Barang!$B$2:$B$10001, 0)), "Tidak ditemukan"))</f>
        <v>BB001</v>
      </c>
      <c r="C2177" s="153" t="s">
        <v>306</v>
      </c>
      <c r="D2177" s="153" t="str">
        <f t="array" ref="D2177">IF(C2177="","", IFERROR(INDEX(Barang!$C$2:$C$10001, MATCH(C2177, Barang!$B$2:$B$10001, 0)), ""))</f>
        <v>Bumbu</v>
      </c>
      <c r="E2177" s="153" t="str">
        <f t="array" ref="E2177">IF(C2177="","", IFERROR(INDEX(Barang!$E$2:$E$10001, MATCH(C2177, Barang!$B$2:$B$10001, 0)), ""))</f>
        <v>pcs</v>
      </c>
      <c r="F2177" s="154">
        <v>20</v>
      </c>
      <c r="G2177" s="90">
        <f t="array" ref="G2177">IF(C2177="","", IFERROR(INDEX(Barang!$F$2:$F$10001, MATCH(C2177, Barang!$B$2:$B$10001, 0)) * F2177, ""))</f>
        <v>60000</v>
      </c>
      <c r="H2177" s="89"/>
      <c r="I2177" s="19"/>
      <c r="J2177" s="19"/>
      <c r="K2177" s="151"/>
    </row>
    <row r="2178" spans="1:11" ht="22.5" customHeight="1" x14ac:dyDescent="0.2">
      <c r="A2178" s="403"/>
      <c r="B2178" s="88" t="str">
        <f t="array" ref="B2178">IF(C2178="","", IFERROR(INDEX(Barang!$A$2:$A$10001, MATCH(C2178, Barang!$B$2:$B$10001, 0)), "Tidak ditemukan"))</f>
        <v>RTP001</v>
      </c>
      <c r="C2178" s="153" t="s">
        <v>791</v>
      </c>
      <c r="D2178" s="153" t="str">
        <f t="array" ref="D2178">IF(C2178="","", IFERROR(INDEX(Barang!$C$2:$C$10001, MATCH(C2178, Barang!$B$2:$B$10001, 0)), ""))</f>
        <v>Makanan</v>
      </c>
      <c r="E2178" s="153" t="str">
        <f t="array" ref="E2178">IF(C2178="","", IFERROR(INDEX(Barang!$E$2:$E$10001, MATCH(C2178, Barang!$B$2:$B$10001, 0)), ""))</f>
        <v>pcs</v>
      </c>
      <c r="F2178" s="154">
        <v>20</v>
      </c>
      <c r="G2178" s="90">
        <f t="array" ref="G2178">IF(C2178="","", IFERROR(INDEX(Barang!$F$2:$F$10001, MATCH(C2178, Barang!$B$2:$B$10001, 0)) * F2178, ""))</f>
        <v>40000</v>
      </c>
      <c r="H2178" s="89"/>
      <c r="I2178" s="143">
        <f>SUM(G2167:G2178)</f>
        <v>844000</v>
      </c>
      <c r="J2178" s="19"/>
      <c r="K2178" s="151"/>
    </row>
    <row r="2179" spans="1:11" ht="22.5" customHeight="1" x14ac:dyDescent="0.2">
      <c r="A2179" s="379">
        <v>45494</v>
      </c>
      <c r="B2179" s="12" t="str">
        <f t="array" ref="B2179">IF(C2179="","", IFERROR(INDEX(Barang!$A$2:$A$10001, MATCH(C2179, Barang!$B$2:$B$10001, 0)), "Tidak ditemukan"))</f>
        <v>TLR2</v>
      </c>
      <c r="C2179" s="381" t="s">
        <v>139</v>
      </c>
      <c r="D2179" s="381" t="str">
        <f t="array" ref="D2179">IF(C2179="","", IFERROR(INDEX(Barang!$C$2:$C$10001, MATCH(C2179, Barang!$B$2:$B$10001, 0)), ""))</f>
        <v>Sembako</v>
      </c>
      <c r="E2179" s="381" t="str">
        <f t="array" ref="E2179">IF(C2179="","", IFERROR(INDEX(Barang!$E$2:$E$10001, MATCH(C2179, Barang!$B$2:$B$10001, 0)), ""))</f>
        <v>kg</v>
      </c>
      <c r="F2179" s="382">
        <v>21</v>
      </c>
      <c r="G2179" s="16">
        <f t="array" ref="G2179">IF(C2179="","", IFERROR(INDEX(Barang!$F$2:$F$10001, MATCH(C2179, Barang!$B$2:$B$10001, 0)) * F2179, ""))</f>
        <v>325500</v>
      </c>
      <c r="H2179" s="14"/>
      <c r="I2179" s="19"/>
      <c r="J2179" s="19"/>
      <c r="K2179" s="151"/>
    </row>
    <row r="2180" spans="1:11" ht="22.5" customHeight="1" x14ac:dyDescent="0.2">
      <c r="A2180" s="27"/>
      <c r="B2180" s="12" t="str">
        <f t="array" ref="B2180">IF(C2180="","", IFERROR(INDEX(Barang!$A$2:$A$10001, MATCH(C2180, Barang!$B$2:$B$10001, 0)), "Tidak ditemukan"))</f>
        <v>TLR4</v>
      </c>
      <c r="C2180" s="381" t="s">
        <v>135</v>
      </c>
      <c r="D2180" s="381" t="str">
        <f t="array" ref="D2180">IF(C2180="","", IFERROR(INDEX(Barang!$C$2:$C$10001, MATCH(C2180, Barang!$B$2:$B$10001, 0)), ""))</f>
        <v>Sembako</v>
      </c>
      <c r="E2180" s="381" t="str">
        <f t="array" ref="E2180">IF(C2180="","", IFERROR(INDEX(Barang!$E$2:$E$10001, MATCH(C2180, Barang!$B$2:$B$10001, 0)), ""))</f>
        <v>kg</v>
      </c>
      <c r="F2180" s="382">
        <v>19</v>
      </c>
      <c r="G2180" s="16">
        <f t="array" ref="G2180">IF(C2180="","", IFERROR(INDEX(Barang!$F$2:$F$10001, MATCH(C2180, Barang!$B$2:$B$10001, 0)) * F2180, ""))</f>
        <v>152000</v>
      </c>
      <c r="H2180" s="14"/>
      <c r="I2180" s="19"/>
      <c r="J2180" s="19"/>
      <c r="K2180" s="151"/>
    </row>
    <row r="2181" spans="1:11" ht="22.5" customHeight="1" x14ac:dyDescent="0.2">
      <c r="A2181" s="379"/>
      <c r="B2181" s="12" t="str">
        <f t="array" ref="B2181">IF(C2181="","", IFERROR(INDEX(Barang!$A$2:$A$10001, MATCH(C2181, Barang!$B$2:$B$10001, 0)), "Tidak ditemukan"))</f>
        <v>KCP001</v>
      </c>
      <c r="C2181" s="381" t="s">
        <v>147</v>
      </c>
      <c r="D2181" s="381" t="str">
        <f t="array" ref="D2181">IF(C2181="","", IFERROR(INDEX(Barang!$C$2:$C$10001, MATCH(C2181, Barang!$B$2:$B$10001, 0)), ""))</f>
        <v>Bumbu</v>
      </c>
      <c r="E2181" s="381" t="str">
        <f t="array" ref="E2181">IF(C2181="","", IFERROR(INDEX(Barang!$E$2:$E$10001, MATCH(C2181, Barang!$B$2:$B$10001, 0)), ""))</f>
        <v>pcs</v>
      </c>
      <c r="F2181" s="382">
        <v>20</v>
      </c>
      <c r="G2181" s="16">
        <f t="array" ref="G2181">IF(C2181="","", IFERROR(INDEX(Barang!$F$2:$F$10001, MATCH(C2181, Barang!$B$2:$B$10001, 0)) * F2181, ""))</f>
        <v>40000</v>
      </c>
      <c r="H2181" s="14"/>
      <c r="I2181" s="19"/>
      <c r="J2181" s="19"/>
      <c r="K2181" s="151"/>
    </row>
    <row r="2182" spans="1:11" ht="22.5" customHeight="1" x14ac:dyDescent="0.2">
      <c r="A2182" s="379"/>
      <c r="B2182" s="12" t="str">
        <f t="array" ref="B2182">IF(C2182="","", IFERROR(INDEX(Barang!$A$2:$A$10001, MATCH(C2182, Barang!$B$2:$B$10001, 0)), "Tidak ditemukan"))</f>
        <v>SG10.001</v>
      </c>
      <c r="C2182" s="381" t="s">
        <v>616</v>
      </c>
      <c r="D2182" s="381" t="str">
        <f t="array" ref="D2182">IF(C2182="","", IFERROR(INDEX(Barang!$C$2:$C$10001, MATCH(C2182, Barang!$B$2:$B$10001, 0)), ""))</f>
        <v>Makanan</v>
      </c>
      <c r="E2182" s="381" t="str">
        <f t="array" ref="E2182">IF(C2182="","", IFERROR(INDEX(Barang!$E$2:$E$10001, MATCH(C2182, Barang!$B$2:$B$10001, 0)), ""))</f>
        <v>pcs</v>
      </c>
      <c r="F2182" s="382">
        <v>11</v>
      </c>
      <c r="G2182" s="16">
        <f t="array" ref="G2182">IF(C2182="","", IFERROR(INDEX(Barang!$F$2:$F$10001, MATCH(C2182, Barang!$B$2:$B$10001, 0)) * F2182, ""))</f>
        <v>110000</v>
      </c>
      <c r="H2182" s="14"/>
      <c r="I2182" s="19"/>
      <c r="J2182" s="19"/>
      <c r="K2182" s="151"/>
    </row>
    <row r="2183" spans="1:11" ht="22.5" customHeight="1" x14ac:dyDescent="0.2">
      <c r="A2183" s="27"/>
      <c r="B2183" s="12" t="str">
        <f t="array" ref="B2183">IF(C2183="","", IFERROR(INDEX(Barang!$A$2:$A$10001, MATCH(C2183, Barang!$B$2:$B$10001, 0)), "Tidak ditemukan"))</f>
        <v>GRR001</v>
      </c>
      <c r="C2183" s="381" t="s">
        <v>130</v>
      </c>
      <c r="D2183" s="381" t="str">
        <f t="array" ref="D2183">IF(C2183="","", IFERROR(INDEX(Barang!$C$2:$C$10001, MATCH(C2183, Barang!$B$2:$B$10001, 0)), ""))</f>
        <v>Makanan</v>
      </c>
      <c r="E2183" s="381" t="str">
        <f t="array" ref="E2183">IF(C2183="","", IFERROR(INDEX(Barang!$E$2:$E$10001, MATCH(C2183, Barang!$B$2:$B$10001, 0)), ""))</f>
        <v>pcs</v>
      </c>
      <c r="F2183" s="382">
        <v>32</v>
      </c>
      <c r="G2183" s="16">
        <f t="array" ref="G2183">IF(C2183="","", IFERROR(INDEX(Barang!$F$2:$F$10001, MATCH(C2183, Barang!$B$2:$B$10001, 0)) * F2183, ""))</f>
        <v>16000</v>
      </c>
      <c r="H2183" s="14"/>
      <c r="I2183" s="19"/>
      <c r="J2183" s="19"/>
      <c r="K2183" s="151"/>
    </row>
    <row r="2184" spans="1:11" ht="22.5" customHeight="1" x14ac:dyDescent="0.2">
      <c r="A2184" s="379"/>
      <c r="B2184" s="12" t="str">
        <f t="array" ref="B2184">IF(C2184="","", IFERROR(INDEX(Barang!$A$2:$A$10001, MATCH(C2184, Barang!$B$2:$B$10001, 0)), "Tidak ditemukan"))</f>
        <v>SK1</v>
      </c>
      <c r="C2184" s="381" t="s">
        <v>459</v>
      </c>
      <c r="D2184" s="381" t="str">
        <f t="array" ref="D2184">IF(C2184="","", IFERROR(INDEX(Barang!$C$2:$C$10001, MATCH(C2184, Barang!$B$2:$B$10001, 0)), ""))</f>
        <v>Makanan</v>
      </c>
      <c r="E2184" s="381" t="str">
        <f t="array" ref="E2184">IF(C2184="","", IFERROR(INDEX(Barang!$E$2:$E$10001, MATCH(C2184, Barang!$B$2:$B$10001, 0)), ""))</f>
        <v>kg</v>
      </c>
      <c r="F2184" s="382">
        <v>3</v>
      </c>
      <c r="G2184" s="16">
        <f t="array" ref="G2184">IF(C2184="","", IFERROR(INDEX(Barang!$F$2:$F$10001, MATCH(C2184, Barang!$B$2:$B$10001, 0)) * F2184, ""))</f>
        <v>46500</v>
      </c>
      <c r="H2184" s="14"/>
      <c r="I2184" s="19"/>
      <c r="J2184" s="19"/>
      <c r="K2184" s="151"/>
    </row>
    <row r="2185" spans="1:11" ht="22.5" customHeight="1" x14ac:dyDescent="0.2">
      <c r="A2185" s="379"/>
      <c r="B2185" s="12" t="str">
        <f t="array" ref="B2185">IF(C2185="","", IFERROR(INDEX(Barang!$A$2:$A$10001, MATCH(C2185, Barang!$B$2:$B$10001, 0)), "Tidak ditemukan"))</f>
        <v>FTG001</v>
      </c>
      <c r="C2185" s="381" t="s">
        <v>235</v>
      </c>
      <c r="D2185" s="381" t="str">
        <f t="array" ref="D2185">IF(C2185="","", IFERROR(INDEX(Barang!$C$2:$C$10001, MATCH(C2185, Barang!$B$2:$B$10001, 0)), ""))</f>
        <v>Makanan</v>
      </c>
      <c r="E2185" s="381" t="str">
        <f t="array" ref="E2185">IF(C2185="","", IFERROR(INDEX(Barang!$E$2:$E$10001, MATCH(C2185, Barang!$B$2:$B$10001, 0)), ""))</f>
        <v>pcs</v>
      </c>
      <c r="F2185" s="382">
        <v>20</v>
      </c>
      <c r="G2185" s="16">
        <f t="array" ref="G2185">IF(C2185="","", IFERROR(INDEX(Barang!$F$2:$F$10001, MATCH(C2185, Barang!$B$2:$B$10001, 0)) * F2185, ""))</f>
        <v>40000</v>
      </c>
      <c r="H2185" s="14"/>
      <c r="I2185" s="19"/>
      <c r="J2185" s="19"/>
      <c r="K2185" s="151"/>
    </row>
    <row r="2186" spans="1:11" ht="22.5" customHeight="1" x14ac:dyDescent="0.2">
      <c r="A2186" s="27"/>
      <c r="B2186" s="12" t="str">
        <f t="array" ref="B2186">IF(C2186="","", IFERROR(INDEX(Barang!$A$2:$A$10001, MATCH(C2186, Barang!$B$2:$B$10001, 0)), "Tidak ditemukan"))</f>
        <v>CL1001</v>
      </c>
      <c r="C2186" s="381" t="s">
        <v>108</v>
      </c>
      <c r="D2186" s="381" t="str">
        <f t="array" ref="D2186">IF(C2186="","", IFERROR(INDEX(Barang!$C$2:$C$10001, MATCH(C2186, Barang!$B$2:$B$10001, 0)), ""))</f>
        <v>Makanan</v>
      </c>
      <c r="E2186" s="381" t="str">
        <f t="array" ref="E2186">IF(C2186="","", IFERROR(INDEX(Barang!$E$2:$E$10001, MATCH(C2186, Barang!$B$2:$B$10001, 0)), ""))</f>
        <v>pcs</v>
      </c>
      <c r="F2186" s="382">
        <v>32</v>
      </c>
      <c r="G2186" s="16">
        <f t="array" ref="G2186">IF(C2186="","", IFERROR(INDEX(Barang!$F$2:$F$10001, MATCH(C2186, Barang!$B$2:$B$10001, 0)) * F2186, ""))</f>
        <v>32000</v>
      </c>
      <c r="H2186" s="14"/>
      <c r="I2186" s="19"/>
      <c r="J2186" s="19"/>
      <c r="K2186" s="151"/>
    </row>
    <row r="2187" spans="1:11" ht="22.5" customHeight="1" x14ac:dyDescent="0.2">
      <c r="A2187" s="379"/>
      <c r="B2187" s="12" t="str">
        <f t="array" ref="B2187">IF(C2187="","", IFERROR(INDEX(Barang!$A$2:$A$10001, MATCH(C2187, Barang!$B$2:$B$10001, 0)), "Tidak ditemukan"))</f>
        <v>MGR001</v>
      </c>
      <c r="C2187" s="381" t="s">
        <v>104</v>
      </c>
      <c r="D2187" s="381" t="str">
        <f t="array" ref="D2187">IF(C2187="","", IFERROR(INDEX(Barang!$C$2:$C$10001, MATCH(C2187, Barang!$B$2:$B$10001, 0)), ""))</f>
        <v>Makanan</v>
      </c>
      <c r="E2187" s="381" t="str">
        <f t="array" ref="E2187">IF(C2187="","", IFERROR(INDEX(Barang!$E$2:$E$10001, MATCH(C2187, Barang!$B$2:$B$10001, 0)), ""))</f>
        <v>pcs</v>
      </c>
      <c r="F2187" s="382">
        <v>60</v>
      </c>
      <c r="G2187" s="16">
        <f t="array" ref="G2187">IF(C2187="","", IFERROR(INDEX(Barang!$F$2:$F$10001, MATCH(C2187, Barang!$B$2:$B$10001, 0)) * F2187, ""))</f>
        <v>210000</v>
      </c>
      <c r="H2187" s="14"/>
      <c r="I2187" s="19"/>
      <c r="J2187" s="19"/>
      <c r="K2187" s="151"/>
    </row>
    <row r="2188" spans="1:11" ht="22.5" customHeight="1" x14ac:dyDescent="0.2">
      <c r="A2188" s="379"/>
      <c r="B2188" s="12" t="str">
        <f t="array" ref="B2188">IF(C2188="","", IFERROR(INDEX(Barang!$A$2:$A$10001, MATCH(C2188, Barang!$B$2:$B$10001, 0)), "Tidak ditemukan"))</f>
        <v>MKH001</v>
      </c>
      <c r="C2188" s="381" t="s">
        <v>106</v>
      </c>
      <c r="D2188" s="381" t="str">
        <f t="array" ref="D2188">IF(C2188="","", IFERROR(INDEX(Barang!$C$2:$C$10001, MATCH(C2188, Barang!$B$2:$B$10001, 0)), ""))</f>
        <v>Makanan</v>
      </c>
      <c r="E2188" s="381" t="str">
        <f t="array" ref="E2188">IF(C2188="","", IFERROR(INDEX(Barang!$E$2:$E$10001, MATCH(C2188, Barang!$B$2:$B$10001, 0)), ""))</f>
        <v>pcs</v>
      </c>
      <c r="F2188" s="382">
        <v>52</v>
      </c>
      <c r="G2188" s="16">
        <f t="array" ref="G2188">IF(C2188="","", IFERROR(INDEX(Barang!$F$2:$F$10001, MATCH(C2188, Barang!$B$2:$B$10001, 0)) * F2188, ""))</f>
        <v>182000</v>
      </c>
      <c r="H2188" s="14"/>
      <c r="I2188" s="19"/>
      <c r="J2188" s="19"/>
      <c r="K2188" s="151"/>
    </row>
    <row r="2189" spans="1:11" ht="22.5" customHeight="1" x14ac:dyDescent="0.2">
      <c r="A2189" s="27"/>
      <c r="B2189" s="12" t="str">
        <f t="array" ref="B2189">IF(C2189="","", IFERROR(INDEX(Barang!$A$2:$A$10001, MATCH(C2189, Barang!$B$2:$B$10001, 0)), "Tidak ditemukan"))</f>
        <v>POK001</v>
      </c>
      <c r="C2189" s="381" t="s">
        <v>858</v>
      </c>
      <c r="D2189" s="381" t="str">
        <f t="array" ref="D2189">IF(C2189="","", IFERROR(INDEX(Barang!$C$2:$C$10001, MATCH(C2189, Barang!$B$2:$B$10001, 0)), ""))</f>
        <v>Makanan</v>
      </c>
      <c r="E2189" s="381" t="str">
        <f t="array" ref="E2189">IF(C2189="","", IFERROR(INDEX(Barang!$E$2:$E$10001, MATCH(C2189, Barang!$B$2:$B$10001, 0)), ""))</f>
        <v>pcs</v>
      </c>
      <c r="F2189" s="382">
        <v>30</v>
      </c>
      <c r="G2189" s="16">
        <f t="array" ref="G2189">IF(C2189="","", IFERROR(INDEX(Barang!$F$2:$F$10001, MATCH(C2189, Barang!$B$2:$B$10001, 0)) * F2189, ""))</f>
        <v>15000</v>
      </c>
      <c r="H2189" s="14"/>
      <c r="I2189" s="19"/>
      <c r="J2189" s="19"/>
      <c r="K2189" s="151"/>
    </row>
    <row r="2190" spans="1:11" ht="22.5" customHeight="1" x14ac:dyDescent="0.2">
      <c r="A2190" s="379"/>
      <c r="B2190" s="12" t="str">
        <f t="array" ref="B2190">IF(C2190="","", IFERROR(INDEX(Barang!$A$2:$A$10001, MATCH(C2190, Barang!$B$2:$B$10001, 0)), "Tidak ditemukan"))</f>
        <v>KB001</v>
      </c>
      <c r="C2190" s="381" t="s">
        <v>223</v>
      </c>
      <c r="D2190" s="381" t="str">
        <f t="array" ref="D2190">IF(C2190="","", IFERROR(INDEX(Barang!$C$2:$C$10001, MATCH(C2190, Barang!$B$2:$B$10001, 0)), ""))</f>
        <v>Bumbu</v>
      </c>
      <c r="E2190" s="381" t="str">
        <f t="array" ref="E2190">IF(C2190="","", IFERROR(INDEX(Barang!$E$2:$E$10001, MATCH(C2190, Barang!$B$2:$B$10001, 0)), ""))</f>
        <v>pcs</v>
      </c>
      <c r="F2190" s="382">
        <v>20</v>
      </c>
      <c r="G2190" s="16">
        <f t="array" ref="G2190">IF(C2190="","", IFERROR(INDEX(Barang!$F$2:$F$10001, MATCH(C2190, Barang!$B$2:$B$10001, 0)) * F2190, ""))</f>
        <v>10000</v>
      </c>
      <c r="H2190" s="14"/>
      <c r="I2190" s="19"/>
      <c r="J2190" s="19"/>
      <c r="K2190" s="151"/>
    </row>
    <row r="2191" spans="1:11" ht="22.5" customHeight="1" x14ac:dyDescent="0.2">
      <c r="A2191" s="379"/>
      <c r="B2191" s="12" t="str">
        <f t="array" ref="B2191">IF(C2191="","", IFERROR(INDEX(Barang!$A$2:$A$10001, MATCH(C2191, Barang!$B$2:$B$10001, 0)), "Tidak ditemukan"))</f>
        <v>RYC001</v>
      </c>
      <c r="C2191" s="381" t="s">
        <v>74</v>
      </c>
      <c r="D2191" s="381" t="str">
        <f t="array" ref="D2191">IF(C2191="","", IFERROR(INDEX(Barang!$C$2:$C$10001, MATCH(C2191, Barang!$B$2:$B$10001, 0)), ""))</f>
        <v>Bumbu</v>
      </c>
      <c r="E2191" s="381" t="str">
        <f t="array" ref="E2191">IF(C2191="","", IFERROR(INDEX(Barang!$E$2:$E$10001, MATCH(C2191, Barang!$B$2:$B$10001, 0)), ""))</f>
        <v>pcs</v>
      </c>
      <c r="F2191" s="382">
        <v>32</v>
      </c>
      <c r="G2191" s="16">
        <f t="array" ref="G2191">IF(C2191="","", IFERROR(INDEX(Barang!$F$2:$F$10001, MATCH(C2191, Barang!$B$2:$B$10001, 0)) * F2191, ""))</f>
        <v>16000</v>
      </c>
      <c r="H2191" s="14"/>
      <c r="I2191" s="19"/>
      <c r="J2191" s="19"/>
      <c r="K2191" s="151"/>
    </row>
    <row r="2192" spans="1:11" ht="22.5" customHeight="1" x14ac:dyDescent="0.2">
      <c r="A2192" s="27"/>
      <c r="B2192" s="12" t="str">
        <f t="array" ref="B2192">IF(C2192="","", IFERROR(INDEX(Barang!$A$2:$A$10001, MATCH(C2192, Barang!$B$2:$B$10001, 0)), "Tidak ditemukan"))</f>
        <v>GG001</v>
      </c>
      <c r="C2192" s="381" t="s">
        <v>451</v>
      </c>
      <c r="D2192" s="381" t="str">
        <f t="array" ref="D2192">IF(C2192="","", IFERROR(INDEX(Barang!$C$2:$C$10001, MATCH(C2192, Barang!$B$2:$B$10001, 0)), ""))</f>
        <v>Detergen</v>
      </c>
      <c r="E2192" s="381" t="str">
        <f t="array" ref="E2192">IF(C2192="","", IFERROR(INDEX(Barang!$E$2:$E$10001, MATCH(C2192, Barang!$B$2:$B$10001, 0)), ""))</f>
        <v>pcs</v>
      </c>
      <c r="F2192" s="382">
        <v>40</v>
      </c>
      <c r="G2192" s="16">
        <f t="array" ref="G2192">IF(C2192="","", IFERROR(INDEX(Barang!$F$2:$F$10001, MATCH(C2192, Barang!$B$2:$B$10001, 0)) * F2192, ""))</f>
        <v>40000</v>
      </c>
      <c r="H2192" s="14"/>
      <c r="I2192" s="19"/>
      <c r="J2192" s="19"/>
      <c r="K2192" s="151"/>
    </row>
    <row r="2193" spans="1:11" ht="22.5" customHeight="1" x14ac:dyDescent="0.2">
      <c r="A2193" s="379"/>
      <c r="B2193" s="12" t="str">
        <f t="array" ref="B2193">IF(C2193="","", IFERROR(INDEX(Barang!$A$2:$A$10001, MATCH(C2193, Barang!$B$2:$B$10001, 0)), "Tidak ditemukan"))</f>
        <v>GRR001</v>
      </c>
      <c r="C2193" s="381" t="s">
        <v>130</v>
      </c>
      <c r="D2193" s="381" t="str">
        <f t="array" ref="D2193">IF(C2193="","", IFERROR(INDEX(Barang!$C$2:$C$10001, MATCH(C2193, Barang!$B$2:$B$10001, 0)), ""))</f>
        <v>Makanan</v>
      </c>
      <c r="E2193" s="381" t="str">
        <f t="array" ref="E2193">IF(C2193="","", IFERROR(INDEX(Barang!$E$2:$E$10001, MATCH(C2193, Barang!$B$2:$B$10001, 0)), ""))</f>
        <v>pcs</v>
      </c>
      <c r="F2193" s="382">
        <v>43</v>
      </c>
      <c r="G2193" s="16">
        <f t="array" ref="G2193">IF(C2193="","", IFERROR(INDEX(Barang!$F$2:$F$10001, MATCH(C2193, Barang!$B$2:$B$10001, 0)) * F2193, ""))</f>
        <v>21500</v>
      </c>
      <c r="H2193" s="14"/>
      <c r="I2193" s="143">
        <f>SUM(G2179:G2193)</f>
        <v>1256500</v>
      </c>
      <c r="J2193" s="19"/>
      <c r="K2193" s="151"/>
    </row>
    <row r="2194" spans="1:11" ht="22.5" customHeight="1" x14ac:dyDescent="0.2">
      <c r="A2194" s="388" t="s">
        <v>982</v>
      </c>
      <c r="B2194" s="212" t="str">
        <f t="array" ref="B2194">IF(C2194="","", IFERROR(INDEX(Barang!$A$2:$A$10001, MATCH(C2194, Barang!$B$2:$B$10001, 0)), "Tidak ditemukan"))</f>
        <v>RY001</v>
      </c>
      <c r="C2194" s="341" t="s">
        <v>252</v>
      </c>
      <c r="D2194" s="341" t="str">
        <f t="array" ref="D2194">IF(C2194="","", IFERROR(INDEX(Barang!$C$2:$C$10001, MATCH(C2194, Barang!$B$2:$B$10001, 0)), ""))</f>
        <v>Makanan</v>
      </c>
      <c r="E2194" s="341" t="str">
        <f t="array" ref="E2194">IF(C2194="","", IFERROR(INDEX(Barang!$E$2:$E$10001, MATCH(C2194, Barang!$B$2:$B$10001, 0)), ""))</f>
        <v>pcs</v>
      </c>
      <c r="F2194" s="344">
        <v>5</v>
      </c>
      <c r="G2194" s="214">
        <f t="array" ref="G2194">IF(C2194="","", IFERROR(INDEX(Barang!$F$2:$F$10001, MATCH(C2194, Barang!$B$2:$B$10001, 0)) * F2194, ""))</f>
        <v>42500</v>
      </c>
      <c r="H2194" s="213"/>
      <c r="I2194" s="19"/>
      <c r="J2194" s="19"/>
      <c r="K2194" s="151"/>
    </row>
    <row r="2195" spans="1:11" ht="22.5" customHeight="1" x14ac:dyDescent="0.2">
      <c r="A2195" s="211"/>
      <c r="B2195" s="212" t="str">
        <f t="array" ref="B2195">IF(C2195="","", IFERROR(INDEX(Barang!$A$2:$A$10001, MATCH(C2195, Barang!$B$2:$B$10001, 0)), "Tidak ditemukan"))</f>
        <v>FTG001</v>
      </c>
      <c r="C2195" s="341" t="s">
        <v>235</v>
      </c>
      <c r="D2195" s="341" t="str">
        <f t="array" ref="D2195">IF(C2195="","", IFERROR(INDEX(Barang!$C$2:$C$10001, MATCH(C2195, Barang!$B$2:$B$10001, 0)), ""))</f>
        <v>Makanan</v>
      </c>
      <c r="E2195" s="341" t="str">
        <f t="array" ref="E2195">IF(C2195="","", IFERROR(INDEX(Barang!$E$2:$E$10001, MATCH(C2195, Barang!$B$2:$B$10001, 0)), ""))</f>
        <v>pcs</v>
      </c>
      <c r="F2195" s="344">
        <v>30</v>
      </c>
      <c r="G2195" s="214">
        <f t="array" ref="G2195">IF(C2195="","", IFERROR(INDEX(Barang!$F$2:$F$10001, MATCH(C2195, Barang!$B$2:$B$10001, 0)) * F2195, ""))</f>
        <v>60000</v>
      </c>
      <c r="H2195" s="213"/>
      <c r="I2195" s="19"/>
      <c r="J2195" s="19"/>
      <c r="K2195" s="151"/>
    </row>
    <row r="2196" spans="1:11" ht="22.5" customHeight="1" x14ac:dyDescent="0.2">
      <c r="A2196" s="388"/>
      <c r="B2196" s="212" t="str">
        <f t="array" ref="B2196">IF(C2196="","", IFERROR(INDEX(Barang!$A$2:$A$10001, MATCH(C2196, Barang!$B$2:$B$10001, 0)), "Tidak ditemukan"))</f>
        <v>MKH001</v>
      </c>
      <c r="C2196" s="341" t="s">
        <v>106</v>
      </c>
      <c r="D2196" s="341" t="str">
        <f t="array" ref="D2196">IF(C2196="","", IFERROR(INDEX(Barang!$C$2:$C$10001, MATCH(C2196, Barang!$B$2:$B$10001, 0)), ""))</f>
        <v>Makanan</v>
      </c>
      <c r="E2196" s="341" t="str">
        <f t="array" ref="E2196">IF(C2196="","", IFERROR(INDEX(Barang!$E$2:$E$10001, MATCH(C2196, Barang!$B$2:$B$10001, 0)), ""))</f>
        <v>pcs</v>
      </c>
      <c r="F2196" s="344">
        <v>30</v>
      </c>
      <c r="G2196" s="214">
        <f t="array" ref="G2196">IF(C2196="","", IFERROR(INDEX(Barang!$F$2:$F$10001, MATCH(C2196, Barang!$B$2:$B$10001, 0)) * F2196, ""))</f>
        <v>105000</v>
      </c>
      <c r="H2196" s="213"/>
      <c r="I2196" s="19"/>
      <c r="J2196" s="19"/>
      <c r="K2196" s="151"/>
    </row>
    <row r="2197" spans="1:11" ht="22.5" customHeight="1" x14ac:dyDescent="0.2">
      <c r="A2197" s="388"/>
      <c r="B2197" s="212" t="str">
        <f t="array" ref="B2197">IF(C2197="","", IFERROR(INDEX(Barang!$A$2:$A$10001, MATCH(C2197, Barang!$B$2:$B$10001, 0)), "Tidak ditemukan"))</f>
        <v>KSM001</v>
      </c>
      <c r="C2197" s="341" t="s">
        <v>604</v>
      </c>
      <c r="D2197" s="341" t="str">
        <f t="array" ref="D2197">IF(C2197="","", IFERROR(INDEX(Barang!$C$2:$C$10001, MATCH(C2197, Barang!$B$2:$B$10001, 0)), ""))</f>
        <v>Makanan</v>
      </c>
      <c r="E2197" s="341" t="str">
        <f t="array" ref="E2197">IF(C2197="","", IFERROR(INDEX(Barang!$E$2:$E$10001, MATCH(C2197, Barang!$B$2:$B$10001, 0)), ""))</f>
        <v>kg</v>
      </c>
      <c r="F2197" s="344">
        <v>3</v>
      </c>
      <c r="G2197" s="214">
        <f t="array" ref="G2197">IF(C2197="","", IFERROR(INDEX(Barang!$F$2:$F$10001, MATCH(C2197, Barang!$B$2:$B$10001, 0)) * F2197, ""))</f>
        <v>75000</v>
      </c>
      <c r="H2197" s="213"/>
      <c r="I2197" s="19"/>
      <c r="J2197" s="19"/>
      <c r="K2197" s="151"/>
    </row>
    <row r="2198" spans="1:11" ht="22.5" customHeight="1" x14ac:dyDescent="0.2">
      <c r="A2198" s="211"/>
      <c r="B2198" s="212" t="str">
        <f t="array" ref="B2198">IF(C2198="","", IFERROR(INDEX(Barang!$A$2:$A$10001, MATCH(C2198, Barang!$B$2:$B$10001, 0)), "Tidak ditemukan"))</f>
        <v>STS</v>
      </c>
      <c r="C2198" s="341" t="s">
        <v>122</v>
      </c>
      <c r="D2198" s="341" t="str">
        <f t="array" ref="D2198">IF(C2198="","", IFERROR(INDEX(Barang!$C$2:$C$10001, MATCH(C2198, Barang!$B$2:$B$10001, 0)), ""))</f>
        <v>Bumbu</v>
      </c>
      <c r="E2198" s="341" t="str">
        <f t="array" ref="E2198">IF(C2198="","", IFERROR(INDEX(Barang!$E$2:$E$10001, MATCH(C2198, Barang!$B$2:$B$10001, 0)), ""))</f>
        <v>pcs</v>
      </c>
      <c r="F2198" s="344">
        <v>30</v>
      </c>
      <c r="G2198" s="214">
        <f t="array" ref="G2198">IF(C2198="","", IFERROR(INDEX(Barang!$F$2:$F$10001, MATCH(C2198, Barang!$B$2:$B$10001, 0)) * F2198, ""))</f>
        <v>165000</v>
      </c>
      <c r="H2198" s="213"/>
      <c r="I2198" s="19"/>
      <c r="J2198" s="19"/>
      <c r="K2198" s="151"/>
    </row>
    <row r="2199" spans="1:11" ht="22.5" customHeight="1" x14ac:dyDescent="0.2">
      <c r="A2199" s="388"/>
      <c r="B2199" s="212" t="str">
        <f t="array" ref="B2199">IF(C2199="","", IFERROR(INDEX(Barang!$A$2:$A$10001, MATCH(C2199, Barang!$B$2:$B$10001, 0)), "Tidak ditemukan"))</f>
        <v>DSO001</v>
      </c>
      <c r="C2199" s="341" t="s">
        <v>120</v>
      </c>
      <c r="D2199" s="341" t="str">
        <f t="array" ref="D2199">IF(C2199="","", IFERROR(INDEX(Barang!$C$2:$C$10001, MATCH(C2199, Barang!$B$2:$B$10001, 0)), ""))</f>
        <v>Bumbu</v>
      </c>
      <c r="E2199" s="341" t="str">
        <f t="array" ref="E2199">IF(C2199="","", IFERROR(INDEX(Barang!$E$2:$E$10001, MATCH(C2199, Barang!$B$2:$B$10001, 0)), ""))</f>
        <v>pcs</v>
      </c>
      <c r="F2199" s="344">
        <v>43</v>
      </c>
      <c r="G2199" s="214">
        <f t="array" ref="G2199">IF(C2199="","", IFERROR(INDEX(Barang!$F$2:$F$10001, MATCH(C2199, Barang!$B$2:$B$10001, 0)) * F2199, ""))</f>
        <v>150500</v>
      </c>
      <c r="H2199" s="213"/>
      <c r="I2199" s="143">
        <f>SUM(G2194:G2199)</f>
        <v>598000</v>
      </c>
      <c r="J2199" s="19"/>
      <c r="K2199" s="151"/>
    </row>
    <row r="2200" spans="1:11" ht="22.5" customHeight="1" x14ac:dyDescent="0.2">
      <c r="A2200" s="407">
        <v>45496</v>
      </c>
      <c r="B2200" s="83" t="str">
        <f t="array" ref="B2200">IF(C2200="","", IFERROR(INDEX(Barang!$A$2:$A$10001, MATCH(C2200, Barang!$B$2:$B$10001, 0)), "Tidak ditemukan"))</f>
        <v>GRR001</v>
      </c>
      <c r="C2200" s="266" t="s">
        <v>130</v>
      </c>
      <c r="D2200" s="266" t="str">
        <f t="array" ref="D2200">IF(C2200="","", IFERROR(INDEX(Barang!$C$2:$C$10001, MATCH(C2200, Barang!$B$2:$B$10001, 0)), ""))</f>
        <v>Makanan</v>
      </c>
      <c r="E2200" s="266" t="str">
        <f t="array" ref="E2200">IF(C2200="","", IFERROR(INDEX(Barang!$E$2:$E$10001, MATCH(C2200, Barang!$B$2:$B$10001, 0)), ""))</f>
        <v>pcs</v>
      </c>
      <c r="F2200" s="267">
        <v>34</v>
      </c>
      <c r="G2200" s="85">
        <f t="array" ref="G2200">IF(C2200="","", IFERROR(INDEX(Barang!$F$2:$F$10001, MATCH(C2200, Barang!$B$2:$B$10001, 0)) * F2200, ""))</f>
        <v>17000</v>
      </c>
      <c r="H2200" s="84"/>
      <c r="I2200" s="19"/>
      <c r="J2200" s="19"/>
      <c r="K2200" s="151"/>
    </row>
    <row r="2201" spans="1:11" ht="22.5" customHeight="1" x14ac:dyDescent="0.2">
      <c r="A2201" s="82"/>
      <c r="B2201" s="83" t="str">
        <f t="array" ref="B2201">IF(C2201="","", IFERROR(INDEX(Barang!$A$2:$A$10001, MATCH(C2201, Barang!$B$2:$B$10001, 0)), "Tidak ditemukan"))</f>
        <v>HDP001</v>
      </c>
      <c r="C2201" s="266" t="s">
        <v>575</v>
      </c>
      <c r="D2201" s="266" t="str">
        <f t="array" ref="D2201">IF(C2201="","", IFERROR(INDEX(Barang!$C$2:$C$10001, MATCH(C2201, Barang!$B$2:$B$10001, 0)), ""))</f>
        <v>P3K</v>
      </c>
      <c r="E2201" s="266" t="str">
        <f t="array" ref="E2201">IF(C2201="","", IFERROR(INDEX(Barang!$E$2:$E$10001, MATCH(C2201, Barang!$B$2:$B$10001, 0)), ""))</f>
        <v>pcs</v>
      </c>
      <c r="F2201" s="267">
        <v>59</v>
      </c>
      <c r="G2201" s="85">
        <f t="array" ref="G2201">IF(C2201="","", IFERROR(INDEX(Barang!$F$2:$F$10001, MATCH(C2201, Barang!$B$2:$B$10001, 0)) * F2201, ""))</f>
        <v>59000</v>
      </c>
      <c r="H2201" s="84"/>
      <c r="I2201" s="19"/>
      <c r="J2201" s="19"/>
      <c r="K2201" s="151"/>
    </row>
    <row r="2202" spans="1:11" ht="22.5" customHeight="1" x14ac:dyDescent="0.2">
      <c r="A2202" s="407"/>
      <c r="B2202" s="83" t="str">
        <f t="array" ref="B2202">IF(C2202="","", IFERROR(INDEX(Barang!$A$2:$A$10001, MATCH(C2202, Barang!$B$2:$B$10001, 0)), "Tidak ditemukan"))</f>
        <v>TLR2</v>
      </c>
      <c r="C2202" s="266" t="s">
        <v>139</v>
      </c>
      <c r="D2202" s="266" t="str">
        <f t="array" ref="D2202">IF(C2202="","", IFERROR(INDEX(Barang!$C$2:$C$10001, MATCH(C2202, Barang!$B$2:$B$10001, 0)), ""))</f>
        <v>Sembako</v>
      </c>
      <c r="E2202" s="266" t="str">
        <f t="array" ref="E2202">IF(C2202="","", IFERROR(INDEX(Barang!$E$2:$E$10001, MATCH(C2202, Barang!$B$2:$B$10001, 0)), ""))</f>
        <v>kg</v>
      </c>
      <c r="F2202" s="267">
        <v>11</v>
      </c>
      <c r="G2202" s="85">
        <f t="array" ref="G2202">IF(C2202="","", IFERROR(INDEX(Barang!$F$2:$F$10001, MATCH(C2202, Barang!$B$2:$B$10001, 0)) * F2202, ""))</f>
        <v>170500</v>
      </c>
      <c r="H2202" s="84"/>
      <c r="I2202" s="19"/>
      <c r="J2202" s="19"/>
      <c r="K2202" s="151"/>
    </row>
    <row r="2203" spans="1:11" ht="22.5" customHeight="1" x14ac:dyDescent="0.2">
      <c r="A2203" s="407"/>
      <c r="B2203" s="83" t="str">
        <f t="array" ref="B2203">IF(C2203="","", IFERROR(INDEX(Barang!$A$2:$A$10001, MATCH(C2203, Barang!$B$2:$B$10001, 0)), "Tidak ditemukan"))</f>
        <v>KCP001</v>
      </c>
      <c r="C2203" s="266" t="s">
        <v>147</v>
      </c>
      <c r="D2203" s="266" t="str">
        <f t="array" ref="D2203">IF(C2203="","", IFERROR(INDEX(Barang!$C$2:$C$10001, MATCH(C2203, Barang!$B$2:$B$10001, 0)), ""))</f>
        <v>Bumbu</v>
      </c>
      <c r="E2203" s="266" t="str">
        <f t="array" ref="E2203">IF(C2203="","", IFERROR(INDEX(Barang!$E$2:$E$10001, MATCH(C2203, Barang!$B$2:$B$10001, 0)), ""))</f>
        <v>pcs</v>
      </c>
      <c r="F2203" s="267">
        <v>20</v>
      </c>
      <c r="G2203" s="85">
        <f t="array" ref="G2203">IF(C2203="","", IFERROR(INDEX(Barang!$F$2:$F$10001, MATCH(C2203, Barang!$B$2:$B$10001, 0)) * F2203, ""))</f>
        <v>40000</v>
      </c>
      <c r="H2203" s="84"/>
      <c r="I2203" s="19"/>
      <c r="J2203" s="19"/>
      <c r="K2203" s="151"/>
    </row>
    <row r="2204" spans="1:11" ht="22.5" customHeight="1" x14ac:dyDescent="0.2">
      <c r="A2204" s="82"/>
      <c r="B2204" s="83" t="str">
        <f t="array" ref="B2204">IF(C2204="","", IFERROR(INDEX(Barang!$A$2:$A$10001, MATCH(C2204, Barang!$B$2:$B$10001, 0)), "Tidak ditemukan"))</f>
        <v>OKJ1</v>
      </c>
      <c r="C2204" s="266" t="s">
        <v>804</v>
      </c>
      <c r="D2204" s="266" t="str">
        <f t="array" ref="D2204">IF(C2204="","", IFERROR(INDEX(Barang!$C$2:$C$10001, MATCH(C2204, Barang!$B$2:$B$10001, 0)), ""))</f>
        <v>Minuman</v>
      </c>
      <c r="E2204" s="266" t="str">
        <f t="array" ref="E2204">IF(C2204="","", IFERROR(INDEX(Barang!$E$2:$E$10001, MATCH(C2204, Barang!$B$2:$B$10001, 0)), ""))</f>
        <v>pcs</v>
      </c>
      <c r="F2204" s="267">
        <v>30</v>
      </c>
      <c r="G2204" s="85">
        <f t="array" ref="G2204">IF(C2204="","", IFERROR(INDEX(Barang!$F$2:$F$10001, MATCH(C2204, Barang!$B$2:$B$10001, 0)) * F2204, ""))</f>
        <v>30000</v>
      </c>
      <c r="H2204" s="84"/>
      <c r="I2204" s="19"/>
      <c r="J2204" s="19"/>
      <c r="K2204" s="151"/>
    </row>
    <row r="2205" spans="1:11" ht="22.5" customHeight="1" x14ac:dyDescent="0.2">
      <c r="A2205" s="407"/>
      <c r="B2205" s="83" t="str">
        <f t="array" ref="B2205">IF(C2205="","", IFERROR(INDEX(Barang!$A$2:$A$10001, MATCH(C2205, Barang!$B$2:$B$10001, 0)), "Tidak ditemukan"))</f>
        <v>OKJ2</v>
      </c>
      <c r="C2205" s="266" t="s">
        <v>797</v>
      </c>
      <c r="D2205" s="266" t="str">
        <f t="array" ref="D2205">IF(C2205="","", IFERROR(INDEX(Barang!$C$2:$C$10001, MATCH(C2205, Barang!$B$2:$B$10001, 0)), ""))</f>
        <v>Minuman</v>
      </c>
      <c r="E2205" s="266" t="str">
        <f t="array" ref="E2205">IF(C2205="","", IFERROR(INDEX(Barang!$E$2:$E$10001, MATCH(C2205, Barang!$B$2:$B$10001, 0)), ""))</f>
        <v>pcs</v>
      </c>
      <c r="F2205" s="267">
        <v>19</v>
      </c>
      <c r="G2205" s="85">
        <f t="array" ref="G2205">IF(C2205="","", IFERROR(INDEX(Barang!$F$2:$F$10001, MATCH(C2205, Barang!$B$2:$B$10001, 0)) * F2205, ""))</f>
        <v>38000</v>
      </c>
      <c r="H2205" s="84"/>
      <c r="I2205" s="19"/>
      <c r="J2205" s="19"/>
      <c r="K2205" s="151"/>
    </row>
    <row r="2206" spans="1:11" ht="22.5" customHeight="1" x14ac:dyDescent="0.2">
      <c r="A2206" s="407"/>
      <c r="B2206" s="83" t="str">
        <f t="array" ref="B2206">IF(C2206="","", IFERROR(INDEX(Barang!$A$2:$A$10001, MATCH(C2206, Barang!$B$2:$B$10001, 0)), "Tidak ditemukan"))</f>
        <v>DLN001</v>
      </c>
      <c r="C2206" s="266" t="s">
        <v>96</v>
      </c>
      <c r="D2206" s="266" t="str">
        <f t="array" ref="D2206">IF(C2206="","", IFERROR(INDEX(Barang!$C$2:$C$10001, MATCH(C2206, Barang!$B$2:$B$10001, 0)), ""))</f>
        <v>Makanan</v>
      </c>
      <c r="E2206" s="266" t="str">
        <f t="array" ref="E2206">IF(C2206="","", IFERROR(INDEX(Barang!$E$2:$E$10001, MATCH(C2206, Barang!$B$2:$B$10001, 0)), ""))</f>
        <v>pcs</v>
      </c>
      <c r="F2206" s="267">
        <v>30</v>
      </c>
      <c r="G2206" s="85">
        <f t="array" ref="G2206">IF(C2206="","", IFERROR(INDEX(Barang!$F$2:$F$10001, MATCH(C2206, Barang!$B$2:$B$10001, 0)) * F2206, ""))</f>
        <v>30000</v>
      </c>
      <c r="H2206" s="84"/>
      <c r="I2206" s="19"/>
      <c r="J2206" s="19"/>
      <c r="K2206" s="151"/>
    </row>
    <row r="2207" spans="1:11" ht="22.5" customHeight="1" x14ac:dyDescent="0.2">
      <c r="A2207" s="82"/>
      <c r="B2207" s="83" t="str">
        <f t="array" ref="B2207">IF(C2207="","", IFERROR(INDEX(Barang!$A$2:$A$10001, MATCH(C2207, Barang!$B$2:$B$10001, 0)), "Tidak ditemukan"))</f>
        <v>GL2001</v>
      </c>
      <c r="C2207" s="266" t="s">
        <v>257</v>
      </c>
      <c r="D2207" s="266" t="str">
        <f t="array" ref="D2207">IF(C2207="","", IFERROR(INDEX(Barang!$C$2:$C$10001, MATCH(C2207, Barang!$B$2:$B$10001, 0)), ""))</f>
        <v>Makanan</v>
      </c>
      <c r="E2207" s="266" t="str">
        <f t="array" ref="E2207">IF(C2207="","", IFERROR(INDEX(Barang!$E$2:$E$10001, MATCH(C2207, Barang!$B$2:$B$10001, 0)), ""))</f>
        <v>kg</v>
      </c>
      <c r="F2207" s="267">
        <v>11</v>
      </c>
      <c r="G2207" s="85">
        <f t="array" ref="G2207">IF(C2207="","", IFERROR(INDEX(Barang!$F$2:$F$10001, MATCH(C2207, Barang!$B$2:$B$10001, 0)) * F2207, ""))</f>
        <v>93500</v>
      </c>
      <c r="H2207" s="84"/>
      <c r="I2207" s="19"/>
      <c r="J2207" s="19"/>
      <c r="K2207" s="151"/>
    </row>
    <row r="2208" spans="1:11" ht="22.5" customHeight="1" x14ac:dyDescent="0.2">
      <c r="A2208" s="407"/>
      <c r="B2208" s="83" t="str">
        <f t="array" ref="B2208">IF(C2208="","", IFERROR(INDEX(Barang!$A$2:$A$10001, MATCH(C2208, Barang!$B$2:$B$10001, 0)), "Tidak ditemukan"))</f>
        <v>THD001</v>
      </c>
      <c r="C2208" s="266" t="s">
        <v>76</v>
      </c>
      <c r="D2208" s="266" t="str">
        <f t="array" ref="D2208">IF(C2208="","", IFERROR(INDEX(Barang!$C$2:$C$10001, MATCH(C2208, Barang!$B$2:$B$10001, 0)), ""))</f>
        <v>Minuman</v>
      </c>
      <c r="E2208" s="266" t="str">
        <f t="array" ref="E2208">IF(C2208="","", IFERROR(INDEX(Barang!$E$2:$E$10001, MATCH(C2208, Barang!$B$2:$B$10001, 0)), ""))</f>
        <v>pcs</v>
      </c>
      <c r="F2208" s="267">
        <v>20</v>
      </c>
      <c r="G2208" s="85">
        <f t="array" ref="G2208">IF(C2208="","", IFERROR(INDEX(Barang!$F$2:$F$10001, MATCH(C2208, Barang!$B$2:$B$10001, 0)) * F2208, ""))</f>
        <v>40000</v>
      </c>
      <c r="H2208" s="84"/>
      <c r="I2208" s="19"/>
      <c r="J2208" s="19"/>
      <c r="K2208" s="151"/>
    </row>
    <row r="2209" spans="1:11" ht="22.5" customHeight="1" x14ac:dyDescent="0.2">
      <c r="A2209" s="407"/>
      <c r="B2209" s="83" t="str">
        <f t="array" ref="B2209">IF(C2209="","", IFERROR(INDEX(Barang!$A$2:$A$10001, MATCH(C2209, Barang!$B$2:$B$10001, 0)), "Tidak ditemukan"))</f>
        <v>MKH001</v>
      </c>
      <c r="C2209" s="266" t="s">
        <v>106</v>
      </c>
      <c r="D2209" s="266" t="str">
        <f t="array" ref="D2209">IF(C2209="","", IFERROR(INDEX(Barang!$C$2:$C$10001, MATCH(C2209, Barang!$B$2:$B$10001, 0)), ""))</f>
        <v>Makanan</v>
      </c>
      <c r="E2209" s="266" t="str">
        <f t="array" ref="E2209">IF(C2209="","", IFERROR(INDEX(Barang!$E$2:$E$10001, MATCH(C2209, Barang!$B$2:$B$10001, 0)), ""))</f>
        <v>pcs</v>
      </c>
      <c r="F2209" s="267">
        <v>20</v>
      </c>
      <c r="G2209" s="85">
        <f t="array" ref="G2209">IF(C2209="","", IFERROR(INDEX(Barang!$F$2:$F$10001, MATCH(C2209, Barang!$B$2:$B$10001, 0)) * F2209, ""))</f>
        <v>70000</v>
      </c>
      <c r="H2209" s="84"/>
      <c r="I2209" s="143">
        <f>SUM(G2200:G2209)</f>
        <v>588000</v>
      </c>
      <c r="J2209" s="19"/>
      <c r="K2209" s="151"/>
    </row>
    <row r="2210" spans="1:11" ht="22.5" customHeight="1" x14ac:dyDescent="0.2">
      <c r="A2210" s="87">
        <v>45497</v>
      </c>
      <c r="B2210" s="88" t="str">
        <f t="array" ref="B2210">IF(C2210="","", IFERROR(INDEX(Barang!$A$2:$A$10001, MATCH(C2210, Barang!$B$2:$B$10001, 0)), "Tidak ditemukan"))</f>
        <v>YP500</v>
      </c>
      <c r="C2210" s="153" t="s">
        <v>21</v>
      </c>
      <c r="D2210" s="153" t="str">
        <f t="array" ref="D2210">IF(C2210="","", IFERROR(INDEX(Barang!$C$2:$C$10001, MATCH(C2210, Barang!$B$2:$B$10001, 0)), ""))</f>
        <v>Makanan</v>
      </c>
      <c r="E2210" s="153" t="str">
        <f t="array" ref="E2210">IF(C2210="","", IFERROR(INDEX(Barang!$E$2:$E$10001, MATCH(C2210, Barang!$B$2:$B$10001, 0)), ""))</f>
        <v>pcs</v>
      </c>
      <c r="F2210" s="154">
        <v>44</v>
      </c>
      <c r="G2210" s="90">
        <f t="array" ref="G2210">IF(C2210="","", IFERROR(INDEX(Barang!$F$2:$F$10001, MATCH(C2210, Barang!$B$2:$B$10001, 0)) * F2210, ""))</f>
        <v>22000</v>
      </c>
      <c r="H2210" s="89"/>
      <c r="I2210" s="19"/>
      <c r="J2210" s="19"/>
      <c r="K2210" s="151"/>
    </row>
    <row r="2211" spans="1:11" ht="22.5" customHeight="1" x14ac:dyDescent="0.2">
      <c r="A2211" s="403"/>
      <c r="B2211" s="88" t="str">
        <f t="array" ref="B2211">IF(C2211="","", IFERROR(INDEX(Barang!$A$2:$A$10001, MATCH(C2211, Barang!$B$2:$B$10001, 0)), "Tidak ditemukan"))</f>
        <v>APT001</v>
      </c>
      <c r="C2211" s="153" t="s">
        <v>231</v>
      </c>
      <c r="D2211" s="153" t="str">
        <f t="array" ref="D2211">IF(C2211="","", IFERROR(INDEX(Barang!$C$2:$C$10001, MATCH(C2211, Barang!$B$2:$B$10001, 0)), ""))</f>
        <v>Makanan</v>
      </c>
      <c r="E2211" s="153" t="str">
        <f t="array" ref="E2211">IF(C2211="","", IFERROR(INDEX(Barang!$E$2:$E$10001, MATCH(C2211, Barang!$B$2:$B$10001, 0)), ""))</f>
        <v>pcs</v>
      </c>
      <c r="F2211" s="154">
        <v>20</v>
      </c>
      <c r="G2211" s="90">
        <f t="array" ref="G2211">IF(C2211="","", IFERROR(INDEX(Barang!$F$2:$F$10001, MATCH(C2211, Barang!$B$2:$B$10001, 0)) * F2211, ""))</f>
        <v>40000</v>
      </c>
      <c r="H2211" s="89"/>
      <c r="I2211" s="19"/>
      <c r="J2211" s="19"/>
      <c r="K2211" s="151"/>
    </row>
    <row r="2212" spans="1:11" ht="22.5" customHeight="1" x14ac:dyDescent="0.2">
      <c r="A2212" s="403"/>
      <c r="B2212" s="88" t="str">
        <f t="array" ref="B2212">IF(C2212="","", IFERROR(INDEX(Barang!$A$2:$A$10001, MATCH(C2212, Barang!$B$2:$B$10001, 0)), "Tidak ditemukan"))</f>
        <v>CLP001</v>
      </c>
      <c r="C2212" s="153" t="s">
        <v>289</v>
      </c>
      <c r="D2212" s="153" t="str">
        <f t="array" ref="D2212">IF(C2212="","", IFERROR(INDEX(Barang!$C$2:$C$10001, MATCH(C2212, Barang!$B$2:$B$10001, 0)), ""))</f>
        <v>Makanan</v>
      </c>
      <c r="E2212" s="153" t="str">
        <f t="array" ref="E2212">IF(C2212="","", IFERROR(INDEX(Barang!$E$2:$E$10001, MATCH(C2212, Barang!$B$2:$B$10001, 0)), ""))</f>
        <v>pcs</v>
      </c>
      <c r="F2212" s="154">
        <v>19</v>
      </c>
      <c r="G2212" s="90">
        <f t="array" ref="G2212">IF(C2212="","", IFERROR(INDEX(Barang!$F$2:$F$10001, MATCH(C2212, Barang!$B$2:$B$10001, 0)) * F2212, ""))</f>
        <v>38000</v>
      </c>
      <c r="H2212" s="89"/>
      <c r="I2212" s="19"/>
      <c r="J2212" s="19"/>
      <c r="K2212" s="151"/>
    </row>
    <row r="2213" spans="1:11" ht="22.5" customHeight="1" x14ac:dyDescent="0.2">
      <c r="A2213" s="87"/>
      <c r="B2213" s="88" t="str">
        <f t="array" ref="B2213">IF(C2213="","", IFERROR(INDEX(Barang!$A$2:$A$10001, MATCH(C2213, Barang!$B$2:$B$10001, 0)), "Tidak ditemukan"))</f>
        <v>PLS002</v>
      </c>
      <c r="C2213" s="153" t="s">
        <v>54</v>
      </c>
      <c r="D2213" s="153" t="str">
        <f t="array" ref="D2213">IF(C2213="","", IFERROR(INDEX(Barang!$C$2:$C$10001, MATCH(C2213, Barang!$B$2:$B$10001, 0)), ""))</f>
        <v>Makanan</v>
      </c>
      <c r="E2213" s="153" t="str">
        <f t="array" ref="E2213">IF(C2213="","", IFERROR(INDEX(Barang!$E$2:$E$10001, MATCH(C2213, Barang!$B$2:$B$10001, 0)), ""))</f>
        <v>pcs</v>
      </c>
      <c r="F2213" s="154">
        <v>20</v>
      </c>
      <c r="G2213" s="90">
        <f t="array" ref="G2213">IF(C2213="","", IFERROR(INDEX(Barang!$F$2:$F$10001, MATCH(C2213, Barang!$B$2:$B$10001, 0)) * F2213, ""))</f>
        <v>20000</v>
      </c>
      <c r="H2213" s="89"/>
      <c r="I2213" s="19"/>
      <c r="J2213" s="19"/>
      <c r="K2213" s="151"/>
    </row>
    <row r="2214" spans="1:11" ht="22.5" customHeight="1" x14ac:dyDescent="0.2">
      <c r="A2214" s="403"/>
      <c r="B2214" s="88" t="str">
        <f t="array" ref="B2214">IF(C2214="","", IFERROR(INDEX(Barang!$A$2:$A$10001, MATCH(C2214, Barang!$B$2:$B$10001, 0)), "Tidak ditemukan"))</f>
        <v>BHJ01</v>
      </c>
      <c r="C2214" s="153" t="s">
        <v>852</v>
      </c>
      <c r="D2214" s="153" t="str">
        <f t="array" ref="D2214">IF(C2214="","", IFERROR(INDEX(Barang!$C$2:$C$10001, MATCH(C2214, Barang!$B$2:$B$10001, 0)), ""))</f>
        <v>Makanan</v>
      </c>
      <c r="E2214" s="153" t="str">
        <f t="array" ref="E2214">IF(C2214="","", IFERROR(INDEX(Barang!$E$2:$E$10001, MATCH(C2214, Barang!$B$2:$B$10001, 0)), ""))</f>
        <v>pcs</v>
      </c>
      <c r="F2214" s="154">
        <v>9</v>
      </c>
      <c r="G2214" s="90">
        <f t="array" ref="G2214">IF(C2214="","", IFERROR(INDEX(Barang!$F$2:$F$10001, MATCH(C2214, Barang!$B$2:$B$10001, 0)) * F2214, ""))</f>
        <v>63000</v>
      </c>
      <c r="H2214" s="89"/>
      <c r="I2214" s="19"/>
      <c r="J2214" s="19"/>
      <c r="K2214" s="151"/>
    </row>
    <row r="2215" spans="1:11" ht="22.5" customHeight="1" x14ac:dyDescent="0.2">
      <c r="A2215" s="403"/>
      <c r="B2215" s="88" t="str">
        <f t="array" ref="B2215">IF(C2215="","", IFERROR(INDEX(Barang!$A$2:$A$10001, MATCH(C2215, Barang!$B$2:$B$10001, 0)), "Tidak ditemukan"))</f>
        <v>GRR001</v>
      </c>
      <c r="C2215" s="153" t="s">
        <v>130</v>
      </c>
      <c r="D2215" s="153" t="str">
        <f t="array" ref="D2215">IF(C2215="","", IFERROR(INDEX(Barang!$C$2:$C$10001, MATCH(C2215, Barang!$B$2:$B$10001, 0)), ""))</f>
        <v>Makanan</v>
      </c>
      <c r="E2215" s="153" t="str">
        <f t="array" ref="E2215">IF(C2215="","", IFERROR(INDEX(Barang!$E$2:$E$10001, MATCH(C2215, Barang!$B$2:$B$10001, 0)), ""))</f>
        <v>pcs</v>
      </c>
      <c r="F2215" s="154">
        <v>44</v>
      </c>
      <c r="G2215" s="90">
        <f t="array" ref="G2215">IF(C2215="","", IFERROR(INDEX(Barang!$F$2:$F$10001, MATCH(C2215, Barang!$B$2:$B$10001, 0)) * F2215, ""))</f>
        <v>22000</v>
      </c>
      <c r="H2215" s="89"/>
      <c r="I2215" s="19"/>
      <c r="J2215" s="19"/>
      <c r="K2215" s="151"/>
    </row>
    <row r="2216" spans="1:11" ht="22.5" customHeight="1" x14ac:dyDescent="0.2">
      <c r="A2216" s="87"/>
      <c r="B2216" s="88" t="str">
        <f t="array" ref="B2216">IF(C2216="","", IFERROR(INDEX(Barang!$A$2:$A$10001, MATCH(C2216, Barang!$B$2:$B$10001, 0)), "Tidak ditemukan"))</f>
        <v>TGJ001</v>
      </c>
      <c r="C2216" s="153" t="s">
        <v>294</v>
      </c>
      <c r="D2216" s="153" t="str">
        <f t="array" ref="D2216">IF(C2216="","", IFERROR(INDEX(Barang!$C$2:$C$10001, MATCH(C2216, Barang!$B$2:$B$10001, 0)), ""))</f>
        <v>Bumbu</v>
      </c>
      <c r="E2216" s="153" t="str">
        <f t="array" ref="E2216">IF(C2216="","", IFERROR(INDEX(Barang!$E$2:$E$10001, MATCH(C2216, Barang!$B$2:$B$10001, 0)), ""))</f>
        <v>pcs</v>
      </c>
      <c r="F2216" s="154">
        <v>25</v>
      </c>
      <c r="G2216" s="90">
        <f t="array" ref="G2216">IF(C2216="","", IFERROR(INDEX(Barang!$F$2:$F$10001, MATCH(C2216, Barang!$B$2:$B$10001, 0)) * F2216, ""))</f>
        <v>75000</v>
      </c>
      <c r="H2216" s="89"/>
      <c r="I2216" s="19"/>
      <c r="J2216" s="19"/>
      <c r="K2216" s="151"/>
    </row>
    <row r="2217" spans="1:11" ht="22.5" customHeight="1" x14ac:dyDescent="0.2">
      <c r="A2217" s="403"/>
      <c r="B2217" s="88" t="str">
        <f t="array" ref="B2217">IF(C2217="","", IFERROR(INDEX(Barang!$A$2:$A$10001, MATCH(C2217, Barang!$B$2:$B$10001, 0)), "Tidak ditemukan"))</f>
        <v>CLB001</v>
      </c>
      <c r="C2217" s="153" t="s">
        <v>37</v>
      </c>
      <c r="D2217" s="153" t="str">
        <f t="array" ref="D2217">IF(C2217="","", IFERROR(INDEX(Barang!$C$2:$C$10001, MATCH(C2217, Barang!$B$2:$B$10001, 0)), ""))</f>
        <v>Minuman</v>
      </c>
      <c r="E2217" s="153" t="str">
        <f t="array" ref="E2217">IF(C2217="","", IFERROR(INDEX(Barang!$E$2:$E$10001, MATCH(C2217, Barang!$B$2:$B$10001, 0)), ""))</f>
        <v>pcs</v>
      </c>
      <c r="F2217" s="154">
        <v>29</v>
      </c>
      <c r="G2217" s="90">
        <f t="array" ref="G2217">IF(C2217="","", IFERROR(INDEX(Barang!$F$2:$F$10001, MATCH(C2217, Barang!$B$2:$B$10001, 0)) * F2217, ""))</f>
        <v>72500</v>
      </c>
      <c r="H2217" s="89"/>
      <c r="I2217" s="19"/>
      <c r="J2217" s="19"/>
      <c r="K2217" s="151"/>
    </row>
    <row r="2218" spans="1:11" ht="22.5" customHeight="1" x14ac:dyDescent="0.2">
      <c r="A2218" s="403"/>
      <c r="B2218" s="88" t="str">
        <f t="array" ref="B2218">IF(C2218="","", IFERROR(INDEX(Barang!$A$2:$A$10001, MATCH(C2218, Barang!$B$2:$B$10001, 0)), "Tidak ditemukan"))</f>
        <v>KPH001</v>
      </c>
      <c r="C2218" s="153" t="s">
        <v>124</v>
      </c>
      <c r="D2218" s="153" t="str">
        <f t="array" ref="D2218">IF(C2218="","", IFERROR(INDEX(Barang!$C$2:$C$10001, MATCH(C2218, Barang!$B$2:$B$10001, 0)), ""))</f>
        <v>Minuman</v>
      </c>
      <c r="E2218" s="153" t="str">
        <f t="array" ref="E2218">IF(C2218="","", IFERROR(INDEX(Barang!$E$2:$E$10001, MATCH(C2218, Barang!$B$2:$B$10001, 0)), ""))</f>
        <v>pcs</v>
      </c>
      <c r="F2218" s="154">
        <v>44</v>
      </c>
      <c r="G2218" s="90">
        <f t="array" ref="G2218">IF(C2218="","", IFERROR(INDEX(Barang!$F$2:$F$10001, MATCH(C2218, Barang!$B$2:$B$10001, 0)) * F2218, ""))</f>
        <v>44000</v>
      </c>
      <c r="H2218" s="89"/>
      <c r="I2218" s="19"/>
      <c r="J2218" s="19"/>
      <c r="K2218" s="151"/>
    </row>
    <row r="2219" spans="1:11" ht="22.5" customHeight="1" x14ac:dyDescent="0.2">
      <c r="A2219" s="87"/>
      <c r="B2219" s="88" t="str">
        <f t="array" ref="B2219">IF(C2219="","", IFERROR(INDEX(Barang!$A$2:$A$10001, MATCH(C2219, Barang!$B$2:$B$10001, 0)), "Tidak ditemukan"))</f>
        <v>GL2001</v>
      </c>
      <c r="C2219" s="153" t="s">
        <v>257</v>
      </c>
      <c r="D2219" s="153" t="str">
        <f t="array" ref="D2219">IF(C2219="","", IFERROR(INDEX(Barang!$C$2:$C$10001, MATCH(C2219, Barang!$B$2:$B$10001, 0)), ""))</f>
        <v>Makanan</v>
      </c>
      <c r="E2219" s="153" t="str">
        <f t="array" ref="E2219">IF(C2219="","", IFERROR(INDEX(Barang!$E$2:$E$10001, MATCH(C2219, Barang!$B$2:$B$10001, 0)), ""))</f>
        <v>kg</v>
      </c>
      <c r="F2219" s="154">
        <v>9</v>
      </c>
      <c r="G2219" s="90">
        <f t="array" ref="G2219">IF(C2219="","", IFERROR(INDEX(Barang!$F$2:$F$10001, MATCH(C2219, Barang!$B$2:$B$10001, 0)) * F2219, ""))</f>
        <v>76500</v>
      </c>
      <c r="H2219" s="89"/>
      <c r="I2219" s="143">
        <f>SUM(G2210:G2219)</f>
        <v>473000</v>
      </c>
      <c r="J2219" s="19"/>
      <c r="K2219" s="151"/>
    </row>
    <row r="2220" spans="1:11" ht="22.5" customHeight="1" x14ac:dyDescent="0.2">
      <c r="A2220" s="407">
        <v>45498</v>
      </c>
      <c r="B2220" s="83" t="str">
        <f t="array" ref="B2220">IF(C2220="","", IFERROR(INDEX(Barang!$A$2:$A$10001, MATCH(C2220, Barang!$B$2:$B$10001, 0)), "Tidak ditemukan"))</f>
        <v>YP500</v>
      </c>
      <c r="C2220" s="266" t="s">
        <v>21</v>
      </c>
      <c r="D2220" s="266" t="str">
        <f t="array" ref="D2220">IF(C2220="","", IFERROR(INDEX(Barang!$C$2:$C$10001, MATCH(C2220, Barang!$B$2:$B$10001, 0)), ""))</f>
        <v>Makanan</v>
      </c>
      <c r="E2220" s="266" t="str">
        <f t="array" ref="E2220">IF(C2220="","", IFERROR(INDEX(Barang!$E$2:$E$10001, MATCH(C2220, Barang!$B$2:$B$10001, 0)), ""))</f>
        <v>pcs</v>
      </c>
      <c r="F2220" s="267">
        <v>34</v>
      </c>
      <c r="G2220" s="85">
        <f t="array" ref="G2220">IF(C2220="","", IFERROR(INDEX(Barang!$F$2:$F$10001, MATCH(C2220, Barang!$B$2:$B$10001, 0)) * F2220, ""))</f>
        <v>17000</v>
      </c>
      <c r="H2220" s="84"/>
      <c r="I2220" s="19"/>
      <c r="J2220" s="19"/>
      <c r="K2220" s="151"/>
    </row>
    <row r="2221" spans="1:11" ht="22.5" customHeight="1" x14ac:dyDescent="0.2">
      <c r="A2221" s="407"/>
      <c r="B2221" s="83" t="str">
        <f t="array" ref="B2221">IF(C2221="","", IFERROR(INDEX(Barang!$A$2:$A$10001, MATCH(C2221, Barang!$B$2:$B$10001, 0)), "Tidak ditemukan"))</f>
        <v>KCP001</v>
      </c>
      <c r="C2221" s="266" t="s">
        <v>147</v>
      </c>
      <c r="D2221" s="266" t="str">
        <f t="array" ref="D2221">IF(C2221="","", IFERROR(INDEX(Barang!$C$2:$C$10001, MATCH(C2221, Barang!$B$2:$B$10001, 0)), ""))</f>
        <v>Bumbu</v>
      </c>
      <c r="E2221" s="266" t="str">
        <f t="array" ref="E2221">IF(C2221="","", IFERROR(INDEX(Barang!$E$2:$E$10001, MATCH(C2221, Barang!$B$2:$B$10001, 0)), ""))</f>
        <v>pcs</v>
      </c>
      <c r="F2221" s="267">
        <v>30</v>
      </c>
      <c r="G2221" s="85">
        <f t="array" ref="G2221">IF(C2221="","", IFERROR(INDEX(Barang!$F$2:$F$10001, MATCH(C2221, Barang!$B$2:$B$10001, 0)) * F2221, ""))</f>
        <v>60000</v>
      </c>
      <c r="H2221" s="84"/>
      <c r="I2221" s="19"/>
      <c r="J2221" s="19"/>
      <c r="K2221" s="151"/>
    </row>
    <row r="2222" spans="1:11" ht="22.5" customHeight="1" x14ac:dyDescent="0.2">
      <c r="A2222" s="82"/>
      <c r="B2222" s="83" t="str">
        <f t="array" ref="B2222">IF(C2222="","", IFERROR(INDEX(Barang!$A$2:$A$10001, MATCH(C2222, Barang!$B$2:$B$10001, 0)), "Tidak ditemukan"))</f>
        <v>MSK001</v>
      </c>
      <c r="C2222" s="266" t="s">
        <v>52</v>
      </c>
      <c r="D2222" s="266" t="str">
        <f t="array" ref="D2222">IF(C2222="","", IFERROR(INDEX(Barang!$C$2:$C$10001, MATCH(C2222, Barang!$B$2:$B$10001, 0)), ""))</f>
        <v>Bumbu</v>
      </c>
      <c r="E2222" s="266" t="str">
        <f t="array" ref="E2222">IF(C2222="","", IFERROR(INDEX(Barang!$E$2:$E$10001, MATCH(C2222, Barang!$B$2:$B$10001, 0)), ""))</f>
        <v>pcs</v>
      </c>
      <c r="F2222" s="267">
        <v>30</v>
      </c>
      <c r="G2222" s="85">
        <f t="array" ref="G2222">IF(C2222="","", IFERROR(INDEX(Barang!$F$2:$F$10001, MATCH(C2222, Barang!$B$2:$B$10001, 0)) * F2222, ""))</f>
        <v>15000</v>
      </c>
      <c r="H2222" s="84"/>
      <c r="I2222" s="19"/>
      <c r="J2222" s="19"/>
      <c r="K2222" s="151"/>
    </row>
    <row r="2223" spans="1:11" ht="22.5" customHeight="1" x14ac:dyDescent="0.2">
      <c r="A2223" s="407"/>
      <c r="B2223" s="83" t="str">
        <f t="array" ref="B2223">IF(C2223="","", IFERROR(INDEX(Barang!$A$2:$A$10001, MATCH(C2223, Barang!$B$2:$B$10001, 0)), "Tidak ditemukan"))</f>
        <v>KB001</v>
      </c>
      <c r="C2223" s="266" t="s">
        <v>223</v>
      </c>
      <c r="D2223" s="266" t="str">
        <f t="array" ref="D2223">IF(C2223="","", IFERROR(INDEX(Barang!$C$2:$C$10001, MATCH(C2223, Barang!$B$2:$B$10001, 0)), ""))</f>
        <v>Bumbu</v>
      </c>
      <c r="E2223" s="266" t="str">
        <f t="array" ref="E2223">IF(C2223="","", IFERROR(INDEX(Barang!$E$2:$E$10001, MATCH(C2223, Barang!$B$2:$B$10001, 0)), ""))</f>
        <v>pcs</v>
      </c>
      <c r="F2223" s="267">
        <v>40</v>
      </c>
      <c r="G2223" s="85">
        <f t="array" ref="G2223">IF(C2223="","", IFERROR(INDEX(Barang!$F$2:$F$10001, MATCH(C2223, Barang!$B$2:$B$10001, 0)) * F2223, ""))</f>
        <v>20000</v>
      </c>
      <c r="H2223" s="84"/>
      <c r="I2223" s="19"/>
      <c r="J2223" s="19"/>
      <c r="K2223" s="151"/>
    </row>
    <row r="2224" spans="1:11" ht="22.5" customHeight="1" x14ac:dyDescent="0.2">
      <c r="A2224" s="407"/>
      <c r="B2224" s="83" t="str">
        <f t="array" ref="B2224">IF(C2224="","", IFERROR(INDEX(Barang!$A$2:$A$10001, MATCH(C2224, Barang!$B$2:$B$10001, 0)), "Tidak ditemukan"))</f>
        <v>TLR2</v>
      </c>
      <c r="C2224" s="266" t="s">
        <v>139</v>
      </c>
      <c r="D2224" s="266" t="str">
        <f t="array" ref="D2224">IF(C2224="","", IFERROR(INDEX(Barang!$C$2:$C$10001, MATCH(C2224, Barang!$B$2:$B$10001, 0)), ""))</f>
        <v>Sembako</v>
      </c>
      <c r="E2224" s="266" t="str">
        <f t="array" ref="E2224">IF(C2224="","", IFERROR(INDEX(Barang!$E$2:$E$10001, MATCH(C2224, Barang!$B$2:$B$10001, 0)), ""))</f>
        <v>kg</v>
      </c>
      <c r="F2224" s="267">
        <v>10</v>
      </c>
      <c r="G2224" s="85">
        <f t="array" ref="G2224">IF(C2224="","", IFERROR(INDEX(Barang!$F$2:$F$10001, MATCH(C2224, Barang!$B$2:$B$10001, 0)) * F2224, ""))</f>
        <v>155000</v>
      </c>
      <c r="H2224" s="84"/>
      <c r="I2224" s="19"/>
      <c r="J2224" s="19"/>
      <c r="K2224" s="151"/>
    </row>
    <row r="2225" spans="1:11" ht="22.5" customHeight="1" x14ac:dyDescent="0.2">
      <c r="A2225" s="82"/>
      <c r="B2225" s="83" t="str">
        <f t="array" ref="B2225">IF(C2225="","", IFERROR(INDEX(Barang!$A$2:$A$10001, MATCH(C2225, Barang!$B$2:$B$10001, 0)), "Tidak ditemukan"))</f>
        <v>PLS002</v>
      </c>
      <c r="C2225" s="266" t="s">
        <v>54</v>
      </c>
      <c r="D2225" s="266" t="str">
        <f t="array" ref="D2225">IF(C2225="","", IFERROR(INDEX(Barang!$C$2:$C$10001, MATCH(C2225, Barang!$B$2:$B$10001, 0)), ""))</f>
        <v>Makanan</v>
      </c>
      <c r="E2225" s="266" t="str">
        <f t="array" ref="E2225">IF(C2225="","", IFERROR(INDEX(Barang!$E$2:$E$10001, MATCH(C2225, Barang!$B$2:$B$10001, 0)), ""))</f>
        <v>pcs</v>
      </c>
      <c r="F2225" s="267">
        <v>59</v>
      </c>
      <c r="G2225" s="85">
        <f t="array" ref="G2225">IF(C2225="","", IFERROR(INDEX(Barang!$F$2:$F$10001, MATCH(C2225, Barang!$B$2:$B$10001, 0)) * F2225, ""))</f>
        <v>59000</v>
      </c>
      <c r="H2225" s="84"/>
      <c r="I2225" s="19"/>
      <c r="J2225" s="19"/>
      <c r="K2225" s="151"/>
    </row>
    <row r="2226" spans="1:11" ht="22.5" customHeight="1" x14ac:dyDescent="0.2">
      <c r="A2226" s="407"/>
      <c r="B2226" s="83" t="str">
        <f t="array" ref="B2226">IF(C2226="","", IFERROR(INDEX(Barang!$A$2:$A$10001, MATCH(C2226, Barang!$B$2:$B$10001, 0)), "Tidak ditemukan"))</f>
        <v>KGA001</v>
      </c>
      <c r="C2226" s="266" t="s">
        <v>280</v>
      </c>
      <c r="D2226" s="266" t="str">
        <f t="array" ref="D2226">IF(C2226="","", IFERROR(INDEX(Barang!$C$2:$C$10001, MATCH(C2226, Barang!$B$2:$B$10001, 0)), ""))</f>
        <v>Minuman</v>
      </c>
      <c r="E2226" s="266" t="str">
        <f t="array" ref="E2226">IF(C2226="","", IFERROR(INDEX(Barang!$E$2:$E$10001, MATCH(C2226, Barang!$B$2:$B$10001, 0)), ""))</f>
        <v>pcs</v>
      </c>
      <c r="F2226" s="267">
        <v>43</v>
      </c>
      <c r="G2226" s="85">
        <f t="array" ref="G2226">IF(C2226="","", IFERROR(INDEX(Barang!$F$2:$F$10001, MATCH(C2226, Barang!$B$2:$B$10001, 0)) * F2226, ""))</f>
        <v>86000</v>
      </c>
      <c r="H2226" s="84"/>
      <c r="I2226" s="143">
        <f>SUM(G2220:G2226)</f>
        <v>412000</v>
      </c>
      <c r="J2226" s="19"/>
      <c r="K2226" s="151"/>
    </row>
    <row r="2227" spans="1:11" ht="22.5" customHeight="1" x14ac:dyDescent="0.2">
      <c r="A2227" s="409">
        <v>45499</v>
      </c>
      <c r="B2227" s="225" t="str">
        <f t="array" ref="B2227">IF(C2227="","", IFERROR(INDEX(Barang!$A$2:$A$10001, MATCH(C2227, Barang!$B$2:$B$10001, 0)), "Tidak ditemukan"))</f>
        <v>OKJ2</v>
      </c>
      <c r="C2227" s="259" t="s">
        <v>152</v>
      </c>
      <c r="D2227" s="259" t="str">
        <f t="array" ref="D2227">IF(C2227="","", IFERROR(INDEX(Barang!$C$2:$C$10001, MATCH(C2227, Barang!$B$2:$B$10001, 0)), ""))</f>
        <v>Minuman</v>
      </c>
      <c r="E2227" s="259" t="str">
        <f t="array" ref="E2227">IF(C2227="","", IFERROR(INDEX(Barang!$E$2:$E$10001, MATCH(C2227, Barang!$B$2:$B$10001, 0)), ""))</f>
        <v>pcs</v>
      </c>
      <c r="F2227" s="261">
        <v>50</v>
      </c>
      <c r="G2227" s="227">
        <f t="array" ref="G2227">IF(C2227="","", IFERROR(INDEX(Barang!$F$2:$F$10001, MATCH(C2227, Barang!$B$2:$B$10001, 0)) * F2227, ""))</f>
        <v>100000</v>
      </c>
      <c r="H2227" s="226"/>
      <c r="I2227" s="19"/>
      <c r="J2227" s="19"/>
      <c r="K2227" s="151"/>
    </row>
    <row r="2228" spans="1:11" ht="22.5" customHeight="1" x14ac:dyDescent="0.2">
      <c r="A2228" s="224"/>
      <c r="B2228" s="225" t="str">
        <f t="array" ref="B2228">IF(C2228="","", IFERROR(INDEX(Barang!$A$2:$A$10001, MATCH(C2228, Barang!$B$2:$B$10001, 0)), "Tidak ditemukan"))</f>
        <v>YP1001</v>
      </c>
      <c r="C2228" s="259" t="s">
        <v>98</v>
      </c>
      <c r="D2228" s="259" t="str">
        <f t="array" ref="D2228">IF(C2228="","", IFERROR(INDEX(Barang!$C$2:$C$10001, MATCH(C2228, Barang!$B$2:$B$10001, 0)), ""))</f>
        <v>Makanan</v>
      </c>
      <c r="E2228" s="259" t="str">
        <f t="array" ref="E2228">IF(C2228="","", IFERROR(INDEX(Barang!$E$2:$E$10001, MATCH(C2228, Barang!$B$2:$B$10001, 0)), ""))</f>
        <v>pcs</v>
      </c>
      <c r="F2228" s="261">
        <v>50</v>
      </c>
      <c r="G2228" s="227">
        <f t="array" ref="G2228">IF(C2228="","", IFERROR(INDEX(Barang!$F$2:$F$10001, MATCH(C2228, Barang!$B$2:$B$10001, 0)) * F2228, ""))</f>
        <v>50000</v>
      </c>
      <c r="H2228" s="226"/>
      <c r="I2228" s="19"/>
      <c r="J2228" s="19"/>
      <c r="K2228" s="151"/>
    </row>
    <row r="2229" spans="1:11" ht="22.5" customHeight="1" x14ac:dyDescent="0.2">
      <c r="A2229" s="409"/>
      <c r="B2229" s="225" t="str">
        <f t="array" ref="B2229">IF(C2229="","", IFERROR(INDEX(Barang!$A$2:$A$10001, MATCH(C2229, Barang!$B$2:$B$10001, 0)), "Tidak ditemukan"))</f>
        <v>YP500</v>
      </c>
      <c r="C2229" s="259" t="s">
        <v>21</v>
      </c>
      <c r="D2229" s="259" t="str">
        <f t="array" ref="D2229">IF(C2229="","", IFERROR(INDEX(Barang!$C$2:$C$10001, MATCH(C2229, Barang!$B$2:$B$10001, 0)), ""))</f>
        <v>Makanan</v>
      </c>
      <c r="E2229" s="259" t="str">
        <f t="array" ref="E2229">IF(C2229="","", IFERROR(INDEX(Barang!$E$2:$E$10001, MATCH(C2229, Barang!$B$2:$B$10001, 0)), ""))</f>
        <v>pcs</v>
      </c>
      <c r="F2229" s="261">
        <v>66</v>
      </c>
      <c r="G2229" s="227">
        <f t="array" ref="G2229">IF(C2229="","", IFERROR(INDEX(Barang!$F$2:$F$10001, MATCH(C2229, Barang!$B$2:$B$10001, 0)) * F2229, ""))</f>
        <v>33000</v>
      </c>
      <c r="H2229" s="226"/>
      <c r="I2229" s="19"/>
      <c r="J2229" s="19"/>
      <c r="K2229" s="151"/>
    </row>
    <row r="2230" spans="1:11" ht="22.5" customHeight="1" x14ac:dyDescent="0.2">
      <c r="A2230" s="409"/>
      <c r="B2230" s="225" t="str">
        <f t="array" ref="B2230">IF(C2230="","", IFERROR(INDEX(Barang!$A$2:$A$10001, MATCH(C2230, Barang!$B$2:$B$10001, 0)), "Tidak ditemukan"))</f>
        <v>DLN02</v>
      </c>
      <c r="C2230" s="259" t="s">
        <v>475</v>
      </c>
      <c r="D2230" s="259" t="str">
        <f t="array" ref="D2230">IF(C2230="","", IFERROR(INDEX(Barang!$C$2:$C$10001, MATCH(C2230, Barang!$B$2:$B$10001, 0)), ""))</f>
        <v>Makanan</v>
      </c>
      <c r="E2230" s="259" t="str">
        <f t="array" ref="E2230">IF(C2230="","", IFERROR(INDEX(Barang!$E$2:$E$10001, MATCH(C2230, Barang!$B$2:$B$10001, 0)), ""))</f>
        <v>pcs</v>
      </c>
      <c r="F2230" s="261">
        <v>40</v>
      </c>
      <c r="G2230" s="227">
        <f t="array" ref="G2230">IF(C2230="","", IFERROR(INDEX(Barang!$F$2:$F$10001, MATCH(C2230, Barang!$B$2:$B$10001, 0)) * F2230, ""))</f>
        <v>80000</v>
      </c>
      <c r="H2230" s="226"/>
      <c r="I2230" s="19"/>
      <c r="J2230" s="19"/>
      <c r="K2230" s="151"/>
    </row>
    <row r="2231" spans="1:11" ht="22.5" customHeight="1" x14ac:dyDescent="0.2">
      <c r="A2231" s="224"/>
      <c r="B2231" s="225" t="str">
        <f t="array" ref="B2231">IF(C2231="","", IFERROR(INDEX(Barang!$A$2:$A$10001, MATCH(C2231, Barang!$B$2:$B$10001, 0)), "Tidak ditemukan"))</f>
        <v>NTS001</v>
      </c>
      <c r="C2231" s="259" t="s">
        <v>79</v>
      </c>
      <c r="D2231" s="259" t="str">
        <f t="array" ref="D2231">IF(C2231="","", IFERROR(INDEX(Barang!$C$2:$C$10001, MATCH(C2231, Barang!$B$2:$B$10001, 0)), ""))</f>
        <v>Minuman</v>
      </c>
      <c r="E2231" s="259" t="str">
        <f t="array" ref="E2231">IF(C2231="","", IFERROR(INDEX(Barang!$E$2:$E$10001, MATCH(C2231, Barang!$B$2:$B$10001, 0)), ""))</f>
        <v>pcs</v>
      </c>
      <c r="F2231" s="261">
        <v>30</v>
      </c>
      <c r="G2231" s="227">
        <f t="array" ref="G2231">IF(C2231="","", IFERROR(INDEX(Barang!$F$2:$F$10001, MATCH(C2231, Barang!$B$2:$B$10001, 0)) * F2231, ""))</f>
        <v>45000</v>
      </c>
      <c r="H2231" s="226"/>
      <c r="I2231" s="19"/>
      <c r="J2231" s="19"/>
      <c r="K2231" s="151"/>
    </row>
    <row r="2232" spans="1:11" ht="22.5" customHeight="1" x14ac:dyDescent="0.2">
      <c r="A2232" s="409"/>
      <c r="B2232" s="225" t="str">
        <f t="array" ref="B2232">IF(C2232="","", IFERROR(INDEX(Barang!$A$2:$A$10001, MATCH(C2232, Barang!$B$2:$B$10001, 0)), "Tidak ditemukan"))</f>
        <v>TGJ001</v>
      </c>
      <c r="C2232" s="259" t="s">
        <v>294</v>
      </c>
      <c r="D2232" s="259" t="str">
        <f t="array" ref="D2232">IF(C2232="","", IFERROR(INDEX(Barang!$C$2:$C$10001, MATCH(C2232, Barang!$B$2:$B$10001, 0)), ""))</f>
        <v>Bumbu</v>
      </c>
      <c r="E2232" s="259" t="str">
        <f t="array" ref="E2232">IF(C2232="","", IFERROR(INDEX(Barang!$E$2:$E$10001, MATCH(C2232, Barang!$B$2:$B$10001, 0)), ""))</f>
        <v>pcs</v>
      </c>
      <c r="F2232" s="261">
        <v>33</v>
      </c>
      <c r="G2232" s="227">
        <f t="array" ref="G2232">IF(C2232="","", IFERROR(INDEX(Barang!$F$2:$F$10001, MATCH(C2232, Barang!$B$2:$B$10001, 0)) * F2232, ""))</f>
        <v>99000</v>
      </c>
      <c r="H2232" s="226"/>
      <c r="I2232" s="19"/>
      <c r="J2232" s="19"/>
      <c r="K2232" s="151"/>
    </row>
    <row r="2233" spans="1:11" ht="22.5" customHeight="1" x14ac:dyDescent="0.2">
      <c r="A2233" s="409"/>
      <c r="B2233" s="225" t="str">
        <f t="array" ref="B2233">IF(C2233="","", IFERROR(INDEX(Barang!$A$2:$A$10001, MATCH(C2233, Barang!$B$2:$B$10001, 0)), "Tidak ditemukan"))</f>
        <v>TLR2</v>
      </c>
      <c r="C2233" s="259" t="s">
        <v>139</v>
      </c>
      <c r="D2233" s="259" t="str">
        <f t="array" ref="D2233">IF(C2233="","", IFERROR(INDEX(Barang!$C$2:$C$10001, MATCH(C2233, Barang!$B$2:$B$10001, 0)), ""))</f>
        <v>Sembako</v>
      </c>
      <c r="E2233" s="259" t="str">
        <f t="array" ref="E2233">IF(C2233="","", IFERROR(INDEX(Barang!$E$2:$E$10001, MATCH(C2233, Barang!$B$2:$B$10001, 0)), ""))</f>
        <v>kg</v>
      </c>
      <c r="F2233" s="261">
        <v>12</v>
      </c>
      <c r="G2233" s="227">
        <f t="array" ref="G2233">IF(C2233="","", IFERROR(INDEX(Barang!$F$2:$F$10001, MATCH(C2233, Barang!$B$2:$B$10001, 0)) * F2233, ""))</f>
        <v>186000</v>
      </c>
      <c r="H2233" s="226"/>
      <c r="I2233" s="19"/>
      <c r="J2233" s="19"/>
      <c r="K2233" s="151"/>
    </row>
    <row r="2234" spans="1:11" ht="22.5" customHeight="1" x14ac:dyDescent="0.2">
      <c r="A2234" s="224"/>
      <c r="B2234" s="225" t="str">
        <f t="array" ref="B2234">IF(C2234="","", IFERROR(INDEX(Barang!$A$2:$A$10001, MATCH(C2234, Barang!$B$2:$B$10001, 0)), "Tidak ditemukan"))</f>
        <v>GRM01</v>
      </c>
      <c r="C2234" s="259" t="s">
        <v>51</v>
      </c>
      <c r="D2234" s="259" t="str">
        <f t="array" ref="D2234">IF(C2234="","", IFERROR(INDEX(Barang!$C$2:$C$10001, MATCH(C2234, Barang!$B$2:$B$10001, 0)), ""))</f>
        <v>Bumbu</v>
      </c>
      <c r="E2234" s="259" t="str">
        <f t="array" ref="E2234">IF(C2234="","", IFERROR(INDEX(Barang!$E$2:$E$10001, MATCH(C2234, Barang!$B$2:$B$10001, 0)), ""))</f>
        <v>pcs</v>
      </c>
      <c r="F2234" s="261">
        <v>19</v>
      </c>
      <c r="G2234" s="227">
        <f t="array" ref="G2234">IF(C2234="","", IFERROR(INDEX(Barang!$F$2:$F$10001, MATCH(C2234, Barang!$B$2:$B$10001, 0)) * F2234, ""))</f>
        <v>47500</v>
      </c>
      <c r="H2234" s="226"/>
      <c r="I2234" s="19"/>
      <c r="J2234" s="19"/>
      <c r="K2234" s="151"/>
    </row>
    <row r="2235" spans="1:11" ht="22.5" customHeight="1" x14ac:dyDescent="0.2">
      <c r="A2235" s="409"/>
      <c r="B2235" s="225" t="str">
        <f t="array" ref="B2235">IF(C2235="","", IFERROR(INDEX(Barang!$A$2:$A$10001, MATCH(C2235, Barang!$B$2:$B$10001, 0)), "Tidak ditemukan"))</f>
        <v>CLP001</v>
      </c>
      <c r="C2235" s="259" t="s">
        <v>289</v>
      </c>
      <c r="D2235" s="259" t="str">
        <f t="array" ref="D2235">IF(C2235="","", IFERROR(INDEX(Barang!$C$2:$C$10001, MATCH(C2235, Barang!$B$2:$B$10001, 0)), ""))</f>
        <v>Makanan</v>
      </c>
      <c r="E2235" s="259" t="str">
        <f t="array" ref="E2235">IF(C2235="","", IFERROR(INDEX(Barang!$E$2:$E$10001, MATCH(C2235, Barang!$B$2:$B$10001, 0)), ""))</f>
        <v>pcs</v>
      </c>
      <c r="F2235" s="261">
        <v>18</v>
      </c>
      <c r="G2235" s="227">
        <f t="array" ref="G2235">IF(C2235="","", IFERROR(INDEX(Barang!$F$2:$F$10001, MATCH(C2235, Barang!$B$2:$B$10001, 0)) * F2235, ""))</f>
        <v>36000</v>
      </c>
      <c r="H2235" s="226"/>
      <c r="I2235" s="19"/>
      <c r="J2235" s="19"/>
      <c r="K2235" s="151"/>
    </row>
    <row r="2236" spans="1:11" ht="22.5" customHeight="1" x14ac:dyDescent="0.2">
      <c r="A2236" s="409"/>
      <c r="B2236" s="225" t="str">
        <f t="array" ref="B2236">IF(C2236="","", IFERROR(INDEX(Barang!$A$2:$A$10001, MATCH(C2236, Barang!$B$2:$B$10001, 0)), "Tidak ditemukan"))</f>
        <v>SNK001</v>
      </c>
      <c r="C2236" s="259" t="s">
        <v>206</v>
      </c>
      <c r="D2236" s="259" t="str">
        <f t="array" ref="D2236">IF(C2236="","", IFERROR(INDEX(Barang!$C$2:$C$10001, MATCH(C2236, Barang!$B$2:$B$10001, 0)), ""))</f>
        <v>Makanan</v>
      </c>
      <c r="E2236" s="259" t="str">
        <f t="array" ref="E2236">IF(C2236="","", IFERROR(INDEX(Barang!$E$2:$E$10001, MATCH(C2236, Barang!$B$2:$B$10001, 0)), ""))</f>
        <v>pcs</v>
      </c>
      <c r="F2236" s="261">
        <v>20</v>
      </c>
      <c r="G2236" s="227">
        <f t="array" ref="G2236">IF(C2236="","", IFERROR(INDEX(Barang!$F$2:$F$10001, MATCH(C2236, Barang!$B$2:$B$10001, 0)) * F2236, ""))</f>
        <v>40000</v>
      </c>
      <c r="H2236" s="226"/>
      <c r="I2236" s="143">
        <f>SUM(G2227:G2236)</f>
        <v>716500</v>
      </c>
      <c r="J2236" s="19"/>
      <c r="K2236" s="151"/>
    </row>
    <row r="2237" spans="1:11" ht="22.5" customHeight="1" x14ac:dyDescent="0.2">
      <c r="A2237" s="87">
        <v>45500</v>
      </c>
      <c r="B2237" s="88" t="str">
        <f t="array" ref="B2237">IF(C2237="","", IFERROR(INDEX(Barang!$A$2:$A$10001, MATCH(C2237, Barang!$B$2:$B$10001, 0)), "Tidak ditemukan"))</f>
        <v>RST001</v>
      </c>
      <c r="C2237" s="153" t="s">
        <v>237</v>
      </c>
      <c r="D2237" s="153" t="str">
        <f t="array" ref="D2237">IF(C2237="","", IFERROR(INDEX(Barang!$C$2:$C$10001, MATCH(C2237, Barang!$B$2:$B$10001, 0)), ""))</f>
        <v>Makanan</v>
      </c>
      <c r="E2237" s="153" t="str">
        <f t="array" ref="E2237">IF(C2237="","", IFERROR(INDEX(Barang!$E$2:$E$10001, MATCH(C2237, Barang!$B$2:$B$10001, 0)), ""))</f>
        <v>pcs</v>
      </c>
      <c r="F2237" s="154">
        <v>20</v>
      </c>
      <c r="G2237" s="90">
        <f t="array" ref="G2237">IF(C2237="","", IFERROR(INDEX(Barang!$F$2:$F$10001, MATCH(C2237, Barang!$B$2:$B$10001, 0)) * F2237, ""))</f>
        <v>20000</v>
      </c>
      <c r="H2237" s="89"/>
      <c r="I2237" s="19"/>
      <c r="J2237" s="19"/>
      <c r="K2237" s="151"/>
    </row>
    <row r="2238" spans="1:11" ht="22.5" customHeight="1" x14ac:dyDescent="0.2">
      <c r="A2238" s="403"/>
      <c r="B2238" s="88" t="str">
        <f t="array" ref="B2238">IF(C2238="","", IFERROR(INDEX(Barang!$A$2:$A$10001, MATCH(C2238, Barang!$B$2:$B$10001, 0)), "Tidak ditemukan"))</f>
        <v>TLR2</v>
      </c>
      <c r="C2238" s="153" t="s">
        <v>139</v>
      </c>
      <c r="D2238" s="153" t="str">
        <f t="array" ref="D2238">IF(C2238="","", IFERROR(INDEX(Barang!$C$2:$C$10001, MATCH(C2238, Barang!$B$2:$B$10001, 0)), ""))</f>
        <v>Sembako</v>
      </c>
      <c r="E2238" s="153" t="str">
        <f t="array" ref="E2238">IF(C2238="","", IFERROR(INDEX(Barang!$E$2:$E$10001, MATCH(C2238, Barang!$B$2:$B$10001, 0)), ""))</f>
        <v>kg</v>
      </c>
      <c r="F2238" s="154">
        <v>14</v>
      </c>
      <c r="G2238" s="90">
        <f t="array" ref="G2238">IF(C2238="","", IFERROR(INDEX(Barang!$F$2:$F$10001, MATCH(C2238, Barang!$B$2:$B$10001, 0)) * F2238, ""))</f>
        <v>217000</v>
      </c>
      <c r="H2238" s="89"/>
      <c r="I2238" s="19"/>
      <c r="J2238" s="19"/>
      <c r="K2238" s="151"/>
    </row>
    <row r="2239" spans="1:11" ht="22.5" customHeight="1" x14ac:dyDescent="0.2">
      <c r="A2239" s="403"/>
      <c r="B2239" s="88" t="str">
        <f t="array" ref="B2239">IF(C2239="","", IFERROR(INDEX(Barang!$A$2:$A$10001, MATCH(C2239, Barang!$B$2:$B$10001, 0)), "Tidak ditemukan"))</f>
        <v>GRR001</v>
      </c>
      <c r="C2239" s="153" t="s">
        <v>130</v>
      </c>
      <c r="D2239" s="153" t="str">
        <f t="array" ref="D2239">IF(C2239="","", IFERROR(INDEX(Barang!$C$2:$C$10001, MATCH(C2239, Barang!$B$2:$B$10001, 0)), ""))</f>
        <v>Makanan</v>
      </c>
      <c r="E2239" s="153" t="str">
        <f t="array" ref="E2239">IF(C2239="","", IFERROR(INDEX(Barang!$E$2:$E$10001, MATCH(C2239, Barang!$B$2:$B$10001, 0)), ""))</f>
        <v>pcs</v>
      </c>
      <c r="F2239" s="154">
        <v>44</v>
      </c>
      <c r="G2239" s="90">
        <f t="array" ref="G2239">IF(C2239="","", IFERROR(INDEX(Barang!$F$2:$F$10001, MATCH(C2239, Barang!$B$2:$B$10001, 0)) * F2239, ""))</f>
        <v>22000</v>
      </c>
      <c r="H2239" s="89"/>
      <c r="I2239" s="19"/>
      <c r="J2239" s="19"/>
      <c r="K2239" s="151"/>
    </row>
    <row r="2240" spans="1:11" ht="22.5" customHeight="1" x14ac:dyDescent="0.2">
      <c r="A2240" s="87"/>
      <c r="B2240" s="88" t="str">
        <f t="array" ref="B2240">IF(C2240="","", IFERROR(INDEX(Barang!$A$2:$A$10001, MATCH(C2240, Barang!$B$2:$B$10001, 0)), "Tidak ditemukan"))</f>
        <v>RY001</v>
      </c>
      <c r="C2240" s="153" t="s">
        <v>252</v>
      </c>
      <c r="D2240" s="153" t="str">
        <f t="array" ref="D2240">IF(C2240="","", IFERROR(INDEX(Barang!$C$2:$C$10001, MATCH(C2240, Barang!$B$2:$B$10001, 0)), ""))</f>
        <v>Makanan</v>
      </c>
      <c r="E2240" s="153" t="str">
        <f t="array" ref="E2240">IF(C2240="","", IFERROR(INDEX(Barang!$E$2:$E$10001, MATCH(C2240, Barang!$B$2:$B$10001, 0)), ""))</f>
        <v>pcs</v>
      </c>
      <c r="F2240" s="154">
        <v>9</v>
      </c>
      <c r="G2240" s="90">
        <f t="array" ref="G2240">IF(C2240="","", IFERROR(INDEX(Barang!$F$2:$F$10001, MATCH(C2240, Barang!$B$2:$B$10001, 0)) * F2240, ""))</f>
        <v>76500</v>
      </c>
      <c r="H2240" s="89"/>
      <c r="I2240" s="19"/>
      <c r="J2240" s="19"/>
      <c r="K2240" s="151"/>
    </row>
    <row r="2241" spans="1:11" ht="22.5" customHeight="1" x14ac:dyDescent="0.2">
      <c r="A2241" s="403"/>
      <c r="B2241" s="88" t="str">
        <f t="array" ref="B2241">IF(C2241="","", IFERROR(INDEX(Barang!$A$2:$A$10001, MATCH(C2241, Barang!$B$2:$B$10001, 0)), "Tidak ditemukan"))</f>
        <v>GRM01</v>
      </c>
      <c r="C2241" s="153" t="s">
        <v>51</v>
      </c>
      <c r="D2241" s="153" t="str">
        <f t="array" ref="D2241">IF(C2241="","", IFERROR(INDEX(Barang!$C$2:$C$10001, MATCH(C2241, Barang!$B$2:$B$10001, 0)), ""))</f>
        <v>Bumbu</v>
      </c>
      <c r="E2241" s="153" t="str">
        <f t="array" ref="E2241">IF(C2241="","", IFERROR(INDEX(Barang!$E$2:$E$10001, MATCH(C2241, Barang!$B$2:$B$10001, 0)), ""))</f>
        <v>pcs</v>
      </c>
      <c r="F2241" s="154">
        <v>18</v>
      </c>
      <c r="G2241" s="90">
        <f t="array" ref="G2241">IF(C2241="","", IFERROR(INDEX(Barang!$F$2:$F$10001, MATCH(C2241, Barang!$B$2:$B$10001, 0)) * F2241, ""))</f>
        <v>45000</v>
      </c>
      <c r="H2241" s="89"/>
      <c r="I2241" s="19"/>
      <c r="J2241" s="19"/>
      <c r="K2241" s="151"/>
    </row>
    <row r="2242" spans="1:11" ht="22.5" customHeight="1" x14ac:dyDescent="0.2">
      <c r="A2242" s="403"/>
      <c r="B2242" s="88" t="str">
        <f t="array" ref="B2242">IF(C2242="","", IFERROR(INDEX(Barang!$A$2:$A$10001, MATCH(C2242, Barang!$B$2:$B$10001, 0)), "Tidak ditemukan"))</f>
        <v>GL1001</v>
      </c>
      <c r="C2242" s="153" t="s">
        <v>47</v>
      </c>
      <c r="D2242" s="153" t="str">
        <f t="array" ref="D2242">IF(C2242="","", IFERROR(INDEX(Barang!$C$2:$C$10001, MATCH(C2242, Barang!$B$2:$B$10001, 0)), ""))</f>
        <v>Sembako</v>
      </c>
      <c r="E2242" s="153" t="str">
        <f t="array" ref="E2242">IF(C2242="","", IFERROR(INDEX(Barang!$E$2:$E$10001, MATCH(C2242, Barang!$B$2:$B$10001, 0)), ""))</f>
        <v>kg</v>
      </c>
      <c r="F2242" s="154">
        <v>10</v>
      </c>
      <c r="G2242" s="90">
        <f t="array" ref="G2242">IF(C2242="","", IFERROR(INDEX(Barang!$F$2:$F$10001, MATCH(C2242, Barang!$B$2:$B$10001, 0)) * F2242, ""))</f>
        <v>165000</v>
      </c>
      <c r="H2242" s="89"/>
      <c r="I2242" s="19"/>
      <c r="J2242" s="19"/>
      <c r="K2242" s="151"/>
    </row>
    <row r="2243" spans="1:11" ht="22.5" customHeight="1" x14ac:dyDescent="0.2">
      <c r="A2243" s="87"/>
      <c r="B2243" s="88" t="str">
        <f t="array" ref="B2243">IF(C2243="","", IFERROR(INDEX(Barang!$A$2:$A$10001, MATCH(C2243, Barang!$B$2:$B$10001, 0)), "Tidak ditemukan"))</f>
        <v>GL2001</v>
      </c>
      <c r="C2243" s="153" t="s">
        <v>257</v>
      </c>
      <c r="D2243" s="153" t="str">
        <f t="array" ref="D2243">IF(C2243="","", IFERROR(INDEX(Barang!$C$2:$C$10001, MATCH(C2243, Barang!$B$2:$B$10001, 0)), ""))</f>
        <v>Makanan</v>
      </c>
      <c r="E2243" s="153" t="str">
        <f t="array" ref="E2243">IF(C2243="","", IFERROR(INDEX(Barang!$E$2:$E$10001, MATCH(C2243, Barang!$B$2:$B$10001, 0)), ""))</f>
        <v>kg</v>
      </c>
      <c r="F2243" s="154">
        <v>10</v>
      </c>
      <c r="G2243" s="90">
        <f t="array" ref="G2243">IF(C2243="","", IFERROR(INDEX(Barang!$F$2:$F$10001, MATCH(C2243, Barang!$B$2:$B$10001, 0)) * F2243, ""))</f>
        <v>85000</v>
      </c>
      <c r="H2243" s="89"/>
      <c r="I2243" s="19"/>
      <c r="J2243" s="19"/>
      <c r="K2243" s="151"/>
    </row>
    <row r="2244" spans="1:11" ht="22.5" customHeight="1" x14ac:dyDescent="0.2">
      <c r="A2244" s="403"/>
      <c r="B2244" s="88" t="str">
        <f t="array" ref="B2244">IF(C2244="","", IFERROR(INDEX(Barang!$A$2:$A$10001, MATCH(C2244, Barang!$B$2:$B$10001, 0)), "Tidak ditemukan"))</f>
        <v>MKH001</v>
      </c>
      <c r="C2244" s="153" t="s">
        <v>106</v>
      </c>
      <c r="D2244" s="153" t="str">
        <f t="array" ref="D2244">IF(C2244="","", IFERROR(INDEX(Barang!$C$2:$C$10001, MATCH(C2244, Barang!$B$2:$B$10001, 0)), ""))</f>
        <v>Makanan</v>
      </c>
      <c r="E2244" s="153" t="str">
        <f t="array" ref="E2244">IF(C2244="","", IFERROR(INDEX(Barang!$E$2:$E$10001, MATCH(C2244, Barang!$B$2:$B$10001, 0)), ""))</f>
        <v>pcs</v>
      </c>
      <c r="F2244" s="154">
        <v>50</v>
      </c>
      <c r="G2244" s="90">
        <f t="array" ref="G2244">IF(C2244="","", IFERROR(INDEX(Barang!$F$2:$F$10001, MATCH(C2244, Barang!$B$2:$B$10001, 0)) * F2244, ""))</f>
        <v>175000</v>
      </c>
      <c r="H2244" s="89"/>
      <c r="I2244" s="19"/>
      <c r="J2244" s="19"/>
      <c r="K2244" s="151"/>
    </row>
    <row r="2245" spans="1:11" ht="22.5" customHeight="1" x14ac:dyDescent="0.2">
      <c r="A2245" s="403"/>
      <c r="B2245" s="88" t="str">
        <f t="array" ref="B2245">IF(C2245="","", IFERROR(INDEX(Barang!$A$2:$A$10001, MATCH(C2245, Barang!$B$2:$B$10001, 0)), "Tidak ditemukan"))</f>
        <v>MGR001</v>
      </c>
      <c r="C2245" s="153" t="s">
        <v>104</v>
      </c>
      <c r="D2245" s="153" t="str">
        <f t="array" ref="D2245">IF(C2245="","", IFERROR(INDEX(Barang!$C$2:$C$10001, MATCH(C2245, Barang!$B$2:$B$10001, 0)), ""))</f>
        <v>Makanan</v>
      </c>
      <c r="E2245" s="153" t="str">
        <f t="array" ref="E2245">IF(C2245="","", IFERROR(INDEX(Barang!$E$2:$E$10001, MATCH(C2245, Barang!$B$2:$B$10001, 0)), ""))</f>
        <v>pcs</v>
      </c>
      <c r="F2245" s="154">
        <v>60</v>
      </c>
      <c r="G2245" s="90">
        <f t="array" ref="G2245">IF(C2245="","", IFERROR(INDEX(Barang!$F$2:$F$10001, MATCH(C2245, Barang!$B$2:$B$10001, 0)) * F2245, ""))</f>
        <v>210000</v>
      </c>
      <c r="H2245" s="89"/>
      <c r="I2245" s="143">
        <f>SUM(G2237:G2245)</f>
        <v>1015500</v>
      </c>
      <c r="J2245" s="19"/>
      <c r="K2245" s="151"/>
    </row>
    <row r="2246" spans="1:11" ht="22.5" customHeight="1" x14ac:dyDescent="0.2">
      <c r="A2246" s="211">
        <v>45501</v>
      </c>
      <c r="B2246" s="212" t="str">
        <f t="array" ref="B2246">IF(C2246="","", IFERROR(INDEX(Barang!$A$2:$A$10001, MATCH(C2246, Barang!$B$2:$B$10001, 0)), "Tidak ditemukan"))</f>
        <v>TLR2</v>
      </c>
      <c r="C2246" s="341" t="s">
        <v>139</v>
      </c>
      <c r="D2246" s="341" t="str">
        <f t="array" ref="D2246">IF(C2246="","", IFERROR(INDEX(Barang!$C$2:$C$10001, MATCH(C2246, Barang!$B$2:$B$10001, 0)), ""))</f>
        <v>Sembako</v>
      </c>
      <c r="E2246" s="341" t="str">
        <f t="array" ref="E2246">IF(C2246="","", IFERROR(INDEX(Barang!$E$2:$E$10001, MATCH(C2246, Barang!$B$2:$B$10001, 0)), ""))</f>
        <v>kg</v>
      </c>
      <c r="F2246" s="344">
        <v>23</v>
      </c>
      <c r="G2246" s="214">
        <f t="array" ref="G2246">IF(C2246="","", IFERROR(INDEX(Barang!$F$2:$F$10001, MATCH(C2246, Barang!$B$2:$B$10001, 0)) * F2246, ""))</f>
        <v>356500</v>
      </c>
      <c r="H2246" s="213"/>
      <c r="I2246" s="19"/>
      <c r="J2246" s="19"/>
      <c r="K2246" s="151"/>
    </row>
    <row r="2247" spans="1:11" ht="22.5" customHeight="1" x14ac:dyDescent="0.2">
      <c r="A2247" s="388"/>
      <c r="B2247" s="212" t="str">
        <f t="array" ref="B2247">IF(C2247="","", IFERROR(INDEX(Barang!$A$2:$A$10001, MATCH(C2247, Barang!$B$2:$B$10001, 0)), "Tidak ditemukan"))</f>
        <v>MKH001</v>
      </c>
      <c r="C2247" s="341" t="s">
        <v>106</v>
      </c>
      <c r="D2247" s="341" t="str">
        <f t="array" ref="D2247">IF(C2247="","", IFERROR(INDEX(Barang!$C$2:$C$10001, MATCH(C2247, Barang!$B$2:$B$10001, 0)), ""))</f>
        <v>Makanan</v>
      </c>
      <c r="E2247" s="341" t="str">
        <f t="array" ref="E2247">IF(C2247="","", IFERROR(INDEX(Barang!$E$2:$E$10001, MATCH(C2247, Barang!$B$2:$B$10001, 0)), ""))</f>
        <v>pcs</v>
      </c>
      <c r="F2247" s="344">
        <v>40</v>
      </c>
      <c r="G2247" s="214">
        <f t="array" ref="G2247">IF(C2247="","", IFERROR(INDEX(Barang!$F$2:$F$10001, MATCH(C2247, Barang!$B$2:$B$10001, 0)) * F2247, ""))</f>
        <v>140000</v>
      </c>
      <c r="H2247" s="213"/>
      <c r="I2247" s="19"/>
      <c r="J2247" s="19"/>
      <c r="K2247" s="151"/>
    </row>
    <row r="2248" spans="1:11" ht="22.5" customHeight="1" x14ac:dyDescent="0.2">
      <c r="A2248" s="388"/>
      <c r="B2248" s="212" t="str">
        <f t="array" ref="B2248">IF(C2248="","", IFERROR(INDEX(Barang!$A$2:$A$10001, MATCH(C2248, Barang!$B$2:$B$10001, 0)), "Tidak ditemukan"))</f>
        <v>TGJ02</v>
      </c>
      <c r="C2248" s="341" t="s">
        <v>825</v>
      </c>
      <c r="D2248" s="341" t="str">
        <f t="array" ref="D2248">IF(C2248="","", IFERROR(INDEX(Barang!$C$2:$C$10001, MATCH(C2248, Barang!$B$2:$B$10001, 0)), ""))</f>
        <v>Bumbu</v>
      </c>
      <c r="E2248" s="341" t="str">
        <f t="array" ref="E2248">IF(C2248="","", IFERROR(INDEX(Barang!$E$2:$E$10001, MATCH(C2248, Barang!$B$2:$B$10001, 0)), ""))</f>
        <v>kg</v>
      </c>
      <c r="F2248" s="344">
        <v>22</v>
      </c>
      <c r="G2248" s="214">
        <f t="array" ref="G2248">IF(C2248="","", IFERROR(INDEX(Barang!$F$2:$F$10001, MATCH(C2248, Barang!$B$2:$B$10001, 0)) * F2248, ""))</f>
        <v>77000</v>
      </c>
      <c r="H2248" s="213"/>
      <c r="I2248" s="19"/>
      <c r="J2248" s="19"/>
      <c r="K2248" s="151"/>
    </row>
    <row r="2249" spans="1:11" ht="22.5" customHeight="1" x14ac:dyDescent="0.2">
      <c r="A2249" s="211"/>
      <c r="B2249" s="212" t="str">
        <f t="array" ref="B2249">IF(C2249="","", IFERROR(INDEX(Barang!$A$2:$A$10001, MATCH(C2249, Barang!$B$2:$B$10001, 0)), "Tidak ditemukan"))</f>
        <v>RYC001</v>
      </c>
      <c r="C2249" s="341" t="s">
        <v>74</v>
      </c>
      <c r="D2249" s="341" t="str">
        <f t="array" ref="D2249">IF(C2249="","", IFERROR(INDEX(Barang!$C$2:$C$10001, MATCH(C2249, Barang!$B$2:$B$10001, 0)), ""))</f>
        <v>Bumbu</v>
      </c>
      <c r="E2249" s="341" t="str">
        <f t="array" ref="E2249">IF(C2249="","", IFERROR(INDEX(Barang!$E$2:$E$10001, MATCH(C2249, Barang!$B$2:$B$10001, 0)), ""))</f>
        <v>pcs</v>
      </c>
      <c r="F2249" s="344">
        <v>30</v>
      </c>
      <c r="G2249" s="214">
        <f t="array" ref="G2249">IF(C2249="","", IFERROR(INDEX(Barang!$F$2:$F$10001, MATCH(C2249, Barang!$B$2:$B$10001, 0)) * F2249, ""))</f>
        <v>15000</v>
      </c>
      <c r="H2249" s="213"/>
      <c r="I2249" s="19"/>
      <c r="J2249" s="19"/>
      <c r="K2249" s="151"/>
    </row>
    <row r="2250" spans="1:11" ht="22.5" customHeight="1" x14ac:dyDescent="0.2">
      <c r="A2250" s="388"/>
      <c r="B2250" s="212" t="str">
        <f t="array" ref="B2250">IF(C2250="","", IFERROR(INDEX(Barang!$A$2:$A$10001, MATCH(C2250, Barang!$B$2:$B$10001, 0)), "Tidak ditemukan"))</f>
        <v>DSO001</v>
      </c>
      <c r="C2250" s="341" t="s">
        <v>120</v>
      </c>
      <c r="D2250" s="341" t="str">
        <f t="array" ref="D2250">IF(C2250="","", IFERROR(INDEX(Barang!$C$2:$C$10001, MATCH(C2250, Barang!$B$2:$B$10001, 0)), ""))</f>
        <v>Bumbu</v>
      </c>
      <c r="E2250" s="341" t="str">
        <f t="array" ref="E2250">IF(C2250="","", IFERROR(INDEX(Barang!$E$2:$E$10001, MATCH(C2250, Barang!$B$2:$B$10001, 0)), ""))</f>
        <v>pcs</v>
      </c>
      <c r="F2250" s="344">
        <v>31</v>
      </c>
      <c r="G2250" s="214">
        <f t="array" ref="G2250">IF(C2250="","", IFERROR(INDEX(Barang!$F$2:$F$10001, MATCH(C2250, Barang!$B$2:$B$10001, 0)) * F2250, ""))</f>
        <v>108500</v>
      </c>
      <c r="H2250" s="213"/>
      <c r="I2250" s="19"/>
      <c r="J2250" s="19"/>
      <c r="K2250" s="151"/>
    </row>
    <row r="2251" spans="1:11" ht="22.5" customHeight="1" x14ac:dyDescent="0.2">
      <c r="A2251" s="388"/>
      <c r="B2251" s="212" t="str">
        <f t="array" ref="B2251">IF(C2251="","", IFERROR(INDEX(Barang!$A$2:$A$10001, MATCH(C2251, Barang!$B$2:$B$10001, 0)), "Tidak ditemukan"))</f>
        <v>MCN001</v>
      </c>
      <c r="C2251" s="341" t="s">
        <v>117</v>
      </c>
      <c r="D2251" s="341" t="str">
        <f t="array" ref="D2251">IF(C2251="","", IFERROR(INDEX(Barang!$C$2:$C$10001, MATCH(C2251, Barang!$B$2:$B$10001, 0)), ""))</f>
        <v>Bumbu</v>
      </c>
      <c r="E2251" s="341" t="str">
        <f t="array" ref="E2251">IF(C2251="","", IFERROR(INDEX(Barang!$E$2:$E$10001, MATCH(C2251, Barang!$B$2:$B$10001, 0)), ""))</f>
        <v>pcs</v>
      </c>
      <c r="F2251" s="344">
        <v>30</v>
      </c>
      <c r="G2251" s="214">
        <f t="array" ref="G2251">IF(C2251="","", IFERROR(INDEX(Barang!$F$2:$F$10001, MATCH(C2251, Barang!$B$2:$B$10001, 0)) * F2251, ""))</f>
        <v>30000</v>
      </c>
      <c r="H2251" s="213"/>
      <c r="I2251" s="19"/>
      <c r="J2251" s="19"/>
      <c r="K2251" s="151"/>
    </row>
    <row r="2252" spans="1:11" ht="22.5" customHeight="1" x14ac:dyDescent="0.2">
      <c r="A2252" s="211"/>
      <c r="B2252" s="212" t="str">
        <f t="array" ref="B2252">IF(C2252="","", IFERROR(INDEX(Barang!$A$2:$A$10001, MATCH(C2252, Barang!$B$2:$B$10001, 0)), "Tidak ditemukan"))</f>
        <v>KRM02</v>
      </c>
      <c r="C2252" s="341" t="s">
        <v>419</v>
      </c>
      <c r="D2252" s="341" t="str">
        <f t="array" ref="D2252">IF(C2252="","", IFERROR(INDEX(Barang!$C$2:$C$10001, MATCH(C2252, Barang!$B$2:$B$10001, 0)), ""))</f>
        <v>Makanan</v>
      </c>
      <c r="E2252" s="341" t="str">
        <f t="array" ref="E2252">IF(C2252="","", IFERROR(INDEX(Barang!$E$2:$E$10001, MATCH(C2252, Barang!$B$2:$B$10001, 0)), ""))</f>
        <v>kg</v>
      </c>
      <c r="F2252" s="344">
        <v>5</v>
      </c>
      <c r="G2252" s="214">
        <f t="array" ref="G2252">IF(C2252="","", IFERROR(INDEX(Barang!$F$2:$F$10001, MATCH(C2252, Barang!$B$2:$B$10001, 0)) * F2252, ""))</f>
        <v>195000</v>
      </c>
      <c r="H2252" s="213"/>
      <c r="I2252" s="19"/>
      <c r="J2252" s="19"/>
      <c r="K2252" s="151"/>
    </row>
    <row r="2253" spans="1:11" ht="22.5" customHeight="1" x14ac:dyDescent="0.2">
      <c r="A2253" s="388"/>
      <c r="B2253" s="212" t="str">
        <f t="array" ref="B2253">IF(C2253="","", IFERROR(INDEX(Barang!$A$2:$A$10001, MATCH(C2253, Barang!$B$2:$B$10001, 0)), "Tidak ditemukan"))</f>
        <v>KRM01</v>
      </c>
      <c r="C2253" s="341" t="s">
        <v>416</v>
      </c>
      <c r="D2253" s="341" t="str">
        <f t="array" ref="D2253">IF(C2253="","", IFERROR(INDEX(Barang!$C$2:$C$10001, MATCH(C2253, Barang!$B$2:$B$10001, 0)), ""))</f>
        <v>Makanan</v>
      </c>
      <c r="E2253" s="341" t="str">
        <f t="array" ref="E2253">IF(C2253="","", IFERROR(INDEX(Barang!$E$2:$E$10001, MATCH(C2253, Barang!$B$2:$B$10001, 0)), ""))</f>
        <v>kg</v>
      </c>
      <c r="F2253" s="344">
        <v>10</v>
      </c>
      <c r="G2253" s="214">
        <f t="array" ref="G2253">IF(C2253="","", IFERROR(INDEX(Barang!$F$2:$F$10001, MATCH(C2253, Barang!$B$2:$B$10001, 0)) * F2253, ""))</f>
        <v>260000</v>
      </c>
      <c r="H2253" s="213"/>
      <c r="I2253" s="19"/>
      <c r="J2253" s="19"/>
      <c r="K2253" s="151"/>
    </row>
    <row r="2254" spans="1:11" ht="22.5" customHeight="1" x14ac:dyDescent="0.2">
      <c r="A2254" s="388"/>
      <c r="B2254" s="212" t="str">
        <f t="array" ref="B2254">IF(C2254="","", IFERROR(INDEX(Barang!$A$2:$A$10001, MATCH(C2254, Barang!$B$2:$B$10001, 0)), "Tidak ditemukan"))</f>
        <v>GG001</v>
      </c>
      <c r="C2254" s="341" t="s">
        <v>451</v>
      </c>
      <c r="D2254" s="341" t="str">
        <f t="array" ref="D2254">IF(C2254="","", IFERROR(INDEX(Barang!$C$2:$C$10001, MATCH(C2254, Barang!$B$2:$B$10001, 0)), ""))</f>
        <v>Detergen</v>
      </c>
      <c r="E2254" s="341" t="str">
        <f t="array" ref="E2254">IF(C2254="","", IFERROR(INDEX(Barang!$E$2:$E$10001, MATCH(C2254, Barang!$B$2:$B$10001, 0)), ""))</f>
        <v>pcs</v>
      </c>
      <c r="F2254" s="344">
        <v>55</v>
      </c>
      <c r="G2254" s="214">
        <f t="array" ref="G2254">IF(C2254="","", IFERROR(INDEX(Barang!$F$2:$F$10001, MATCH(C2254, Barang!$B$2:$B$10001, 0)) * F2254, ""))</f>
        <v>55000</v>
      </c>
      <c r="H2254" s="213"/>
      <c r="I2254" s="143">
        <f>SUM(G2246:G2254)</f>
        <v>1237000</v>
      </c>
      <c r="J2254" s="19"/>
      <c r="K2254" s="151"/>
    </row>
    <row r="2255" spans="1:11" ht="22.5" customHeight="1" x14ac:dyDescent="0.2">
      <c r="A2255" s="200">
        <v>45502</v>
      </c>
      <c r="B2255" s="201" t="str">
        <f t="array" ref="B2255">IF(C2255="","", IFERROR(INDEX(Barang!$A$2:$A$10001, MATCH(C2255, Barang!$B$2:$B$10001, 0)), "Tidak ditemukan"))</f>
        <v>GG02</v>
      </c>
      <c r="C2255" s="119" t="s">
        <v>565</v>
      </c>
      <c r="D2255" s="119" t="str">
        <f t="array" ref="D2255">IF(C2255="","", IFERROR(INDEX(Barang!$C$2:$C$10001, MATCH(C2255, Barang!$B$2:$B$10001, 0)), ""))</f>
        <v>Detergen</v>
      </c>
      <c r="E2255" s="119" t="str">
        <f t="array" ref="E2255">IF(C2255="","", IFERROR(INDEX(Barang!$E$2:$E$10001, MATCH(C2255, Barang!$B$2:$B$10001, 0)), ""))</f>
        <v>btl</v>
      </c>
      <c r="F2255" s="120">
        <v>20</v>
      </c>
      <c r="G2255" s="202">
        <f t="array" ref="G2255">IF(C2255="","", IFERROR(INDEX(Barang!$F$2:$F$10001, MATCH(C2255, Barang!$B$2:$B$10001, 0)) * F2255, ""))</f>
        <v>200000</v>
      </c>
      <c r="H2255" s="122"/>
      <c r="I2255" s="19"/>
      <c r="J2255" s="19"/>
      <c r="K2255" s="151"/>
    </row>
    <row r="2256" spans="1:11" ht="22.5" customHeight="1" x14ac:dyDescent="0.2">
      <c r="A2256" s="322"/>
      <c r="B2256" s="201" t="str">
        <f t="array" ref="B2256">IF(C2256="","", IFERROR(INDEX(Barang!$A$2:$A$10001, MATCH(C2256, Barang!$B$2:$B$10001, 0)), "Tidak ditemukan"))</f>
        <v>RST001</v>
      </c>
      <c r="C2256" s="119" t="s">
        <v>237</v>
      </c>
      <c r="D2256" s="119" t="str">
        <f t="array" ref="D2256">IF(C2256="","", IFERROR(INDEX(Barang!$C$2:$C$10001, MATCH(C2256, Barang!$B$2:$B$10001, 0)), ""))</f>
        <v>Makanan</v>
      </c>
      <c r="E2256" s="119" t="str">
        <f t="array" ref="E2256">IF(C2256="","", IFERROR(INDEX(Barang!$E$2:$E$10001, MATCH(C2256, Barang!$B$2:$B$10001, 0)), ""))</f>
        <v>pcs</v>
      </c>
      <c r="F2256" s="120">
        <v>32</v>
      </c>
      <c r="G2256" s="202">
        <f t="array" ref="G2256">IF(C2256="","", IFERROR(INDEX(Barang!$F$2:$F$10001, MATCH(C2256, Barang!$B$2:$B$10001, 0)) * F2256, ""))</f>
        <v>32000</v>
      </c>
      <c r="H2256" s="122"/>
      <c r="I2256" s="19"/>
      <c r="J2256" s="19"/>
      <c r="K2256" s="151"/>
    </row>
    <row r="2257" spans="1:11" ht="22.5" customHeight="1" x14ac:dyDescent="0.2">
      <c r="A2257" s="322"/>
      <c r="B2257" s="201" t="str">
        <f t="array" ref="B2257">IF(C2257="","", IFERROR(INDEX(Barang!$A$2:$A$10001, MATCH(C2257, Barang!$B$2:$B$10001, 0)), "Tidak ditemukan"))</f>
        <v>CLP001</v>
      </c>
      <c r="C2257" s="119" t="s">
        <v>289</v>
      </c>
      <c r="D2257" s="119" t="str">
        <f t="array" ref="D2257">IF(C2257="","", IFERROR(INDEX(Barang!$C$2:$C$10001, MATCH(C2257, Barang!$B$2:$B$10001, 0)), ""))</f>
        <v>Makanan</v>
      </c>
      <c r="E2257" s="119" t="str">
        <f t="array" ref="E2257">IF(C2257="","", IFERROR(INDEX(Barang!$E$2:$E$10001, MATCH(C2257, Barang!$B$2:$B$10001, 0)), ""))</f>
        <v>pcs</v>
      </c>
      <c r="F2257" s="120">
        <v>33</v>
      </c>
      <c r="G2257" s="202">
        <f t="array" ref="G2257">IF(C2257="","", IFERROR(INDEX(Barang!$F$2:$F$10001, MATCH(C2257, Barang!$B$2:$B$10001, 0)) * F2257, ""))</f>
        <v>66000</v>
      </c>
      <c r="H2257" s="122"/>
      <c r="I2257" s="19"/>
      <c r="J2257" s="19"/>
      <c r="K2257" s="151"/>
    </row>
    <row r="2258" spans="1:11" ht="22.5" customHeight="1" x14ac:dyDescent="0.2">
      <c r="A2258" s="200"/>
      <c r="B2258" s="201" t="str">
        <f t="array" ref="B2258">IF(C2258="","", IFERROR(INDEX(Barang!$A$2:$A$10001, MATCH(C2258, Barang!$B$2:$B$10001, 0)), "Tidak ditemukan"))</f>
        <v>PLS002</v>
      </c>
      <c r="C2258" s="119" t="s">
        <v>54</v>
      </c>
      <c r="D2258" s="119" t="str">
        <f t="array" ref="D2258">IF(C2258="","", IFERROR(INDEX(Barang!$C$2:$C$10001, MATCH(C2258, Barang!$B$2:$B$10001, 0)), ""))</f>
        <v>Makanan</v>
      </c>
      <c r="E2258" s="119" t="str">
        <f t="array" ref="E2258">IF(C2258="","", IFERROR(INDEX(Barang!$E$2:$E$10001, MATCH(C2258, Barang!$B$2:$B$10001, 0)), ""))</f>
        <v>pcs</v>
      </c>
      <c r="F2258" s="120">
        <v>20</v>
      </c>
      <c r="G2258" s="202">
        <f t="array" ref="G2258">IF(C2258="","", IFERROR(INDEX(Barang!$F$2:$F$10001, MATCH(C2258, Barang!$B$2:$B$10001, 0)) * F2258, ""))</f>
        <v>20000</v>
      </c>
      <c r="H2258" s="122"/>
      <c r="I2258" s="19"/>
      <c r="J2258" s="19"/>
      <c r="K2258" s="151"/>
    </row>
    <row r="2259" spans="1:11" ht="22.5" customHeight="1" x14ac:dyDescent="0.2">
      <c r="A2259" s="322"/>
      <c r="B2259" s="201" t="str">
        <f t="array" ref="B2259">IF(C2259="","", IFERROR(INDEX(Barang!$A$2:$A$10001, MATCH(C2259, Barang!$B$2:$B$10001, 0)), "Tidak ditemukan"))</f>
        <v>CLP001</v>
      </c>
      <c r="C2259" s="119" t="s">
        <v>289</v>
      </c>
      <c r="D2259" s="119" t="str">
        <f t="array" ref="D2259">IF(C2259="","", IFERROR(INDEX(Barang!$C$2:$C$10001, MATCH(C2259, Barang!$B$2:$B$10001, 0)), ""))</f>
        <v>Makanan</v>
      </c>
      <c r="E2259" s="119" t="str">
        <f t="array" ref="E2259">IF(C2259="","", IFERROR(INDEX(Barang!$E$2:$E$10001, MATCH(C2259, Barang!$B$2:$B$10001, 0)), ""))</f>
        <v>pcs</v>
      </c>
      <c r="F2259" s="120">
        <v>21</v>
      </c>
      <c r="G2259" s="202">
        <f t="array" ref="G2259">IF(C2259="","", IFERROR(INDEX(Barang!$F$2:$F$10001, MATCH(C2259, Barang!$B$2:$B$10001, 0)) * F2259, ""))</f>
        <v>42000</v>
      </c>
      <c r="H2259" s="122"/>
      <c r="I2259" s="19"/>
      <c r="J2259" s="19"/>
      <c r="K2259" s="151"/>
    </row>
    <row r="2260" spans="1:11" ht="22.5" customHeight="1" x14ac:dyDescent="0.2">
      <c r="A2260" s="322"/>
      <c r="B2260" s="201" t="str">
        <f t="array" ref="B2260">IF(C2260="","", IFERROR(INDEX(Barang!$A$2:$A$10001, MATCH(C2260, Barang!$B$2:$B$10001, 0)), "Tidak ditemukan"))</f>
        <v>DLN001</v>
      </c>
      <c r="C2260" s="119" t="s">
        <v>96</v>
      </c>
      <c r="D2260" s="119" t="str">
        <f t="array" ref="D2260">IF(C2260="","", IFERROR(INDEX(Barang!$C$2:$C$10001, MATCH(C2260, Barang!$B$2:$B$10001, 0)), ""))</f>
        <v>Makanan</v>
      </c>
      <c r="E2260" s="119" t="str">
        <f t="array" ref="E2260">IF(C2260="","", IFERROR(INDEX(Barang!$E$2:$E$10001, MATCH(C2260, Barang!$B$2:$B$10001, 0)), ""))</f>
        <v>pcs</v>
      </c>
      <c r="F2260" s="120">
        <v>22</v>
      </c>
      <c r="G2260" s="202">
        <f t="array" ref="G2260">IF(C2260="","", IFERROR(INDEX(Barang!$F$2:$F$10001, MATCH(C2260, Barang!$B$2:$B$10001, 0)) * F2260, ""))</f>
        <v>22000</v>
      </c>
      <c r="H2260" s="122"/>
      <c r="I2260" s="19"/>
      <c r="J2260" s="19"/>
      <c r="K2260" s="151"/>
    </row>
    <row r="2261" spans="1:11" ht="22.5" customHeight="1" x14ac:dyDescent="0.2">
      <c r="A2261" s="200"/>
      <c r="B2261" s="201" t="str">
        <f t="array" ref="B2261">IF(C2261="","", IFERROR(INDEX(Barang!$A$2:$A$10001, MATCH(C2261, Barang!$B$2:$B$10001, 0)), "Tidak ditemukan"))</f>
        <v>DLN02</v>
      </c>
      <c r="C2261" s="119" t="s">
        <v>475</v>
      </c>
      <c r="D2261" s="119" t="str">
        <f t="array" ref="D2261">IF(C2261="","", IFERROR(INDEX(Barang!$C$2:$C$10001, MATCH(C2261, Barang!$B$2:$B$10001, 0)), ""))</f>
        <v>Makanan</v>
      </c>
      <c r="E2261" s="119" t="str">
        <f t="array" ref="E2261">IF(C2261="","", IFERROR(INDEX(Barang!$E$2:$E$10001, MATCH(C2261, Barang!$B$2:$B$10001, 0)), ""))</f>
        <v>pcs</v>
      </c>
      <c r="F2261" s="120">
        <v>31</v>
      </c>
      <c r="G2261" s="202">
        <f t="array" ref="G2261">IF(C2261="","", IFERROR(INDEX(Barang!$F$2:$F$10001, MATCH(C2261, Barang!$B$2:$B$10001, 0)) * F2261, ""))</f>
        <v>62000</v>
      </c>
      <c r="H2261" s="122"/>
      <c r="I2261" s="19"/>
      <c r="J2261" s="19"/>
      <c r="K2261" s="151"/>
    </row>
    <row r="2262" spans="1:11" ht="22.5" customHeight="1" x14ac:dyDescent="0.2">
      <c r="A2262" s="322"/>
      <c r="B2262" s="201" t="str">
        <f t="array" ref="B2262">IF(C2262="","", IFERROR(INDEX(Barang!$A$2:$A$10001, MATCH(C2262, Barang!$B$2:$B$10001, 0)), "Tidak ditemukan"))</f>
        <v>YP500</v>
      </c>
      <c r="C2262" s="119" t="s">
        <v>21</v>
      </c>
      <c r="D2262" s="119" t="str">
        <f t="array" ref="D2262">IF(C2262="","", IFERROR(INDEX(Barang!$C$2:$C$10001, MATCH(C2262, Barang!$B$2:$B$10001, 0)), ""))</f>
        <v>Makanan</v>
      </c>
      <c r="E2262" s="119" t="str">
        <f t="array" ref="E2262">IF(C2262="","", IFERROR(INDEX(Barang!$E$2:$E$10001, MATCH(C2262, Barang!$B$2:$B$10001, 0)), ""))</f>
        <v>pcs</v>
      </c>
      <c r="F2262" s="120">
        <v>44</v>
      </c>
      <c r="G2262" s="202">
        <f t="array" ref="G2262">IF(C2262="","", IFERROR(INDEX(Barang!$F$2:$F$10001, MATCH(C2262, Barang!$B$2:$B$10001, 0)) * F2262, ""))</f>
        <v>22000</v>
      </c>
      <c r="H2262" s="122"/>
      <c r="I2262" s="143">
        <f>SUM(G2255:G2262)</f>
        <v>466000</v>
      </c>
      <c r="J2262" s="19"/>
      <c r="K2262" s="151"/>
    </row>
    <row r="2263" spans="1:11" ht="22.5" customHeight="1" x14ac:dyDescent="0.2">
      <c r="A2263" s="331">
        <v>45503</v>
      </c>
      <c r="B2263" s="68" t="str">
        <f t="array" ref="B2263">IF(C2263="","", IFERROR(INDEX(Barang!$A$2:$A$10001, MATCH(C2263, Barang!$B$2:$B$10001, 0)), "Tidak ditemukan"))</f>
        <v>CL1001</v>
      </c>
      <c r="C2263" s="145" t="s">
        <v>108</v>
      </c>
      <c r="D2263" s="145" t="str">
        <f t="array" ref="D2263">IF(C2263="","", IFERROR(INDEX(Barang!$C$2:$C$10001, MATCH(C2263, Barang!$B$2:$B$10001, 0)), ""))</f>
        <v>Makanan</v>
      </c>
      <c r="E2263" s="145" t="str">
        <f t="array" ref="E2263">IF(C2263="","", IFERROR(INDEX(Barang!$E$2:$E$10001, MATCH(C2263, Barang!$B$2:$B$10001, 0)), ""))</f>
        <v>pcs</v>
      </c>
      <c r="F2263" s="146">
        <v>1</v>
      </c>
      <c r="G2263" s="70">
        <f t="array" ref="G2263">IF(C2263="","", IFERROR(INDEX(Barang!$F$2:$F$10001, MATCH(C2263, Barang!$B$2:$B$10001, 0)) * F2263, ""))</f>
        <v>1000</v>
      </c>
      <c r="H2263" s="69"/>
      <c r="I2263" s="19"/>
      <c r="J2263" s="19"/>
      <c r="K2263" s="151"/>
    </row>
    <row r="2264" spans="1:11" ht="22.5" customHeight="1" x14ac:dyDescent="0.2">
      <c r="A2264" s="67"/>
      <c r="B2264" s="68" t="str">
        <f t="array" ref="B2264">IF(C2264="","", IFERROR(INDEX(Barang!$A$2:$A$10001, MATCH(C2264, Barang!$B$2:$B$10001, 0)), "Tidak ditemukan"))</f>
        <v>CL5001</v>
      </c>
      <c r="C2264" s="145" t="s">
        <v>39</v>
      </c>
      <c r="D2264" s="145" t="str">
        <f t="array" ref="D2264">IF(C2264="","", IFERROR(INDEX(Barang!$C$2:$C$10001, MATCH(C2264, Barang!$B$2:$B$10001, 0)), ""))</f>
        <v>Makanan</v>
      </c>
      <c r="E2264" s="145" t="str">
        <f t="array" ref="E2264">IF(C2264="","", IFERROR(INDEX(Barang!$E$2:$E$10001, MATCH(C2264, Barang!$B$2:$B$10001, 0)), ""))</f>
        <v>pcs</v>
      </c>
      <c r="F2264" s="146">
        <v>2</v>
      </c>
      <c r="G2264" s="70">
        <f t="array" ref="G2264">IF(C2264="","", IFERROR(INDEX(Barang!$F$2:$F$10001, MATCH(C2264, Barang!$B$2:$B$10001, 0)) * F2264, ""))</f>
        <v>1000</v>
      </c>
      <c r="H2264" s="69"/>
      <c r="I2264" s="19"/>
      <c r="J2264" s="19"/>
      <c r="K2264" s="151"/>
    </row>
    <row r="2265" spans="1:11" ht="22.5" customHeight="1" x14ac:dyDescent="0.2">
      <c r="A2265" s="331"/>
      <c r="B2265" s="68" t="str">
        <f t="array" ref="B2265">IF(C2265="","", IFERROR(INDEX(Barang!$A$2:$A$10001, MATCH(C2265, Barang!$B$2:$B$10001, 0)), "Tidak ditemukan"))</f>
        <v>GRR001</v>
      </c>
      <c r="C2265" s="145" t="s">
        <v>130</v>
      </c>
      <c r="D2265" s="145" t="str">
        <f t="array" ref="D2265">IF(C2265="","", IFERROR(INDEX(Barang!$C$2:$C$10001, MATCH(C2265, Barang!$B$2:$B$10001, 0)), ""))</f>
        <v>Makanan</v>
      </c>
      <c r="E2265" s="145" t="str">
        <f t="array" ref="E2265">IF(C2265="","", IFERROR(INDEX(Barang!$E$2:$E$10001, MATCH(C2265, Barang!$B$2:$B$10001, 0)), ""))</f>
        <v>pcs</v>
      </c>
      <c r="F2265" s="146">
        <v>2</v>
      </c>
      <c r="G2265" s="70">
        <f t="array" ref="G2265">IF(C2265="","", IFERROR(INDEX(Barang!$F$2:$F$10001, MATCH(C2265, Barang!$B$2:$B$10001, 0)) * F2265, ""))</f>
        <v>1000</v>
      </c>
      <c r="H2265" s="69"/>
      <c r="I2265" s="19"/>
      <c r="J2265" s="19"/>
      <c r="K2265" s="151"/>
    </row>
    <row r="2266" spans="1:11" ht="22.5" customHeight="1" x14ac:dyDescent="0.2">
      <c r="A2266" s="331"/>
      <c r="B2266" s="68" t="str">
        <f t="array" ref="B2266">IF(C2266="","", IFERROR(INDEX(Barang!$A$2:$A$10001, MATCH(C2266, Barang!$B$2:$B$10001, 0)), "Tidak ditemukan"))</f>
        <v>TGJ02</v>
      </c>
      <c r="C2266" s="145" t="s">
        <v>825</v>
      </c>
      <c r="D2266" s="145" t="str">
        <f t="array" ref="D2266">IF(C2266="","", IFERROR(INDEX(Barang!$C$2:$C$10001, MATCH(C2266, Barang!$B$2:$B$10001, 0)), ""))</f>
        <v>Bumbu</v>
      </c>
      <c r="E2266" s="145" t="str">
        <f t="array" ref="E2266">IF(C2266="","", IFERROR(INDEX(Barang!$E$2:$E$10001, MATCH(C2266, Barang!$B$2:$B$10001, 0)), ""))</f>
        <v>kg</v>
      </c>
      <c r="F2266" s="146">
        <v>2</v>
      </c>
      <c r="G2266" s="70">
        <f t="array" ref="G2266">IF(C2266="","", IFERROR(INDEX(Barang!$F$2:$F$10001, MATCH(C2266, Barang!$B$2:$B$10001, 0)) * F2266, ""))</f>
        <v>7000</v>
      </c>
      <c r="H2266" s="69"/>
      <c r="I2266" s="19"/>
      <c r="J2266" s="19"/>
      <c r="K2266" s="151"/>
    </row>
    <row r="2267" spans="1:11" ht="22.5" customHeight="1" x14ac:dyDescent="0.2">
      <c r="A2267" s="67"/>
      <c r="B2267" s="68" t="str">
        <f t="array" ref="B2267">IF(C2267="","", IFERROR(INDEX(Barang!$A$2:$A$10001, MATCH(C2267, Barang!$B$2:$B$10001, 0)), "Tidak ditemukan"))</f>
        <v>KB001</v>
      </c>
      <c r="C2267" s="145" t="s">
        <v>223</v>
      </c>
      <c r="D2267" s="145" t="str">
        <f t="array" ref="D2267">IF(C2267="","", IFERROR(INDEX(Barang!$C$2:$C$10001, MATCH(C2267, Barang!$B$2:$B$10001, 0)), ""))</f>
        <v>Bumbu</v>
      </c>
      <c r="E2267" s="145" t="str">
        <f t="array" ref="E2267">IF(C2267="","", IFERROR(INDEX(Barang!$E$2:$E$10001, MATCH(C2267, Barang!$B$2:$B$10001, 0)), ""))</f>
        <v>pcs</v>
      </c>
      <c r="F2267" s="146">
        <v>2</v>
      </c>
      <c r="G2267" s="70">
        <f t="array" ref="G2267">IF(C2267="","", IFERROR(INDEX(Barang!$F$2:$F$10001, MATCH(C2267, Barang!$B$2:$B$10001, 0)) * F2267, ""))</f>
        <v>1000</v>
      </c>
      <c r="H2267" s="69"/>
      <c r="I2267" s="19"/>
      <c r="J2267" s="19"/>
      <c r="K2267" s="151"/>
    </row>
    <row r="2268" spans="1:11" ht="22.5" customHeight="1" x14ac:dyDescent="0.2">
      <c r="A2268" s="331"/>
      <c r="B2268" s="68" t="str">
        <f t="array" ref="B2268">IF(C2268="","", IFERROR(INDEX(Barang!$A$2:$A$10001, MATCH(C2268, Barang!$B$2:$B$10001, 0)), "Tidak ditemukan"))</f>
        <v>MSK001</v>
      </c>
      <c r="C2268" s="145" t="s">
        <v>52</v>
      </c>
      <c r="D2268" s="145" t="str">
        <f t="array" ref="D2268">IF(C2268="","", IFERROR(INDEX(Barang!$C$2:$C$10001, MATCH(C2268, Barang!$B$2:$B$10001, 0)), ""))</f>
        <v>Bumbu</v>
      </c>
      <c r="E2268" s="145" t="str">
        <f t="array" ref="E2268">IF(C2268="","", IFERROR(INDEX(Barang!$E$2:$E$10001, MATCH(C2268, Barang!$B$2:$B$10001, 0)), ""))</f>
        <v>pcs</v>
      </c>
      <c r="F2268" s="146">
        <v>10</v>
      </c>
      <c r="G2268" s="70">
        <f t="array" ref="G2268">IF(C2268="","", IFERROR(INDEX(Barang!$F$2:$F$10001, MATCH(C2268, Barang!$B$2:$B$10001, 0)) * F2268, ""))</f>
        <v>5000</v>
      </c>
      <c r="H2268" s="69"/>
      <c r="I2268" s="19"/>
      <c r="J2268" s="19"/>
      <c r="K2268" s="151"/>
    </row>
    <row r="2269" spans="1:11" ht="22.5" customHeight="1" x14ac:dyDescent="0.2">
      <c r="A2269" s="331"/>
      <c r="B2269" s="68" t="str">
        <f t="array" ref="B2269">IF(C2269="","", IFERROR(INDEX(Barang!$A$2:$A$10001, MATCH(C2269, Barang!$B$2:$B$10001, 0)), "Tidak ditemukan"))</f>
        <v>GRM01</v>
      </c>
      <c r="C2269" s="145" t="s">
        <v>51</v>
      </c>
      <c r="D2269" s="145" t="str">
        <f t="array" ref="D2269">IF(C2269="","", IFERROR(INDEX(Barang!$C$2:$C$10001, MATCH(C2269, Barang!$B$2:$B$10001, 0)), ""))</f>
        <v>Bumbu</v>
      </c>
      <c r="E2269" s="145" t="str">
        <f t="array" ref="E2269">IF(C2269="","", IFERROR(INDEX(Barang!$E$2:$E$10001, MATCH(C2269, Barang!$B$2:$B$10001, 0)), ""))</f>
        <v>pcs</v>
      </c>
      <c r="F2269" s="146">
        <v>10</v>
      </c>
      <c r="G2269" s="70">
        <f t="array" ref="G2269">IF(C2269="","", IFERROR(INDEX(Barang!$F$2:$F$10001, MATCH(C2269, Barang!$B$2:$B$10001, 0)) * F2269, ""))</f>
        <v>25000</v>
      </c>
      <c r="H2269" s="69"/>
      <c r="I2269" s="19"/>
      <c r="J2269" s="19"/>
      <c r="K2269" s="151"/>
    </row>
    <row r="2270" spans="1:11" ht="22.5" customHeight="1" x14ac:dyDescent="0.2">
      <c r="A2270" s="67"/>
      <c r="B2270" s="68" t="str">
        <f t="array" ref="B2270">IF(C2270="","", IFERROR(INDEX(Barang!$A$2:$A$10001, MATCH(C2270, Barang!$B$2:$B$10001, 0)), "Tidak ditemukan"))</f>
        <v>TLR1</v>
      </c>
      <c r="C2270" s="145" t="s">
        <v>141</v>
      </c>
      <c r="D2270" s="145" t="str">
        <f t="array" ref="D2270">IF(C2270="","", IFERROR(INDEX(Barang!$C$2:$C$10001, MATCH(C2270, Barang!$B$2:$B$10001, 0)), ""))</f>
        <v>Sembako</v>
      </c>
      <c r="E2270" s="145" t="str">
        <f t="array" ref="E2270">IF(C2270="","", IFERROR(INDEX(Barang!$E$2:$E$10001, MATCH(C2270, Barang!$B$2:$B$10001, 0)), ""))</f>
        <v>kg</v>
      </c>
      <c r="F2270" s="146">
        <v>10</v>
      </c>
      <c r="G2270" s="70">
        <f t="array" ref="G2270">IF(C2270="","", IFERROR(INDEX(Barang!$F$2:$F$10001, MATCH(C2270, Barang!$B$2:$B$10001, 0)) * F2270, ""))</f>
        <v>310000</v>
      </c>
      <c r="H2270" s="69"/>
      <c r="I2270" s="19"/>
      <c r="J2270" s="19"/>
      <c r="K2270" s="151"/>
    </row>
    <row r="2271" spans="1:11" ht="22.5" customHeight="1" x14ac:dyDescent="0.2">
      <c r="A2271" s="331"/>
      <c r="B2271" s="68" t="str">
        <f t="array" ref="B2271">IF(C2271="","", IFERROR(INDEX(Barang!$A$2:$A$10001, MATCH(C2271, Barang!$B$2:$B$10001, 0)), "Tidak ditemukan"))</f>
        <v>TLR2</v>
      </c>
      <c r="C2271" s="145" t="s">
        <v>139</v>
      </c>
      <c r="D2271" s="145" t="str">
        <f t="array" ref="D2271">IF(C2271="","", IFERROR(INDEX(Barang!$C$2:$C$10001, MATCH(C2271, Barang!$B$2:$B$10001, 0)), ""))</f>
        <v>Sembako</v>
      </c>
      <c r="E2271" s="145" t="str">
        <f t="array" ref="E2271">IF(C2271="","", IFERROR(INDEX(Barang!$E$2:$E$10001, MATCH(C2271, Barang!$B$2:$B$10001, 0)), ""))</f>
        <v>kg</v>
      </c>
      <c r="F2271" s="146">
        <v>10</v>
      </c>
      <c r="G2271" s="70">
        <f t="array" ref="G2271">IF(C2271="","", IFERROR(INDEX(Barang!$F$2:$F$10001, MATCH(C2271, Barang!$B$2:$B$10001, 0)) * F2271, ""))</f>
        <v>155000</v>
      </c>
      <c r="H2271" s="69"/>
      <c r="I2271" s="19"/>
      <c r="J2271" s="19"/>
      <c r="K2271" s="151"/>
    </row>
    <row r="2272" spans="1:11" ht="22.5" customHeight="1" x14ac:dyDescent="0.2">
      <c r="A2272" s="331"/>
      <c r="B2272" s="68" t="str">
        <f t="array" ref="B2272">IF(C2272="","", IFERROR(INDEX(Barang!$A$2:$A$10001, MATCH(C2272, Barang!$B$2:$B$10001, 0)), "Tidak ditemukan"))</f>
        <v>RTG001</v>
      </c>
      <c r="C2272" s="145" t="s">
        <v>801</v>
      </c>
      <c r="D2272" s="145" t="str">
        <f t="array" ref="D2272">IF(C2272="","", IFERROR(INDEX(Barang!$C$2:$C$10001, MATCH(C2272, Barang!$B$2:$B$10001, 0)), ""))</f>
        <v>Makanan</v>
      </c>
      <c r="E2272" s="145" t="str">
        <f t="array" ref="E2272">IF(C2272="","", IFERROR(INDEX(Barang!$E$2:$E$10001, MATCH(C2272, Barang!$B$2:$B$10001, 0)), ""))</f>
        <v>pcs</v>
      </c>
      <c r="F2272" s="146">
        <v>2</v>
      </c>
      <c r="G2272" s="70">
        <f t="array" ref="G2272">IF(C2272="","", IFERROR(INDEX(Barang!$F$2:$F$10001, MATCH(C2272, Barang!$B$2:$B$10001, 0)) * F2272, ""))</f>
        <v>5000</v>
      </c>
      <c r="H2272" s="69"/>
      <c r="I2272" s="143">
        <f>SUM(G2263:G2272)</f>
        <v>511000</v>
      </c>
      <c r="J2272" s="19"/>
      <c r="K2272" s="151"/>
    </row>
    <row r="2273" spans="1:11" ht="22.5" customHeight="1" x14ac:dyDescent="0.2">
      <c r="A2273" s="232">
        <v>45504</v>
      </c>
      <c r="B2273" s="233" t="str">
        <f t="array" ref="B2273">IF(C2273="","", IFERROR(INDEX(Barang!$A$2:$A$10001, MATCH(C2273, Barang!$B$2:$B$10001, 0)), "Tidak ditemukan"))</f>
        <v>MGR001</v>
      </c>
      <c r="C2273" s="352" t="s">
        <v>104</v>
      </c>
      <c r="D2273" s="352" t="str">
        <f t="array" ref="D2273">IF(C2273="","", IFERROR(INDEX(Barang!$C$2:$C$10001, MATCH(C2273, Barang!$B$2:$B$10001, 0)), ""))</f>
        <v>Makanan</v>
      </c>
      <c r="E2273" s="352" t="str">
        <f t="array" ref="E2273">IF(C2273="","", IFERROR(INDEX(Barang!$E$2:$E$10001, MATCH(C2273, Barang!$B$2:$B$10001, 0)), ""))</f>
        <v>pcs</v>
      </c>
      <c r="F2273" s="353">
        <v>40</v>
      </c>
      <c r="G2273" s="235">
        <f t="array" ref="G2273">IF(C2273="","", IFERROR(INDEX(Barang!$F$2:$F$10001, MATCH(C2273, Barang!$B$2:$B$10001, 0)) * F2273, ""))</f>
        <v>140000</v>
      </c>
      <c r="H2273" s="234"/>
      <c r="I2273" s="19"/>
      <c r="J2273" s="19"/>
      <c r="K2273" s="151"/>
    </row>
    <row r="2274" spans="1:11" ht="22.5" customHeight="1" x14ac:dyDescent="0.2">
      <c r="A2274" s="356"/>
      <c r="B2274" s="233" t="str">
        <f t="array" ref="B2274">IF(C2274="","", IFERROR(INDEX(Barang!$A$2:$A$10001, MATCH(C2274, Barang!$B$2:$B$10001, 0)), "Tidak ditemukan"))</f>
        <v>MKH001</v>
      </c>
      <c r="C2274" s="352" t="s">
        <v>106</v>
      </c>
      <c r="D2274" s="352" t="str">
        <f t="array" ref="D2274">IF(C2274="","", IFERROR(INDEX(Barang!$C$2:$C$10001, MATCH(C2274, Barang!$B$2:$B$10001, 0)), ""))</f>
        <v>Makanan</v>
      </c>
      <c r="E2274" s="352" t="str">
        <f t="array" ref="E2274">IF(C2274="","", IFERROR(INDEX(Barang!$E$2:$E$10001, MATCH(C2274, Barang!$B$2:$B$10001, 0)), ""))</f>
        <v>pcs</v>
      </c>
      <c r="F2274" s="353">
        <v>40</v>
      </c>
      <c r="G2274" s="235">
        <f t="array" ref="G2274">IF(C2274="","", IFERROR(INDEX(Barang!$F$2:$F$10001, MATCH(C2274, Barang!$B$2:$B$10001, 0)) * F2274, ""))</f>
        <v>140000</v>
      </c>
      <c r="H2274" s="234"/>
      <c r="I2274" s="19"/>
      <c r="J2274" s="19"/>
      <c r="K2274" s="151"/>
    </row>
    <row r="2275" spans="1:11" ht="22.5" customHeight="1" x14ac:dyDescent="0.2">
      <c r="A2275" s="356"/>
      <c r="B2275" s="233" t="str">
        <f t="array" ref="B2275">IF(C2275="","", IFERROR(INDEX(Barang!$A$2:$A$10001, MATCH(C2275, Barang!$B$2:$B$10001, 0)), "Tidak ditemukan"))</f>
        <v>GRM01</v>
      </c>
      <c r="C2275" s="352" t="s">
        <v>51</v>
      </c>
      <c r="D2275" s="352" t="str">
        <f t="array" ref="D2275">IF(C2275="","", IFERROR(INDEX(Barang!$C$2:$C$10001, MATCH(C2275, Barang!$B$2:$B$10001, 0)), ""))</f>
        <v>Bumbu</v>
      </c>
      <c r="E2275" s="352" t="str">
        <f t="array" ref="E2275">IF(C2275="","", IFERROR(INDEX(Barang!$E$2:$E$10001, MATCH(C2275, Barang!$B$2:$B$10001, 0)), ""))</f>
        <v>pcs</v>
      </c>
      <c r="F2275" s="353">
        <v>30</v>
      </c>
      <c r="G2275" s="235">
        <f t="array" ref="G2275">IF(C2275="","", IFERROR(INDEX(Barang!$F$2:$F$10001, MATCH(C2275, Barang!$B$2:$B$10001, 0)) * F2275, ""))</f>
        <v>75000</v>
      </c>
      <c r="H2275" s="234"/>
      <c r="I2275" s="19"/>
      <c r="J2275" s="19"/>
      <c r="K2275" s="151"/>
    </row>
    <row r="2276" spans="1:11" ht="22.5" customHeight="1" x14ac:dyDescent="0.2">
      <c r="A2276" s="232"/>
      <c r="B2276" s="233" t="str">
        <f t="array" ref="B2276">IF(C2276="","", IFERROR(INDEX(Barang!$A$2:$A$10001, MATCH(C2276, Barang!$B$2:$B$10001, 0)), "Tidak ditemukan"))</f>
        <v>LDK001</v>
      </c>
      <c r="C2276" s="352" t="s">
        <v>225</v>
      </c>
      <c r="D2276" s="352" t="str">
        <f t="array" ref="D2276">IF(C2276="","", IFERROR(INDEX(Barang!$C$2:$C$10001, MATCH(C2276, Barang!$B$2:$B$10001, 0)), ""))</f>
        <v>Bumbu</v>
      </c>
      <c r="E2276" s="352" t="str">
        <f t="array" ref="E2276">IF(C2276="","", IFERROR(INDEX(Barang!$E$2:$E$10001, MATCH(C2276, Barang!$B$2:$B$10001, 0)), ""))</f>
        <v>pcs</v>
      </c>
      <c r="F2276" s="353">
        <v>33</v>
      </c>
      <c r="G2276" s="235">
        <f t="array" ref="G2276">IF(C2276="","", IFERROR(INDEX(Barang!$F$2:$F$10001, MATCH(C2276, Barang!$B$2:$B$10001, 0)) * F2276, ""))</f>
        <v>33000</v>
      </c>
      <c r="H2276" s="234"/>
      <c r="I2276" s="19"/>
      <c r="J2276" s="19"/>
      <c r="K2276" s="151"/>
    </row>
    <row r="2277" spans="1:11" ht="22.5" customHeight="1" x14ac:dyDescent="0.2">
      <c r="A2277" s="356"/>
      <c r="B2277" s="233" t="str">
        <f t="array" ref="B2277">IF(C2277="","", IFERROR(INDEX(Barang!$A$2:$A$10001, MATCH(C2277, Barang!$B$2:$B$10001, 0)), "Tidak ditemukan"))</f>
        <v>TLC001</v>
      </c>
      <c r="C2277" s="352" t="s">
        <v>229</v>
      </c>
      <c r="D2277" s="352" t="str">
        <f t="array" ref="D2277">IF(C2277="","", IFERROR(INDEX(Barang!$C$2:$C$10001, MATCH(C2277, Barang!$B$2:$B$10001, 0)), ""))</f>
        <v>Detergen</v>
      </c>
      <c r="E2277" s="352" t="str">
        <f t="array" ref="E2277">IF(C2277="","", IFERROR(INDEX(Barang!$E$2:$E$10001, MATCH(C2277, Barang!$B$2:$B$10001, 0)), ""))</f>
        <v>pcs</v>
      </c>
      <c r="F2277" s="353">
        <v>17</v>
      </c>
      <c r="G2277" s="235">
        <f t="array" ref="G2277">IF(C2277="","", IFERROR(INDEX(Barang!$F$2:$F$10001, MATCH(C2277, Barang!$B$2:$B$10001, 0)) * F2277, ""))</f>
        <v>255000</v>
      </c>
      <c r="H2277" s="234"/>
      <c r="I2277" s="19"/>
      <c r="J2277" s="19"/>
      <c r="K2277" s="151"/>
    </row>
    <row r="2278" spans="1:11" ht="22.5" customHeight="1" x14ac:dyDescent="0.2">
      <c r="A2278" s="356"/>
      <c r="B2278" s="233" t="str">
        <f t="array" ref="B2278">IF(C2278="","", IFERROR(INDEX(Barang!$A$2:$A$10001, MATCH(C2278, Barang!$B$2:$B$10001, 0)), "Tidak ditemukan"))</f>
        <v>QKR001</v>
      </c>
      <c r="C2278" s="352" t="s">
        <v>186</v>
      </c>
      <c r="D2278" s="352" t="str">
        <f t="array" ref="D2278">IF(C2278="","", IFERROR(INDEX(Barang!$C$2:$C$10001, MATCH(C2278, Barang!$B$2:$B$10001, 0)), ""))</f>
        <v>Makanan</v>
      </c>
      <c r="E2278" s="352" t="str">
        <f t="array" ref="E2278">IF(C2278="","", IFERROR(INDEX(Barang!$E$2:$E$10001, MATCH(C2278, Barang!$B$2:$B$10001, 0)), ""))</f>
        <v>pcs</v>
      </c>
      <c r="F2278" s="353">
        <v>16</v>
      </c>
      <c r="G2278" s="235">
        <f t="array" ref="G2278">IF(C2278="","", IFERROR(INDEX(Barang!$F$2:$F$10001, MATCH(C2278, Barang!$B$2:$B$10001, 0)) * F2278, ""))</f>
        <v>32000</v>
      </c>
      <c r="H2278" s="234"/>
      <c r="I2278" s="19"/>
      <c r="J2278" s="19"/>
      <c r="K2278" s="151"/>
    </row>
    <row r="2279" spans="1:11" ht="22.5" customHeight="1" x14ac:dyDescent="0.2">
      <c r="A2279" s="232"/>
      <c r="B2279" s="233" t="str">
        <f t="array" ref="B2279">IF(C2279="","", IFERROR(INDEX(Barang!$A$2:$A$10001, MATCH(C2279, Barang!$B$2:$B$10001, 0)), "Tidak ditemukan"))</f>
        <v>MLT001</v>
      </c>
      <c r="C2279" s="352" t="s">
        <v>410</v>
      </c>
      <c r="D2279" s="352" t="str">
        <f t="array" ref="D2279">IF(C2279="","", IFERROR(INDEX(Barang!$C$2:$C$10001, MATCH(C2279, Barang!$B$2:$B$10001, 0)), ""))</f>
        <v>Detergen</v>
      </c>
      <c r="E2279" s="352" t="str">
        <f t="array" ref="E2279">IF(C2279="","", IFERROR(INDEX(Barang!$E$2:$E$10001, MATCH(C2279, Barang!$B$2:$B$10001, 0)), ""))</f>
        <v>pcs</v>
      </c>
      <c r="F2279" s="353">
        <v>65</v>
      </c>
      <c r="G2279" s="235">
        <f t="array" ref="G2279">IF(C2279="","", IFERROR(INDEX(Barang!$F$2:$F$10001, MATCH(C2279, Barang!$B$2:$B$10001, 0)) * F2279, ""))</f>
        <v>32500</v>
      </c>
      <c r="H2279" s="234"/>
      <c r="I2279" s="19"/>
      <c r="J2279" s="19"/>
      <c r="K2279" s="151"/>
    </row>
    <row r="2280" spans="1:11" ht="22.5" customHeight="1" x14ac:dyDescent="0.2">
      <c r="A2280" s="356"/>
      <c r="B2280" s="233" t="str">
        <f t="array" ref="B2280">IF(C2280="","", IFERROR(INDEX(Barang!$A$2:$A$10001, MATCH(C2280, Barang!$B$2:$B$10001, 0)), "Tidak ditemukan"))</f>
        <v>DNY001</v>
      </c>
      <c r="C2280" s="352" t="s">
        <v>94</v>
      </c>
      <c r="D2280" s="352" t="str">
        <f t="array" ref="D2280">IF(C2280="","", IFERROR(INDEX(Barang!$C$2:$C$10001, MATCH(C2280, Barang!$B$2:$B$10001, 0)), ""))</f>
        <v>Detergen</v>
      </c>
      <c r="E2280" s="352" t="str">
        <f t="array" ref="E2280">IF(C2280="","", IFERROR(INDEX(Barang!$E$2:$E$10001, MATCH(C2280, Barang!$B$2:$B$10001, 0)), ""))</f>
        <v>pcs</v>
      </c>
      <c r="F2280" s="353">
        <v>70</v>
      </c>
      <c r="G2280" s="235">
        <f t="array" ref="G2280">IF(C2280="","", IFERROR(INDEX(Barang!$F$2:$F$10001, MATCH(C2280, Barang!$B$2:$B$10001, 0)) * F2280, ""))</f>
        <v>35000</v>
      </c>
      <c r="H2280" s="234"/>
      <c r="I2280" s="19"/>
      <c r="J2280" s="19"/>
      <c r="K2280" s="151"/>
    </row>
    <row r="2281" spans="1:11" ht="22.5" customHeight="1" x14ac:dyDescent="0.2">
      <c r="A2281" s="356"/>
      <c r="B2281" s="233" t="str">
        <f t="array" ref="B2281">IF(C2281="","", IFERROR(INDEX(Barang!$A$2:$A$10001, MATCH(C2281, Barang!$B$2:$B$10001, 0)), "Tidak ditemukan"))</f>
        <v>DLN001</v>
      </c>
      <c r="C2281" s="352" t="s">
        <v>96</v>
      </c>
      <c r="D2281" s="352" t="str">
        <f t="array" ref="D2281">IF(C2281="","", IFERROR(INDEX(Barang!$C$2:$C$10001, MATCH(C2281, Barang!$B$2:$B$10001, 0)), ""))</f>
        <v>Makanan</v>
      </c>
      <c r="E2281" s="352" t="str">
        <f t="array" ref="E2281">IF(C2281="","", IFERROR(INDEX(Barang!$E$2:$E$10001, MATCH(C2281, Barang!$B$2:$B$10001, 0)), ""))</f>
        <v>pcs</v>
      </c>
      <c r="F2281" s="353">
        <v>33</v>
      </c>
      <c r="G2281" s="235">
        <f t="array" ref="G2281">IF(C2281="","", IFERROR(INDEX(Barang!$F$2:$F$10001, MATCH(C2281, Barang!$B$2:$B$10001, 0)) * F2281, ""))</f>
        <v>33000</v>
      </c>
      <c r="H2281" s="234"/>
      <c r="I2281" s="19"/>
      <c r="J2281" s="19"/>
      <c r="K2281" s="151"/>
    </row>
    <row r="2282" spans="1:11" ht="22.5" customHeight="1" x14ac:dyDescent="0.2">
      <c r="A2282" s="232"/>
      <c r="B2282" s="233" t="str">
        <f t="array" ref="B2282">IF(C2282="","", IFERROR(INDEX(Barang!$A$2:$A$10001, MATCH(C2282, Barang!$B$2:$B$10001, 0)), "Tidak ditemukan"))</f>
        <v>SAR001</v>
      </c>
      <c r="C2282" s="352" t="s">
        <v>119</v>
      </c>
      <c r="D2282" s="352" t="str">
        <f t="array" ref="D2282">IF(C2282="","", IFERROR(INDEX(Barang!$C$2:$C$10001, MATCH(C2282, Barang!$B$2:$B$10001, 0)), ""))</f>
        <v>Bumbu</v>
      </c>
      <c r="E2282" s="352" t="str">
        <f t="array" ref="E2282">IF(C2282="","", IFERROR(INDEX(Barang!$E$2:$E$10001, MATCH(C2282, Barang!$B$2:$B$10001, 0)), ""))</f>
        <v>pcs</v>
      </c>
      <c r="F2282" s="353">
        <v>19</v>
      </c>
      <c r="G2282" s="235">
        <f t="array" ref="G2282">IF(C2282="","", IFERROR(INDEX(Barang!$F$2:$F$10001, MATCH(C2282, Barang!$B$2:$B$10001, 0)) * F2282, ""))</f>
        <v>57000</v>
      </c>
      <c r="H2282" s="234"/>
      <c r="I2282" s="143">
        <f>SUM(G2273:G2282)</f>
        <v>832500</v>
      </c>
      <c r="J2282" s="19"/>
      <c r="K2282" s="151"/>
    </row>
    <row r="2283" spans="1:11" ht="22.5" customHeight="1" x14ac:dyDescent="0.2">
      <c r="A2283" s="379">
        <v>45505</v>
      </c>
      <c r="B2283" s="12" t="str">
        <f t="array" ref="B2283">IF(C2283="","", IFERROR(INDEX(Barang!$A$2:$A$10001, MATCH(C2283, Barang!$B$2:$B$10001, 0)), "Tidak ditemukan"))</f>
        <v>BRS03</v>
      </c>
      <c r="C2283" s="381" t="s">
        <v>660</v>
      </c>
      <c r="D2283" s="381" t="str">
        <f t="array" ref="D2283">IF(C2283="","", IFERROR(INDEX(Barang!$C$2:$C$10001, MATCH(C2283, Barang!$B$2:$B$10001, 0)), ""))</f>
        <v>Sembako</v>
      </c>
      <c r="E2283" s="381" t="str">
        <f t="array" ref="E2283">IF(C2283="","", IFERROR(INDEX(Barang!$E$2:$E$10001, MATCH(C2283, Barang!$B$2:$B$10001, 0)), ""))</f>
        <v>kg</v>
      </c>
      <c r="F2283" s="382">
        <v>2</v>
      </c>
      <c r="G2283" s="16">
        <f t="array" ref="G2283">IF(C2283="","", IFERROR(INDEX(Barang!$F$2:$F$10001, MATCH(C2283, Barang!$B$2:$B$10001, 0)) * F2283, ""))</f>
        <v>93000</v>
      </c>
      <c r="H2283" s="14"/>
      <c r="I2283" s="19"/>
      <c r="J2283" s="19"/>
      <c r="K2283" s="151"/>
    </row>
    <row r="2284" spans="1:11" ht="22.5" customHeight="1" x14ac:dyDescent="0.2">
      <c r="A2284" s="379"/>
      <c r="B2284" s="12" t="str">
        <f t="array" ref="B2284">IF(C2284="","", IFERROR(INDEX(Barang!$A$2:$A$10001, MATCH(C2284, Barang!$B$2:$B$10001, 0)), "Tidak ditemukan"))</f>
        <v>TLR2</v>
      </c>
      <c r="C2284" s="381" t="s">
        <v>139</v>
      </c>
      <c r="D2284" s="381" t="str">
        <f t="array" ref="D2284">IF(C2284="","", IFERROR(INDEX(Barang!$C$2:$C$10001, MATCH(C2284, Barang!$B$2:$B$10001, 0)), ""))</f>
        <v>Sembako</v>
      </c>
      <c r="E2284" s="381" t="str">
        <f t="array" ref="E2284">IF(C2284="","", IFERROR(INDEX(Barang!$E$2:$E$10001, MATCH(C2284, Barang!$B$2:$B$10001, 0)), ""))</f>
        <v>kg</v>
      </c>
      <c r="F2284" s="382">
        <v>10</v>
      </c>
      <c r="G2284" s="16">
        <f t="array" ref="G2284">IF(C2284="","", IFERROR(INDEX(Barang!$F$2:$F$10001, MATCH(C2284, Barang!$B$2:$B$10001, 0)) * F2284, ""))</f>
        <v>155000</v>
      </c>
      <c r="H2284" s="14"/>
      <c r="I2284" s="19"/>
      <c r="J2284" s="19"/>
      <c r="K2284" s="151"/>
    </row>
    <row r="2285" spans="1:11" ht="22.5" customHeight="1" x14ac:dyDescent="0.2">
      <c r="A2285" s="27"/>
      <c r="B2285" s="12" t="str">
        <f t="array" ref="B2285">IF(C2285="","", IFERROR(INDEX(Barang!$A$2:$A$10001, MATCH(C2285, Barang!$B$2:$B$10001, 0)), "Tidak ditemukan"))</f>
        <v>RTP001</v>
      </c>
      <c r="C2285" s="381" t="s">
        <v>791</v>
      </c>
      <c r="D2285" s="381" t="str">
        <f t="array" ref="D2285">IF(C2285="","", IFERROR(INDEX(Barang!$C$2:$C$10001, MATCH(C2285, Barang!$B$2:$B$10001, 0)), ""))</f>
        <v>Makanan</v>
      </c>
      <c r="E2285" s="381" t="str">
        <f t="array" ref="E2285">IF(C2285="","", IFERROR(INDEX(Barang!$E$2:$E$10001, MATCH(C2285, Barang!$B$2:$B$10001, 0)), ""))</f>
        <v>pcs</v>
      </c>
      <c r="F2285" s="382">
        <v>9</v>
      </c>
      <c r="G2285" s="16">
        <f t="array" ref="G2285">IF(C2285="","", IFERROR(INDEX(Barang!$F$2:$F$10001, MATCH(C2285, Barang!$B$2:$B$10001, 0)) * F2285, ""))</f>
        <v>18000</v>
      </c>
      <c r="H2285" s="14"/>
      <c r="I2285" s="19"/>
      <c r="J2285" s="19"/>
      <c r="K2285" s="151"/>
    </row>
    <row r="2286" spans="1:11" ht="22.5" customHeight="1" x14ac:dyDescent="0.2">
      <c r="A2286" s="379"/>
      <c r="B2286" s="12" t="str">
        <f t="array" ref="B2286">IF(C2286="","", IFERROR(INDEX(Barang!$A$2:$A$10001, MATCH(C2286, Barang!$B$2:$B$10001, 0)), "Tidak ditemukan"))</f>
        <v>GDY001</v>
      </c>
      <c r="C2286" s="381" t="s">
        <v>184</v>
      </c>
      <c r="D2286" s="381" t="str">
        <f t="array" ref="D2286">IF(C2286="","", IFERROR(INDEX(Barang!$C$2:$C$10001, MATCH(C2286, Barang!$B$2:$B$10001, 0)), ""))</f>
        <v>Minuman</v>
      </c>
      <c r="E2286" s="381" t="str">
        <f t="array" ref="E2286">IF(C2286="","", IFERROR(INDEX(Barang!$E$2:$E$10001, MATCH(C2286, Barang!$B$2:$B$10001, 0)), ""))</f>
        <v>pcs</v>
      </c>
      <c r="F2286" s="382">
        <v>30</v>
      </c>
      <c r="G2286" s="16">
        <f t="array" ref="G2286">IF(C2286="","", IFERROR(INDEX(Barang!$F$2:$F$10001, MATCH(C2286, Barang!$B$2:$B$10001, 0)) * F2286, ""))</f>
        <v>75000</v>
      </c>
      <c r="H2286" s="14"/>
      <c r="I2286" s="19"/>
      <c r="J2286" s="19"/>
      <c r="K2286" s="151"/>
    </row>
    <row r="2287" spans="1:11" ht="22.5" customHeight="1" x14ac:dyDescent="0.2">
      <c r="A2287" s="379"/>
      <c r="B2287" s="12" t="str">
        <f t="array" ref="B2287">IF(C2287="","", IFERROR(INDEX(Barang!$A$2:$A$10001, MATCH(C2287, Barang!$B$2:$B$10001, 0)), "Tidak ditemukan"))</f>
        <v>KCG4</v>
      </c>
      <c r="C2287" s="381" t="s">
        <v>159</v>
      </c>
      <c r="D2287" s="381" t="str">
        <f t="array" ref="D2287">IF(C2287="","", IFERROR(INDEX(Barang!$C$2:$C$10001, MATCH(C2287, Barang!$B$2:$B$10001, 0)), ""))</f>
        <v>Makanan</v>
      </c>
      <c r="E2287" s="381" t="str">
        <f t="array" ref="E2287">IF(C2287="","", IFERROR(INDEX(Barang!$E$2:$E$10001, MATCH(C2287, Barang!$B$2:$B$10001, 0)), ""))</f>
        <v>kg</v>
      </c>
      <c r="F2287" s="382">
        <v>10</v>
      </c>
      <c r="G2287" s="16">
        <f t="array" ref="G2287">IF(C2287="","", IFERROR(INDEX(Barang!$F$2:$F$10001, MATCH(C2287, Barang!$B$2:$B$10001, 0)) * F2287, ""))</f>
        <v>75000</v>
      </c>
      <c r="H2287" s="14"/>
      <c r="I2287" s="19"/>
      <c r="J2287" s="19"/>
      <c r="K2287" s="151"/>
    </row>
    <row r="2288" spans="1:11" ht="22.5" customHeight="1" x14ac:dyDescent="0.2">
      <c r="A2288" s="27"/>
      <c r="B2288" s="12" t="str">
        <f t="array" ref="B2288">IF(C2288="","", IFERROR(INDEX(Barang!$A$2:$A$10001, MATCH(C2288, Barang!$B$2:$B$10001, 0)), "Tidak ditemukan"))</f>
        <v>IDM002</v>
      </c>
      <c r="C2288" s="381" t="s">
        <v>32</v>
      </c>
      <c r="D2288" s="381" t="str">
        <f t="array" ref="D2288">IF(C2288="","", IFERROR(INDEX(Barang!$C$2:$C$10001, MATCH(C2288, Barang!$B$2:$B$10001, 0)), ""))</f>
        <v>Minuman</v>
      </c>
      <c r="E2288" s="381" t="str">
        <f t="array" ref="E2288">IF(C2288="","", IFERROR(INDEX(Barang!$E$2:$E$10001, MATCH(C2288, Barang!$B$2:$B$10001, 0)), ""))</f>
        <v>pcs</v>
      </c>
      <c r="F2288" s="382">
        <v>19</v>
      </c>
      <c r="G2288" s="16">
        <f t="array" ref="G2288">IF(C2288="","", IFERROR(INDEX(Barang!$F$2:$F$10001, MATCH(C2288, Barang!$B$2:$B$10001, 0)) * F2288, ""))</f>
        <v>28500</v>
      </c>
      <c r="H2288" s="14"/>
      <c r="I2288" s="19"/>
      <c r="J2288" s="19"/>
      <c r="K2288" s="151"/>
    </row>
    <row r="2289" spans="1:11" ht="22.5" customHeight="1" x14ac:dyDescent="0.2">
      <c r="A2289" s="379"/>
      <c r="B2289" s="12" t="str">
        <f t="array" ref="B2289">IF(C2289="","", IFERROR(INDEX(Barang!$A$2:$A$10001, MATCH(C2289, Barang!$B$2:$B$10001, 0)), "Tidak ditemukan"))</f>
        <v>TRS001</v>
      </c>
      <c r="C2289" s="381" t="s">
        <v>110</v>
      </c>
      <c r="D2289" s="381" t="str">
        <f t="array" ref="D2289">IF(C2289="","", IFERROR(INDEX(Barang!$C$2:$C$10001, MATCH(C2289, Barang!$B$2:$B$10001, 0)), ""))</f>
        <v>Bumbu</v>
      </c>
      <c r="E2289" s="381" t="str">
        <f t="array" ref="E2289">IF(C2289="","", IFERROR(INDEX(Barang!$E$2:$E$10001, MATCH(C2289, Barang!$B$2:$B$10001, 0)), ""))</f>
        <v>pcs</v>
      </c>
      <c r="F2289" s="382">
        <v>32</v>
      </c>
      <c r="G2289" s="16">
        <f t="array" ref="G2289">IF(C2289="","", IFERROR(INDEX(Barang!$F$2:$F$10001, MATCH(C2289, Barang!$B$2:$B$10001, 0)) * F2289, ""))</f>
        <v>16000</v>
      </c>
      <c r="H2289" s="14"/>
      <c r="I2289" s="143">
        <f>SUM(G2283:G2289)</f>
        <v>460500</v>
      </c>
      <c r="J2289" s="19"/>
      <c r="K2289" s="151"/>
    </row>
    <row r="2290" spans="1:11" ht="22.5" customHeight="1" x14ac:dyDescent="0.2">
      <c r="A2290" s="409">
        <v>45506</v>
      </c>
      <c r="B2290" s="225" t="str">
        <f t="array" ref="B2290">IF(C2290="","", IFERROR(INDEX(Barang!$A$2:$A$10001, MATCH(C2290, Barang!$B$2:$B$10001, 0)), "Tidak ditemukan"))</f>
        <v>TGJ001</v>
      </c>
      <c r="C2290" s="259" t="s">
        <v>294</v>
      </c>
      <c r="D2290" s="259" t="str">
        <f t="array" ref="D2290">IF(C2290="","", IFERROR(INDEX(Barang!$C$2:$C$10001, MATCH(C2290, Barang!$B$2:$B$10001, 0)), ""))</f>
        <v>Bumbu</v>
      </c>
      <c r="E2290" s="259" t="str">
        <f t="array" ref="E2290">IF(C2290="","", IFERROR(INDEX(Barang!$E$2:$E$10001, MATCH(C2290, Barang!$B$2:$B$10001, 0)), ""))</f>
        <v>pcs</v>
      </c>
      <c r="F2290" s="261">
        <v>30</v>
      </c>
      <c r="G2290" s="227">
        <f t="array" ref="G2290">IF(C2290="","", IFERROR(INDEX(Barang!$F$2:$F$10001, MATCH(C2290, Barang!$B$2:$B$10001, 0)) * F2290, ""))</f>
        <v>90000</v>
      </c>
      <c r="H2290" s="226"/>
      <c r="I2290" s="19"/>
      <c r="J2290" s="19"/>
      <c r="K2290" s="151"/>
    </row>
    <row r="2291" spans="1:11" ht="22.5" customHeight="1" x14ac:dyDescent="0.2">
      <c r="A2291" s="224"/>
      <c r="B2291" s="225" t="str">
        <f t="array" ref="B2291">IF(C2291="","", IFERROR(INDEX(Barang!$A$2:$A$10001, MATCH(C2291, Barang!$B$2:$B$10001, 0)), "Tidak ditemukan"))</f>
        <v>BRS03</v>
      </c>
      <c r="C2291" s="259" t="s">
        <v>660</v>
      </c>
      <c r="D2291" s="259" t="str">
        <f t="array" ref="D2291">IF(C2291="","", IFERROR(INDEX(Barang!$C$2:$C$10001, MATCH(C2291, Barang!$B$2:$B$10001, 0)), ""))</f>
        <v>Sembako</v>
      </c>
      <c r="E2291" s="259" t="str">
        <f t="array" ref="E2291">IF(C2291="","", IFERROR(INDEX(Barang!$E$2:$E$10001, MATCH(C2291, Barang!$B$2:$B$10001, 0)), ""))</f>
        <v>kg</v>
      </c>
      <c r="F2291" s="261">
        <v>5</v>
      </c>
      <c r="G2291" s="227">
        <f t="array" ref="G2291">IF(C2291="","", IFERROR(INDEX(Barang!$F$2:$F$10001, MATCH(C2291, Barang!$B$2:$B$10001, 0)) * F2291, ""))</f>
        <v>232500</v>
      </c>
      <c r="H2291" s="226"/>
      <c r="I2291" s="19"/>
      <c r="J2291" s="19"/>
      <c r="K2291" s="151"/>
    </row>
    <row r="2292" spans="1:11" ht="22.5" customHeight="1" x14ac:dyDescent="0.2">
      <c r="A2292" s="409"/>
      <c r="B2292" s="225" t="str">
        <f t="array" ref="B2292">IF(C2292="","", IFERROR(INDEX(Barang!$A$2:$A$10001, MATCH(C2292, Barang!$B$2:$B$10001, 0)), "Tidak ditemukan"))</f>
        <v>RTP001</v>
      </c>
      <c r="C2292" s="259" t="s">
        <v>791</v>
      </c>
      <c r="D2292" s="259" t="str">
        <f t="array" ref="D2292">IF(C2292="","", IFERROR(INDEX(Barang!$C$2:$C$10001, MATCH(C2292, Barang!$B$2:$B$10001, 0)), ""))</f>
        <v>Makanan</v>
      </c>
      <c r="E2292" s="259" t="str">
        <f t="array" ref="E2292">IF(C2292="","", IFERROR(INDEX(Barang!$E$2:$E$10001, MATCH(C2292, Barang!$B$2:$B$10001, 0)), ""))</f>
        <v>pcs</v>
      </c>
      <c r="F2292" s="261">
        <v>18</v>
      </c>
      <c r="G2292" s="227">
        <f t="array" ref="G2292">IF(C2292="","", IFERROR(INDEX(Barang!$F$2:$F$10001, MATCH(C2292, Barang!$B$2:$B$10001, 0)) * F2292, ""))</f>
        <v>36000</v>
      </c>
      <c r="H2292" s="226"/>
      <c r="I2292" s="19"/>
      <c r="J2292" s="19"/>
      <c r="K2292" s="151"/>
    </row>
    <row r="2293" spans="1:11" ht="22.5" customHeight="1" x14ac:dyDescent="0.2">
      <c r="A2293" s="409"/>
      <c r="B2293" s="225" t="str">
        <f t="array" ref="B2293">IF(C2293="","", IFERROR(INDEX(Barang!$A$2:$A$10001, MATCH(C2293, Barang!$B$2:$B$10001, 0)), "Tidak ditemukan"))</f>
        <v>DLN02</v>
      </c>
      <c r="C2293" s="259" t="s">
        <v>475</v>
      </c>
      <c r="D2293" s="259" t="str">
        <f t="array" ref="D2293">IF(C2293="","", IFERROR(INDEX(Barang!$C$2:$C$10001, MATCH(C2293, Barang!$B$2:$B$10001, 0)), ""))</f>
        <v>Makanan</v>
      </c>
      <c r="E2293" s="259" t="str">
        <f t="array" ref="E2293">IF(C2293="","", IFERROR(INDEX(Barang!$E$2:$E$10001, MATCH(C2293, Barang!$B$2:$B$10001, 0)), ""))</f>
        <v>pcs</v>
      </c>
      <c r="F2293" s="261">
        <v>33</v>
      </c>
      <c r="G2293" s="227">
        <f t="array" ref="G2293">IF(C2293="","", IFERROR(INDEX(Barang!$F$2:$F$10001, MATCH(C2293, Barang!$B$2:$B$10001, 0)) * F2293, ""))</f>
        <v>66000</v>
      </c>
      <c r="H2293" s="226"/>
      <c r="I2293" s="19"/>
      <c r="J2293" s="19"/>
      <c r="K2293" s="151"/>
    </row>
    <row r="2294" spans="1:11" ht="22.5" customHeight="1" x14ac:dyDescent="0.2">
      <c r="A2294" s="224"/>
      <c r="B2294" s="225" t="str">
        <f t="array" ref="B2294">IF(C2294="","", IFERROR(INDEX(Barang!$A$2:$A$10001, MATCH(C2294, Barang!$B$2:$B$10001, 0)), "Tidak ditemukan"))</f>
        <v>DLN001</v>
      </c>
      <c r="C2294" s="259" t="s">
        <v>96</v>
      </c>
      <c r="D2294" s="259" t="str">
        <f t="array" ref="D2294">IF(C2294="","", IFERROR(INDEX(Barang!$C$2:$C$10001, MATCH(C2294, Barang!$B$2:$B$10001, 0)), ""))</f>
        <v>Makanan</v>
      </c>
      <c r="E2294" s="259" t="str">
        <f t="array" ref="E2294">IF(C2294="","", IFERROR(INDEX(Barang!$E$2:$E$10001, MATCH(C2294, Barang!$B$2:$B$10001, 0)), ""))</f>
        <v>pcs</v>
      </c>
      <c r="F2294" s="261">
        <v>43</v>
      </c>
      <c r="G2294" s="227">
        <f t="array" ref="G2294">IF(C2294="","", IFERROR(INDEX(Barang!$F$2:$F$10001, MATCH(C2294, Barang!$B$2:$B$10001, 0)) * F2294, ""))</f>
        <v>43000</v>
      </c>
      <c r="H2294" s="226"/>
      <c r="I2294" s="19"/>
      <c r="J2294" s="19"/>
      <c r="K2294" s="151"/>
    </row>
    <row r="2295" spans="1:11" ht="22.5" customHeight="1" x14ac:dyDescent="0.2">
      <c r="A2295" s="409"/>
      <c r="B2295" s="225" t="str">
        <f t="array" ref="B2295">IF(C2295="","", IFERROR(INDEX(Barang!$A$2:$A$10001, MATCH(C2295, Barang!$B$2:$B$10001, 0)), "Tidak ditemukan"))</f>
        <v>GRA001</v>
      </c>
      <c r="C2295" s="259" t="s">
        <v>795</v>
      </c>
      <c r="D2295" s="259" t="str">
        <f t="array" ref="D2295">IF(C2295="","", IFERROR(INDEX(Barang!$C$2:$C$10001, MATCH(C2295, Barang!$B$2:$B$10001, 0)), ""))</f>
        <v>Makanan</v>
      </c>
      <c r="E2295" s="259" t="str">
        <f t="array" ref="E2295">IF(C2295="","", IFERROR(INDEX(Barang!$E$2:$E$10001, MATCH(C2295, Barang!$B$2:$B$10001, 0)), ""))</f>
        <v>pcs</v>
      </c>
      <c r="F2295" s="261">
        <v>24</v>
      </c>
      <c r="G2295" s="227">
        <f t="array" ref="G2295">IF(C2295="","", IFERROR(INDEX(Barang!$F$2:$F$10001, MATCH(C2295, Barang!$B$2:$B$10001, 0)) * F2295, ""))</f>
        <v>48000</v>
      </c>
      <c r="H2295" s="226"/>
      <c r="I2295" s="19"/>
      <c r="J2295" s="19"/>
      <c r="K2295" s="151"/>
    </row>
    <row r="2296" spans="1:11" ht="22.5" customHeight="1" x14ac:dyDescent="0.2">
      <c r="A2296" s="409"/>
      <c r="B2296" s="225" t="str">
        <f t="array" ref="B2296">IF(C2296="","", IFERROR(INDEX(Barang!$A$2:$A$10001, MATCH(C2296, Barang!$B$2:$B$10001, 0)), "Tidak ditemukan"))</f>
        <v>RST001</v>
      </c>
      <c r="C2296" s="259" t="s">
        <v>237</v>
      </c>
      <c r="D2296" s="259" t="str">
        <f t="array" ref="D2296">IF(C2296="","", IFERROR(INDEX(Barang!$C$2:$C$10001, MATCH(C2296, Barang!$B$2:$B$10001, 0)), ""))</f>
        <v>Makanan</v>
      </c>
      <c r="E2296" s="259" t="str">
        <f t="array" ref="E2296">IF(C2296="","", IFERROR(INDEX(Barang!$E$2:$E$10001, MATCH(C2296, Barang!$B$2:$B$10001, 0)), ""))</f>
        <v>pcs</v>
      </c>
      <c r="F2296" s="261">
        <v>44</v>
      </c>
      <c r="G2296" s="227">
        <f t="array" ref="G2296">IF(C2296="","", IFERROR(INDEX(Barang!$F$2:$F$10001, MATCH(C2296, Barang!$B$2:$B$10001, 0)) * F2296, ""))</f>
        <v>44000</v>
      </c>
      <c r="H2296" s="226"/>
      <c r="I2296" s="19"/>
      <c r="J2296" s="19"/>
      <c r="K2296" s="151"/>
    </row>
    <row r="2297" spans="1:11" ht="22.5" customHeight="1" x14ac:dyDescent="0.2">
      <c r="A2297" s="224"/>
      <c r="B2297" s="225" t="str">
        <f t="array" ref="B2297">IF(C2297="","", IFERROR(INDEX(Barang!$A$2:$A$10001, MATCH(C2297, Barang!$B$2:$B$10001, 0)), "Tidak ditemukan"))</f>
        <v>TGP002</v>
      </c>
      <c r="C2297" s="259" t="s">
        <v>28</v>
      </c>
      <c r="D2297" s="259" t="str">
        <f t="array" ref="D2297">IF(C2297="","", IFERROR(INDEX(Barang!$C$2:$C$10001, MATCH(C2297, Barang!$B$2:$B$10001, 0)), ""))</f>
        <v>Bumbu</v>
      </c>
      <c r="E2297" s="259" t="str">
        <f t="array" ref="E2297">IF(C2297="","", IFERROR(INDEX(Barang!$E$2:$E$10001, MATCH(C2297, Barang!$B$2:$B$10001, 0)), ""))</f>
        <v>pcs</v>
      </c>
      <c r="F2297" s="261">
        <v>43</v>
      </c>
      <c r="G2297" s="227">
        <f t="array" ref="G2297">IF(C2297="","", IFERROR(INDEX(Barang!$F$2:$F$10001, MATCH(C2297, Barang!$B$2:$B$10001, 0)) * F2297, ""))</f>
        <v>43000</v>
      </c>
      <c r="H2297" s="226"/>
      <c r="I2297" s="19"/>
      <c r="J2297" s="19"/>
      <c r="K2297" s="151"/>
    </row>
    <row r="2298" spans="1:11" ht="22.5" customHeight="1" x14ac:dyDescent="0.2">
      <c r="A2298" s="409"/>
      <c r="B2298" s="225" t="str">
        <f t="array" ref="B2298">IF(C2298="","", IFERROR(INDEX(Barang!$A$2:$A$10001, MATCH(C2298, Barang!$B$2:$B$10001, 0)), "Tidak ditemukan"))</f>
        <v>LDK001</v>
      </c>
      <c r="C2298" s="259" t="s">
        <v>225</v>
      </c>
      <c r="D2298" s="259" t="str">
        <f t="array" ref="D2298">IF(C2298="","", IFERROR(INDEX(Barang!$C$2:$C$10001, MATCH(C2298, Barang!$B$2:$B$10001, 0)), ""))</f>
        <v>Bumbu</v>
      </c>
      <c r="E2298" s="259" t="str">
        <f t="array" ref="E2298">IF(C2298="","", IFERROR(INDEX(Barang!$E$2:$E$10001, MATCH(C2298, Barang!$B$2:$B$10001, 0)), ""))</f>
        <v>pcs</v>
      </c>
      <c r="F2298" s="261">
        <v>30</v>
      </c>
      <c r="G2298" s="227">
        <f t="array" ref="G2298">IF(C2298="","", IFERROR(INDEX(Barang!$F$2:$F$10001, MATCH(C2298, Barang!$B$2:$B$10001, 0)) * F2298, ""))</f>
        <v>30000</v>
      </c>
      <c r="H2298" s="226"/>
      <c r="I2298" s="19"/>
      <c r="J2298" s="19"/>
      <c r="K2298" s="151"/>
    </row>
    <row r="2299" spans="1:11" ht="22.5" customHeight="1" x14ac:dyDescent="0.2">
      <c r="A2299" s="409"/>
      <c r="B2299" s="225" t="str">
        <f t="array" ref="B2299">IF(C2299="","", IFERROR(INDEX(Barang!$A$2:$A$10001, MATCH(C2299, Barang!$B$2:$B$10001, 0)), "Tidak ditemukan"))</f>
        <v>MSK001</v>
      </c>
      <c r="C2299" s="259" t="s">
        <v>52</v>
      </c>
      <c r="D2299" s="259" t="str">
        <f t="array" ref="D2299">IF(C2299="","", IFERROR(INDEX(Barang!$C$2:$C$10001, MATCH(C2299, Barang!$B$2:$B$10001, 0)), ""))</f>
        <v>Bumbu</v>
      </c>
      <c r="E2299" s="259" t="str">
        <f t="array" ref="E2299">IF(C2299="","", IFERROR(INDEX(Barang!$E$2:$E$10001, MATCH(C2299, Barang!$B$2:$B$10001, 0)), ""))</f>
        <v>pcs</v>
      </c>
      <c r="F2299" s="261">
        <v>65</v>
      </c>
      <c r="G2299" s="227">
        <f t="array" ref="G2299">IF(C2299="","", IFERROR(INDEX(Barang!$F$2:$F$10001, MATCH(C2299, Barang!$B$2:$B$10001, 0)) * F2299, ""))</f>
        <v>32500</v>
      </c>
      <c r="H2299" s="226"/>
      <c r="I2299" s="143">
        <f>SUM(G2290:G2299)</f>
        <v>665000</v>
      </c>
      <c r="J2299" s="19"/>
      <c r="K2299" s="151"/>
    </row>
    <row r="2300" spans="1:11" ht="22.5" customHeight="1" x14ac:dyDescent="0.2">
      <c r="A2300" s="87">
        <v>45507</v>
      </c>
      <c r="B2300" s="88" t="str">
        <f t="array" ref="B2300">IF(C2300="","", IFERROR(INDEX(Barang!$A$2:$A$10001, MATCH(C2300, Barang!$B$2:$B$10001, 0)), "Tidak ditemukan"))</f>
        <v>SKB001</v>
      </c>
      <c r="C2300" s="153" t="s">
        <v>11</v>
      </c>
      <c r="D2300" s="153" t="str">
        <f t="array" ref="D2300">IF(C2300="","", IFERROR(INDEX(Barang!$C$2:$C$10001, MATCH(C2300, Barang!$B$2:$B$10001, 0)), ""))</f>
        <v>Detergen</v>
      </c>
      <c r="E2300" s="153" t="str">
        <f t="array" ref="E2300">IF(C2300="","", IFERROR(INDEX(Barang!$E$2:$E$10001, MATCH(C2300, Barang!$B$2:$B$10001, 0)), ""))</f>
        <v>pcs</v>
      </c>
      <c r="F2300" s="154">
        <v>20</v>
      </c>
      <c r="G2300" s="90">
        <f t="array" ref="G2300">IF(C2300="","", IFERROR(INDEX(Barang!$F$2:$F$10001, MATCH(C2300, Barang!$B$2:$B$10001, 0)) * F2300, ""))</f>
        <v>100000</v>
      </c>
      <c r="H2300" s="89"/>
      <c r="I2300" s="19"/>
      <c r="J2300" s="19"/>
      <c r="K2300" s="151"/>
    </row>
    <row r="2301" spans="1:11" ht="22.5" customHeight="1" x14ac:dyDescent="0.2">
      <c r="A2301" s="403"/>
      <c r="B2301" s="88" t="str">
        <f t="array" ref="B2301">IF(C2301="","", IFERROR(INDEX(Barang!$A$2:$A$10001, MATCH(C2301, Barang!$B$2:$B$10001, 0)), "Tidak ditemukan"))</f>
        <v>TLR2</v>
      </c>
      <c r="C2301" s="153" t="s">
        <v>139</v>
      </c>
      <c r="D2301" s="153" t="str">
        <f t="array" ref="D2301">IF(C2301="","", IFERROR(INDEX(Barang!$C$2:$C$10001, MATCH(C2301, Barang!$B$2:$B$10001, 0)), ""))</f>
        <v>Sembako</v>
      </c>
      <c r="E2301" s="153" t="str">
        <f t="array" ref="E2301">IF(C2301="","", IFERROR(INDEX(Barang!$E$2:$E$10001, MATCH(C2301, Barang!$B$2:$B$10001, 0)), ""))</f>
        <v>kg</v>
      </c>
      <c r="F2301" s="154">
        <v>20</v>
      </c>
      <c r="G2301" s="90">
        <f t="array" ref="G2301">IF(C2301="","", IFERROR(INDEX(Barang!$F$2:$F$10001, MATCH(C2301, Barang!$B$2:$B$10001, 0)) * F2301, ""))</f>
        <v>310000</v>
      </c>
      <c r="H2301" s="89"/>
      <c r="I2301" s="19"/>
      <c r="J2301" s="19"/>
      <c r="K2301" s="151"/>
    </row>
    <row r="2302" spans="1:11" ht="22.5" customHeight="1" x14ac:dyDescent="0.2">
      <c r="A2302" s="403"/>
      <c r="B2302" s="88" t="str">
        <f t="array" ref="B2302">IF(C2302="","", IFERROR(INDEX(Barang!$A$2:$A$10001, MATCH(C2302, Barang!$B$2:$B$10001, 0)), "Tidak ditemukan"))</f>
        <v>KRM01</v>
      </c>
      <c r="C2302" s="153" t="s">
        <v>416</v>
      </c>
      <c r="D2302" s="153" t="str">
        <f t="array" ref="D2302">IF(C2302="","", IFERROR(INDEX(Barang!$C$2:$C$10001, MATCH(C2302, Barang!$B$2:$B$10001, 0)), ""))</f>
        <v>Makanan</v>
      </c>
      <c r="E2302" s="153" t="str">
        <f t="array" ref="E2302">IF(C2302="","", IFERROR(INDEX(Barang!$E$2:$E$10001, MATCH(C2302, Barang!$B$2:$B$10001, 0)), ""))</f>
        <v>kg</v>
      </c>
      <c r="F2302" s="154">
        <v>3</v>
      </c>
      <c r="G2302" s="90">
        <f t="array" ref="G2302">IF(C2302="","", IFERROR(INDEX(Barang!$F$2:$F$10001, MATCH(C2302, Barang!$B$2:$B$10001, 0)) * F2302, ""))</f>
        <v>78000</v>
      </c>
      <c r="H2302" s="89"/>
      <c r="I2302" s="19"/>
      <c r="J2302" s="19"/>
      <c r="K2302" s="151"/>
    </row>
    <row r="2303" spans="1:11" ht="22.5" customHeight="1" x14ac:dyDescent="0.2">
      <c r="A2303" s="87"/>
      <c r="B2303" s="88" t="str">
        <f t="array" ref="B2303">IF(C2303="","", IFERROR(INDEX(Barang!$A$2:$A$10001, MATCH(C2303, Barang!$B$2:$B$10001, 0)), "Tidak ditemukan"))</f>
        <v>KRM02</v>
      </c>
      <c r="C2303" s="153" t="s">
        <v>419</v>
      </c>
      <c r="D2303" s="153" t="str">
        <f t="array" ref="D2303">IF(C2303="","", IFERROR(INDEX(Barang!$C$2:$C$10001, MATCH(C2303, Barang!$B$2:$B$10001, 0)), ""))</f>
        <v>Makanan</v>
      </c>
      <c r="E2303" s="153" t="str">
        <f t="array" ref="E2303">IF(C2303="","", IFERROR(INDEX(Barang!$E$2:$E$10001, MATCH(C2303, Barang!$B$2:$B$10001, 0)), ""))</f>
        <v>kg</v>
      </c>
      <c r="F2303" s="154">
        <v>2</v>
      </c>
      <c r="G2303" s="90">
        <f t="array" ref="G2303">IF(C2303="","", IFERROR(INDEX(Barang!$F$2:$F$10001, MATCH(C2303, Barang!$B$2:$B$10001, 0)) * F2303, ""))</f>
        <v>78000</v>
      </c>
      <c r="H2303" s="89"/>
      <c r="I2303" s="19"/>
      <c r="J2303" s="19"/>
      <c r="K2303" s="151"/>
    </row>
    <row r="2304" spans="1:11" ht="22.5" customHeight="1" x14ac:dyDescent="0.2">
      <c r="A2304" s="403"/>
      <c r="B2304" s="88" t="str">
        <f t="array" ref="B2304">IF(C2304="","", IFERROR(INDEX(Barang!$A$2:$A$10001, MATCH(C2304, Barang!$B$2:$B$10001, 0)), "Tidak ditemukan"))</f>
        <v>DNY002</v>
      </c>
      <c r="C2304" s="153" t="s">
        <v>630</v>
      </c>
      <c r="D2304" s="153" t="str">
        <f t="array" ref="D2304">IF(C2304="","", IFERROR(INDEX(Barang!$C$2:$C$10001, MATCH(C2304, Barang!$B$2:$B$10001, 0)), ""))</f>
        <v>Detergen</v>
      </c>
      <c r="E2304" s="153" t="str">
        <f t="array" ref="E2304">IF(C2304="","", IFERROR(INDEX(Barang!$E$2:$E$10001, MATCH(C2304, Barang!$B$2:$B$10001, 0)), ""))</f>
        <v>pcs</v>
      </c>
      <c r="F2304" s="154">
        <v>30</v>
      </c>
      <c r="G2304" s="90">
        <f t="array" ref="G2304">IF(C2304="","", IFERROR(INDEX(Barang!$F$2:$F$10001, MATCH(C2304, Barang!$B$2:$B$10001, 0)) * F2304, ""))</f>
        <v>30000</v>
      </c>
      <c r="H2304" s="89"/>
      <c r="I2304" s="19"/>
      <c r="J2304" s="19"/>
      <c r="K2304" s="151"/>
    </row>
    <row r="2305" spans="1:11" ht="22.5" customHeight="1" x14ac:dyDescent="0.2">
      <c r="A2305" s="403"/>
      <c r="B2305" s="88" t="str">
        <f t="array" ref="B2305">IF(C2305="","", IFERROR(INDEX(Barang!$A$2:$A$10001, MATCH(C2305, Barang!$B$2:$B$10001, 0)), "Tidak ditemukan"))</f>
        <v>MGR001</v>
      </c>
      <c r="C2305" s="153" t="s">
        <v>104</v>
      </c>
      <c r="D2305" s="153" t="str">
        <f t="array" ref="D2305">IF(C2305="","", IFERROR(INDEX(Barang!$C$2:$C$10001, MATCH(C2305, Barang!$B$2:$B$10001, 0)), ""))</f>
        <v>Makanan</v>
      </c>
      <c r="E2305" s="153" t="str">
        <f t="array" ref="E2305">IF(C2305="","", IFERROR(INDEX(Barang!$E$2:$E$10001, MATCH(C2305, Barang!$B$2:$B$10001, 0)), ""))</f>
        <v>pcs</v>
      </c>
      <c r="F2305" s="154">
        <v>55</v>
      </c>
      <c r="G2305" s="90">
        <f t="array" ref="G2305">IF(C2305="","", IFERROR(INDEX(Barang!$F$2:$F$10001, MATCH(C2305, Barang!$B$2:$B$10001, 0)) * F2305, ""))</f>
        <v>192500</v>
      </c>
      <c r="H2305" s="89"/>
      <c r="I2305" s="19"/>
      <c r="J2305" s="19"/>
      <c r="K2305" s="151"/>
    </row>
    <row r="2306" spans="1:11" ht="22.5" customHeight="1" x14ac:dyDescent="0.2">
      <c r="A2306" s="87"/>
      <c r="B2306" s="88" t="str">
        <f t="array" ref="B2306">IF(C2306="","", IFERROR(INDEX(Barang!$A$2:$A$10001, MATCH(C2306, Barang!$B$2:$B$10001, 0)), "Tidak ditemukan"))</f>
        <v>CLO01</v>
      </c>
      <c r="C2306" s="153" t="s">
        <v>402</v>
      </c>
      <c r="D2306" s="153" t="str">
        <f t="array" ref="D2306">IF(C2306="","", IFERROR(INDEX(Barang!$C$2:$C$10001, MATCH(C2306, Barang!$B$2:$B$10001, 0)), ""))</f>
        <v>Minuman</v>
      </c>
      <c r="E2306" s="153" t="str">
        <f t="array" ref="E2306">IF(C2306="","", IFERROR(INDEX(Barang!$E$2:$E$10001, MATCH(C2306, Barang!$B$2:$B$10001, 0)), ""))</f>
        <v>krat</v>
      </c>
      <c r="F2306" s="154">
        <v>9</v>
      </c>
      <c r="G2306" s="90">
        <f t="array" ref="G2306">IF(C2306="","", IFERROR(INDEX(Barang!$F$2:$F$10001, MATCH(C2306, Barang!$B$2:$B$10001, 0)) * F2306, ""))</f>
        <v>189000</v>
      </c>
      <c r="H2306" s="89"/>
      <c r="I2306" s="19"/>
      <c r="J2306" s="19"/>
      <c r="K2306" s="151"/>
    </row>
    <row r="2307" spans="1:11" ht="22.5" customHeight="1" x14ac:dyDescent="0.2">
      <c r="A2307" s="403"/>
      <c r="B2307" s="88" t="str">
        <f t="array" ref="B2307">IF(C2307="","", IFERROR(INDEX(Barang!$A$2:$A$10001, MATCH(C2307, Barang!$B$2:$B$10001, 0)), "Tidak ditemukan"))</f>
        <v>GRA001</v>
      </c>
      <c r="C2307" s="153" t="s">
        <v>795</v>
      </c>
      <c r="D2307" s="153" t="str">
        <f t="array" ref="D2307">IF(C2307="","", IFERROR(INDEX(Barang!$C$2:$C$10001, MATCH(C2307, Barang!$B$2:$B$10001, 0)), ""))</f>
        <v>Makanan</v>
      </c>
      <c r="E2307" s="153" t="str">
        <f t="array" ref="E2307">IF(C2307="","", IFERROR(INDEX(Barang!$E$2:$E$10001, MATCH(C2307, Barang!$B$2:$B$10001, 0)), ""))</f>
        <v>pcs</v>
      </c>
      <c r="F2307" s="154">
        <v>19</v>
      </c>
      <c r="G2307" s="90">
        <f t="array" ref="G2307">IF(C2307="","", IFERROR(INDEX(Barang!$F$2:$F$10001, MATCH(C2307, Barang!$B$2:$B$10001, 0)) * F2307, ""))</f>
        <v>38000</v>
      </c>
      <c r="H2307" s="89"/>
      <c r="I2307" s="19"/>
      <c r="J2307" s="19"/>
      <c r="K2307" s="151"/>
    </row>
    <row r="2308" spans="1:11" ht="22.5" customHeight="1" x14ac:dyDescent="0.2">
      <c r="A2308" s="403"/>
      <c r="B2308" s="88" t="str">
        <f t="array" ref="B2308">IF(C2308="","", IFERROR(INDEX(Barang!$A$2:$A$10001, MATCH(C2308, Barang!$B$2:$B$10001, 0)), "Tidak ditemukan"))</f>
        <v>PLS002</v>
      </c>
      <c r="C2308" s="153" t="s">
        <v>54</v>
      </c>
      <c r="D2308" s="153" t="str">
        <f t="array" ref="D2308">IF(C2308="","", IFERROR(INDEX(Barang!$C$2:$C$10001, MATCH(C2308, Barang!$B$2:$B$10001, 0)), ""))</f>
        <v>Makanan</v>
      </c>
      <c r="E2308" s="153" t="str">
        <f t="array" ref="E2308">IF(C2308="","", IFERROR(INDEX(Barang!$E$2:$E$10001, MATCH(C2308, Barang!$B$2:$B$10001, 0)), ""))</f>
        <v>pcs</v>
      </c>
      <c r="F2308" s="154">
        <v>44</v>
      </c>
      <c r="G2308" s="90">
        <f t="array" ref="G2308">IF(C2308="","", IFERROR(INDEX(Barang!$F$2:$F$10001, MATCH(C2308, Barang!$B$2:$B$10001, 0)) * F2308, ""))</f>
        <v>44000</v>
      </c>
      <c r="H2308" s="89"/>
      <c r="I2308" s="19"/>
      <c r="J2308" s="19"/>
      <c r="K2308" s="151"/>
    </row>
    <row r="2309" spans="1:11" ht="22.5" customHeight="1" x14ac:dyDescent="0.2">
      <c r="A2309" s="87"/>
      <c r="B2309" s="88" t="str">
        <f t="array" ref="B2309">IF(C2309="","", IFERROR(INDEX(Barang!$A$2:$A$10001, MATCH(C2309, Barang!$B$2:$B$10001, 0)), "Tidak ditemukan"))</f>
        <v>KPT002</v>
      </c>
      <c r="C2309" s="153" t="s">
        <v>664</v>
      </c>
      <c r="D2309" s="153" t="str">
        <f t="array" ref="D2309">IF(C2309="","", IFERROR(INDEX(Barang!$C$2:$C$10001, MATCH(C2309, Barang!$B$2:$B$10001, 0)), ""))</f>
        <v>Makanan</v>
      </c>
      <c r="E2309" s="153" t="str">
        <f t="array" ref="E2309">IF(C2309="","", IFERROR(INDEX(Barang!$E$2:$E$10001, MATCH(C2309, Barang!$B$2:$B$10001, 0)), ""))</f>
        <v>kg</v>
      </c>
      <c r="F2309" s="154">
        <v>2</v>
      </c>
      <c r="G2309" s="90">
        <f t="array" ref="G2309">IF(C2309="","", IFERROR(INDEX(Barang!$F$2:$F$10001, MATCH(C2309, Barang!$B$2:$B$10001, 0)) * F2309, ""))</f>
        <v>68000</v>
      </c>
      <c r="H2309" s="89"/>
      <c r="I2309" s="19"/>
      <c r="J2309" s="19"/>
      <c r="K2309" s="151"/>
    </row>
    <row r="2310" spans="1:11" ht="22.5" customHeight="1" x14ac:dyDescent="0.2">
      <c r="A2310" s="403"/>
      <c r="B2310" s="88" t="str">
        <f t="array" ref="B2310">IF(C2310="","", IFERROR(INDEX(Barang!$A$2:$A$10001, MATCH(C2310, Barang!$B$2:$B$10001, 0)), "Tidak ditemukan"))</f>
        <v>KPT04</v>
      </c>
      <c r="C2310" s="153" t="s">
        <v>666</v>
      </c>
      <c r="D2310" s="153" t="str">
        <f t="array" ref="D2310">IF(C2310="","", IFERROR(INDEX(Barang!$C$2:$C$10001, MATCH(C2310, Barang!$B$2:$B$10001, 0)), ""))</f>
        <v>Makanan</v>
      </c>
      <c r="E2310" s="153" t="str">
        <f t="array" ref="E2310">IF(C2310="","", IFERROR(INDEX(Barang!$E$2:$E$10001, MATCH(C2310, Barang!$B$2:$B$10001, 0)), ""))</f>
        <v>kg</v>
      </c>
      <c r="F2310" s="154">
        <v>4</v>
      </c>
      <c r="G2310" s="90">
        <f t="array" ref="G2310">IF(C2310="","", IFERROR(INDEX(Barang!$F$2:$F$10001, MATCH(C2310, Barang!$B$2:$B$10001, 0)) * F2310, ""))</f>
        <v>32000</v>
      </c>
      <c r="H2310" s="89"/>
      <c r="I2310" s="19"/>
      <c r="J2310" s="19"/>
      <c r="K2310" s="151"/>
    </row>
    <row r="2311" spans="1:11" ht="22.5" customHeight="1" x14ac:dyDescent="0.2">
      <c r="A2311" s="403"/>
      <c r="B2311" s="88" t="str">
        <f t="array" ref="B2311">IF(C2311="","", IFERROR(INDEX(Barang!$A$2:$A$10001, MATCH(C2311, Barang!$B$2:$B$10001, 0)), "Tidak ditemukan"))</f>
        <v>CLP001</v>
      </c>
      <c r="C2311" s="153" t="s">
        <v>289</v>
      </c>
      <c r="D2311" s="153" t="str">
        <f t="array" ref="D2311">IF(C2311="","", IFERROR(INDEX(Barang!$C$2:$C$10001, MATCH(C2311, Barang!$B$2:$B$10001, 0)), ""))</f>
        <v>Makanan</v>
      </c>
      <c r="E2311" s="153" t="str">
        <f t="array" ref="E2311">IF(C2311="","", IFERROR(INDEX(Barang!$E$2:$E$10001, MATCH(C2311, Barang!$B$2:$B$10001, 0)), ""))</f>
        <v>pcs</v>
      </c>
      <c r="F2311" s="154">
        <v>20</v>
      </c>
      <c r="G2311" s="90">
        <f t="array" ref="G2311">IF(C2311="","", IFERROR(INDEX(Barang!$F$2:$F$10001, MATCH(C2311, Barang!$B$2:$B$10001, 0)) * F2311, ""))</f>
        <v>40000</v>
      </c>
      <c r="H2311" s="89"/>
      <c r="I2311" s="19"/>
      <c r="J2311" s="19"/>
      <c r="K2311" s="151"/>
    </row>
    <row r="2312" spans="1:11" ht="22.5" customHeight="1" x14ac:dyDescent="0.2">
      <c r="A2312" s="87"/>
      <c r="B2312" s="88" t="str">
        <f t="array" ref="B2312">IF(C2312="","", IFERROR(INDEX(Barang!$A$2:$A$10001, MATCH(C2312, Barang!$B$2:$B$10001, 0)), "Tidak ditemukan"))</f>
        <v>YP500</v>
      </c>
      <c r="C2312" s="153" t="s">
        <v>21</v>
      </c>
      <c r="D2312" s="153" t="str">
        <f t="array" ref="D2312">IF(C2312="","", IFERROR(INDEX(Barang!$C$2:$C$10001, MATCH(C2312, Barang!$B$2:$B$10001, 0)), ""))</f>
        <v>Makanan</v>
      </c>
      <c r="E2312" s="153" t="str">
        <f t="array" ref="E2312">IF(C2312="","", IFERROR(INDEX(Barang!$E$2:$E$10001, MATCH(C2312, Barang!$B$2:$B$10001, 0)), ""))</f>
        <v>pcs</v>
      </c>
      <c r="F2312" s="154">
        <v>65</v>
      </c>
      <c r="G2312" s="90">
        <f t="array" ref="G2312">IF(C2312="","", IFERROR(INDEX(Barang!$F$2:$F$10001, MATCH(C2312, Barang!$B$2:$B$10001, 0)) * F2312, ""))</f>
        <v>32500</v>
      </c>
      <c r="H2312" s="89"/>
      <c r="I2312" s="143">
        <f>SUM(G2300:G2312)</f>
        <v>1232000</v>
      </c>
      <c r="J2312" s="19"/>
      <c r="K2312" s="151"/>
    </row>
    <row r="2313" spans="1:11" ht="22.5" customHeight="1" x14ac:dyDescent="0.2">
      <c r="A2313" s="369">
        <v>45508</v>
      </c>
      <c r="B2313" s="338" t="str">
        <f t="array" ref="B2313">IF(C2313="","", IFERROR(INDEX(Barang!$A$2:$A$10001, MATCH(C2313, Barang!$B$2:$B$10001, 0)), "Tidak ditemukan"))</f>
        <v>GRM01</v>
      </c>
      <c r="C2313" s="363" t="s">
        <v>51</v>
      </c>
      <c r="D2313" s="363" t="str">
        <f t="array" ref="D2313">IF(C2313="","", IFERROR(INDEX(Barang!$C$2:$C$10001, MATCH(C2313, Barang!$B$2:$B$10001, 0)), ""))</f>
        <v>Bumbu</v>
      </c>
      <c r="E2313" s="363" t="str">
        <f t="array" ref="E2313">IF(C2313="","", IFERROR(INDEX(Barang!$E$2:$E$10001, MATCH(C2313, Barang!$B$2:$B$10001, 0)), ""))</f>
        <v>pcs</v>
      </c>
      <c r="F2313" s="364">
        <v>29</v>
      </c>
      <c r="G2313" s="342">
        <f t="array" ref="G2313">IF(C2313="","", IFERROR(INDEX(Barang!$F$2:$F$10001, MATCH(C2313, Barang!$B$2:$B$10001, 0)) * F2313, ""))</f>
        <v>72500</v>
      </c>
      <c r="H2313" s="340"/>
      <c r="I2313" s="19"/>
      <c r="J2313" s="19"/>
      <c r="K2313" s="151"/>
    </row>
    <row r="2314" spans="1:11" ht="22.5" customHeight="1" x14ac:dyDescent="0.2">
      <c r="A2314" s="369"/>
      <c r="B2314" s="338" t="str">
        <f t="array" ref="B2314">IF(C2314="","", IFERROR(INDEX(Barang!$A$2:$A$10001, MATCH(C2314, Barang!$B$2:$B$10001, 0)), "Tidak ditemukan"))</f>
        <v>KTB001</v>
      </c>
      <c r="C2314" s="363" t="s">
        <v>114</v>
      </c>
      <c r="D2314" s="363" t="str">
        <f t="array" ref="D2314">IF(C2314="","", IFERROR(INDEX(Barang!$C$2:$C$10001, MATCH(C2314, Barang!$B$2:$B$10001, 0)), ""))</f>
        <v>Rempah</v>
      </c>
      <c r="E2314" s="363" t="str">
        <f t="array" ref="E2314">IF(C2314="","", IFERROR(INDEX(Barang!$E$2:$E$10001, MATCH(C2314, Barang!$B$2:$B$10001, 0)), ""))</f>
        <v>pcs</v>
      </c>
      <c r="F2314" s="364">
        <v>30</v>
      </c>
      <c r="G2314" s="342">
        <f t="array" ref="G2314">IF(C2314="","", IFERROR(INDEX(Barang!$F$2:$F$10001, MATCH(C2314, Barang!$B$2:$B$10001, 0)) * F2314, ""))</f>
        <v>30000</v>
      </c>
      <c r="H2314" s="340"/>
      <c r="I2314" s="19"/>
      <c r="J2314" s="19"/>
      <c r="K2314" s="151"/>
    </row>
    <row r="2315" spans="1:11" ht="22.5" customHeight="1" x14ac:dyDescent="0.2">
      <c r="A2315" s="337"/>
      <c r="B2315" s="338" t="str">
        <f t="array" ref="B2315">IF(C2315="","", IFERROR(INDEX(Barang!$A$2:$A$10001, MATCH(C2315, Barang!$B$2:$B$10001, 0)), "Tidak ditemukan"))</f>
        <v>KPT002</v>
      </c>
      <c r="C2315" s="363" t="s">
        <v>664</v>
      </c>
      <c r="D2315" s="363" t="str">
        <f t="array" ref="D2315">IF(C2315="","", IFERROR(INDEX(Barang!$C$2:$C$10001, MATCH(C2315, Barang!$B$2:$B$10001, 0)), ""))</f>
        <v>Makanan</v>
      </c>
      <c r="E2315" s="363" t="str">
        <f t="array" ref="E2315">IF(C2315="","", IFERROR(INDEX(Barang!$E$2:$E$10001, MATCH(C2315, Barang!$B$2:$B$10001, 0)), ""))</f>
        <v>kg</v>
      </c>
      <c r="F2315" s="364">
        <v>4</v>
      </c>
      <c r="G2315" s="342">
        <f t="array" ref="G2315">IF(C2315="","", IFERROR(INDEX(Barang!$F$2:$F$10001, MATCH(C2315, Barang!$B$2:$B$10001, 0)) * F2315, ""))</f>
        <v>136000</v>
      </c>
      <c r="H2315" s="340"/>
      <c r="I2315" s="19"/>
      <c r="J2315" s="19"/>
      <c r="K2315" s="151"/>
    </row>
    <row r="2316" spans="1:11" ht="22.5" customHeight="1" x14ac:dyDescent="0.2">
      <c r="A2316" s="369"/>
      <c r="B2316" s="338" t="str">
        <f t="array" ref="B2316">IF(C2316="","", IFERROR(INDEX(Barang!$A$2:$A$10001, MATCH(C2316, Barang!$B$2:$B$10001, 0)), "Tidak ditemukan"))</f>
        <v>BRS03</v>
      </c>
      <c r="C2316" s="363" t="s">
        <v>660</v>
      </c>
      <c r="D2316" s="363" t="str">
        <f t="array" ref="D2316">IF(C2316="","", IFERROR(INDEX(Barang!$C$2:$C$10001, MATCH(C2316, Barang!$B$2:$B$10001, 0)), ""))</f>
        <v>Sembako</v>
      </c>
      <c r="E2316" s="363" t="str">
        <f t="array" ref="E2316">IF(C2316="","", IFERROR(INDEX(Barang!$E$2:$E$10001, MATCH(C2316, Barang!$B$2:$B$10001, 0)), ""))</f>
        <v>kg</v>
      </c>
      <c r="F2316" s="364">
        <v>9</v>
      </c>
      <c r="G2316" s="342">
        <f t="array" ref="G2316">IF(C2316="","", IFERROR(INDEX(Barang!$F$2:$F$10001, MATCH(C2316, Barang!$B$2:$B$10001, 0)) * F2316, ""))</f>
        <v>418500</v>
      </c>
      <c r="H2316" s="340"/>
      <c r="I2316" s="19"/>
      <c r="J2316" s="19"/>
      <c r="K2316" s="151"/>
    </row>
    <row r="2317" spans="1:11" ht="22.5" customHeight="1" x14ac:dyDescent="0.2">
      <c r="A2317" s="369"/>
      <c r="B2317" s="338" t="str">
        <f t="array" ref="B2317">IF(C2317="","", IFERROR(INDEX(Barang!$A$2:$A$10001, MATCH(C2317, Barang!$B$2:$B$10001, 0)), "Tidak ditemukan"))</f>
        <v>KCP001</v>
      </c>
      <c r="C2317" s="363" t="s">
        <v>147</v>
      </c>
      <c r="D2317" s="363" t="str">
        <f t="array" ref="D2317">IF(C2317="","", IFERROR(INDEX(Barang!$C$2:$C$10001, MATCH(C2317, Barang!$B$2:$B$10001, 0)), ""))</f>
        <v>Bumbu</v>
      </c>
      <c r="E2317" s="363" t="str">
        <f t="array" ref="E2317">IF(C2317="","", IFERROR(INDEX(Barang!$E$2:$E$10001, MATCH(C2317, Barang!$B$2:$B$10001, 0)), ""))</f>
        <v>pcs</v>
      </c>
      <c r="F2317" s="364">
        <v>30</v>
      </c>
      <c r="G2317" s="342">
        <f t="array" ref="G2317">IF(C2317="","", IFERROR(INDEX(Barang!$F$2:$F$10001, MATCH(C2317, Barang!$B$2:$B$10001, 0)) * F2317, ""))</f>
        <v>60000</v>
      </c>
      <c r="H2317" s="340"/>
      <c r="I2317" s="19"/>
      <c r="J2317" s="19"/>
      <c r="K2317" s="151"/>
    </row>
    <row r="2318" spans="1:11" ht="22.5" customHeight="1" x14ac:dyDescent="0.2">
      <c r="A2318" s="337"/>
      <c r="B2318" s="338" t="str">
        <f t="array" ref="B2318">IF(C2318="","", IFERROR(INDEX(Barang!$A$2:$A$10001, MATCH(C2318, Barang!$B$2:$B$10001, 0)), "Tidak ditemukan"))</f>
        <v>TM001</v>
      </c>
      <c r="C2318" s="363" t="s">
        <v>880</v>
      </c>
      <c r="D2318" s="363" t="str">
        <f t="array" ref="D2318">IF(C2318="","", IFERROR(INDEX(Barang!$C$2:$C$10001, MATCH(C2318, Barang!$B$2:$B$10001, 0)), ""))</f>
        <v>Tissue</v>
      </c>
      <c r="E2318" s="363" t="str">
        <f t="array" ref="E2318">IF(C2318="","", IFERROR(INDEX(Barang!$E$2:$E$10001, MATCH(C2318, Barang!$B$2:$B$10001, 0)), ""))</f>
        <v>pcs</v>
      </c>
      <c r="F2318" s="364">
        <v>12</v>
      </c>
      <c r="G2318" s="342">
        <f t="array" ref="G2318">IF(C2318="","", IFERROR(INDEX(Barang!$F$2:$F$10001, MATCH(C2318, Barang!$B$2:$B$10001, 0)) * F2318, ""))</f>
        <v>72000</v>
      </c>
      <c r="H2318" s="340"/>
      <c r="I2318" s="19"/>
      <c r="J2318" s="19"/>
      <c r="K2318" s="151"/>
    </row>
    <row r="2319" spans="1:11" ht="22.5" customHeight="1" x14ac:dyDescent="0.2">
      <c r="A2319" s="369"/>
      <c r="B2319" s="338" t="str">
        <f t="array" ref="B2319">IF(C2319="","", IFERROR(INDEX(Barang!$A$2:$A$10001, MATCH(C2319, Barang!$B$2:$B$10001, 0)), "Tidak ditemukan"))</f>
        <v>KGA001</v>
      </c>
      <c r="C2319" s="363" t="s">
        <v>280</v>
      </c>
      <c r="D2319" s="363" t="str">
        <f t="array" ref="D2319">IF(C2319="","", IFERROR(INDEX(Barang!$C$2:$C$10001, MATCH(C2319, Barang!$B$2:$B$10001, 0)), ""))</f>
        <v>Minuman</v>
      </c>
      <c r="E2319" s="363" t="str">
        <f t="array" ref="E2319">IF(C2319="","", IFERROR(INDEX(Barang!$E$2:$E$10001, MATCH(C2319, Barang!$B$2:$B$10001, 0)), ""))</f>
        <v>pcs</v>
      </c>
      <c r="F2319" s="364">
        <v>29</v>
      </c>
      <c r="G2319" s="342">
        <f t="array" ref="G2319">IF(C2319="","", IFERROR(INDEX(Barang!$F$2:$F$10001, MATCH(C2319, Barang!$B$2:$B$10001, 0)) * F2319, ""))</f>
        <v>58000</v>
      </c>
      <c r="H2319" s="340"/>
      <c r="I2319" s="19"/>
      <c r="J2319" s="19"/>
      <c r="K2319" s="151"/>
    </row>
    <row r="2320" spans="1:11" ht="22.5" customHeight="1" x14ac:dyDescent="0.2">
      <c r="A2320" s="369"/>
      <c r="B2320" s="338" t="str">
        <f t="array" ref="B2320">IF(C2320="","", IFERROR(INDEX(Barang!$A$2:$A$10001, MATCH(C2320, Barang!$B$2:$B$10001, 0)), "Tidak ditemukan"))</f>
        <v>GDY001</v>
      </c>
      <c r="C2320" s="363" t="s">
        <v>184</v>
      </c>
      <c r="D2320" s="363" t="str">
        <f t="array" ref="D2320">IF(C2320="","", IFERROR(INDEX(Barang!$C$2:$C$10001, MATCH(C2320, Barang!$B$2:$B$10001, 0)), ""))</f>
        <v>Minuman</v>
      </c>
      <c r="E2320" s="363" t="str">
        <f t="array" ref="E2320">IF(C2320="","", IFERROR(INDEX(Barang!$E$2:$E$10001, MATCH(C2320, Barang!$B$2:$B$10001, 0)), ""))</f>
        <v>pcs</v>
      </c>
      <c r="F2320" s="364">
        <v>2</v>
      </c>
      <c r="G2320" s="342">
        <f t="array" ref="G2320">IF(C2320="","", IFERROR(INDEX(Barang!$F$2:$F$10001, MATCH(C2320, Barang!$B$2:$B$10001, 0)) * F2320, ""))</f>
        <v>5000</v>
      </c>
      <c r="H2320" s="340"/>
      <c r="I2320" s="19"/>
      <c r="J2320" s="19"/>
      <c r="K2320" s="151"/>
    </row>
    <row r="2321" spans="1:11" ht="22.5" customHeight="1" x14ac:dyDescent="0.2">
      <c r="A2321" s="337"/>
      <c r="B2321" s="338" t="str">
        <f t="array" ref="B2321">IF(C2321="","", IFERROR(INDEX(Barang!$A$2:$A$10001, MATCH(C2321, Barang!$B$2:$B$10001, 0)), "Tidak ditemukan"))</f>
        <v>IDM002</v>
      </c>
      <c r="C2321" s="363" t="s">
        <v>32</v>
      </c>
      <c r="D2321" s="363" t="str">
        <f t="array" ref="D2321">IF(C2321="","", IFERROR(INDEX(Barang!$C$2:$C$10001, MATCH(C2321, Barang!$B$2:$B$10001, 0)), ""))</f>
        <v>Minuman</v>
      </c>
      <c r="E2321" s="363" t="str">
        <f t="array" ref="E2321">IF(C2321="","", IFERROR(INDEX(Barang!$E$2:$E$10001, MATCH(C2321, Barang!$B$2:$B$10001, 0)), ""))</f>
        <v>pcs</v>
      </c>
      <c r="F2321" s="364">
        <v>12</v>
      </c>
      <c r="G2321" s="342">
        <f t="array" ref="G2321">IF(C2321="","", IFERROR(INDEX(Barang!$F$2:$F$10001, MATCH(C2321, Barang!$B$2:$B$10001, 0)) * F2321, ""))</f>
        <v>18000</v>
      </c>
      <c r="H2321" s="340"/>
      <c r="I2321" s="19"/>
      <c r="J2321" s="19"/>
      <c r="K2321" s="151"/>
    </row>
    <row r="2322" spans="1:11" ht="22.5" customHeight="1" x14ac:dyDescent="0.2">
      <c r="A2322" s="369"/>
      <c r="B2322" s="338" t="str">
        <f t="array" ref="B2322">IF(C2322="","", IFERROR(INDEX(Barang!$A$2:$A$10001, MATCH(C2322, Barang!$B$2:$B$10001, 0)), "Tidak ditemukan"))</f>
        <v>KPH001</v>
      </c>
      <c r="C2322" s="363" t="s">
        <v>762</v>
      </c>
      <c r="D2322" s="363" t="str">
        <f t="array" ref="D2322">IF(C2322="","", IFERROR(INDEX(Barang!$C$2:$C$10001, MATCH(C2322, Barang!$B$2:$B$10001, 0)), ""))</f>
        <v>Minuman</v>
      </c>
      <c r="E2322" s="363" t="str">
        <f t="array" ref="E2322">IF(C2322="","", IFERROR(INDEX(Barang!$E$2:$E$10001, MATCH(C2322, Barang!$B$2:$B$10001, 0)), ""))</f>
        <v>pcs</v>
      </c>
      <c r="F2322" s="364">
        <v>34</v>
      </c>
      <c r="G2322" s="342">
        <f t="array" ref="G2322">IF(C2322="","", IFERROR(INDEX(Barang!$F$2:$F$10001, MATCH(C2322, Barang!$B$2:$B$10001, 0)) * F2322, ""))</f>
        <v>34000</v>
      </c>
      <c r="H2322" s="340"/>
      <c r="I2322" s="19"/>
      <c r="J2322" s="19"/>
      <c r="K2322" s="151"/>
    </row>
    <row r="2323" spans="1:11" ht="22.5" customHeight="1" x14ac:dyDescent="0.2">
      <c r="A2323" s="369"/>
      <c r="B2323" s="338" t="str">
        <f t="array" ref="B2323">IF(C2323="","", IFERROR(INDEX(Barang!$A$2:$A$10001, MATCH(C2323, Barang!$B$2:$B$10001, 0)), "Tidak ditemukan"))</f>
        <v>KPT001</v>
      </c>
      <c r="C2323" s="363" t="s">
        <v>503</v>
      </c>
      <c r="D2323" s="363" t="str">
        <f t="array" ref="D2323">IF(C2323="","", IFERROR(INDEX(Barang!$C$2:$C$10001, MATCH(C2323, Barang!$B$2:$B$10001, 0)), ""))</f>
        <v>Makanan</v>
      </c>
      <c r="E2323" s="363" t="str">
        <f t="array" ref="E2323">IF(C2323="","", IFERROR(INDEX(Barang!$E$2:$E$10001, MATCH(C2323, Barang!$B$2:$B$10001, 0)), ""))</f>
        <v>kg</v>
      </c>
      <c r="F2323" s="364">
        <v>4</v>
      </c>
      <c r="G2323" s="342">
        <f t="array" ref="G2323">IF(C2323="","", IFERROR(INDEX(Barang!$F$2:$F$10001, MATCH(C2323, Barang!$B$2:$B$10001, 0)) * F2323, ""))</f>
        <v>160000</v>
      </c>
      <c r="H2323" s="340"/>
      <c r="I2323" s="19"/>
      <c r="J2323" s="19"/>
      <c r="K2323" s="151"/>
    </row>
    <row r="2324" spans="1:11" ht="22.5" customHeight="1" x14ac:dyDescent="0.2">
      <c r="A2324" s="337"/>
      <c r="B2324" s="338" t="str">
        <f t="array" ref="B2324">IF(C2324="","", IFERROR(INDEX(Barang!$A$2:$A$10001, MATCH(C2324, Barang!$B$2:$B$10001, 0)), "Tidak ditemukan"))</f>
        <v>KGK001</v>
      </c>
      <c r="C2324" s="363" t="s">
        <v>303</v>
      </c>
      <c r="D2324" s="363" t="str">
        <f t="array" ref="D2324">IF(C2324="","", IFERROR(INDEX(Barang!$C$2:$C$10001, MATCH(C2324, Barang!$B$2:$B$10001, 0)), ""))</f>
        <v>obat nyamuk</v>
      </c>
      <c r="E2324" s="363" t="str">
        <f t="array" ref="E2324">IF(C2324="","", IFERROR(INDEX(Barang!$E$2:$E$10001, MATCH(C2324, Barang!$B$2:$B$10001, 0)), ""))</f>
        <v>pcs</v>
      </c>
      <c r="F2324" s="364">
        <v>9</v>
      </c>
      <c r="G2324" s="342">
        <f t="array" ref="G2324">IF(C2324="","", IFERROR(INDEX(Barang!$F$2:$F$10001, MATCH(C2324, Barang!$B$2:$B$10001, 0)) * F2324, ""))</f>
        <v>45000</v>
      </c>
      <c r="H2324" s="340"/>
      <c r="I2324" s="19"/>
      <c r="J2324" s="19"/>
      <c r="K2324" s="151"/>
    </row>
    <row r="2325" spans="1:11" ht="22.5" customHeight="1" x14ac:dyDescent="0.2">
      <c r="A2325" s="369"/>
      <c r="B2325" s="338" t="str">
        <f t="array" ref="B2325">IF(C2325="","", IFERROR(INDEX(Barang!$A$2:$A$10001, MATCH(C2325, Barang!$B$2:$B$10001, 0)), "Tidak ditemukan"))</f>
        <v>GDY001</v>
      </c>
      <c r="C2325" s="363" t="s">
        <v>302</v>
      </c>
      <c r="D2325" s="363" t="str">
        <f t="array" ref="D2325">IF(C2325="","", IFERROR(INDEX(Barang!$C$2:$C$10001, MATCH(C2325, Barang!$B$2:$B$10001, 0)), ""))</f>
        <v>Minuman</v>
      </c>
      <c r="E2325" s="363" t="str">
        <f t="array" ref="E2325">IF(C2325="","", IFERROR(INDEX(Barang!$E$2:$E$10001, MATCH(C2325, Barang!$B$2:$B$10001, 0)), ""))</f>
        <v>pcs</v>
      </c>
      <c r="F2325" s="364">
        <v>32</v>
      </c>
      <c r="G2325" s="342">
        <f t="array" ref="G2325">IF(C2325="","", IFERROR(INDEX(Barang!$F$2:$F$10001, MATCH(C2325, Barang!$B$2:$B$10001, 0)) * F2325, ""))</f>
        <v>80000</v>
      </c>
      <c r="H2325" s="340"/>
      <c r="I2325" s="19"/>
      <c r="J2325" s="19"/>
      <c r="K2325" s="151"/>
    </row>
    <row r="2326" spans="1:11" ht="22.5" customHeight="1" x14ac:dyDescent="0.2">
      <c r="A2326" s="369"/>
      <c r="B2326" s="338" t="str">
        <f t="array" ref="B2326">IF(C2326="","", IFERROR(INDEX(Barang!$A$2:$A$10001, MATCH(C2326, Barang!$B$2:$B$10001, 0)), "Tidak ditemukan"))</f>
        <v>IDM002</v>
      </c>
      <c r="C2326" s="363" t="s">
        <v>32</v>
      </c>
      <c r="D2326" s="363" t="str">
        <f t="array" ref="D2326">IF(C2326="","", IFERROR(INDEX(Barang!$C$2:$C$10001, MATCH(C2326, Barang!$B$2:$B$10001, 0)), ""))</f>
        <v>Minuman</v>
      </c>
      <c r="E2326" s="363" t="str">
        <f t="array" ref="E2326">IF(C2326="","", IFERROR(INDEX(Barang!$E$2:$E$10001, MATCH(C2326, Barang!$B$2:$B$10001, 0)), ""))</f>
        <v>pcs</v>
      </c>
      <c r="F2326" s="364">
        <v>43</v>
      </c>
      <c r="G2326" s="342">
        <f t="array" ref="G2326">IF(C2326="","", IFERROR(INDEX(Barang!$F$2:$F$10001, MATCH(C2326, Barang!$B$2:$B$10001, 0)) * F2326, ""))</f>
        <v>64500</v>
      </c>
      <c r="H2326" s="340"/>
      <c r="I2326" s="19"/>
      <c r="J2326" s="19"/>
      <c r="K2326" s="151"/>
    </row>
    <row r="2327" spans="1:11" ht="22.5" customHeight="1" x14ac:dyDescent="0.2">
      <c r="A2327" s="337"/>
      <c r="B2327" s="338" t="str">
        <f t="array" ref="B2327">IF(C2327="","", IFERROR(INDEX(Barang!$A$2:$A$10001, MATCH(C2327, Barang!$B$2:$B$10001, 0)), "Tidak ditemukan"))</f>
        <v>GG001</v>
      </c>
      <c r="C2327" s="363" t="s">
        <v>451</v>
      </c>
      <c r="D2327" s="363" t="str">
        <f t="array" ref="D2327">IF(C2327="","", IFERROR(INDEX(Barang!$C$2:$C$10001, MATCH(C2327, Barang!$B$2:$B$10001, 0)), ""))</f>
        <v>Detergen</v>
      </c>
      <c r="E2327" s="363" t="str">
        <f t="array" ref="E2327">IF(C2327="","", IFERROR(INDEX(Barang!$E$2:$E$10001, MATCH(C2327, Barang!$B$2:$B$10001, 0)), ""))</f>
        <v>pcs</v>
      </c>
      <c r="F2327" s="364">
        <v>44</v>
      </c>
      <c r="G2327" s="342">
        <f t="array" ref="G2327">IF(C2327="","", IFERROR(INDEX(Barang!$F$2:$F$10001, MATCH(C2327, Barang!$B$2:$B$10001, 0)) * F2327, ""))</f>
        <v>44000</v>
      </c>
      <c r="H2327" s="340"/>
      <c r="I2327" s="19"/>
      <c r="J2327" s="19"/>
      <c r="K2327" s="151"/>
    </row>
    <row r="2328" spans="1:11" ht="22.5" customHeight="1" x14ac:dyDescent="0.2">
      <c r="A2328" s="369"/>
      <c r="B2328" s="338" t="str">
        <f t="array" ref="B2328">IF(C2328="","", IFERROR(INDEX(Barang!$A$2:$A$10001, MATCH(C2328, Barang!$B$2:$B$10001, 0)), "Tidak ditemukan"))</f>
        <v>OREO001</v>
      </c>
      <c r="C2328" s="363" t="s">
        <v>920</v>
      </c>
      <c r="D2328" s="363" t="str">
        <f t="array" ref="D2328">IF(C2328="","", IFERROR(INDEX(Barang!$C$2:$C$10001, MATCH(C2328, Barang!$B$2:$B$10001, 0)), ""))</f>
        <v>Makanan</v>
      </c>
      <c r="E2328" s="363" t="str">
        <f t="array" ref="E2328">IF(C2328="","", IFERROR(INDEX(Barang!$E$2:$E$10001, MATCH(C2328, Barang!$B$2:$B$10001, 0)), ""))</f>
        <v>pcs</v>
      </c>
      <c r="F2328" s="364">
        <v>54</v>
      </c>
      <c r="G2328" s="342">
        <f t="array" ref="G2328">IF(C2328="","", IFERROR(INDEX(Barang!$F$2:$F$10001, MATCH(C2328, Barang!$B$2:$B$10001, 0)) * F2328, ""))</f>
        <v>108000</v>
      </c>
      <c r="H2328" s="340"/>
      <c r="I2328" s="143">
        <f>SUM(G2313:G2328)</f>
        <v>1405500</v>
      </c>
      <c r="J2328" s="19"/>
      <c r="K2328" s="151"/>
    </row>
    <row r="2329" spans="1:11" ht="22.5" customHeight="1" x14ac:dyDescent="0.2">
      <c r="A2329" s="409">
        <v>45509</v>
      </c>
      <c r="B2329" s="225" t="str">
        <f t="array" ref="B2329">IF(C2329="","", IFERROR(INDEX(Barang!$A$2:$A$10001, MATCH(C2329, Barang!$B$2:$B$10001, 0)), "Tidak ditemukan"))</f>
        <v>GRR001</v>
      </c>
      <c r="C2329" s="259" t="s">
        <v>130</v>
      </c>
      <c r="D2329" s="259" t="str">
        <f t="array" ref="D2329">IF(C2329="","", IFERROR(INDEX(Barang!$C$2:$C$10001, MATCH(C2329, Barang!$B$2:$B$10001, 0)), ""))</f>
        <v>Makanan</v>
      </c>
      <c r="E2329" s="259" t="str">
        <f t="array" ref="E2329">IF(C2329="","", IFERROR(INDEX(Barang!$E$2:$E$10001, MATCH(C2329, Barang!$B$2:$B$10001, 0)), ""))</f>
        <v>pcs</v>
      </c>
      <c r="F2329" s="261">
        <v>30</v>
      </c>
      <c r="G2329" s="227">
        <f t="array" ref="G2329">IF(C2329="","", IFERROR(INDEX(Barang!$F$2:$F$10001, MATCH(C2329, Barang!$B$2:$B$10001, 0)) * F2329, ""))</f>
        <v>15000</v>
      </c>
      <c r="H2329" s="226"/>
      <c r="I2329" s="19"/>
      <c r="J2329" s="19"/>
      <c r="K2329" s="151"/>
    </row>
    <row r="2330" spans="1:11" ht="22.5" customHeight="1" x14ac:dyDescent="0.2">
      <c r="A2330" s="224"/>
      <c r="B2330" s="225" t="str">
        <f t="array" ref="B2330">IF(C2330="","", IFERROR(INDEX(Barang!$A$2:$A$10001, MATCH(C2330, Barang!$B$2:$B$10001, 0)), "Tidak ditemukan"))</f>
        <v>FTG001</v>
      </c>
      <c r="C2330" s="259" t="s">
        <v>235</v>
      </c>
      <c r="D2330" s="259" t="str">
        <f t="array" ref="D2330">IF(C2330="","", IFERROR(INDEX(Barang!$C$2:$C$10001, MATCH(C2330, Barang!$B$2:$B$10001, 0)), ""))</f>
        <v>Makanan</v>
      </c>
      <c r="E2330" s="259" t="str">
        <f t="array" ref="E2330">IF(C2330="","", IFERROR(INDEX(Barang!$E$2:$E$10001, MATCH(C2330, Barang!$B$2:$B$10001, 0)), ""))</f>
        <v>pcs</v>
      </c>
      <c r="F2330" s="261">
        <v>31</v>
      </c>
      <c r="G2330" s="227">
        <f t="array" ref="G2330">IF(C2330="","", IFERROR(INDEX(Barang!$F$2:$F$10001, MATCH(C2330, Barang!$B$2:$B$10001, 0)) * F2330, ""))</f>
        <v>62000</v>
      </c>
      <c r="H2330" s="226"/>
      <c r="I2330" s="19"/>
      <c r="J2330" s="19"/>
      <c r="K2330" s="151"/>
    </row>
    <row r="2331" spans="1:11" ht="22.5" customHeight="1" x14ac:dyDescent="0.2">
      <c r="A2331" s="409"/>
      <c r="B2331" s="225" t="str">
        <f t="array" ref="B2331">IF(C2331="","", IFERROR(INDEX(Barang!$A$2:$A$10001, MATCH(C2331, Barang!$B$2:$B$10001, 0)), "Tidak ditemukan"))</f>
        <v>YP500</v>
      </c>
      <c r="C2331" s="259" t="s">
        <v>21</v>
      </c>
      <c r="D2331" s="259" t="str">
        <f t="array" ref="D2331">IF(C2331="","", IFERROR(INDEX(Barang!$C$2:$C$10001, MATCH(C2331, Barang!$B$2:$B$10001, 0)), ""))</f>
        <v>Makanan</v>
      </c>
      <c r="E2331" s="259" t="str">
        <f t="array" ref="E2331">IF(C2331="","", IFERROR(INDEX(Barang!$E$2:$E$10001, MATCH(C2331, Barang!$B$2:$B$10001, 0)), ""))</f>
        <v>pcs</v>
      </c>
      <c r="F2331" s="261">
        <v>66</v>
      </c>
      <c r="G2331" s="227">
        <f t="array" ref="G2331">IF(C2331="","", IFERROR(INDEX(Barang!$F$2:$F$10001, MATCH(C2331, Barang!$B$2:$B$10001, 0)) * F2331, ""))</f>
        <v>33000</v>
      </c>
      <c r="H2331" s="226"/>
      <c r="I2331" s="19"/>
      <c r="J2331" s="19"/>
      <c r="K2331" s="151"/>
    </row>
    <row r="2332" spans="1:11" ht="22.5" customHeight="1" x14ac:dyDescent="0.2">
      <c r="A2332" s="409"/>
      <c r="B2332" s="225" t="str">
        <f t="array" ref="B2332">IF(C2332="","", IFERROR(INDEX(Barang!$A$2:$A$10001, MATCH(C2332, Barang!$B$2:$B$10001, 0)), "Tidak ditemukan"))</f>
        <v>DLC001</v>
      </c>
      <c r="C2332" s="259" t="s">
        <v>208</v>
      </c>
      <c r="D2332" s="259" t="str">
        <f t="array" ref="D2332">IF(C2332="","", IFERROR(INDEX(Barang!$C$2:$C$10001, MATCH(C2332, Barang!$B$2:$B$10001, 0)), ""))</f>
        <v>Makanan</v>
      </c>
      <c r="E2332" s="259" t="str">
        <f t="array" ref="E2332">IF(C2332="","", IFERROR(INDEX(Barang!$E$2:$E$10001, MATCH(C2332, Barang!$B$2:$B$10001, 0)), ""))</f>
        <v>pcs</v>
      </c>
      <c r="F2332" s="261">
        <v>39</v>
      </c>
      <c r="G2332" s="227">
        <f t="array" ref="G2332">IF(C2332="","", IFERROR(INDEX(Barang!$F$2:$F$10001, MATCH(C2332, Barang!$B$2:$B$10001, 0)) * F2332, ""))</f>
        <v>39000</v>
      </c>
      <c r="H2332" s="226"/>
      <c r="I2332" s="19"/>
      <c r="J2332" s="19"/>
      <c r="K2332" s="151"/>
    </row>
    <row r="2333" spans="1:11" ht="22.5" customHeight="1" x14ac:dyDescent="0.2">
      <c r="A2333" s="224"/>
      <c r="B2333" s="225" t="str">
        <f t="array" ref="B2333">IF(C2333="","", IFERROR(INDEX(Barang!$A$2:$A$10001, MATCH(C2333, Barang!$B$2:$B$10001, 0)), "Tidak ditemukan"))</f>
        <v>PLS002</v>
      </c>
      <c r="C2333" s="259" t="s">
        <v>54</v>
      </c>
      <c r="D2333" s="259" t="str">
        <f t="array" ref="D2333">IF(C2333="","", IFERROR(INDEX(Barang!$C$2:$C$10001, MATCH(C2333, Barang!$B$2:$B$10001, 0)), ""))</f>
        <v>Makanan</v>
      </c>
      <c r="E2333" s="259" t="str">
        <f t="array" ref="E2333">IF(C2333="","", IFERROR(INDEX(Barang!$E$2:$E$10001, MATCH(C2333, Barang!$B$2:$B$10001, 0)), ""))</f>
        <v>pcs</v>
      </c>
      <c r="F2333" s="261">
        <v>43</v>
      </c>
      <c r="G2333" s="227">
        <f t="array" ref="G2333">IF(C2333="","", IFERROR(INDEX(Barang!$F$2:$F$10001, MATCH(C2333, Barang!$B$2:$B$10001, 0)) * F2333, ""))</f>
        <v>43000</v>
      </c>
      <c r="H2333" s="226"/>
      <c r="I2333" s="19"/>
      <c r="J2333" s="19"/>
      <c r="K2333" s="151"/>
    </row>
    <row r="2334" spans="1:11" ht="22.5" customHeight="1" x14ac:dyDescent="0.2">
      <c r="A2334" s="409"/>
      <c r="B2334" s="225" t="str">
        <f t="array" ref="B2334">IF(C2334="","", IFERROR(INDEX(Barang!$A$2:$A$10001, MATCH(C2334, Barang!$B$2:$B$10001, 0)), "Tidak ditemukan"))</f>
        <v>PTS001</v>
      </c>
      <c r="C2334" s="259" t="s">
        <v>581</v>
      </c>
      <c r="D2334" s="259" t="str">
        <f t="array" ref="D2334">IF(C2334="","", IFERROR(INDEX(Barang!$C$2:$C$10001, MATCH(C2334, Barang!$B$2:$B$10001, 0)), ""))</f>
        <v>Makanan</v>
      </c>
      <c r="E2334" s="259" t="str">
        <f t="array" ref="E2334">IF(C2334="","", IFERROR(INDEX(Barang!$E$2:$E$10001, MATCH(C2334, Barang!$B$2:$B$10001, 0)), ""))</f>
        <v>pcs</v>
      </c>
      <c r="F2334" s="261">
        <v>22</v>
      </c>
      <c r="G2334" s="227">
        <f t="array" ref="G2334">IF(C2334="","", IFERROR(INDEX(Barang!$F$2:$F$10001, MATCH(C2334, Barang!$B$2:$B$10001, 0)) * F2334, ""))</f>
        <v>44000</v>
      </c>
      <c r="H2334" s="226"/>
      <c r="I2334" s="19"/>
      <c r="J2334" s="19"/>
      <c r="K2334" s="151"/>
    </row>
    <row r="2335" spans="1:11" ht="22.5" customHeight="1" x14ac:dyDescent="0.2">
      <c r="A2335" s="409"/>
      <c r="B2335" s="225" t="str">
        <f t="array" ref="B2335">IF(C2335="","", IFERROR(INDEX(Barang!$A$2:$A$10001, MATCH(C2335, Barang!$B$2:$B$10001, 0)), "Tidak ditemukan"))</f>
        <v>KCP001</v>
      </c>
      <c r="C2335" s="259" t="s">
        <v>147</v>
      </c>
      <c r="D2335" s="259" t="str">
        <f t="array" ref="D2335">IF(C2335="","", IFERROR(INDEX(Barang!$C$2:$C$10001, MATCH(C2335, Barang!$B$2:$B$10001, 0)), ""))</f>
        <v>Bumbu</v>
      </c>
      <c r="E2335" s="259" t="str">
        <f t="array" ref="E2335">IF(C2335="","", IFERROR(INDEX(Barang!$E$2:$E$10001, MATCH(C2335, Barang!$B$2:$B$10001, 0)), ""))</f>
        <v>pcs</v>
      </c>
      <c r="F2335" s="261">
        <v>30</v>
      </c>
      <c r="G2335" s="227">
        <f t="array" ref="G2335">IF(C2335="","", IFERROR(INDEX(Barang!$F$2:$F$10001, MATCH(C2335, Barang!$B$2:$B$10001, 0)) * F2335, ""))</f>
        <v>60000</v>
      </c>
      <c r="H2335" s="226"/>
      <c r="I2335" s="19"/>
      <c r="J2335" s="19"/>
      <c r="K2335" s="151"/>
    </row>
    <row r="2336" spans="1:11" ht="22.5" customHeight="1" x14ac:dyDescent="0.2">
      <c r="A2336" s="224"/>
      <c r="B2336" s="225" t="str">
        <f t="array" ref="B2336">IF(C2336="","", IFERROR(INDEX(Barang!$A$2:$A$10001, MATCH(C2336, Barang!$B$2:$B$10001, 0)), "Tidak ditemukan"))</f>
        <v>GRA001</v>
      </c>
      <c r="C2336" s="259" t="s">
        <v>795</v>
      </c>
      <c r="D2336" s="259" t="str">
        <f t="array" ref="D2336">IF(C2336="","", IFERROR(INDEX(Barang!$C$2:$C$10001, MATCH(C2336, Barang!$B$2:$B$10001, 0)), ""))</f>
        <v>Makanan</v>
      </c>
      <c r="E2336" s="259" t="str">
        <f t="array" ref="E2336">IF(C2336="","", IFERROR(INDEX(Barang!$E$2:$E$10001, MATCH(C2336, Barang!$B$2:$B$10001, 0)), ""))</f>
        <v>pcs</v>
      </c>
      <c r="F2336" s="261">
        <v>40</v>
      </c>
      <c r="G2336" s="227">
        <f t="array" ref="G2336">IF(C2336="","", IFERROR(INDEX(Barang!$F$2:$F$10001, MATCH(C2336, Barang!$B$2:$B$10001, 0)) * F2336, ""))</f>
        <v>80000</v>
      </c>
      <c r="H2336" s="226"/>
      <c r="I2336" s="19"/>
      <c r="J2336" s="19"/>
      <c r="K2336" s="151"/>
    </row>
    <row r="2337" spans="1:11" ht="22.5" customHeight="1" x14ac:dyDescent="0.2">
      <c r="A2337" s="409"/>
      <c r="B2337" s="225" t="str">
        <f t="array" ref="B2337">IF(C2337="","", IFERROR(INDEX(Barang!$A$2:$A$10001, MATCH(C2337, Barang!$B$2:$B$10001, 0)), "Tidak ditemukan"))</f>
        <v>KPH001</v>
      </c>
      <c r="C2337" s="259" t="s">
        <v>124</v>
      </c>
      <c r="D2337" s="259" t="str">
        <f t="array" ref="D2337">IF(C2337="","", IFERROR(INDEX(Barang!$C$2:$C$10001, MATCH(C2337, Barang!$B$2:$B$10001, 0)), ""))</f>
        <v>Minuman</v>
      </c>
      <c r="E2337" s="259" t="str">
        <f t="array" ref="E2337">IF(C2337="","", IFERROR(INDEX(Barang!$E$2:$E$10001, MATCH(C2337, Barang!$B$2:$B$10001, 0)), ""))</f>
        <v>pcs</v>
      </c>
      <c r="F2337" s="261">
        <v>65</v>
      </c>
      <c r="G2337" s="227">
        <f t="array" ref="G2337">IF(C2337="","", IFERROR(INDEX(Barang!$F$2:$F$10001, MATCH(C2337, Barang!$B$2:$B$10001, 0)) * F2337, ""))</f>
        <v>65000</v>
      </c>
      <c r="H2337" s="226"/>
      <c r="I2337" s="19"/>
      <c r="J2337" s="19"/>
      <c r="K2337" s="151"/>
    </row>
    <row r="2338" spans="1:11" ht="22.5" customHeight="1" x14ac:dyDescent="0.2">
      <c r="A2338" s="409"/>
      <c r="B2338" s="225" t="str">
        <f t="array" ref="B2338">IF(C2338="","", IFERROR(INDEX(Barang!$A$2:$A$10001, MATCH(C2338, Barang!$B$2:$B$10001, 0)), "Tidak ditemukan"))</f>
        <v>KCP001</v>
      </c>
      <c r="C2338" s="259" t="s">
        <v>668</v>
      </c>
      <c r="D2338" s="259" t="str">
        <f t="array" ref="D2338">IF(C2338="","", IFERROR(INDEX(Barang!$C$2:$C$10001, MATCH(C2338, Barang!$B$2:$B$10001, 0)), ""))</f>
        <v>Makanan</v>
      </c>
      <c r="E2338" s="259" t="str">
        <f t="array" ref="E2338">IF(C2338="","", IFERROR(INDEX(Barang!$E$2:$E$10001, MATCH(C2338, Barang!$B$2:$B$10001, 0)), ""))</f>
        <v>pcs</v>
      </c>
      <c r="F2338" s="261">
        <v>5</v>
      </c>
      <c r="G2338" s="227">
        <f t="array" ref="G2338">IF(C2338="","", IFERROR(INDEX(Barang!$F$2:$F$10001, MATCH(C2338, Barang!$B$2:$B$10001, 0)) * F2338, ""))</f>
        <v>125000</v>
      </c>
      <c r="H2338" s="226"/>
      <c r="I2338" s="19"/>
      <c r="J2338" s="19"/>
      <c r="K2338" s="151"/>
    </row>
    <row r="2339" spans="1:11" ht="22.5" customHeight="1" x14ac:dyDescent="0.2">
      <c r="A2339" s="224"/>
      <c r="B2339" s="225" t="str">
        <f t="array" ref="B2339">IF(C2339="","", IFERROR(INDEX(Barang!$A$2:$A$10001, MATCH(C2339, Barang!$B$2:$B$10001, 0)), "Tidak ditemukan"))</f>
        <v>KKG001</v>
      </c>
      <c r="C2339" s="259" t="s">
        <v>944</v>
      </c>
      <c r="D2339" s="259" t="str">
        <f t="array" ref="D2339">IF(C2339="","", IFERROR(INDEX(Barang!$C$2:$C$10001, MATCH(C2339, Barang!$B$2:$B$10001, 0)), ""))</f>
        <v>Makanan</v>
      </c>
      <c r="E2339" s="259" t="str">
        <f t="array" ref="E2339">IF(C2339="","", IFERROR(INDEX(Barang!$E$2:$E$10001, MATCH(C2339, Barang!$B$2:$B$10001, 0)), ""))</f>
        <v>toples</v>
      </c>
      <c r="F2339" s="261">
        <v>4</v>
      </c>
      <c r="G2339" s="227">
        <f t="array" ref="G2339">IF(C2339="","", IFERROR(INDEX(Barang!$F$2:$F$10001, MATCH(C2339, Barang!$B$2:$B$10001, 0)) * F2339, ""))</f>
        <v>100000</v>
      </c>
      <c r="H2339" s="226"/>
      <c r="I2339" s="143">
        <f>SUM(G2329:G2339)</f>
        <v>666000</v>
      </c>
      <c r="J2339" s="19"/>
      <c r="K2339" s="151"/>
    </row>
    <row r="2340" spans="1:11" ht="22.5" customHeight="1" x14ac:dyDescent="0.2">
      <c r="A2340" s="433">
        <v>45510</v>
      </c>
      <c r="B2340" s="434" t="str">
        <f t="array" ref="B2340">IF(C2340="","", IFERROR(INDEX(Barang!$A$2:$A$10001, MATCH(C2340, Barang!$B$2:$B$10001, 0)), "Tidak ditemukan"))</f>
        <v>SG001</v>
      </c>
      <c r="C2340" s="474" t="s">
        <v>675</v>
      </c>
      <c r="D2340" s="474" t="str">
        <f t="array" ref="D2340">IF(C2340="","", IFERROR(INDEX(Barang!$C$2:$C$10001, MATCH(C2340, Barang!$B$2:$B$10001, 0)), ""))</f>
        <v>Makanan</v>
      </c>
      <c r="E2340" s="474" t="str">
        <f t="array" ref="E2340">IF(C2340="","", IFERROR(INDEX(Barang!$E$2:$E$10001, MATCH(C2340, Barang!$B$2:$B$10001, 0)), ""))</f>
        <v>pcs</v>
      </c>
      <c r="F2340" s="475">
        <v>3</v>
      </c>
      <c r="G2340" s="436">
        <f t="array" ref="G2340">IF(C2340="","", IFERROR(INDEX(Barang!$F$2:$F$10001, MATCH(C2340, Barang!$B$2:$B$10001, 0)) * F2340, ""))</f>
        <v>84000</v>
      </c>
      <c r="H2340" s="435"/>
      <c r="I2340" s="19"/>
      <c r="J2340" s="19"/>
      <c r="K2340" s="151"/>
    </row>
    <row r="2341" spans="1:11" ht="22.5" customHeight="1" x14ac:dyDescent="0.2">
      <c r="A2341" s="433"/>
      <c r="B2341" s="434" t="str">
        <f t="array" ref="B2341">IF(C2341="","", IFERROR(INDEX(Barang!$A$2:$A$10001, MATCH(C2341, Barang!$B$2:$B$10001, 0)), "Tidak ditemukan"))</f>
        <v>SPL001</v>
      </c>
      <c r="C2341" s="474" t="s">
        <v>677</v>
      </c>
      <c r="D2341" s="474" t="str">
        <f t="array" ref="D2341">IF(C2341="","", IFERROR(INDEX(Barang!$C$2:$C$10001, MATCH(C2341, Barang!$B$2:$B$10001, 0)), ""))</f>
        <v>Minuman</v>
      </c>
      <c r="E2341" s="474" t="str">
        <f t="array" ref="E2341">IF(C2341="","", IFERROR(INDEX(Barang!$E$2:$E$10001, MATCH(C2341, Barang!$B$2:$B$10001, 0)), ""))</f>
        <v>pack</v>
      </c>
      <c r="F2341" s="475">
        <v>5</v>
      </c>
      <c r="G2341" s="436">
        <f t="array" ref="G2341">IF(C2341="","", IFERROR(INDEX(Barang!$F$2:$F$10001, MATCH(C2341, Barang!$B$2:$B$10001, 0)) * F2341, ""))</f>
        <v>150000</v>
      </c>
      <c r="H2341" s="435"/>
      <c r="I2341" s="19"/>
      <c r="J2341" s="19"/>
      <c r="K2341" s="151"/>
    </row>
    <row r="2342" spans="1:11" ht="22.5" customHeight="1" x14ac:dyDescent="0.2">
      <c r="A2342" s="437"/>
      <c r="B2342" s="434" t="str">
        <f t="array" ref="B2342">IF(C2342="","", IFERROR(INDEX(Barang!$A$2:$A$10001, MATCH(C2342, Barang!$B$2:$B$10001, 0)), "Tidak ditemukan"))</f>
        <v>SK1</v>
      </c>
      <c r="C2342" s="474" t="s">
        <v>459</v>
      </c>
      <c r="D2342" s="474" t="str">
        <f t="array" ref="D2342">IF(C2342="","", IFERROR(INDEX(Barang!$C$2:$C$10001, MATCH(C2342, Barang!$B$2:$B$10001, 0)), ""))</f>
        <v>Makanan</v>
      </c>
      <c r="E2342" s="474" t="str">
        <f t="array" ref="E2342">IF(C2342="","", IFERROR(INDEX(Barang!$E$2:$E$10001, MATCH(C2342, Barang!$B$2:$B$10001, 0)), ""))</f>
        <v>kg</v>
      </c>
      <c r="F2342" s="475">
        <v>8</v>
      </c>
      <c r="G2342" s="436">
        <f t="array" ref="G2342">IF(C2342="","", IFERROR(INDEX(Barang!$F$2:$F$10001, MATCH(C2342, Barang!$B$2:$B$10001, 0)) * F2342, ""))</f>
        <v>124000</v>
      </c>
      <c r="H2342" s="435"/>
      <c r="I2342" s="19"/>
      <c r="J2342" s="19"/>
      <c r="K2342" s="151"/>
    </row>
    <row r="2343" spans="1:11" ht="22.5" customHeight="1" x14ac:dyDescent="0.2">
      <c r="A2343" s="433"/>
      <c r="B2343" s="434" t="str">
        <f t="array" ref="B2343">IF(C2343="","", IFERROR(INDEX(Barang!$A$2:$A$10001, MATCH(C2343, Barang!$B$2:$B$10001, 0)), "Tidak ditemukan"))</f>
        <v>SK3</v>
      </c>
      <c r="C2343" s="474" t="s">
        <v>505</v>
      </c>
      <c r="D2343" s="474" t="str">
        <f t="array" ref="D2343">IF(C2343="","", IFERROR(INDEX(Barang!$C$2:$C$10001, MATCH(C2343, Barang!$B$2:$B$10001, 0)), ""))</f>
        <v>Makanan</v>
      </c>
      <c r="E2343" s="474" t="str">
        <f t="array" ref="E2343">IF(C2343="","", IFERROR(INDEX(Barang!$E$2:$E$10001, MATCH(C2343, Barang!$B$2:$B$10001, 0)), ""))</f>
        <v>kg</v>
      </c>
      <c r="F2343" s="475">
        <v>2</v>
      </c>
      <c r="G2343" s="436">
        <f t="array" ref="G2343">IF(C2343="","", IFERROR(INDEX(Barang!$F$2:$F$10001, MATCH(C2343, Barang!$B$2:$B$10001, 0)) * F2343, ""))</f>
        <v>50000</v>
      </c>
      <c r="H2343" s="435"/>
      <c r="I2343" s="19"/>
      <c r="J2343" s="19"/>
      <c r="K2343" s="151"/>
    </row>
    <row r="2344" spans="1:11" ht="22.5" customHeight="1" x14ac:dyDescent="0.2">
      <c r="A2344" s="433"/>
      <c r="B2344" s="434" t="str">
        <f t="array" ref="B2344">IF(C2344="","", IFERROR(INDEX(Barang!$A$2:$A$10001, MATCH(C2344, Barang!$B$2:$B$10001, 0)), "Tidak ditemukan"))</f>
        <v>BPT1</v>
      </c>
      <c r="C2344" s="474" t="s">
        <v>24</v>
      </c>
      <c r="D2344" s="474" t="str">
        <f t="array" ref="D2344">IF(C2344="","", IFERROR(INDEX(Barang!$C$2:$C$10001, MATCH(C2344, Barang!$B$2:$B$10001, 0)), ""))</f>
        <v>Rempah</v>
      </c>
      <c r="E2344" s="474" t="str">
        <f t="array" ref="E2344">IF(C2344="","", IFERROR(INDEX(Barang!$E$2:$E$10001, MATCH(C2344, Barang!$B$2:$B$10001, 0)), ""))</f>
        <v>kg</v>
      </c>
      <c r="F2344" s="475">
        <v>17</v>
      </c>
      <c r="G2344" s="436">
        <f t="array" ref="G2344">IF(C2344="","", IFERROR(INDEX(Barang!$F$2:$F$10001, MATCH(C2344, Barang!$B$2:$B$10001, 0)) * F2344, ""))</f>
        <v>144500</v>
      </c>
      <c r="H2344" s="435"/>
      <c r="I2344" s="19"/>
      <c r="J2344" s="19"/>
      <c r="K2344" s="151"/>
    </row>
    <row r="2345" spans="1:11" ht="22.5" customHeight="1" x14ac:dyDescent="0.2">
      <c r="A2345" s="437"/>
      <c r="B2345" s="434" t="str">
        <f t="array" ref="B2345">IF(C2345="","", IFERROR(INDEX(Barang!$A$2:$A$10001, MATCH(C2345, Barang!$B$2:$B$10001, 0)), "Tidak ditemukan"))</f>
        <v>IDM002</v>
      </c>
      <c r="C2345" s="474" t="s">
        <v>32</v>
      </c>
      <c r="D2345" s="474" t="str">
        <f t="array" ref="D2345">IF(C2345="","", IFERROR(INDEX(Barang!$C$2:$C$10001, MATCH(C2345, Barang!$B$2:$B$10001, 0)), ""))</f>
        <v>Minuman</v>
      </c>
      <c r="E2345" s="474" t="str">
        <f t="array" ref="E2345">IF(C2345="","", IFERROR(INDEX(Barang!$E$2:$E$10001, MATCH(C2345, Barang!$B$2:$B$10001, 0)), ""))</f>
        <v>pcs</v>
      </c>
      <c r="F2345" s="475">
        <v>30</v>
      </c>
      <c r="G2345" s="436">
        <f t="array" ref="G2345">IF(C2345="","", IFERROR(INDEX(Barang!$F$2:$F$10001, MATCH(C2345, Barang!$B$2:$B$10001, 0)) * F2345, ""))</f>
        <v>45000</v>
      </c>
      <c r="H2345" s="435"/>
      <c r="I2345" s="19"/>
      <c r="J2345" s="19"/>
      <c r="K2345" s="151"/>
    </row>
    <row r="2346" spans="1:11" ht="22.5" customHeight="1" x14ac:dyDescent="0.2">
      <c r="A2346" s="433"/>
      <c r="B2346" s="434" t="str">
        <f t="array" ref="B2346">IF(C2346="","", IFERROR(INDEX(Barang!$A$2:$A$10001, MATCH(C2346, Barang!$B$2:$B$10001, 0)), "Tidak ditemukan"))</f>
        <v>RPK001</v>
      </c>
      <c r="C2346" s="474" t="s">
        <v>248</v>
      </c>
      <c r="D2346" s="474" t="str">
        <f t="array" ref="D2346">IF(C2346="","", IFERROR(INDEX(Barang!$C$2:$C$10001, MATCH(C2346, Barang!$B$2:$B$10001, 0)), ""))</f>
        <v>Detergen</v>
      </c>
      <c r="E2346" s="474" t="str">
        <f t="array" ref="E2346">IF(C2346="","", IFERROR(INDEX(Barang!$E$2:$E$10001, MATCH(C2346, Barang!$B$2:$B$10001, 0)), ""))</f>
        <v>pcs</v>
      </c>
      <c r="F2346" s="475">
        <v>40</v>
      </c>
      <c r="G2346" s="436">
        <f t="array" ref="G2346">IF(C2346="","", IFERROR(INDEX(Barang!$F$2:$F$10001, MATCH(C2346, Barang!$B$2:$B$10001, 0)) * F2346, ""))</f>
        <v>200000</v>
      </c>
      <c r="H2346" s="435"/>
      <c r="I2346" s="19"/>
      <c r="J2346" s="19"/>
      <c r="K2346" s="151"/>
    </row>
    <row r="2347" spans="1:11" ht="22.5" customHeight="1" x14ac:dyDescent="0.2">
      <c r="A2347" s="433"/>
      <c r="B2347" s="434" t="str">
        <f t="array" ref="B2347">IF(C2347="","", IFERROR(INDEX(Barang!$A$2:$A$10001, MATCH(C2347, Barang!$B$2:$B$10001, 0)), "Tidak ditemukan"))</f>
        <v>EKC001</v>
      </c>
      <c r="C2347" s="474" t="s">
        <v>245</v>
      </c>
      <c r="D2347" s="474" t="str">
        <f t="array" ref="D2347">IF(C2347="","", IFERROR(INDEX(Barang!$C$2:$C$10001, MATCH(C2347, Barang!$B$2:$B$10001, 0)), ""))</f>
        <v>Sabun</v>
      </c>
      <c r="E2347" s="474" t="str">
        <f t="array" ref="E2347">IF(C2347="","", IFERROR(INDEX(Barang!$E$2:$E$10001, MATCH(C2347, Barang!$B$2:$B$10001, 0)), ""))</f>
        <v>pcs</v>
      </c>
      <c r="F2347" s="475">
        <v>9</v>
      </c>
      <c r="G2347" s="436">
        <f t="array" ref="G2347">IF(C2347="","", IFERROR(INDEX(Barang!$F$2:$F$10001, MATCH(C2347, Barang!$B$2:$B$10001, 0)) * F2347, ""))</f>
        <v>90000</v>
      </c>
      <c r="H2347" s="435"/>
      <c r="I2347" s="19"/>
      <c r="J2347" s="19"/>
      <c r="K2347" s="151"/>
    </row>
    <row r="2348" spans="1:11" ht="22.5" customHeight="1" x14ac:dyDescent="0.2">
      <c r="A2348" s="437"/>
      <c r="B2348" s="434" t="str">
        <f t="array" ref="B2348">IF(C2348="","", IFERROR(INDEX(Barang!$A$2:$A$10001, MATCH(C2348, Barang!$B$2:$B$10001, 0)), "Tidak ditemukan"))</f>
        <v>GL1001</v>
      </c>
      <c r="C2348" s="474" t="s">
        <v>47</v>
      </c>
      <c r="D2348" s="474" t="str">
        <f t="array" ref="D2348">IF(C2348="","", IFERROR(INDEX(Barang!$C$2:$C$10001, MATCH(C2348, Barang!$B$2:$B$10001, 0)), ""))</f>
        <v>Sembako</v>
      </c>
      <c r="E2348" s="474" t="str">
        <f t="array" ref="E2348">IF(C2348="","", IFERROR(INDEX(Barang!$E$2:$E$10001, MATCH(C2348, Barang!$B$2:$B$10001, 0)), ""))</f>
        <v>kg</v>
      </c>
      <c r="F2348" s="475">
        <v>16</v>
      </c>
      <c r="G2348" s="436">
        <f t="array" ref="G2348">IF(C2348="","", IFERROR(INDEX(Barang!$F$2:$F$10001, MATCH(C2348, Barang!$B$2:$B$10001, 0)) * F2348, ""))</f>
        <v>264000</v>
      </c>
      <c r="H2348" s="435"/>
      <c r="I2348" s="19"/>
      <c r="J2348" s="19"/>
      <c r="K2348" s="151"/>
    </row>
    <row r="2349" spans="1:11" ht="22.5" customHeight="1" x14ac:dyDescent="0.2">
      <c r="A2349" s="433"/>
      <c r="B2349" s="434" t="str">
        <f t="array" ref="B2349">IF(C2349="","", IFERROR(INDEX(Barang!$A$2:$A$10001, MATCH(C2349, Barang!$B$2:$B$10001, 0)), "Tidak ditemukan"))</f>
        <v>MKE001</v>
      </c>
      <c r="C2349" s="474" t="s">
        <v>202</v>
      </c>
      <c r="D2349" s="474" t="str">
        <f t="array" ref="D2349">IF(C2349="","", IFERROR(INDEX(Barang!$C$2:$C$10001, MATCH(C2349, Barang!$B$2:$B$10001, 0)), ""))</f>
        <v>Makanan</v>
      </c>
      <c r="E2349" s="474" t="str">
        <f t="array" ref="E2349">IF(C2349="","", IFERROR(INDEX(Barang!$E$2:$E$10001, MATCH(C2349, Barang!$B$2:$B$10001, 0)), ""))</f>
        <v>pcs</v>
      </c>
      <c r="F2349" s="475">
        <v>24</v>
      </c>
      <c r="G2349" s="436">
        <f t="array" ref="G2349">IF(C2349="","", IFERROR(INDEX(Barang!$F$2:$F$10001, MATCH(C2349, Barang!$B$2:$B$10001, 0)) * F2349, ""))</f>
        <v>60000</v>
      </c>
      <c r="H2349" s="435"/>
      <c r="I2349" s="143">
        <f>SUM(G2340:G2349)</f>
        <v>1211500</v>
      </c>
      <c r="J2349" s="19"/>
      <c r="K2349" s="151"/>
    </row>
    <row r="2350" spans="1:11" ht="22.5" customHeight="1" x14ac:dyDescent="0.2">
      <c r="A2350" s="356">
        <v>45511</v>
      </c>
      <c r="B2350" s="233" t="str">
        <f t="array" ref="B2350">IF(C2350="","", IFERROR(INDEX(Barang!$A$2:$A$10001, MATCH(C2350, Barang!$B$2:$B$10001, 0)), "Tidak ditemukan"))</f>
        <v>KB001</v>
      </c>
      <c r="C2350" s="352" t="s">
        <v>223</v>
      </c>
      <c r="D2350" s="352" t="str">
        <f t="array" ref="D2350">IF(C2350="","", IFERROR(INDEX(Barang!$C$2:$C$10001, MATCH(C2350, Barang!$B$2:$B$10001, 0)), ""))</f>
        <v>Bumbu</v>
      </c>
      <c r="E2350" s="352" t="str">
        <f t="array" ref="E2350">IF(C2350="","", IFERROR(INDEX(Barang!$E$2:$E$10001, MATCH(C2350, Barang!$B$2:$B$10001, 0)), ""))</f>
        <v>pcs</v>
      </c>
      <c r="F2350" s="353">
        <v>20</v>
      </c>
      <c r="G2350" s="235">
        <f t="array" ref="G2350">IF(C2350="","", IFERROR(INDEX(Barang!$F$2:$F$10001, MATCH(C2350, Barang!$B$2:$B$10001, 0)) * F2350, ""))</f>
        <v>10000</v>
      </c>
      <c r="H2350" s="234"/>
      <c r="I2350" s="19"/>
      <c r="J2350" s="19"/>
      <c r="K2350" s="151"/>
    </row>
    <row r="2351" spans="1:11" ht="22.5" customHeight="1" x14ac:dyDescent="0.2">
      <c r="A2351" s="232"/>
      <c r="B2351" s="233" t="str">
        <f t="array" ref="B2351">IF(C2351="","", IFERROR(INDEX(Barang!$A$2:$A$10001, MATCH(C2351, Barang!$B$2:$B$10001, 0)), "Tidak ditemukan"))</f>
        <v>MGR001</v>
      </c>
      <c r="C2351" s="352" t="s">
        <v>104</v>
      </c>
      <c r="D2351" s="352" t="str">
        <f t="array" ref="D2351">IF(C2351="","", IFERROR(INDEX(Barang!$C$2:$C$10001, MATCH(C2351, Barang!$B$2:$B$10001, 0)), ""))</f>
        <v>Makanan</v>
      </c>
      <c r="E2351" s="352" t="str">
        <f t="array" ref="E2351">IF(C2351="","", IFERROR(INDEX(Barang!$E$2:$E$10001, MATCH(C2351, Barang!$B$2:$B$10001, 0)), ""))</f>
        <v>pcs</v>
      </c>
      <c r="F2351" s="353">
        <v>40</v>
      </c>
      <c r="G2351" s="235">
        <f t="array" ref="G2351">IF(C2351="","", IFERROR(INDEX(Barang!$F$2:$F$10001, MATCH(C2351, Barang!$B$2:$B$10001, 0)) * F2351, ""))</f>
        <v>140000</v>
      </c>
      <c r="H2351" s="234"/>
      <c r="I2351" s="19"/>
      <c r="J2351" s="19"/>
      <c r="K2351" s="151"/>
    </row>
    <row r="2352" spans="1:11" ht="22.5" customHeight="1" x14ac:dyDescent="0.2">
      <c r="A2352" s="356"/>
      <c r="B2352" s="233" t="str">
        <f t="array" ref="B2352">IF(C2352="","", IFERROR(INDEX(Barang!$A$2:$A$10001, MATCH(C2352, Barang!$B$2:$B$10001, 0)), "Tidak ditemukan"))</f>
        <v>MKH001</v>
      </c>
      <c r="C2352" s="352" t="s">
        <v>106</v>
      </c>
      <c r="D2352" s="352" t="str">
        <f t="array" ref="D2352">IF(C2352="","", IFERROR(INDEX(Barang!$C$2:$C$10001, MATCH(C2352, Barang!$B$2:$B$10001, 0)), ""))</f>
        <v>Makanan</v>
      </c>
      <c r="E2352" s="352" t="str">
        <f t="array" ref="E2352">IF(C2352="","", IFERROR(INDEX(Barang!$E$2:$E$10001, MATCH(C2352, Barang!$B$2:$B$10001, 0)), ""))</f>
        <v>pcs</v>
      </c>
      <c r="F2352" s="353">
        <v>30</v>
      </c>
      <c r="G2352" s="235">
        <f t="array" ref="G2352">IF(C2352="","", IFERROR(INDEX(Barang!$F$2:$F$10001, MATCH(C2352, Barang!$B$2:$B$10001, 0)) * F2352, ""))</f>
        <v>105000</v>
      </c>
      <c r="H2352" s="234"/>
      <c r="I2352" s="19"/>
      <c r="J2352" s="19"/>
      <c r="K2352" s="151"/>
    </row>
    <row r="2353" spans="1:11" ht="22.5" customHeight="1" x14ac:dyDescent="0.2">
      <c r="A2353" s="356"/>
      <c r="B2353" s="233" t="str">
        <f t="array" ref="B2353">IF(C2353="","", IFERROR(INDEX(Barang!$A$2:$A$10001, MATCH(C2353, Barang!$B$2:$B$10001, 0)), "Tidak ditemukan"))</f>
        <v>TLR2</v>
      </c>
      <c r="C2353" s="352" t="s">
        <v>139</v>
      </c>
      <c r="D2353" s="352" t="str">
        <f t="array" ref="D2353">IF(C2353="","", IFERROR(INDEX(Barang!$C$2:$C$10001, MATCH(C2353, Barang!$B$2:$B$10001, 0)), ""))</f>
        <v>Sembako</v>
      </c>
      <c r="E2353" s="352" t="str">
        <f t="array" ref="E2353">IF(C2353="","", IFERROR(INDEX(Barang!$E$2:$E$10001, MATCH(C2353, Barang!$B$2:$B$10001, 0)), ""))</f>
        <v>kg</v>
      </c>
      <c r="F2353" s="353">
        <v>20</v>
      </c>
      <c r="G2353" s="235">
        <f t="array" ref="G2353">IF(C2353="","", IFERROR(INDEX(Barang!$F$2:$F$10001, MATCH(C2353, Barang!$B$2:$B$10001, 0)) * F2353, ""))</f>
        <v>310000</v>
      </c>
      <c r="H2353" s="234"/>
      <c r="I2353" s="19"/>
      <c r="J2353" s="19"/>
      <c r="K2353" s="151"/>
    </row>
    <row r="2354" spans="1:11" ht="22.5" customHeight="1" x14ac:dyDescent="0.2">
      <c r="A2354" s="232"/>
      <c r="B2354" s="233" t="str">
        <f t="array" ref="B2354">IF(C2354="","", IFERROR(INDEX(Barang!$A$2:$A$10001, MATCH(C2354, Barang!$B$2:$B$10001, 0)), "Tidak ditemukan"))</f>
        <v>TGJ02</v>
      </c>
      <c r="C2354" s="352" t="s">
        <v>825</v>
      </c>
      <c r="D2354" s="352" t="str">
        <f t="array" ref="D2354">IF(C2354="","", IFERROR(INDEX(Barang!$C$2:$C$10001, MATCH(C2354, Barang!$B$2:$B$10001, 0)), ""))</f>
        <v>Bumbu</v>
      </c>
      <c r="E2354" s="352" t="str">
        <f t="array" ref="E2354">IF(C2354="","", IFERROR(INDEX(Barang!$E$2:$E$10001, MATCH(C2354, Barang!$B$2:$B$10001, 0)), ""))</f>
        <v>kg</v>
      </c>
      <c r="F2354" s="353">
        <v>10</v>
      </c>
      <c r="G2354" s="235">
        <f t="array" ref="G2354">IF(C2354="","", IFERROR(INDEX(Barang!$F$2:$F$10001, MATCH(C2354, Barang!$B$2:$B$10001, 0)) * F2354, ""))</f>
        <v>35000</v>
      </c>
      <c r="H2354" s="234"/>
      <c r="I2354" s="19"/>
      <c r="J2354" s="19"/>
      <c r="K2354" s="151"/>
    </row>
    <row r="2355" spans="1:11" ht="22.5" customHeight="1" x14ac:dyDescent="0.2">
      <c r="A2355" s="356"/>
      <c r="B2355" s="233" t="str">
        <f t="array" ref="B2355">IF(C2355="","", IFERROR(INDEX(Barang!$A$2:$A$10001, MATCH(C2355, Barang!$B$2:$B$10001, 0)), "Tidak ditemukan"))</f>
        <v>KPT04</v>
      </c>
      <c r="C2355" s="352" t="s">
        <v>666</v>
      </c>
      <c r="D2355" s="352" t="str">
        <f t="array" ref="D2355">IF(C2355="","", IFERROR(INDEX(Barang!$C$2:$C$10001, MATCH(C2355, Barang!$B$2:$B$10001, 0)), ""))</f>
        <v>Makanan</v>
      </c>
      <c r="E2355" s="352" t="str">
        <f t="array" ref="E2355">IF(C2355="","", IFERROR(INDEX(Barang!$E$2:$E$10001, MATCH(C2355, Barang!$B$2:$B$10001, 0)), ""))</f>
        <v>kg</v>
      </c>
      <c r="F2355" s="353">
        <v>9</v>
      </c>
      <c r="G2355" s="235">
        <f t="array" ref="G2355">IF(C2355="","", IFERROR(INDEX(Barang!$F$2:$F$10001, MATCH(C2355, Barang!$B$2:$B$10001, 0)) * F2355, ""))</f>
        <v>72000</v>
      </c>
      <c r="H2355" s="234"/>
      <c r="I2355" s="19"/>
      <c r="J2355" s="19"/>
      <c r="K2355" s="151"/>
    </row>
    <row r="2356" spans="1:11" ht="22.5" customHeight="1" x14ac:dyDescent="0.2">
      <c r="A2356" s="356"/>
      <c r="B2356" s="233" t="str">
        <f t="array" ref="B2356">IF(C2356="","", IFERROR(INDEX(Barang!$A$2:$A$10001, MATCH(C2356, Barang!$B$2:$B$10001, 0)), "Tidak ditemukan"))</f>
        <v>KRM02</v>
      </c>
      <c r="C2356" s="352" t="s">
        <v>419</v>
      </c>
      <c r="D2356" s="352" t="str">
        <f t="array" ref="D2356">IF(C2356="","", IFERROR(INDEX(Barang!$C$2:$C$10001, MATCH(C2356, Barang!$B$2:$B$10001, 0)), ""))</f>
        <v>Makanan</v>
      </c>
      <c r="E2356" s="352" t="str">
        <f t="array" ref="E2356">IF(C2356="","", IFERROR(INDEX(Barang!$E$2:$E$10001, MATCH(C2356, Barang!$B$2:$B$10001, 0)), ""))</f>
        <v>kg</v>
      </c>
      <c r="F2356" s="353">
        <v>2</v>
      </c>
      <c r="G2356" s="235">
        <f t="array" ref="G2356">IF(C2356="","", IFERROR(INDEX(Barang!$F$2:$F$10001, MATCH(C2356, Barang!$B$2:$B$10001, 0)) * F2356, ""))</f>
        <v>78000</v>
      </c>
      <c r="H2356" s="234"/>
      <c r="I2356" s="19"/>
      <c r="J2356" s="19"/>
      <c r="K2356" s="151"/>
    </row>
    <row r="2357" spans="1:11" ht="22.5" customHeight="1" x14ac:dyDescent="0.2">
      <c r="A2357" s="232"/>
      <c r="B2357" s="233" t="str">
        <f t="array" ref="B2357">IF(C2357="","", IFERROR(INDEX(Barang!$A$2:$A$10001, MATCH(C2357, Barang!$B$2:$B$10001, 0)), "Tidak ditemukan"))</f>
        <v>SBE001</v>
      </c>
      <c r="C2357" s="352" t="s">
        <v>227</v>
      </c>
      <c r="D2357" s="352" t="str">
        <f t="array" ref="D2357">IF(C2357="","", IFERROR(INDEX(Barang!$C$2:$C$10001, MATCH(C2357, Barang!$B$2:$B$10001, 0)), ""))</f>
        <v>Detergen</v>
      </c>
      <c r="E2357" s="352" t="str">
        <f t="array" ref="E2357">IF(C2357="","", IFERROR(INDEX(Barang!$E$2:$E$10001, MATCH(C2357, Barang!$B$2:$B$10001, 0)), ""))</f>
        <v>pcs</v>
      </c>
      <c r="F2357" s="353">
        <v>20</v>
      </c>
      <c r="G2357" s="235">
        <f t="array" ref="G2357">IF(C2357="","", IFERROR(INDEX(Barang!$F$2:$F$10001, MATCH(C2357, Barang!$B$2:$B$10001, 0)) * F2357, ""))</f>
        <v>40000</v>
      </c>
      <c r="H2357" s="234"/>
      <c r="I2357" s="19"/>
      <c r="J2357" s="19"/>
      <c r="K2357" s="151"/>
    </row>
    <row r="2358" spans="1:11" ht="22.5" customHeight="1" x14ac:dyDescent="0.2">
      <c r="A2358" s="356"/>
      <c r="B2358" s="233" t="str">
        <f t="array" ref="B2358">IF(C2358="","", IFERROR(INDEX(Barang!$A$2:$A$10001, MATCH(C2358, Barang!$B$2:$B$10001, 0)), "Tidak ditemukan"))</f>
        <v>MCN001</v>
      </c>
      <c r="C2358" s="352" t="s">
        <v>117</v>
      </c>
      <c r="D2358" s="352" t="str">
        <f t="array" ref="D2358">IF(C2358="","", IFERROR(INDEX(Barang!$C$2:$C$10001, MATCH(C2358, Barang!$B$2:$B$10001, 0)), ""))</f>
        <v>Bumbu</v>
      </c>
      <c r="E2358" s="352" t="str">
        <f t="array" ref="E2358">IF(C2358="","", IFERROR(INDEX(Barang!$E$2:$E$10001, MATCH(C2358, Barang!$B$2:$B$10001, 0)), ""))</f>
        <v>pcs</v>
      </c>
      <c r="F2358" s="353">
        <v>30</v>
      </c>
      <c r="G2358" s="235">
        <f t="array" ref="G2358">IF(C2358="","", IFERROR(INDEX(Barang!$F$2:$F$10001, MATCH(C2358, Barang!$B$2:$B$10001, 0)) * F2358, ""))</f>
        <v>30000</v>
      </c>
      <c r="H2358" s="234"/>
      <c r="I2358" s="19"/>
      <c r="J2358" s="19"/>
      <c r="K2358" s="151"/>
    </row>
    <row r="2359" spans="1:11" ht="22.5" customHeight="1" x14ac:dyDescent="0.2">
      <c r="A2359" s="356"/>
      <c r="B2359" s="233" t="str">
        <f t="array" ref="B2359">IF(C2359="","", IFERROR(INDEX(Barang!$A$2:$A$10001, MATCH(C2359, Barang!$B$2:$B$10001, 0)), "Tidak ditemukan"))</f>
        <v>SK3</v>
      </c>
      <c r="C2359" s="352" t="s">
        <v>505</v>
      </c>
      <c r="D2359" s="352" t="str">
        <f t="array" ref="D2359">IF(C2359="","", IFERROR(INDEX(Barang!$C$2:$C$10001, MATCH(C2359, Barang!$B$2:$B$10001, 0)), ""))</f>
        <v>Makanan</v>
      </c>
      <c r="E2359" s="352" t="str">
        <f t="array" ref="E2359">IF(C2359="","", IFERROR(INDEX(Barang!$E$2:$E$10001, MATCH(C2359, Barang!$B$2:$B$10001, 0)), ""))</f>
        <v>kg</v>
      </c>
      <c r="F2359" s="353">
        <v>4</v>
      </c>
      <c r="G2359" s="235">
        <f t="array" ref="G2359">IF(C2359="","", IFERROR(INDEX(Barang!$F$2:$F$10001, MATCH(C2359, Barang!$B$2:$B$10001, 0)) * F2359, ""))</f>
        <v>100000</v>
      </c>
      <c r="H2359" s="234"/>
      <c r="I2359" s="143">
        <f>SUM(G2350:G2359)</f>
        <v>920000</v>
      </c>
      <c r="J2359" s="19"/>
      <c r="K2359" s="151"/>
    </row>
    <row r="2360" spans="1:11" ht="22.5" customHeight="1" x14ac:dyDescent="0.2">
      <c r="A2360" s="87">
        <v>45512</v>
      </c>
      <c r="B2360" s="88" t="str">
        <f t="array" ref="B2360">IF(C2360="","", IFERROR(INDEX(Barang!$A$2:$A$10001, MATCH(C2360, Barang!$B$2:$B$10001, 0)), "Tidak ditemukan"))</f>
        <v>TLR2</v>
      </c>
      <c r="C2360" s="153" t="s">
        <v>139</v>
      </c>
      <c r="D2360" s="153" t="str">
        <f t="array" ref="D2360">IF(C2360="","", IFERROR(INDEX(Barang!$C$2:$C$10001, MATCH(C2360, Barang!$B$2:$B$10001, 0)), ""))</f>
        <v>Sembako</v>
      </c>
      <c r="E2360" s="153" t="str">
        <f t="array" ref="E2360">IF(C2360="","", IFERROR(INDEX(Barang!$E$2:$E$10001, MATCH(C2360, Barang!$B$2:$B$10001, 0)), ""))</f>
        <v>kg</v>
      </c>
      <c r="F2360" s="154">
        <v>10</v>
      </c>
      <c r="G2360" s="90">
        <f t="array" ref="G2360">IF(C2360="","", IFERROR(INDEX(Barang!$F$2:$F$10001, MATCH(C2360, Barang!$B$2:$B$10001, 0)) * F2360, ""))</f>
        <v>155000</v>
      </c>
      <c r="H2360" s="89"/>
      <c r="I2360" s="19"/>
      <c r="J2360" s="19"/>
      <c r="K2360" s="151"/>
    </row>
    <row r="2361" spans="1:11" ht="22.5" customHeight="1" x14ac:dyDescent="0.2">
      <c r="A2361" s="403"/>
      <c r="B2361" s="88" t="str">
        <f t="array" ref="B2361">IF(C2361="","", IFERROR(INDEX(Barang!$A$2:$A$10001, MATCH(C2361, Barang!$B$2:$B$10001, 0)), "Tidak ditemukan"))</f>
        <v>BRS03</v>
      </c>
      <c r="C2361" s="153" t="s">
        <v>660</v>
      </c>
      <c r="D2361" s="153" t="str">
        <f t="array" ref="D2361">IF(C2361="","", IFERROR(INDEX(Barang!$C$2:$C$10001, MATCH(C2361, Barang!$B$2:$B$10001, 0)), ""))</f>
        <v>Sembako</v>
      </c>
      <c r="E2361" s="153" t="str">
        <f t="array" ref="E2361">IF(C2361="","", IFERROR(INDEX(Barang!$E$2:$E$10001, MATCH(C2361, Barang!$B$2:$B$10001, 0)), ""))</f>
        <v>kg</v>
      </c>
      <c r="F2361" s="154">
        <v>5</v>
      </c>
      <c r="G2361" s="90">
        <f t="array" ref="G2361">IF(C2361="","", IFERROR(INDEX(Barang!$F$2:$F$10001, MATCH(C2361, Barang!$B$2:$B$10001, 0)) * F2361, ""))</f>
        <v>232500</v>
      </c>
      <c r="H2361" s="89"/>
      <c r="I2361" s="19"/>
      <c r="J2361" s="19"/>
      <c r="K2361" s="151"/>
    </row>
    <row r="2362" spans="1:11" ht="22.5" customHeight="1" x14ac:dyDescent="0.2">
      <c r="A2362" s="403"/>
      <c r="B2362" s="88" t="str">
        <f t="array" ref="B2362">IF(C2362="","", IFERROR(INDEX(Barang!$A$2:$A$10001, MATCH(C2362, Barang!$B$2:$B$10001, 0)), "Tidak ditemukan"))</f>
        <v>GG001</v>
      </c>
      <c r="C2362" s="153" t="s">
        <v>451</v>
      </c>
      <c r="D2362" s="153" t="str">
        <f t="array" ref="D2362">IF(C2362="","", IFERROR(INDEX(Barang!$C$2:$C$10001, MATCH(C2362, Barang!$B$2:$B$10001, 0)), ""))</f>
        <v>Detergen</v>
      </c>
      <c r="E2362" s="153" t="str">
        <f t="array" ref="E2362">IF(C2362="","", IFERROR(INDEX(Barang!$E$2:$E$10001, MATCH(C2362, Barang!$B$2:$B$10001, 0)), ""))</f>
        <v>pcs</v>
      </c>
      <c r="F2362" s="154">
        <v>30</v>
      </c>
      <c r="G2362" s="90">
        <f t="array" ref="G2362">IF(C2362="","", IFERROR(INDEX(Barang!$F$2:$F$10001, MATCH(C2362, Barang!$B$2:$B$10001, 0)) * F2362, ""))</f>
        <v>30000</v>
      </c>
      <c r="H2362" s="89"/>
      <c r="I2362" s="19"/>
      <c r="J2362" s="19"/>
      <c r="K2362" s="151"/>
    </row>
    <row r="2363" spans="1:11" ht="22.5" customHeight="1" x14ac:dyDescent="0.2">
      <c r="A2363" s="87"/>
      <c r="B2363" s="88" t="str">
        <f t="array" ref="B2363">IF(C2363="","", IFERROR(INDEX(Barang!$A$2:$A$10001, MATCH(C2363, Barang!$B$2:$B$10001, 0)), "Tidak ditemukan"))</f>
        <v>TGP002</v>
      </c>
      <c r="C2363" s="153" t="s">
        <v>28</v>
      </c>
      <c r="D2363" s="153" t="str">
        <f t="array" ref="D2363">IF(C2363="","", IFERROR(INDEX(Barang!$C$2:$C$10001, MATCH(C2363, Barang!$B$2:$B$10001, 0)), ""))</f>
        <v>Bumbu</v>
      </c>
      <c r="E2363" s="153" t="str">
        <f t="array" ref="E2363">IF(C2363="","", IFERROR(INDEX(Barang!$E$2:$E$10001, MATCH(C2363, Barang!$B$2:$B$10001, 0)), ""))</f>
        <v>pcs</v>
      </c>
      <c r="F2363" s="154">
        <v>12</v>
      </c>
      <c r="G2363" s="90">
        <f t="array" ref="G2363">IF(C2363="","", IFERROR(INDEX(Barang!$F$2:$F$10001, MATCH(C2363, Barang!$B$2:$B$10001, 0)) * F2363, ""))</f>
        <v>12000</v>
      </c>
      <c r="H2363" s="89"/>
      <c r="I2363" s="19"/>
      <c r="J2363" s="19"/>
      <c r="K2363" s="151"/>
    </row>
    <row r="2364" spans="1:11" ht="22.5" customHeight="1" x14ac:dyDescent="0.2">
      <c r="A2364" s="403"/>
      <c r="B2364" s="88" t="str">
        <f t="array" ref="B2364">IF(C2364="","", IFERROR(INDEX(Barang!$A$2:$A$10001, MATCH(C2364, Barang!$B$2:$B$10001, 0)), "Tidak ditemukan"))</f>
        <v>TGJ001</v>
      </c>
      <c r="C2364" s="153" t="s">
        <v>294</v>
      </c>
      <c r="D2364" s="153" t="str">
        <f t="array" ref="D2364">IF(C2364="","", IFERROR(INDEX(Barang!$C$2:$C$10001, MATCH(C2364, Barang!$B$2:$B$10001, 0)), ""))</f>
        <v>Bumbu</v>
      </c>
      <c r="E2364" s="153" t="str">
        <f t="array" ref="E2364">IF(C2364="","", IFERROR(INDEX(Barang!$E$2:$E$10001, MATCH(C2364, Barang!$B$2:$B$10001, 0)), ""))</f>
        <v>pcs</v>
      </c>
      <c r="F2364" s="154">
        <v>25</v>
      </c>
      <c r="G2364" s="90">
        <f t="array" ref="G2364">IF(C2364="","", IFERROR(INDEX(Barang!$F$2:$F$10001, MATCH(C2364, Barang!$B$2:$B$10001, 0)) * F2364, ""))</f>
        <v>75000</v>
      </c>
      <c r="H2364" s="89"/>
      <c r="I2364" s="19"/>
      <c r="J2364" s="19"/>
      <c r="K2364" s="151"/>
    </row>
    <row r="2365" spans="1:11" ht="22.5" customHeight="1" x14ac:dyDescent="0.2">
      <c r="A2365" s="403"/>
      <c r="B2365" s="88" t="str">
        <f t="array" ref="B2365">IF(C2365="","", IFERROR(INDEX(Barang!$A$2:$A$10001, MATCH(C2365, Barang!$B$2:$B$10001, 0)), "Tidak ditemukan"))</f>
        <v>BRS1</v>
      </c>
      <c r="C2365" s="153" t="s">
        <v>131</v>
      </c>
      <c r="D2365" s="153" t="str">
        <f t="array" ref="D2365">IF(C2365="","", IFERROR(INDEX(Barang!$C$2:$C$10001, MATCH(C2365, Barang!$B$2:$B$10001, 0)), ""))</f>
        <v>Sembako</v>
      </c>
      <c r="E2365" s="153" t="str">
        <f t="array" ref="E2365">IF(C2365="","", IFERROR(INDEX(Barang!$E$2:$E$10001, MATCH(C2365, Barang!$B$2:$B$10001, 0)), ""))</f>
        <v>kg</v>
      </c>
      <c r="F2365" s="154">
        <v>6</v>
      </c>
      <c r="G2365" s="90">
        <f t="array" ref="G2365">IF(C2365="","", IFERROR(INDEX(Barang!$F$2:$F$10001, MATCH(C2365, Barang!$B$2:$B$10001, 0)) * F2365, ""))</f>
        <v>87000</v>
      </c>
      <c r="H2365" s="89"/>
      <c r="I2365" s="19"/>
      <c r="J2365" s="19"/>
      <c r="K2365" s="151"/>
    </row>
    <row r="2366" spans="1:11" ht="22.5" customHeight="1" x14ac:dyDescent="0.2">
      <c r="A2366" s="87"/>
      <c r="B2366" s="88" t="str">
        <f t="array" ref="B2366">IF(C2366="","", IFERROR(INDEX(Barang!$A$2:$A$10001, MATCH(C2366, Barang!$B$2:$B$10001, 0)), "Tidak ditemukan"))</f>
        <v>KRM01</v>
      </c>
      <c r="C2366" s="153" t="s">
        <v>416</v>
      </c>
      <c r="D2366" s="153" t="str">
        <f t="array" ref="D2366">IF(C2366="","", IFERROR(INDEX(Barang!$C$2:$C$10001, MATCH(C2366, Barang!$B$2:$B$10001, 0)), ""))</f>
        <v>Makanan</v>
      </c>
      <c r="E2366" s="153" t="str">
        <f t="array" ref="E2366">IF(C2366="","", IFERROR(INDEX(Barang!$E$2:$E$10001, MATCH(C2366, Barang!$B$2:$B$10001, 0)), ""))</f>
        <v>kg</v>
      </c>
      <c r="F2366" s="154">
        <v>4</v>
      </c>
      <c r="G2366" s="90">
        <f t="array" ref="G2366">IF(C2366="","", IFERROR(INDEX(Barang!$F$2:$F$10001, MATCH(C2366, Barang!$B$2:$B$10001, 0)) * F2366, ""))</f>
        <v>104000</v>
      </c>
      <c r="H2366" s="89"/>
      <c r="I2366" s="19"/>
      <c r="J2366" s="19"/>
      <c r="K2366" s="151"/>
    </row>
    <row r="2367" spans="1:11" ht="22.5" customHeight="1" x14ac:dyDescent="0.2">
      <c r="A2367" s="403"/>
      <c r="B2367" s="88" t="str">
        <f t="array" ref="B2367">IF(C2367="","", IFERROR(INDEX(Barang!$A$2:$A$10001, MATCH(C2367, Barang!$B$2:$B$10001, 0)), "Tidak ditemukan"))</f>
        <v>KRM02</v>
      </c>
      <c r="C2367" s="153" t="s">
        <v>419</v>
      </c>
      <c r="D2367" s="153" t="str">
        <f t="array" ref="D2367">IF(C2367="","", IFERROR(INDEX(Barang!$C$2:$C$10001, MATCH(C2367, Barang!$B$2:$B$10001, 0)), ""))</f>
        <v>Makanan</v>
      </c>
      <c r="E2367" s="153" t="str">
        <f t="array" ref="E2367">IF(C2367="","", IFERROR(INDEX(Barang!$E$2:$E$10001, MATCH(C2367, Barang!$B$2:$B$10001, 0)), ""))</f>
        <v>kg</v>
      </c>
      <c r="F2367" s="154">
        <v>3</v>
      </c>
      <c r="G2367" s="90">
        <f t="array" ref="G2367">IF(C2367="","", IFERROR(INDEX(Barang!$F$2:$F$10001, MATCH(C2367, Barang!$B$2:$B$10001, 0)) * F2367, ""))</f>
        <v>117000</v>
      </c>
      <c r="H2367" s="89"/>
      <c r="I2367" s="143">
        <f>SUM(G2360:G2367)</f>
        <v>812500</v>
      </c>
      <c r="J2367" s="19"/>
      <c r="K2367" s="151"/>
    </row>
    <row r="2368" spans="1:11" ht="22.5" customHeight="1" x14ac:dyDescent="0.2">
      <c r="A2368" s="409">
        <v>45513</v>
      </c>
      <c r="B2368" s="225" t="str">
        <f t="array" ref="B2368">IF(C2368="","", IFERROR(INDEX(Barang!$A$2:$A$10001, MATCH(C2368, Barang!$B$2:$B$10001, 0)), "Tidak ditemukan"))</f>
        <v>TLR2</v>
      </c>
      <c r="C2368" s="259" t="s">
        <v>139</v>
      </c>
      <c r="D2368" s="259" t="str">
        <f t="array" ref="D2368">IF(C2368="","", IFERROR(INDEX(Barang!$C$2:$C$10001, MATCH(C2368, Barang!$B$2:$B$10001, 0)), ""))</f>
        <v>Sembako</v>
      </c>
      <c r="E2368" s="259" t="str">
        <f t="array" ref="E2368">IF(C2368="","", IFERROR(INDEX(Barang!$E$2:$E$10001, MATCH(C2368, Barang!$B$2:$B$10001, 0)), ""))</f>
        <v>kg</v>
      </c>
      <c r="F2368" s="261">
        <v>10</v>
      </c>
      <c r="G2368" s="227">
        <f t="array" ref="G2368">IF(C2368="","", IFERROR(INDEX(Barang!$F$2:$F$10001, MATCH(C2368, Barang!$B$2:$B$10001, 0)) * F2368, ""))</f>
        <v>155000</v>
      </c>
      <c r="H2368" s="226"/>
      <c r="I2368" s="19"/>
      <c r="J2368" s="19"/>
      <c r="K2368" s="151"/>
    </row>
    <row r="2369" spans="1:11" ht="22.5" customHeight="1" x14ac:dyDescent="0.2">
      <c r="A2369" s="224"/>
      <c r="B2369" s="225" t="str">
        <f t="array" ref="B2369">IF(C2369="","", IFERROR(INDEX(Barang!$A$2:$A$10001, MATCH(C2369, Barang!$B$2:$B$10001, 0)), "Tidak ditemukan"))</f>
        <v>TLC001</v>
      </c>
      <c r="C2369" s="259" t="s">
        <v>229</v>
      </c>
      <c r="D2369" s="259" t="str">
        <f t="array" ref="D2369">IF(C2369="","", IFERROR(INDEX(Barang!$C$2:$C$10001, MATCH(C2369, Barang!$B$2:$B$10001, 0)), ""))</f>
        <v>Detergen</v>
      </c>
      <c r="E2369" s="259" t="str">
        <f t="array" ref="E2369">IF(C2369="","", IFERROR(INDEX(Barang!$E$2:$E$10001, MATCH(C2369, Barang!$B$2:$B$10001, 0)), ""))</f>
        <v>pcs</v>
      </c>
      <c r="F2369" s="261">
        <v>9</v>
      </c>
      <c r="G2369" s="227">
        <f t="array" ref="G2369">IF(C2369="","", IFERROR(INDEX(Barang!$F$2:$F$10001, MATCH(C2369, Barang!$B$2:$B$10001, 0)) * F2369, ""))</f>
        <v>135000</v>
      </c>
      <c r="H2369" s="226"/>
      <c r="I2369" s="19"/>
      <c r="J2369" s="19"/>
      <c r="K2369" s="151"/>
    </row>
    <row r="2370" spans="1:11" ht="22.5" customHeight="1" x14ac:dyDescent="0.2">
      <c r="A2370" s="409"/>
      <c r="B2370" s="225" t="str">
        <f t="array" ref="B2370">IF(C2370="","", IFERROR(INDEX(Barang!$A$2:$A$10001, MATCH(C2370, Barang!$B$2:$B$10001, 0)), "Tidak ditemukan"))</f>
        <v>BLJ01</v>
      </c>
      <c r="C2370" s="259" t="s">
        <v>634</v>
      </c>
      <c r="D2370" s="259" t="str">
        <f t="array" ref="D2370">IF(C2370="","", IFERROR(INDEX(Barang!$C$2:$C$10001, MATCH(C2370, Barang!$B$2:$B$10001, 0)), ""))</f>
        <v>Makanan</v>
      </c>
      <c r="E2370" s="259" t="str">
        <f t="array" ref="E2370">IF(C2370="","", IFERROR(INDEX(Barang!$E$2:$E$10001, MATCH(C2370, Barang!$B$2:$B$10001, 0)), ""))</f>
        <v>kg</v>
      </c>
      <c r="F2370" s="261">
        <v>1</v>
      </c>
      <c r="G2370" s="227">
        <f t="array" ref="G2370">IF(C2370="","", IFERROR(INDEX(Barang!$F$2:$F$10001, MATCH(C2370, Barang!$B$2:$B$10001, 0)) * F2370, ""))</f>
        <v>90000</v>
      </c>
      <c r="H2370" s="226"/>
      <c r="I2370" s="19"/>
      <c r="J2370" s="19"/>
      <c r="K2370" s="151"/>
    </row>
    <row r="2371" spans="1:11" ht="22.5" customHeight="1" x14ac:dyDescent="0.2">
      <c r="A2371" s="409"/>
      <c r="B2371" s="225" t="str">
        <f t="array" ref="B2371">IF(C2371="","", IFERROR(INDEX(Barang!$A$2:$A$10001, MATCH(C2371, Barang!$B$2:$B$10001, 0)), "Tidak ditemukan"))</f>
        <v>BRS03</v>
      </c>
      <c r="C2371" s="259" t="s">
        <v>660</v>
      </c>
      <c r="D2371" s="259" t="str">
        <f t="array" ref="D2371">IF(C2371="","", IFERROR(INDEX(Barang!$C$2:$C$10001, MATCH(C2371, Barang!$B$2:$B$10001, 0)), ""))</f>
        <v>Sembako</v>
      </c>
      <c r="E2371" s="259" t="str">
        <f t="array" ref="E2371">IF(C2371="","", IFERROR(INDEX(Barang!$E$2:$E$10001, MATCH(C2371, Barang!$B$2:$B$10001, 0)), ""))</f>
        <v>kg</v>
      </c>
      <c r="F2371" s="261">
        <v>2</v>
      </c>
      <c r="G2371" s="227">
        <f t="array" ref="G2371">IF(C2371="","", IFERROR(INDEX(Barang!$F$2:$F$10001, MATCH(C2371, Barang!$B$2:$B$10001, 0)) * F2371, ""))</f>
        <v>93000</v>
      </c>
      <c r="H2371" s="226"/>
      <c r="I2371" s="19"/>
      <c r="J2371" s="19"/>
      <c r="K2371" s="151"/>
    </row>
    <row r="2372" spans="1:11" ht="22.5" customHeight="1" x14ac:dyDescent="0.2">
      <c r="A2372" s="224"/>
      <c r="B2372" s="225" t="str">
        <f t="array" ref="B2372">IF(C2372="","", IFERROR(INDEX(Barang!$A$2:$A$10001, MATCH(C2372, Barang!$B$2:$B$10001, 0)), "Tidak ditemukan"))</f>
        <v>KPH001</v>
      </c>
      <c r="C2372" s="259" t="s">
        <v>762</v>
      </c>
      <c r="D2372" s="259" t="str">
        <f t="array" ref="D2372">IF(C2372="","", IFERROR(INDEX(Barang!$C$2:$C$10001, MATCH(C2372, Barang!$B$2:$B$10001, 0)), ""))</f>
        <v>Minuman</v>
      </c>
      <c r="E2372" s="259" t="str">
        <f t="array" ref="E2372">IF(C2372="","", IFERROR(INDEX(Barang!$E$2:$E$10001, MATCH(C2372, Barang!$B$2:$B$10001, 0)), ""))</f>
        <v>pcs</v>
      </c>
      <c r="F2372" s="261">
        <v>20</v>
      </c>
      <c r="G2372" s="227">
        <f t="array" ref="G2372">IF(C2372="","", IFERROR(INDEX(Barang!$F$2:$F$10001, MATCH(C2372, Barang!$B$2:$B$10001, 0)) * F2372, ""))</f>
        <v>20000</v>
      </c>
      <c r="H2372" s="226"/>
      <c r="I2372" s="19"/>
      <c r="J2372" s="19"/>
      <c r="K2372" s="151"/>
    </row>
    <row r="2373" spans="1:11" ht="22.5" customHeight="1" x14ac:dyDescent="0.2">
      <c r="A2373" s="409"/>
      <c r="B2373" s="225" t="str">
        <f t="array" ref="B2373">IF(C2373="","", IFERROR(INDEX(Barang!$A$2:$A$10001, MATCH(C2373, Barang!$B$2:$B$10001, 0)), "Tidak ditemukan"))</f>
        <v>GRM01</v>
      </c>
      <c r="C2373" s="259" t="s">
        <v>51</v>
      </c>
      <c r="D2373" s="259" t="str">
        <f t="array" ref="D2373">IF(C2373="","", IFERROR(INDEX(Barang!$C$2:$C$10001, MATCH(C2373, Barang!$B$2:$B$10001, 0)), ""))</f>
        <v>Bumbu</v>
      </c>
      <c r="E2373" s="259" t="str">
        <f t="array" ref="E2373">IF(C2373="","", IFERROR(INDEX(Barang!$E$2:$E$10001, MATCH(C2373, Barang!$B$2:$B$10001, 0)), ""))</f>
        <v>pcs</v>
      </c>
      <c r="F2373" s="261">
        <v>21</v>
      </c>
      <c r="G2373" s="227">
        <f t="array" ref="G2373">IF(C2373="","", IFERROR(INDEX(Barang!$F$2:$F$10001, MATCH(C2373, Barang!$B$2:$B$10001, 0)) * F2373, ""))</f>
        <v>52500</v>
      </c>
      <c r="H2373" s="226"/>
      <c r="I2373" s="19"/>
      <c r="J2373" s="19"/>
      <c r="K2373" s="151"/>
    </row>
    <row r="2374" spans="1:11" ht="22.5" customHeight="1" x14ac:dyDescent="0.2">
      <c r="A2374" s="409"/>
      <c r="B2374" s="225" t="str">
        <f t="array" ref="B2374">IF(C2374="","", IFERROR(INDEX(Barang!$A$2:$A$10001, MATCH(C2374, Barang!$B$2:$B$10001, 0)), "Tidak ditemukan"))</f>
        <v>KPS001</v>
      </c>
      <c r="C2374" s="259" t="s">
        <v>520</v>
      </c>
      <c r="D2374" s="259" t="str">
        <f t="array" ref="D2374">IF(C2374="","", IFERROR(INDEX(Barang!$C$2:$C$10001, MATCH(C2374, Barang!$B$2:$B$10001, 0)), ""))</f>
        <v>Makanan</v>
      </c>
      <c r="E2374" s="259" t="str">
        <f t="array" ref="E2374">IF(C2374="","", IFERROR(INDEX(Barang!$E$2:$E$10001, MATCH(C2374, Barang!$B$2:$B$10001, 0)), ""))</f>
        <v>pcs</v>
      </c>
      <c r="F2374" s="261">
        <v>11</v>
      </c>
      <c r="G2374" s="227">
        <f t="array" ref="G2374">IF(C2374="","", IFERROR(INDEX(Barang!$F$2:$F$10001, MATCH(C2374, Barang!$B$2:$B$10001, 0)) * F2374, ""))</f>
        <v>55000</v>
      </c>
      <c r="H2374" s="226"/>
      <c r="I2374" s="19"/>
      <c r="J2374" s="19"/>
      <c r="K2374" s="151"/>
    </row>
    <row r="2375" spans="1:11" ht="22.5" customHeight="1" x14ac:dyDescent="0.2">
      <c r="A2375" s="224"/>
      <c r="B2375" s="225" t="str">
        <f t="array" ref="B2375">IF(C2375="","", IFERROR(INDEX(Barang!$A$2:$A$10001, MATCH(C2375, Barang!$B$2:$B$10001, 0)), "Tidak ditemukan"))</f>
        <v>SK1</v>
      </c>
      <c r="C2375" s="259" t="s">
        <v>459</v>
      </c>
      <c r="D2375" s="259" t="str">
        <f t="array" ref="D2375">IF(C2375="","", IFERROR(INDEX(Barang!$C$2:$C$10001, MATCH(C2375, Barang!$B$2:$B$10001, 0)), ""))</f>
        <v>Makanan</v>
      </c>
      <c r="E2375" s="259" t="str">
        <f t="array" ref="E2375">IF(C2375="","", IFERROR(INDEX(Barang!$E$2:$E$10001, MATCH(C2375, Barang!$B$2:$B$10001, 0)), ""))</f>
        <v>kg</v>
      </c>
      <c r="F2375" s="261">
        <v>3</v>
      </c>
      <c r="G2375" s="227">
        <f t="array" ref="G2375">IF(C2375="","", IFERROR(INDEX(Barang!$F$2:$F$10001, MATCH(C2375, Barang!$B$2:$B$10001, 0)) * F2375, ""))</f>
        <v>46500</v>
      </c>
      <c r="H2375" s="226"/>
      <c r="I2375" s="19"/>
      <c r="J2375" s="19"/>
      <c r="K2375" s="151"/>
    </row>
    <row r="2376" spans="1:11" ht="22.5" customHeight="1" x14ac:dyDescent="0.2">
      <c r="A2376" s="409"/>
      <c r="B2376" s="225" t="str">
        <f t="array" ref="B2376">IF(C2376="","", IFERROR(INDEX(Barang!$A$2:$A$10001, MATCH(C2376, Barang!$B$2:$B$10001, 0)), "Tidak ditemukan"))</f>
        <v>KPT04</v>
      </c>
      <c r="C2376" s="259" t="s">
        <v>666</v>
      </c>
      <c r="D2376" s="259" t="str">
        <f t="array" ref="D2376">IF(C2376="","", IFERROR(INDEX(Barang!$C$2:$C$10001, MATCH(C2376, Barang!$B$2:$B$10001, 0)), ""))</f>
        <v>Makanan</v>
      </c>
      <c r="E2376" s="259" t="str">
        <f t="array" ref="E2376">IF(C2376="","", IFERROR(INDEX(Barang!$E$2:$E$10001, MATCH(C2376, Barang!$B$2:$B$10001, 0)), ""))</f>
        <v>kg</v>
      </c>
      <c r="F2376" s="261">
        <v>6</v>
      </c>
      <c r="G2376" s="227">
        <f t="array" ref="G2376">IF(C2376="","", IFERROR(INDEX(Barang!$F$2:$F$10001, MATCH(C2376, Barang!$B$2:$B$10001, 0)) * F2376, ""))</f>
        <v>48000</v>
      </c>
      <c r="H2376" s="226"/>
      <c r="I2376" s="19"/>
      <c r="J2376" s="19"/>
      <c r="K2376" s="151"/>
    </row>
    <row r="2377" spans="1:11" ht="22.5" customHeight="1" x14ac:dyDescent="0.2">
      <c r="A2377" s="409"/>
      <c r="B2377" s="225" t="str">
        <f t="array" ref="B2377">IF(C2377="","", IFERROR(INDEX(Barang!$A$2:$A$10001, MATCH(C2377, Barang!$B$2:$B$10001, 0)), "Tidak ditemukan"))</f>
        <v>KCP001</v>
      </c>
      <c r="C2377" s="259" t="s">
        <v>147</v>
      </c>
      <c r="D2377" s="259" t="str">
        <f t="array" ref="D2377">IF(C2377="","", IFERROR(INDEX(Barang!$C$2:$C$10001, MATCH(C2377, Barang!$B$2:$B$10001, 0)), ""))</f>
        <v>Bumbu</v>
      </c>
      <c r="E2377" s="259" t="str">
        <f t="array" ref="E2377">IF(C2377="","", IFERROR(INDEX(Barang!$E$2:$E$10001, MATCH(C2377, Barang!$B$2:$B$10001, 0)), ""))</f>
        <v>pcs</v>
      </c>
      <c r="F2377" s="261">
        <v>10</v>
      </c>
      <c r="G2377" s="227">
        <f t="array" ref="G2377">IF(C2377="","", IFERROR(INDEX(Barang!$F$2:$F$10001, MATCH(C2377, Barang!$B$2:$B$10001, 0)) * F2377, ""))</f>
        <v>20000</v>
      </c>
      <c r="H2377" s="226"/>
      <c r="I2377" s="143">
        <f>SUM(G2368:G2377)</f>
        <v>715000</v>
      </c>
      <c r="J2377" s="19"/>
      <c r="K2377" s="151"/>
    </row>
    <row r="2378" spans="1:11" ht="22.5" customHeight="1" x14ac:dyDescent="0.2">
      <c r="A2378" s="27">
        <v>45514</v>
      </c>
      <c r="B2378" s="12" t="str">
        <f t="array" ref="B2378">IF(C2378="","", IFERROR(INDEX(Barang!$A$2:$A$10001, MATCH(C2378, Barang!$B$2:$B$10001, 0)), "Tidak ditemukan"))</f>
        <v>PLS002</v>
      </c>
      <c r="C2378" s="381" t="s">
        <v>54</v>
      </c>
      <c r="D2378" s="381" t="str">
        <f t="array" ref="D2378">IF(C2378="","", IFERROR(INDEX(Barang!$C$2:$C$10001, MATCH(C2378, Barang!$B$2:$B$10001, 0)), ""))</f>
        <v>Makanan</v>
      </c>
      <c r="E2378" s="381" t="str">
        <f t="array" ref="E2378">IF(C2378="","", IFERROR(INDEX(Barang!$E$2:$E$10001, MATCH(C2378, Barang!$B$2:$B$10001, 0)), ""))</f>
        <v>pcs</v>
      </c>
      <c r="F2378" s="382">
        <v>20</v>
      </c>
      <c r="G2378" s="16">
        <f t="array" ref="G2378">IF(C2378="","", IFERROR(INDEX(Barang!$F$2:$F$10001, MATCH(C2378, Barang!$B$2:$B$10001, 0)) * F2378, ""))</f>
        <v>20000</v>
      </c>
      <c r="H2378" s="14"/>
      <c r="I2378" s="19"/>
      <c r="J2378" s="19"/>
      <c r="K2378" s="151"/>
    </row>
    <row r="2379" spans="1:11" ht="22.5" customHeight="1" x14ac:dyDescent="0.2">
      <c r="A2379" s="379"/>
      <c r="B2379" s="12" t="str">
        <f t="array" ref="B2379">IF(C2379="","", IFERROR(INDEX(Barang!$A$2:$A$10001, MATCH(C2379, Barang!$B$2:$B$10001, 0)), "Tidak ditemukan"))</f>
        <v>STS</v>
      </c>
      <c r="C2379" s="381" t="s">
        <v>122</v>
      </c>
      <c r="D2379" s="381" t="str">
        <f t="array" ref="D2379">IF(C2379="","", IFERROR(INDEX(Barang!$C$2:$C$10001, MATCH(C2379, Barang!$B$2:$B$10001, 0)), ""))</f>
        <v>Bumbu</v>
      </c>
      <c r="E2379" s="381" t="str">
        <f t="array" ref="E2379">IF(C2379="","", IFERROR(INDEX(Barang!$E$2:$E$10001, MATCH(C2379, Barang!$B$2:$B$10001, 0)), ""))</f>
        <v>pcs</v>
      </c>
      <c r="F2379" s="382">
        <v>10</v>
      </c>
      <c r="G2379" s="16">
        <f t="array" ref="G2379">IF(C2379="","", IFERROR(INDEX(Barang!$F$2:$F$10001, MATCH(C2379, Barang!$B$2:$B$10001, 0)) * F2379, ""))</f>
        <v>55000</v>
      </c>
      <c r="H2379" s="14"/>
      <c r="I2379" s="19"/>
      <c r="J2379" s="19"/>
      <c r="K2379" s="151"/>
    </row>
    <row r="2380" spans="1:11" ht="22.5" customHeight="1" x14ac:dyDescent="0.2">
      <c r="A2380" s="379"/>
      <c r="B2380" s="12" t="str">
        <f t="array" ref="B2380">IF(C2380="","", IFERROR(INDEX(Barang!$A$2:$A$10001, MATCH(C2380, Barang!$B$2:$B$10001, 0)), "Tidak ditemukan"))</f>
        <v>EKC001</v>
      </c>
      <c r="C2380" s="381" t="s">
        <v>245</v>
      </c>
      <c r="D2380" s="381" t="str">
        <f t="array" ref="D2380">IF(C2380="","", IFERROR(INDEX(Barang!$C$2:$C$10001, MATCH(C2380, Barang!$B$2:$B$10001, 0)), ""))</f>
        <v>Sabun</v>
      </c>
      <c r="E2380" s="381" t="str">
        <f t="array" ref="E2380">IF(C2380="","", IFERROR(INDEX(Barang!$E$2:$E$10001, MATCH(C2380, Barang!$B$2:$B$10001, 0)), ""))</f>
        <v>pcs</v>
      </c>
      <c r="F2380" s="382">
        <v>10</v>
      </c>
      <c r="G2380" s="16">
        <f t="array" ref="G2380">IF(C2380="","", IFERROR(INDEX(Barang!$F$2:$F$10001, MATCH(C2380, Barang!$B$2:$B$10001, 0)) * F2380, ""))</f>
        <v>100000</v>
      </c>
      <c r="H2380" s="14"/>
      <c r="I2380" s="19"/>
      <c r="J2380" s="19"/>
      <c r="K2380" s="151"/>
    </row>
    <row r="2381" spans="1:11" ht="22.5" customHeight="1" x14ac:dyDescent="0.2">
      <c r="A2381" s="27"/>
      <c r="B2381" s="12" t="str">
        <f t="array" ref="B2381">IF(C2381="","", IFERROR(INDEX(Barang!$A$2:$A$10001, MATCH(C2381, Barang!$B$2:$B$10001, 0)), "Tidak ditemukan"))</f>
        <v>CLB001</v>
      </c>
      <c r="C2381" s="381" t="s">
        <v>37</v>
      </c>
      <c r="D2381" s="381" t="str">
        <f t="array" ref="D2381">IF(C2381="","", IFERROR(INDEX(Barang!$C$2:$C$10001, MATCH(C2381, Barang!$B$2:$B$10001, 0)), ""))</f>
        <v>Minuman</v>
      </c>
      <c r="E2381" s="381" t="str">
        <f t="array" ref="E2381">IF(C2381="","", IFERROR(INDEX(Barang!$E$2:$E$10001, MATCH(C2381, Barang!$B$2:$B$10001, 0)), ""))</f>
        <v>pcs</v>
      </c>
      <c r="F2381" s="382">
        <v>20</v>
      </c>
      <c r="G2381" s="16">
        <f t="array" ref="G2381">IF(C2381="","", IFERROR(INDEX(Barang!$F$2:$F$10001, MATCH(C2381, Barang!$B$2:$B$10001, 0)) * F2381, ""))</f>
        <v>50000</v>
      </c>
      <c r="H2381" s="14"/>
      <c r="I2381" s="19"/>
      <c r="J2381" s="19"/>
      <c r="K2381" s="151"/>
    </row>
    <row r="2382" spans="1:11" ht="22.5" customHeight="1" x14ac:dyDescent="0.2">
      <c r="A2382" s="379"/>
      <c r="B2382" s="12" t="str">
        <f t="array" ref="B2382">IF(C2382="","", IFERROR(INDEX(Barang!$A$2:$A$10001, MATCH(C2382, Barang!$B$2:$B$10001, 0)), "Tidak ditemukan"))</f>
        <v>KPT001</v>
      </c>
      <c r="C2382" s="381" t="s">
        <v>503</v>
      </c>
      <c r="D2382" s="381" t="str">
        <f t="array" ref="D2382">IF(C2382="","", IFERROR(INDEX(Barang!$C$2:$C$10001, MATCH(C2382, Barang!$B$2:$B$10001, 0)), ""))</f>
        <v>Makanan</v>
      </c>
      <c r="E2382" s="381" t="str">
        <f t="array" ref="E2382">IF(C2382="","", IFERROR(INDEX(Barang!$E$2:$E$10001, MATCH(C2382, Barang!$B$2:$B$10001, 0)), ""))</f>
        <v>kg</v>
      </c>
      <c r="F2382" s="382">
        <v>1</v>
      </c>
      <c r="G2382" s="16">
        <f t="array" ref="G2382">IF(C2382="","", IFERROR(INDEX(Barang!$F$2:$F$10001, MATCH(C2382, Barang!$B$2:$B$10001, 0)) * F2382, ""))</f>
        <v>40000</v>
      </c>
      <c r="H2382" s="14"/>
      <c r="I2382" s="19"/>
      <c r="J2382" s="19"/>
      <c r="K2382" s="151"/>
    </row>
    <row r="2383" spans="1:11" ht="22.5" customHeight="1" x14ac:dyDescent="0.2">
      <c r="A2383" s="379"/>
      <c r="B2383" s="12" t="str">
        <f t="array" ref="B2383">IF(C2383="","", IFERROR(INDEX(Barang!$A$2:$A$10001, MATCH(C2383, Barang!$B$2:$B$10001, 0)), "Tidak ditemukan"))</f>
        <v>SCK001</v>
      </c>
      <c r="C2383" s="381" t="s">
        <v>498</v>
      </c>
      <c r="D2383" s="381" t="str">
        <f t="array" ref="D2383">IF(C2383="","", IFERROR(INDEX(Barang!$C$2:$C$10001, MATCH(C2383, Barang!$B$2:$B$10001, 0)), ""))</f>
        <v>Makanan</v>
      </c>
      <c r="E2383" s="381" t="str">
        <f t="array" ref="E2383">IF(C2383="","", IFERROR(INDEX(Barang!$E$2:$E$10001, MATCH(C2383, Barang!$B$2:$B$10001, 0)), ""))</f>
        <v>kg</v>
      </c>
      <c r="F2383" s="382">
        <v>3</v>
      </c>
      <c r="G2383" s="16">
        <f t="array" ref="G2383">IF(C2383="","", IFERROR(INDEX(Barang!$F$2:$F$10001, MATCH(C2383, Barang!$B$2:$B$10001, 0)) * F2383, ""))</f>
        <v>195000</v>
      </c>
      <c r="H2383" s="14"/>
      <c r="I2383" s="19"/>
      <c r="J2383" s="19"/>
      <c r="K2383" s="151"/>
    </row>
    <row r="2384" spans="1:11" ht="22.5" customHeight="1" x14ac:dyDescent="0.2">
      <c r="A2384" s="27"/>
      <c r="B2384" s="12" t="str">
        <f t="array" ref="B2384">IF(C2384="","", IFERROR(INDEX(Barang!$A$2:$A$10001, MATCH(C2384, Barang!$B$2:$B$10001, 0)), "Tidak ditemukan"))</f>
        <v>CL5001</v>
      </c>
      <c r="C2384" s="381" t="s">
        <v>39</v>
      </c>
      <c r="D2384" s="381" t="str">
        <f t="array" ref="D2384">IF(C2384="","", IFERROR(INDEX(Barang!$C$2:$C$10001, MATCH(C2384, Barang!$B$2:$B$10001, 0)), ""))</f>
        <v>Makanan</v>
      </c>
      <c r="E2384" s="381" t="str">
        <f t="array" ref="E2384">IF(C2384="","", IFERROR(INDEX(Barang!$E$2:$E$10001, MATCH(C2384, Barang!$B$2:$B$10001, 0)), ""))</f>
        <v>pcs</v>
      </c>
      <c r="F2384" s="382">
        <v>48</v>
      </c>
      <c r="G2384" s="16">
        <f t="array" ref="G2384">IF(C2384="","", IFERROR(INDEX(Barang!$F$2:$F$10001, MATCH(C2384, Barang!$B$2:$B$10001, 0)) * F2384, ""))</f>
        <v>24000</v>
      </c>
      <c r="H2384" s="14"/>
      <c r="I2384" s="19"/>
      <c r="J2384" s="19"/>
      <c r="K2384" s="151"/>
    </row>
    <row r="2385" spans="1:11" ht="22.5" customHeight="1" x14ac:dyDescent="0.2">
      <c r="A2385" s="379"/>
      <c r="B2385" s="12" t="str">
        <f t="array" ref="B2385">IF(C2385="","", IFERROR(INDEX(Barang!$A$2:$A$10001, MATCH(C2385, Barang!$B$2:$B$10001, 0)), "Tidak ditemukan"))</f>
        <v>BLJ02</v>
      </c>
      <c r="C2385" s="381" t="s">
        <v>637</v>
      </c>
      <c r="D2385" s="381" t="str">
        <f t="array" ref="D2385">IF(C2385="","", IFERROR(INDEX(Barang!$C$2:$C$10001, MATCH(C2385, Barang!$B$2:$B$10001, 0)), ""))</f>
        <v>Makanan</v>
      </c>
      <c r="E2385" s="381" t="str">
        <f t="array" ref="E2385">IF(C2385="","", IFERROR(INDEX(Barang!$E$2:$E$10001, MATCH(C2385, Barang!$B$2:$B$10001, 0)), ""))</f>
        <v>kg</v>
      </c>
      <c r="F2385" s="382">
        <v>1</v>
      </c>
      <c r="G2385" s="16">
        <f t="array" ref="G2385">IF(C2385="","", IFERROR(INDEX(Barang!$F$2:$F$10001, MATCH(C2385, Barang!$B$2:$B$10001, 0)) * F2385, ""))</f>
        <v>45000</v>
      </c>
      <c r="H2385" s="14"/>
      <c r="I2385" s="19"/>
      <c r="J2385" s="19"/>
      <c r="K2385" s="151"/>
    </row>
    <row r="2386" spans="1:11" ht="22.5" customHeight="1" x14ac:dyDescent="0.2">
      <c r="A2386" s="379"/>
      <c r="B2386" s="12" t="str">
        <f t="array" ref="B2386">IF(C2386="","", IFERROR(INDEX(Barang!$A$2:$A$10001, MATCH(C2386, Barang!$B$2:$B$10001, 0)), "Tidak ditemukan"))</f>
        <v>GRR001</v>
      </c>
      <c r="C2386" s="381" t="s">
        <v>130</v>
      </c>
      <c r="D2386" s="381" t="str">
        <f t="array" ref="D2386">IF(C2386="","", IFERROR(INDEX(Barang!$C$2:$C$10001, MATCH(C2386, Barang!$B$2:$B$10001, 0)), ""))</f>
        <v>Makanan</v>
      </c>
      <c r="E2386" s="381" t="str">
        <f t="array" ref="E2386">IF(C2386="","", IFERROR(INDEX(Barang!$E$2:$E$10001, MATCH(C2386, Barang!$B$2:$B$10001, 0)), ""))</f>
        <v>pcs</v>
      </c>
      <c r="F2386" s="382">
        <v>40</v>
      </c>
      <c r="G2386" s="16">
        <f t="array" ref="G2386">IF(C2386="","", IFERROR(INDEX(Barang!$F$2:$F$10001, MATCH(C2386, Barang!$B$2:$B$10001, 0)) * F2386, ""))</f>
        <v>20000</v>
      </c>
      <c r="H2386" s="14"/>
      <c r="I2386" s="19"/>
      <c r="J2386" s="19"/>
      <c r="K2386" s="151"/>
    </row>
    <row r="2387" spans="1:11" ht="22.5" customHeight="1" x14ac:dyDescent="0.2">
      <c r="A2387" s="27"/>
      <c r="B2387" s="12" t="str">
        <f t="array" ref="B2387">IF(C2387="","", IFERROR(INDEX(Barang!$A$2:$A$10001, MATCH(C2387, Barang!$B$2:$B$10001, 0)), "Tidak ditemukan"))</f>
        <v>SK03</v>
      </c>
      <c r="C2387" s="381" t="s">
        <v>679</v>
      </c>
      <c r="D2387" s="381" t="str">
        <f t="array" ref="D2387">IF(C2387="","", IFERROR(INDEX(Barang!$C$2:$C$10001, MATCH(C2387, Barang!$B$2:$B$10001, 0)), ""))</f>
        <v>Makanan</v>
      </c>
      <c r="E2387" s="381" t="str">
        <f t="array" ref="E2387">IF(C2387="","", IFERROR(INDEX(Barang!$E$2:$E$10001, MATCH(C2387, Barang!$B$2:$B$10001, 0)), ""))</f>
        <v>kg</v>
      </c>
      <c r="F2387" s="382">
        <v>3</v>
      </c>
      <c r="G2387" s="16">
        <f t="array" ref="G2387">IF(C2387="","", IFERROR(INDEX(Barang!$F$2:$F$10001, MATCH(C2387, Barang!$B$2:$B$10001, 0)) * F2387, ""))</f>
        <v>180000</v>
      </c>
      <c r="H2387" s="14"/>
      <c r="I2387" s="19"/>
      <c r="J2387" s="19"/>
      <c r="K2387" s="151"/>
    </row>
    <row r="2388" spans="1:11" ht="22.5" customHeight="1" x14ac:dyDescent="0.2">
      <c r="A2388" s="379"/>
      <c r="B2388" s="12" t="str">
        <f t="array" ref="B2388">IF(C2388="","", IFERROR(INDEX(Barang!$A$2:$A$10001, MATCH(C2388, Barang!$B$2:$B$10001, 0)), "Tidak ditemukan"))</f>
        <v>RMB001</v>
      </c>
      <c r="C2388" s="381" t="s">
        <v>515</v>
      </c>
      <c r="D2388" s="381" t="str">
        <f t="array" ref="D2388">IF(C2388="","", IFERROR(INDEX(Barang!$C$2:$C$10001, MATCH(C2388, Barang!$B$2:$B$10001, 0)), ""))</f>
        <v>Makanan</v>
      </c>
      <c r="E2388" s="381" t="str">
        <f t="array" ref="E2388">IF(C2388="","", IFERROR(INDEX(Barang!$E$2:$E$10001, MATCH(C2388, Barang!$B$2:$B$10001, 0)), ""))</f>
        <v>kg</v>
      </c>
      <c r="F2388" s="382">
        <v>2</v>
      </c>
      <c r="G2388" s="16">
        <f t="array" ref="G2388">IF(C2388="","", IFERROR(INDEX(Barang!$F$2:$F$10001, MATCH(C2388, Barang!$B$2:$B$10001, 0)) * F2388, ""))</f>
        <v>110000</v>
      </c>
      <c r="H2388" s="14"/>
      <c r="I2388" s="19"/>
      <c r="J2388" s="19"/>
      <c r="K2388" s="151"/>
    </row>
    <row r="2389" spans="1:11" ht="22.5" customHeight="1" x14ac:dyDescent="0.2">
      <c r="A2389" s="379"/>
      <c r="B2389" s="12" t="str">
        <f t="array" ref="B2389">IF(C2389="","", IFERROR(INDEX(Barang!$A$2:$A$10001, MATCH(C2389, Barang!$B$2:$B$10001, 0)), "Tidak ditemukan"))</f>
        <v>EKC001</v>
      </c>
      <c r="C2389" s="381" t="s">
        <v>245</v>
      </c>
      <c r="D2389" s="381" t="str">
        <f t="array" ref="D2389">IF(C2389="","", IFERROR(INDEX(Barang!$C$2:$C$10001, MATCH(C2389, Barang!$B$2:$B$10001, 0)), ""))</f>
        <v>Sabun</v>
      </c>
      <c r="E2389" s="381" t="str">
        <f t="array" ref="E2389">IF(C2389="","", IFERROR(INDEX(Barang!$E$2:$E$10001, MATCH(C2389, Barang!$B$2:$B$10001, 0)), ""))</f>
        <v>pcs</v>
      </c>
      <c r="F2389" s="382">
        <v>20</v>
      </c>
      <c r="G2389" s="16">
        <f t="array" ref="G2389">IF(C2389="","", IFERROR(INDEX(Barang!$F$2:$F$10001, MATCH(C2389, Barang!$B$2:$B$10001, 0)) * F2389, ""))</f>
        <v>200000</v>
      </c>
      <c r="H2389" s="14"/>
      <c r="I2389" s="19"/>
      <c r="J2389" s="19"/>
      <c r="K2389" s="151"/>
    </row>
    <row r="2390" spans="1:11" ht="22.5" customHeight="1" x14ac:dyDescent="0.2">
      <c r="A2390" s="27"/>
      <c r="B2390" s="12" t="str">
        <f t="array" ref="B2390">IF(C2390="","", IFERROR(INDEX(Barang!$A$2:$A$10001, MATCH(C2390, Barang!$B$2:$B$10001, 0)), "Tidak ditemukan"))</f>
        <v>MCN001</v>
      </c>
      <c r="C2390" s="381" t="s">
        <v>117</v>
      </c>
      <c r="D2390" s="381" t="str">
        <f t="array" ref="D2390">IF(C2390="","", IFERROR(INDEX(Barang!$C$2:$C$10001, MATCH(C2390, Barang!$B$2:$B$10001, 0)), ""))</f>
        <v>Bumbu</v>
      </c>
      <c r="E2390" s="381" t="str">
        <f t="array" ref="E2390">IF(C2390="","", IFERROR(INDEX(Barang!$E$2:$E$10001, MATCH(C2390, Barang!$B$2:$B$10001, 0)), ""))</f>
        <v>pcs</v>
      </c>
      <c r="F2390" s="382">
        <v>30</v>
      </c>
      <c r="G2390" s="16">
        <f t="array" ref="G2390">IF(C2390="","", IFERROR(INDEX(Barang!$F$2:$F$10001, MATCH(C2390, Barang!$B$2:$B$10001, 0)) * F2390, ""))</f>
        <v>30000</v>
      </c>
      <c r="H2390" s="14"/>
      <c r="I2390" s="19"/>
      <c r="J2390" s="19"/>
      <c r="K2390" s="151"/>
    </row>
    <row r="2391" spans="1:11" ht="22.5" customHeight="1" x14ac:dyDescent="0.2">
      <c r="A2391" s="379"/>
      <c r="B2391" s="12" t="str">
        <f t="array" ref="B2391">IF(C2391="","", IFERROR(INDEX(Barang!$A$2:$A$10001, MATCH(C2391, Barang!$B$2:$B$10001, 0)), "Tidak ditemukan"))</f>
        <v>KPH001</v>
      </c>
      <c r="C2391" s="381" t="s">
        <v>124</v>
      </c>
      <c r="D2391" s="381" t="str">
        <f t="array" ref="D2391">IF(C2391="","", IFERROR(INDEX(Barang!$C$2:$C$10001, MATCH(C2391, Barang!$B$2:$B$10001, 0)), ""))</f>
        <v>Minuman</v>
      </c>
      <c r="E2391" s="381" t="str">
        <f t="array" ref="E2391">IF(C2391="","", IFERROR(INDEX(Barang!$E$2:$E$10001, MATCH(C2391, Barang!$B$2:$B$10001, 0)), ""))</f>
        <v>pcs</v>
      </c>
      <c r="F2391" s="382">
        <v>44</v>
      </c>
      <c r="G2391" s="16">
        <f t="array" ref="G2391">IF(C2391="","", IFERROR(INDEX(Barang!$F$2:$F$10001, MATCH(C2391, Barang!$B$2:$B$10001, 0)) * F2391, ""))</f>
        <v>44000</v>
      </c>
      <c r="H2391" s="14"/>
      <c r="I2391" s="143">
        <f>SUM(G2378:G2391)</f>
        <v>1113000</v>
      </c>
      <c r="J2391" s="19"/>
      <c r="K2391" s="151"/>
    </row>
    <row r="2392" spans="1:11" ht="22.5" customHeight="1" x14ac:dyDescent="0.2">
      <c r="A2392" s="388">
        <v>45515</v>
      </c>
      <c r="B2392" s="212" t="str">
        <f t="array" ref="B2392">IF(C2392="","", IFERROR(INDEX(Barang!$A$2:$A$10001, MATCH(C2392, Barang!$B$2:$B$10001, 0)), "Tidak ditemukan"))</f>
        <v>KRM02</v>
      </c>
      <c r="C2392" s="341" t="s">
        <v>419</v>
      </c>
      <c r="D2392" s="341" t="str">
        <f t="array" ref="D2392">IF(C2392="","", IFERROR(INDEX(Barang!$C$2:$C$10001, MATCH(C2392, Barang!$B$2:$B$10001, 0)), ""))</f>
        <v>Makanan</v>
      </c>
      <c r="E2392" s="341" t="str">
        <f t="array" ref="E2392">IF(C2392="","", IFERROR(INDEX(Barang!$E$2:$E$10001, MATCH(C2392, Barang!$B$2:$B$10001, 0)), ""))</f>
        <v>kg</v>
      </c>
      <c r="F2392" s="344">
        <v>2</v>
      </c>
      <c r="G2392" s="214">
        <f t="array" ref="G2392">IF(C2392="","", IFERROR(INDEX(Barang!$F$2:$F$10001, MATCH(C2392, Barang!$B$2:$B$10001, 0)) * F2392, ""))</f>
        <v>78000</v>
      </c>
      <c r="H2392" s="213"/>
      <c r="I2392" s="19"/>
      <c r="J2392" s="19"/>
      <c r="K2392" s="151"/>
    </row>
    <row r="2393" spans="1:11" ht="22.5" customHeight="1" x14ac:dyDescent="0.2">
      <c r="A2393" s="211"/>
      <c r="B2393" s="212" t="str">
        <f t="array" ref="B2393">IF(C2393="","", IFERROR(INDEX(Barang!$A$2:$A$10001, MATCH(C2393, Barang!$B$2:$B$10001, 0)), "Tidak ditemukan"))</f>
        <v>TLR2</v>
      </c>
      <c r="C2393" s="341" t="s">
        <v>139</v>
      </c>
      <c r="D2393" s="341" t="str">
        <f t="array" ref="D2393">IF(C2393="","", IFERROR(INDEX(Barang!$C$2:$C$10001, MATCH(C2393, Barang!$B$2:$B$10001, 0)), ""))</f>
        <v>Sembako</v>
      </c>
      <c r="E2393" s="341" t="str">
        <f t="array" ref="E2393">IF(C2393="","", IFERROR(INDEX(Barang!$E$2:$E$10001, MATCH(C2393, Barang!$B$2:$B$10001, 0)), ""))</f>
        <v>kg</v>
      </c>
      <c r="F2393" s="344">
        <v>16</v>
      </c>
      <c r="G2393" s="214">
        <f t="array" ref="G2393">IF(C2393="","", IFERROR(INDEX(Barang!$F$2:$F$10001, MATCH(C2393, Barang!$B$2:$B$10001, 0)) * F2393, ""))</f>
        <v>248000</v>
      </c>
      <c r="H2393" s="213"/>
      <c r="I2393" s="19"/>
      <c r="J2393" s="19"/>
      <c r="K2393" s="151"/>
    </row>
    <row r="2394" spans="1:11" ht="22.5" customHeight="1" x14ac:dyDescent="0.2">
      <c r="A2394" s="388"/>
      <c r="B2394" s="212" t="str">
        <f t="array" ref="B2394">IF(C2394="","", IFERROR(INDEX(Barang!$A$2:$A$10001, MATCH(C2394, Barang!$B$2:$B$10001, 0)), "Tidak ditemukan"))</f>
        <v>TLR1</v>
      </c>
      <c r="C2394" s="341" t="s">
        <v>141</v>
      </c>
      <c r="D2394" s="341" t="str">
        <f t="array" ref="D2394">IF(C2394="","", IFERROR(INDEX(Barang!$C$2:$C$10001, MATCH(C2394, Barang!$B$2:$B$10001, 0)), ""))</f>
        <v>Sembako</v>
      </c>
      <c r="E2394" s="341" t="str">
        <f t="array" ref="E2394">IF(C2394="","", IFERROR(INDEX(Barang!$E$2:$E$10001, MATCH(C2394, Barang!$B$2:$B$10001, 0)), ""))</f>
        <v>kg</v>
      </c>
      <c r="F2394" s="344">
        <v>6</v>
      </c>
      <c r="G2394" s="214">
        <f t="array" ref="G2394">IF(C2394="","", IFERROR(INDEX(Barang!$F$2:$F$10001, MATCH(C2394, Barang!$B$2:$B$10001, 0)) * F2394, ""))</f>
        <v>186000</v>
      </c>
      <c r="H2394" s="213"/>
      <c r="I2394" s="19"/>
      <c r="J2394" s="19"/>
      <c r="K2394" s="151"/>
    </row>
    <row r="2395" spans="1:11" ht="22.5" customHeight="1" x14ac:dyDescent="0.2">
      <c r="A2395" s="388"/>
      <c r="B2395" s="212" t="str">
        <f t="array" ref="B2395">IF(C2395="","", IFERROR(INDEX(Barang!$A$2:$A$10001, MATCH(C2395, Barang!$B$2:$B$10001, 0)), "Tidak ditemukan"))</f>
        <v>RPK001</v>
      </c>
      <c r="C2395" s="341" t="s">
        <v>248</v>
      </c>
      <c r="D2395" s="341" t="str">
        <f t="array" ref="D2395">IF(C2395="","", IFERROR(INDEX(Barang!$C$2:$C$10001, MATCH(C2395, Barang!$B$2:$B$10001, 0)), ""))</f>
        <v>Detergen</v>
      </c>
      <c r="E2395" s="341" t="str">
        <f t="array" ref="E2395">IF(C2395="","", IFERROR(INDEX(Barang!$E$2:$E$10001, MATCH(C2395, Barang!$B$2:$B$10001, 0)), ""))</f>
        <v>pcs</v>
      </c>
      <c r="F2395" s="344">
        <v>10</v>
      </c>
      <c r="G2395" s="214">
        <f t="array" ref="G2395">IF(C2395="","", IFERROR(INDEX(Barang!$F$2:$F$10001, MATCH(C2395, Barang!$B$2:$B$10001, 0)) * F2395, ""))</f>
        <v>50000</v>
      </c>
      <c r="H2395" s="213"/>
      <c r="I2395" s="19"/>
      <c r="J2395" s="19"/>
      <c r="K2395" s="151"/>
    </row>
    <row r="2396" spans="1:11" ht="22.5" customHeight="1" x14ac:dyDescent="0.2">
      <c r="A2396" s="211"/>
      <c r="B2396" s="212" t="str">
        <f t="array" ref="B2396">IF(C2396="","", IFERROR(INDEX(Barang!$A$2:$A$10001, MATCH(C2396, Barang!$B$2:$B$10001, 0)), "Tidak ditemukan"))</f>
        <v>MLT001</v>
      </c>
      <c r="C2396" s="341" t="s">
        <v>410</v>
      </c>
      <c r="D2396" s="341" t="str">
        <f t="array" ref="D2396">IF(C2396="","", IFERROR(INDEX(Barang!$C$2:$C$10001, MATCH(C2396, Barang!$B$2:$B$10001, 0)), ""))</f>
        <v>Detergen</v>
      </c>
      <c r="E2396" s="341" t="str">
        <f t="array" ref="E2396">IF(C2396="","", IFERROR(INDEX(Barang!$E$2:$E$10001, MATCH(C2396, Barang!$B$2:$B$10001, 0)), ""))</f>
        <v>pcs</v>
      </c>
      <c r="F2396" s="344">
        <v>30</v>
      </c>
      <c r="G2396" s="214">
        <f t="array" ref="G2396">IF(C2396="","", IFERROR(INDEX(Barang!$F$2:$F$10001, MATCH(C2396, Barang!$B$2:$B$10001, 0)) * F2396, ""))</f>
        <v>15000</v>
      </c>
      <c r="H2396" s="213"/>
      <c r="I2396" s="19"/>
      <c r="J2396" s="19"/>
      <c r="K2396" s="151"/>
    </row>
    <row r="2397" spans="1:11" ht="22.5" customHeight="1" x14ac:dyDescent="0.2">
      <c r="A2397" s="388"/>
      <c r="B2397" s="212" t="str">
        <f t="array" ref="B2397">IF(C2397="","", IFERROR(INDEX(Barang!$A$2:$A$10001, MATCH(C2397, Barang!$B$2:$B$10001, 0)), "Tidak ditemukan"))</f>
        <v>SKB001</v>
      </c>
      <c r="C2397" s="341" t="s">
        <v>11</v>
      </c>
      <c r="D2397" s="341" t="str">
        <f t="array" ref="D2397">IF(C2397="","", IFERROR(INDEX(Barang!$C$2:$C$10001, MATCH(C2397, Barang!$B$2:$B$10001, 0)), ""))</f>
        <v>Detergen</v>
      </c>
      <c r="E2397" s="341" t="str">
        <f t="array" ref="E2397">IF(C2397="","", IFERROR(INDEX(Barang!$E$2:$E$10001, MATCH(C2397, Barang!$B$2:$B$10001, 0)), ""))</f>
        <v>pcs</v>
      </c>
      <c r="F2397" s="344">
        <v>33</v>
      </c>
      <c r="G2397" s="214">
        <f t="array" ref="G2397">IF(C2397="","", IFERROR(INDEX(Barang!$F$2:$F$10001, MATCH(C2397, Barang!$B$2:$B$10001, 0)) * F2397, ""))</f>
        <v>165000</v>
      </c>
      <c r="H2397" s="213"/>
      <c r="I2397" s="19"/>
      <c r="J2397" s="19"/>
      <c r="K2397" s="151"/>
    </row>
    <row r="2398" spans="1:11" ht="22.5" customHeight="1" x14ac:dyDescent="0.2">
      <c r="A2398" s="388"/>
      <c r="B2398" s="212" t="str">
        <f t="array" ref="B2398">IF(C2398="","", IFERROR(INDEX(Barang!$A$2:$A$10001, MATCH(C2398, Barang!$B$2:$B$10001, 0)), "Tidak ditemukan"))</f>
        <v>CLP001</v>
      </c>
      <c r="C2398" s="341" t="s">
        <v>289</v>
      </c>
      <c r="D2398" s="341" t="str">
        <f t="array" ref="D2398">IF(C2398="","", IFERROR(INDEX(Barang!$C$2:$C$10001, MATCH(C2398, Barang!$B$2:$B$10001, 0)), ""))</f>
        <v>Makanan</v>
      </c>
      <c r="E2398" s="341" t="str">
        <f t="array" ref="E2398">IF(C2398="","", IFERROR(INDEX(Barang!$E$2:$E$10001, MATCH(C2398, Barang!$B$2:$B$10001, 0)), ""))</f>
        <v>pcs</v>
      </c>
      <c r="F2398" s="344">
        <v>30</v>
      </c>
      <c r="G2398" s="214">
        <f t="array" ref="G2398">IF(C2398="","", IFERROR(INDEX(Barang!$F$2:$F$10001, MATCH(C2398, Barang!$B$2:$B$10001, 0)) * F2398, ""))</f>
        <v>60000</v>
      </c>
      <c r="H2398" s="213"/>
      <c r="I2398" s="19"/>
      <c r="J2398" s="19"/>
      <c r="K2398" s="151"/>
    </row>
    <row r="2399" spans="1:11" ht="22.5" customHeight="1" x14ac:dyDescent="0.2">
      <c r="A2399" s="211"/>
      <c r="B2399" s="212" t="str">
        <f t="array" ref="B2399">IF(C2399="","", IFERROR(INDEX(Barang!$A$2:$A$10001, MATCH(C2399, Barang!$B$2:$B$10001, 0)), "Tidak ditemukan"))</f>
        <v>APT001</v>
      </c>
      <c r="C2399" s="341" t="s">
        <v>231</v>
      </c>
      <c r="D2399" s="341" t="str">
        <f t="array" ref="D2399">IF(C2399="","", IFERROR(INDEX(Barang!$C$2:$C$10001, MATCH(C2399, Barang!$B$2:$B$10001, 0)), ""))</f>
        <v>Makanan</v>
      </c>
      <c r="E2399" s="341" t="str">
        <f t="array" ref="E2399">IF(C2399="","", IFERROR(INDEX(Barang!$E$2:$E$10001, MATCH(C2399, Barang!$B$2:$B$10001, 0)), ""))</f>
        <v>pcs</v>
      </c>
      <c r="F2399" s="344">
        <v>32</v>
      </c>
      <c r="G2399" s="214">
        <f t="array" ref="G2399">IF(C2399="","", IFERROR(INDEX(Barang!$F$2:$F$10001, MATCH(C2399, Barang!$B$2:$B$10001, 0)) * F2399, ""))</f>
        <v>64000</v>
      </c>
      <c r="H2399" s="213"/>
      <c r="I2399" s="19"/>
      <c r="J2399" s="19"/>
      <c r="K2399" s="151"/>
    </row>
    <row r="2400" spans="1:11" ht="22.5" customHeight="1" x14ac:dyDescent="0.2">
      <c r="A2400" s="388"/>
      <c r="B2400" s="212" t="str">
        <f t="array" ref="B2400">IF(C2400="","", IFERROR(INDEX(Barang!$A$2:$A$10001, MATCH(C2400, Barang!$B$2:$B$10001, 0)), "Tidak ditemukan"))</f>
        <v>GS5001</v>
      </c>
      <c r="C2400" s="341" t="s">
        <v>494</v>
      </c>
      <c r="D2400" s="341" t="str">
        <f t="array" ref="D2400">IF(C2400="","", IFERROR(INDEX(Barang!$C$2:$C$10001, MATCH(C2400, Barang!$B$2:$B$10001, 0)), ""))</f>
        <v>Makanan</v>
      </c>
      <c r="E2400" s="341" t="str">
        <f t="array" ref="E2400">IF(C2400="","", IFERROR(INDEX(Barang!$E$2:$E$10001, MATCH(C2400, Barang!$B$2:$B$10001, 0)), ""))</f>
        <v>pcs</v>
      </c>
      <c r="F2400" s="344">
        <v>32</v>
      </c>
      <c r="G2400" s="214">
        <f t="array" ref="G2400">IF(C2400="","", IFERROR(INDEX(Barang!$F$2:$F$10001, MATCH(C2400, Barang!$B$2:$B$10001, 0)) * F2400, ""))</f>
        <v>16000</v>
      </c>
      <c r="H2400" s="213"/>
      <c r="I2400" s="143">
        <f>SUM(G2392:G2400)</f>
        <v>882000</v>
      </c>
      <c r="J2400" s="19"/>
      <c r="K2400" s="151"/>
    </row>
    <row r="2401" spans="1:11" ht="22.5" customHeight="1" x14ac:dyDescent="0.2">
      <c r="A2401" s="379">
        <v>45516</v>
      </c>
      <c r="B2401" s="12" t="str">
        <f t="array" ref="B2401">IF(C2401="","", IFERROR(INDEX(Barang!$A$2:$A$10001, MATCH(C2401, Barang!$B$2:$B$10001, 0)), "Tidak ditemukan"))</f>
        <v>YP500</v>
      </c>
      <c r="C2401" s="381" t="s">
        <v>21</v>
      </c>
      <c r="D2401" s="381" t="str">
        <f t="array" ref="D2401">IF(C2401="","", IFERROR(INDEX(Barang!$C$2:$C$10001, MATCH(C2401, Barang!$B$2:$B$10001, 0)), ""))</f>
        <v>Makanan</v>
      </c>
      <c r="E2401" s="381" t="str">
        <f t="array" ref="E2401">IF(C2401="","", IFERROR(INDEX(Barang!$E$2:$E$10001, MATCH(C2401, Barang!$B$2:$B$10001, 0)), ""))</f>
        <v>pcs</v>
      </c>
      <c r="F2401" s="382">
        <v>44</v>
      </c>
      <c r="G2401" s="16">
        <f t="array" ref="G2401">IF(C2401="","", IFERROR(INDEX(Barang!$F$2:$F$10001, MATCH(C2401, Barang!$B$2:$B$10001, 0)) * F2401, ""))</f>
        <v>22000</v>
      </c>
      <c r="H2401" s="14"/>
      <c r="I2401" s="19"/>
      <c r="J2401" s="19"/>
      <c r="K2401" s="151"/>
    </row>
    <row r="2402" spans="1:11" ht="22.5" customHeight="1" x14ac:dyDescent="0.2">
      <c r="A2402" s="27"/>
      <c r="B2402" s="12" t="str">
        <f t="array" ref="B2402">IF(C2402="","", IFERROR(INDEX(Barang!$A$2:$A$10001, MATCH(C2402, Barang!$B$2:$B$10001, 0)), "Tidak ditemukan"))</f>
        <v>FTG001</v>
      </c>
      <c r="C2402" s="381" t="s">
        <v>235</v>
      </c>
      <c r="D2402" s="381" t="str">
        <f t="array" ref="D2402">IF(C2402="","", IFERROR(INDEX(Barang!$C$2:$C$10001, MATCH(C2402, Barang!$B$2:$B$10001, 0)), ""))</f>
        <v>Makanan</v>
      </c>
      <c r="E2402" s="381" t="str">
        <f t="array" ref="E2402">IF(C2402="","", IFERROR(INDEX(Barang!$E$2:$E$10001, MATCH(C2402, Barang!$B$2:$B$10001, 0)), ""))</f>
        <v>pcs</v>
      </c>
      <c r="F2402" s="382">
        <v>42</v>
      </c>
      <c r="G2402" s="16">
        <f t="array" ref="G2402">IF(C2402="","", IFERROR(INDEX(Barang!$F$2:$F$10001, MATCH(C2402, Barang!$B$2:$B$10001, 0)) * F2402, ""))</f>
        <v>84000</v>
      </c>
      <c r="H2402" s="14"/>
      <c r="I2402" s="19"/>
      <c r="J2402" s="19"/>
      <c r="K2402" s="151"/>
    </row>
    <row r="2403" spans="1:11" ht="22.5" customHeight="1" x14ac:dyDescent="0.2">
      <c r="A2403" s="379"/>
      <c r="B2403" s="12" t="str">
        <f t="array" ref="B2403">IF(C2403="","", IFERROR(INDEX(Barang!$A$2:$A$10001, MATCH(C2403, Barang!$B$2:$B$10001, 0)), "Tidak ditemukan"))</f>
        <v>CL5001</v>
      </c>
      <c r="C2403" s="381" t="s">
        <v>39</v>
      </c>
      <c r="D2403" s="381" t="str">
        <f t="array" ref="D2403">IF(C2403="","", IFERROR(INDEX(Barang!$C$2:$C$10001, MATCH(C2403, Barang!$B$2:$B$10001, 0)), ""))</f>
        <v>Makanan</v>
      </c>
      <c r="E2403" s="381" t="str">
        <f t="array" ref="E2403">IF(C2403="","", IFERROR(INDEX(Barang!$E$2:$E$10001, MATCH(C2403, Barang!$B$2:$B$10001, 0)), ""))</f>
        <v>pcs</v>
      </c>
      <c r="F2403" s="382">
        <v>43</v>
      </c>
      <c r="G2403" s="16">
        <f t="array" ref="G2403">IF(C2403="","", IFERROR(INDEX(Barang!$F$2:$F$10001, MATCH(C2403, Barang!$B$2:$B$10001, 0)) * F2403, ""))</f>
        <v>21500</v>
      </c>
      <c r="H2403" s="14"/>
      <c r="I2403" s="19"/>
      <c r="J2403" s="19"/>
      <c r="K2403" s="151"/>
    </row>
    <row r="2404" spans="1:11" ht="22.5" customHeight="1" x14ac:dyDescent="0.2">
      <c r="A2404" s="379"/>
      <c r="B2404" s="12" t="str">
        <f t="array" ref="B2404">IF(C2404="","", IFERROR(INDEX(Barang!$A$2:$A$10001, MATCH(C2404, Barang!$B$2:$B$10001, 0)), "Tidak ditemukan"))</f>
        <v>KTB001</v>
      </c>
      <c r="C2404" s="381" t="s">
        <v>114</v>
      </c>
      <c r="D2404" s="381" t="str">
        <f t="array" ref="D2404">IF(C2404="","", IFERROR(INDEX(Barang!$C$2:$C$10001, MATCH(C2404, Barang!$B$2:$B$10001, 0)), ""))</f>
        <v>Rempah</v>
      </c>
      <c r="E2404" s="381" t="str">
        <f t="array" ref="E2404">IF(C2404="","", IFERROR(INDEX(Barang!$E$2:$E$10001, MATCH(C2404, Barang!$B$2:$B$10001, 0)), ""))</f>
        <v>pcs</v>
      </c>
      <c r="F2404" s="382">
        <v>19</v>
      </c>
      <c r="G2404" s="16">
        <f t="array" ref="G2404">IF(C2404="","", IFERROR(INDEX(Barang!$F$2:$F$10001, MATCH(C2404, Barang!$B$2:$B$10001, 0)) * F2404, ""))</f>
        <v>19000</v>
      </c>
      <c r="H2404" s="14"/>
      <c r="I2404" s="19"/>
      <c r="J2404" s="19"/>
      <c r="K2404" s="151"/>
    </row>
    <row r="2405" spans="1:11" ht="22.5" customHeight="1" x14ac:dyDescent="0.2">
      <c r="A2405" s="27"/>
      <c r="B2405" s="12" t="str">
        <f t="array" ref="B2405">IF(C2405="","", IFERROR(INDEX(Barang!$A$2:$A$10001, MATCH(C2405, Barang!$B$2:$B$10001, 0)), "Tidak ditemukan"))</f>
        <v>SAR001</v>
      </c>
      <c r="C2405" s="381" t="s">
        <v>119</v>
      </c>
      <c r="D2405" s="381" t="str">
        <f t="array" ref="D2405">IF(C2405="","", IFERROR(INDEX(Barang!$C$2:$C$10001, MATCH(C2405, Barang!$B$2:$B$10001, 0)), ""))</f>
        <v>Bumbu</v>
      </c>
      <c r="E2405" s="381" t="str">
        <f t="array" ref="E2405">IF(C2405="","", IFERROR(INDEX(Barang!$E$2:$E$10001, MATCH(C2405, Barang!$B$2:$B$10001, 0)), ""))</f>
        <v>pcs</v>
      </c>
      <c r="F2405" s="382">
        <v>22</v>
      </c>
      <c r="G2405" s="16">
        <f t="array" ref="G2405">IF(C2405="","", IFERROR(INDEX(Barang!$F$2:$F$10001, MATCH(C2405, Barang!$B$2:$B$10001, 0)) * F2405, ""))</f>
        <v>66000</v>
      </c>
      <c r="H2405" s="14"/>
      <c r="I2405" s="19"/>
      <c r="J2405" s="19"/>
      <c r="K2405" s="151"/>
    </row>
    <row r="2406" spans="1:11" ht="22.5" customHeight="1" x14ac:dyDescent="0.2">
      <c r="A2406" s="379"/>
      <c r="B2406" s="12" t="str">
        <f t="array" ref="B2406">IF(C2406="","", IFERROR(INDEX(Barang!$A$2:$A$10001, MATCH(C2406, Barang!$B$2:$B$10001, 0)), "Tidak ditemukan"))</f>
        <v>MSK001</v>
      </c>
      <c r="C2406" s="381" t="s">
        <v>52</v>
      </c>
      <c r="D2406" s="381" t="str">
        <f t="array" ref="D2406">IF(C2406="","", IFERROR(INDEX(Barang!$C$2:$C$10001, MATCH(C2406, Barang!$B$2:$B$10001, 0)), ""))</f>
        <v>Bumbu</v>
      </c>
      <c r="E2406" s="381" t="str">
        <f t="array" ref="E2406">IF(C2406="","", IFERROR(INDEX(Barang!$E$2:$E$10001, MATCH(C2406, Barang!$B$2:$B$10001, 0)), ""))</f>
        <v>pcs</v>
      </c>
      <c r="F2406" s="382">
        <v>20</v>
      </c>
      <c r="G2406" s="16">
        <f t="array" ref="G2406">IF(C2406="","", IFERROR(INDEX(Barang!$F$2:$F$10001, MATCH(C2406, Barang!$B$2:$B$10001, 0)) * F2406, ""))</f>
        <v>10000</v>
      </c>
      <c r="H2406" s="14"/>
      <c r="I2406" s="19"/>
      <c r="J2406" s="19"/>
      <c r="K2406" s="151"/>
    </row>
    <row r="2407" spans="1:11" ht="22.5" customHeight="1" x14ac:dyDescent="0.2">
      <c r="A2407" s="379"/>
      <c r="B2407" s="12" t="str">
        <f t="array" ref="B2407">IF(C2407="","", IFERROR(INDEX(Barang!$A$2:$A$10001, MATCH(C2407, Barang!$B$2:$B$10001, 0)), "Tidak ditemukan"))</f>
        <v>GG001</v>
      </c>
      <c r="C2407" s="381" t="s">
        <v>451</v>
      </c>
      <c r="D2407" s="381" t="str">
        <f t="array" ref="D2407">IF(C2407="","", IFERROR(INDEX(Barang!$C$2:$C$10001, MATCH(C2407, Barang!$B$2:$B$10001, 0)), ""))</f>
        <v>Detergen</v>
      </c>
      <c r="E2407" s="381" t="str">
        <f t="array" ref="E2407">IF(C2407="","", IFERROR(INDEX(Barang!$E$2:$E$10001, MATCH(C2407, Barang!$B$2:$B$10001, 0)), ""))</f>
        <v>pcs</v>
      </c>
      <c r="F2407" s="382">
        <v>19</v>
      </c>
      <c r="G2407" s="16">
        <f t="array" ref="G2407">IF(C2407="","", IFERROR(INDEX(Barang!$F$2:$F$10001, MATCH(C2407, Barang!$B$2:$B$10001, 0)) * F2407, ""))</f>
        <v>19000</v>
      </c>
      <c r="H2407" s="14"/>
      <c r="I2407" s="19"/>
      <c r="J2407" s="19"/>
      <c r="K2407" s="151"/>
    </row>
    <row r="2408" spans="1:11" ht="22.5" customHeight="1" x14ac:dyDescent="0.2">
      <c r="A2408" s="27"/>
      <c r="B2408" s="12" t="str">
        <f t="array" ref="B2408">IF(C2408="","", IFERROR(INDEX(Barang!$A$2:$A$10001, MATCH(C2408, Barang!$B$2:$B$10001, 0)), "Tidak ditemukan"))</f>
        <v>CLV001</v>
      </c>
      <c r="C2408" s="381" t="s">
        <v>239</v>
      </c>
      <c r="D2408" s="381" t="str">
        <f t="array" ref="D2408">IF(C2408="","", IFERROR(INDEX(Barang!$C$2:$C$10001, MATCH(C2408, Barang!$B$2:$B$10001, 0)), ""))</f>
        <v>Minuman</v>
      </c>
      <c r="E2408" s="381" t="str">
        <f t="array" ref="E2408">IF(C2408="","", IFERROR(INDEX(Barang!$E$2:$E$10001, MATCH(C2408, Barang!$B$2:$B$10001, 0)), ""))</f>
        <v>btl</v>
      </c>
      <c r="F2408" s="382">
        <v>30</v>
      </c>
      <c r="G2408" s="16">
        <f t="array" ref="G2408">IF(C2408="","", IFERROR(INDEX(Barang!$F$2:$F$10001, MATCH(C2408, Barang!$B$2:$B$10001, 0)) * F2408, ""))</f>
        <v>90000</v>
      </c>
      <c r="H2408" s="14"/>
      <c r="I2408" s="19"/>
      <c r="J2408" s="19"/>
      <c r="K2408" s="151"/>
    </row>
    <row r="2409" spans="1:11" ht="22.5" customHeight="1" x14ac:dyDescent="0.2">
      <c r="A2409" s="379"/>
      <c r="B2409" s="12" t="str">
        <f t="array" ref="B2409">IF(C2409="","", IFERROR(INDEX(Barang!$A$2:$A$10001, MATCH(C2409, Barang!$B$2:$B$10001, 0)), "Tidak ditemukan"))</f>
        <v>KB001</v>
      </c>
      <c r="C2409" s="381" t="s">
        <v>223</v>
      </c>
      <c r="D2409" s="381" t="str">
        <f t="array" ref="D2409">IF(C2409="","", IFERROR(INDEX(Barang!$C$2:$C$10001, MATCH(C2409, Barang!$B$2:$B$10001, 0)), ""))</f>
        <v>Bumbu</v>
      </c>
      <c r="E2409" s="381" t="str">
        <f t="array" ref="E2409">IF(C2409="","", IFERROR(INDEX(Barang!$E$2:$E$10001, MATCH(C2409, Barang!$B$2:$B$10001, 0)), ""))</f>
        <v>pcs</v>
      </c>
      <c r="F2409" s="382">
        <v>20</v>
      </c>
      <c r="G2409" s="16">
        <f t="array" ref="G2409">IF(C2409="","", IFERROR(INDEX(Barang!$F$2:$F$10001, MATCH(C2409, Barang!$B$2:$B$10001, 0)) * F2409, ""))</f>
        <v>10000</v>
      </c>
      <c r="H2409" s="14"/>
      <c r="I2409" s="143">
        <f>SUM(G2401:G2409)</f>
        <v>341500</v>
      </c>
      <c r="J2409" s="19"/>
      <c r="K2409" s="151"/>
    </row>
    <row r="2410" spans="1:11" ht="22.5" customHeight="1" x14ac:dyDescent="0.2">
      <c r="A2410" s="409">
        <v>45517</v>
      </c>
      <c r="B2410" s="225" t="str">
        <f t="array" ref="B2410">IF(C2410="","", IFERROR(INDEX(Barang!$A$2:$A$10001, MATCH(C2410, Barang!$B$2:$B$10001, 0)), "Tidak ditemukan"))</f>
        <v>CLB001</v>
      </c>
      <c r="C2410" s="259" t="s">
        <v>37</v>
      </c>
      <c r="D2410" s="259" t="str">
        <f t="array" ref="D2410">IF(C2410="","", IFERROR(INDEX(Barang!$C$2:$C$10001, MATCH(C2410, Barang!$B$2:$B$10001, 0)), ""))</f>
        <v>Minuman</v>
      </c>
      <c r="E2410" s="259" t="str">
        <f t="array" ref="E2410">IF(C2410="","", IFERROR(INDEX(Barang!$E$2:$E$10001, MATCH(C2410, Barang!$B$2:$B$10001, 0)), ""))</f>
        <v>pcs</v>
      </c>
      <c r="F2410" s="261">
        <v>22</v>
      </c>
      <c r="G2410" s="227">
        <f t="array" ref="G2410">IF(C2410="","", IFERROR(INDEX(Barang!$F$2:$F$10001, MATCH(C2410, Barang!$B$2:$B$10001, 0)) * F2410, ""))</f>
        <v>55000</v>
      </c>
      <c r="H2410" s="226"/>
      <c r="I2410" s="19"/>
      <c r="J2410" s="19"/>
      <c r="K2410" s="151"/>
    </row>
    <row r="2411" spans="1:11" ht="22.5" customHeight="1" x14ac:dyDescent="0.2">
      <c r="A2411" s="224"/>
      <c r="B2411" s="225" t="str">
        <f t="array" ref="B2411">IF(C2411="","", IFERROR(INDEX(Barang!$A$2:$A$10001, MATCH(C2411, Barang!$B$2:$B$10001, 0)), "Tidak ditemukan"))</f>
        <v>GR003</v>
      </c>
      <c r="C2411" s="259" t="s">
        <v>681</v>
      </c>
      <c r="D2411" s="259" t="str">
        <f t="array" ref="D2411">IF(C2411="","", IFERROR(INDEX(Barang!$C$2:$C$10001, MATCH(C2411, Barang!$B$2:$B$10001, 0)), ""))</f>
        <v>Makanan</v>
      </c>
      <c r="E2411" s="259" t="str">
        <f t="array" ref="E2411">IF(C2411="","", IFERROR(INDEX(Barang!$E$2:$E$10001, MATCH(C2411, Barang!$B$2:$B$10001, 0)), ""))</f>
        <v>pcs</v>
      </c>
      <c r="F2411" s="261">
        <v>30</v>
      </c>
      <c r="G2411" s="227">
        <f t="array" ref="G2411">IF(C2411="","", IFERROR(INDEX(Barang!$F$2:$F$10001, MATCH(C2411, Barang!$B$2:$B$10001, 0)) * F2411, ""))</f>
        <v>15000</v>
      </c>
      <c r="H2411" s="226"/>
      <c r="I2411" s="19"/>
      <c r="J2411" s="19"/>
      <c r="K2411" s="151"/>
    </row>
    <row r="2412" spans="1:11" ht="22.5" customHeight="1" x14ac:dyDescent="0.2">
      <c r="A2412" s="409"/>
      <c r="B2412" s="225" t="str">
        <f t="array" ref="B2412">IF(C2412="","", IFERROR(INDEX(Barang!$A$2:$A$10001, MATCH(C2412, Barang!$B$2:$B$10001, 0)), "Tidak ditemukan"))</f>
        <v>GRM01</v>
      </c>
      <c r="C2412" s="259" t="s">
        <v>51</v>
      </c>
      <c r="D2412" s="259" t="str">
        <f t="array" ref="D2412">IF(C2412="","", IFERROR(INDEX(Barang!$C$2:$C$10001, MATCH(C2412, Barang!$B$2:$B$10001, 0)), ""))</f>
        <v>Bumbu</v>
      </c>
      <c r="E2412" s="259" t="str">
        <f t="array" ref="E2412">IF(C2412="","", IFERROR(INDEX(Barang!$E$2:$E$10001, MATCH(C2412, Barang!$B$2:$B$10001, 0)), ""))</f>
        <v>pcs</v>
      </c>
      <c r="F2412" s="261">
        <v>30</v>
      </c>
      <c r="G2412" s="227">
        <f t="array" ref="G2412">IF(C2412="","", IFERROR(INDEX(Barang!$F$2:$F$10001, MATCH(C2412, Barang!$B$2:$B$10001, 0)) * F2412, ""))</f>
        <v>75000</v>
      </c>
      <c r="H2412" s="226"/>
      <c r="I2412" s="19"/>
      <c r="J2412" s="19"/>
      <c r="K2412" s="151"/>
    </row>
    <row r="2413" spans="1:11" ht="22.5" customHeight="1" x14ac:dyDescent="0.2">
      <c r="A2413" s="409"/>
      <c r="B2413" s="225" t="str">
        <f t="array" ref="B2413">IF(C2413="","", IFERROR(INDEX(Barang!$A$2:$A$10001, MATCH(C2413, Barang!$B$2:$B$10001, 0)), "Tidak ditemukan"))</f>
        <v>MKE001</v>
      </c>
      <c r="C2413" s="259" t="s">
        <v>202</v>
      </c>
      <c r="D2413" s="259" t="str">
        <f t="array" ref="D2413">IF(C2413="","", IFERROR(INDEX(Barang!$C$2:$C$10001, MATCH(C2413, Barang!$B$2:$B$10001, 0)), ""))</f>
        <v>Makanan</v>
      </c>
      <c r="E2413" s="259" t="str">
        <f t="array" ref="E2413">IF(C2413="","", IFERROR(INDEX(Barang!$E$2:$E$10001, MATCH(C2413, Barang!$B$2:$B$10001, 0)), ""))</f>
        <v>pcs</v>
      </c>
      <c r="F2413" s="261">
        <v>11</v>
      </c>
      <c r="G2413" s="227">
        <f t="array" ref="G2413">IF(C2413="","", IFERROR(INDEX(Barang!$F$2:$F$10001, MATCH(C2413, Barang!$B$2:$B$10001, 0)) * F2413, ""))</f>
        <v>27500</v>
      </c>
      <c r="H2413" s="226"/>
      <c r="I2413" s="19"/>
      <c r="J2413" s="19"/>
      <c r="K2413" s="151"/>
    </row>
    <row r="2414" spans="1:11" ht="22.5" customHeight="1" x14ac:dyDescent="0.2">
      <c r="A2414" s="224"/>
      <c r="B2414" s="225" t="str">
        <f t="array" ref="B2414">IF(C2414="","", IFERROR(INDEX(Barang!$A$2:$A$10001, MATCH(C2414, Barang!$B$2:$B$10001, 0)), "Tidak ditemukan"))</f>
        <v>MSK001</v>
      </c>
      <c r="C2414" s="259" t="s">
        <v>52</v>
      </c>
      <c r="D2414" s="259" t="str">
        <f t="array" ref="D2414">IF(C2414="","", IFERROR(INDEX(Barang!$C$2:$C$10001, MATCH(C2414, Barang!$B$2:$B$10001, 0)), ""))</f>
        <v>Bumbu</v>
      </c>
      <c r="E2414" s="259" t="str">
        <f t="array" ref="E2414">IF(C2414="","", IFERROR(INDEX(Barang!$E$2:$E$10001, MATCH(C2414, Barang!$B$2:$B$10001, 0)), ""))</f>
        <v>pcs</v>
      </c>
      <c r="F2414" s="261">
        <v>30</v>
      </c>
      <c r="G2414" s="227">
        <f t="array" ref="G2414">IF(C2414="","", IFERROR(INDEX(Barang!$F$2:$F$10001, MATCH(C2414, Barang!$B$2:$B$10001, 0)) * F2414, ""))</f>
        <v>15000</v>
      </c>
      <c r="H2414" s="226"/>
      <c r="I2414" s="19"/>
      <c r="J2414" s="19"/>
      <c r="K2414" s="151"/>
    </row>
    <row r="2415" spans="1:11" ht="22.5" customHeight="1" x14ac:dyDescent="0.2">
      <c r="A2415" s="409"/>
      <c r="B2415" s="225" t="str">
        <f t="array" ref="B2415">IF(C2415="","", IFERROR(INDEX(Barang!$A$2:$A$10001, MATCH(C2415, Barang!$B$2:$B$10001, 0)), "Tidak ditemukan"))</f>
        <v>TPL2</v>
      </c>
      <c r="C2415" s="259" t="s">
        <v>61</v>
      </c>
      <c r="D2415" s="259" t="str">
        <f t="array" ref="D2415">IF(C2415="","", IFERROR(INDEX(Barang!$C$2:$C$10001, MATCH(C2415, Barang!$B$2:$B$10001, 0)), ""))</f>
        <v>Minyak</v>
      </c>
      <c r="E2415" s="259" t="str">
        <f t="array" ref="E2415">IF(C2415="","", IFERROR(INDEX(Barang!$E$2:$E$10001, MATCH(C2415, Barang!$B$2:$B$10001, 0)), ""))</f>
        <v>Liter</v>
      </c>
      <c r="F2415" s="261">
        <v>4</v>
      </c>
      <c r="G2415" s="227">
        <f t="array" ref="G2415">IF(C2415="","", IFERROR(INDEX(Barang!$F$2:$F$10001, MATCH(C2415, Barang!$B$2:$B$10001, 0)) * F2415, ""))</f>
        <v>160000</v>
      </c>
      <c r="H2415" s="226"/>
      <c r="I2415" s="19"/>
      <c r="J2415" s="19"/>
      <c r="K2415" s="151"/>
    </row>
    <row r="2416" spans="1:11" ht="22.5" customHeight="1" x14ac:dyDescent="0.2">
      <c r="A2416" s="409"/>
      <c r="B2416" s="225" t="str">
        <f t="array" ref="B2416">IF(C2416="","", IFERROR(INDEX(Barang!$A$2:$A$10001, MATCH(C2416, Barang!$B$2:$B$10001, 0)), "Tidak ditemukan"))</f>
        <v>KPU001</v>
      </c>
      <c r="C2416" s="259" t="s">
        <v>323</v>
      </c>
      <c r="D2416" s="259" t="str">
        <f t="array" ref="D2416">IF(C2416="","", IFERROR(INDEX(Barang!$C$2:$C$10001, MATCH(C2416, Barang!$B$2:$B$10001, 0)), ""))</f>
        <v>Makanan</v>
      </c>
      <c r="E2416" s="259" t="str">
        <f t="array" ref="E2416">IF(C2416="","", IFERROR(INDEX(Barang!$E$2:$E$10001, MATCH(C2416, Barang!$B$2:$B$10001, 0)), ""))</f>
        <v>pcs</v>
      </c>
      <c r="F2416" s="261">
        <v>10</v>
      </c>
      <c r="G2416" s="227">
        <f t="array" ref="G2416">IF(C2416="","", IFERROR(INDEX(Barang!$F$2:$F$10001, MATCH(C2416, Barang!$B$2:$B$10001, 0)) * F2416, ""))</f>
        <v>50000</v>
      </c>
      <c r="H2416" s="226"/>
      <c r="I2416" s="19"/>
      <c r="J2416" s="19"/>
      <c r="K2416" s="151"/>
    </row>
    <row r="2417" spans="1:11" ht="22.5" customHeight="1" x14ac:dyDescent="0.2">
      <c r="A2417" s="224"/>
      <c r="B2417" s="225" t="str">
        <f t="array" ref="B2417">IF(C2417="","", IFERROR(INDEX(Barang!$A$2:$A$10001, MATCH(C2417, Barang!$B$2:$B$10001, 0)), "Tidak ditemukan"))</f>
        <v>OREO001</v>
      </c>
      <c r="C2417" s="259" t="s">
        <v>920</v>
      </c>
      <c r="D2417" s="259" t="str">
        <f t="array" ref="D2417">IF(C2417="","", IFERROR(INDEX(Barang!$C$2:$C$10001, MATCH(C2417, Barang!$B$2:$B$10001, 0)), ""))</f>
        <v>Makanan</v>
      </c>
      <c r="E2417" s="259" t="str">
        <f t="array" ref="E2417">IF(C2417="","", IFERROR(INDEX(Barang!$E$2:$E$10001, MATCH(C2417, Barang!$B$2:$B$10001, 0)), ""))</f>
        <v>pcs</v>
      </c>
      <c r="F2417" s="261">
        <v>40</v>
      </c>
      <c r="G2417" s="227">
        <f t="array" ref="G2417">IF(C2417="","", IFERROR(INDEX(Barang!$F$2:$F$10001, MATCH(C2417, Barang!$B$2:$B$10001, 0)) * F2417, ""))</f>
        <v>80000</v>
      </c>
      <c r="H2417" s="226"/>
      <c r="I2417" s="143">
        <f>SUM(G2410:G2417)</f>
        <v>477500</v>
      </c>
      <c r="J2417" s="19"/>
      <c r="K2417" s="151"/>
    </row>
    <row r="2418" spans="1:11" ht="22.5" customHeight="1" x14ac:dyDescent="0.2">
      <c r="A2418" s="407" t="s">
        <v>988</v>
      </c>
      <c r="B2418" s="83" t="str">
        <f t="array" ref="B2418">IF(C2418="","", IFERROR(INDEX(Barang!$A$2:$A$10001, MATCH(C2418, Barang!$B$2:$B$10001, 0)), "Tidak ditemukan"))</f>
        <v>SSB001</v>
      </c>
      <c r="C2418" s="266" t="s">
        <v>618</v>
      </c>
      <c r="D2418" s="266" t="str">
        <f t="array" ref="D2418">IF(C2418="","", IFERROR(INDEX(Barang!$C$2:$C$10001, MATCH(C2418, Barang!$B$2:$B$10001, 0)), ""))</f>
        <v>Bumbu</v>
      </c>
      <c r="E2418" s="266" t="str">
        <f t="array" ref="E2418">IF(C2418="","", IFERROR(INDEX(Barang!$E$2:$E$10001, MATCH(C2418, Barang!$B$2:$B$10001, 0)), ""))</f>
        <v>pcs</v>
      </c>
      <c r="F2418" s="267">
        <v>20</v>
      </c>
      <c r="G2418" s="85">
        <f t="array" ref="G2418">IF(C2418="","", IFERROR(INDEX(Barang!$F$2:$F$10001, MATCH(C2418, Barang!$B$2:$B$10001, 0)) * F2418, ""))</f>
        <v>50000</v>
      </c>
      <c r="H2418" s="84"/>
      <c r="I2418" s="19"/>
      <c r="J2418" s="19"/>
      <c r="K2418" s="151"/>
    </row>
    <row r="2419" spans="1:11" ht="22.5" customHeight="1" x14ac:dyDescent="0.2">
      <c r="A2419" s="407"/>
      <c r="B2419" s="83" t="str">
        <f t="array" ref="B2419">IF(C2419="","", IFERROR(INDEX(Barang!$A$2:$A$10001, MATCH(C2419, Barang!$B$2:$B$10001, 0)), "Tidak ditemukan"))</f>
        <v>TLR4</v>
      </c>
      <c r="C2419" s="266" t="s">
        <v>135</v>
      </c>
      <c r="D2419" s="266" t="str">
        <f t="array" ref="D2419">IF(C2419="","", IFERROR(INDEX(Barang!$C$2:$C$10001, MATCH(C2419, Barang!$B$2:$B$10001, 0)), ""))</f>
        <v>Sembako</v>
      </c>
      <c r="E2419" s="266" t="str">
        <f t="array" ref="E2419">IF(C2419="","", IFERROR(INDEX(Barang!$E$2:$E$10001, MATCH(C2419, Barang!$B$2:$B$10001, 0)), ""))</f>
        <v>kg</v>
      </c>
      <c r="F2419" s="267">
        <v>8</v>
      </c>
      <c r="G2419" s="85">
        <f t="array" ref="G2419">IF(C2419="","", IFERROR(INDEX(Barang!$F$2:$F$10001, MATCH(C2419, Barang!$B$2:$B$10001, 0)) * F2419, ""))</f>
        <v>64000</v>
      </c>
      <c r="H2419" s="84"/>
      <c r="I2419" s="19"/>
      <c r="J2419" s="19"/>
      <c r="K2419" s="151"/>
    </row>
    <row r="2420" spans="1:11" ht="22.5" customHeight="1" x14ac:dyDescent="0.2">
      <c r="A2420" s="82"/>
      <c r="B2420" s="83" t="str">
        <f t="array" ref="B2420">IF(C2420="","", IFERROR(INDEX(Barang!$A$2:$A$10001, MATCH(C2420, Barang!$B$2:$B$10001, 0)), "Tidak ditemukan"))</f>
        <v>TLR2</v>
      </c>
      <c r="C2420" s="266" t="s">
        <v>139</v>
      </c>
      <c r="D2420" s="266" t="str">
        <f t="array" ref="D2420">IF(C2420="","", IFERROR(INDEX(Barang!$C$2:$C$10001, MATCH(C2420, Barang!$B$2:$B$10001, 0)), ""))</f>
        <v>Sembako</v>
      </c>
      <c r="E2420" s="266" t="str">
        <f t="array" ref="E2420">IF(C2420="","", IFERROR(INDEX(Barang!$E$2:$E$10001, MATCH(C2420, Barang!$B$2:$B$10001, 0)), ""))</f>
        <v>kg</v>
      </c>
      <c r="F2420" s="267">
        <v>10</v>
      </c>
      <c r="G2420" s="85">
        <f t="array" ref="G2420">IF(C2420="","", IFERROR(INDEX(Barang!$F$2:$F$10001, MATCH(C2420, Barang!$B$2:$B$10001, 0)) * F2420, ""))</f>
        <v>155000</v>
      </c>
      <c r="H2420" s="84"/>
      <c r="I2420" s="19"/>
      <c r="J2420" s="19"/>
      <c r="K2420" s="151"/>
    </row>
    <row r="2421" spans="1:11" ht="22.5" customHeight="1" x14ac:dyDescent="0.2">
      <c r="A2421" s="407"/>
      <c r="B2421" s="83" t="str">
        <f t="array" ref="B2421">IF(C2421="","", IFERROR(INDEX(Barang!$A$2:$A$10001, MATCH(C2421, Barang!$B$2:$B$10001, 0)), "Tidak ditemukan"))</f>
        <v>LDK001</v>
      </c>
      <c r="C2421" s="266" t="s">
        <v>225</v>
      </c>
      <c r="D2421" s="266" t="str">
        <f t="array" ref="D2421">IF(C2421="","", IFERROR(INDEX(Barang!$C$2:$C$10001, MATCH(C2421, Barang!$B$2:$B$10001, 0)), ""))</f>
        <v>Bumbu</v>
      </c>
      <c r="E2421" s="266" t="str">
        <f t="array" ref="E2421">IF(C2421="","", IFERROR(INDEX(Barang!$E$2:$E$10001, MATCH(C2421, Barang!$B$2:$B$10001, 0)), ""))</f>
        <v>pcs</v>
      </c>
      <c r="F2421" s="267">
        <v>20</v>
      </c>
      <c r="G2421" s="85">
        <f t="array" ref="G2421">IF(C2421="","", IFERROR(INDEX(Barang!$F$2:$F$10001, MATCH(C2421, Barang!$B$2:$B$10001, 0)) * F2421, ""))</f>
        <v>20000</v>
      </c>
      <c r="H2421" s="84"/>
      <c r="I2421" s="19"/>
      <c r="J2421" s="19"/>
      <c r="K2421" s="151"/>
    </row>
    <row r="2422" spans="1:11" ht="22.5" customHeight="1" x14ac:dyDescent="0.2">
      <c r="A2422" s="407"/>
      <c r="B2422" s="83" t="str">
        <f t="array" ref="B2422">IF(C2422="","", IFERROR(INDEX(Barang!$A$2:$A$10001, MATCH(C2422, Barang!$B$2:$B$10001, 0)), "Tidak ditemukan"))</f>
        <v>MCN02</v>
      </c>
      <c r="C2422" s="266" t="s">
        <v>168</v>
      </c>
      <c r="D2422" s="266" t="str">
        <f t="array" ref="D2422">IF(C2422="","", IFERROR(INDEX(Barang!$C$2:$C$10001, MATCH(C2422, Barang!$B$2:$B$10001, 0)), ""))</f>
        <v>Bumbu</v>
      </c>
      <c r="E2422" s="266" t="str">
        <f t="array" ref="E2422">IF(C2422="","", IFERROR(INDEX(Barang!$E$2:$E$10001, MATCH(C2422, Barang!$B$2:$B$10001, 0)), ""))</f>
        <v>pcs</v>
      </c>
      <c r="F2422" s="267">
        <v>102</v>
      </c>
      <c r="G2422" s="85">
        <f t="array" ref="G2422">IF(C2422="","", IFERROR(INDEX(Barang!$F$2:$F$10001, MATCH(C2422, Barang!$B$2:$B$10001, 0)) * F2422, ""))</f>
        <v>51000</v>
      </c>
      <c r="H2422" s="84"/>
      <c r="I2422" s="19"/>
      <c r="J2422" s="19"/>
      <c r="K2422" s="151"/>
    </row>
    <row r="2423" spans="1:11" ht="22.5" customHeight="1" x14ac:dyDescent="0.2">
      <c r="A2423" s="82"/>
      <c r="B2423" s="83" t="str">
        <f t="array" ref="B2423">IF(C2423="","", IFERROR(INDEX(Barang!$A$2:$A$10001, MATCH(C2423, Barang!$B$2:$B$10001, 0)), "Tidak ditemukan"))</f>
        <v>SAR001</v>
      </c>
      <c r="C2423" s="266" t="s">
        <v>119</v>
      </c>
      <c r="D2423" s="266" t="str">
        <f t="array" ref="D2423">IF(C2423="","", IFERROR(INDEX(Barang!$C$2:$C$10001, MATCH(C2423, Barang!$B$2:$B$10001, 0)), ""))</f>
        <v>Bumbu</v>
      </c>
      <c r="E2423" s="266" t="str">
        <f t="array" ref="E2423">IF(C2423="","", IFERROR(INDEX(Barang!$E$2:$E$10001, MATCH(C2423, Barang!$B$2:$B$10001, 0)), ""))</f>
        <v>pcs</v>
      </c>
      <c r="F2423" s="267">
        <v>54</v>
      </c>
      <c r="G2423" s="85">
        <f t="array" ref="G2423">IF(C2423="","", IFERROR(INDEX(Barang!$F$2:$F$10001, MATCH(C2423, Barang!$B$2:$B$10001, 0)) * F2423, ""))</f>
        <v>162000</v>
      </c>
      <c r="H2423" s="84"/>
      <c r="I2423" s="19"/>
      <c r="J2423" s="19"/>
      <c r="K2423" s="151"/>
    </row>
    <row r="2424" spans="1:11" ht="22.5" customHeight="1" x14ac:dyDescent="0.2">
      <c r="A2424" s="407"/>
      <c r="B2424" s="83" t="str">
        <f t="array" ref="B2424">IF(C2424="","", IFERROR(INDEX(Barang!$A$2:$A$10001, MATCH(C2424, Barang!$B$2:$B$10001, 0)), "Tidak ditemukan"))</f>
        <v>MSK001</v>
      </c>
      <c r="C2424" s="266" t="s">
        <v>52</v>
      </c>
      <c r="D2424" s="266" t="str">
        <f t="array" ref="D2424">IF(C2424="","", IFERROR(INDEX(Barang!$C$2:$C$10001, MATCH(C2424, Barang!$B$2:$B$10001, 0)), ""))</f>
        <v>Bumbu</v>
      </c>
      <c r="E2424" s="266" t="str">
        <f t="array" ref="E2424">IF(C2424="","", IFERROR(INDEX(Barang!$E$2:$E$10001, MATCH(C2424, Barang!$B$2:$B$10001, 0)), ""))</f>
        <v>pcs</v>
      </c>
      <c r="F2424" s="267">
        <v>70</v>
      </c>
      <c r="G2424" s="85">
        <f t="array" ref="G2424">IF(C2424="","", IFERROR(INDEX(Barang!$F$2:$F$10001, MATCH(C2424, Barang!$B$2:$B$10001, 0)) * F2424, ""))</f>
        <v>35000</v>
      </c>
      <c r="H2424" s="84"/>
      <c r="I2424" s="19"/>
      <c r="J2424" s="19"/>
      <c r="K2424" s="151"/>
    </row>
    <row r="2425" spans="1:11" ht="22.5" customHeight="1" x14ac:dyDescent="0.2">
      <c r="A2425" s="407"/>
      <c r="B2425" s="83" t="str">
        <f t="array" ref="B2425">IF(C2425="","", IFERROR(INDEX(Barang!$A$2:$A$10001, MATCH(C2425, Barang!$B$2:$B$10001, 0)), "Tidak ditemukan"))</f>
        <v>RPK001</v>
      </c>
      <c r="C2425" s="266" t="s">
        <v>248</v>
      </c>
      <c r="D2425" s="266" t="str">
        <f t="array" ref="D2425">IF(C2425="","", IFERROR(INDEX(Barang!$C$2:$C$10001, MATCH(C2425, Barang!$B$2:$B$10001, 0)), ""))</f>
        <v>Detergen</v>
      </c>
      <c r="E2425" s="266" t="str">
        <f t="array" ref="E2425">IF(C2425="","", IFERROR(INDEX(Barang!$E$2:$E$10001, MATCH(C2425, Barang!$B$2:$B$10001, 0)), ""))</f>
        <v>pcs</v>
      </c>
      <c r="F2425" s="267">
        <v>40</v>
      </c>
      <c r="G2425" s="85">
        <f t="array" ref="G2425">IF(C2425="","", IFERROR(INDEX(Barang!$F$2:$F$10001, MATCH(C2425, Barang!$B$2:$B$10001, 0)) * F2425, ""))</f>
        <v>200000</v>
      </c>
      <c r="H2425" s="84"/>
      <c r="I2425" s="19"/>
      <c r="J2425" s="19"/>
      <c r="K2425" s="151"/>
    </row>
    <row r="2426" spans="1:11" ht="22.5" customHeight="1" x14ac:dyDescent="0.2">
      <c r="A2426" s="82"/>
      <c r="B2426" s="83" t="str">
        <f t="array" ref="B2426">IF(C2426="","", IFERROR(INDEX(Barang!$A$2:$A$10001, MATCH(C2426, Barang!$B$2:$B$10001, 0)), "Tidak ditemukan"))</f>
        <v>CLB001</v>
      </c>
      <c r="C2426" s="266" t="s">
        <v>37</v>
      </c>
      <c r="D2426" s="266" t="str">
        <f t="array" ref="D2426">IF(C2426="","", IFERROR(INDEX(Barang!$C$2:$C$10001, MATCH(C2426, Barang!$B$2:$B$10001, 0)), ""))</f>
        <v>Minuman</v>
      </c>
      <c r="E2426" s="266" t="str">
        <f t="array" ref="E2426">IF(C2426="","", IFERROR(INDEX(Barang!$E$2:$E$10001, MATCH(C2426, Barang!$B$2:$B$10001, 0)), ""))</f>
        <v>pcs</v>
      </c>
      <c r="F2426" s="267">
        <v>33</v>
      </c>
      <c r="G2426" s="85">
        <f t="array" ref="G2426">IF(C2426="","", IFERROR(INDEX(Barang!$F$2:$F$10001, MATCH(C2426, Barang!$B$2:$B$10001, 0)) * F2426, ""))</f>
        <v>82500</v>
      </c>
      <c r="H2426" s="84"/>
      <c r="I2426" s="19"/>
      <c r="J2426" s="19"/>
      <c r="K2426" s="151"/>
    </row>
    <row r="2427" spans="1:11" ht="22.5" customHeight="1" x14ac:dyDescent="0.2">
      <c r="A2427" s="407"/>
      <c r="B2427" s="83" t="str">
        <f t="array" ref="B2427">IF(C2427="","", IFERROR(INDEX(Barang!$A$2:$A$10001, MATCH(C2427, Barang!$B$2:$B$10001, 0)), "Tidak ditemukan"))</f>
        <v>KPT03</v>
      </c>
      <c r="C2427" s="266" t="s">
        <v>684</v>
      </c>
      <c r="D2427" s="266" t="str">
        <f t="array" ref="D2427">IF(C2427="","", IFERROR(INDEX(Barang!$C$2:$C$10001, MATCH(C2427, Barang!$B$2:$B$10001, 0)), ""))</f>
        <v>Makanan</v>
      </c>
      <c r="E2427" s="266" t="str">
        <f t="array" ref="E2427">IF(C2427="","", IFERROR(INDEX(Barang!$E$2:$E$10001, MATCH(C2427, Barang!$B$2:$B$10001, 0)), ""))</f>
        <v>kg</v>
      </c>
      <c r="F2427" s="267">
        <v>2</v>
      </c>
      <c r="G2427" s="85">
        <f t="array" ref="G2427">IF(C2427="","", IFERROR(INDEX(Barang!$F$2:$F$10001, MATCH(C2427, Barang!$B$2:$B$10001, 0)) * F2427, ""))</f>
        <v>34000</v>
      </c>
      <c r="H2427" s="84"/>
      <c r="I2427" s="143">
        <f>SUM(G2418:G2427)</f>
        <v>853500</v>
      </c>
      <c r="J2427" s="19"/>
      <c r="K2427" s="151"/>
    </row>
    <row r="2428" spans="1:11" ht="22.5" customHeight="1" x14ac:dyDescent="0.2">
      <c r="A2428" s="388">
        <v>45519</v>
      </c>
      <c r="B2428" s="212" t="str">
        <f t="array" ref="B2428">IF(C2428="","", IFERROR(INDEX(Barang!$A$2:$A$10001, MATCH(C2428, Barang!$B$2:$B$10001, 0)), "Tidak ditemukan"))</f>
        <v>BS001</v>
      </c>
      <c r="C2428" s="341" t="s">
        <v>945</v>
      </c>
      <c r="D2428" s="341" t="str">
        <f t="array" ref="D2428">IF(C2428="","", IFERROR(INDEX(Barang!$C$2:$C$10001, MATCH(C2428, Barang!$B$2:$B$10001, 0)), ""))</f>
        <v>Bumbu</v>
      </c>
      <c r="E2428" s="341" t="str">
        <f t="array" ref="E2428">IF(C2428="","", IFERROR(INDEX(Barang!$E$2:$E$10001, MATCH(C2428, Barang!$B$2:$B$10001, 0)), ""))</f>
        <v>pcs</v>
      </c>
      <c r="F2428" s="344">
        <v>4</v>
      </c>
      <c r="G2428" s="214">
        <f t="array" ref="G2428">IF(C2428="","", IFERROR(INDEX(Barang!$F$2:$F$10001, MATCH(C2428, Barang!$B$2:$B$10001, 0)) * F2428, ""))</f>
        <v>120000</v>
      </c>
      <c r="H2428" s="213"/>
      <c r="I2428" s="19"/>
      <c r="J2428" s="19"/>
      <c r="K2428" s="151"/>
    </row>
    <row r="2429" spans="1:11" ht="22.5" customHeight="1" x14ac:dyDescent="0.2">
      <c r="A2429" s="211"/>
      <c r="B2429" s="212" t="str">
        <f t="array" ref="B2429">IF(C2429="","", IFERROR(INDEX(Barang!$A$2:$A$10001, MATCH(C2429, Barang!$B$2:$B$10001, 0)), "Tidak ditemukan"))</f>
        <v>KSM001</v>
      </c>
      <c r="C2429" s="341" t="s">
        <v>737</v>
      </c>
      <c r="D2429" s="341" t="str">
        <f t="array" ref="D2429">IF(C2429="","", IFERROR(INDEX(Barang!$C$2:$C$10001, MATCH(C2429, Barang!$B$2:$B$10001, 0)), ""))</f>
        <v>Makanan</v>
      </c>
      <c r="E2429" s="341" t="str">
        <f t="array" ref="E2429">IF(C2429="","", IFERROR(INDEX(Barang!$E$2:$E$10001, MATCH(C2429, Barang!$B$2:$B$10001, 0)), ""))</f>
        <v>kg</v>
      </c>
      <c r="F2429" s="344">
        <v>2</v>
      </c>
      <c r="G2429" s="214">
        <f t="array" ref="G2429">IF(C2429="","", IFERROR(INDEX(Barang!$F$2:$F$10001, MATCH(C2429, Barang!$B$2:$B$10001, 0)) * F2429, ""))</f>
        <v>26000</v>
      </c>
      <c r="H2429" s="213"/>
      <c r="I2429" s="19"/>
      <c r="J2429" s="19"/>
      <c r="K2429" s="151"/>
    </row>
    <row r="2430" spans="1:11" ht="22.5" customHeight="1" x14ac:dyDescent="0.2">
      <c r="A2430" s="388"/>
      <c r="B2430" s="212" t="str">
        <f t="array" ref="B2430">IF(C2430="","", IFERROR(INDEX(Barang!$A$2:$A$10001, MATCH(C2430, Barang!$B$2:$B$10001, 0)), "Tidak ditemukan"))</f>
        <v>KSM001</v>
      </c>
      <c r="C2430" s="341" t="s">
        <v>604</v>
      </c>
      <c r="D2430" s="341" t="str">
        <f t="array" ref="D2430">IF(C2430="","", IFERROR(INDEX(Barang!$C$2:$C$10001, MATCH(C2430, Barang!$B$2:$B$10001, 0)), ""))</f>
        <v>Makanan</v>
      </c>
      <c r="E2430" s="341" t="str">
        <f t="array" ref="E2430">IF(C2430="","", IFERROR(INDEX(Barang!$E$2:$E$10001, MATCH(C2430, Barang!$B$2:$B$10001, 0)), ""))</f>
        <v>kg</v>
      </c>
      <c r="F2430" s="344">
        <v>3</v>
      </c>
      <c r="G2430" s="214">
        <f t="array" ref="G2430">IF(C2430="","", IFERROR(INDEX(Barang!$F$2:$F$10001, MATCH(C2430, Barang!$B$2:$B$10001, 0)) * F2430, ""))</f>
        <v>75000</v>
      </c>
      <c r="H2430" s="213"/>
      <c r="I2430" s="19"/>
      <c r="J2430" s="19"/>
      <c r="K2430" s="151"/>
    </row>
    <row r="2431" spans="1:11" ht="22.5" customHeight="1" x14ac:dyDescent="0.2">
      <c r="A2431" s="388"/>
      <c r="B2431" s="212" t="str">
        <f t="array" ref="B2431">IF(C2431="","", IFERROR(INDEX(Barang!$A$2:$A$10001, MATCH(C2431, Barang!$B$2:$B$10001, 0)), "Tidak ditemukan"))</f>
        <v>KPG01</v>
      </c>
      <c r="C2431" s="341" t="s">
        <v>686</v>
      </c>
      <c r="D2431" s="341" t="str">
        <f t="array" ref="D2431">IF(C2431="","", IFERROR(INDEX(Barang!$C$2:$C$10001, MATCH(C2431, Barang!$B$2:$B$10001, 0)), ""))</f>
        <v>Makanan</v>
      </c>
      <c r="E2431" s="341" t="str">
        <f t="array" ref="E2431">IF(C2431="","", IFERROR(INDEX(Barang!$E$2:$E$10001, MATCH(C2431, Barang!$B$2:$B$10001, 0)), ""))</f>
        <v>pcs</v>
      </c>
      <c r="F2431" s="344">
        <v>4</v>
      </c>
      <c r="G2431" s="214">
        <f t="array" ref="G2431">IF(C2431="","", IFERROR(INDEX(Barang!$F$2:$F$10001, MATCH(C2431, Barang!$B$2:$B$10001, 0)) * F2431, ""))</f>
        <v>148000</v>
      </c>
      <c r="H2431" s="213"/>
      <c r="I2431" s="19"/>
      <c r="J2431" s="19"/>
      <c r="K2431" s="151"/>
    </row>
    <row r="2432" spans="1:11" ht="22.5" customHeight="1" x14ac:dyDescent="0.2">
      <c r="A2432" s="211"/>
      <c r="B2432" s="212" t="str">
        <f t="array" ref="B2432">IF(C2432="","", IFERROR(INDEX(Barang!$A$2:$A$10001, MATCH(C2432, Barang!$B$2:$B$10001, 0)), "Tidak ditemukan"))</f>
        <v>SB001</v>
      </c>
      <c r="C2432" s="341" t="s">
        <v>688</v>
      </c>
      <c r="D2432" s="341" t="str">
        <f t="array" ref="D2432">IF(C2432="","", IFERROR(INDEX(Barang!$C$2:$C$10001, MATCH(C2432, Barang!$B$2:$B$10001, 0)), ""))</f>
        <v>Makanan</v>
      </c>
      <c r="E2432" s="341" t="str">
        <f t="array" ref="E2432">IF(C2432="","", IFERROR(INDEX(Barang!$E$2:$E$10001, MATCH(C2432, Barang!$B$2:$B$10001, 0)), ""))</f>
        <v>pcs</v>
      </c>
      <c r="F2432" s="344">
        <v>3</v>
      </c>
      <c r="G2432" s="214">
        <f t="array" ref="G2432">IF(C2432="","", IFERROR(INDEX(Barang!$F$2:$F$10001, MATCH(C2432, Barang!$B$2:$B$10001, 0)) * F2432, ""))</f>
        <v>84000</v>
      </c>
      <c r="H2432" s="213"/>
      <c r="I2432" s="19"/>
      <c r="J2432" s="19"/>
      <c r="K2432" s="151"/>
    </row>
    <row r="2433" spans="1:11" ht="22.5" customHeight="1" x14ac:dyDescent="0.2">
      <c r="A2433" s="388"/>
      <c r="B2433" s="212" t="str">
        <f t="array" ref="B2433">IF(C2433="","", IFERROR(INDEX(Barang!$A$2:$A$10001, MATCH(C2433, Barang!$B$2:$B$10001, 0)), "Tidak ditemukan"))</f>
        <v>CL1001</v>
      </c>
      <c r="C2433" s="341" t="s">
        <v>108</v>
      </c>
      <c r="D2433" s="341" t="str">
        <f t="array" ref="D2433">IF(C2433="","", IFERROR(INDEX(Barang!$C$2:$C$10001, MATCH(C2433, Barang!$B$2:$B$10001, 0)), ""))</f>
        <v>Makanan</v>
      </c>
      <c r="E2433" s="341" t="str">
        <f t="array" ref="E2433">IF(C2433="","", IFERROR(INDEX(Barang!$E$2:$E$10001, MATCH(C2433, Barang!$B$2:$B$10001, 0)), ""))</f>
        <v>pcs</v>
      </c>
      <c r="F2433" s="344">
        <v>72</v>
      </c>
      <c r="G2433" s="214">
        <f t="array" ref="G2433">IF(C2433="","", IFERROR(INDEX(Barang!$F$2:$F$10001, MATCH(C2433, Barang!$B$2:$B$10001, 0)) * F2433, ""))</f>
        <v>72000</v>
      </c>
      <c r="H2433" s="213"/>
      <c r="I2433" s="19"/>
      <c r="J2433" s="19"/>
      <c r="K2433" s="151"/>
    </row>
    <row r="2434" spans="1:11" ht="22.5" customHeight="1" x14ac:dyDescent="0.2">
      <c r="A2434" s="388"/>
      <c r="B2434" s="212" t="str">
        <f t="array" ref="B2434">IF(C2434="","", IFERROR(INDEX(Barang!$A$2:$A$10001, MATCH(C2434, Barang!$B$2:$B$10001, 0)), "Tidak ditemukan"))</f>
        <v>GPT001</v>
      </c>
      <c r="C2434" s="341" t="s">
        <v>128</v>
      </c>
      <c r="D2434" s="341" t="str">
        <f t="array" ref="D2434">IF(C2434="","", IFERROR(INDEX(Barang!$C$2:$C$10001, MATCH(C2434, Barang!$B$2:$B$10001, 0)), ""))</f>
        <v>Makanan</v>
      </c>
      <c r="E2434" s="341" t="str">
        <f t="array" ref="E2434">IF(C2434="","", IFERROR(INDEX(Barang!$E$2:$E$10001, MATCH(C2434, Barang!$B$2:$B$10001, 0)), ""))</f>
        <v>pcs</v>
      </c>
      <c r="F2434" s="344">
        <v>34</v>
      </c>
      <c r="G2434" s="214">
        <f t="array" ref="G2434">IF(C2434="","", IFERROR(INDEX(Barang!$F$2:$F$10001, MATCH(C2434, Barang!$B$2:$B$10001, 0)) * F2434, ""))</f>
        <v>34000</v>
      </c>
      <c r="H2434" s="213"/>
      <c r="I2434" s="19"/>
      <c r="J2434" s="19"/>
      <c r="K2434" s="151"/>
    </row>
    <row r="2435" spans="1:11" ht="22.5" customHeight="1" x14ac:dyDescent="0.2">
      <c r="A2435" s="211"/>
      <c r="B2435" s="212" t="str">
        <f t="array" ref="B2435">IF(C2435="","", IFERROR(INDEX(Barang!$A$2:$A$10001, MATCH(C2435, Barang!$B$2:$B$10001, 0)), "Tidak ditemukan"))</f>
        <v>KPS001</v>
      </c>
      <c r="C2435" s="341" t="s">
        <v>520</v>
      </c>
      <c r="D2435" s="341" t="str">
        <f t="array" ref="D2435">IF(C2435="","", IFERROR(INDEX(Barang!$C$2:$C$10001, MATCH(C2435, Barang!$B$2:$B$10001, 0)), ""))</f>
        <v>Makanan</v>
      </c>
      <c r="E2435" s="341" t="str">
        <f t="array" ref="E2435">IF(C2435="","", IFERROR(INDEX(Barang!$E$2:$E$10001, MATCH(C2435, Barang!$B$2:$B$10001, 0)), ""))</f>
        <v>pcs</v>
      </c>
      <c r="F2435" s="344">
        <v>21</v>
      </c>
      <c r="G2435" s="214">
        <f t="array" ref="G2435">IF(C2435="","", IFERROR(INDEX(Barang!$F$2:$F$10001, MATCH(C2435, Barang!$B$2:$B$10001, 0)) * F2435, ""))</f>
        <v>105000</v>
      </c>
      <c r="H2435" s="213"/>
      <c r="I2435" s="143">
        <f>SUM(G2428:G2435)</f>
        <v>664000</v>
      </c>
      <c r="J2435" s="19"/>
      <c r="K2435" s="151"/>
    </row>
    <row r="2436" spans="1:11" ht="22.5" customHeight="1" x14ac:dyDescent="0.2">
      <c r="A2436" s="322">
        <v>45520</v>
      </c>
      <c r="B2436" s="201" t="str">
        <f t="array" ref="B2436">IF(C2436="","", IFERROR(INDEX(Barang!$A$2:$A$10001, MATCH(C2436, Barang!$B$2:$B$10001, 0)), "Tidak ditemukan"))</f>
        <v>KPH001</v>
      </c>
      <c r="C2436" s="119" t="s">
        <v>124</v>
      </c>
      <c r="D2436" s="119" t="str">
        <f t="array" ref="D2436">IF(C2436="","", IFERROR(INDEX(Barang!$C$2:$C$10001, MATCH(C2436, Barang!$B$2:$B$10001, 0)), ""))</f>
        <v>Minuman</v>
      </c>
      <c r="E2436" s="119" t="str">
        <f t="array" ref="E2436">IF(C2436="","", IFERROR(INDEX(Barang!$E$2:$E$10001, MATCH(C2436, Barang!$B$2:$B$10001, 0)), ""))</f>
        <v>pcs</v>
      </c>
      <c r="F2436" s="120">
        <v>56</v>
      </c>
      <c r="G2436" s="202">
        <f t="array" ref="G2436">IF(C2436="","", IFERROR(INDEX(Barang!$F$2:$F$10001, MATCH(C2436, Barang!$B$2:$B$10001, 0)) * F2436, ""))</f>
        <v>56000</v>
      </c>
      <c r="H2436" s="122"/>
      <c r="I2436" s="19"/>
      <c r="J2436" s="19"/>
      <c r="K2436" s="151"/>
    </row>
    <row r="2437" spans="1:11" ht="22.5" customHeight="1" x14ac:dyDescent="0.2">
      <c r="A2437" s="322"/>
      <c r="B2437" s="201" t="str">
        <f t="array" ref="B2437">IF(C2437="","", IFERROR(INDEX(Barang!$A$2:$A$10001, MATCH(C2437, Barang!$B$2:$B$10001, 0)), "Tidak ditemukan"))</f>
        <v>BPT1</v>
      </c>
      <c r="C2437" s="119" t="s">
        <v>24</v>
      </c>
      <c r="D2437" s="119" t="str">
        <f t="array" ref="D2437">IF(C2437="","", IFERROR(INDEX(Barang!$C$2:$C$10001, MATCH(C2437, Barang!$B$2:$B$10001, 0)), ""))</f>
        <v>Rempah</v>
      </c>
      <c r="E2437" s="119" t="str">
        <f t="array" ref="E2437">IF(C2437="","", IFERROR(INDEX(Barang!$E$2:$E$10001, MATCH(C2437, Barang!$B$2:$B$10001, 0)), ""))</f>
        <v>kg</v>
      </c>
      <c r="F2437" s="120">
        <v>11</v>
      </c>
      <c r="G2437" s="202">
        <f t="array" ref="G2437">IF(C2437="","", IFERROR(INDEX(Barang!$F$2:$F$10001, MATCH(C2437, Barang!$B$2:$B$10001, 0)) * F2437, ""))</f>
        <v>93500</v>
      </c>
      <c r="H2437" s="122"/>
      <c r="I2437" s="19"/>
      <c r="J2437" s="19"/>
      <c r="K2437" s="151"/>
    </row>
    <row r="2438" spans="1:11" ht="22.5" customHeight="1" x14ac:dyDescent="0.2">
      <c r="A2438" s="200"/>
      <c r="B2438" s="201" t="str">
        <f t="array" ref="B2438">IF(C2438="","", IFERROR(INDEX(Barang!$A$2:$A$10001, MATCH(C2438, Barang!$B$2:$B$10001, 0)), "Tidak ditemukan"))</f>
        <v>BG001</v>
      </c>
      <c r="C2438" s="119" t="s">
        <v>485</v>
      </c>
      <c r="D2438" s="119" t="str">
        <f t="array" ref="D2438">IF(C2438="","", IFERROR(INDEX(Barang!$C$2:$C$10001, MATCH(C2438, Barang!$B$2:$B$10001, 0)), ""))</f>
        <v>Makanan</v>
      </c>
      <c r="E2438" s="119" t="str">
        <f t="array" ref="E2438">IF(C2438="","", IFERROR(INDEX(Barang!$E$2:$E$10001, MATCH(C2438, Barang!$B$2:$B$10001, 0)), ""))</f>
        <v>kg</v>
      </c>
      <c r="F2438" s="120">
        <v>4</v>
      </c>
      <c r="G2438" s="202">
        <f t="array" ref="G2438">IF(C2438="","", IFERROR(INDEX(Barang!$F$2:$F$10001, MATCH(C2438, Barang!$B$2:$B$10001, 0)) * F2438, ""))</f>
        <v>84000</v>
      </c>
      <c r="H2438" s="122"/>
      <c r="I2438" s="19"/>
      <c r="J2438" s="19"/>
      <c r="K2438" s="151"/>
    </row>
    <row r="2439" spans="1:11" ht="22.5" customHeight="1" x14ac:dyDescent="0.2">
      <c r="A2439" s="322"/>
      <c r="B2439" s="201" t="str">
        <f t="array" ref="B2439">IF(C2439="","", IFERROR(INDEX(Barang!$A$2:$A$10001, MATCH(C2439, Barang!$B$2:$B$10001, 0)), "Tidak ditemukan"))</f>
        <v>RDR001</v>
      </c>
      <c r="C2439" s="119" t="s">
        <v>810</v>
      </c>
      <c r="D2439" s="119" t="str">
        <f t="array" ref="D2439">IF(C2439="","", IFERROR(INDEX(Barang!$C$2:$C$10001, MATCH(C2439, Barang!$B$2:$B$10001, 0)), ""))</f>
        <v>Makanan</v>
      </c>
      <c r="E2439" s="119" t="str">
        <f t="array" ref="E2439">IF(C2439="","", IFERROR(INDEX(Barang!$E$2:$E$10001, MATCH(C2439, Barang!$B$2:$B$10001, 0)), ""))</f>
        <v>pcs</v>
      </c>
      <c r="F2439" s="120">
        <v>10</v>
      </c>
      <c r="G2439" s="202">
        <f t="array" ref="G2439">IF(C2439="","", IFERROR(INDEX(Barang!$F$2:$F$10001, MATCH(C2439, Barang!$B$2:$B$10001, 0)) * F2439, ""))</f>
        <v>90000</v>
      </c>
      <c r="H2439" s="122"/>
      <c r="I2439" s="19"/>
      <c r="J2439" s="19"/>
      <c r="K2439" s="151"/>
    </row>
    <row r="2440" spans="1:11" ht="22.5" customHeight="1" x14ac:dyDescent="0.2">
      <c r="A2440" s="322"/>
      <c r="B2440" s="201" t="str">
        <f t="array" ref="B2440">IF(C2440="","", IFERROR(INDEX(Barang!$A$2:$A$10001, MATCH(C2440, Barang!$B$2:$B$10001, 0)), "Tidak ditemukan"))</f>
        <v>SG10.001</v>
      </c>
      <c r="C2440" s="119" t="s">
        <v>616</v>
      </c>
      <c r="D2440" s="119" t="str">
        <f t="array" ref="D2440">IF(C2440="","", IFERROR(INDEX(Barang!$C$2:$C$10001, MATCH(C2440, Barang!$B$2:$B$10001, 0)), ""))</f>
        <v>Makanan</v>
      </c>
      <c r="E2440" s="119" t="str">
        <f t="array" ref="E2440">IF(C2440="","", IFERROR(INDEX(Barang!$E$2:$E$10001, MATCH(C2440, Barang!$B$2:$B$10001, 0)), ""))</f>
        <v>pcs</v>
      </c>
      <c r="F2440" s="120">
        <v>9</v>
      </c>
      <c r="G2440" s="202">
        <f t="array" ref="G2440">IF(C2440="","", IFERROR(INDEX(Barang!$F$2:$F$10001, MATCH(C2440, Barang!$B$2:$B$10001, 0)) * F2440, ""))</f>
        <v>90000</v>
      </c>
      <c r="H2440" s="122"/>
      <c r="I2440" s="19"/>
      <c r="J2440" s="19"/>
      <c r="K2440" s="151"/>
    </row>
    <row r="2441" spans="1:11" ht="22.5" customHeight="1" x14ac:dyDescent="0.2">
      <c r="A2441" s="200"/>
      <c r="B2441" s="201" t="str">
        <f t="array" ref="B2441">IF(C2441="","", IFERROR(INDEX(Barang!$A$2:$A$10001, MATCH(C2441, Barang!$B$2:$B$10001, 0)), "Tidak ditemukan"))</f>
        <v>RY001</v>
      </c>
      <c r="C2441" s="119" t="s">
        <v>252</v>
      </c>
      <c r="D2441" s="119" t="str">
        <f t="array" ref="D2441">IF(C2441="","", IFERROR(INDEX(Barang!$C$2:$C$10001, MATCH(C2441, Barang!$B$2:$B$10001, 0)), ""))</f>
        <v>Makanan</v>
      </c>
      <c r="E2441" s="119" t="str">
        <f t="array" ref="E2441">IF(C2441="","", IFERROR(INDEX(Barang!$E$2:$E$10001, MATCH(C2441, Barang!$B$2:$B$10001, 0)), ""))</f>
        <v>pcs</v>
      </c>
      <c r="F2441" s="120">
        <v>4</v>
      </c>
      <c r="G2441" s="202">
        <f t="array" ref="G2441">IF(C2441="","", IFERROR(INDEX(Barang!$F$2:$F$10001, MATCH(C2441, Barang!$B$2:$B$10001, 0)) * F2441, ""))</f>
        <v>34000</v>
      </c>
      <c r="H2441" s="122"/>
      <c r="I2441" s="19"/>
      <c r="J2441" s="19"/>
      <c r="K2441" s="151"/>
    </row>
    <row r="2442" spans="1:11" ht="22.5" customHeight="1" x14ac:dyDescent="0.2">
      <c r="A2442" s="322"/>
      <c r="B2442" s="201" t="str">
        <f t="array" ref="B2442">IF(C2442="","", IFERROR(INDEX(Barang!$A$2:$A$10001, MATCH(C2442, Barang!$B$2:$B$10001, 0)), "Tidak ditemukan"))</f>
        <v>GDL001</v>
      </c>
      <c r="C2442" s="119" t="s">
        <v>689</v>
      </c>
      <c r="D2442" s="119" t="str">
        <f t="array" ref="D2442">IF(C2442="","", IFERROR(INDEX(Barang!$C$2:$C$10001, MATCH(C2442, Barang!$B$2:$B$10001, 0)), ""))</f>
        <v>Minuman</v>
      </c>
      <c r="E2442" s="119" t="str">
        <f t="array" ref="E2442">IF(C2442="","", IFERROR(INDEX(Barang!$E$2:$E$10001, MATCH(C2442, Barang!$B$2:$B$10001, 0)), ""))</f>
        <v>pcs</v>
      </c>
      <c r="F2442" s="120">
        <v>32</v>
      </c>
      <c r="G2442" s="202">
        <f t="array" ref="G2442">IF(C2442="","", IFERROR(INDEX(Barang!$F$2:$F$10001, MATCH(C2442, Barang!$B$2:$B$10001, 0)) * F2442, ""))</f>
        <v>64000</v>
      </c>
      <c r="H2442" s="122"/>
      <c r="I2442" s="19"/>
      <c r="J2442" s="19"/>
      <c r="K2442" s="151"/>
    </row>
    <row r="2443" spans="1:11" ht="22.5" customHeight="1" x14ac:dyDescent="0.2">
      <c r="A2443" s="322"/>
      <c r="B2443" s="201" t="str">
        <f t="array" ref="B2443">IF(C2443="","", IFERROR(INDEX(Barang!$A$2:$A$10001, MATCH(C2443, Barang!$B$2:$B$10001, 0)), "Tidak ditemukan"))</f>
        <v>MRN001</v>
      </c>
      <c r="C2443" s="119" t="s">
        <v>193</v>
      </c>
      <c r="D2443" s="119" t="str">
        <f t="array" ref="D2443">IF(C2443="","", IFERROR(INDEX(Barang!$C$2:$C$10001, MATCH(C2443, Barang!$B$2:$B$10001, 0)), ""))</f>
        <v>Bumbu</v>
      </c>
      <c r="E2443" s="119" t="str">
        <f t="array" ref="E2443">IF(C2443="","", IFERROR(INDEX(Barang!$E$2:$E$10001, MATCH(C2443, Barang!$B$2:$B$10001, 0)), ""))</f>
        <v>pcs</v>
      </c>
      <c r="F2443" s="120">
        <v>30</v>
      </c>
      <c r="G2443" s="202">
        <f t="array" ref="G2443">IF(C2443="","", IFERROR(INDEX(Barang!$F$2:$F$10001, MATCH(C2443, Barang!$B$2:$B$10001, 0)) * F2443, ""))</f>
        <v>30000</v>
      </c>
      <c r="H2443" s="122"/>
      <c r="I2443" s="19"/>
      <c r="J2443" s="19"/>
      <c r="K2443" s="151"/>
    </row>
    <row r="2444" spans="1:11" ht="22.5" customHeight="1" x14ac:dyDescent="0.2">
      <c r="A2444" s="200"/>
      <c r="B2444" s="201" t="str">
        <f t="array" ref="B2444">IF(C2444="","", IFERROR(INDEX(Barang!$A$2:$A$10001, MATCH(C2444, Barang!$B$2:$B$10001, 0)), "Tidak ditemukan"))</f>
        <v>SAR001</v>
      </c>
      <c r="C2444" s="119" t="s">
        <v>119</v>
      </c>
      <c r="D2444" s="119" t="str">
        <f t="array" ref="D2444">IF(C2444="","", IFERROR(INDEX(Barang!$C$2:$C$10001, MATCH(C2444, Barang!$B$2:$B$10001, 0)), ""))</f>
        <v>Bumbu</v>
      </c>
      <c r="E2444" s="119" t="str">
        <f t="array" ref="E2444">IF(C2444="","", IFERROR(INDEX(Barang!$E$2:$E$10001, MATCH(C2444, Barang!$B$2:$B$10001, 0)), ""))</f>
        <v>pcs</v>
      </c>
      <c r="F2444" s="120">
        <v>45</v>
      </c>
      <c r="G2444" s="202">
        <f t="array" ref="G2444">IF(C2444="","", IFERROR(INDEX(Barang!$F$2:$F$10001, MATCH(C2444, Barang!$B$2:$B$10001, 0)) * F2444, ""))</f>
        <v>135000</v>
      </c>
      <c r="H2444" s="122"/>
      <c r="I2444" s="19"/>
      <c r="J2444" s="19"/>
      <c r="K2444" s="151"/>
    </row>
    <row r="2445" spans="1:11" ht="22.5" customHeight="1" x14ac:dyDescent="0.2">
      <c r="A2445" s="322"/>
      <c r="B2445" s="201" t="str">
        <f t="array" ref="B2445">IF(C2445="","", IFERROR(INDEX(Barang!$A$2:$A$10001, MATCH(C2445, Barang!$B$2:$B$10001, 0)), "Tidak ditemukan"))</f>
        <v>RST001</v>
      </c>
      <c r="C2445" s="119" t="s">
        <v>237</v>
      </c>
      <c r="D2445" s="119" t="str">
        <f t="array" ref="D2445">IF(C2445="","", IFERROR(INDEX(Barang!$C$2:$C$10001, MATCH(C2445, Barang!$B$2:$B$10001, 0)), ""))</f>
        <v>Makanan</v>
      </c>
      <c r="E2445" s="119" t="str">
        <f t="array" ref="E2445">IF(C2445="","", IFERROR(INDEX(Barang!$E$2:$E$10001, MATCH(C2445, Barang!$B$2:$B$10001, 0)), ""))</f>
        <v>pcs</v>
      </c>
      <c r="F2445" s="120">
        <v>33</v>
      </c>
      <c r="G2445" s="202">
        <f t="array" ref="G2445">IF(C2445="","", IFERROR(INDEX(Barang!$F$2:$F$10001, MATCH(C2445, Barang!$B$2:$B$10001, 0)) * F2445, ""))</f>
        <v>33000</v>
      </c>
      <c r="H2445" s="122"/>
      <c r="I2445" s="19"/>
      <c r="J2445" s="19"/>
      <c r="K2445" s="151"/>
    </row>
    <row r="2446" spans="1:11" ht="22.5" customHeight="1" x14ac:dyDescent="0.2">
      <c r="A2446" s="322"/>
      <c r="B2446" s="201" t="str">
        <f t="array" ref="B2446">IF(C2446="","", IFERROR(INDEX(Barang!$A$2:$A$10001, MATCH(C2446, Barang!$B$2:$B$10001, 0)), "Tidak ditemukan"))</f>
        <v>GL1001</v>
      </c>
      <c r="C2446" s="119" t="s">
        <v>47</v>
      </c>
      <c r="D2446" s="119" t="str">
        <f t="array" ref="D2446">IF(C2446="","", IFERROR(INDEX(Barang!$C$2:$C$10001, MATCH(C2446, Barang!$B$2:$B$10001, 0)), ""))</f>
        <v>Sembako</v>
      </c>
      <c r="E2446" s="119" t="str">
        <f t="array" ref="E2446">IF(C2446="","", IFERROR(INDEX(Barang!$E$2:$E$10001, MATCH(C2446, Barang!$B$2:$B$10001, 0)), ""))</f>
        <v>kg</v>
      </c>
      <c r="F2446" s="120">
        <v>5</v>
      </c>
      <c r="G2446" s="202">
        <f t="array" ref="G2446">IF(C2446="","", IFERROR(INDEX(Barang!$F$2:$F$10001, MATCH(C2446, Barang!$B$2:$B$10001, 0)) * F2446, ""))</f>
        <v>82500</v>
      </c>
      <c r="H2446" s="122"/>
      <c r="I2446" s="19"/>
      <c r="J2446" s="19"/>
      <c r="K2446" s="151"/>
    </row>
    <row r="2447" spans="1:11" ht="22.5" customHeight="1" x14ac:dyDescent="0.2">
      <c r="A2447" s="200"/>
      <c r="B2447" s="201" t="str">
        <f t="array" ref="B2447">IF(C2447="","", IFERROR(INDEX(Barang!$A$2:$A$10001, MATCH(C2447, Barang!$B$2:$B$10001, 0)), "Tidak ditemukan"))</f>
        <v>TGS001</v>
      </c>
      <c r="C2447" s="119" t="s">
        <v>922</v>
      </c>
      <c r="D2447" s="119" t="str">
        <f t="array" ref="D2447">IF(C2447="","", IFERROR(INDEX(Barang!$C$2:$C$10001, MATCH(C2447, Barang!$B$2:$B$10001, 0)), ""))</f>
        <v>Bumbu</v>
      </c>
      <c r="E2447" s="119" t="str">
        <f t="array" ref="E2447">IF(C2447="","", IFERROR(INDEX(Barang!$E$2:$E$10001, MATCH(C2447, Barang!$B$2:$B$10001, 0)), ""))</f>
        <v>pcs</v>
      </c>
      <c r="F2447" s="120">
        <v>9</v>
      </c>
      <c r="G2447" s="202">
        <f t="array" ref="G2447">IF(C2447="","", IFERROR(INDEX(Barang!$F$2:$F$10001, MATCH(C2447, Barang!$B$2:$B$10001, 0)) * F2447, ""))</f>
        <v>108000</v>
      </c>
      <c r="H2447" s="122"/>
      <c r="I2447" s="19"/>
      <c r="J2447" s="19"/>
      <c r="K2447" s="151"/>
    </row>
    <row r="2448" spans="1:11" ht="22.5" customHeight="1" x14ac:dyDescent="0.2">
      <c r="A2448" s="322"/>
      <c r="B2448" s="201" t="str">
        <f t="array" ref="B2448">IF(C2448="","", IFERROR(INDEX(Barang!$A$2:$A$10001, MATCH(C2448, Barang!$B$2:$B$10001, 0)), "Tidak ditemukan"))</f>
        <v>TPL2</v>
      </c>
      <c r="C2448" s="119" t="s">
        <v>61</v>
      </c>
      <c r="D2448" s="119" t="str">
        <f t="array" ref="D2448">IF(C2448="","", IFERROR(INDEX(Barang!$C$2:$C$10001, MATCH(C2448, Barang!$B$2:$B$10001, 0)), ""))</f>
        <v>Minyak</v>
      </c>
      <c r="E2448" s="119" t="str">
        <f t="array" ref="E2448">IF(C2448="","", IFERROR(INDEX(Barang!$E$2:$E$10001, MATCH(C2448, Barang!$B$2:$B$10001, 0)), ""))</f>
        <v>Liter</v>
      </c>
      <c r="F2448" s="120">
        <v>6</v>
      </c>
      <c r="G2448" s="202">
        <f t="array" ref="G2448">IF(C2448="","", IFERROR(INDEX(Barang!$F$2:$F$10001, MATCH(C2448, Barang!$B$2:$B$10001, 0)) * F2448, ""))</f>
        <v>240000</v>
      </c>
      <c r="H2448" s="122"/>
      <c r="I2448" s="19"/>
      <c r="J2448" s="19"/>
      <c r="K2448" s="151"/>
    </row>
    <row r="2449" spans="1:11" ht="22.5" customHeight="1" x14ac:dyDescent="0.2">
      <c r="A2449" s="322"/>
      <c r="B2449" s="201" t="str">
        <f t="array" ref="B2449">IF(C2449="","", IFERROR(INDEX(Barang!$A$2:$A$10001, MATCH(C2449, Barang!$B$2:$B$10001, 0)), "Tidak ditemukan"))</f>
        <v>MKE001</v>
      </c>
      <c r="C2449" s="119" t="s">
        <v>202</v>
      </c>
      <c r="D2449" s="119" t="str">
        <f t="array" ref="D2449">IF(C2449="","", IFERROR(INDEX(Barang!$C$2:$C$10001, MATCH(C2449, Barang!$B$2:$B$10001, 0)), ""))</f>
        <v>Makanan</v>
      </c>
      <c r="E2449" s="119" t="str">
        <f t="array" ref="E2449">IF(C2449="","", IFERROR(INDEX(Barang!$E$2:$E$10001, MATCH(C2449, Barang!$B$2:$B$10001, 0)), ""))</f>
        <v>pcs</v>
      </c>
      <c r="F2449" s="120">
        <v>4</v>
      </c>
      <c r="G2449" s="202">
        <f t="array" ref="G2449">IF(C2449="","", IFERROR(INDEX(Barang!$F$2:$F$10001, MATCH(C2449, Barang!$B$2:$B$10001, 0)) * F2449, ""))</f>
        <v>10000</v>
      </c>
      <c r="H2449" s="122"/>
      <c r="I2449" s="19"/>
      <c r="J2449" s="19"/>
      <c r="K2449" s="151"/>
    </row>
    <row r="2450" spans="1:11" ht="22.5" customHeight="1" x14ac:dyDescent="0.2">
      <c r="A2450" s="200"/>
      <c r="B2450" s="201" t="str">
        <f t="array" ref="B2450">IF(C2450="","", IFERROR(INDEX(Barang!$A$2:$A$10001, MATCH(C2450, Barang!$B$2:$B$10001, 0)), "Tidak ditemukan"))</f>
        <v>MGR001</v>
      </c>
      <c r="C2450" s="119" t="s">
        <v>104</v>
      </c>
      <c r="D2450" s="119" t="str">
        <f t="array" ref="D2450">IF(C2450="","", IFERROR(INDEX(Barang!$C$2:$C$10001, MATCH(C2450, Barang!$B$2:$B$10001, 0)), ""))</f>
        <v>Makanan</v>
      </c>
      <c r="E2450" s="119" t="str">
        <f t="array" ref="E2450">IF(C2450="","", IFERROR(INDEX(Barang!$E$2:$E$10001, MATCH(C2450, Barang!$B$2:$B$10001, 0)), ""))</f>
        <v>pcs</v>
      </c>
      <c r="F2450" s="120">
        <v>40</v>
      </c>
      <c r="G2450" s="202">
        <f t="array" ref="G2450">IF(C2450="","", IFERROR(INDEX(Barang!$F$2:$F$10001, MATCH(C2450, Barang!$B$2:$B$10001, 0)) * F2450, ""))</f>
        <v>140000</v>
      </c>
      <c r="H2450" s="122"/>
      <c r="I2450" s="143">
        <f>SUM(G2436:G2450)</f>
        <v>1290000</v>
      </c>
      <c r="J2450" s="19"/>
      <c r="K2450" s="151"/>
    </row>
    <row r="2451" spans="1:11" ht="22.5" customHeight="1" x14ac:dyDescent="0.2">
      <c r="A2451" s="348">
        <v>45521</v>
      </c>
      <c r="B2451" s="93" t="str">
        <f t="array" ref="B2451">IF(C2451="","", IFERROR(INDEX(Barang!$A$2:$A$10001, MATCH(C2451, Barang!$B$2:$B$10001, 0)), "Tidak ditemukan"))</f>
        <v>KPG001</v>
      </c>
      <c r="C2451" s="205" t="s">
        <v>673</v>
      </c>
      <c r="D2451" s="205" t="str">
        <f t="array" ref="D2451">IF(C2451="","", IFERROR(INDEX(Barang!$C$2:$C$10001, MATCH(C2451, Barang!$B$2:$B$10001, 0)), ""))</f>
        <v>Makanan</v>
      </c>
      <c r="E2451" s="205" t="str">
        <f t="array" ref="E2451">IF(C2451="","", IFERROR(INDEX(Barang!$E$2:$E$10001, MATCH(C2451, Barang!$B$2:$B$10001, 0)), ""))</f>
        <v>pcs</v>
      </c>
      <c r="F2451" s="206">
        <v>4</v>
      </c>
      <c r="G2451" s="95">
        <f t="array" ref="G2451">IF(C2451="","", IFERROR(INDEX(Barang!$F$2:$F$10001, MATCH(C2451, Barang!$B$2:$B$10001, 0)) * F2451, ""))</f>
        <v>100000</v>
      </c>
      <c r="H2451" s="94"/>
      <c r="I2451" s="19"/>
      <c r="J2451" s="19"/>
      <c r="K2451" s="151"/>
    </row>
    <row r="2452" spans="1:11" ht="22.5" customHeight="1" x14ac:dyDescent="0.2">
      <c r="A2452" s="348"/>
      <c r="B2452" s="93" t="str">
        <f t="array" ref="B2452">IF(C2452="","", IFERROR(INDEX(Barang!$A$2:$A$10001, MATCH(C2452, Barang!$B$2:$B$10001, 0)), "Tidak ditemukan"))</f>
        <v>SC001</v>
      </c>
      <c r="C2452" s="205" t="s">
        <v>573</v>
      </c>
      <c r="D2452" s="205" t="str">
        <f t="array" ref="D2452">IF(C2452="","", IFERROR(INDEX(Barang!$C$2:$C$10001, MATCH(C2452, Barang!$B$2:$B$10001, 0)), ""))</f>
        <v>Sabun</v>
      </c>
      <c r="E2452" s="205" t="str">
        <f t="array" ref="E2452">IF(C2452="","", IFERROR(INDEX(Barang!$E$2:$E$10001, MATCH(C2452, Barang!$B$2:$B$10001, 0)), ""))</f>
        <v>btl</v>
      </c>
      <c r="F2452" s="206">
        <v>10</v>
      </c>
      <c r="G2452" s="95">
        <f t="array" ref="G2452">IF(C2452="","", IFERROR(INDEX(Barang!$F$2:$F$10001, MATCH(C2452, Barang!$B$2:$B$10001, 0)) * F2452, ""))</f>
        <v>90000</v>
      </c>
      <c r="H2452" s="94"/>
      <c r="I2452" s="19"/>
      <c r="J2452" s="19"/>
      <c r="K2452" s="151"/>
    </row>
    <row r="2453" spans="1:11" ht="22.5" customHeight="1" x14ac:dyDescent="0.2">
      <c r="A2453" s="92"/>
      <c r="B2453" s="93" t="str">
        <f t="array" ref="B2453">IF(C2453="","", IFERROR(INDEX(Barang!$A$2:$A$10001, MATCH(C2453, Barang!$B$2:$B$10001, 0)), "Tidak ditemukan"))</f>
        <v>SC002</v>
      </c>
      <c r="C2453" s="205" t="s">
        <v>691</v>
      </c>
      <c r="D2453" s="205" t="str">
        <f t="array" ref="D2453">IF(C2453="","", IFERROR(INDEX(Barang!$C$2:$C$10001, MATCH(C2453, Barang!$B$2:$B$10001, 0)), ""))</f>
        <v>Detergen</v>
      </c>
      <c r="E2453" s="205" t="str">
        <f t="array" ref="E2453">IF(C2453="","", IFERROR(INDEX(Barang!$E$2:$E$10001, MATCH(C2453, Barang!$B$2:$B$10001, 0)), ""))</f>
        <v>btl</v>
      </c>
      <c r="F2453" s="206">
        <v>2</v>
      </c>
      <c r="G2453" s="95">
        <f t="array" ref="G2453">IF(C2453="","", IFERROR(INDEX(Barang!$F$2:$F$10001, MATCH(C2453, Barang!$B$2:$B$10001, 0)) * F2453, ""))</f>
        <v>112000</v>
      </c>
      <c r="H2453" s="94"/>
      <c r="I2453" s="19"/>
      <c r="J2453" s="19"/>
      <c r="K2453" s="151"/>
    </row>
    <row r="2454" spans="1:11" ht="22.5" customHeight="1" x14ac:dyDescent="0.2">
      <c r="A2454" s="348"/>
      <c r="B2454" s="93" t="str">
        <f t="array" ref="B2454">IF(C2454="","", IFERROR(INDEX(Barang!$A$2:$A$10001, MATCH(C2454, Barang!$B$2:$B$10001, 0)), "Tidak ditemukan"))</f>
        <v>BRL001</v>
      </c>
      <c r="C2454" s="205" t="s">
        <v>693</v>
      </c>
      <c r="D2454" s="205" t="str">
        <f t="array" ref="D2454">IF(C2454="","", IFERROR(INDEX(Barang!$C$2:$C$10001, MATCH(C2454, Barang!$B$2:$B$10001, 0)), ""))</f>
        <v>Makanan</v>
      </c>
      <c r="E2454" s="205" t="str">
        <f t="array" ref="E2454">IF(C2454="","", IFERROR(INDEX(Barang!$E$2:$E$10001, MATCH(C2454, Barang!$B$2:$B$10001, 0)), ""))</f>
        <v>pcs</v>
      </c>
      <c r="F2454" s="206">
        <v>10</v>
      </c>
      <c r="G2454" s="95">
        <f t="array" ref="G2454">IF(C2454="","", IFERROR(INDEX(Barang!$F$2:$F$10001, MATCH(C2454, Barang!$B$2:$B$10001, 0)) * F2454, ""))</f>
        <v>20000</v>
      </c>
      <c r="H2454" s="94"/>
      <c r="I2454" s="19"/>
      <c r="J2454" s="19"/>
      <c r="K2454" s="151"/>
    </row>
    <row r="2455" spans="1:11" ht="22.5" customHeight="1" x14ac:dyDescent="0.2">
      <c r="A2455" s="348"/>
      <c r="B2455" s="93" t="str">
        <f t="array" ref="B2455">IF(C2455="","", IFERROR(INDEX(Barang!$A$2:$A$10001, MATCH(C2455, Barang!$B$2:$B$10001, 0)), "Tidak ditemukan"))</f>
        <v>GRM01</v>
      </c>
      <c r="C2455" s="205" t="s">
        <v>51</v>
      </c>
      <c r="D2455" s="205" t="str">
        <f t="array" ref="D2455">IF(C2455="","", IFERROR(INDEX(Barang!$C$2:$C$10001, MATCH(C2455, Barang!$B$2:$B$10001, 0)), ""))</f>
        <v>Bumbu</v>
      </c>
      <c r="E2455" s="205" t="str">
        <f t="array" ref="E2455">IF(C2455="","", IFERROR(INDEX(Barang!$E$2:$E$10001, MATCH(C2455, Barang!$B$2:$B$10001, 0)), ""))</f>
        <v>pcs</v>
      </c>
      <c r="F2455" s="206">
        <v>22</v>
      </c>
      <c r="G2455" s="95">
        <f t="array" ref="G2455">IF(C2455="","", IFERROR(INDEX(Barang!$F$2:$F$10001, MATCH(C2455, Barang!$B$2:$B$10001, 0)) * F2455, ""))</f>
        <v>55000</v>
      </c>
      <c r="H2455" s="94"/>
      <c r="I2455" s="19"/>
      <c r="J2455" s="19"/>
      <c r="K2455" s="151"/>
    </row>
    <row r="2456" spans="1:11" ht="22.5" customHeight="1" x14ac:dyDescent="0.2">
      <c r="A2456" s="92"/>
      <c r="B2456" s="93" t="str">
        <f t="array" ref="B2456">IF(C2456="","", IFERROR(INDEX(Barang!$A$2:$A$10001, MATCH(C2456, Barang!$B$2:$B$10001, 0)), "Tidak ditemukan"))</f>
        <v>RYC001</v>
      </c>
      <c r="C2456" s="205" t="s">
        <v>74</v>
      </c>
      <c r="D2456" s="205" t="str">
        <f t="array" ref="D2456">IF(C2456="","", IFERROR(INDEX(Barang!$C$2:$C$10001, MATCH(C2456, Barang!$B$2:$B$10001, 0)), ""))</f>
        <v>Bumbu</v>
      </c>
      <c r="E2456" s="205" t="str">
        <f t="array" ref="E2456">IF(C2456="","", IFERROR(INDEX(Barang!$E$2:$E$10001, MATCH(C2456, Barang!$B$2:$B$10001, 0)), ""))</f>
        <v>pcs</v>
      </c>
      <c r="F2456" s="206">
        <v>40</v>
      </c>
      <c r="G2456" s="95">
        <f t="array" ref="G2456">IF(C2456="","", IFERROR(INDEX(Barang!$F$2:$F$10001, MATCH(C2456, Barang!$B$2:$B$10001, 0)) * F2456, ""))</f>
        <v>20000</v>
      </c>
      <c r="H2456" s="94"/>
      <c r="I2456" s="19"/>
      <c r="J2456" s="19"/>
      <c r="K2456" s="151"/>
    </row>
    <row r="2457" spans="1:11" ht="22.5" customHeight="1" x14ac:dyDescent="0.2">
      <c r="A2457" s="348"/>
      <c r="B2457" s="93" t="str">
        <f t="array" ref="B2457">IF(C2457="","", IFERROR(INDEX(Barang!$A$2:$A$10001, MATCH(C2457, Barang!$B$2:$B$10001, 0)), "Tidak ditemukan"))</f>
        <v>GRR001</v>
      </c>
      <c r="C2457" s="205" t="s">
        <v>130</v>
      </c>
      <c r="D2457" s="205" t="str">
        <f t="array" ref="D2457">IF(C2457="","", IFERROR(INDEX(Barang!$C$2:$C$10001, MATCH(C2457, Barang!$B$2:$B$10001, 0)), ""))</f>
        <v>Makanan</v>
      </c>
      <c r="E2457" s="205" t="str">
        <f t="array" ref="E2457">IF(C2457="","", IFERROR(INDEX(Barang!$E$2:$E$10001, MATCH(C2457, Barang!$B$2:$B$10001, 0)), ""))</f>
        <v>pcs</v>
      </c>
      <c r="F2457" s="206">
        <v>54</v>
      </c>
      <c r="G2457" s="95">
        <f t="array" ref="G2457">IF(C2457="","", IFERROR(INDEX(Barang!$F$2:$F$10001, MATCH(C2457, Barang!$B$2:$B$10001, 0)) * F2457, ""))</f>
        <v>27000</v>
      </c>
      <c r="H2457" s="94"/>
      <c r="I2457" s="19"/>
      <c r="J2457" s="19"/>
      <c r="K2457" s="151"/>
    </row>
    <row r="2458" spans="1:11" ht="22.5" customHeight="1" x14ac:dyDescent="0.2">
      <c r="A2458" s="348"/>
      <c r="B2458" s="93" t="str">
        <f t="array" ref="B2458">IF(C2458="","", IFERROR(INDEX(Barang!$A$2:$A$10001, MATCH(C2458, Barang!$B$2:$B$10001, 0)), "Tidak ditemukan"))</f>
        <v>OREO001</v>
      </c>
      <c r="C2458" s="205" t="s">
        <v>920</v>
      </c>
      <c r="D2458" s="205" t="str">
        <f t="array" ref="D2458">IF(C2458="","", IFERROR(INDEX(Barang!$C$2:$C$10001, MATCH(C2458, Barang!$B$2:$B$10001, 0)), ""))</f>
        <v>Makanan</v>
      </c>
      <c r="E2458" s="205" t="str">
        <f t="array" ref="E2458">IF(C2458="","", IFERROR(INDEX(Barang!$E$2:$E$10001, MATCH(C2458, Barang!$B$2:$B$10001, 0)), ""))</f>
        <v>pcs</v>
      </c>
      <c r="F2458" s="206">
        <v>65</v>
      </c>
      <c r="G2458" s="95">
        <f t="array" ref="G2458">IF(C2458="","", IFERROR(INDEX(Barang!$F$2:$F$10001, MATCH(C2458, Barang!$B$2:$B$10001, 0)) * F2458, ""))</f>
        <v>130000</v>
      </c>
      <c r="H2458" s="94"/>
      <c r="I2458" s="19"/>
      <c r="J2458" s="19"/>
      <c r="K2458" s="151"/>
    </row>
    <row r="2459" spans="1:11" ht="22.5" customHeight="1" x14ac:dyDescent="0.2">
      <c r="A2459" s="92"/>
      <c r="B2459" s="93" t="str">
        <f t="array" ref="B2459">IF(C2459="","", IFERROR(INDEX(Barang!$A$2:$A$10001, MATCH(C2459, Barang!$B$2:$B$10001, 0)), "Tidak ditemukan"))</f>
        <v>FTG001</v>
      </c>
      <c r="C2459" s="205" t="s">
        <v>235</v>
      </c>
      <c r="D2459" s="205" t="str">
        <f t="array" ref="D2459">IF(C2459="","", IFERROR(INDEX(Barang!$C$2:$C$10001, MATCH(C2459, Barang!$B$2:$B$10001, 0)), ""))</f>
        <v>Makanan</v>
      </c>
      <c r="E2459" s="205" t="str">
        <f t="array" ref="E2459">IF(C2459="","", IFERROR(INDEX(Barang!$E$2:$E$10001, MATCH(C2459, Barang!$B$2:$B$10001, 0)), ""))</f>
        <v>pcs</v>
      </c>
      <c r="F2459" s="206">
        <v>20</v>
      </c>
      <c r="G2459" s="95">
        <f t="array" ref="G2459">IF(C2459="","", IFERROR(INDEX(Barang!$F$2:$F$10001, MATCH(C2459, Barang!$B$2:$B$10001, 0)) * F2459, ""))</f>
        <v>40000</v>
      </c>
      <c r="H2459" s="94"/>
      <c r="I2459" s="19"/>
      <c r="J2459" s="19"/>
      <c r="K2459" s="151"/>
    </row>
    <row r="2460" spans="1:11" ht="22.5" customHeight="1" x14ac:dyDescent="0.2">
      <c r="A2460" s="348"/>
      <c r="B2460" s="93" t="str">
        <f t="array" ref="B2460">IF(C2460="","", IFERROR(INDEX(Barang!$A$2:$A$10001, MATCH(C2460, Barang!$B$2:$B$10001, 0)), "Tidak ditemukan"))</f>
        <v>TSN001</v>
      </c>
      <c r="C2460" s="205" t="s">
        <v>241</v>
      </c>
      <c r="D2460" s="205" t="str">
        <f t="array" ref="D2460">IF(C2460="","", IFERROR(INDEX(Barang!$C$2:$C$10001, MATCH(C2460, Barang!$B$2:$B$10001, 0)), ""))</f>
        <v>Tissue</v>
      </c>
      <c r="E2460" s="205" t="str">
        <f t="array" ref="E2460">IF(C2460="","", IFERROR(INDEX(Barang!$E$2:$E$10001, MATCH(C2460, Barang!$B$2:$B$10001, 0)), ""))</f>
        <v>pcs</v>
      </c>
      <c r="F2460" s="206">
        <v>11</v>
      </c>
      <c r="G2460" s="95">
        <f t="array" ref="G2460">IF(C2460="","", IFERROR(INDEX(Barang!$F$2:$F$10001, MATCH(C2460, Barang!$B$2:$B$10001, 0)) * F2460, ""))</f>
        <v>88000</v>
      </c>
      <c r="H2460" s="94"/>
      <c r="I2460" s="19"/>
      <c r="J2460" s="19"/>
      <c r="K2460" s="151"/>
    </row>
    <row r="2461" spans="1:11" ht="22.5" customHeight="1" x14ac:dyDescent="0.2">
      <c r="A2461" s="348"/>
      <c r="B2461" s="93" t="str">
        <f t="array" ref="B2461">IF(C2461="","", IFERROR(INDEX(Barang!$A$2:$A$10001, MATCH(C2461, Barang!$B$2:$B$10001, 0)), "Tidak ditemukan"))</f>
        <v>KCG4</v>
      </c>
      <c r="C2461" s="205" t="s">
        <v>159</v>
      </c>
      <c r="D2461" s="205" t="str">
        <f t="array" ref="D2461">IF(C2461="","", IFERROR(INDEX(Barang!$C$2:$C$10001, MATCH(C2461, Barang!$B$2:$B$10001, 0)), ""))</f>
        <v>Makanan</v>
      </c>
      <c r="E2461" s="205" t="str">
        <f t="array" ref="E2461">IF(C2461="","", IFERROR(INDEX(Barang!$E$2:$E$10001, MATCH(C2461, Barang!$B$2:$B$10001, 0)), ""))</f>
        <v>kg</v>
      </c>
      <c r="F2461" s="206">
        <v>4</v>
      </c>
      <c r="G2461" s="95">
        <f t="array" ref="G2461">IF(C2461="","", IFERROR(INDEX(Barang!$F$2:$F$10001, MATCH(C2461, Barang!$B$2:$B$10001, 0)) * F2461, ""))</f>
        <v>30000</v>
      </c>
      <c r="H2461" s="94"/>
      <c r="I2461" s="19"/>
      <c r="J2461" s="19"/>
      <c r="K2461" s="151"/>
    </row>
    <row r="2462" spans="1:11" ht="22.5" customHeight="1" x14ac:dyDescent="0.2">
      <c r="A2462" s="92"/>
      <c r="B2462" s="93" t="str">
        <f t="array" ref="B2462">IF(C2462="","", IFERROR(INDEX(Barang!$A$2:$A$10001, MATCH(C2462, Barang!$B$2:$B$10001, 0)), "Tidak ditemukan"))</f>
        <v>CLB001</v>
      </c>
      <c r="C2462" s="205" t="s">
        <v>37</v>
      </c>
      <c r="D2462" s="205" t="str">
        <f t="array" ref="D2462">IF(C2462="","", IFERROR(INDEX(Barang!$C$2:$C$10001, MATCH(C2462, Barang!$B$2:$B$10001, 0)), ""))</f>
        <v>Minuman</v>
      </c>
      <c r="E2462" s="205" t="str">
        <f t="array" ref="E2462">IF(C2462="","", IFERROR(INDEX(Barang!$E$2:$E$10001, MATCH(C2462, Barang!$B$2:$B$10001, 0)), ""))</f>
        <v>pcs</v>
      </c>
      <c r="F2462" s="206">
        <v>30</v>
      </c>
      <c r="G2462" s="95">
        <f t="array" ref="G2462">IF(C2462="","", IFERROR(INDEX(Barang!$F$2:$F$10001, MATCH(C2462, Barang!$B$2:$B$10001, 0)) * F2462, ""))</f>
        <v>75000</v>
      </c>
      <c r="H2462" s="94"/>
      <c r="I2462" s="19"/>
      <c r="J2462" s="19"/>
      <c r="K2462" s="151"/>
    </row>
    <row r="2463" spans="1:11" ht="22.5" customHeight="1" x14ac:dyDescent="0.2">
      <c r="A2463" s="348"/>
      <c r="B2463" s="93" t="str">
        <f t="array" ref="B2463">IF(C2463="","", IFERROR(INDEX(Barang!$A$2:$A$10001, MATCH(C2463, Barang!$B$2:$B$10001, 0)), "Tidak ditemukan"))</f>
        <v>KPH001</v>
      </c>
      <c r="C2463" s="205" t="s">
        <v>124</v>
      </c>
      <c r="D2463" s="205" t="str">
        <f t="array" ref="D2463">IF(C2463="","", IFERROR(INDEX(Barang!$C$2:$C$10001, MATCH(C2463, Barang!$B$2:$B$10001, 0)), ""))</f>
        <v>Minuman</v>
      </c>
      <c r="E2463" s="205" t="str">
        <f t="array" ref="E2463">IF(C2463="","", IFERROR(INDEX(Barang!$E$2:$E$10001, MATCH(C2463, Barang!$B$2:$B$10001, 0)), ""))</f>
        <v>pcs</v>
      </c>
      <c r="F2463" s="206">
        <v>44</v>
      </c>
      <c r="G2463" s="95">
        <f t="array" ref="G2463">IF(C2463="","", IFERROR(INDEX(Barang!$F$2:$F$10001, MATCH(C2463, Barang!$B$2:$B$10001, 0)) * F2463, ""))</f>
        <v>44000</v>
      </c>
      <c r="H2463" s="94"/>
      <c r="I2463" s="19"/>
      <c r="J2463" s="19"/>
      <c r="K2463" s="151"/>
    </row>
    <row r="2464" spans="1:11" ht="22.5" customHeight="1" x14ac:dyDescent="0.2">
      <c r="A2464" s="348"/>
      <c r="B2464" s="93" t="str">
        <f t="array" ref="B2464">IF(C2464="","", IFERROR(INDEX(Barang!$A$2:$A$10001, MATCH(C2464, Barang!$B$2:$B$10001, 0)), "Tidak ditemukan"))</f>
        <v>KCP001</v>
      </c>
      <c r="C2464" s="205" t="s">
        <v>147</v>
      </c>
      <c r="D2464" s="205" t="str">
        <f t="array" ref="D2464">IF(C2464="","", IFERROR(INDEX(Barang!$C$2:$C$10001, MATCH(C2464, Barang!$B$2:$B$10001, 0)), ""))</f>
        <v>Bumbu</v>
      </c>
      <c r="E2464" s="205" t="str">
        <f t="array" ref="E2464">IF(C2464="","", IFERROR(INDEX(Barang!$E$2:$E$10001, MATCH(C2464, Barang!$B$2:$B$10001, 0)), ""))</f>
        <v>pcs</v>
      </c>
      <c r="F2464" s="206">
        <v>29</v>
      </c>
      <c r="G2464" s="95">
        <f t="array" ref="G2464">IF(C2464="","", IFERROR(INDEX(Barang!$F$2:$F$10001, MATCH(C2464, Barang!$B$2:$B$10001, 0)) * F2464, ""))</f>
        <v>58000</v>
      </c>
      <c r="H2464" s="94"/>
      <c r="I2464" s="19"/>
      <c r="J2464" s="19"/>
      <c r="K2464" s="151"/>
    </row>
    <row r="2465" spans="1:11" ht="22.5" customHeight="1" x14ac:dyDescent="0.2">
      <c r="A2465" s="92"/>
      <c r="B2465" s="93" t="str">
        <f t="array" ref="B2465">IF(C2465="","", IFERROR(INDEX(Barang!$A$2:$A$10001, MATCH(C2465, Barang!$B$2:$B$10001, 0)), "Tidak ditemukan"))</f>
        <v>KPS001</v>
      </c>
      <c r="C2465" s="205" t="s">
        <v>520</v>
      </c>
      <c r="D2465" s="205" t="str">
        <f t="array" ref="D2465">IF(C2465="","", IFERROR(INDEX(Barang!$C$2:$C$10001, MATCH(C2465, Barang!$B$2:$B$10001, 0)), ""))</f>
        <v>Makanan</v>
      </c>
      <c r="E2465" s="205" t="str">
        <f t="array" ref="E2465">IF(C2465="","", IFERROR(INDEX(Barang!$E$2:$E$10001, MATCH(C2465, Barang!$B$2:$B$10001, 0)), ""))</f>
        <v>pcs</v>
      </c>
      <c r="F2465" s="206">
        <v>11</v>
      </c>
      <c r="G2465" s="95">
        <f t="array" ref="G2465">IF(C2465="","", IFERROR(INDEX(Barang!$F$2:$F$10001, MATCH(C2465, Barang!$B$2:$B$10001, 0)) * F2465, ""))</f>
        <v>55000</v>
      </c>
      <c r="H2465" s="94"/>
      <c r="I2465" s="19"/>
      <c r="J2465" s="19"/>
      <c r="K2465" s="151"/>
    </row>
    <row r="2466" spans="1:11" ht="22.5" customHeight="1" x14ac:dyDescent="0.2">
      <c r="A2466" s="348"/>
      <c r="B2466" s="93" t="str">
        <f t="array" ref="B2466">IF(C2466="","", IFERROR(INDEX(Barang!$A$2:$A$10001, MATCH(C2466, Barang!$B$2:$B$10001, 0)), "Tidak ditemukan"))</f>
        <v>TLR4</v>
      </c>
      <c r="C2466" s="205" t="s">
        <v>135</v>
      </c>
      <c r="D2466" s="205" t="str">
        <f t="array" ref="D2466">IF(C2466="","", IFERROR(INDEX(Barang!$C$2:$C$10001, MATCH(C2466, Barang!$B$2:$B$10001, 0)), ""))</f>
        <v>Sembako</v>
      </c>
      <c r="E2466" s="205" t="str">
        <f t="array" ref="E2466">IF(C2466="","", IFERROR(INDEX(Barang!$E$2:$E$10001, MATCH(C2466, Barang!$B$2:$B$10001, 0)), ""))</f>
        <v>kg</v>
      </c>
      <c r="F2466" s="206">
        <v>15</v>
      </c>
      <c r="G2466" s="95">
        <f t="array" ref="G2466">IF(C2466="","", IFERROR(INDEX(Barang!$F$2:$F$10001, MATCH(C2466, Barang!$B$2:$B$10001, 0)) * F2466, ""))</f>
        <v>120000</v>
      </c>
      <c r="H2466" s="94"/>
      <c r="I2466" s="19"/>
      <c r="J2466" s="19"/>
      <c r="K2466" s="151"/>
    </row>
    <row r="2467" spans="1:11" ht="22.5" customHeight="1" x14ac:dyDescent="0.2">
      <c r="A2467" s="348"/>
      <c r="B2467" s="93" t="str">
        <f t="array" ref="B2467">IF(C2467="","", IFERROR(INDEX(Barang!$A$2:$A$10001, MATCH(C2467, Barang!$B$2:$B$10001, 0)), "Tidak ditemukan"))</f>
        <v>TLR2</v>
      </c>
      <c r="C2467" s="205" t="s">
        <v>139</v>
      </c>
      <c r="D2467" s="205" t="str">
        <f t="array" ref="D2467">IF(C2467="","", IFERROR(INDEX(Barang!$C$2:$C$10001, MATCH(C2467, Barang!$B$2:$B$10001, 0)), ""))</f>
        <v>Sembako</v>
      </c>
      <c r="E2467" s="205" t="str">
        <f t="array" ref="E2467">IF(C2467="","", IFERROR(INDEX(Barang!$E$2:$E$10001, MATCH(C2467, Barang!$B$2:$B$10001, 0)), ""))</f>
        <v>kg</v>
      </c>
      <c r="F2467" s="206">
        <v>12</v>
      </c>
      <c r="G2467" s="95">
        <f t="array" ref="G2467">IF(C2467="","", IFERROR(INDEX(Barang!$F$2:$F$10001, MATCH(C2467, Barang!$B$2:$B$10001, 0)) * F2467, ""))</f>
        <v>186000</v>
      </c>
      <c r="H2467" s="94"/>
      <c r="I2467" s="143">
        <f>SUM(G2451:G2467)</f>
        <v>1250000</v>
      </c>
      <c r="J2467" s="19"/>
      <c r="K2467" s="151"/>
    </row>
    <row r="2468" spans="1:11" ht="22.5" customHeight="1" x14ac:dyDescent="0.2">
      <c r="A2468" s="27">
        <v>45522</v>
      </c>
      <c r="B2468" s="12" t="str">
        <f t="array" ref="B2468">IF(C2468="","", IFERROR(INDEX(Barang!$A$2:$A$10001, MATCH(C2468, Barang!$B$2:$B$10001, 0)), "Tidak ditemukan"))</f>
        <v>KPH001</v>
      </c>
      <c r="C2468" s="381" t="s">
        <v>33</v>
      </c>
      <c r="D2468" s="381" t="str">
        <f t="array" ref="D2468">IF(C2468="","", IFERROR(INDEX(Barang!$C$2:$C$10001, MATCH(C2468, Barang!$B$2:$B$10001, 0)), ""))</f>
        <v>Minuman</v>
      </c>
      <c r="E2468" s="381" t="str">
        <f t="array" ref="E2468">IF(C2468="","", IFERROR(INDEX(Barang!$E$2:$E$10001, MATCH(C2468, Barang!$B$2:$B$10001, 0)), ""))</f>
        <v>pcs</v>
      </c>
      <c r="F2468" s="382">
        <v>32</v>
      </c>
      <c r="G2468" s="16">
        <f t="array" ref="G2468">IF(C2468="","", IFERROR(INDEX(Barang!$F$2:$F$10001, MATCH(C2468, Barang!$B$2:$B$10001, 0)) * F2468, ""))</f>
        <v>32000</v>
      </c>
      <c r="H2468" s="14"/>
      <c r="I2468" s="19"/>
      <c r="J2468" s="19"/>
      <c r="K2468" s="151"/>
    </row>
    <row r="2469" spans="1:11" ht="22.5" customHeight="1" x14ac:dyDescent="0.2">
      <c r="A2469" s="379"/>
      <c r="B2469" s="12" t="str">
        <f t="array" ref="B2469">IF(C2469="","", IFERROR(INDEX(Barang!$A$2:$A$10001, MATCH(C2469, Barang!$B$2:$B$10001, 0)), "Tidak ditemukan"))</f>
        <v>INS001</v>
      </c>
      <c r="C2469" s="381" t="s">
        <v>662</v>
      </c>
      <c r="D2469" s="381" t="str">
        <f t="array" ref="D2469">IF(C2469="","", IFERROR(INDEX(Barang!$C$2:$C$10001, MATCH(C2469, Barang!$B$2:$B$10001, 0)), ""))</f>
        <v>Minuman</v>
      </c>
      <c r="E2469" s="381" t="str">
        <f t="array" ref="E2469">IF(C2469="","", IFERROR(INDEX(Barang!$E$2:$E$10001, MATCH(C2469, Barang!$B$2:$B$10001, 0)), ""))</f>
        <v>pack</v>
      </c>
      <c r="F2469" s="382">
        <v>10</v>
      </c>
      <c r="G2469" s="16">
        <f t="array" ref="G2469">IF(C2469="","", IFERROR(INDEX(Barang!$F$2:$F$10001, MATCH(C2469, Barang!$B$2:$B$10001, 0)) * F2469, ""))</f>
        <v>140000</v>
      </c>
      <c r="H2469" s="14"/>
      <c r="I2469" s="19"/>
      <c r="J2469" s="19"/>
      <c r="K2469" s="151"/>
    </row>
    <row r="2470" spans="1:11" ht="22.5" customHeight="1" x14ac:dyDescent="0.2">
      <c r="A2470" s="379"/>
      <c r="B2470" s="12" t="str">
        <f t="array" ref="B2470">IF(C2470="","", IFERROR(INDEX(Barang!$A$2:$A$10001, MATCH(C2470, Barang!$B$2:$B$10001, 0)), "Tidak ditemukan"))</f>
        <v>OREO001</v>
      </c>
      <c r="C2470" s="381" t="s">
        <v>920</v>
      </c>
      <c r="D2470" s="381" t="str">
        <f t="array" ref="D2470">IF(C2470="","", IFERROR(INDEX(Barang!$C$2:$C$10001, MATCH(C2470, Barang!$B$2:$B$10001, 0)), ""))</f>
        <v>Makanan</v>
      </c>
      <c r="E2470" s="381" t="str">
        <f t="array" ref="E2470">IF(C2470="","", IFERROR(INDEX(Barang!$E$2:$E$10001, MATCH(C2470, Barang!$B$2:$B$10001, 0)), ""))</f>
        <v>pcs</v>
      </c>
      <c r="F2470" s="382">
        <v>40</v>
      </c>
      <c r="G2470" s="16">
        <f t="array" ref="G2470">IF(C2470="","", IFERROR(INDEX(Barang!$F$2:$F$10001, MATCH(C2470, Barang!$B$2:$B$10001, 0)) * F2470, ""))</f>
        <v>80000</v>
      </c>
      <c r="H2470" s="14"/>
      <c r="I2470" s="19"/>
      <c r="J2470" s="19"/>
      <c r="K2470" s="151"/>
    </row>
    <row r="2471" spans="1:11" ht="22.5" customHeight="1" x14ac:dyDescent="0.2">
      <c r="A2471" s="27"/>
      <c r="B2471" s="12" t="str">
        <f t="array" ref="B2471">IF(C2471="","", IFERROR(INDEX(Barang!$A$2:$A$10001, MATCH(C2471, Barang!$B$2:$B$10001, 0)), "Tidak ditemukan"))</f>
        <v>GL1001</v>
      </c>
      <c r="C2471" s="381" t="s">
        <v>47</v>
      </c>
      <c r="D2471" s="381" t="str">
        <f t="array" ref="D2471">IF(C2471="","", IFERROR(INDEX(Barang!$C$2:$C$10001, MATCH(C2471, Barang!$B$2:$B$10001, 0)), ""))</f>
        <v>Sembako</v>
      </c>
      <c r="E2471" s="381" t="str">
        <f t="array" ref="E2471">IF(C2471="","", IFERROR(INDEX(Barang!$E$2:$E$10001, MATCH(C2471, Barang!$B$2:$B$10001, 0)), ""))</f>
        <v>kg</v>
      </c>
      <c r="F2471" s="382">
        <v>14</v>
      </c>
      <c r="G2471" s="16">
        <f t="array" ref="G2471">IF(C2471="","", IFERROR(INDEX(Barang!$F$2:$F$10001, MATCH(C2471, Barang!$B$2:$B$10001, 0)) * F2471, ""))</f>
        <v>231000</v>
      </c>
      <c r="H2471" s="14"/>
      <c r="I2471" s="19"/>
      <c r="J2471" s="19"/>
      <c r="K2471" s="151"/>
    </row>
    <row r="2472" spans="1:11" ht="22.5" customHeight="1" x14ac:dyDescent="0.2">
      <c r="A2472" s="379"/>
      <c r="B2472" s="12" t="str">
        <f t="array" ref="B2472">IF(C2472="","", IFERROR(INDEX(Barang!$A$2:$A$10001, MATCH(C2472, Barang!$B$2:$B$10001, 0)), "Tidak ditemukan"))</f>
        <v>KB001</v>
      </c>
      <c r="C2472" s="381" t="s">
        <v>223</v>
      </c>
      <c r="D2472" s="381" t="str">
        <f t="array" ref="D2472">IF(C2472="","", IFERROR(INDEX(Barang!$C$2:$C$10001, MATCH(C2472, Barang!$B$2:$B$10001, 0)), ""))</f>
        <v>Bumbu</v>
      </c>
      <c r="E2472" s="381" t="str">
        <f t="array" ref="E2472">IF(C2472="","", IFERROR(INDEX(Barang!$E$2:$E$10001, MATCH(C2472, Barang!$B$2:$B$10001, 0)), ""))</f>
        <v>pcs</v>
      </c>
      <c r="F2472" s="382">
        <v>40</v>
      </c>
      <c r="G2472" s="16">
        <f t="array" ref="G2472">IF(C2472="","", IFERROR(INDEX(Barang!$F$2:$F$10001, MATCH(C2472, Barang!$B$2:$B$10001, 0)) * F2472, ""))</f>
        <v>20000</v>
      </c>
      <c r="H2472" s="14"/>
      <c r="I2472" s="19"/>
      <c r="J2472" s="19"/>
      <c r="K2472" s="151"/>
    </row>
    <row r="2473" spans="1:11" ht="22.5" customHeight="1" x14ac:dyDescent="0.2">
      <c r="A2473" s="379"/>
      <c r="B2473" s="12" t="str">
        <f t="array" ref="B2473">IF(C2473="","", IFERROR(INDEX(Barang!$A$2:$A$10001, MATCH(C2473, Barang!$B$2:$B$10001, 0)), "Tidak ditemukan"))</f>
        <v>BRJ001</v>
      </c>
      <c r="C2473" s="381" t="s">
        <v>559</v>
      </c>
      <c r="D2473" s="381" t="str">
        <f t="array" ref="D2473">IF(C2473="","", IFERROR(INDEX(Barang!$C$2:$C$10001, MATCH(C2473, Barang!$B$2:$B$10001, 0)), ""))</f>
        <v>Makanan</v>
      </c>
      <c r="E2473" s="381" t="str">
        <f t="array" ref="E2473">IF(C2473="","", IFERROR(INDEX(Barang!$E$2:$E$10001, MATCH(C2473, Barang!$B$2:$B$10001, 0)), ""))</f>
        <v>pcs</v>
      </c>
      <c r="F2473" s="382">
        <v>12</v>
      </c>
      <c r="G2473" s="16">
        <f t="array" ref="G2473">IF(C2473="","", IFERROR(INDEX(Barang!$F$2:$F$10001, MATCH(C2473, Barang!$B$2:$B$10001, 0)) * F2473, ""))</f>
        <v>36000</v>
      </c>
      <c r="H2473" s="14"/>
      <c r="I2473" s="19"/>
      <c r="J2473" s="19"/>
      <c r="K2473" s="151"/>
    </row>
    <row r="2474" spans="1:11" ht="22.5" customHeight="1" x14ac:dyDescent="0.2">
      <c r="A2474" s="27"/>
      <c r="B2474" s="12" t="str">
        <f t="array" ref="B2474">IF(C2474="","", IFERROR(INDEX(Barang!$A$2:$A$10001, MATCH(C2474, Barang!$B$2:$B$10001, 0)), "Tidak ditemukan"))</f>
        <v>LDK001</v>
      </c>
      <c r="C2474" s="381" t="s">
        <v>225</v>
      </c>
      <c r="D2474" s="381" t="str">
        <f t="array" ref="D2474">IF(C2474="","", IFERROR(INDEX(Barang!$C$2:$C$10001, MATCH(C2474, Barang!$B$2:$B$10001, 0)), ""))</f>
        <v>Bumbu</v>
      </c>
      <c r="E2474" s="381" t="str">
        <f t="array" ref="E2474">IF(C2474="","", IFERROR(INDEX(Barang!$E$2:$E$10001, MATCH(C2474, Barang!$B$2:$B$10001, 0)), ""))</f>
        <v>pcs</v>
      </c>
      <c r="F2474" s="382">
        <v>30</v>
      </c>
      <c r="G2474" s="16">
        <f t="array" ref="G2474">IF(C2474="","", IFERROR(INDEX(Barang!$F$2:$F$10001, MATCH(C2474, Barang!$B$2:$B$10001, 0)) * F2474, ""))</f>
        <v>30000</v>
      </c>
      <c r="H2474" s="14"/>
      <c r="I2474" s="19"/>
      <c r="J2474" s="19"/>
      <c r="K2474" s="151"/>
    </row>
    <row r="2475" spans="1:11" ht="22.5" customHeight="1" x14ac:dyDescent="0.2">
      <c r="A2475" s="379"/>
      <c r="B2475" s="12" t="str">
        <f t="array" ref="B2475">IF(C2475="","", IFERROR(INDEX(Barang!$A$2:$A$10001, MATCH(C2475, Barang!$B$2:$B$10001, 0)), "Tidak ditemukan"))</f>
        <v>GRA001</v>
      </c>
      <c r="C2475" s="381" t="s">
        <v>795</v>
      </c>
      <c r="D2475" s="381" t="str">
        <f t="array" ref="D2475">IF(C2475="","", IFERROR(INDEX(Barang!$C$2:$C$10001, MATCH(C2475, Barang!$B$2:$B$10001, 0)), ""))</f>
        <v>Makanan</v>
      </c>
      <c r="E2475" s="381" t="str">
        <f t="array" ref="E2475">IF(C2475="","", IFERROR(INDEX(Barang!$E$2:$E$10001, MATCH(C2475, Barang!$B$2:$B$10001, 0)), ""))</f>
        <v>pcs</v>
      </c>
      <c r="F2475" s="382">
        <v>42</v>
      </c>
      <c r="G2475" s="16">
        <f t="array" ref="G2475">IF(C2475="","", IFERROR(INDEX(Barang!$F$2:$F$10001, MATCH(C2475, Barang!$B$2:$B$10001, 0)) * F2475, ""))</f>
        <v>84000</v>
      </c>
      <c r="H2475" s="14"/>
      <c r="I2475" s="19"/>
      <c r="J2475" s="19"/>
      <c r="K2475" s="151"/>
    </row>
    <row r="2476" spans="1:11" ht="22.5" customHeight="1" x14ac:dyDescent="0.2">
      <c r="A2476" s="379"/>
      <c r="B2476" s="12" t="str">
        <f t="array" ref="B2476">IF(C2476="","", IFERROR(INDEX(Barang!$A$2:$A$10001, MATCH(C2476, Barang!$B$2:$B$10001, 0)), "Tidak ditemukan"))</f>
        <v>GCC001</v>
      </c>
      <c r="C2476" s="381" t="s">
        <v>116</v>
      </c>
      <c r="D2476" s="381" t="str">
        <f t="array" ref="D2476">IF(C2476="","", IFERROR(INDEX(Barang!$C$2:$C$10001, MATCH(C2476, Barang!$B$2:$B$10001, 0)), ""))</f>
        <v>Makanan</v>
      </c>
      <c r="E2476" s="381" t="str">
        <f t="array" ref="E2476">IF(C2476="","", IFERROR(INDEX(Barang!$E$2:$E$10001, MATCH(C2476, Barang!$B$2:$B$10001, 0)), ""))</f>
        <v>pcs</v>
      </c>
      <c r="F2476" s="382">
        <v>33</v>
      </c>
      <c r="G2476" s="16">
        <f t="array" ref="G2476">IF(C2476="","", IFERROR(INDEX(Barang!$F$2:$F$10001, MATCH(C2476, Barang!$B$2:$B$10001, 0)) * F2476, ""))</f>
        <v>66000</v>
      </c>
      <c r="H2476" s="14"/>
      <c r="I2476" s="19"/>
      <c r="J2476" s="19"/>
      <c r="K2476" s="151"/>
    </row>
    <row r="2477" spans="1:11" ht="22.5" customHeight="1" x14ac:dyDescent="0.2">
      <c r="A2477" s="27"/>
      <c r="B2477" s="12" t="str">
        <f t="array" ref="B2477">IF(C2477="","", IFERROR(INDEX(Barang!$A$2:$A$10001, MATCH(C2477, Barang!$B$2:$B$10001, 0)), "Tidak ditemukan"))</f>
        <v>PLS002</v>
      </c>
      <c r="C2477" s="381" t="s">
        <v>54</v>
      </c>
      <c r="D2477" s="381" t="str">
        <f t="array" ref="D2477">IF(C2477="","", IFERROR(INDEX(Barang!$C$2:$C$10001, MATCH(C2477, Barang!$B$2:$B$10001, 0)), ""))</f>
        <v>Makanan</v>
      </c>
      <c r="E2477" s="381" t="str">
        <f t="array" ref="E2477">IF(C2477="","", IFERROR(INDEX(Barang!$E$2:$E$10001, MATCH(C2477, Barang!$B$2:$B$10001, 0)), ""))</f>
        <v>pcs</v>
      </c>
      <c r="F2477" s="382">
        <v>42</v>
      </c>
      <c r="G2477" s="16">
        <f t="array" ref="G2477">IF(C2477="","", IFERROR(INDEX(Barang!$F$2:$F$10001, MATCH(C2477, Barang!$B$2:$B$10001, 0)) * F2477, ""))</f>
        <v>42000</v>
      </c>
      <c r="H2477" s="14"/>
      <c r="I2477" s="19"/>
      <c r="J2477" s="19"/>
      <c r="K2477" s="151"/>
    </row>
    <row r="2478" spans="1:11" ht="22.5" customHeight="1" x14ac:dyDescent="0.2">
      <c r="A2478" s="379"/>
      <c r="B2478" s="12" t="str">
        <f t="array" ref="B2478">IF(C2478="","", IFERROR(INDEX(Barang!$A$2:$A$10001, MATCH(C2478, Barang!$B$2:$B$10001, 0)), "Tidak ditemukan"))</f>
        <v>TLR2</v>
      </c>
      <c r="C2478" s="381" t="s">
        <v>139</v>
      </c>
      <c r="D2478" s="381" t="str">
        <f t="array" ref="D2478">IF(C2478="","", IFERROR(INDEX(Barang!$C$2:$C$10001, MATCH(C2478, Barang!$B$2:$B$10001, 0)), ""))</f>
        <v>Sembako</v>
      </c>
      <c r="E2478" s="381" t="str">
        <f t="array" ref="E2478">IF(C2478="","", IFERROR(INDEX(Barang!$E$2:$E$10001, MATCH(C2478, Barang!$B$2:$B$10001, 0)), ""))</f>
        <v>kg</v>
      </c>
      <c r="F2478" s="382">
        <v>10</v>
      </c>
      <c r="G2478" s="16">
        <f t="array" ref="G2478">IF(C2478="","", IFERROR(INDEX(Barang!$F$2:$F$10001, MATCH(C2478, Barang!$B$2:$B$10001, 0)) * F2478, ""))</f>
        <v>155000</v>
      </c>
      <c r="H2478" s="14"/>
      <c r="I2478" s="143">
        <f>SUM(G2468:G2478)</f>
        <v>916000</v>
      </c>
      <c r="J2478" s="19"/>
      <c r="K2478" s="151"/>
    </row>
    <row r="2479" spans="1:11" ht="22.5" customHeight="1" x14ac:dyDescent="0.2">
      <c r="A2479" s="407">
        <v>45523</v>
      </c>
      <c r="B2479" s="83" t="str">
        <f t="array" ref="B2479">IF(C2479="","", IFERROR(INDEX(Barang!$A$2:$A$10001, MATCH(C2479, Barang!$B$2:$B$10001, 0)), "Tidak ditemukan"))</f>
        <v>KB001</v>
      </c>
      <c r="C2479" s="266" t="s">
        <v>223</v>
      </c>
      <c r="D2479" s="266" t="str">
        <f t="array" ref="D2479">IF(C2479="","", IFERROR(INDEX(Barang!$C$2:$C$10001, MATCH(C2479, Barang!$B$2:$B$10001, 0)), ""))</f>
        <v>Bumbu</v>
      </c>
      <c r="E2479" s="266" t="str">
        <f t="array" ref="E2479">IF(C2479="","", IFERROR(INDEX(Barang!$E$2:$E$10001, MATCH(C2479, Barang!$B$2:$B$10001, 0)), ""))</f>
        <v>pcs</v>
      </c>
      <c r="F2479" s="267">
        <v>20</v>
      </c>
      <c r="G2479" s="85">
        <f t="array" ref="G2479">IF(C2479="","", IFERROR(INDEX(Barang!$F$2:$F$10001, MATCH(C2479, Barang!$B$2:$B$10001, 0)) * F2479, ""))</f>
        <v>10000</v>
      </c>
      <c r="H2479" s="84"/>
      <c r="I2479" s="19"/>
      <c r="J2479" s="19"/>
      <c r="K2479" s="151"/>
    </row>
    <row r="2480" spans="1:11" ht="22.5" customHeight="1" x14ac:dyDescent="0.2">
      <c r="A2480" s="82"/>
      <c r="B2480" s="83" t="str">
        <f t="array" ref="B2480">IF(C2480="","", IFERROR(INDEX(Barang!$A$2:$A$10001, MATCH(C2480, Barang!$B$2:$B$10001, 0)), "Tidak ditemukan"))</f>
        <v>BC001</v>
      </c>
      <c r="C2480" s="266" t="s">
        <v>43</v>
      </c>
      <c r="D2480" s="266" t="str">
        <f t="array" ref="D2480">IF(C2480="","", IFERROR(INDEX(Barang!$C$2:$C$10001, MATCH(C2480, Barang!$B$2:$B$10001, 0)), ""))</f>
        <v>Bumbu</v>
      </c>
      <c r="E2480" s="266" t="str">
        <f t="array" ref="E2480">IF(C2480="","", IFERROR(INDEX(Barang!$E$2:$E$10001, MATCH(C2480, Barang!$B$2:$B$10001, 0)), ""))</f>
        <v>pcs</v>
      </c>
      <c r="F2480" s="267">
        <v>33</v>
      </c>
      <c r="G2480" s="85">
        <f t="array" ref="G2480">IF(C2480="","", IFERROR(INDEX(Barang!$F$2:$F$10001, MATCH(C2480, Barang!$B$2:$B$10001, 0)) * F2480, ""))</f>
        <v>33000</v>
      </c>
      <c r="H2480" s="84"/>
      <c r="I2480" s="19"/>
      <c r="J2480" s="19"/>
      <c r="K2480" s="151"/>
    </row>
    <row r="2481" spans="1:11" ht="22.5" customHeight="1" x14ac:dyDescent="0.2">
      <c r="A2481" s="407"/>
      <c r="B2481" s="83" t="str">
        <f t="array" ref="B2481">IF(C2481="","", IFERROR(INDEX(Barang!$A$2:$A$10001, MATCH(C2481, Barang!$B$2:$B$10001, 0)), "Tidak ditemukan"))</f>
        <v>GG001</v>
      </c>
      <c r="C2481" s="266" t="s">
        <v>451</v>
      </c>
      <c r="D2481" s="266" t="str">
        <f t="array" ref="D2481">IF(C2481="","", IFERROR(INDEX(Barang!$C$2:$C$10001, MATCH(C2481, Barang!$B$2:$B$10001, 0)), ""))</f>
        <v>Detergen</v>
      </c>
      <c r="E2481" s="266" t="str">
        <f t="array" ref="E2481">IF(C2481="","", IFERROR(INDEX(Barang!$E$2:$E$10001, MATCH(C2481, Barang!$B$2:$B$10001, 0)), ""))</f>
        <v>pcs</v>
      </c>
      <c r="F2481" s="267">
        <v>30</v>
      </c>
      <c r="G2481" s="85">
        <f t="array" ref="G2481">IF(C2481="","", IFERROR(INDEX(Barang!$F$2:$F$10001, MATCH(C2481, Barang!$B$2:$B$10001, 0)) * F2481, ""))</f>
        <v>30000</v>
      </c>
      <c r="H2481" s="84"/>
      <c r="I2481" s="19"/>
      <c r="J2481" s="19"/>
      <c r="K2481" s="151"/>
    </row>
    <row r="2482" spans="1:11" ht="22.5" customHeight="1" x14ac:dyDescent="0.2">
      <c r="A2482" s="407"/>
      <c r="B2482" s="83" t="str">
        <f t="array" ref="B2482">IF(C2482="","", IFERROR(INDEX(Barang!$A$2:$A$10001, MATCH(C2482, Barang!$B$2:$B$10001, 0)), "Tidak ditemukan"))</f>
        <v>OREO001</v>
      </c>
      <c r="C2482" s="266" t="s">
        <v>920</v>
      </c>
      <c r="D2482" s="266" t="str">
        <f t="array" ref="D2482">IF(C2482="","", IFERROR(INDEX(Barang!$C$2:$C$10001, MATCH(C2482, Barang!$B$2:$B$10001, 0)), ""))</f>
        <v>Makanan</v>
      </c>
      <c r="E2482" s="266" t="str">
        <f t="array" ref="E2482">IF(C2482="","", IFERROR(INDEX(Barang!$E$2:$E$10001, MATCH(C2482, Barang!$B$2:$B$10001, 0)), ""))</f>
        <v>pcs</v>
      </c>
      <c r="F2482" s="267">
        <v>64</v>
      </c>
      <c r="G2482" s="85">
        <f t="array" ref="G2482">IF(C2482="","", IFERROR(INDEX(Barang!$F$2:$F$10001, MATCH(C2482, Barang!$B$2:$B$10001, 0)) * F2482, ""))</f>
        <v>128000</v>
      </c>
      <c r="H2482" s="84"/>
      <c r="I2482" s="19"/>
      <c r="J2482" s="19"/>
      <c r="K2482" s="151"/>
    </row>
    <row r="2483" spans="1:11" ht="22.5" customHeight="1" x14ac:dyDescent="0.2">
      <c r="A2483" s="82"/>
      <c r="B2483" s="83" t="str">
        <f t="array" ref="B2483">IF(C2483="","", IFERROR(INDEX(Barang!$A$2:$A$10001, MATCH(C2483, Barang!$B$2:$B$10001, 0)), "Tidak ditemukan"))</f>
        <v>OKJ2</v>
      </c>
      <c r="C2483" s="266" t="s">
        <v>797</v>
      </c>
      <c r="D2483" s="266" t="str">
        <f t="array" ref="D2483">IF(C2483="","", IFERROR(INDEX(Barang!$C$2:$C$10001, MATCH(C2483, Barang!$B$2:$B$10001, 0)), ""))</f>
        <v>Minuman</v>
      </c>
      <c r="E2483" s="266" t="str">
        <f t="array" ref="E2483">IF(C2483="","", IFERROR(INDEX(Barang!$E$2:$E$10001, MATCH(C2483, Barang!$B$2:$B$10001, 0)), ""))</f>
        <v>pcs</v>
      </c>
      <c r="F2483" s="267">
        <v>49</v>
      </c>
      <c r="G2483" s="85">
        <f t="array" ref="G2483">IF(C2483="","", IFERROR(INDEX(Barang!$F$2:$F$10001, MATCH(C2483, Barang!$B$2:$B$10001, 0)) * F2483, ""))</f>
        <v>98000</v>
      </c>
      <c r="H2483" s="84"/>
      <c r="I2483" s="19"/>
      <c r="J2483" s="19"/>
      <c r="K2483" s="151"/>
    </row>
    <row r="2484" spans="1:11" ht="22.5" customHeight="1" x14ac:dyDescent="0.2">
      <c r="A2484" s="407"/>
      <c r="B2484" s="83" t="str">
        <f t="array" ref="B2484">IF(C2484="","", IFERROR(INDEX(Barang!$A$2:$A$10001, MATCH(C2484, Barang!$B$2:$B$10001, 0)), "Tidak ditemukan"))</f>
        <v>YP500</v>
      </c>
      <c r="C2484" s="266" t="s">
        <v>21</v>
      </c>
      <c r="D2484" s="266" t="str">
        <f t="array" ref="D2484">IF(C2484="","", IFERROR(INDEX(Barang!$C$2:$C$10001, MATCH(C2484, Barang!$B$2:$B$10001, 0)), ""))</f>
        <v>Makanan</v>
      </c>
      <c r="E2484" s="266" t="str">
        <f t="array" ref="E2484">IF(C2484="","", IFERROR(INDEX(Barang!$E$2:$E$10001, MATCH(C2484, Barang!$B$2:$B$10001, 0)), ""))</f>
        <v>pcs</v>
      </c>
      <c r="F2484" s="267">
        <v>54</v>
      </c>
      <c r="G2484" s="85">
        <f t="array" ref="G2484">IF(C2484="","", IFERROR(INDEX(Barang!$F$2:$F$10001, MATCH(C2484, Barang!$B$2:$B$10001, 0)) * F2484, ""))</f>
        <v>27000</v>
      </c>
      <c r="H2484" s="84"/>
      <c r="I2484" s="19"/>
      <c r="J2484" s="19"/>
      <c r="K2484" s="151"/>
    </row>
    <row r="2485" spans="1:11" ht="22.5" customHeight="1" x14ac:dyDescent="0.2">
      <c r="A2485" s="407"/>
      <c r="B2485" s="83" t="str">
        <f t="array" ref="B2485">IF(C2485="","", IFERROR(INDEX(Barang!$A$2:$A$10001, MATCH(C2485, Barang!$B$2:$B$10001, 0)), "Tidak ditemukan"))</f>
        <v>GRR001</v>
      </c>
      <c r="C2485" s="266" t="s">
        <v>130</v>
      </c>
      <c r="D2485" s="266" t="str">
        <f t="array" ref="D2485">IF(C2485="","", IFERROR(INDEX(Barang!$C$2:$C$10001, MATCH(C2485, Barang!$B$2:$B$10001, 0)), ""))</f>
        <v>Makanan</v>
      </c>
      <c r="E2485" s="266" t="str">
        <f t="array" ref="E2485">IF(C2485="","", IFERROR(INDEX(Barang!$E$2:$E$10001, MATCH(C2485, Barang!$B$2:$B$10001, 0)), ""))</f>
        <v>pcs</v>
      </c>
      <c r="F2485" s="267">
        <v>42</v>
      </c>
      <c r="G2485" s="85">
        <f t="array" ref="G2485">IF(C2485="","", IFERROR(INDEX(Barang!$F$2:$F$10001, MATCH(C2485, Barang!$B$2:$B$10001, 0)) * F2485, ""))</f>
        <v>21000</v>
      </c>
      <c r="H2485" s="84"/>
      <c r="I2485" s="143">
        <f>SUM(G2479:G2485)</f>
        <v>347000</v>
      </c>
      <c r="J2485" s="19"/>
      <c r="K2485" s="151"/>
    </row>
    <row r="2486" spans="1:11" ht="22.5" customHeight="1" x14ac:dyDescent="0.2">
      <c r="A2486" s="30">
        <v>45524</v>
      </c>
      <c r="B2486" s="31" t="str">
        <f t="array" ref="B2486">IF(C2486="","", IFERROR(INDEX(Barang!$A$2:$A$10001, MATCH(C2486, Barang!$B$2:$B$10001, 0)), "Tidak ditemukan"))</f>
        <v>KCP001</v>
      </c>
      <c r="C2486" s="391" t="s">
        <v>668</v>
      </c>
      <c r="D2486" s="391" t="str">
        <f t="array" ref="D2486">IF(C2486="","", IFERROR(INDEX(Barang!$C$2:$C$10001, MATCH(C2486, Barang!$B$2:$B$10001, 0)), ""))</f>
        <v>Makanan</v>
      </c>
      <c r="E2486" s="391" t="str">
        <f t="array" ref="E2486">IF(C2486="","", IFERROR(INDEX(Barang!$E$2:$E$10001, MATCH(C2486, Barang!$B$2:$B$10001, 0)), ""))</f>
        <v>pcs</v>
      </c>
      <c r="F2486" s="392">
        <v>30</v>
      </c>
      <c r="G2486" s="33">
        <f t="array" ref="G2486">IF(C2486="","", IFERROR(INDEX(Barang!$F$2:$F$10001, MATCH(C2486, Barang!$B$2:$B$10001, 0)) * F2486, ""))</f>
        <v>750000</v>
      </c>
      <c r="H2486" s="32"/>
      <c r="I2486" s="19"/>
      <c r="J2486" s="19"/>
      <c r="K2486" s="151"/>
    </row>
    <row r="2487" spans="1:11" ht="22.5" customHeight="1" x14ac:dyDescent="0.2">
      <c r="A2487" s="318"/>
      <c r="B2487" s="31" t="str">
        <f t="array" ref="B2487">IF(C2487="","", IFERROR(INDEX(Barang!$A$2:$A$10001, MATCH(C2487, Barang!$B$2:$B$10001, 0)), "Tidak ditemukan"))</f>
        <v>KCG4</v>
      </c>
      <c r="C2487" s="391" t="s">
        <v>159</v>
      </c>
      <c r="D2487" s="391" t="str">
        <f t="array" ref="D2487">IF(C2487="","", IFERROR(INDEX(Barang!$C$2:$C$10001, MATCH(C2487, Barang!$B$2:$B$10001, 0)), ""))</f>
        <v>Makanan</v>
      </c>
      <c r="E2487" s="391" t="str">
        <f t="array" ref="E2487">IF(C2487="","", IFERROR(INDEX(Barang!$E$2:$E$10001, MATCH(C2487, Barang!$B$2:$B$10001, 0)), ""))</f>
        <v>kg</v>
      </c>
      <c r="F2487" s="392">
        <v>4</v>
      </c>
      <c r="G2487" s="33">
        <f t="array" ref="G2487">IF(C2487="","", IFERROR(INDEX(Barang!$F$2:$F$10001, MATCH(C2487, Barang!$B$2:$B$10001, 0)) * F2487, ""))</f>
        <v>30000</v>
      </c>
      <c r="H2487" s="32"/>
      <c r="I2487" s="19"/>
      <c r="J2487" s="19"/>
      <c r="K2487" s="151"/>
    </row>
    <row r="2488" spans="1:11" ht="22.5" customHeight="1" x14ac:dyDescent="0.2">
      <c r="A2488" s="318"/>
      <c r="B2488" s="31" t="str">
        <f t="array" ref="B2488">IF(C2488="","", IFERROR(INDEX(Barang!$A$2:$A$10001, MATCH(C2488, Barang!$B$2:$B$10001, 0)), "Tidak ditemukan"))</f>
        <v>TRS001</v>
      </c>
      <c r="C2488" s="391" t="s">
        <v>110</v>
      </c>
      <c r="D2488" s="391" t="str">
        <f t="array" ref="D2488">IF(C2488="","", IFERROR(INDEX(Barang!$C$2:$C$10001, MATCH(C2488, Barang!$B$2:$B$10001, 0)), ""))</f>
        <v>Bumbu</v>
      </c>
      <c r="E2488" s="391" t="str">
        <f t="array" ref="E2488">IF(C2488="","", IFERROR(INDEX(Barang!$E$2:$E$10001, MATCH(C2488, Barang!$B$2:$B$10001, 0)), ""))</f>
        <v>pcs</v>
      </c>
      <c r="F2488" s="392">
        <v>30</v>
      </c>
      <c r="G2488" s="33">
        <f t="array" ref="G2488">IF(C2488="","", IFERROR(INDEX(Barang!$F$2:$F$10001, MATCH(C2488, Barang!$B$2:$B$10001, 0)) * F2488, ""))</f>
        <v>15000</v>
      </c>
      <c r="H2488" s="32"/>
      <c r="I2488" s="19"/>
      <c r="J2488" s="19"/>
      <c r="K2488" s="151"/>
    </row>
    <row r="2489" spans="1:11" ht="22.5" customHeight="1" x14ac:dyDescent="0.2">
      <c r="A2489" s="30"/>
      <c r="B2489" s="31" t="str">
        <f t="array" ref="B2489">IF(C2489="","", IFERROR(INDEX(Barang!$A$2:$A$10001, MATCH(C2489, Barang!$B$2:$B$10001, 0)), "Tidak ditemukan"))</f>
        <v>RST001</v>
      </c>
      <c r="C2489" s="391" t="s">
        <v>237</v>
      </c>
      <c r="D2489" s="391" t="str">
        <f t="array" ref="D2489">IF(C2489="","", IFERROR(INDEX(Barang!$C$2:$C$10001, MATCH(C2489, Barang!$B$2:$B$10001, 0)), ""))</f>
        <v>Makanan</v>
      </c>
      <c r="E2489" s="391" t="str">
        <f t="array" ref="E2489">IF(C2489="","", IFERROR(INDEX(Barang!$E$2:$E$10001, MATCH(C2489, Barang!$B$2:$B$10001, 0)), ""))</f>
        <v>pcs</v>
      </c>
      <c r="F2489" s="392">
        <v>30</v>
      </c>
      <c r="G2489" s="33">
        <f t="array" ref="G2489">IF(C2489="","", IFERROR(INDEX(Barang!$F$2:$F$10001, MATCH(C2489, Barang!$B$2:$B$10001, 0)) * F2489, ""))</f>
        <v>30000</v>
      </c>
      <c r="H2489" s="32"/>
      <c r="I2489" s="19"/>
      <c r="J2489" s="19"/>
      <c r="K2489" s="151"/>
    </row>
    <row r="2490" spans="1:11" ht="22.5" customHeight="1" x14ac:dyDescent="0.2">
      <c r="A2490" s="318"/>
      <c r="B2490" s="31" t="str">
        <f t="array" ref="B2490">IF(C2490="","", IFERROR(INDEX(Barang!$A$2:$A$10001, MATCH(C2490, Barang!$B$2:$B$10001, 0)), "Tidak ditemukan"))</f>
        <v>PLS002</v>
      </c>
      <c r="C2490" s="391" t="s">
        <v>54</v>
      </c>
      <c r="D2490" s="391" t="str">
        <f t="array" ref="D2490">IF(C2490="","", IFERROR(INDEX(Barang!$C$2:$C$10001, MATCH(C2490, Barang!$B$2:$B$10001, 0)), ""))</f>
        <v>Makanan</v>
      </c>
      <c r="E2490" s="391" t="str">
        <f t="array" ref="E2490">IF(C2490="","", IFERROR(INDEX(Barang!$E$2:$E$10001, MATCH(C2490, Barang!$B$2:$B$10001, 0)), ""))</f>
        <v>pcs</v>
      </c>
      <c r="F2490" s="392">
        <v>30</v>
      </c>
      <c r="G2490" s="33">
        <f t="array" ref="G2490">IF(C2490="","", IFERROR(INDEX(Barang!$F$2:$F$10001, MATCH(C2490, Barang!$B$2:$B$10001, 0)) * F2490, ""))</f>
        <v>30000</v>
      </c>
      <c r="H2490" s="32"/>
      <c r="I2490" s="19"/>
      <c r="J2490" s="19"/>
      <c r="K2490" s="151"/>
    </row>
    <row r="2491" spans="1:11" ht="22.5" customHeight="1" x14ac:dyDescent="0.2">
      <c r="A2491" s="318"/>
      <c r="B2491" s="31" t="str">
        <f t="array" ref="B2491">IF(C2491="","", IFERROR(INDEX(Barang!$A$2:$A$10001, MATCH(C2491, Barang!$B$2:$B$10001, 0)), "Tidak ditemukan"))</f>
        <v>CLO01</v>
      </c>
      <c r="C2491" s="391" t="s">
        <v>402</v>
      </c>
      <c r="D2491" s="391" t="str">
        <f t="array" ref="D2491">IF(C2491="","", IFERROR(INDEX(Barang!$C$2:$C$10001, MATCH(C2491, Barang!$B$2:$B$10001, 0)), ""))</f>
        <v>Minuman</v>
      </c>
      <c r="E2491" s="391" t="str">
        <f t="array" ref="E2491">IF(C2491="","", IFERROR(INDEX(Barang!$E$2:$E$10001, MATCH(C2491, Barang!$B$2:$B$10001, 0)), ""))</f>
        <v>krat</v>
      </c>
      <c r="F2491" s="392">
        <v>5</v>
      </c>
      <c r="G2491" s="33">
        <f t="array" ref="G2491">IF(C2491="","", IFERROR(INDEX(Barang!$F$2:$F$10001, MATCH(C2491, Barang!$B$2:$B$10001, 0)) * F2491, ""))</f>
        <v>105000</v>
      </c>
      <c r="H2491" s="32"/>
      <c r="I2491" s="19"/>
      <c r="J2491" s="19"/>
      <c r="K2491" s="151"/>
    </row>
    <row r="2492" spans="1:11" ht="22.5" customHeight="1" x14ac:dyDescent="0.2">
      <c r="A2492" s="30"/>
      <c r="B2492" s="31" t="str">
        <f t="array" ref="B2492">IF(C2492="","", IFERROR(INDEX(Barang!$A$2:$A$10001, MATCH(C2492, Barang!$B$2:$B$10001, 0)), "Tidak ditemukan"))</f>
        <v>GRR001</v>
      </c>
      <c r="C2492" s="391" t="s">
        <v>130</v>
      </c>
      <c r="D2492" s="391" t="str">
        <f t="array" ref="D2492">IF(C2492="","", IFERROR(INDEX(Barang!$C$2:$C$10001, MATCH(C2492, Barang!$B$2:$B$10001, 0)), ""))</f>
        <v>Makanan</v>
      </c>
      <c r="E2492" s="391" t="str">
        <f t="array" ref="E2492">IF(C2492="","", IFERROR(INDEX(Barang!$E$2:$E$10001, MATCH(C2492, Barang!$B$2:$B$10001, 0)), ""))</f>
        <v>pcs</v>
      </c>
      <c r="F2492" s="392">
        <v>40</v>
      </c>
      <c r="G2492" s="33">
        <f t="array" ref="G2492">IF(C2492="","", IFERROR(INDEX(Barang!$F$2:$F$10001, MATCH(C2492, Barang!$B$2:$B$10001, 0)) * F2492, ""))</f>
        <v>20000</v>
      </c>
      <c r="H2492" s="32"/>
      <c r="I2492" s="19"/>
      <c r="J2492" s="19"/>
      <c r="K2492" s="151"/>
    </row>
    <row r="2493" spans="1:11" ht="22.5" customHeight="1" x14ac:dyDescent="0.2">
      <c r="A2493" s="318"/>
      <c r="B2493" s="31" t="str">
        <f t="array" ref="B2493">IF(C2493="","", IFERROR(INDEX(Barang!$A$2:$A$10001, MATCH(C2493, Barang!$B$2:$B$10001, 0)), "Tidak ditemukan"))</f>
        <v>OREO001</v>
      </c>
      <c r="C2493" s="391" t="s">
        <v>920</v>
      </c>
      <c r="D2493" s="391" t="str">
        <f t="array" ref="D2493">IF(C2493="","", IFERROR(INDEX(Barang!$C$2:$C$10001, MATCH(C2493, Barang!$B$2:$B$10001, 0)), ""))</f>
        <v>Makanan</v>
      </c>
      <c r="E2493" s="391" t="str">
        <f t="array" ref="E2493">IF(C2493="","", IFERROR(INDEX(Barang!$E$2:$E$10001, MATCH(C2493, Barang!$B$2:$B$10001, 0)), ""))</f>
        <v>pcs</v>
      </c>
      <c r="F2493" s="392">
        <v>44</v>
      </c>
      <c r="G2493" s="33">
        <f t="array" ref="G2493">IF(C2493="","", IFERROR(INDEX(Barang!$F$2:$F$10001, MATCH(C2493, Barang!$B$2:$B$10001, 0)) * F2493, ""))</f>
        <v>88000</v>
      </c>
      <c r="H2493" s="32"/>
      <c r="I2493" s="19"/>
      <c r="J2493" s="19"/>
      <c r="K2493" s="151"/>
    </row>
    <row r="2494" spans="1:11" ht="22.5" customHeight="1" x14ac:dyDescent="0.2">
      <c r="A2494" s="318"/>
      <c r="B2494" s="31" t="str">
        <f t="array" ref="B2494">IF(C2494="","", IFERROR(INDEX(Barang!$A$2:$A$10001, MATCH(C2494, Barang!$B$2:$B$10001, 0)), "Tidak ditemukan"))</f>
        <v>SG2001</v>
      </c>
      <c r="C2494" s="391" t="s">
        <v>268</v>
      </c>
      <c r="D2494" s="391" t="str">
        <f t="array" ref="D2494">IF(C2494="","", IFERROR(INDEX(Barang!$C$2:$C$10001, MATCH(C2494, Barang!$B$2:$B$10001, 0)), ""))</f>
        <v>Makanan</v>
      </c>
      <c r="E2494" s="391" t="str">
        <f t="array" ref="E2494">IF(C2494="","", IFERROR(INDEX(Barang!$E$2:$E$10001, MATCH(C2494, Barang!$B$2:$B$10001, 0)), ""))</f>
        <v>pcs</v>
      </c>
      <c r="F2494" s="392">
        <v>30</v>
      </c>
      <c r="G2494" s="33">
        <f t="array" ref="G2494">IF(C2494="","", IFERROR(INDEX(Barang!$F$2:$F$10001, MATCH(C2494, Barang!$B$2:$B$10001, 0)) * F2494, ""))</f>
        <v>60000</v>
      </c>
      <c r="H2494" s="32"/>
      <c r="I2494" s="19"/>
      <c r="J2494" s="19"/>
      <c r="K2494" s="151"/>
    </row>
    <row r="2495" spans="1:11" ht="22.5" customHeight="1" x14ac:dyDescent="0.2">
      <c r="A2495" s="30"/>
      <c r="B2495" s="31" t="str">
        <f t="array" ref="B2495">IF(C2495="","", IFERROR(INDEX(Barang!$A$2:$A$10001, MATCH(C2495, Barang!$B$2:$B$10001, 0)), "Tidak ditemukan"))</f>
        <v>POK001</v>
      </c>
      <c r="C2495" s="391" t="s">
        <v>858</v>
      </c>
      <c r="D2495" s="391" t="str">
        <f t="array" ref="D2495">IF(C2495="","", IFERROR(INDEX(Barang!$C$2:$C$10001, MATCH(C2495, Barang!$B$2:$B$10001, 0)), ""))</f>
        <v>Makanan</v>
      </c>
      <c r="E2495" s="391" t="str">
        <f t="array" ref="E2495">IF(C2495="","", IFERROR(INDEX(Barang!$E$2:$E$10001, MATCH(C2495, Barang!$B$2:$B$10001, 0)), ""))</f>
        <v>pcs</v>
      </c>
      <c r="F2495" s="392">
        <v>30</v>
      </c>
      <c r="G2495" s="33">
        <f t="array" ref="G2495">IF(C2495="","", IFERROR(INDEX(Barang!$F$2:$F$10001, MATCH(C2495, Barang!$B$2:$B$10001, 0)) * F2495, ""))</f>
        <v>15000</v>
      </c>
      <c r="H2495" s="32"/>
      <c r="I2495" s="143">
        <f>SUM(G2486:G2495)</f>
        <v>1143000</v>
      </c>
      <c r="J2495" s="19"/>
      <c r="K2495" s="151"/>
    </row>
    <row r="2496" spans="1:11" ht="22.5" customHeight="1" x14ac:dyDescent="0.2">
      <c r="A2496" s="322">
        <v>45525</v>
      </c>
      <c r="B2496" s="201" t="str">
        <f t="array" ref="B2496">IF(C2496="","", IFERROR(INDEX(Barang!$A$2:$A$10001, MATCH(C2496, Barang!$B$2:$B$10001, 0)), "Tidak ditemukan"))</f>
        <v>HSC001</v>
      </c>
      <c r="C2496" s="119" t="s">
        <v>698</v>
      </c>
      <c r="D2496" s="119" t="str">
        <f t="array" ref="D2496">IF(C2496="","", IFERROR(INDEX(Barang!$C$2:$C$10001, MATCH(C2496, Barang!$B$2:$B$10001, 0)), ""))</f>
        <v>Sabun cair</v>
      </c>
      <c r="E2496" s="119" t="str">
        <f t="array" ref="E2496">IF(C2496="","", IFERROR(INDEX(Barang!$E$2:$E$10001, MATCH(C2496, Barang!$B$2:$B$10001, 0)), ""))</f>
        <v>pcs</v>
      </c>
      <c r="F2496" s="120">
        <v>4</v>
      </c>
      <c r="G2496" s="202">
        <f t="array" ref="G2496">IF(C2496="","", IFERROR(INDEX(Barang!$F$2:$F$10001, MATCH(C2496, Barang!$B$2:$B$10001, 0)) * F2496, ""))</f>
        <v>74000</v>
      </c>
      <c r="H2496" s="122"/>
      <c r="I2496" s="19"/>
      <c r="J2496" s="19"/>
      <c r="K2496" s="151"/>
    </row>
    <row r="2497" spans="1:11" ht="22.5" customHeight="1" x14ac:dyDescent="0.2">
      <c r="A2497" s="322"/>
      <c r="B2497" s="201" t="str">
        <f t="array" ref="B2497">IF(C2497="","", IFERROR(INDEX(Barang!$A$2:$A$10001, MATCH(C2497, Barang!$B$2:$B$10001, 0)), "Tidak ditemukan"))</f>
        <v>KSP001</v>
      </c>
      <c r="C2497" s="119" t="s">
        <v>696</v>
      </c>
      <c r="D2497" s="119" t="str">
        <f t="array" ref="D2497">IF(C2497="","", IFERROR(INDEX(Barang!$C$2:$C$10001, MATCH(C2497, Barang!$B$2:$B$10001, 0)), ""))</f>
        <v>Pewangi</v>
      </c>
      <c r="E2497" s="119" t="str">
        <f t="array" ref="E2497">IF(C2497="","", IFERROR(INDEX(Barang!$E$2:$E$10001, MATCH(C2497, Barang!$B$2:$B$10001, 0)), ""))</f>
        <v>pcs</v>
      </c>
      <c r="F2497" s="120">
        <v>10</v>
      </c>
      <c r="G2497" s="202">
        <f t="array" ref="G2497">IF(C2497="","", IFERROR(INDEX(Barang!$F$2:$F$10001, MATCH(C2497, Barang!$B$2:$B$10001, 0)) * F2497, ""))</f>
        <v>60000</v>
      </c>
      <c r="H2497" s="122"/>
      <c r="I2497" s="19"/>
      <c r="J2497" s="19"/>
      <c r="K2497" s="151"/>
    </row>
    <row r="2498" spans="1:11" ht="22.5" customHeight="1" x14ac:dyDescent="0.2">
      <c r="A2498" s="200"/>
      <c r="B2498" s="201" t="str">
        <f t="array" ref="B2498">IF(C2498="","", IFERROR(INDEX(Barang!$A$2:$A$10001, MATCH(C2498, Barang!$B$2:$B$10001, 0)), "Tidak ditemukan"))</f>
        <v>CLU001</v>
      </c>
      <c r="C2498" s="119" t="s">
        <v>948</v>
      </c>
      <c r="D2498" s="119" t="str">
        <f t="array" ref="D2498">IF(C2498="","", IFERROR(INDEX(Barang!$C$2:$C$10001, MATCH(C2498, Barang!$B$2:$B$10001, 0)), ""))</f>
        <v>Pasta gigi</v>
      </c>
      <c r="E2498" s="119" t="str">
        <f t="array" ref="E2498">IF(C2498="","", IFERROR(INDEX(Barang!$E$2:$E$10001, MATCH(C2498, Barang!$B$2:$B$10001, 0)), ""))</f>
        <v>pcs</v>
      </c>
      <c r="F2498" s="120">
        <v>3</v>
      </c>
      <c r="G2498" s="202">
        <f t="array" ref="G2498">IF(C2498="","", IFERROR(INDEX(Barang!$F$2:$F$10001, MATCH(C2498, Barang!$B$2:$B$10001, 0)) * F2498, ""))</f>
        <v>60000</v>
      </c>
      <c r="H2498" s="122"/>
      <c r="I2498" s="19"/>
      <c r="J2498" s="19"/>
      <c r="K2498" s="151"/>
    </row>
    <row r="2499" spans="1:11" ht="22.5" customHeight="1" x14ac:dyDescent="0.2">
      <c r="A2499" s="322"/>
      <c r="B2499" s="201" t="str">
        <f t="array" ref="B2499">IF(C2499="","", IFERROR(INDEX(Barang!$A$2:$A$10001, MATCH(C2499, Barang!$B$2:$B$10001, 0)), "Tidak ditemukan"))</f>
        <v>STL001</v>
      </c>
      <c r="C2499" s="119" t="s">
        <v>949</v>
      </c>
      <c r="D2499" s="119" t="str">
        <f t="array" ref="D2499">IF(C2499="","", IFERROR(INDEX(Barang!$C$2:$C$10001, MATCH(C2499, Barang!$B$2:$B$10001, 0)), ""))</f>
        <v>Pewangi</v>
      </c>
      <c r="E2499" s="119" t="str">
        <f t="array" ref="E2499">IF(C2499="","", IFERROR(INDEX(Barang!$E$2:$E$10001, MATCH(C2499, Barang!$B$2:$B$10001, 0)), ""))</f>
        <v>btl</v>
      </c>
      <c r="F2499" s="120">
        <v>5</v>
      </c>
      <c r="G2499" s="202">
        <f t="array" ref="G2499">IF(C2499="","", IFERROR(INDEX(Barang!$F$2:$F$10001, MATCH(C2499, Barang!$B$2:$B$10001, 0)) * F2499, ""))</f>
        <v>125000</v>
      </c>
      <c r="H2499" s="122"/>
      <c r="I2499" s="19"/>
      <c r="J2499" s="19"/>
      <c r="K2499" s="151"/>
    </row>
    <row r="2500" spans="1:11" ht="22.5" customHeight="1" x14ac:dyDescent="0.2">
      <c r="A2500" s="322"/>
      <c r="B2500" s="201" t="str">
        <f t="array" ref="B2500">IF(C2500="","", IFERROR(INDEX(Barang!$A$2:$A$10001, MATCH(C2500, Barang!$B$2:$B$10001, 0)), "Tidak ditemukan"))</f>
        <v>GG001</v>
      </c>
      <c r="C2500" s="119" t="s">
        <v>916</v>
      </c>
      <c r="D2500" s="119" t="str">
        <f t="array" ref="D2500">IF(C2500="","", IFERROR(INDEX(Barang!$C$2:$C$10001, MATCH(C2500, Barang!$B$2:$B$10001, 0)), ""))</f>
        <v>Detergen</v>
      </c>
      <c r="E2500" s="119" t="str">
        <f t="array" ref="E2500">IF(C2500="","", IFERROR(INDEX(Barang!$E$2:$E$10001, MATCH(C2500, Barang!$B$2:$B$10001, 0)), ""))</f>
        <v>pcs</v>
      </c>
      <c r="F2500" s="120">
        <v>20</v>
      </c>
      <c r="G2500" s="202">
        <f t="array" ref="G2500">IF(C2500="","", IFERROR(INDEX(Barang!$F$2:$F$10001, MATCH(C2500, Barang!$B$2:$B$10001, 0)) * F2500, ""))</f>
        <v>20000</v>
      </c>
      <c r="H2500" s="122"/>
      <c r="I2500" s="19"/>
      <c r="J2500" s="19"/>
      <c r="K2500" s="151"/>
    </row>
    <row r="2501" spans="1:11" ht="22.5" customHeight="1" x14ac:dyDescent="0.2">
      <c r="A2501" s="200"/>
      <c r="B2501" s="201" t="str">
        <f t="array" ref="B2501">IF(C2501="","", IFERROR(INDEX(Barang!$A$2:$A$10001, MATCH(C2501, Barang!$B$2:$B$10001, 0)), "Tidak ditemukan"))</f>
        <v>OREO001</v>
      </c>
      <c r="C2501" s="119" t="s">
        <v>920</v>
      </c>
      <c r="D2501" s="119" t="str">
        <f t="array" ref="D2501">IF(C2501="","", IFERROR(INDEX(Barang!$C$2:$C$10001, MATCH(C2501, Barang!$B$2:$B$10001, 0)), ""))</f>
        <v>Makanan</v>
      </c>
      <c r="E2501" s="119" t="str">
        <f t="array" ref="E2501">IF(C2501="","", IFERROR(INDEX(Barang!$E$2:$E$10001, MATCH(C2501, Barang!$B$2:$B$10001, 0)), ""))</f>
        <v>pcs</v>
      </c>
      <c r="F2501" s="120">
        <v>40</v>
      </c>
      <c r="G2501" s="202">
        <f t="array" ref="G2501">IF(C2501="","", IFERROR(INDEX(Barang!$F$2:$F$10001, MATCH(C2501, Barang!$B$2:$B$10001, 0)) * F2501, ""))</f>
        <v>80000</v>
      </c>
      <c r="H2501" s="122"/>
      <c r="I2501" s="19"/>
      <c r="J2501" s="19"/>
      <c r="K2501" s="151"/>
    </row>
    <row r="2502" spans="1:11" ht="22.5" customHeight="1" x14ac:dyDescent="0.2">
      <c r="A2502" s="322"/>
      <c r="B2502" s="201" t="str">
        <f t="array" ref="B2502">IF(C2502="","", IFERROR(INDEX(Barang!$A$2:$A$10001, MATCH(C2502, Barang!$B$2:$B$10001, 0)), "Tidak ditemukan"))</f>
        <v>CLP001</v>
      </c>
      <c r="C2502" s="119" t="s">
        <v>289</v>
      </c>
      <c r="D2502" s="119" t="str">
        <f t="array" ref="D2502">IF(C2502="","", IFERROR(INDEX(Barang!$C$2:$C$10001, MATCH(C2502, Barang!$B$2:$B$10001, 0)), ""))</f>
        <v>Makanan</v>
      </c>
      <c r="E2502" s="119" t="str">
        <f t="array" ref="E2502">IF(C2502="","", IFERROR(INDEX(Barang!$E$2:$E$10001, MATCH(C2502, Barang!$B$2:$B$10001, 0)), ""))</f>
        <v>pcs</v>
      </c>
      <c r="F2502" s="120">
        <v>32</v>
      </c>
      <c r="G2502" s="202">
        <f t="array" ref="G2502">IF(C2502="","", IFERROR(INDEX(Barang!$F$2:$F$10001, MATCH(C2502, Barang!$B$2:$B$10001, 0)) * F2502, ""))</f>
        <v>64000</v>
      </c>
      <c r="H2502" s="122"/>
      <c r="I2502" s="19"/>
      <c r="J2502" s="19"/>
      <c r="K2502" s="151"/>
    </row>
    <row r="2503" spans="1:11" ht="22.5" customHeight="1" x14ac:dyDescent="0.2">
      <c r="A2503" s="322"/>
      <c r="B2503" s="201" t="str">
        <f t="array" ref="B2503">IF(C2503="","", IFERROR(INDEX(Barang!$A$2:$A$10001, MATCH(C2503, Barang!$B$2:$B$10001, 0)), "Tidak ditemukan"))</f>
        <v>BRS1</v>
      </c>
      <c r="C2503" s="119" t="s">
        <v>131</v>
      </c>
      <c r="D2503" s="119" t="str">
        <f t="array" ref="D2503">IF(C2503="","", IFERROR(INDEX(Barang!$C$2:$C$10001, MATCH(C2503, Barang!$B$2:$B$10001, 0)), ""))</f>
        <v>Sembako</v>
      </c>
      <c r="E2503" s="119" t="str">
        <f t="array" ref="E2503">IF(C2503="","", IFERROR(INDEX(Barang!$E$2:$E$10001, MATCH(C2503, Barang!$B$2:$B$10001, 0)), ""))</f>
        <v>kg</v>
      </c>
      <c r="F2503" s="120">
        <v>11</v>
      </c>
      <c r="G2503" s="202">
        <f t="array" ref="G2503">IF(C2503="","", IFERROR(INDEX(Barang!$F$2:$F$10001, MATCH(C2503, Barang!$B$2:$B$10001, 0)) * F2503, ""))</f>
        <v>159500</v>
      </c>
      <c r="H2503" s="122"/>
      <c r="I2503" s="19"/>
      <c r="J2503" s="19"/>
      <c r="K2503" s="151"/>
    </row>
    <row r="2504" spans="1:11" ht="22.5" customHeight="1" x14ac:dyDescent="0.2">
      <c r="A2504" s="200"/>
      <c r="B2504" s="201" t="str">
        <f t="array" ref="B2504">IF(C2504="","", IFERROR(INDEX(Barang!$A$2:$A$10001, MATCH(C2504, Barang!$B$2:$B$10001, 0)), "Tidak ditemukan"))</f>
        <v>KPH001</v>
      </c>
      <c r="C2504" s="119" t="s">
        <v>33</v>
      </c>
      <c r="D2504" s="119" t="str">
        <f t="array" ref="D2504">IF(C2504="","", IFERROR(INDEX(Barang!$C$2:$C$10001, MATCH(C2504, Barang!$B$2:$B$10001, 0)), ""))</f>
        <v>Minuman</v>
      </c>
      <c r="E2504" s="119" t="str">
        <f t="array" ref="E2504">IF(C2504="","", IFERROR(INDEX(Barang!$E$2:$E$10001, MATCH(C2504, Barang!$B$2:$B$10001, 0)), ""))</f>
        <v>pcs</v>
      </c>
      <c r="F2504" s="120">
        <v>44</v>
      </c>
      <c r="G2504" s="202">
        <f t="array" ref="G2504">IF(C2504="","", IFERROR(INDEX(Barang!$F$2:$F$10001, MATCH(C2504, Barang!$B$2:$B$10001, 0)) * F2504, ""))</f>
        <v>44000</v>
      </c>
      <c r="H2504" s="122"/>
      <c r="I2504" s="19"/>
      <c r="J2504" s="19"/>
      <c r="K2504" s="151"/>
    </row>
    <row r="2505" spans="1:11" ht="22.5" customHeight="1" x14ac:dyDescent="0.2">
      <c r="A2505" s="322"/>
      <c r="B2505" s="201" t="str">
        <f t="array" ref="B2505">IF(C2505="","", IFERROR(INDEX(Barang!$A$2:$A$10001, MATCH(C2505, Barang!$B$2:$B$10001, 0)), "Tidak ditemukan"))</f>
        <v>KCG4</v>
      </c>
      <c r="C2505" s="119" t="s">
        <v>159</v>
      </c>
      <c r="D2505" s="119" t="str">
        <f t="array" ref="D2505">IF(C2505="","", IFERROR(INDEX(Barang!$C$2:$C$10001, MATCH(C2505, Barang!$B$2:$B$10001, 0)), ""))</f>
        <v>Makanan</v>
      </c>
      <c r="E2505" s="119" t="str">
        <f t="array" ref="E2505">IF(C2505="","", IFERROR(INDEX(Barang!$E$2:$E$10001, MATCH(C2505, Barang!$B$2:$B$10001, 0)), ""))</f>
        <v>kg</v>
      </c>
      <c r="F2505" s="120">
        <v>3</v>
      </c>
      <c r="G2505" s="202">
        <f t="array" ref="G2505">IF(C2505="","", IFERROR(INDEX(Barang!$F$2:$F$10001, MATCH(C2505, Barang!$B$2:$B$10001, 0)) * F2505, ""))</f>
        <v>22500</v>
      </c>
      <c r="H2505" s="122"/>
      <c r="I2505" s="19"/>
      <c r="J2505" s="19"/>
      <c r="K2505" s="151"/>
    </row>
    <row r="2506" spans="1:11" ht="22.5" customHeight="1" x14ac:dyDescent="0.2">
      <c r="A2506" s="322"/>
      <c r="B2506" s="201" t="str">
        <f t="array" ref="B2506">IF(C2506="","", IFERROR(INDEX(Barang!$A$2:$A$10001, MATCH(C2506, Barang!$B$2:$B$10001, 0)), "Tidak ditemukan"))</f>
        <v>DSO001</v>
      </c>
      <c r="C2506" s="119" t="s">
        <v>120</v>
      </c>
      <c r="D2506" s="119" t="str">
        <f t="array" ref="D2506">IF(C2506="","", IFERROR(INDEX(Barang!$C$2:$C$10001, MATCH(C2506, Barang!$B$2:$B$10001, 0)), ""))</f>
        <v>Bumbu</v>
      </c>
      <c r="E2506" s="119" t="str">
        <f t="array" ref="E2506">IF(C2506="","", IFERROR(INDEX(Barang!$E$2:$E$10001, MATCH(C2506, Barang!$B$2:$B$10001, 0)), ""))</f>
        <v>pcs</v>
      </c>
      <c r="F2506" s="120">
        <v>17</v>
      </c>
      <c r="G2506" s="202">
        <f t="array" ref="G2506">IF(C2506="","", IFERROR(INDEX(Barang!$F$2:$F$10001, MATCH(C2506, Barang!$B$2:$B$10001, 0)) * F2506, ""))</f>
        <v>59500</v>
      </c>
      <c r="H2506" s="122"/>
      <c r="I2506" s="143">
        <f>SUM(G2496:G2506)</f>
        <v>768500</v>
      </c>
      <c r="J2506" s="19"/>
      <c r="K2506" s="151"/>
    </row>
    <row r="2507" spans="1:11" ht="22.5" customHeight="1" x14ac:dyDescent="0.2">
      <c r="A2507" s="211">
        <v>45526</v>
      </c>
      <c r="B2507" s="212" t="str">
        <f t="array" ref="B2507">IF(C2507="","", IFERROR(INDEX(Barang!$A$2:$A$10001, MATCH(C2507, Barang!$B$2:$B$10001, 0)), "Tidak ditemukan"))</f>
        <v>KPH001</v>
      </c>
      <c r="C2507" s="341" t="s">
        <v>124</v>
      </c>
      <c r="D2507" s="341" t="str">
        <f t="array" ref="D2507">IF(C2507="","", IFERROR(INDEX(Barang!$C$2:$C$10001, MATCH(C2507, Barang!$B$2:$B$10001, 0)), ""))</f>
        <v>Minuman</v>
      </c>
      <c r="E2507" s="341" t="str">
        <f t="array" ref="E2507">IF(C2507="","", IFERROR(INDEX(Barang!$E$2:$E$10001, MATCH(C2507, Barang!$B$2:$B$10001, 0)), ""))</f>
        <v>pcs</v>
      </c>
      <c r="F2507" s="344">
        <v>43</v>
      </c>
      <c r="G2507" s="214">
        <f t="array" ref="G2507">IF(C2507="","", IFERROR(INDEX(Barang!$F$2:$F$10001, MATCH(C2507, Barang!$B$2:$B$10001, 0)) * F2507, ""))</f>
        <v>43000</v>
      </c>
      <c r="H2507" s="213"/>
      <c r="I2507" s="19"/>
      <c r="J2507" s="19"/>
      <c r="K2507" s="151"/>
    </row>
    <row r="2508" spans="1:11" ht="22.5" customHeight="1" x14ac:dyDescent="0.2">
      <c r="A2508" s="388"/>
      <c r="B2508" s="212" t="str">
        <f t="array" ref="B2508">IF(C2508="","", IFERROR(INDEX(Barang!$A$2:$A$10001, MATCH(C2508, Barang!$B$2:$B$10001, 0)), "Tidak ditemukan"))</f>
        <v>PLS002</v>
      </c>
      <c r="C2508" s="341" t="s">
        <v>54</v>
      </c>
      <c r="D2508" s="341" t="str">
        <f t="array" ref="D2508">IF(C2508="","", IFERROR(INDEX(Barang!$C$2:$C$10001, MATCH(C2508, Barang!$B$2:$B$10001, 0)), ""))</f>
        <v>Makanan</v>
      </c>
      <c r="E2508" s="341" t="str">
        <f t="array" ref="E2508">IF(C2508="","", IFERROR(INDEX(Barang!$E$2:$E$10001, MATCH(C2508, Barang!$B$2:$B$10001, 0)), ""))</f>
        <v>pcs</v>
      </c>
      <c r="F2508" s="344">
        <v>30</v>
      </c>
      <c r="G2508" s="214">
        <f t="array" ref="G2508">IF(C2508="","", IFERROR(INDEX(Barang!$F$2:$F$10001, MATCH(C2508, Barang!$B$2:$B$10001, 0)) * F2508, ""))</f>
        <v>30000</v>
      </c>
      <c r="H2508" s="213"/>
      <c r="I2508" s="19"/>
      <c r="J2508" s="19"/>
      <c r="K2508" s="151"/>
    </row>
    <row r="2509" spans="1:11" ht="22.5" customHeight="1" x14ac:dyDescent="0.2">
      <c r="A2509" s="388"/>
      <c r="B2509" s="212" t="str">
        <f t="array" ref="B2509">IF(C2509="","", IFERROR(INDEX(Barang!$A$2:$A$10001, MATCH(C2509, Barang!$B$2:$B$10001, 0)), "Tidak ditemukan"))</f>
        <v>GRA001</v>
      </c>
      <c r="C2509" s="341" t="s">
        <v>795</v>
      </c>
      <c r="D2509" s="341" t="str">
        <f t="array" ref="D2509">IF(C2509="","", IFERROR(INDEX(Barang!$C$2:$C$10001, MATCH(C2509, Barang!$B$2:$B$10001, 0)), ""))</f>
        <v>Makanan</v>
      </c>
      <c r="E2509" s="341" t="str">
        <f t="array" ref="E2509">IF(C2509="","", IFERROR(INDEX(Barang!$E$2:$E$10001, MATCH(C2509, Barang!$B$2:$B$10001, 0)), ""))</f>
        <v>pcs</v>
      </c>
      <c r="F2509" s="344">
        <v>40</v>
      </c>
      <c r="G2509" s="214">
        <f t="array" ref="G2509">IF(C2509="","", IFERROR(INDEX(Barang!$F$2:$F$10001, MATCH(C2509, Barang!$B$2:$B$10001, 0)) * F2509, ""))</f>
        <v>80000</v>
      </c>
      <c r="H2509" s="213"/>
      <c r="I2509" s="19"/>
      <c r="J2509" s="19"/>
      <c r="K2509" s="151"/>
    </row>
    <row r="2510" spans="1:11" ht="22.5" customHeight="1" x14ac:dyDescent="0.2">
      <c r="A2510" s="211"/>
      <c r="B2510" s="212" t="str">
        <f t="array" ref="B2510">IF(C2510="","", IFERROR(INDEX(Barang!$A$2:$A$10001, MATCH(C2510, Barang!$B$2:$B$10001, 0)), "Tidak ditemukan"))</f>
        <v>GCC001</v>
      </c>
      <c r="C2510" s="341" t="s">
        <v>116</v>
      </c>
      <c r="D2510" s="341" t="str">
        <f t="array" ref="D2510">IF(C2510="","", IFERROR(INDEX(Barang!$C$2:$C$10001, MATCH(C2510, Barang!$B$2:$B$10001, 0)), ""))</f>
        <v>Makanan</v>
      </c>
      <c r="E2510" s="341" t="str">
        <f t="array" ref="E2510">IF(C2510="","", IFERROR(INDEX(Barang!$E$2:$E$10001, MATCH(C2510, Barang!$B$2:$B$10001, 0)), ""))</f>
        <v>pcs</v>
      </c>
      <c r="F2510" s="344">
        <v>32</v>
      </c>
      <c r="G2510" s="214">
        <f t="array" ref="G2510">IF(C2510="","", IFERROR(INDEX(Barang!$F$2:$F$10001, MATCH(C2510, Barang!$B$2:$B$10001, 0)) * F2510, ""))</f>
        <v>64000</v>
      </c>
      <c r="H2510" s="213"/>
      <c r="I2510" s="19"/>
      <c r="J2510" s="19"/>
      <c r="K2510" s="151"/>
    </row>
    <row r="2511" spans="1:11" ht="22.5" customHeight="1" x14ac:dyDescent="0.2">
      <c r="A2511" s="388"/>
      <c r="B2511" s="212" t="str">
        <f t="array" ref="B2511">IF(C2511="","", IFERROR(INDEX(Barang!$A$2:$A$10001, MATCH(C2511, Barang!$B$2:$B$10001, 0)), "Tidak ditemukan"))</f>
        <v>DLN02</v>
      </c>
      <c r="C2511" s="341" t="s">
        <v>475</v>
      </c>
      <c r="D2511" s="341" t="str">
        <f t="array" ref="D2511">IF(C2511="","", IFERROR(INDEX(Barang!$C$2:$C$10001, MATCH(C2511, Barang!$B$2:$B$10001, 0)), ""))</f>
        <v>Makanan</v>
      </c>
      <c r="E2511" s="341" t="str">
        <f t="array" ref="E2511">IF(C2511="","", IFERROR(INDEX(Barang!$E$2:$E$10001, MATCH(C2511, Barang!$B$2:$B$10001, 0)), ""))</f>
        <v>pcs</v>
      </c>
      <c r="F2511" s="344">
        <v>21</v>
      </c>
      <c r="G2511" s="214">
        <f t="array" ref="G2511">IF(C2511="","", IFERROR(INDEX(Barang!$F$2:$F$10001, MATCH(C2511, Barang!$B$2:$B$10001, 0)) * F2511, ""))</f>
        <v>42000</v>
      </c>
      <c r="H2511" s="213"/>
      <c r="I2511" s="19"/>
      <c r="J2511" s="19"/>
      <c r="K2511" s="151"/>
    </row>
    <row r="2512" spans="1:11" ht="22.5" customHeight="1" x14ac:dyDescent="0.2">
      <c r="A2512" s="388"/>
      <c r="B2512" s="212" t="str">
        <f t="array" ref="B2512">IF(C2512="","", IFERROR(INDEX(Barang!$A$2:$A$10001, MATCH(C2512, Barang!$B$2:$B$10001, 0)), "Tidak ditemukan"))</f>
        <v>APT001</v>
      </c>
      <c r="C2512" s="341" t="s">
        <v>231</v>
      </c>
      <c r="D2512" s="341" t="str">
        <f t="array" ref="D2512">IF(C2512="","", IFERROR(INDEX(Barang!$C$2:$C$10001, MATCH(C2512, Barang!$B$2:$B$10001, 0)), ""))</f>
        <v>Makanan</v>
      </c>
      <c r="E2512" s="341" t="str">
        <f t="array" ref="E2512">IF(C2512="","", IFERROR(INDEX(Barang!$E$2:$E$10001, MATCH(C2512, Barang!$B$2:$B$10001, 0)), ""))</f>
        <v>pcs</v>
      </c>
      <c r="F2512" s="344">
        <v>20</v>
      </c>
      <c r="G2512" s="214">
        <f t="array" ref="G2512">IF(C2512="","", IFERROR(INDEX(Barang!$F$2:$F$10001, MATCH(C2512, Barang!$B$2:$B$10001, 0)) * F2512, ""))</f>
        <v>40000</v>
      </c>
      <c r="H2512" s="213"/>
      <c r="I2512" s="19"/>
      <c r="J2512" s="19"/>
      <c r="K2512" s="151"/>
    </row>
    <row r="2513" spans="1:11" ht="22.5" customHeight="1" x14ac:dyDescent="0.2">
      <c r="A2513" s="211"/>
      <c r="B2513" s="212" t="str">
        <f t="array" ref="B2513">IF(C2513="","", IFERROR(INDEX(Barang!$A$2:$A$10001, MATCH(C2513, Barang!$B$2:$B$10001, 0)), "Tidak ditemukan"))</f>
        <v>CL1001</v>
      </c>
      <c r="C2513" s="341" t="s">
        <v>108</v>
      </c>
      <c r="D2513" s="341" t="str">
        <f t="array" ref="D2513">IF(C2513="","", IFERROR(INDEX(Barang!$C$2:$C$10001, MATCH(C2513, Barang!$B$2:$B$10001, 0)), ""))</f>
        <v>Makanan</v>
      </c>
      <c r="E2513" s="341" t="str">
        <f t="array" ref="E2513">IF(C2513="","", IFERROR(INDEX(Barang!$E$2:$E$10001, MATCH(C2513, Barang!$B$2:$B$10001, 0)), ""))</f>
        <v>pcs</v>
      </c>
      <c r="F2513" s="344">
        <v>22</v>
      </c>
      <c r="G2513" s="214">
        <f t="array" ref="G2513">IF(C2513="","", IFERROR(INDEX(Barang!$F$2:$F$10001, MATCH(C2513, Barang!$B$2:$B$10001, 0)) * F2513, ""))</f>
        <v>22000</v>
      </c>
      <c r="H2513" s="213"/>
      <c r="I2513" s="19"/>
      <c r="J2513" s="19"/>
      <c r="K2513" s="151"/>
    </row>
    <row r="2514" spans="1:11" ht="22.5" customHeight="1" x14ac:dyDescent="0.2">
      <c r="A2514" s="388"/>
      <c r="B2514" s="212" t="str">
        <f t="array" ref="B2514">IF(C2514="","", IFERROR(INDEX(Barang!$A$2:$A$10001, MATCH(C2514, Barang!$B$2:$B$10001, 0)), "Tidak ditemukan"))</f>
        <v>GPT001</v>
      </c>
      <c r="C2514" s="341" t="s">
        <v>128</v>
      </c>
      <c r="D2514" s="341" t="str">
        <f t="array" ref="D2514">IF(C2514="","", IFERROR(INDEX(Barang!$C$2:$C$10001, MATCH(C2514, Barang!$B$2:$B$10001, 0)), ""))</f>
        <v>Makanan</v>
      </c>
      <c r="E2514" s="341" t="str">
        <f t="array" ref="E2514">IF(C2514="","", IFERROR(INDEX(Barang!$E$2:$E$10001, MATCH(C2514, Barang!$B$2:$B$10001, 0)), ""))</f>
        <v>pcs</v>
      </c>
      <c r="F2514" s="344">
        <v>32</v>
      </c>
      <c r="G2514" s="214">
        <f t="array" ref="G2514">IF(C2514="","", IFERROR(INDEX(Barang!$F$2:$F$10001, MATCH(C2514, Barang!$B$2:$B$10001, 0)) * F2514, ""))</f>
        <v>32000</v>
      </c>
      <c r="H2514" s="213"/>
      <c r="I2514" s="19"/>
      <c r="J2514" s="19"/>
      <c r="K2514" s="151"/>
    </row>
    <row r="2515" spans="1:11" ht="22.5" customHeight="1" x14ac:dyDescent="0.2">
      <c r="A2515" s="388"/>
      <c r="B2515" s="212" t="str">
        <f t="array" ref="B2515">IF(C2515="","", IFERROR(INDEX(Barang!$A$2:$A$10001, MATCH(C2515, Barang!$B$2:$B$10001, 0)), "Tidak ditemukan"))</f>
        <v>DLN001</v>
      </c>
      <c r="C2515" s="341" t="s">
        <v>96</v>
      </c>
      <c r="D2515" s="341" t="str">
        <f t="array" ref="D2515">IF(C2515="","", IFERROR(INDEX(Barang!$C$2:$C$10001, MATCH(C2515, Barang!$B$2:$B$10001, 0)), ""))</f>
        <v>Makanan</v>
      </c>
      <c r="E2515" s="341" t="str">
        <f t="array" ref="E2515">IF(C2515="","", IFERROR(INDEX(Barang!$E$2:$E$10001, MATCH(C2515, Barang!$B$2:$B$10001, 0)), ""))</f>
        <v>pcs</v>
      </c>
      <c r="F2515" s="344">
        <v>30</v>
      </c>
      <c r="G2515" s="214">
        <f t="array" ref="G2515">IF(C2515="","", IFERROR(INDEX(Barang!$F$2:$F$10001, MATCH(C2515, Barang!$B$2:$B$10001, 0)) * F2515, ""))</f>
        <v>30000</v>
      </c>
      <c r="H2515" s="213"/>
      <c r="I2515" s="143">
        <f>SUM(G2507:G2515)</f>
        <v>383000</v>
      </c>
      <c r="J2515" s="19"/>
      <c r="K2515" s="151"/>
    </row>
    <row r="2516" spans="1:11" ht="22.5" customHeight="1" x14ac:dyDescent="0.2">
      <c r="A2516" s="27">
        <v>45527</v>
      </c>
      <c r="B2516" s="12" t="str">
        <f t="array" ref="B2516">IF(C2516="","", IFERROR(INDEX(Barang!$A$2:$A$10001, MATCH(C2516, Barang!$B$2:$B$10001, 0)), "Tidak ditemukan"))</f>
        <v>POK001</v>
      </c>
      <c r="C2516" s="381" t="s">
        <v>858</v>
      </c>
      <c r="D2516" s="381" t="str">
        <f t="array" ref="D2516">IF(C2516="","", IFERROR(INDEX(Barang!$C$2:$C$10001, MATCH(C2516, Barang!$B$2:$B$10001, 0)), ""))</f>
        <v>Makanan</v>
      </c>
      <c r="E2516" s="381" t="str">
        <f t="array" ref="E2516">IF(C2516="","", IFERROR(INDEX(Barang!$E$2:$E$10001, MATCH(C2516, Barang!$B$2:$B$10001, 0)), ""))</f>
        <v>pcs</v>
      </c>
      <c r="F2516" s="382">
        <v>30</v>
      </c>
      <c r="G2516" s="16">
        <f t="array" ref="G2516">IF(C2516="","", IFERROR(INDEX(Barang!$F$2:$F$10001, MATCH(C2516, Barang!$B$2:$B$10001, 0)) * F2516, ""))</f>
        <v>15000</v>
      </c>
      <c r="H2516" s="14"/>
      <c r="I2516" s="19"/>
      <c r="J2516" s="19"/>
      <c r="K2516" s="151"/>
    </row>
    <row r="2517" spans="1:11" ht="22.5" customHeight="1" x14ac:dyDescent="0.2">
      <c r="A2517" s="379"/>
      <c r="B2517" s="12" t="str">
        <f t="array" ref="B2517">IF(C2517="","", IFERROR(INDEX(Barang!$A$2:$A$10001, MATCH(C2517, Barang!$B$2:$B$10001, 0)), "Tidak ditemukan"))</f>
        <v>CL5001</v>
      </c>
      <c r="C2517" s="381" t="s">
        <v>39</v>
      </c>
      <c r="D2517" s="381" t="str">
        <f t="array" ref="D2517">IF(C2517="","", IFERROR(INDEX(Barang!$C$2:$C$10001, MATCH(C2517, Barang!$B$2:$B$10001, 0)), ""))</f>
        <v>Makanan</v>
      </c>
      <c r="E2517" s="381" t="str">
        <f t="array" ref="E2517">IF(C2517="","", IFERROR(INDEX(Barang!$E$2:$E$10001, MATCH(C2517, Barang!$B$2:$B$10001, 0)), ""))</f>
        <v>pcs</v>
      </c>
      <c r="F2517" s="382">
        <v>40</v>
      </c>
      <c r="G2517" s="16">
        <f t="array" ref="G2517">IF(C2517="","", IFERROR(INDEX(Barang!$F$2:$F$10001, MATCH(C2517, Barang!$B$2:$B$10001, 0)) * F2517, ""))</f>
        <v>20000</v>
      </c>
      <c r="H2517" s="14"/>
      <c r="I2517" s="19"/>
      <c r="J2517" s="19"/>
      <c r="K2517" s="151"/>
    </row>
    <row r="2518" spans="1:11" ht="22.5" customHeight="1" x14ac:dyDescent="0.2">
      <c r="A2518" s="379"/>
      <c r="B2518" s="12" t="str">
        <f t="array" ref="B2518">IF(C2518="","", IFERROR(INDEX(Barang!$A$2:$A$10001, MATCH(C2518, Barang!$B$2:$B$10001, 0)), "Tidak ditemukan"))</f>
        <v>TLR2</v>
      </c>
      <c r="C2518" s="381" t="s">
        <v>139</v>
      </c>
      <c r="D2518" s="381" t="str">
        <f t="array" ref="D2518">IF(C2518="","", IFERROR(INDEX(Barang!$C$2:$C$10001, MATCH(C2518, Barang!$B$2:$B$10001, 0)), ""))</f>
        <v>Sembako</v>
      </c>
      <c r="E2518" s="381" t="str">
        <f t="array" ref="E2518">IF(C2518="","", IFERROR(INDEX(Barang!$E$2:$E$10001, MATCH(C2518, Barang!$B$2:$B$10001, 0)), ""))</f>
        <v>kg</v>
      </c>
      <c r="F2518" s="382">
        <v>12</v>
      </c>
      <c r="G2518" s="16">
        <f t="array" ref="G2518">IF(C2518="","", IFERROR(INDEX(Barang!$F$2:$F$10001, MATCH(C2518, Barang!$B$2:$B$10001, 0)) * F2518, ""))</f>
        <v>186000</v>
      </c>
      <c r="H2518" s="14"/>
      <c r="I2518" s="19"/>
      <c r="J2518" s="19"/>
      <c r="K2518" s="151"/>
    </row>
    <row r="2519" spans="1:11" ht="22.5" customHeight="1" x14ac:dyDescent="0.2">
      <c r="A2519" s="27"/>
      <c r="B2519" s="12" t="str">
        <f t="array" ref="B2519">IF(C2519="","", IFERROR(INDEX(Barang!$A$2:$A$10001, MATCH(C2519, Barang!$B$2:$B$10001, 0)), "Tidak ditemukan"))</f>
        <v>KCP001</v>
      </c>
      <c r="C2519" s="381" t="s">
        <v>147</v>
      </c>
      <c r="D2519" s="381" t="str">
        <f t="array" ref="D2519">IF(C2519="","", IFERROR(INDEX(Barang!$C$2:$C$10001, MATCH(C2519, Barang!$B$2:$B$10001, 0)), ""))</f>
        <v>Bumbu</v>
      </c>
      <c r="E2519" s="381" t="str">
        <f t="array" ref="E2519">IF(C2519="","", IFERROR(INDEX(Barang!$E$2:$E$10001, MATCH(C2519, Barang!$B$2:$B$10001, 0)), ""))</f>
        <v>pcs</v>
      </c>
      <c r="F2519" s="382">
        <v>19</v>
      </c>
      <c r="G2519" s="16">
        <f t="array" ref="G2519">IF(C2519="","", IFERROR(INDEX(Barang!$F$2:$F$10001, MATCH(C2519, Barang!$B$2:$B$10001, 0)) * F2519, ""))</f>
        <v>38000</v>
      </c>
      <c r="H2519" s="14"/>
      <c r="I2519" s="19"/>
      <c r="J2519" s="19"/>
      <c r="K2519" s="151"/>
    </row>
    <row r="2520" spans="1:11" ht="22.5" customHeight="1" x14ac:dyDescent="0.2">
      <c r="A2520" s="379"/>
      <c r="B2520" s="12" t="str">
        <f t="array" ref="B2520">IF(C2520="","", IFERROR(INDEX(Barang!$A$2:$A$10001, MATCH(C2520, Barang!$B$2:$B$10001, 0)), "Tidak ditemukan"))</f>
        <v>LDK001</v>
      </c>
      <c r="C2520" s="381" t="s">
        <v>225</v>
      </c>
      <c r="D2520" s="381" t="str">
        <f t="array" ref="D2520">IF(C2520="","", IFERROR(INDEX(Barang!$C$2:$C$10001, MATCH(C2520, Barang!$B$2:$B$10001, 0)), ""))</f>
        <v>Bumbu</v>
      </c>
      <c r="E2520" s="381" t="str">
        <f t="array" ref="E2520">IF(C2520="","", IFERROR(INDEX(Barang!$E$2:$E$10001, MATCH(C2520, Barang!$B$2:$B$10001, 0)), ""))</f>
        <v>pcs</v>
      </c>
      <c r="F2520" s="382">
        <v>18</v>
      </c>
      <c r="G2520" s="16">
        <f t="array" ref="G2520">IF(C2520="","", IFERROR(INDEX(Barang!$F$2:$F$10001, MATCH(C2520, Barang!$B$2:$B$10001, 0)) * F2520, ""))</f>
        <v>18000</v>
      </c>
      <c r="H2520" s="14"/>
      <c r="I2520" s="19"/>
      <c r="J2520" s="19"/>
      <c r="K2520" s="151"/>
    </row>
    <row r="2521" spans="1:11" ht="22.5" customHeight="1" x14ac:dyDescent="0.2">
      <c r="A2521" s="379"/>
      <c r="B2521" s="12" t="str">
        <f t="array" ref="B2521">IF(C2521="","", IFERROR(INDEX(Barang!$A$2:$A$10001, MATCH(C2521, Barang!$B$2:$B$10001, 0)), "Tidak ditemukan"))</f>
        <v>RYC001</v>
      </c>
      <c r="C2521" s="381" t="s">
        <v>74</v>
      </c>
      <c r="D2521" s="381" t="str">
        <f t="array" ref="D2521">IF(C2521="","", IFERROR(INDEX(Barang!$C$2:$C$10001, MATCH(C2521, Barang!$B$2:$B$10001, 0)), ""))</f>
        <v>Bumbu</v>
      </c>
      <c r="E2521" s="381" t="str">
        <f t="array" ref="E2521">IF(C2521="","", IFERROR(INDEX(Barang!$E$2:$E$10001, MATCH(C2521, Barang!$B$2:$B$10001, 0)), ""))</f>
        <v>pcs</v>
      </c>
      <c r="F2521" s="382">
        <v>44</v>
      </c>
      <c r="G2521" s="16">
        <f t="array" ref="G2521">IF(C2521="","", IFERROR(INDEX(Barang!$F$2:$F$10001, MATCH(C2521, Barang!$B$2:$B$10001, 0)) * F2521, ""))</f>
        <v>22000</v>
      </c>
      <c r="H2521" s="14"/>
      <c r="I2521" s="19"/>
      <c r="J2521" s="19"/>
      <c r="K2521" s="151"/>
    </row>
    <row r="2522" spans="1:11" ht="22.5" customHeight="1" x14ac:dyDescent="0.2">
      <c r="A2522" s="27"/>
      <c r="B2522" s="12" t="str">
        <f t="array" ref="B2522">IF(C2522="","", IFERROR(INDEX(Barang!$A$2:$A$10001, MATCH(C2522, Barang!$B$2:$B$10001, 0)), "Tidak ditemukan"))</f>
        <v>SC001</v>
      </c>
      <c r="C2522" s="381" t="s">
        <v>573</v>
      </c>
      <c r="D2522" s="381" t="str">
        <f t="array" ref="D2522">IF(C2522="","", IFERROR(INDEX(Barang!$C$2:$C$10001, MATCH(C2522, Barang!$B$2:$B$10001, 0)), ""))</f>
        <v>Sabun</v>
      </c>
      <c r="E2522" s="381" t="str">
        <f t="array" ref="E2522">IF(C2522="","", IFERROR(INDEX(Barang!$E$2:$E$10001, MATCH(C2522, Barang!$B$2:$B$10001, 0)), ""))</f>
        <v>btl</v>
      </c>
      <c r="F2522" s="382">
        <v>7</v>
      </c>
      <c r="G2522" s="16">
        <f t="array" ref="G2522">IF(C2522="","", IFERROR(INDEX(Barang!$F$2:$F$10001, MATCH(C2522, Barang!$B$2:$B$10001, 0)) * F2522, ""))</f>
        <v>63000</v>
      </c>
      <c r="H2522" s="14"/>
      <c r="I2522" s="19"/>
      <c r="J2522" s="19"/>
      <c r="K2522" s="151"/>
    </row>
    <row r="2523" spans="1:11" ht="22.5" customHeight="1" x14ac:dyDescent="0.2">
      <c r="A2523" s="379"/>
      <c r="B2523" s="12" t="str">
        <f t="array" ref="B2523">IF(C2523="","", IFERROR(INDEX(Barang!$A$2:$A$10001, MATCH(C2523, Barang!$B$2:$B$10001, 0)), "Tidak ditemukan"))</f>
        <v>SST001</v>
      </c>
      <c r="C2523" s="381" t="s">
        <v>176</v>
      </c>
      <c r="D2523" s="381" t="str">
        <f t="array" ref="D2523">IF(C2523="","", IFERROR(INDEX(Barang!$C$2:$C$10001, MATCH(C2523, Barang!$B$2:$B$10001, 0)), ""))</f>
        <v>Detergen</v>
      </c>
      <c r="E2523" s="381" t="str">
        <f t="array" ref="E2523">IF(C2523="","", IFERROR(INDEX(Barang!$E$2:$E$10001, MATCH(C2523, Barang!$B$2:$B$10001, 0)), ""))</f>
        <v>pcs</v>
      </c>
      <c r="F2523" s="382">
        <v>4</v>
      </c>
      <c r="G2523" s="16">
        <f t="array" ref="G2523">IF(C2523="","", IFERROR(INDEX(Barang!$F$2:$F$10001, MATCH(C2523, Barang!$B$2:$B$10001, 0)) * F2523, ""))</f>
        <v>72000</v>
      </c>
      <c r="H2523" s="14"/>
      <c r="I2523" s="19"/>
      <c r="J2523" s="19"/>
      <c r="K2523" s="151"/>
    </row>
    <row r="2524" spans="1:11" ht="22.5" customHeight="1" x14ac:dyDescent="0.2">
      <c r="A2524" s="379"/>
      <c r="B2524" s="12" t="str">
        <f t="array" ref="B2524">IF(C2524="","", IFERROR(INDEX(Barang!$A$2:$A$10001, MATCH(C2524, Barang!$B$2:$B$10001, 0)), "Tidak ditemukan"))</f>
        <v>PDS001</v>
      </c>
      <c r="C2524" s="381" t="s">
        <v>899</v>
      </c>
      <c r="D2524" s="381" t="str">
        <f t="array" ref="D2524">IF(C2524="","", IFERROR(INDEX(Barang!$C$2:$C$10001, MATCH(C2524, Barang!$B$2:$B$10001, 0)), ""))</f>
        <v>Pasta gigi</v>
      </c>
      <c r="E2524" s="381" t="str">
        <f t="array" ref="E2524">IF(C2524="","", IFERROR(INDEX(Barang!$E$2:$E$10001, MATCH(C2524, Barang!$B$2:$B$10001, 0)), ""))</f>
        <v>pcs</v>
      </c>
      <c r="F2524" s="382">
        <v>7</v>
      </c>
      <c r="G2524" s="16">
        <f t="array" ref="G2524">IF(C2524="","", IFERROR(INDEX(Barang!$F$2:$F$10001, MATCH(C2524, Barang!$B$2:$B$10001, 0)) * F2524, ""))</f>
        <v>126000</v>
      </c>
      <c r="H2524" s="14"/>
      <c r="I2524" s="143">
        <f>SUM(G2516:G2524)</f>
        <v>560000</v>
      </c>
      <c r="J2524" s="19"/>
      <c r="K2524" s="151"/>
    </row>
    <row r="2525" spans="1:11" ht="22.5" customHeight="1" x14ac:dyDescent="0.2">
      <c r="A2525" s="232">
        <v>45528</v>
      </c>
      <c r="B2525" s="233" t="str">
        <f t="array" ref="B2525">IF(C2525="","", IFERROR(INDEX(Barang!$A$2:$A$10001, MATCH(C2525, Barang!$B$2:$B$10001, 0)), "Tidak ditemukan"))</f>
        <v>OREO001</v>
      </c>
      <c r="C2525" s="352" t="s">
        <v>920</v>
      </c>
      <c r="D2525" s="352" t="str">
        <f t="array" ref="D2525">IF(C2525="","", IFERROR(INDEX(Barang!$C$2:$C$10001, MATCH(C2525, Barang!$B$2:$B$10001, 0)), ""))</f>
        <v>Makanan</v>
      </c>
      <c r="E2525" s="352" t="str">
        <f t="array" ref="E2525">IF(C2525="","", IFERROR(INDEX(Barang!$E$2:$E$10001, MATCH(C2525, Barang!$B$2:$B$10001, 0)), ""))</f>
        <v>pcs</v>
      </c>
      <c r="F2525" s="353">
        <v>56</v>
      </c>
      <c r="G2525" s="235">
        <f t="array" ref="G2525">IF(C2525="","", IFERROR(INDEX(Barang!$F$2:$F$10001, MATCH(C2525, Barang!$B$2:$B$10001, 0)) * F2525, ""))</f>
        <v>112000</v>
      </c>
      <c r="H2525" s="234"/>
      <c r="I2525" s="19"/>
      <c r="J2525" s="19"/>
      <c r="K2525" s="151"/>
    </row>
    <row r="2526" spans="1:11" ht="22.5" customHeight="1" x14ac:dyDescent="0.2">
      <c r="A2526" s="356"/>
      <c r="B2526" s="233" t="str">
        <f t="array" ref="B2526">IF(C2526="","", IFERROR(INDEX(Barang!$A$2:$A$10001, MATCH(C2526, Barang!$B$2:$B$10001, 0)), "Tidak ditemukan"))</f>
        <v>OKJ2</v>
      </c>
      <c r="C2526" s="352" t="s">
        <v>797</v>
      </c>
      <c r="D2526" s="352" t="str">
        <f t="array" ref="D2526">IF(C2526="","", IFERROR(INDEX(Barang!$C$2:$C$10001, MATCH(C2526, Barang!$B$2:$B$10001, 0)), ""))</f>
        <v>Minuman</v>
      </c>
      <c r="E2526" s="352" t="str">
        <f t="array" ref="E2526">IF(C2526="","", IFERROR(INDEX(Barang!$E$2:$E$10001, MATCH(C2526, Barang!$B$2:$B$10001, 0)), ""))</f>
        <v>pcs</v>
      </c>
      <c r="F2526" s="353">
        <v>54</v>
      </c>
      <c r="G2526" s="235">
        <f t="array" ref="G2526">IF(C2526="","", IFERROR(INDEX(Barang!$F$2:$F$10001, MATCH(C2526, Barang!$B$2:$B$10001, 0)) * F2526, ""))</f>
        <v>108000</v>
      </c>
      <c r="H2526" s="234"/>
      <c r="I2526" s="19"/>
      <c r="J2526" s="19"/>
      <c r="K2526" s="151"/>
    </row>
    <row r="2527" spans="1:11" ht="22.5" customHeight="1" x14ac:dyDescent="0.2">
      <c r="A2527" s="356"/>
      <c r="B2527" s="233" t="str">
        <f t="array" ref="B2527">IF(C2527="","", IFERROR(INDEX(Barang!$A$2:$A$10001, MATCH(C2527, Barang!$B$2:$B$10001, 0)), "Tidak ditemukan"))</f>
        <v>DLN02</v>
      </c>
      <c r="C2527" s="352" t="s">
        <v>475</v>
      </c>
      <c r="D2527" s="352" t="str">
        <f t="array" ref="D2527">IF(C2527="","", IFERROR(INDEX(Barang!$C$2:$C$10001, MATCH(C2527, Barang!$B$2:$B$10001, 0)), ""))</f>
        <v>Makanan</v>
      </c>
      <c r="E2527" s="352" t="str">
        <f t="array" ref="E2527">IF(C2527="","", IFERROR(INDEX(Barang!$E$2:$E$10001, MATCH(C2527, Barang!$B$2:$B$10001, 0)), ""))</f>
        <v>pcs</v>
      </c>
      <c r="F2527" s="353">
        <v>22</v>
      </c>
      <c r="G2527" s="235">
        <f t="array" ref="G2527">IF(C2527="","", IFERROR(INDEX(Barang!$F$2:$F$10001, MATCH(C2527, Barang!$B$2:$B$10001, 0)) * F2527, ""))</f>
        <v>44000</v>
      </c>
      <c r="H2527" s="234"/>
      <c r="I2527" s="19"/>
      <c r="J2527" s="19"/>
      <c r="K2527" s="151"/>
    </row>
    <row r="2528" spans="1:11" ht="22.5" customHeight="1" x14ac:dyDescent="0.2">
      <c r="A2528" s="232"/>
      <c r="B2528" s="233" t="str">
        <f t="array" ref="B2528">IF(C2528="","", IFERROR(INDEX(Barang!$A$2:$A$10001, MATCH(C2528, Barang!$B$2:$B$10001, 0)), "Tidak ditemukan"))</f>
        <v>POK001</v>
      </c>
      <c r="C2528" s="352" t="s">
        <v>858</v>
      </c>
      <c r="D2528" s="352" t="str">
        <f t="array" ref="D2528">IF(C2528="","", IFERROR(INDEX(Barang!$C$2:$C$10001, MATCH(C2528, Barang!$B$2:$B$10001, 0)), ""))</f>
        <v>Makanan</v>
      </c>
      <c r="E2528" s="352" t="str">
        <f t="array" ref="E2528">IF(C2528="","", IFERROR(INDEX(Barang!$E$2:$E$10001, MATCH(C2528, Barang!$B$2:$B$10001, 0)), ""))</f>
        <v>pcs</v>
      </c>
      <c r="F2528" s="353">
        <v>40</v>
      </c>
      <c r="G2528" s="235">
        <f t="array" ref="G2528">IF(C2528="","", IFERROR(INDEX(Barang!$F$2:$F$10001, MATCH(C2528, Barang!$B$2:$B$10001, 0)) * F2528, ""))</f>
        <v>20000</v>
      </c>
      <c r="H2528" s="234"/>
      <c r="I2528" s="19"/>
      <c r="J2528" s="19"/>
      <c r="K2528" s="151"/>
    </row>
    <row r="2529" spans="1:11" ht="22.5" customHeight="1" x14ac:dyDescent="0.2">
      <c r="A2529" s="356"/>
      <c r="B2529" s="233" t="str">
        <f t="array" ref="B2529">IF(C2529="","", IFERROR(INDEX(Barang!$A$2:$A$10001, MATCH(C2529, Barang!$B$2:$B$10001, 0)), "Tidak ditemukan"))</f>
        <v>YP500</v>
      </c>
      <c r="C2529" s="352" t="s">
        <v>21</v>
      </c>
      <c r="D2529" s="352" t="str">
        <f t="array" ref="D2529">IF(C2529="","", IFERROR(INDEX(Barang!$C$2:$C$10001, MATCH(C2529, Barang!$B$2:$B$10001, 0)), ""))</f>
        <v>Makanan</v>
      </c>
      <c r="E2529" s="352" t="str">
        <f t="array" ref="E2529">IF(C2529="","", IFERROR(INDEX(Barang!$E$2:$E$10001, MATCH(C2529, Barang!$B$2:$B$10001, 0)), ""))</f>
        <v>pcs</v>
      </c>
      <c r="F2529" s="353">
        <v>79</v>
      </c>
      <c r="G2529" s="235">
        <f t="array" ref="G2529">IF(C2529="","", IFERROR(INDEX(Barang!$F$2:$F$10001, MATCH(C2529, Barang!$B$2:$B$10001, 0)) * F2529, ""))</f>
        <v>39500</v>
      </c>
      <c r="H2529" s="234"/>
      <c r="I2529" s="19"/>
      <c r="J2529" s="19"/>
      <c r="K2529" s="151"/>
    </row>
    <row r="2530" spans="1:11" ht="22.5" customHeight="1" x14ac:dyDescent="0.2">
      <c r="A2530" s="356"/>
      <c r="B2530" s="233" t="str">
        <f t="array" ref="B2530">IF(C2530="","", IFERROR(INDEX(Barang!$A$2:$A$10001, MATCH(C2530, Barang!$B$2:$B$10001, 0)), "Tidak ditemukan"))</f>
        <v>CL5001</v>
      </c>
      <c r="C2530" s="352" t="s">
        <v>39</v>
      </c>
      <c r="D2530" s="352" t="str">
        <f t="array" ref="D2530">IF(C2530="","", IFERROR(INDEX(Barang!$C$2:$C$10001, MATCH(C2530, Barang!$B$2:$B$10001, 0)), ""))</f>
        <v>Makanan</v>
      </c>
      <c r="E2530" s="352" t="str">
        <f t="array" ref="E2530">IF(C2530="","", IFERROR(INDEX(Barang!$E$2:$E$10001, MATCH(C2530, Barang!$B$2:$B$10001, 0)), ""))</f>
        <v>pcs</v>
      </c>
      <c r="F2530" s="353">
        <v>54</v>
      </c>
      <c r="G2530" s="235">
        <f t="array" ref="G2530">IF(C2530="","", IFERROR(INDEX(Barang!$F$2:$F$10001, MATCH(C2530, Barang!$B$2:$B$10001, 0)) * F2530, ""))</f>
        <v>27000</v>
      </c>
      <c r="H2530" s="234"/>
      <c r="I2530" s="19"/>
      <c r="J2530" s="19"/>
      <c r="K2530" s="151"/>
    </row>
    <row r="2531" spans="1:11" ht="22.5" customHeight="1" x14ac:dyDescent="0.2">
      <c r="A2531" s="232"/>
      <c r="B2531" s="233" t="str">
        <f t="array" ref="B2531">IF(C2531="","", IFERROR(INDEX(Barang!$A$2:$A$10001, MATCH(C2531, Barang!$B$2:$B$10001, 0)), "Tidak ditemukan"))</f>
        <v>GPT001</v>
      </c>
      <c r="C2531" s="352" t="s">
        <v>128</v>
      </c>
      <c r="D2531" s="352" t="str">
        <f t="array" ref="D2531">IF(C2531="","", IFERROR(INDEX(Barang!$C$2:$C$10001, MATCH(C2531, Barang!$B$2:$B$10001, 0)), ""))</f>
        <v>Makanan</v>
      </c>
      <c r="E2531" s="352" t="str">
        <f t="array" ref="E2531">IF(C2531="","", IFERROR(INDEX(Barang!$E$2:$E$10001, MATCH(C2531, Barang!$B$2:$B$10001, 0)), ""))</f>
        <v>pcs</v>
      </c>
      <c r="F2531" s="353">
        <v>45</v>
      </c>
      <c r="G2531" s="235">
        <f t="array" ref="G2531">IF(C2531="","", IFERROR(INDEX(Barang!$F$2:$F$10001, MATCH(C2531, Barang!$B$2:$B$10001, 0)) * F2531, ""))</f>
        <v>45000</v>
      </c>
      <c r="H2531" s="234"/>
      <c r="I2531" s="19"/>
      <c r="J2531" s="19"/>
      <c r="K2531" s="151"/>
    </row>
    <row r="2532" spans="1:11" ht="22.5" customHeight="1" x14ac:dyDescent="0.2">
      <c r="A2532" s="356"/>
      <c r="B2532" s="233" t="str">
        <f t="array" ref="B2532">IF(C2532="","", IFERROR(INDEX(Barang!$A$2:$A$10001, MATCH(C2532, Barang!$B$2:$B$10001, 0)), "Tidak ditemukan"))</f>
        <v>MKE001</v>
      </c>
      <c r="C2532" s="352" t="s">
        <v>202</v>
      </c>
      <c r="D2532" s="352" t="str">
        <f t="array" ref="D2532">IF(C2532="","", IFERROR(INDEX(Barang!$C$2:$C$10001, MATCH(C2532, Barang!$B$2:$B$10001, 0)), ""))</f>
        <v>Makanan</v>
      </c>
      <c r="E2532" s="352" t="str">
        <f t="array" ref="E2532">IF(C2532="","", IFERROR(INDEX(Barang!$E$2:$E$10001, MATCH(C2532, Barang!$B$2:$B$10001, 0)), ""))</f>
        <v>pcs</v>
      </c>
      <c r="F2532" s="353">
        <v>11</v>
      </c>
      <c r="G2532" s="235">
        <f t="array" ref="G2532">IF(C2532="","", IFERROR(INDEX(Barang!$F$2:$F$10001, MATCH(C2532, Barang!$B$2:$B$10001, 0)) * F2532, ""))</f>
        <v>27500</v>
      </c>
      <c r="H2532" s="234"/>
      <c r="I2532" s="19"/>
      <c r="J2532" s="19"/>
      <c r="K2532" s="151"/>
    </row>
    <row r="2533" spans="1:11" ht="22.5" customHeight="1" x14ac:dyDescent="0.2">
      <c r="A2533" s="356"/>
      <c r="B2533" s="233" t="str">
        <f t="array" ref="B2533">IF(C2533="","", IFERROR(INDEX(Barang!$A$2:$A$10001, MATCH(C2533, Barang!$B$2:$B$10001, 0)), "Tidak ditemukan"))</f>
        <v>KPH001</v>
      </c>
      <c r="C2533" s="352" t="s">
        <v>762</v>
      </c>
      <c r="D2533" s="352" t="str">
        <f t="array" ref="D2533">IF(C2533="","", IFERROR(INDEX(Barang!$C$2:$C$10001, MATCH(C2533, Barang!$B$2:$B$10001, 0)), ""))</f>
        <v>Minuman</v>
      </c>
      <c r="E2533" s="352" t="str">
        <f t="array" ref="E2533">IF(C2533="","", IFERROR(INDEX(Barang!$E$2:$E$10001, MATCH(C2533, Barang!$B$2:$B$10001, 0)), ""))</f>
        <v>pcs</v>
      </c>
      <c r="F2533" s="353">
        <v>54</v>
      </c>
      <c r="G2533" s="235">
        <f t="array" ref="G2533">IF(C2533="","", IFERROR(INDEX(Barang!$F$2:$F$10001, MATCH(C2533, Barang!$B$2:$B$10001, 0)) * F2533, ""))</f>
        <v>54000</v>
      </c>
      <c r="H2533" s="234"/>
      <c r="I2533" s="19"/>
      <c r="J2533" s="19"/>
      <c r="K2533" s="151"/>
    </row>
    <row r="2534" spans="1:11" ht="22.5" customHeight="1" x14ac:dyDescent="0.2">
      <c r="A2534" s="232"/>
      <c r="B2534" s="233" t="str">
        <f t="array" ref="B2534">IF(C2534="","", IFERROR(INDEX(Barang!$A$2:$A$10001, MATCH(C2534, Barang!$B$2:$B$10001, 0)), "Tidak ditemukan"))</f>
        <v>MCN001</v>
      </c>
      <c r="C2534" s="352" t="s">
        <v>117</v>
      </c>
      <c r="D2534" s="352" t="str">
        <f t="array" ref="D2534">IF(C2534="","", IFERROR(INDEX(Barang!$C$2:$C$10001, MATCH(C2534, Barang!$B$2:$B$10001, 0)), ""))</f>
        <v>Bumbu</v>
      </c>
      <c r="E2534" s="352" t="str">
        <f t="array" ref="E2534">IF(C2534="","", IFERROR(INDEX(Barang!$E$2:$E$10001, MATCH(C2534, Barang!$B$2:$B$10001, 0)), ""))</f>
        <v>pcs</v>
      </c>
      <c r="F2534" s="353">
        <v>40</v>
      </c>
      <c r="G2534" s="235">
        <f t="array" ref="G2534">IF(C2534="","", IFERROR(INDEX(Barang!$F$2:$F$10001, MATCH(C2534, Barang!$B$2:$B$10001, 0)) * F2534, ""))</f>
        <v>40000</v>
      </c>
      <c r="H2534" s="234"/>
      <c r="I2534" s="143">
        <f>SUM(G2525:G2534)</f>
        <v>517000</v>
      </c>
      <c r="J2534" s="19"/>
      <c r="K2534" s="151"/>
    </row>
    <row r="2535" spans="1:11" ht="22.5" customHeight="1" x14ac:dyDescent="0.2">
      <c r="A2535" s="369">
        <v>45529</v>
      </c>
      <c r="B2535" s="338" t="str">
        <f t="array" ref="B2535">IF(C2535="","", IFERROR(INDEX(Barang!$A$2:$A$10001, MATCH(C2535, Barang!$B$2:$B$10001, 0)), "Tidak ditemukan"))</f>
        <v>KB001</v>
      </c>
      <c r="C2535" s="363" t="s">
        <v>223</v>
      </c>
      <c r="D2535" s="363" t="str">
        <f t="array" ref="D2535">IF(C2535="","", IFERROR(INDEX(Barang!$C$2:$C$10001, MATCH(C2535, Barang!$B$2:$B$10001, 0)), ""))</f>
        <v>Bumbu</v>
      </c>
      <c r="E2535" s="363" t="str">
        <f t="array" ref="E2535">IF(C2535="","", IFERROR(INDEX(Barang!$E$2:$E$10001, MATCH(C2535, Barang!$B$2:$B$10001, 0)), ""))</f>
        <v>pcs</v>
      </c>
      <c r="F2535" s="364">
        <v>39</v>
      </c>
      <c r="G2535" s="342">
        <f t="array" ref="G2535">IF(C2535="","", IFERROR(INDEX(Barang!$F$2:$F$10001, MATCH(C2535, Barang!$B$2:$B$10001, 0)) * F2535, ""))</f>
        <v>19500</v>
      </c>
      <c r="H2535" s="340"/>
      <c r="I2535" s="19"/>
      <c r="J2535" s="19"/>
      <c r="K2535" s="151"/>
    </row>
    <row r="2536" spans="1:11" ht="22.5" customHeight="1" x14ac:dyDescent="0.2">
      <c r="A2536" s="369"/>
      <c r="B2536" s="338" t="str">
        <f t="array" ref="B2536">IF(C2536="","", IFERROR(INDEX(Barang!$A$2:$A$10001, MATCH(C2536, Barang!$B$2:$B$10001, 0)), "Tidak ditemukan"))</f>
        <v>MLT001</v>
      </c>
      <c r="C2536" s="363" t="s">
        <v>410</v>
      </c>
      <c r="D2536" s="363" t="str">
        <f t="array" ref="D2536">IF(C2536="","", IFERROR(INDEX(Barang!$C$2:$C$10001, MATCH(C2536, Barang!$B$2:$B$10001, 0)), ""))</f>
        <v>Detergen</v>
      </c>
      <c r="E2536" s="363" t="str">
        <f t="array" ref="E2536">IF(C2536="","", IFERROR(INDEX(Barang!$E$2:$E$10001, MATCH(C2536, Barang!$B$2:$B$10001, 0)), ""))</f>
        <v>pcs</v>
      </c>
      <c r="F2536" s="364">
        <v>44</v>
      </c>
      <c r="G2536" s="342">
        <f t="array" ref="G2536">IF(C2536="","", IFERROR(INDEX(Barang!$F$2:$F$10001, MATCH(C2536, Barang!$B$2:$B$10001, 0)) * F2536, ""))</f>
        <v>22000</v>
      </c>
      <c r="H2536" s="340"/>
      <c r="I2536" s="19"/>
      <c r="J2536" s="19"/>
      <c r="K2536" s="151"/>
    </row>
    <row r="2537" spans="1:11" ht="22.5" customHeight="1" x14ac:dyDescent="0.2">
      <c r="A2537" s="337"/>
      <c r="B2537" s="338" t="str">
        <f t="array" ref="B2537">IF(C2537="","", IFERROR(INDEX(Barang!$A$2:$A$10001, MATCH(C2537, Barang!$B$2:$B$10001, 0)), "Tidak ditemukan"))</f>
        <v>RCK001</v>
      </c>
      <c r="C2537" s="363" t="s">
        <v>191</v>
      </c>
      <c r="D2537" s="363" t="str">
        <f t="array" ref="D2537">IF(C2537="","", IFERROR(INDEX(Barang!$C$2:$C$10001, MATCH(C2537, Barang!$B$2:$B$10001, 0)), ""))</f>
        <v>Bumbu</v>
      </c>
      <c r="E2537" s="363" t="str">
        <f t="array" ref="E2537">IF(C2537="","", IFERROR(INDEX(Barang!$E$2:$E$10001, MATCH(C2537, Barang!$B$2:$B$10001, 0)), ""))</f>
        <v>pcs</v>
      </c>
      <c r="F2537" s="364">
        <v>40</v>
      </c>
      <c r="G2537" s="342">
        <f t="array" ref="G2537">IF(C2537="","", IFERROR(INDEX(Barang!$F$2:$F$10001, MATCH(C2537, Barang!$B$2:$B$10001, 0)) * F2537, ""))</f>
        <v>80000</v>
      </c>
      <c r="H2537" s="340"/>
      <c r="I2537" s="19"/>
      <c r="J2537" s="19"/>
      <c r="K2537" s="151"/>
    </row>
    <row r="2538" spans="1:11" ht="22.5" customHeight="1" x14ac:dyDescent="0.2">
      <c r="A2538" s="369"/>
      <c r="B2538" s="338" t="str">
        <f t="array" ref="B2538">IF(C2538="","", IFERROR(INDEX(Barang!$A$2:$A$10001, MATCH(C2538, Barang!$B$2:$B$10001, 0)), "Tidak ditemukan"))</f>
        <v>TLR2</v>
      </c>
      <c r="C2538" s="363" t="s">
        <v>139</v>
      </c>
      <c r="D2538" s="363" t="str">
        <f t="array" ref="D2538">IF(C2538="","", IFERROR(INDEX(Barang!$C$2:$C$10001, MATCH(C2538, Barang!$B$2:$B$10001, 0)), ""))</f>
        <v>Sembako</v>
      </c>
      <c r="E2538" s="363" t="str">
        <f t="array" ref="E2538">IF(C2538="","", IFERROR(INDEX(Barang!$E$2:$E$10001, MATCH(C2538, Barang!$B$2:$B$10001, 0)), ""))</f>
        <v>kg</v>
      </c>
      <c r="F2538" s="364">
        <v>18</v>
      </c>
      <c r="G2538" s="342">
        <f t="array" ref="G2538">IF(C2538="","", IFERROR(INDEX(Barang!$F$2:$F$10001, MATCH(C2538, Barang!$B$2:$B$10001, 0)) * F2538, ""))</f>
        <v>279000</v>
      </c>
      <c r="H2538" s="340"/>
      <c r="I2538" s="19"/>
      <c r="J2538" s="19"/>
      <c r="K2538" s="151"/>
    </row>
    <row r="2539" spans="1:11" ht="22.5" customHeight="1" x14ac:dyDescent="0.2">
      <c r="A2539" s="369"/>
      <c r="B2539" s="338" t="str">
        <f t="array" ref="B2539">IF(C2539="","", IFERROR(INDEX(Barang!$A$2:$A$10001, MATCH(C2539, Barang!$B$2:$B$10001, 0)), "Tidak ditemukan"))</f>
        <v>OREO001</v>
      </c>
      <c r="C2539" s="363" t="s">
        <v>920</v>
      </c>
      <c r="D2539" s="363" t="str">
        <f t="array" ref="D2539">IF(C2539="","", IFERROR(INDEX(Barang!$C$2:$C$10001, MATCH(C2539, Barang!$B$2:$B$10001, 0)), ""))</f>
        <v>Makanan</v>
      </c>
      <c r="E2539" s="363" t="str">
        <f t="array" ref="E2539">IF(C2539="","", IFERROR(INDEX(Barang!$E$2:$E$10001, MATCH(C2539, Barang!$B$2:$B$10001, 0)), ""))</f>
        <v>pcs</v>
      </c>
      <c r="F2539" s="364">
        <v>30</v>
      </c>
      <c r="G2539" s="342">
        <f t="array" ref="G2539">IF(C2539="","", IFERROR(INDEX(Barang!$F$2:$F$10001, MATCH(C2539, Barang!$B$2:$B$10001, 0)) * F2539, ""))</f>
        <v>60000</v>
      </c>
      <c r="H2539" s="340"/>
      <c r="I2539" s="19"/>
      <c r="J2539" s="19"/>
      <c r="K2539" s="151"/>
    </row>
    <row r="2540" spans="1:11" ht="22.5" customHeight="1" x14ac:dyDescent="0.2">
      <c r="A2540" s="337"/>
      <c r="B2540" s="338" t="str">
        <f t="array" ref="B2540">IF(C2540="","", IFERROR(INDEX(Barang!$A$2:$A$10001, MATCH(C2540, Barang!$B$2:$B$10001, 0)), "Tidak ditemukan"))</f>
        <v>KTN001</v>
      </c>
      <c r="C2540" s="363" t="s">
        <v>179</v>
      </c>
      <c r="D2540" s="363" t="str">
        <f t="array" ref="D2540">IF(C2540="","", IFERROR(INDEX(Barang!$C$2:$C$10001, MATCH(C2540, Barang!$B$2:$B$10001, 0)), ""))</f>
        <v>Kertas</v>
      </c>
      <c r="E2540" s="363" t="str">
        <f t="array" ref="E2540">IF(C2540="","", IFERROR(INDEX(Barang!$E$2:$E$10001, MATCH(C2540, Barang!$B$2:$B$10001, 0)), ""))</f>
        <v>pcs</v>
      </c>
      <c r="F2540" s="364">
        <v>58</v>
      </c>
      <c r="G2540" s="342">
        <f t="array" ref="G2540">IF(C2540="","", IFERROR(INDEX(Barang!$F$2:$F$10001, MATCH(C2540, Barang!$B$2:$B$10001, 0)) * F2540, ""))</f>
        <v>87000</v>
      </c>
      <c r="H2540" s="340"/>
      <c r="I2540" s="19"/>
      <c r="J2540" s="19"/>
      <c r="K2540" s="151"/>
    </row>
    <row r="2541" spans="1:11" ht="22.5" customHeight="1" x14ac:dyDescent="0.2">
      <c r="A2541" s="369"/>
      <c r="B2541" s="338" t="str">
        <f t="array" ref="B2541">IF(C2541="","", IFERROR(INDEX(Barang!$A$2:$A$10001, MATCH(C2541, Barang!$B$2:$B$10001, 0)), "Tidak ditemukan"))</f>
        <v>RPK001</v>
      </c>
      <c r="C2541" s="363" t="s">
        <v>248</v>
      </c>
      <c r="D2541" s="363" t="str">
        <f t="array" ref="D2541">IF(C2541="","", IFERROR(INDEX(Barang!$C$2:$C$10001, MATCH(C2541, Barang!$B$2:$B$10001, 0)), ""))</f>
        <v>Detergen</v>
      </c>
      <c r="E2541" s="363" t="str">
        <f t="array" ref="E2541">IF(C2541="","", IFERROR(INDEX(Barang!$E$2:$E$10001, MATCH(C2541, Barang!$B$2:$B$10001, 0)), ""))</f>
        <v>pcs</v>
      </c>
      <c r="F2541" s="364">
        <v>17</v>
      </c>
      <c r="G2541" s="342">
        <f t="array" ref="G2541">IF(C2541="","", IFERROR(INDEX(Barang!$F$2:$F$10001, MATCH(C2541, Barang!$B$2:$B$10001, 0)) * F2541, ""))</f>
        <v>85000</v>
      </c>
      <c r="H2541" s="340"/>
      <c r="I2541" s="19"/>
      <c r="J2541" s="19"/>
      <c r="K2541" s="151"/>
    </row>
    <row r="2542" spans="1:11" ht="22.5" customHeight="1" x14ac:dyDescent="0.2">
      <c r="A2542" s="369"/>
      <c r="B2542" s="338" t="str">
        <f t="array" ref="B2542">IF(C2542="","", IFERROR(INDEX(Barang!$A$2:$A$10001, MATCH(C2542, Barang!$B$2:$B$10001, 0)), "Tidak ditemukan"))</f>
        <v>DLN02</v>
      </c>
      <c r="C2542" s="363" t="s">
        <v>475</v>
      </c>
      <c r="D2542" s="363" t="str">
        <f t="array" ref="D2542">IF(C2542="","", IFERROR(INDEX(Barang!$C$2:$C$10001, MATCH(C2542, Barang!$B$2:$B$10001, 0)), ""))</f>
        <v>Makanan</v>
      </c>
      <c r="E2542" s="363" t="str">
        <f t="array" ref="E2542">IF(C2542="","", IFERROR(INDEX(Barang!$E$2:$E$10001, MATCH(C2542, Barang!$B$2:$B$10001, 0)), ""))</f>
        <v>pcs</v>
      </c>
      <c r="F2542" s="364">
        <v>20</v>
      </c>
      <c r="G2542" s="342">
        <f t="array" ref="G2542">IF(C2542="","", IFERROR(INDEX(Barang!$F$2:$F$10001, MATCH(C2542, Barang!$B$2:$B$10001, 0)) * F2542, ""))</f>
        <v>40000</v>
      </c>
      <c r="H2542" s="340"/>
      <c r="I2542" s="19"/>
      <c r="J2542" s="19"/>
      <c r="K2542" s="151"/>
    </row>
    <row r="2543" spans="1:11" ht="22.5" customHeight="1" x14ac:dyDescent="0.2">
      <c r="A2543" s="337"/>
      <c r="B2543" s="338" t="str">
        <f t="array" ref="B2543">IF(C2543="","", IFERROR(INDEX(Barang!$A$2:$A$10001, MATCH(C2543, Barang!$B$2:$B$10001, 0)), "Tidak ditemukan"))</f>
        <v>CLP001</v>
      </c>
      <c r="C2543" s="363" t="s">
        <v>289</v>
      </c>
      <c r="D2543" s="363" t="str">
        <f t="array" ref="D2543">IF(C2543="","", IFERROR(INDEX(Barang!$C$2:$C$10001, MATCH(C2543, Barang!$B$2:$B$10001, 0)), ""))</f>
        <v>Makanan</v>
      </c>
      <c r="E2543" s="363" t="str">
        <f t="array" ref="E2543">IF(C2543="","", IFERROR(INDEX(Barang!$E$2:$E$10001, MATCH(C2543, Barang!$B$2:$B$10001, 0)), ""))</f>
        <v>pcs</v>
      </c>
      <c r="F2543" s="364">
        <v>33</v>
      </c>
      <c r="G2543" s="342">
        <f t="array" ref="G2543">IF(C2543="","", IFERROR(INDEX(Barang!$F$2:$F$10001, MATCH(C2543, Barang!$B$2:$B$10001, 0)) * F2543, ""))</f>
        <v>66000</v>
      </c>
      <c r="H2543" s="340"/>
      <c r="I2543" s="19"/>
      <c r="J2543" s="19"/>
      <c r="K2543" s="151"/>
    </row>
    <row r="2544" spans="1:11" ht="22.5" customHeight="1" x14ac:dyDescent="0.2">
      <c r="A2544" s="369"/>
      <c r="B2544" s="338" t="str">
        <f t="array" ref="B2544">IF(C2544="","", IFERROR(INDEX(Barang!$A$2:$A$10001, MATCH(C2544, Barang!$B$2:$B$10001, 0)), "Tidak ditemukan"))</f>
        <v>POK001</v>
      </c>
      <c r="C2544" s="363" t="s">
        <v>858</v>
      </c>
      <c r="D2544" s="363" t="str">
        <f t="array" ref="D2544">IF(C2544="","", IFERROR(INDEX(Barang!$C$2:$C$10001, MATCH(C2544, Barang!$B$2:$B$10001, 0)), ""))</f>
        <v>Makanan</v>
      </c>
      <c r="E2544" s="363" t="str">
        <f t="array" ref="E2544">IF(C2544="","", IFERROR(INDEX(Barang!$E$2:$E$10001, MATCH(C2544, Barang!$B$2:$B$10001, 0)), ""))</f>
        <v>pcs</v>
      </c>
      <c r="F2544" s="364">
        <v>30</v>
      </c>
      <c r="G2544" s="342">
        <f t="array" ref="G2544">IF(C2544="","", IFERROR(INDEX(Barang!$F$2:$F$10001, MATCH(C2544, Barang!$B$2:$B$10001, 0)) * F2544, ""))</f>
        <v>15000</v>
      </c>
      <c r="H2544" s="340"/>
      <c r="I2544" s="19"/>
      <c r="J2544" s="19"/>
      <c r="K2544" s="151"/>
    </row>
    <row r="2545" spans="1:11" ht="22.5" customHeight="1" x14ac:dyDescent="0.2">
      <c r="A2545" s="369"/>
      <c r="B2545" s="338" t="str">
        <f t="array" ref="B2545">IF(C2545="","", IFERROR(INDEX(Barang!$A$2:$A$10001, MATCH(C2545, Barang!$B$2:$B$10001, 0)), "Tidak ditemukan"))</f>
        <v>YP500</v>
      </c>
      <c r="C2545" s="363" t="s">
        <v>21</v>
      </c>
      <c r="D2545" s="363" t="str">
        <f t="array" ref="D2545">IF(C2545="","", IFERROR(INDEX(Barang!$C$2:$C$10001, MATCH(C2545, Barang!$B$2:$B$10001, 0)), ""))</f>
        <v>Makanan</v>
      </c>
      <c r="E2545" s="363" t="str">
        <f t="array" ref="E2545">IF(C2545="","", IFERROR(INDEX(Barang!$E$2:$E$10001, MATCH(C2545, Barang!$B$2:$B$10001, 0)), ""))</f>
        <v>pcs</v>
      </c>
      <c r="F2545" s="364">
        <v>43</v>
      </c>
      <c r="G2545" s="342">
        <f t="array" ref="G2545">IF(C2545="","", IFERROR(INDEX(Barang!$F$2:$F$10001, MATCH(C2545, Barang!$B$2:$B$10001, 0)) * F2545, ""))</f>
        <v>21500</v>
      </c>
      <c r="H2545" s="340"/>
      <c r="I2545" s="19"/>
      <c r="J2545" s="19"/>
      <c r="K2545" s="151"/>
    </row>
    <row r="2546" spans="1:11" ht="22.5" customHeight="1" x14ac:dyDescent="0.2">
      <c r="A2546" s="337"/>
      <c r="B2546" s="338" t="str">
        <f t="array" ref="B2546">IF(C2546="","", IFERROR(INDEX(Barang!$A$2:$A$10001, MATCH(C2546, Barang!$B$2:$B$10001, 0)), "Tidak ditemukan"))</f>
        <v>FTG001</v>
      </c>
      <c r="C2546" s="363" t="s">
        <v>235</v>
      </c>
      <c r="D2546" s="363" t="str">
        <f t="array" ref="D2546">IF(C2546="","", IFERROR(INDEX(Barang!$C$2:$C$10001, MATCH(C2546, Barang!$B$2:$B$10001, 0)), ""))</f>
        <v>Makanan</v>
      </c>
      <c r="E2546" s="363" t="str">
        <f t="array" ref="E2546">IF(C2546="","", IFERROR(INDEX(Barang!$E$2:$E$10001, MATCH(C2546, Barang!$B$2:$B$10001, 0)), ""))</f>
        <v>pcs</v>
      </c>
      <c r="F2546" s="364">
        <v>13</v>
      </c>
      <c r="G2546" s="342">
        <f t="array" ref="G2546">IF(C2546="","", IFERROR(INDEX(Barang!$F$2:$F$10001, MATCH(C2546, Barang!$B$2:$B$10001, 0)) * F2546, ""))</f>
        <v>26000</v>
      </c>
      <c r="H2546" s="340"/>
      <c r="I2546" s="19"/>
      <c r="J2546" s="19"/>
      <c r="K2546" s="151"/>
    </row>
    <row r="2547" spans="1:11" ht="22.5" customHeight="1" x14ac:dyDescent="0.2">
      <c r="A2547" s="369"/>
      <c r="B2547" s="338" t="str">
        <f t="array" ref="B2547">IF(C2547="","", IFERROR(INDEX(Barang!$A$2:$A$10001, MATCH(C2547, Barang!$B$2:$B$10001, 0)), "Tidak ditemukan"))</f>
        <v>GR003</v>
      </c>
      <c r="C2547" s="363" t="s">
        <v>681</v>
      </c>
      <c r="D2547" s="363" t="str">
        <f t="array" ref="D2547">IF(C2547="","", IFERROR(INDEX(Barang!$C$2:$C$10001, MATCH(C2547, Barang!$B$2:$B$10001, 0)), ""))</f>
        <v>Makanan</v>
      </c>
      <c r="E2547" s="363" t="str">
        <f t="array" ref="E2547">IF(C2547="","", IFERROR(INDEX(Barang!$E$2:$E$10001, MATCH(C2547, Barang!$B$2:$B$10001, 0)), ""))</f>
        <v>pcs</v>
      </c>
      <c r="F2547" s="364">
        <v>32</v>
      </c>
      <c r="G2547" s="342">
        <f t="array" ref="G2547">IF(C2547="","", IFERROR(INDEX(Barang!$F$2:$F$10001, MATCH(C2547, Barang!$B$2:$B$10001, 0)) * F2547, ""))</f>
        <v>16000</v>
      </c>
      <c r="H2547" s="340"/>
      <c r="I2547" s="19"/>
      <c r="J2547" s="19"/>
      <c r="K2547" s="151"/>
    </row>
    <row r="2548" spans="1:11" ht="22.5" customHeight="1" x14ac:dyDescent="0.2">
      <c r="A2548" s="369"/>
      <c r="B2548" s="338" t="str">
        <f t="array" ref="B2548">IF(C2548="","", IFERROR(INDEX(Barang!$A$2:$A$10001, MATCH(C2548, Barang!$B$2:$B$10001, 0)), "Tidak ditemukan"))</f>
        <v>TGJ001</v>
      </c>
      <c r="C2548" s="363" t="s">
        <v>294</v>
      </c>
      <c r="D2548" s="363" t="str">
        <f t="array" ref="D2548">IF(C2548="","", IFERROR(INDEX(Barang!$C$2:$C$10001, MATCH(C2548, Barang!$B$2:$B$10001, 0)), ""))</f>
        <v>Bumbu</v>
      </c>
      <c r="E2548" s="363" t="str">
        <f t="array" ref="E2548">IF(C2548="","", IFERROR(INDEX(Barang!$E$2:$E$10001, MATCH(C2548, Barang!$B$2:$B$10001, 0)), ""))</f>
        <v>pcs</v>
      </c>
      <c r="F2548" s="364">
        <v>22</v>
      </c>
      <c r="G2548" s="342">
        <f t="array" ref="G2548">IF(C2548="","", IFERROR(INDEX(Barang!$F$2:$F$10001, MATCH(C2548, Barang!$B$2:$B$10001, 0)) * F2548, ""))</f>
        <v>66000</v>
      </c>
      <c r="H2548" s="340"/>
      <c r="I2548" s="143">
        <f>SUM(G2535:G2548)</f>
        <v>883000</v>
      </c>
      <c r="J2548" s="19"/>
      <c r="K2548" s="151"/>
    </row>
    <row r="2549" spans="1:11" ht="22.5" customHeight="1" x14ac:dyDescent="0.2">
      <c r="A2549" s="211">
        <v>45531</v>
      </c>
      <c r="B2549" s="212" t="str">
        <f t="array" ref="B2549">IF(C2549="","", IFERROR(INDEX(Barang!$A$2:$A$10001, MATCH(C2549, Barang!$B$2:$B$10001, 0)), "Tidak ditemukan"))</f>
        <v>DTL001</v>
      </c>
      <c r="C2549" s="341" t="s">
        <v>313</v>
      </c>
      <c r="D2549" s="341" t="str">
        <f t="array" ref="D2549">IF(C2549="","", IFERROR(INDEX(Barang!$C$2:$C$10001, MATCH(C2549, Barang!$B$2:$B$10001, 0)), ""))</f>
        <v>Sabun</v>
      </c>
      <c r="E2549" s="341" t="str">
        <f t="array" ref="E2549">IF(C2549="","", IFERROR(INDEX(Barang!$E$2:$E$10001, MATCH(C2549, Barang!$B$2:$B$10001, 0)), ""))</f>
        <v>pcs</v>
      </c>
      <c r="F2549" s="344">
        <v>10</v>
      </c>
      <c r="G2549" s="214">
        <f t="array" ref="G2549">IF(C2549="","", IFERROR(INDEX(Barang!$F$2:$F$10001, MATCH(C2549, Barang!$B$2:$B$10001, 0)) * F2549, ""))</f>
        <v>70000</v>
      </c>
      <c r="H2549" s="213"/>
      <c r="I2549" s="19"/>
      <c r="J2549" s="19"/>
      <c r="K2549" s="151"/>
    </row>
    <row r="2550" spans="1:11" ht="22.5" customHeight="1" x14ac:dyDescent="0.2">
      <c r="A2550" s="388"/>
      <c r="B2550" s="212" t="str">
        <f t="array" ref="B2550">IF(C2550="","", IFERROR(INDEX(Barang!$A$2:$A$10001, MATCH(C2550, Barang!$B$2:$B$10001, 0)), "Tidak ditemukan"))</f>
        <v>DLN02</v>
      </c>
      <c r="C2550" s="341" t="s">
        <v>475</v>
      </c>
      <c r="D2550" s="341" t="str">
        <f t="array" ref="D2550">IF(C2550="","", IFERROR(INDEX(Barang!$C$2:$C$10001, MATCH(C2550, Barang!$B$2:$B$10001, 0)), ""))</f>
        <v>Makanan</v>
      </c>
      <c r="E2550" s="341" t="str">
        <f t="array" ref="E2550">IF(C2550="","", IFERROR(INDEX(Barang!$E$2:$E$10001, MATCH(C2550, Barang!$B$2:$B$10001, 0)), ""))</f>
        <v>pcs</v>
      </c>
      <c r="F2550" s="344">
        <v>33</v>
      </c>
      <c r="G2550" s="214">
        <f t="array" ref="G2550">IF(C2550="","", IFERROR(INDEX(Barang!$F$2:$F$10001, MATCH(C2550, Barang!$B$2:$B$10001, 0)) * F2550, ""))</f>
        <v>66000</v>
      </c>
      <c r="H2550" s="213"/>
      <c r="I2550" s="19"/>
      <c r="J2550" s="19"/>
      <c r="K2550" s="151"/>
    </row>
    <row r="2551" spans="1:11" ht="22.5" customHeight="1" x14ac:dyDescent="0.2">
      <c r="A2551" s="388"/>
      <c r="B2551" s="212" t="str">
        <f t="array" ref="B2551">IF(C2551="","", IFERROR(INDEX(Barang!$A$2:$A$10001, MATCH(C2551, Barang!$B$2:$B$10001, 0)), "Tidak ditemukan"))</f>
        <v>DLN001</v>
      </c>
      <c r="C2551" s="341" t="s">
        <v>96</v>
      </c>
      <c r="D2551" s="341" t="str">
        <f t="array" ref="D2551">IF(C2551="","", IFERROR(INDEX(Barang!$C$2:$C$10001, MATCH(C2551, Barang!$B$2:$B$10001, 0)), ""))</f>
        <v>Makanan</v>
      </c>
      <c r="E2551" s="341" t="str">
        <f t="array" ref="E2551">IF(C2551="","", IFERROR(INDEX(Barang!$E$2:$E$10001, MATCH(C2551, Barang!$B$2:$B$10001, 0)), ""))</f>
        <v>pcs</v>
      </c>
      <c r="F2551" s="344">
        <v>43</v>
      </c>
      <c r="G2551" s="214">
        <f t="array" ref="G2551">IF(C2551="","", IFERROR(INDEX(Barang!$F$2:$F$10001, MATCH(C2551, Barang!$B$2:$B$10001, 0)) * F2551, ""))</f>
        <v>43000</v>
      </c>
      <c r="H2551" s="213"/>
      <c r="I2551" s="19"/>
      <c r="J2551" s="19"/>
      <c r="K2551" s="151"/>
    </row>
    <row r="2552" spans="1:11" ht="22.5" customHeight="1" x14ac:dyDescent="0.2">
      <c r="A2552" s="211"/>
      <c r="B2552" s="212" t="str">
        <f t="array" ref="B2552">IF(C2552="","", IFERROR(INDEX(Barang!$A$2:$A$10001, MATCH(C2552, Barang!$B$2:$B$10001, 0)), "Tidak ditemukan"))</f>
        <v>TRS001</v>
      </c>
      <c r="C2552" s="341" t="s">
        <v>110</v>
      </c>
      <c r="D2552" s="341" t="str">
        <f t="array" ref="D2552">IF(C2552="","", IFERROR(INDEX(Barang!$C$2:$C$10001, MATCH(C2552, Barang!$B$2:$B$10001, 0)), ""))</f>
        <v>Bumbu</v>
      </c>
      <c r="E2552" s="341" t="str">
        <f t="array" ref="E2552">IF(C2552="","", IFERROR(INDEX(Barang!$E$2:$E$10001, MATCH(C2552, Barang!$B$2:$B$10001, 0)), ""))</f>
        <v>pcs</v>
      </c>
      <c r="F2552" s="344">
        <v>54</v>
      </c>
      <c r="G2552" s="214">
        <f t="array" ref="G2552">IF(C2552="","", IFERROR(INDEX(Barang!$F$2:$F$10001, MATCH(C2552, Barang!$B$2:$B$10001, 0)) * F2552, ""))</f>
        <v>27000</v>
      </c>
      <c r="H2552" s="213"/>
      <c r="I2552" s="19"/>
      <c r="J2552" s="19"/>
      <c r="K2552" s="151"/>
    </row>
    <row r="2553" spans="1:11" ht="22.5" customHeight="1" x14ac:dyDescent="0.2">
      <c r="A2553" s="388"/>
      <c r="B2553" s="212" t="str">
        <f t="array" ref="B2553">IF(C2553="","", IFERROR(INDEX(Barang!$A$2:$A$10001, MATCH(C2553, Barang!$B$2:$B$10001, 0)), "Tidak ditemukan"))</f>
        <v>KCP001</v>
      </c>
      <c r="C2553" s="341" t="s">
        <v>147</v>
      </c>
      <c r="D2553" s="341" t="str">
        <f t="array" ref="D2553">IF(C2553="","", IFERROR(INDEX(Barang!$C$2:$C$10001, MATCH(C2553, Barang!$B$2:$B$10001, 0)), ""))</f>
        <v>Bumbu</v>
      </c>
      <c r="E2553" s="341" t="str">
        <f t="array" ref="E2553">IF(C2553="","", IFERROR(INDEX(Barang!$E$2:$E$10001, MATCH(C2553, Barang!$B$2:$B$10001, 0)), ""))</f>
        <v>pcs</v>
      </c>
      <c r="F2553" s="344">
        <v>17</v>
      </c>
      <c r="G2553" s="214">
        <f t="array" ref="G2553">IF(C2553="","", IFERROR(INDEX(Barang!$F$2:$F$10001, MATCH(C2553, Barang!$B$2:$B$10001, 0)) * F2553, ""))</f>
        <v>34000</v>
      </c>
      <c r="H2553" s="213"/>
      <c r="I2553" s="19"/>
      <c r="J2553" s="19"/>
      <c r="K2553" s="151"/>
    </row>
    <row r="2554" spans="1:11" ht="22.5" customHeight="1" x14ac:dyDescent="0.2">
      <c r="A2554" s="388"/>
      <c r="B2554" s="212" t="str">
        <f t="array" ref="B2554">IF(C2554="","", IFERROR(INDEX(Barang!$A$2:$A$10001, MATCH(C2554, Barang!$B$2:$B$10001, 0)), "Tidak ditemukan"))</f>
        <v>BRS03</v>
      </c>
      <c r="C2554" s="341" t="s">
        <v>660</v>
      </c>
      <c r="D2554" s="341" t="str">
        <f t="array" ref="D2554">IF(C2554="","", IFERROR(INDEX(Barang!$C$2:$C$10001, MATCH(C2554, Barang!$B$2:$B$10001, 0)), ""))</f>
        <v>Sembako</v>
      </c>
      <c r="E2554" s="341" t="str">
        <f t="array" ref="E2554">IF(C2554="","", IFERROR(INDEX(Barang!$E$2:$E$10001, MATCH(C2554, Barang!$B$2:$B$10001, 0)), ""))</f>
        <v>kg</v>
      </c>
      <c r="F2554" s="344">
        <v>10</v>
      </c>
      <c r="G2554" s="214">
        <f t="array" ref="G2554">IF(C2554="","", IFERROR(INDEX(Barang!$F$2:$F$10001, MATCH(C2554, Barang!$B$2:$B$10001, 0)) * F2554, ""))</f>
        <v>465000</v>
      </c>
      <c r="H2554" s="213"/>
      <c r="I2554" s="19"/>
      <c r="J2554" s="19"/>
      <c r="K2554" s="151"/>
    </row>
    <row r="2555" spans="1:11" ht="22.5" customHeight="1" x14ac:dyDescent="0.2">
      <c r="A2555" s="211"/>
      <c r="B2555" s="212" t="str">
        <f t="array" ref="B2555">IF(C2555="","", IFERROR(INDEX(Barang!$A$2:$A$10001, MATCH(C2555, Barang!$B$2:$B$10001, 0)), "Tidak ditemukan"))</f>
        <v>CLO01</v>
      </c>
      <c r="C2555" s="341" t="s">
        <v>402</v>
      </c>
      <c r="D2555" s="341" t="str">
        <f t="array" ref="D2555">IF(C2555="","", IFERROR(INDEX(Barang!$C$2:$C$10001, MATCH(C2555, Barang!$B$2:$B$10001, 0)), ""))</f>
        <v>Minuman</v>
      </c>
      <c r="E2555" s="341" t="str">
        <f t="array" ref="E2555">IF(C2555="","", IFERROR(INDEX(Barang!$E$2:$E$10001, MATCH(C2555, Barang!$B$2:$B$10001, 0)), ""))</f>
        <v>krat</v>
      </c>
      <c r="F2555" s="344">
        <v>2</v>
      </c>
      <c r="G2555" s="214">
        <f t="array" ref="G2555">IF(C2555="","", IFERROR(INDEX(Barang!$F$2:$F$10001, MATCH(C2555, Barang!$B$2:$B$10001, 0)) * F2555, ""))</f>
        <v>42000</v>
      </c>
      <c r="H2555" s="213"/>
      <c r="I2555" s="19"/>
      <c r="J2555" s="19"/>
      <c r="K2555" s="151"/>
    </row>
    <row r="2556" spans="1:11" ht="22.5" customHeight="1" x14ac:dyDescent="0.2">
      <c r="A2556" s="388"/>
      <c r="B2556" s="212" t="str">
        <f t="array" ref="B2556">IF(C2556="","", IFERROR(INDEX(Barang!$A$2:$A$10001, MATCH(C2556, Barang!$B$2:$B$10001, 0)), "Tidak ditemukan"))</f>
        <v>KPH001</v>
      </c>
      <c r="C2556" s="341" t="s">
        <v>124</v>
      </c>
      <c r="D2556" s="341" t="str">
        <f t="array" ref="D2556">IF(C2556="","", IFERROR(INDEX(Barang!$C$2:$C$10001, MATCH(C2556, Barang!$B$2:$B$10001, 0)), ""))</f>
        <v>Minuman</v>
      </c>
      <c r="E2556" s="341" t="str">
        <f t="array" ref="E2556">IF(C2556="","", IFERROR(INDEX(Barang!$E$2:$E$10001, MATCH(C2556, Barang!$B$2:$B$10001, 0)), ""))</f>
        <v>pcs</v>
      </c>
      <c r="F2556" s="344">
        <v>32</v>
      </c>
      <c r="G2556" s="214">
        <f t="array" ref="G2556">IF(C2556="","", IFERROR(INDEX(Barang!$F$2:$F$10001, MATCH(C2556, Barang!$B$2:$B$10001, 0)) * F2556, ""))</f>
        <v>32000</v>
      </c>
      <c r="H2556" s="213"/>
      <c r="I2556" s="19"/>
      <c r="J2556" s="19"/>
      <c r="K2556" s="151"/>
    </row>
    <row r="2557" spans="1:11" ht="22.5" customHeight="1" x14ac:dyDescent="0.2">
      <c r="A2557" s="388"/>
      <c r="B2557" s="212" t="str">
        <f t="array" ref="B2557">IF(C2557="","", IFERROR(INDEX(Barang!$A$2:$A$10001, MATCH(C2557, Barang!$B$2:$B$10001, 0)), "Tidak ditemukan"))</f>
        <v>TLR4</v>
      </c>
      <c r="C2557" s="341" t="s">
        <v>135</v>
      </c>
      <c r="D2557" s="341" t="str">
        <f t="array" ref="D2557">IF(C2557="","", IFERROR(INDEX(Barang!$C$2:$C$10001, MATCH(C2557, Barang!$B$2:$B$10001, 0)), ""))</f>
        <v>Sembako</v>
      </c>
      <c r="E2557" s="341" t="str">
        <f t="array" ref="E2557">IF(C2557="","", IFERROR(INDEX(Barang!$E$2:$E$10001, MATCH(C2557, Barang!$B$2:$B$10001, 0)), ""))</f>
        <v>kg</v>
      </c>
      <c r="F2557" s="344">
        <v>11</v>
      </c>
      <c r="G2557" s="214">
        <f t="array" ref="G2557">IF(C2557="","", IFERROR(INDEX(Barang!$F$2:$F$10001, MATCH(C2557, Barang!$B$2:$B$10001, 0)) * F2557, ""))</f>
        <v>88000</v>
      </c>
      <c r="H2557" s="213"/>
      <c r="I2557" s="19"/>
      <c r="J2557" s="19"/>
      <c r="K2557" s="151"/>
    </row>
    <row r="2558" spans="1:11" ht="22.5" customHeight="1" x14ac:dyDescent="0.2">
      <c r="A2558" s="211"/>
      <c r="B2558" s="212" t="str">
        <f t="array" ref="B2558">IF(C2558="","", IFERROR(INDEX(Barang!$A$2:$A$10001, MATCH(C2558, Barang!$B$2:$B$10001, 0)), "Tidak ditemukan"))</f>
        <v>BS001</v>
      </c>
      <c r="C2558" s="341" t="s">
        <v>945</v>
      </c>
      <c r="D2558" s="341" t="str">
        <f t="array" ref="D2558">IF(C2558="","", IFERROR(INDEX(Barang!$C$2:$C$10001, MATCH(C2558, Barang!$B$2:$B$10001, 0)), ""))</f>
        <v>Bumbu</v>
      </c>
      <c r="E2558" s="341" t="str">
        <f t="array" ref="E2558">IF(C2558="","", IFERROR(INDEX(Barang!$E$2:$E$10001, MATCH(C2558, Barang!$B$2:$B$10001, 0)), ""))</f>
        <v>pcs</v>
      </c>
      <c r="F2558" s="344">
        <v>2</v>
      </c>
      <c r="G2558" s="214">
        <f t="array" ref="G2558">IF(C2558="","", IFERROR(INDEX(Barang!$F$2:$F$10001, MATCH(C2558, Barang!$B$2:$B$10001, 0)) * F2558, ""))</f>
        <v>60000</v>
      </c>
      <c r="H2558" s="213"/>
      <c r="I2558" s="143">
        <f>SUM(G2549:G2558)</f>
        <v>927000</v>
      </c>
      <c r="J2558" s="19"/>
      <c r="K2558" s="151"/>
    </row>
    <row r="2559" spans="1:11" ht="22.5" customHeight="1" x14ac:dyDescent="0.2">
      <c r="A2559" s="356" t="s">
        <v>991</v>
      </c>
      <c r="B2559" s="233" t="str">
        <f t="array" ref="B2559">IF(C2559="","", IFERROR(INDEX(Barang!$A$2:$A$10001, MATCH(C2559, Barang!$B$2:$B$10001, 0)), "Tidak ditemukan"))</f>
        <v>TPL2</v>
      </c>
      <c r="C2559" s="352" t="s">
        <v>61</v>
      </c>
      <c r="D2559" s="352" t="str">
        <f t="array" ref="D2559">IF(C2559="","", IFERROR(INDEX(Barang!$C$2:$C$10001, MATCH(C2559, Barang!$B$2:$B$10001, 0)), ""))</f>
        <v>Minyak</v>
      </c>
      <c r="E2559" s="352" t="str">
        <f t="array" ref="E2559">IF(C2559="","", IFERROR(INDEX(Barang!$E$2:$E$10001, MATCH(C2559, Barang!$B$2:$B$10001, 0)), ""))</f>
        <v>Liter</v>
      </c>
      <c r="F2559" s="353">
        <v>9</v>
      </c>
      <c r="G2559" s="235">
        <f t="array" ref="G2559">IF(C2559="","", IFERROR(INDEX(Barang!$F$2:$F$10001, MATCH(C2559, Barang!$B$2:$B$10001, 0)) * F2559, ""))</f>
        <v>360000</v>
      </c>
      <c r="H2559" s="234"/>
      <c r="I2559" s="19"/>
      <c r="J2559" s="19"/>
      <c r="K2559" s="151"/>
    </row>
    <row r="2560" spans="1:11" ht="22.5" customHeight="1" x14ac:dyDescent="0.2">
      <c r="A2560" s="356"/>
      <c r="B2560" s="233" t="str">
        <f t="array" ref="B2560">IF(C2560="","", IFERROR(INDEX(Barang!$A$2:$A$10001, MATCH(C2560, Barang!$B$2:$B$10001, 0)), "Tidak ditemukan"))</f>
        <v>OREO001</v>
      </c>
      <c r="C2560" s="352" t="s">
        <v>920</v>
      </c>
      <c r="D2560" s="352" t="str">
        <f t="array" ref="D2560">IF(C2560="","", IFERROR(INDEX(Barang!$C$2:$C$10001, MATCH(C2560, Barang!$B$2:$B$10001, 0)), ""))</f>
        <v>Makanan</v>
      </c>
      <c r="E2560" s="352" t="str">
        <f t="array" ref="E2560">IF(C2560="","", IFERROR(INDEX(Barang!$E$2:$E$10001, MATCH(C2560, Barang!$B$2:$B$10001, 0)), ""))</f>
        <v>pcs</v>
      </c>
      <c r="F2560" s="353">
        <v>34</v>
      </c>
      <c r="G2560" s="235">
        <f t="array" ref="G2560">IF(C2560="","", IFERROR(INDEX(Barang!$F$2:$F$10001, MATCH(C2560, Barang!$B$2:$B$10001, 0)) * F2560, ""))</f>
        <v>68000</v>
      </c>
      <c r="H2560" s="234"/>
      <c r="I2560" s="19"/>
      <c r="J2560" s="19"/>
      <c r="K2560" s="151"/>
    </row>
    <row r="2561" spans="1:11" ht="22.5" customHeight="1" x14ac:dyDescent="0.2">
      <c r="A2561" s="232"/>
      <c r="B2561" s="233" t="str">
        <f t="array" ref="B2561">IF(C2561="","", IFERROR(INDEX(Barang!$A$2:$A$10001, MATCH(C2561, Barang!$B$2:$B$10001, 0)), "Tidak ditemukan"))</f>
        <v>DLN02</v>
      </c>
      <c r="C2561" s="352" t="s">
        <v>475</v>
      </c>
      <c r="D2561" s="352" t="str">
        <f t="array" ref="D2561">IF(C2561="","", IFERROR(INDEX(Barang!$C$2:$C$10001, MATCH(C2561, Barang!$B$2:$B$10001, 0)), ""))</f>
        <v>Makanan</v>
      </c>
      <c r="E2561" s="352" t="str">
        <f t="array" ref="E2561">IF(C2561="","", IFERROR(INDEX(Barang!$E$2:$E$10001, MATCH(C2561, Barang!$B$2:$B$10001, 0)), ""))</f>
        <v>pcs</v>
      </c>
      <c r="F2561" s="353">
        <v>54</v>
      </c>
      <c r="G2561" s="235">
        <f t="array" ref="G2561">IF(C2561="","", IFERROR(INDEX(Barang!$F$2:$F$10001, MATCH(C2561, Barang!$B$2:$B$10001, 0)) * F2561, ""))</f>
        <v>108000</v>
      </c>
      <c r="H2561" s="234"/>
      <c r="I2561" s="19"/>
      <c r="J2561" s="19"/>
      <c r="K2561" s="151"/>
    </row>
    <row r="2562" spans="1:11" ht="22.5" customHeight="1" x14ac:dyDescent="0.2">
      <c r="A2562" s="356"/>
      <c r="B2562" s="233" t="str">
        <f t="array" ref="B2562">IF(C2562="","", IFERROR(INDEX(Barang!$A$2:$A$10001, MATCH(C2562, Barang!$B$2:$B$10001, 0)), "Tidak ditemukan"))</f>
        <v>CLP001</v>
      </c>
      <c r="C2562" s="352" t="s">
        <v>289</v>
      </c>
      <c r="D2562" s="352" t="str">
        <f t="array" ref="D2562">IF(C2562="","", IFERROR(INDEX(Barang!$C$2:$C$10001, MATCH(C2562, Barang!$B$2:$B$10001, 0)), ""))</f>
        <v>Makanan</v>
      </c>
      <c r="E2562" s="352" t="str">
        <f t="array" ref="E2562">IF(C2562="","", IFERROR(INDEX(Barang!$E$2:$E$10001, MATCH(C2562, Barang!$B$2:$B$10001, 0)), ""))</f>
        <v>pcs</v>
      </c>
      <c r="F2562" s="353">
        <v>54</v>
      </c>
      <c r="G2562" s="235">
        <f t="array" ref="G2562">IF(C2562="","", IFERROR(INDEX(Barang!$F$2:$F$10001, MATCH(C2562, Barang!$B$2:$B$10001, 0)) * F2562, ""))</f>
        <v>108000</v>
      </c>
      <c r="H2562" s="234"/>
      <c r="I2562" s="19"/>
      <c r="J2562" s="19"/>
      <c r="K2562" s="151"/>
    </row>
    <row r="2563" spans="1:11" ht="22.5" customHeight="1" x14ac:dyDescent="0.2">
      <c r="A2563" s="356"/>
      <c r="B2563" s="233" t="str">
        <f t="array" ref="B2563">IF(C2563="","", IFERROR(INDEX(Barang!$A$2:$A$10001, MATCH(C2563, Barang!$B$2:$B$10001, 0)), "Tidak ditemukan"))</f>
        <v>CL1001</v>
      </c>
      <c r="C2563" s="352" t="s">
        <v>108</v>
      </c>
      <c r="D2563" s="352" t="str">
        <f t="array" ref="D2563">IF(C2563="","", IFERROR(INDEX(Barang!$C$2:$C$10001, MATCH(C2563, Barang!$B$2:$B$10001, 0)), ""))</f>
        <v>Makanan</v>
      </c>
      <c r="E2563" s="352" t="str">
        <f t="array" ref="E2563">IF(C2563="","", IFERROR(INDEX(Barang!$E$2:$E$10001, MATCH(C2563, Barang!$B$2:$B$10001, 0)), ""))</f>
        <v>pcs</v>
      </c>
      <c r="F2563" s="353">
        <v>32</v>
      </c>
      <c r="G2563" s="235">
        <f t="array" ref="G2563">IF(C2563="","", IFERROR(INDEX(Barang!$F$2:$F$10001, MATCH(C2563, Barang!$B$2:$B$10001, 0)) * F2563, ""))</f>
        <v>32000</v>
      </c>
      <c r="H2563" s="234"/>
      <c r="I2563" s="19"/>
      <c r="J2563" s="19"/>
      <c r="K2563" s="151"/>
    </row>
    <row r="2564" spans="1:11" ht="22.5" customHeight="1" x14ac:dyDescent="0.2">
      <c r="A2564" s="232"/>
      <c r="B2564" s="233" t="str">
        <f t="array" ref="B2564">IF(C2564="","", IFERROR(INDEX(Barang!$A$2:$A$10001, MATCH(C2564, Barang!$B$2:$B$10001, 0)), "Tidak ditemukan"))</f>
        <v>FTG001</v>
      </c>
      <c r="C2564" s="352" t="s">
        <v>235</v>
      </c>
      <c r="D2564" s="352" t="str">
        <f t="array" ref="D2564">IF(C2564="","", IFERROR(INDEX(Barang!$C$2:$C$10001, MATCH(C2564, Barang!$B$2:$B$10001, 0)), ""))</f>
        <v>Makanan</v>
      </c>
      <c r="E2564" s="352" t="str">
        <f t="array" ref="E2564">IF(C2564="","", IFERROR(INDEX(Barang!$E$2:$E$10001, MATCH(C2564, Barang!$B$2:$B$10001, 0)), ""))</f>
        <v>pcs</v>
      </c>
      <c r="F2564" s="353">
        <v>21</v>
      </c>
      <c r="G2564" s="235">
        <f t="array" ref="G2564">IF(C2564="","", IFERROR(INDEX(Barang!$F$2:$F$10001, MATCH(C2564, Barang!$B$2:$B$10001, 0)) * F2564, ""))</f>
        <v>42000</v>
      </c>
      <c r="H2564" s="234"/>
      <c r="I2564" s="19"/>
      <c r="J2564" s="19"/>
      <c r="K2564" s="151"/>
    </row>
    <row r="2565" spans="1:11" ht="22.5" customHeight="1" x14ac:dyDescent="0.2">
      <c r="A2565" s="356"/>
      <c r="B2565" s="233" t="str">
        <f t="array" ref="B2565">IF(C2565="","", IFERROR(INDEX(Barang!$A$2:$A$10001, MATCH(C2565, Barang!$B$2:$B$10001, 0)), "Tidak ditemukan"))</f>
        <v>OKJ2</v>
      </c>
      <c r="C2565" s="352" t="s">
        <v>152</v>
      </c>
      <c r="D2565" s="352" t="str">
        <f t="array" ref="D2565">IF(C2565="","", IFERROR(INDEX(Barang!$C$2:$C$10001, MATCH(C2565, Barang!$B$2:$B$10001, 0)), ""))</f>
        <v>Minuman</v>
      </c>
      <c r="E2565" s="352" t="str">
        <f t="array" ref="E2565">IF(C2565="","", IFERROR(INDEX(Barang!$E$2:$E$10001, MATCH(C2565, Barang!$B$2:$B$10001, 0)), ""))</f>
        <v>pcs</v>
      </c>
      <c r="F2565" s="353">
        <v>43</v>
      </c>
      <c r="G2565" s="235">
        <f t="array" ref="G2565">IF(C2565="","", IFERROR(INDEX(Barang!$F$2:$F$10001, MATCH(C2565, Barang!$B$2:$B$10001, 0)) * F2565, ""))</f>
        <v>86000</v>
      </c>
      <c r="H2565" s="234"/>
      <c r="I2565" s="19"/>
      <c r="J2565" s="19"/>
      <c r="K2565" s="151"/>
    </row>
    <row r="2566" spans="1:11" ht="22.5" customHeight="1" x14ac:dyDescent="0.2">
      <c r="A2566" s="356"/>
      <c r="B2566" s="233" t="str">
        <f t="array" ref="B2566">IF(C2566="","", IFERROR(INDEX(Barang!$A$2:$A$10001, MATCH(C2566, Barang!$B$2:$B$10001, 0)), "Tidak ditemukan"))</f>
        <v>POK001</v>
      </c>
      <c r="C2566" s="352" t="s">
        <v>858</v>
      </c>
      <c r="D2566" s="352" t="str">
        <f t="array" ref="D2566">IF(C2566="","", IFERROR(INDEX(Barang!$C$2:$C$10001, MATCH(C2566, Barang!$B$2:$B$10001, 0)), ""))</f>
        <v>Makanan</v>
      </c>
      <c r="E2566" s="352" t="str">
        <f t="array" ref="E2566">IF(C2566="","", IFERROR(INDEX(Barang!$E$2:$E$10001, MATCH(C2566, Barang!$B$2:$B$10001, 0)), ""))</f>
        <v>pcs</v>
      </c>
      <c r="F2566" s="353">
        <v>24</v>
      </c>
      <c r="G2566" s="235">
        <f t="array" ref="G2566">IF(C2566="","", IFERROR(INDEX(Barang!$F$2:$F$10001, MATCH(C2566, Barang!$B$2:$B$10001, 0)) * F2566, ""))</f>
        <v>12000</v>
      </c>
      <c r="H2566" s="234"/>
      <c r="I2566" s="19"/>
      <c r="J2566" s="19"/>
      <c r="K2566" s="151"/>
    </row>
    <row r="2567" spans="1:11" ht="22.5" customHeight="1" x14ac:dyDescent="0.2">
      <c r="A2567" s="232"/>
      <c r="B2567" s="233" t="str">
        <f t="array" ref="B2567">IF(C2567="","", IFERROR(INDEX(Barang!$A$2:$A$10001, MATCH(C2567, Barang!$B$2:$B$10001, 0)), "Tidak ditemukan"))</f>
        <v>DLN001</v>
      </c>
      <c r="C2567" s="352" t="s">
        <v>96</v>
      </c>
      <c r="D2567" s="352" t="str">
        <f t="array" ref="D2567">IF(C2567="","", IFERROR(INDEX(Barang!$C$2:$C$10001, MATCH(C2567, Barang!$B$2:$B$10001, 0)), ""))</f>
        <v>Makanan</v>
      </c>
      <c r="E2567" s="352" t="str">
        <f t="array" ref="E2567">IF(C2567="","", IFERROR(INDEX(Barang!$E$2:$E$10001, MATCH(C2567, Barang!$B$2:$B$10001, 0)), ""))</f>
        <v>pcs</v>
      </c>
      <c r="F2567" s="353">
        <v>43</v>
      </c>
      <c r="G2567" s="235">
        <f t="array" ref="G2567">IF(C2567="","", IFERROR(INDEX(Barang!$F$2:$F$10001, MATCH(C2567, Barang!$B$2:$B$10001, 0)) * F2567, ""))</f>
        <v>43000</v>
      </c>
      <c r="H2567" s="234"/>
      <c r="I2567" s="19"/>
      <c r="J2567" s="19"/>
      <c r="K2567" s="151"/>
    </row>
    <row r="2568" spans="1:11" ht="22.5" customHeight="1" x14ac:dyDescent="0.2">
      <c r="A2568" s="356"/>
      <c r="B2568" s="233" t="str">
        <f t="array" ref="B2568">IF(C2568="","", IFERROR(INDEX(Barang!$A$2:$A$10001, MATCH(C2568, Barang!$B$2:$B$10001, 0)), "Tidak ditemukan"))</f>
        <v>YP500</v>
      </c>
      <c r="C2568" s="352" t="s">
        <v>21</v>
      </c>
      <c r="D2568" s="352" t="str">
        <f t="array" ref="D2568">IF(C2568="","", IFERROR(INDEX(Barang!$C$2:$C$10001, MATCH(C2568, Barang!$B$2:$B$10001, 0)), ""))</f>
        <v>Makanan</v>
      </c>
      <c r="E2568" s="352" t="str">
        <f t="array" ref="E2568">IF(C2568="","", IFERROR(INDEX(Barang!$E$2:$E$10001, MATCH(C2568, Barang!$B$2:$B$10001, 0)), ""))</f>
        <v>pcs</v>
      </c>
      <c r="F2568" s="353">
        <v>65</v>
      </c>
      <c r="G2568" s="235">
        <f t="array" ref="G2568">IF(C2568="","", IFERROR(INDEX(Barang!$F$2:$F$10001, MATCH(C2568, Barang!$B$2:$B$10001, 0)) * F2568, ""))</f>
        <v>32500</v>
      </c>
      <c r="H2568" s="234"/>
      <c r="I2568" s="143">
        <f>SUM(G2559:G2568)</f>
        <v>891500</v>
      </c>
      <c r="J2568" s="19"/>
      <c r="K2568" s="151"/>
    </row>
    <row r="2569" spans="1:11" ht="22.5" customHeight="1" x14ac:dyDescent="0.2">
      <c r="A2569" s="369">
        <v>45533</v>
      </c>
      <c r="B2569" s="338" t="str">
        <f t="array" ref="B2569">IF(C2569="","", IFERROR(INDEX(Barang!$A$2:$A$10001, MATCH(C2569, Barang!$B$2:$B$10001, 0)), "Tidak ditemukan"))</f>
        <v>PLS002</v>
      </c>
      <c r="C2569" s="363" t="s">
        <v>54</v>
      </c>
      <c r="D2569" s="363" t="str">
        <f t="array" ref="D2569">IF(C2569="","", IFERROR(INDEX(Barang!$C$2:$C$10001, MATCH(C2569, Barang!$B$2:$B$10001, 0)), ""))</f>
        <v>Makanan</v>
      </c>
      <c r="E2569" s="363" t="str">
        <f t="array" ref="E2569">IF(C2569="","", IFERROR(INDEX(Barang!$E$2:$E$10001, MATCH(C2569, Barang!$B$2:$B$10001, 0)), ""))</f>
        <v>pcs</v>
      </c>
      <c r="F2569" s="364">
        <v>21</v>
      </c>
      <c r="G2569" s="342">
        <f t="array" ref="G2569">IF(C2569="","", IFERROR(INDEX(Barang!$F$2:$F$10001, MATCH(C2569, Barang!$B$2:$B$10001, 0)) * F2569, ""))</f>
        <v>21000</v>
      </c>
      <c r="H2569" s="340"/>
      <c r="I2569" s="19"/>
      <c r="J2569" s="19"/>
      <c r="K2569" s="151"/>
    </row>
    <row r="2570" spans="1:11" ht="22.5" customHeight="1" x14ac:dyDescent="0.2">
      <c r="A2570" s="337"/>
      <c r="B2570" s="338" t="str">
        <f t="array" ref="B2570">IF(C2570="","", IFERROR(INDEX(Barang!$A$2:$A$10001, MATCH(C2570, Barang!$B$2:$B$10001, 0)), "Tidak ditemukan"))</f>
        <v>PTS001</v>
      </c>
      <c r="C2570" s="363" t="s">
        <v>581</v>
      </c>
      <c r="D2570" s="363" t="str">
        <f t="array" ref="D2570">IF(C2570="","", IFERROR(INDEX(Barang!$C$2:$C$10001, MATCH(C2570, Barang!$B$2:$B$10001, 0)), ""))</f>
        <v>Makanan</v>
      </c>
      <c r="E2570" s="363" t="str">
        <f t="array" ref="E2570">IF(C2570="","", IFERROR(INDEX(Barang!$E$2:$E$10001, MATCH(C2570, Barang!$B$2:$B$10001, 0)), ""))</f>
        <v>pcs</v>
      </c>
      <c r="F2570" s="364">
        <v>42</v>
      </c>
      <c r="G2570" s="342">
        <f t="array" ref="G2570">IF(C2570="","", IFERROR(INDEX(Barang!$F$2:$F$10001, MATCH(C2570, Barang!$B$2:$B$10001, 0)) * F2570, ""))</f>
        <v>84000</v>
      </c>
      <c r="H2570" s="340"/>
      <c r="I2570" s="19"/>
      <c r="J2570" s="19"/>
      <c r="K2570" s="151"/>
    </row>
    <row r="2571" spans="1:11" ht="22.5" customHeight="1" x14ac:dyDescent="0.2">
      <c r="A2571" s="369"/>
      <c r="B2571" s="338" t="str">
        <f t="array" ref="B2571">IF(C2571="","", IFERROR(INDEX(Barang!$A$2:$A$10001, MATCH(C2571, Barang!$B$2:$B$10001, 0)), "Tidak ditemukan"))</f>
        <v>GRA001</v>
      </c>
      <c r="C2571" s="363" t="s">
        <v>795</v>
      </c>
      <c r="D2571" s="363" t="str">
        <f t="array" ref="D2571">IF(C2571="","", IFERROR(INDEX(Barang!$C$2:$C$10001, MATCH(C2571, Barang!$B$2:$B$10001, 0)), ""))</f>
        <v>Makanan</v>
      </c>
      <c r="E2571" s="363" t="str">
        <f t="array" ref="E2571">IF(C2571="","", IFERROR(INDEX(Barang!$E$2:$E$10001, MATCH(C2571, Barang!$B$2:$B$10001, 0)), ""))</f>
        <v>pcs</v>
      </c>
      <c r="F2571" s="364">
        <v>53</v>
      </c>
      <c r="G2571" s="342">
        <f t="array" ref="G2571">IF(C2571="","", IFERROR(INDEX(Barang!$F$2:$F$10001, MATCH(C2571, Barang!$B$2:$B$10001, 0)) * F2571, ""))</f>
        <v>106000</v>
      </c>
      <c r="H2571" s="340"/>
      <c r="I2571" s="19"/>
      <c r="J2571" s="19"/>
      <c r="K2571" s="151"/>
    </row>
    <row r="2572" spans="1:11" ht="22.5" customHeight="1" x14ac:dyDescent="0.2">
      <c r="A2572" s="369"/>
      <c r="B2572" s="338" t="str">
        <f t="array" ref="B2572">IF(C2572="","", IFERROR(INDEX(Barang!$A$2:$A$10001, MATCH(C2572, Barang!$B$2:$B$10001, 0)), "Tidak ditemukan"))</f>
        <v>CL5001</v>
      </c>
      <c r="C2572" s="363" t="s">
        <v>39</v>
      </c>
      <c r="D2572" s="363" t="str">
        <f t="array" ref="D2572">IF(C2572="","", IFERROR(INDEX(Barang!$C$2:$C$10001, MATCH(C2572, Barang!$B$2:$B$10001, 0)), ""))</f>
        <v>Makanan</v>
      </c>
      <c r="E2572" s="363" t="str">
        <f t="array" ref="E2572">IF(C2572="","", IFERROR(INDEX(Barang!$E$2:$E$10001, MATCH(C2572, Barang!$B$2:$B$10001, 0)), ""))</f>
        <v>pcs</v>
      </c>
      <c r="F2572" s="364">
        <v>32</v>
      </c>
      <c r="G2572" s="342">
        <f t="array" ref="G2572">IF(C2572="","", IFERROR(INDEX(Barang!$F$2:$F$10001, MATCH(C2572, Barang!$B$2:$B$10001, 0)) * F2572, ""))</f>
        <v>16000</v>
      </c>
      <c r="H2572" s="340"/>
      <c r="I2572" s="19"/>
      <c r="J2572" s="19"/>
      <c r="K2572" s="151"/>
    </row>
    <row r="2573" spans="1:11" ht="22.5" customHeight="1" x14ac:dyDescent="0.2">
      <c r="A2573" s="337"/>
      <c r="B2573" s="338" t="str">
        <f t="array" ref="B2573">IF(C2573="","", IFERROR(INDEX(Barang!$A$2:$A$10001, MATCH(C2573, Barang!$B$2:$B$10001, 0)), "Tidak ditemukan"))</f>
        <v>TLR2</v>
      </c>
      <c r="C2573" s="363" t="s">
        <v>139</v>
      </c>
      <c r="D2573" s="363" t="str">
        <f t="array" ref="D2573">IF(C2573="","", IFERROR(INDEX(Barang!$C$2:$C$10001, MATCH(C2573, Barang!$B$2:$B$10001, 0)), ""))</f>
        <v>Sembako</v>
      </c>
      <c r="E2573" s="363" t="str">
        <f t="array" ref="E2573">IF(C2573="","", IFERROR(INDEX(Barang!$E$2:$E$10001, MATCH(C2573, Barang!$B$2:$B$10001, 0)), ""))</f>
        <v>kg</v>
      </c>
      <c r="F2573" s="364">
        <v>9</v>
      </c>
      <c r="G2573" s="342">
        <f t="array" ref="G2573">IF(C2573="","", IFERROR(INDEX(Barang!$F$2:$F$10001, MATCH(C2573, Barang!$B$2:$B$10001, 0)) * F2573, ""))</f>
        <v>139500</v>
      </c>
      <c r="H2573" s="340"/>
      <c r="I2573" s="19"/>
      <c r="J2573" s="19"/>
      <c r="K2573" s="151"/>
    </row>
    <row r="2574" spans="1:11" ht="22.5" customHeight="1" x14ac:dyDescent="0.2">
      <c r="A2574" s="369"/>
      <c r="B2574" s="338" t="str">
        <f t="array" ref="B2574">IF(C2574="","", IFERROR(INDEX(Barang!$A$2:$A$10001, MATCH(C2574, Barang!$B$2:$B$10001, 0)), "Tidak ditemukan"))</f>
        <v>TPL2</v>
      </c>
      <c r="C2574" s="363" t="s">
        <v>61</v>
      </c>
      <c r="D2574" s="363" t="str">
        <f t="array" ref="D2574">IF(C2574="","", IFERROR(INDEX(Barang!$C$2:$C$10001, MATCH(C2574, Barang!$B$2:$B$10001, 0)), ""))</f>
        <v>Minyak</v>
      </c>
      <c r="E2574" s="363" t="str">
        <f t="array" ref="E2574">IF(C2574="","", IFERROR(INDEX(Barang!$E$2:$E$10001, MATCH(C2574, Barang!$B$2:$B$10001, 0)), ""))</f>
        <v>Liter</v>
      </c>
      <c r="F2574" s="364">
        <v>9</v>
      </c>
      <c r="G2574" s="342">
        <f t="array" ref="G2574">IF(C2574="","", IFERROR(INDEX(Barang!$F$2:$F$10001, MATCH(C2574, Barang!$B$2:$B$10001, 0)) * F2574, ""))</f>
        <v>360000</v>
      </c>
      <c r="H2574" s="340"/>
      <c r="I2574" s="19"/>
      <c r="J2574" s="19"/>
      <c r="K2574" s="151"/>
    </row>
    <row r="2575" spans="1:11" ht="22.5" customHeight="1" x14ac:dyDescent="0.2">
      <c r="A2575" s="369"/>
      <c r="B2575" s="338" t="str">
        <f t="array" ref="B2575">IF(C2575="","", IFERROR(INDEX(Barang!$A$2:$A$10001, MATCH(C2575, Barang!$B$2:$B$10001, 0)), "Tidak ditemukan"))</f>
        <v>GC001</v>
      </c>
      <c r="C2575" s="363" t="s">
        <v>651</v>
      </c>
      <c r="D2575" s="363" t="str">
        <f t="array" ref="D2575">IF(C2575="","", IFERROR(INDEX(Barang!$C$2:$C$10001, MATCH(C2575, Barang!$B$2:$B$10001, 0)), ""))</f>
        <v>Makanan</v>
      </c>
      <c r="E2575" s="363" t="str">
        <f t="array" ref="E2575">IF(C2575="","", IFERROR(INDEX(Barang!$E$2:$E$10001, MATCH(C2575, Barang!$B$2:$B$10001, 0)), ""))</f>
        <v>pcs</v>
      </c>
      <c r="F2575" s="364">
        <v>14</v>
      </c>
      <c r="G2575" s="342">
        <f t="array" ref="G2575">IF(C2575="","", IFERROR(INDEX(Barang!$F$2:$F$10001, MATCH(C2575, Barang!$B$2:$B$10001, 0)) * F2575, ""))</f>
        <v>70000</v>
      </c>
      <c r="H2575" s="340"/>
      <c r="I2575" s="19"/>
      <c r="J2575" s="19"/>
      <c r="K2575" s="151"/>
    </row>
    <row r="2576" spans="1:11" ht="22.5" customHeight="1" x14ac:dyDescent="0.2">
      <c r="A2576" s="337"/>
      <c r="B2576" s="338" t="str">
        <f t="array" ref="B2576">IF(C2576="","", IFERROR(INDEX(Barang!$A$2:$A$10001, MATCH(C2576, Barang!$B$2:$B$10001, 0)), "Tidak ditemukan"))</f>
        <v>DLN02</v>
      </c>
      <c r="C2576" s="363" t="s">
        <v>475</v>
      </c>
      <c r="D2576" s="363" t="str">
        <f t="array" ref="D2576">IF(C2576="","", IFERROR(INDEX(Barang!$C$2:$C$10001, MATCH(C2576, Barang!$B$2:$B$10001, 0)), ""))</f>
        <v>Makanan</v>
      </c>
      <c r="E2576" s="363" t="str">
        <f t="array" ref="E2576">IF(C2576="","", IFERROR(INDEX(Barang!$E$2:$E$10001, MATCH(C2576, Barang!$B$2:$B$10001, 0)), ""))</f>
        <v>pcs</v>
      </c>
      <c r="F2576" s="364">
        <v>53</v>
      </c>
      <c r="G2576" s="342">
        <f t="array" ref="G2576">IF(C2576="","", IFERROR(INDEX(Barang!$F$2:$F$10001, MATCH(C2576, Barang!$B$2:$B$10001, 0)) * F2576, ""))</f>
        <v>106000</v>
      </c>
      <c r="H2576" s="340"/>
      <c r="I2576" s="19"/>
      <c r="J2576" s="19"/>
      <c r="K2576" s="151"/>
    </row>
    <row r="2577" spans="1:11" ht="22.5" customHeight="1" x14ac:dyDescent="0.2">
      <c r="A2577" s="369"/>
      <c r="B2577" s="338" t="str">
        <f t="array" ref="B2577">IF(C2577="","", IFERROR(INDEX(Barang!$A$2:$A$10001, MATCH(C2577, Barang!$B$2:$B$10001, 0)), "Tidak ditemukan"))</f>
        <v>GR003</v>
      </c>
      <c r="C2577" s="363" t="s">
        <v>681</v>
      </c>
      <c r="D2577" s="363" t="str">
        <f t="array" ref="D2577">IF(C2577="","", IFERROR(INDEX(Barang!$C$2:$C$10001, MATCH(C2577, Barang!$B$2:$B$10001, 0)), ""))</f>
        <v>Makanan</v>
      </c>
      <c r="E2577" s="363" t="str">
        <f t="array" ref="E2577">IF(C2577="","", IFERROR(INDEX(Barang!$E$2:$E$10001, MATCH(C2577, Barang!$B$2:$B$10001, 0)), ""))</f>
        <v>pcs</v>
      </c>
      <c r="F2577" s="364">
        <v>32</v>
      </c>
      <c r="G2577" s="342">
        <f t="array" ref="G2577">IF(C2577="","", IFERROR(INDEX(Barang!$F$2:$F$10001, MATCH(C2577, Barang!$B$2:$B$10001, 0)) * F2577, ""))</f>
        <v>16000</v>
      </c>
      <c r="H2577" s="340"/>
      <c r="I2577" s="19"/>
      <c r="J2577" s="19"/>
      <c r="K2577" s="151"/>
    </row>
    <row r="2578" spans="1:11" ht="22.5" customHeight="1" x14ac:dyDescent="0.2">
      <c r="A2578" s="369"/>
      <c r="B2578" s="338" t="str">
        <f t="array" ref="B2578">IF(C2578="","", IFERROR(INDEX(Barang!$A$2:$A$10001, MATCH(C2578, Barang!$B$2:$B$10001, 0)), "Tidak ditemukan"))</f>
        <v>MGR001</v>
      </c>
      <c r="C2578" s="363" t="s">
        <v>104</v>
      </c>
      <c r="D2578" s="363" t="str">
        <f t="array" ref="D2578">IF(C2578="","", IFERROR(INDEX(Barang!$C$2:$C$10001, MATCH(C2578, Barang!$B$2:$B$10001, 0)), ""))</f>
        <v>Makanan</v>
      </c>
      <c r="E2578" s="363" t="str">
        <f t="array" ref="E2578">IF(C2578="","", IFERROR(INDEX(Barang!$E$2:$E$10001, MATCH(C2578, Barang!$B$2:$B$10001, 0)), ""))</f>
        <v>pcs</v>
      </c>
      <c r="F2578" s="364">
        <v>65</v>
      </c>
      <c r="G2578" s="342">
        <f t="array" ref="G2578">IF(C2578="","", IFERROR(INDEX(Barang!$F$2:$F$10001, MATCH(C2578, Barang!$B$2:$B$10001, 0)) * F2578, ""))</f>
        <v>227500</v>
      </c>
      <c r="H2578" s="340"/>
      <c r="I2578" s="19"/>
      <c r="J2578" s="19"/>
      <c r="K2578" s="151"/>
    </row>
    <row r="2579" spans="1:11" ht="22.5" customHeight="1" x14ac:dyDescent="0.2">
      <c r="A2579" s="337"/>
      <c r="B2579" s="338" t="str">
        <f t="array" ref="B2579">IF(C2579="","", IFERROR(INDEX(Barang!$A$2:$A$10001, MATCH(C2579, Barang!$B$2:$B$10001, 0)), "Tidak ditemukan"))</f>
        <v>MKH001</v>
      </c>
      <c r="C2579" s="363" t="s">
        <v>106</v>
      </c>
      <c r="D2579" s="363" t="str">
        <f t="array" ref="D2579">IF(C2579="","", IFERROR(INDEX(Barang!$C$2:$C$10001, MATCH(C2579, Barang!$B$2:$B$10001, 0)), ""))</f>
        <v>Makanan</v>
      </c>
      <c r="E2579" s="363" t="str">
        <f t="array" ref="E2579">IF(C2579="","", IFERROR(INDEX(Barang!$E$2:$E$10001, MATCH(C2579, Barang!$B$2:$B$10001, 0)), ""))</f>
        <v>pcs</v>
      </c>
      <c r="F2579" s="364">
        <v>43</v>
      </c>
      <c r="G2579" s="342">
        <f t="array" ref="G2579">IF(C2579="","", IFERROR(INDEX(Barang!$F$2:$F$10001, MATCH(C2579, Barang!$B$2:$B$10001, 0)) * F2579, ""))</f>
        <v>150500</v>
      </c>
      <c r="H2579" s="340"/>
      <c r="I2579" s="19"/>
      <c r="J2579" s="19"/>
      <c r="K2579" s="151"/>
    </row>
    <row r="2580" spans="1:11" ht="22.5" customHeight="1" x14ac:dyDescent="0.2">
      <c r="A2580" s="369"/>
      <c r="B2580" s="338" t="str">
        <f t="array" ref="B2580">IF(C2580="","", IFERROR(INDEX(Barang!$A$2:$A$10001, MATCH(C2580, Barang!$B$2:$B$10001, 0)), "Tidak ditemukan"))</f>
        <v>TLR1</v>
      </c>
      <c r="C2580" s="363" t="s">
        <v>141</v>
      </c>
      <c r="D2580" s="363" t="str">
        <f t="array" ref="D2580">IF(C2580="","", IFERROR(INDEX(Barang!$C$2:$C$10001, MATCH(C2580, Barang!$B$2:$B$10001, 0)), ""))</f>
        <v>Sembako</v>
      </c>
      <c r="E2580" s="363" t="str">
        <f t="array" ref="E2580">IF(C2580="","", IFERROR(INDEX(Barang!$E$2:$E$10001, MATCH(C2580, Barang!$B$2:$B$10001, 0)), ""))</f>
        <v>kg</v>
      </c>
      <c r="F2580" s="364">
        <v>11</v>
      </c>
      <c r="G2580" s="342">
        <f t="array" ref="G2580">IF(C2580="","", IFERROR(INDEX(Barang!$F$2:$F$10001, MATCH(C2580, Barang!$B$2:$B$10001, 0)) * F2580, ""))</f>
        <v>341000</v>
      </c>
      <c r="H2580" s="340"/>
      <c r="I2580" s="143">
        <f>SUM(G2569:G2580)</f>
        <v>1637500</v>
      </c>
      <c r="J2580" s="19"/>
      <c r="K2580" s="151"/>
    </row>
    <row r="2581" spans="1:11" ht="22.5" customHeight="1" x14ac:dyDescent="0.2">
      <c r="A2581" s="388">
        <v>45534</v>
      </c>
      <c r="B2581" s="212" t="str">
        <f t="array" ref="B2581">IF(C2581="","", IFERROR(INDEX(Barang!$A$2:$A$10001, MATCH(C2581, Barang!$B$2:$B$10001, 0)), "Tidak ditemukan"))</f>
        <v>KCP001</v>
      </c>
      <c r="C2581" s="341" t="s">
        <v>147</v>
      </c>
      <c r="D2581" s="341" t="str">
        <f t="array" ref="D2581">IF(C2581="","", IFERROR(INDEX(Barang!$C$2:$C$10001, MATCH(C2581, Barang!$B$2:$B$10001, 0)), ""))</f>
        <v>Bumbu</v>
      </c>
      <c r="E2581" s="341" t="str">
        <f t="array" ref="E2581">IF(C2581="","", IFERROR(INDEX(Barang!$E$2:$E$10001, MATCH(C2581, Barang!$B$2:$B$10001, 0)), ""))</f>
        <v>pcs</v>
      </c>
      <c r="F2581" s="344">
        <v>42</v>
      </c>
      <c r="G2581" s="214">
        <f t="array" ref="G2581">IF(C2581="","", IFERROR(INDEX(Barang!$F$2:$F$10001, MATCH(C2581, Barang!$B$2:$B$10001, 0)) * F2581, ""))</f>
        <v>84000</v>
      </c>
      <c r="H2581" s="213"/>
      <c r="I2581" s="19"/>
      <c r="J2581" s="19"/>
      <c r="K2581" s="151"/>
    </row>
    <row r="2582" spans="1:11" ht="22.5" customHeight="1" x14ac:dyDescent="0.2">
      <c r="A2582" s="211"/>
      <c r="B2582" s="212" t="str">
        <f t="array" ref="B2582">IF(C2582="","", IFERROR(INDEX(Barang!$A$2:$A$10001, MATCH(C2582, Barang!$B$2:$B$10001, 0)), "Tidak ditemukan"))</f>
        <v>KPH001</v>
      </c>
      <c r="C2582" s="341" t="s">
        <v>124</v>
      </c>
      <c r="D2582" s="341" t="str">
        <f t="array" ref="D2582">IF(C2582="","", IFERROR(INDEX(Barang!$C$2:$C$10001, MATCH(C2582, Barang!$B$2:$B$10001, 0)), ""))</f>
        <v>Minuman</v>
      </c>
      <c r="E2582" s="341" t="str">
        <f t="array" ref="E2582">IF(C2582="","", IFERROR(INDEX(Barang!$E$2:$E$10001, MATCH(C2582, Barang!$B$2:$B$10001, 0)), ""))</f>
        <v>pcs</v>
      </c>
      <c r="F2582" s="344">
        <v>43</v>
      </c>
      <c r="G2582" s="214">
        <f t="array" ref="G2582">IF(C2582="","", IFERROR(INDEX(Barang!$F$2:$F$10001, MATCH(C2582, Barang!$B$2:$B$10001, 0)) * F2582, ""))</f>
        <v>43000</v>
      </c>
      <c r="H2582" s="213"/>
      <c r="I2582" s="19"/>
      <c r="J2582" s="19"/>
      <c r="K2582" s="151"/>
    </row>
    <row r="2583" spans="1:11" ht="22.5" customHeight="1" x14ac:dyDescent="0.2">
      <c r="A2583" s="388"/>
      <c r="B2583" s="212" t="str">
        <f t="array" ref="B2583">IF(C2583="","", IFERROR(INDEX(Barang!$A$2:$A$10001, MATCH(C2583, Barang!$B$2:$B$10001, 0)), "Tidak ditemukan"))</f>
        <v>MLK01</v>
      </c>
      <c r="C2583" s="341" t="s">
        <v>219</v>
      </c>
      <c r="D2583" s="341" t="str">
        <f t="array" ref="D2583">IF(C2583="","", IFERROR(INDEX(Barang!$C$2:$C$10001, MATCH(C2583, Barang!$B$2:$B$10001, 0)), ""))</f>
        <v>Makanan</v>
      </c>
      <c r="E2583" s="341" t="str">
        <f t="array" ref="E2583">IF(C2583="","", IFERROR(INDEX(Barang!$E$2:$E$10001, MATCH(C2583, Barang!$B$2:$B$10001, 0)), ""))</f>
        <v>pcs</v>
      </c>
      <c r="F2583" s="344">
        <v>53</v>
      </c>
      <c r="G2583" s="214">
        <f t="array" ref="G2583">IF(C2583="","", IFERROR(INDEX(Barang!$F$2:$F$10001, MATCH(C2583, Barang!$B$2:$B$10001, 0)) * F2583, ""))</f>
        <v>53000</v>
      </c>
      <c r="H2583" s="213"/>
      <c r="I2583" s="19"/>
      <c r="J2583" s="19"/>
      <c r="K2583" s="151"/>
    </row>
    <row r="2584" spans="1:11" ht="22.5" customHeight="1" x14ac:dyDescent="0.2">
      <c r="A2584" s="388"/>
      <c r="B2584" s="212" t="str">
        <f t="array" ref="B2584">IF(C2584="","", IFERROR(INDEX(Barang!$A$2:$A$10001, MATCH(C2584, Barang!$B$2:$B$10001, 0)), "Tidak ditemukan"))</f>
        <v>RST001</v>
      </c>
      <c r="C2584" s="341" t="s">
        <v>237</v>
      </c>
      <c r="D2584" s="341" t="str">
        <f t="array" ref="D2584">IF(C2584="","", IFERROR(INDEX(Barang!$C$2:$C$10001, MATCH(C2584, Barang!$B$2:$B$10001, 0)), ""))</f>
        <v>Makanan</v>
      </c>
      <c r="E2584" s="341" t="str">
        <f t="array" ref="E2584">IF(C2584="","", IFERROR(INDEX(Barang!$E$2:$E$10001, MATCH(C2584, Barang!$B$2:$B$10001, 0)), ""))</f>
        <v>pcs</v>
      </c>
      <c r="F2584" s="344">
        <v>11</v>
      </c>
      <c r="G2584" s="214">
        <f t="array" ref="G2584">IF(C2584="","", IFERROR(INDEX(Barang!$F$2:$F$10001, MATCH(C2584, Barang!$B$2:$B$10001, 0)) * F2584, ""))</f>
        <v>11000</v>
      </c>
      <c r="H2584" s="213"/>
      <c r="I2584" s="19"/>
      <c r="J2584" s="19"/>
      <c r="K2584" s="151"/>
    </row>
    <row r="2585" spans="1:11" ht="22.5" customHeight="1" x14ac:dyDescent="0.2">
      <c r="A2585" s="211"/>
      <c r="B2585" s="212" t="str">
        <f t="array" ref="B2585">IF(C2585="","", IFERROR(INDEX(Barang!$A$2:$A$10001, MATCH(C2585, Barang!$B$2:$B$10001, 0)), "Tidak ditemukan"))</f>
        <v>SG2001</v>
      </c>
      <c r="C2585" s="341" t="s">
        <v>268</v>
      </c>
      <c r="D2585" s="341" t="str">
        <f t="array" ref="D2585">IF(C2585="","", IFERROR(INDEX(Barang!$C$2:$C$10001, MATCH(C2585, Barang!$B$2:$B$10001, 0)), ""))</f>
        <v>Makanan</v>
      </c>
      <c r="E2585" s="341" t="str">
        <f t="array" ref="E2585">IF(C2585="","", IFERROR(INDEX(Barang!$E$2:$E$10001, MATCH(C2585, Barang!$B$2:$B$10001, 0)), ""))</f>
        <v>pcs</v>
      </c>
      <c r="F2585" s="344">
        <v>42</v>
      </c>
      <c r="G2585" s="214">
        <f t="array" ref="G2585">IF(C2585="","", IFERROR(INDEX(Barang!$F$2:$F$10001, MATCH(C2585, Barang!$B$2:$B$10001, 0)) * F2585, ""))</f>
        <v>84000</v>
      </c>
      <c r="H2585" s="213"/>
      <c r="I2585" s="19"/>
      <c r="J2585" s="19"/>
      <c r="K2585" s="151"/>
    </row>
    <row r="2586" spans="1:11" ht="22.5" customHeight="1" x14ac:dyDescent="0.2">
      <c r="A2586" s="388"/>
      <c r="B2586" s="212" t="str">
        <f t="array" ref="B2586">IF(C2586="","", IFERROR(INDEX(Barang!$A$2:$A$10001, MATCH(C2586, Barang!$B$2:$B$10001, 0)), "Tidak ditemukan"))</f>
        <v>TM001</v>
      </c>
      <c r="C2586" s="341" t="s">
        <v>880</v>
      </c>
      <c r="D2586" s="341" t="str">
        <f t="array" ref="D2586">IF(C2586="","", IFERROR(INDEX(Barang!$C$2:$C$10001, MATCH(C2586, Barang!$B$2:$B$10001, 0)), ""))</f>
        <v>Tissue</v>
      </c>
      <c r="E2586" s="341" t="str">
        <f t="array" ref="E2586">IF(C2586="","", IFERROR(INDEX(Barang!$E$2:$E$10001, MATCH(C2586, Barang!$B$2:$B$10001, 0)), ""))</f>
        <v>pcs</v>
      </c>
      <c r="F2586" s="344">
        <v>11</v>
      </c>
      <c r="G2586" s="214">
        <f t="array" ref="G2586">IF(C2586="","", IFERROR(INDEX(Barang!$F$2:$F$10001, MATCH(C2586, Barang!$B$2:$B$10001, 0)) * F2586, ""))</f>
        <v>66000</v>
      </c>
      <c r="H2586" s="213"/>
      <c r="I2586" s="19"/>
      <c r="J2586" s="19"/>
      <c r="K2586" s="151"/>
    </row>
    <row r="2587" spans="1:11" ht="22.5" customHeight="1" x14ac:dyDescent="0.2">
      <c r="A2587" s="388"/>
      <c r="B2587" s="212" t="str">
        <f t="array" ref="B2587">IF(C2587="","", IFERROR(INDEX(Barang!$A$2:$A$10001, MATCH(C2587, Barang!$B$2:$B$10001, 0)), "Tidak ditemukan"))</f>
        <v>THD001</v>
      </c>
      <c r="C2587" s="341" t="s">
        <v>788</v>
      </c>
      <c r="D2587" s="341" t="str">
        <f t="array" ref="D2587">IF(C2587="","", IFERROR(INDEX(Barang!$C$2:$C$10001, MATCH(C2587, Barang!$B$2:$B$10001, 0)), ""))</f>
        <v>Minuman</v>
      </c>
      <c r="E2587" s="341" t="str">
        <f t="array" ref="E2587">IF(C2587="","", IFERROR(INDEX(Barang!$E$2:$E$10001, MATCH(C2587, Barang!$B$2:$B$10001, 0)), ""))</f>
        <v>pcs</v>
      </c>
      <c r="F2587" s="344">
        <v>14</v>
      </c>
      <c r="G2587" s="214">
        <f t="array" ref="G2587">IF(C2587="","", IFERROR(INDEX(Barang!$F$2:$F$10001, MATCH(C2587, Barang!$B$2:$B$10001, 0)) * F2587, ""))</f>
        <v>28000</v>
      </c>
      <c r="H2587" s="213"/>
      <c r="I2587" s="19"/>
      <c r="J2587" s="19"/>
      <c r="K2587" s="151"/>
    </row>
    <row r="2588" spans="1:11" ht="22.5" customHeight="1" x14ac:dyDescent="0.2">
      <c r="A2588" s="211"/>
      <c r="B2588" s="212" t="str">
        <f t="array" ref="B2588">IF(C2588="","", IFERROR(INDEX(Barang!$A$2:$A$10001, MATCH(C2588, Barang!$B$2:$B$10001, 0)), "Tidak ditemukan"))</f>
        <v>ZN001</v>
      </c>
      <c r="C2588" s="341" t="s">
        <v>361</v>
      </c>
      <c r="D2588" s="341" t="str">
        <f t="array" ref="D2588">IF(C2588="","", IFERROR(INDEX(Barang!$C$2:$C$10001, MATCH(C2588, Barang!$B$2:$B$10001, 0)), ""))</f>
        <v>Sabun</v>
      </c>
      <c r="E2588" s="341" t="str">
        <f t="array" ref="E2588">IF(C2588="","", IFERROR(INDEX(Barang!$E$2:$E$10001, MATCH(C2588, Barang!$B$2:$B$10001, 0)), ""))</f>
        <v>pcs</v>
      </c>
      <c r="F2588" s="344">
        <v>42</v>
      </c>
      <c r="G2588" s="214">
        <f t="array" ref="G2588">IF(C2588="","", IFERROR(INDEX(Barang!$F$2:$F$10001, MATCH(C2588, Barang!$B$2:$B$10001, 0)) * F2588, ""))</f>
        <v>147000</v>
      </c>
      <c r="H2588" s="213"/>
      <c r="I2588" s="19"/>
      <c r="J2588" s="19"/>
      <c r="K2588" s="151"/>
    </row>
    <row r="2589" spans="1:11" ht="22.5" customHeight="1" x14ac:dyDescent="0.2">
      <c r="A2589" s="388"/>
      <c r="B2589" s="212" t="str">
        <f t="array" ref="B2589">IF(C2589="","", IFERROR(INDEX(Barang!$A$2:$A$10001, MATCH(C2589, Barang!$B$2:$B$10001, 0)), "Tidak ditemukan"))</f>
        <v>GDY001</v>
      </c>
      <c r="C2589" s="341" t="s">
        <v>184</v>
      </c>
      <c r="D2589" s="341" t="str">
        <f t="array" ref="D2589">IF(C2589="","", IFERROR(INDEX(Barang!$C$2:$C$10001, MATCH(C2589, Barang!$B$2:$B$10001, 0)), ""))</f>
        <v>Minuman</v>
      </c>
      <c r="E2589" s="341" t="str">
        <f t="array" ref="E2589">IF(C2589="","", IFERROR(INDEX(Barang!$E$2:$E$10001, MATCH(C2589, Barang!$B$2:$B$10001, 0)), ""))</f>
        <v>pcs</v>
      </c>
      <c r="F2589" s="344">
        <v>33</v>
      </c>
      <c r="G2589" s="214">
        <f t="array" ref="G2589">IF(C2589="","", IFERROR(INDEX(Barang!$F$2:$F$10001, MATCH(C2589, Barang!$B$2:$B$10001, 0)) * F2589, ""))</f>
        <v>82500</v>
      </c>
      <c r="H2589" s="213"/>
      <c r="I2589" s="143">
        <f>SUM(G2581:G2589)</f>
        <v>598500</v>
      </c>
      <c r="J2589" s="19"/>
      <c r="K2589" s="151"/>
    </row>
    <row r="2590" spans="1:11" ht="22.5" customHeight="1" x14ac:dyDescent="0.2">
      <c r="A2590" s="379">
        <v>45535</v>
      </c>
      <c r="B2590" s="12" t="str">
        <f t="array" ref="B2590">IF(C2590="","", IFERROR(INDEX(Barang!$A$2:$A$10001, MATCH(C2590, Barang!$B$2:$B$10001, 0)), "Tidak ditemukan"))</f>
        <v>CLB001</v>
      </c>
      <c r="C2590" s="381" t="s">
        <v>37</v>
      </c>
      <c r="D2590" s="381" t="str">
        <f t="array" ref="D2590">IF(C2590="","", IFERROR(INDEX(Barang!$C$2:$C$10001, MATCH(C2590, Barang!$B$2:$B$10001, 0)), ""))</f>
        <v>Minuman</v>
      </c>
      <c r="E2590" s="381" t="str">
        <f t="array" ref="E2590">IF(C2590="","", IFERROR(INDEX(Barang!$E$2:$E$10001, MATCH(C2590, Barang!$B$2:$B$10001, 0)), ""))</f>
        <v>pcs</v>
      </c>
      <c r="F2590" s="382">
        <v>21</v>
      </c>
      <c r="G2590" s="16">
        <f t="array" ref="G2590">IF(C2590="","", IFERROR(INDEX(Barang!$F$2:$F$10001, MATCH(C2590, Barang!$B$2:$B$10001, 0)) * F2590, ""))</f>
        <v>52500</v>
      </c>
      <c r="H2590" s="14"/>
      <c r="I2590" s="19"/>
      <c r="J2590" s="19"/>
      <c r="K2590" s="151"/>
    </row>
    <row r="2591" spans="1:11" ht="22.5" customHeight="1" x14ac:dyDescent="0.2">
      <c r="A2591" s="27"/>
      <c r="B2591" s="12" t="str">
        <f t="array" ref="B2591">IF(C2591="","", IFERROR(INDEX(Barang!$A$2:$A$10001, MATCH(C2591, Barang!$B$2:$B$10001, 0)), "Tidak ditemukan"))</f>
        <v>GRR001</v>
      </c>
      <c r="C2591" s="381" t="s">
        <v>130</v>
      </c>
      <c r="D2591" s="381" t="str">
        <f t="array" ref="D2591">IF(C2591="","", IFERROR(INDEX(Barang!$C$2:$C$10001, MATCH(C2591, Barang!$B$2:$B$10001, 0)), ""))</f>
        <v>Makanan</v>
      </c>
      <c r="E2591" s="381" t="str">
        <f t="array" ref="E2591">IF(C2591="","", IFERROR(INDEX(Barang!$E$2:$E$10001, MATCH(C2591, Barang!$B$2:$B$10001, 0)), ""))</f>
        <v>pcs</v>
      </c>
      <c r="F2591" s="382">
        <v>31</v>
      </c>
      <c r="G2591" s="16">
        <f t="array" ref="G2591">IF(C2591="","", IFERROR(INDEX(Barang!$F$2:$F$10001, MATCH(C2591, Barang!$B$2:$B$10001, 0)) * F2591, ""))</f>
        <v>15500</v>
      </c>
      <c r="H2591" s="14"/>
      <c r="I2591" s="19"/>
      <c r="J2591" s="19"/>
      <c r="K2591" s="151"/>
    </row>
    <row r="2592" spans="1:11" ht="22.5" customHeight="1" x14ac:dyDescent="0.2">
      <c r="A2592" s="379"/>
      <c r="B2592" s="12" t="str">
        <f t="array" ref="B2592">IF(C2592="","", IFERROR(INDEX(Barang!$A$2:$A$10001, MATCH(C2592, Barang!$B$2:$B$10001, 0)), "Tidak ditemukan"))</f>
        <v>RYC001</v>
      </c>
      <c r="C2592" s="381" t="s">
        <v>74</v>
      </c>
      <c r="D2592" s="381" t="str">
        <f t="array" ref="D2592">IF(C2592="","", IFERROR(INDEX(Barang!$C$2:$C$10001, MATCH(C2592, Barang!$B$2:$B$10001, 0)), ""))</f>
        <v>Bumbu</v>
      </c>
      <c r="E2592" s="381" t="str">
        <f t="array" ref="E2592">IF(C2592="","", IFERROR(INDEX(Barang!$E$2:$E$10001, MATCH(C2592, Barang!$B$2:$B$10001, 0)), ""))</f>
        <v>pcs</v>
      </c>
      <c r="F2592" s="382">
        <v>31</v>
      </c>
      <c r="G2592" s="16">
        <f t="array" ref="G2592">IF(C2592="","", IFERROR(INDEX(Barang!$F$2:$F$10001, MATCH(C2592, Barang!$B$2:$B$10001, 0)) * F2592, ""))</f>
        <v>15500</v>
      </c>
      <c r="H2592" s="14"/>
      <c r="I2592" s="19"/>
      <c r="J2592" s="19"/>
      <c r="K2592" s="151"/>
    </row>
    <row r="2593" spans="1:11" ht="22.5" customHeight="1" x14ac:dyDescent="0.2">
      <c r="A2593" s="379"/>
      <c r="B2593" s="12" t="str">
        <f t="array" ref="B2593">IF(C2593="","", IFERROR(INDEX(Barang!$A$2:$A$10001, MATCH(C2593, Barang!$B$2:$B$10001, 0)), "Tidak ditemukan"))</f>
        <v>KB001</v>
      </c>
      <c r="C2593" s="381" t="s">
        <v>223</v>
      </c>
      <c r="D2593" s="381" t="str">
        <f t="array" ref="D2593">IF(C2593="","", IFERROR(INDEX(Barang!$C$2:$C$10001, MATCH(C2593, Barang!$B$2:$B$10001, 0)), ""))</f>
        <v>Bumbu</v>
      </c>
      <c r="E2593" s="381" t="str">
        <f t="array" ref="E2593">IF(C2593="","", IFERROR(INDEX(Barang!$E$2:$E$10001, MATCH(C2593, Barang!$B$2:$B$10001, 0)), ""))</f>
        <v>pcs</v>
      </c>
      <c r="F2593" s="382">
        <v>31</v>
      </c>
      <c r="G2593" s="16">
        <f t="array" ref="G2593">IF(C2593="","", IFERROR(INDEX(Barang!$F$2:$F$10001, MATCH(C2593, Barang!$B$2:$B$10001, 0)) * F2593, ""))</f>
        <v>15500</v>
      </c>
      <c r="H2593" s="14"/>
      <c r="I2593" s="19"/>
      <c r="J2593" s="19"/>
      <c r="K2593" s="151"/>
    </row>
    <row r="2594" spans="1:11" ht="22.5" customHeight="1" x14ac:dyDescent="0.2">
      <c r="A2594" s="27"/>
      <c r="B2594" s="12" t="str">
        <f t="array" ref="B2594">IF(C2594="","", IFERROR(INDEX(Barang!$A$2:$A$10001, MATCH(C2594, Barang!$B$2:$B$10001, 0)), "Tidak ditemukan"))</f>
        <v>MCN001</v>
      </c>
      <c r="C2594" s="381" t="s">
        <v>117</v>
      </c>
      <c r="D2594" s="381" t="str">
        <f t="array" ref="D2594">IF(C2594="","", IFERROR(INDEX(Barang!$C$2:$C$10001, MATCH(C2594, Barang!$B$2:$B$10001, 0)), ""))</f>
        <v>Bumbu</v>
      </c>
      <c r="E2594" s="381" t="str">
        <f t="array" ref="E2594">IF(C2594="","", IFERROR(INDEX(Barang!$E$2:$E$10001, MATCH(C2594, Barang!$B$2:$B$10001, 0)), ""))</f>
        <v>pcs</v>
      </c>
      <c r="F2594" s="382">
        <v>22</v>
      </c>
      <c r="G2594" s="16">
        <f t="array" ref="G2594">IF(C2594="","", IFERROR(INDEX(Barang!$F$2:$F$10001, MATCH(C2594, Barang!$B$2:$B$10001, 0)) * F2594, ""))</f>
        <v>22000</v>
      </c>
      <c r="H2594" s="14"/>
      <c r="I2594" s="19"/>
      <c r="J2594" s="19"/>
      <c r="K2594" s="151"/>
    </row>
    <row r="2595" spans="1:11" ht="22.5" customHeight="1" x14ac:dyDescent="0.2">
      <c r="A2595" s="379"/>
      <c r="B2595" s="12" t="str">
        <f t="array" ref="B2595">IF(C2595="","", IFERROR(INDEX(Barang!$A$2:$A$10001, MATCH(C2595, Barang!$B$2:$B$10001, 0)), "Tidak ditemukan"))</f>
        <v>LDK001</v>
      </c>
      <c r="C2595" s="381" t="s">
        <v>225</v>
      </c>
      <c r="D2595" s="381" t="str">
        <f t="array" ref="D2595">IF(C2595="","", IFERROR(INDEX(Barang!$C$2:$C$10001, MATCH(C2595, Barang!$B$2:$B$10001, 0)), ""))</f>
        <v>Bumbu</v>
      </c>
      <c r="E2595" s="381" t="str">
        <f t="array" ref="E2595">IF(C2595="","", IFERROR(INDEX(Barang!$E$2:$E$10001, MATCH(C2595, Barang!$B$2:$B$10001, 0)), ""))</f>
        <v>pcs</v>
      </c>
      <c r="F2595" s="382">
        <v>34</v>
      </c>
      <c r="G2595" s="16">
        <f t="array" ref="G2595">IF(C2595="","", IFERROR(INDEX(Barang!$F$2:$F$10001, MATCH(C2595, Barang!$B$2:$B$10001, 0)) * F2595, ""))</f>
        <v>34000</v>
      </c>
      <c r="H2595" s="14"/>
      <c r="I2595" s="19"/>
      <c r="J2595" s="19"/>
      <c r="K2595" s="151"/>
    </row>
    <row r="2596" spans="1:11" ht="22.5" customHeight="1" x14ac:dyDescent="0.2">
      <c r="A2596" s="379"/>
      <c r="B2596" s="12" t="str">
        <f t="array" ref="B2596">IF(C2596="","", IFERROR(INDEX(Barang!$A$2:$A$10001, MATCH(C2596, Barang!$B$2:$B$10001, 0)), "Tidak ditemukan"))</f>
        <v>TLR2</v>
      </c>
      <c r="C2596" s="381" t="s">
        <v>139</v>
      </c>
      <c r="D2596" s="381" t="str">
        <f t="array" ref="D2596">IF(C2596="","", IFERROR(INDEX(Barang!$C$2:$C$10001, MATCH(C2596, Barang!$B$2:$B$10001, 0)), ""))</f>
        <v>Sembako</v>
      </c>
      <c r="E2596" s="381" t="str">
        <f t="array" ref="E2596">IF(C2596="","", IFERROR(INDEX(Barang!$E$2:$E$10001, MATCH(C2596, Barang!$B$2:$B$10001, 0)), ""))</f>
        <v>kg</v>
      </c>
      <c r="F2596" s="382">
        <v>13</v>
      </c>
      <c r="G2596" s="16">
        <f t="array" ref="G2596">IF(C2596="","", IFERROR(INDEX(Barang!$F$2:$F$10001, MATCH(C2596, Barang!$B$2:$B$10001, 0)) * F2596, ""))</f>
        <v>201500</v>
      </c>
      <c r="H2596" s="14"/>
      <c r="I2596" s="19"/>
      <c r="J2596" s="19"/>
      <c r="K2596" s="151"/>
    </row>
    <row r="2597" spans="1:11" ht="22.5" customHeight="1" x14ac:dyDescent="0.2">
      <c r="A2597" s="27"/>
      <c r="B2597" s="12" t="str">
        <f t="array" ref="B2597">IF(C2597="","", IFERROR(INDEX(Barang!$A$2:$A$10001, MATCH(C2597, Barang!$B$2:$B$10001, 0)), "Tidak ditemukan"))</f>
        <v>MGR001</v>
      </c>
      <c r="C2597" s="381" t="s">
        <v>104</v>
      </c>
      <c r="D2597" s="381" t="str">
        <f t="array" ref="D2597">IF(C2597="","", IFERROR(INDEX(Barang!$C$2:$C$10001, MATCH(C2597, Barang!$B$2:$B$10001, 0)), ""))</f>
        <v>Makanan</v>
      </c>
      <c r="E2597" s="381" t="str">
        <f t="array" ref="E2597">IF(C2597="","", IFERROR(INDEX(Barang!$E$2:$E$10001, MATCH(C2597, Barang!$B$2:$B$10001, 0)), ""))</f>
        <v>pcs</v>
      </c>
      <c r="F2597" s="382">
        <v>42</v>
      </c>
      <c r="G2597" s="16">
        <f t="array" ref="G2597">IF(C2597="","", IFERROR(INDEX(Barang!$F$2:$F$10001, MATCH(C2597, Barang!$B$2:$B$10001, 0)) * F2597, ""))</f>
        <v>147000</v>
      </c>
      <c r="H2597" s="14"/>
      <c r="I2597" s="19"/>
      <c r="J2597" s="19"/>
      <c r="K2597" s="151"/>
    </row>
    <row r="2598" spans="1:11" ht="22.5" customHeight="1" x14ac:dyDescent="0.2">
      <c r="A2598" s="379"/>
      <c r="B2598" s="12" t="str">
        <f t="array" ref="B2598">IF(C2598="","", IFERROR(INDEX(Barang!$A$2:$A$10001, MATCH(C2598, Barang!$B$2:$B$10001, 0)), "Tidak ditemukan"))</f>
        <v>OREO001</v>
      </c>
      <c r="C2598" s="381" t="s">
        <v>920</v>
      </c>
      <c r="D2598" s="381" t="str">
        <f t="array" ref="D2598">IF(C2598="","", IFERROR(INDEX(Barang!$C$2:$C$10001, MATCH(C2598, Barang!$B$2:$B$10001, 0)), ""))</f>
        <v>Makanan</v>
      </c>
      <c r="E2598" s="381" t="str">
        <f t="array" ref="E2598">IF(C2598="","", IFERROR(INDEX(Barang!$E$2:$E$10001, MATCH(C2598, Barang!$B$2:$B$10001, 0)), ""))</f>
        <v>pcs</v>
      </c>
      <c r="F2598" s="382">
        <v>22</v>
      </c>
      <c r="G2598" s="16">
        <f t="array" ref="G2598">IF(C2598="","", IFERROR(INDEX(Barang!$F$2:$F$10001, MATCH(C2598, Barang!$B$2:$B$10001, 0)) * F2598, ""))</f>
        <v>44000</v>
      </c>
      <c r="H2598" s="14"/>
      <c r="I2598" s="19"/>
      <c r="J2598" s="19"/>
      <c r="K2598" s="151"/>
    </row>
    <row r="2599" spans="1:11" ht="22.5" customHeight="1" x14ac:dyDescent="0.2">
      <c r="A2599" s="379"/>
      <c r="B2599" s="12" t="str">
        <f t="array" ref="B2599">IF(C2599="","", IFERROR(INDEX(Barang!$A$2:$A$10001, MATCH(C2599, Barang!$B$2:$B$10001, 0)), "Tidak ditemukan"))</f>
        <v>BRS03</v>
      </c>
      <c r="C2599" s="381" t="s">
        <v>660</v>
      </c>
      <c r="D2599" s="381" t="str">
        <f t="array" ref="D2599">IF(C2599="","", IFERROR(INDEX(Barang!$C$2:$C$10001, MATCH(C2599, Barang!$B$2:$B$10001, 0)), ""))</f>
        <v>Sembako</v>
      </c>
      <c r="E2599" s="381" t="str">
        <f t="array" ref="E2599">IF(C2599="","", IFERROR(INDEX(Barang!$E$2:$E$10001, MATCH(C2599, Barang!$B$2:$B$10001, 0)), ""))</f>
        <v>kg</v>
      </c>
      <c r="F2599" s="382">
        <v>2</v>
      </c>
      <c r="G2599" s="16">
        <f t="array" ref="G2599">IF(C2599="","", IFERROR(INDEX(Barang!$F$2:$F$10001, MATCH(C2599, Barang!$B$2:$B$10001, 0)) * F2599, ""))</f>
        <v>93000</v>
      </c>
      <c r="H2599" s="14"/>
      <c r="I2599" s="19"/>
      <c r="J2599" s="19"/>
      <c r="K2599" s="151"/>
    </row>
    <row r="2600" spans="1:11" ht="22.5" customHeight="1" x14ac:dyDescent="0.2">
      <c r="A2600" s="27"/>
      <c r="B2600" s="12" t="str">
        <f t="array" ref="B2600">IF(C2600="","", IFERROR(INDEX(Barang!$A$2:$A$10001, MATCH(C2600, Barang!$B$2:$B$10001, 0)), "Tidak ditemukan"))</f>
        <v>SAR001</v>
      </c>
      <c r="C2600" s="381" t="s">
        <v>119</v>
      </c>
      <c r="D2600" s="381" t="str">
        <f t="array" ref="D2600">IF(C2600="","", IFERROR(INDEX(Barang!$C$2:$C$10001, MATCH(C2600, Barang!$B$2:$B$10001, 0)), ""))</f>
        <v>Bumbu</v>
      </c>
      <c r="E2600" s="381" t="str">
        <f t="array" ref="E2600">IF(C2600="","", IFERROR(INDEX(Barang!$E$2:$E$10001, MATCH(C2600, Barang!$B$2:$B$10001, 0)), ""))</f>
        <v>pcs</v>
      </c>
      <c r="F2600" s="382">
        <v>10</v>
      </c>
      <c r="G2600" s="16">
        <f t="array" ref="G2600">IF(C2600="","", IFERROR(INDEX(Barang!$F$2:$F$10001, MATCH(C2600, Barang!$B$2:$B$10001, 0)) * F2600, ""))</f>
        <v>30000</v>
      </c>
      <c r="H2600" s="14"/>
      <c r="I2600" s="19"/>
      <c r="J2600" s="19"/>
      <c r="K2600" s="151"/>
    </row>
    <row r="2601" spans="1:11" ht="22.5" customHeight="1" x14ac:dyDescent="0.2">
      <c r="A2601" s="379"/>
      <c r="B2601" s="12" t="str">
        <f t="array" ref="B2601">IF(C2601="","", IFERROR(INDEX(Barang!$A$2:$A$10001, MATCH(C2601, Barang!$B$2:$B$10001, 0)), "Tidak ditemukan"))</f>
        <v>KGA001</v>
      </c>
      <c r="C2601" s="381" t="s">
        <v>280</v>
      </c>
      <c r="D2601" s="381" t="str">
        <f t="array" ref="D2601">IF(C2601="","", IFERROR(INDEX(Barang!$C$2:$C$10001, MATCH(C2601, Barang!$B$2:$B$10001, 0)), ""))</f>
        <v>Minuman</v>
      </c>
      <c r="E2601" s="381" t="str">
        <f t="array" ref="E2601">IF(C2601="","", IFERROR(INDEX(Barang!$E$2:$E$10001, MATCH(C2601, Barang!$B$2:$B$10001, 0)), ""))</f>
        <v>pcs</v>
      </c>
      <c r="F2601" s="382">
        <v>10</v>
      </c>
      <c r="G2601" s="16">
        <f t="array" ref="G2601">IF(C2601="","", IFERROR(INDEX(Barang!$F$2:$F$10001, MATCH(C2601, Barang!$B$2:$B$10001, 0)) * F2601, ""))</f>
        <v>20000</v>
      </c>
      <c r="H2601" s="14"/>
      <c r="I2601" s="19"/>
      <c r="J2601" s="19"/>
      <c r="K2601" s="151"/>
    </row>
    <row r="2602" spans="1:11" ht="22.5" customHeight="1" x14ac:dyDescent="0.2">
      <c r="A2602" s="379"/>
      <c r="B2602" s="12" t="str">
        <f t="array" ref="B2602">IF(C2602="","", IFERROR(INDEX(Barang!$A$2:$A$10001, MATCH(C2602, Barang!$B$2:$B$10001, 0)), "Tidak ditemukan"))</f>
        <v>MLK02</v>
      </c>
      <c r="C2602" s="381" t="s">
        <v>394</v>
      </c>
      <c r="D2602" s="381" t="str">
        <f t="array" ref="D2602">IF(C2602="","", IFERROR(INDEX(Barang!$C$2:$C$10001, MATCH(C2602, Barang!$B$2:$B$10001, 0)), ""))</f>
        <v>Makanan</v>
      </c>
      <c r="E2602" s="381" t="str">
        <f t="array" ref="E2602">IF(C2602="","", IFERROR(INDEX(Barang!$E$2:$E$10001, MATCH(C2602, Barang!$B$2:$B$10001, 0)), ""))</f>
        <v>pcs</v>
      </c>
      <c r="F2602" s="382">
        <v>9</v>
      </c>
      <c r="G2602" s="16">
        <f t="array" ref="G2602">IF(C2602="","", IFERROR(INDEX(Barang!$F$2:$F$10001, MATCH(C2602, Barang!$B$2:$B$10001, 0)) * F2602, ""))</f>
        <v>58500</v>
      </c>
      <c r="H2602" s="14"/>
      <c r="I2602" s="19"/>
      <c r="J2602" s="19"/>
      <c r="K2602" s="151"/>
    </row>
    <row r="2603" spans="1:11" ht="22.5" customHeight="1" x14ac:dyDescent="0.2">
      <c r="A2603" s="27"/>
      <c r="B2603" s="12" t="str">
        <f t="array" ref="B2603">IF(C2603="","", IFERROR(INDEX(Barang!$A$2:$A$10001, MATCH(C2603, Barang!$B$2:$B$10001, 0)), "Tidak ditemukan"))</f>
        <v>OKJ2</v>
      </c>
      <c r="C2603" s="381" t="s">
        <v>797</v>
      </c>
      <c r="D2603" s="381" t="str">
        <f t="array" ref="D2603">IF(C2603="","", IFERROR(INDEX(Barang!$C$2:$C$10001, MATCH(C2603, Barang!$B$2:$B$10001, 0)), ""))</f>
        <v>Minuman</v>
      </c>
      <c r="E2603" s="381" t="str">
        <f t="array" ref="E2603">IF(C2603="","", IFERROR(INDEX(Barang!$E$2:$E$10001, MATCH(C2603, Barang!$B$2:$B$10001, 0)), ""))</f>
        <v>pcs</v>
      </c>
      <c r="F2603" s="382">
        <v>12</v>
      </c>
      <c r="G2603" s="16">
        <f t="array" ref="G2603">IF(C2603="","", IFERROR(INDEX(Barang!$F$2:$F$10001, MATCH(C2603, Barang!$B$2:$B$10001, 0)) * F2603, ""))</f>
        <v>24000</v>
      </c>
      <c r="H2603" s="14"/>
      <c r="I2603" s="19"/>
      <c r="J2603" s="19"/>
      <c r="K2603" s="151"/>
    </row>
    <row r="2604" spans="1:11" ht="22.5" customHeight="1" x14ac:dyDescent="0.2">
      <c r="A2604" s="379"/>
      <c r="B2604" s="12" t="str">
        <f t="array" ref="B2604">IF(C2604="","", IFERROR(INDEX(Barang!$A$2:$A$10001, MATCH(C2604, Barang!$B$2:$B$10001, 0)), "Tidak ditemukan"))</f>
        <v>GDY001</v>
      </c>
      <c r="C2604" s="381" t="s">
        <v>184</v>
      </c>
      <c r="D2604" s="381" t="str">
        <f t="array" ref="D2604">IF(C2604="","", IFERROR(INDEX(Barang!$C$2:$C$10001, MATCH(C2604, Barang!$B$2:$B$10001, 0)), ""))</f>
        <v>Minuman</v>
      </c>
      <c r="E2604" s="381" t="str">
        <f t="array" ref="E2604">IF(C2604="","", IFERROR(INDEX(Barang!$E$2:$E$10001, MATCH(C2604, Barang!$B$2:$B$10001, 0)), ""))</f>
        <v>pcs</v>
      </c>
      <c r="F2604" s="382">
        <v>31</v>
      </c>
      <c r="G2604" s="16">
        <f t="array" ref="G2604">IF(C2604="","", IFERROR(INDEX(Barang!$F$2:$F$10001, MATCH(C2604, Barang!$B$2:$B$10001, 0)) * F2604, ""))</f>
        <v>77500</v>
      </c>
      <c r="H2604" s="14"/>
      <c r="I2604" s="19"/>
      <c r="J2604" s="19"/>
      <c r="K2604" s="151"/>
    </row>
    <row r="2605" spans="1:11" ht="22.5" customHeight="1" x14ac:dyDescent="0.2">
      <c r="A2605" s="379"/>
      <c r="B2605" s="12" t="str">
        <f t="array" ref="B2605">IF(C2605="","", IFERROR(INDEX(Barang!$A$2:$A$10001, MATCH(C2605, Barang!$B$2:$B$10001, 0)), "Tidak ditemukan"))</f>
        <v>TLR2</v>
      </c>
      <c r="C2605" s="381" t="s">
        <v>139</v>
      </c>
      <c r="D2605" s="381" t="str">
        <f t="array" ref="D2605">IF(C2605="","", IFERROR(INDEX(Barang!$C$2:$C$10001, MATCH(C2605, Barang!$B$2:$B$10001, 0)), ""))</f>
        <v>Sembako</v>
      </c>
      <c r="E2605" s="381" t="str">
        <f t="array" ref="E2605">IF(C2605="","", IFERROR(INDEX(Barang!$E$2:$E$10001, MATCH(C2605, Barang!$B$2:$B$10001, 0)), ""))</f>
        <v>kg</v>
      </c>
      <c r="F2605" s="382">
        <v>10</v>
      </c>
      <c r="G2605" s="16">
        <f t="array" ref="G2605">IF(C2605="","", IFERROR(INDEX(Barang!$F$2:$F$10001, MATCH(C2605, Barang!$B$2:$B$10001, 0)) * F2605, ""))</f>
        <v>155000</v>
      </c>
      <c r="H2605" s="14"/>
      <c r="I2605" s="19"/>
      <c r="J2605" s="19"/>
      <c r="K2605" s="151"/>
    </row>
    <row r="2606" spans="1:11" ht="22.5" customHeight="1" x14ac:dyDescent="0.2">
      <c r="A2606" s="27"/>
      <c r="B2606" s="12" t="str">
        <f t="array" ref="B2606">IF(C2606="","", IFERROR(INDEX(Barang!$A$2:$A$10001, MATCH(C2606, Barang!$B$2:$B$10001, 0)), "Tidak ditemukan"))</f>
        <v>KB001</v>
      </c>
      <c r="C2606" s="381" t="s">
        <v>223</v>
      </c>
      <c r="D2606" s="381" t="str">
        <f t="array" ref="D2606">IF(C2606="","", IFERROR(INDEX(Barang!$C$2:$C$10001, MATCH(C2606, Barang!$B$2:$B$10001, 0)), ""))</f>
        <v>Bumbu</v>
      </c>
      <c r="E2606" s="381" t="str">
        <f t="array" ref="E2606">IF(C2606="","", IFERROR(INDEX(Barang!$E$2:$E$10001, MATCH(C2606, Barang!$B$2:$B$10001, 0)), ""))</f>
        <v>pcs</v>
      </c>
      <c r="F2606" s="382">
        <v>22</v>
      </c>
      <c r="G2606" s="16">
        <f t="array" ref="G2606">IF(C2606="","", IFERROR(INDEX(Barang!$F$2:$F$10001, MATCH(C2606, Barang!$B$2:$B$10001, 0)) * F2606, ""))</f>
        <v>11000</v>
      </c>
      <c r="H2606" s="14"/>
      <c r="I2606" s="19"/>
      <c r="J2606" s="19"/>
      <c r="K2606" s="151"/>
    </row>
    <row r="2607" spans="1:11" ht="22.5" customHeight="1" x14ac:dyDescent="0.2">
      <c r="A2607" s="379"/>
      <c r="B2607" s="12" t="str">
        <f t="array" ref="B2607">IF(C2607="","", IFERROR(INDEX(Barang!$A$2:$A$10001, MATCH(C2607, Barang!$B$2:$B$10001, 0)), "Tidak ditemukan"))</f>
        <v>MKH001</v>
      </c>
      <c r="C2607" s="381" t="s">
        <v>106</v>
      </c>
      <c r="D2607" s="381" t="str">
        <f t="array" ref="D2607">IF(C2607="","", IFERROR(INDEX(Barang!$C$2:$C$10001, MATCH(C2607, Barang!$B$2:$B$10001, 0)), ""))</f>
        <v>Makanan</v>
      </c>
      <c r="E2607" s="381" t="str">
        <f t="array" ref="E2607">IF(C2607="","", IFERROR(INDEX(Barang!$E$2:$E$10001, MATCH(C2607, Barang!$B$2:$B$10001, 0)), ""))</f>
        <v>pcs</v>
      </c>
      <c r="F2607" s="382">
        <v>41</v>
      </c>
      <c r="G2607" s="16">
        <f t="array" ref="G2607">IF(C2607="","", IFERROR(INDEX(Barang!$F$2:$F$10001, MATCH(C2607, Barang!$B$2:$B$10001, 0)) * F2607, ""))</f>
        <v>143500</v>
      </c>
      <c r="H2607" s="14"/>
      <c r="I2607" s="19"/>
      <c r="J2607" s="19"/>
      <c r="K2607" s="151"/>
    </row>
    <row r="2608" spans="1:11" ht="22.5" customHeight="1" x14ac:dyDescent="0.2">
      <c r="A2608" s="379"/>
      <c r="B2608" s="12" t="str">
        <f t="array" ref="B2608">IF(C2608="","", IFERROR(INDEX(Barang!$A$2:$A$10001, MATCH(C2608, Barang!$B$2:$B$10001, 0)), "Tidak ditemukan"))</f>
        <v>GPT001</v>
      </c>
      <c r="C2608" s="381" t="s">
        <v>128</v>
      </c>
      <c r="D2608" s="381" t="str">
        <f t="array" ref="D2608">IF(C2608="","", IFERROR(INDEX(Barang!$C$2:$C$10001, MATCH(C2608, Barang!$B$2:$B$10001, 0)), ""))</f>
        <v>Makanan</v>
      </c>
      <c r="E2608" s="381" t="str">
        <f t="array" ref="E2608">IF(C2608="","", IFERROR(INDEX(Barang!$E$2:$E$10001, MATCH(C2608, Barang!$B$2:$B$10001, 0)), ""))</f>
        <v>pcs</v>
      </c>
      <c r="F2608" s="382">
        <v>31</v>
      </c>
      <c r="G2608" s="16">
        <f t="array" ref="G2608">IF(C2608="","", IFERROR(INDEX(Barang!$F$2:$F$10001, MATCH(C2608, Barang!$B$2:$B$10001, 0)) * F2608, ""))</f>
        <v>31000</v>
      </c>
      <c r="H2608" s="14"/>
      <c r="I2608" s="19"/>
      <c r="J2608" s="19"/>
      <c r="K2608" s="151"/>
    </row>
    <row r="2609" spans="1:11" ht="22.5" customHeight="1" x14ac:dyDescent="0.2">
      <c r="A2609" s="27"/>
      <c r="B2609" s="12" t="str">
        <f t="array" ref="B2609">IF(C2609="","", IFERROR(INDEX(Barang!$A$2:$A$10001, MATCH(C2609, Barang!$B$2:$B$10001, 0)), "Tidak ditemukan"))</f>
        <v>GDY001</v>
      </c>
      <c r="C2609" s="381" t="s">
        <v>184</v>
      </c>
      <c r="D2609" s="381" t="str">
        <f t="array" ref="D2609">IF(C2609="","", IFERROR(INDEX(Barang!$C$2:$C$10001, MATCH(C2609, Barang!$B$2:$B$10001, 0)), ""))</f>
        <v>Minuman</v>
      </c>
      <c r="E2609" s="381" t="str">
        <f t="array" ref="E2609">IF(C2609="","", IFERROR(INDEX(Barang!$E$2:$E$10001, MATCH(C2609, Barang!$B$2:$B$10001, 0)), ""))</f>
        <v>pcs</v>
      </c>
      <c r="F2609" s="382">
        <v>22</v>
      </c>
      <c r="G2609" s="16">
        <f t="array" ref="G2609">IF(C2609="","", IFERROR(INDEX(Barang!$F$2:$F$10001, MATCH(C2609, Barang!$B$2:$B$10001, 0)) * F2609, ""))</f>
        <v>55000</v>
      </c>
      <c r="H2609" s="14"/>
      <c r="I2609" s="143">
        <f>SUM(G2590:G2609)</f>
        <v>1246000</v>
      </c>
      <c r="J2609" s="19"/>
      <c r="K2609" s="151"/>
    </row>
    <row r="2610" spans="1:11" ht="22.5" customHeight="1" x14ac:dyDescent="0.2">
      <c r="A2610" s="356">
        <v>45536</v>
      </c>
      <c r="B2610" s="233" t="str">
        <f t="array" ref="B2610">IF(C2610="","", IFERROR(INDEX(Barang!$A$2:$A$10001, MATCH(C2610, Barang!$B$2:$B$10001, 0)), "Tidak ditemukan"))</f>
        <v>KPH001</v>
      </c>
      <c r="C2610" s="352" t="s">
        <v>124</v>
      </c>
      <c r="D2610" s="352" t="str">
        <f t="array" ref="D2610">IF(C2610="","", IFERROR(INDEX(Barang!$C$2:$C$10001, MATCH(C2610, Barang!$B$2:$B$10001, 0)), ""))</f>
        <v>Minuman</v>
      </c>
      <c r="E2610" s="352" t="str">
        <f t="array" ref="E2610">IF(C2610="","", IFERROR(INDEX(Barang!$E$2:$E$10001, MATCH(C2610, Barang!$B$2:$B$10001, 0)), ""))</f>
        <v>pcs</v>
      </c>
      <c r="F2610" s="353">
        <v>54</v>
      </c>
      <c r="G2610" s="479">
        <f t="array" ref="G2610">IF(C2610="","", IFERROR(INDEX(Barang!$F$2:$F$10001, MATCH(C2610, Barang!$B$2:$B$10001, 0)) * F2610, ""))</f>
        <v>54000</v>
      </c>
      <c r="H2610" s="234"/>
      <c r="I2610" s="19"/>
      <c r="J2610" s="19"/>
      <c r="K2610" s="151"/>
    </row>
    <row r="2611" spans="1:11" ht="22.5" customHeight="1" x14ac:dyDescent="0.2">
      <c r="A2611" s="356"/>
      <c r="B2611" s="233" t="str">
        <f t="array" ref="B2611">IF(C2611="","", IFERROR(INDEX(Barang!$A$2:$A$10001, MATCH(C2611, Barang!$B$2:$B$10001, 0)), "Tidak ditemukan"))</f>
        <v>TLR2</v>
      </c>
      <c r="C2611" s="352" t="s">
        <v>139</v>
      </c>
      <c r="D2611" s="352" t="str">
        <f t="array" ref="D2611">IF(C2611="","", IFERROR(INDEX(Barang!$C$2:$C$10001, MATCH(C2611, Barang!$B$2:$B$10001, 0)), ""))</f>
        <v>Sembako</v>
      </c>
      <c r="E2611" s="352" t="str">
        <f t="array" ref="E2611">IF(C2611="","", IFERROR(INDEX(Barang!$E$2:$E$10001, MATCH(C2611, Barang!$B$2:$B$10001, 0)), ""))</f>
        <v>kg</v>
      </c>
      <c r="F2611" s="353">
        <v>18</v>
      </c>
      <c r="G2611" s="479">
        <f t="array" ref="G2611">IF(C2611="","", IFERROR(INDEX(Barang!$F$2:$F$10001, MATCH(C2611, Barang!$B$2:$B$10001, 0)) * F2611, ""))</f>
        <v>279000</v>
      </c>
      <c r="H2611" s="234"/>
      <c r="I2611" s="19"/>
      <c r="J2611" s="19"/>
      <c r="K2611" s="151"/>
    </row>
    <row r="2612" spans="1:11" ht="22.5" customHeight="1" x14ac:dyDescent="0.2">
      <c r="A2612" s="232"/>
      <c r="B2612" s="233" t="str">
        <f t="array" ref="B2612">IF(C2612="","", IFERROR(INDEX(Barang!$A$2:$A$10001, MATCH(C2612, Barang!$B$2:$B$10001, 0)), "Tidak ditemukan"))</f>
        <v>MGR001</v>
      </c>
      <c r="C2612" s="352" t="s">
        <v>104</v>
      </c>
      <c r="D2612" s="352" t="str">
        <f t="array" ref="D2612">IF(C2612="","", IFERROR(INDEX(Barang!$C$2:$C$10001, MATCH(C2612, Barang!$B$2:$B$10001, 0)), ""))</f>
        <v>Makanan</v>
      </c>
      <c r="E2612" s="352" t="str">
        <f t="array" ref="E2612">IF(C2612="","", IFERROR(INDEX(Barang!$E$2:$E$10001, MATCH(C2612, Barang!$B$2:$B$10001, 0)), ""))</f>
        <v>pcs</v>
      </c>
      <c r="F2612" s="353">
        <v>64</v>
      </c>
      <c r="G2612" s="479">
        <f t="array" ref="G2612">IF(C2612="","", IFERROR(INDEX(Barang!$F$2:$F$10001, MATCH(C2612, Barang!$B$2:$B$10001, 0)) * F2612, ""))</f>
        <v>224000</v>
      </c>
      <c r="H2612" s="234"/>
      <c r="I2612" s="19"/>
      <c r="J2612" s="19"/>
      <c r="K2612" s="151"/>
    </row>
    <row r="2613" spans="1:11" ht="22.5" customHeight="1" x14ac:dyDescent="0.2">
      <c r="A2613" s="356"/>
      <c r="B2613" s="233" t="str">
        <f t="array" ref="B2613">IF(C2613="","", IFERROR(INDEX(Barang!$A$2:$A$10001, MATCH(C2613, Barang!$B$2:$B$10001, 0)), "Tidak ditemukan"))</f>
        <v>PLS002</v>
      </c>
      <c r="C2613" s="352" t="s">
        <v>54</v>
      </c>
      <c r="D2613" s="352" t="str">
        <f t="array" ref="D2613">IF(C2613="","", IFERROR(INDEX(Barang!$C$2:$C$10001, MATCH(C2613, Barang!$B$2:$B$10001, 0)), ""))</f>
        <v>Makanan</v>
      </c>
      <c r="E2613" s="352" t="str">
        <f t="array" ref="E2613">IF(C2613="","", IFERROR(INDEX(Barang!$E$2:$E$10001, MATCH(C2613, Barang!$B$2:$B$10001, 0)), ""))</f>
        <v>pcs</v>
      </c>
      <c r="F2613" s="353">
        <v>43</v>
      </c>
      <c r="G2613" s="479">
        <f t="array" ref="G2613">IF(C2613="","", IFERROR(INDEX(Barang!$F$2:$F$10001, MATCH(C2613, Barang!$B$2:$B$10001, 0)) * F2613, ""))</f>
        <v>43000</v>
      </c>
      <c r="H2613" s="234"/>
      <c r="I2613" s="19"/>
      <c r="J2613" s="19"/>
      <c r="K2613" s="151"/>
    </row>
    <row r="2614" spans="1:11" ht="22.5" customHeight="1" x14ac:dyDescent="0.2">
      <c r="A2614" s="356"/>
      <c r="B2614" s="233" t="str">
        <f t="array" ref="B2614">IF(C2614="","", IFERROR(INDEX(Barang!$A$2:$A$10001, MATCH(C2614, Barang!$B$2:$B$10001, 0)), "Tidak ditemukan"))</f>
        <v>GRR001</v>
      </c>
      <c r="C2614" s="352" t="s">
        <v>130</v>
      </c>
      <c r="D2614" s="352" t="str">
        <f t="array" ref="D2614">IF(C2614="","", IFERROR(INDEX(Barang!$C$2:$C$10001, MATCH(C2614, Barang!$B$2:$B$10001, 0)), ""))</f>
        <v>Makanan</v>
      </c>
      <c r="E2614" s="352" t="str">
        <f t="array" ref="E2614">IF(C2614="","", IFERROR(INDEX(Barang!$E$2:$E$10001, MATCH(C2614, Barang!$B$2:$B$10001, 0)), ""))</f>
        <v>pcs</v>
      </c>
      <c r="F2614" s="353">
        <v>42</v>
      </c>
      <c r="G2614" s="479">
        <f t="array" ref="G2614">IF(C2614="","", IFERROR(INDEX(Barang!$F$2:$F$10001, MATCH(C2614, Barang!$B$2:$B$10001, 0)) * F2614, ""))</f>
        <v>21000</v>
      </c>
      <c r="H2614" s="234"/>
      <c r="I2614" s="19"/>
      <c r="J2614" s="19"/>
      <c r="K2614" s="151"/>
    </row>
    <row r="2615" spans="1:11" ht="22.5" customHeight="1" x14ac:dyDescent="0.2">
      <c r="A2615" s="232"/>
      <c r="B2615" s="233" t="str">
        <f t="array" ref="B2615">IF(C2615="","", IFERROR(INDEX(Barang!$A$2:$A$10001, MATCH(C2615, Barang!$B$2:$B$10001, 0)), "Tidak ditemukan"))</f>
        <v>SCB002</v>
      </c>
      <c r="C2615" s="352" t="s">
        <v>953</v>
      </c>
      <c r="D2615" s="352" t="str">
        <f t="array" ref="D2615">IF(C2615="","", IFERROR(INDEX(Barang!$C$2:$C$10001, MATCH(C2615, Barang!$B$2:$B$10001, 0)), ""))</f>
        <v>Spon</v>
      </c>
      <c r="E2615" s="352" t="str">
        <f t="array" ref="E2615">IF(C2615="","", IFERROR(INDEX(Barang!$E$2:$E$10001, MATCH(C2615, Barang!$B$2:$B$10001, 0)), ""))</f>
        <v>pcs</v>
      </c>
      <c r="F2615" s="353">
        <v>11</v>
      </c>
      <c r="G2615" s="479">
        <f t="array" ref="G2615">IF(C2615="","", IFERROR(INDEX(Barang!$F$2:$F$10001, MATCH(C2615, Barang!$B$2:$B$10001, 0)) * F2615, ""))</f>
        <v>38500</v>
      </c>
      <c r="H2615" s="234"/>
      <c r="I2615" s="19"/>
      <c r="J2615" s="19"/>
      <c r="K2615" s="151"/>
    </row>
    <row r="2616" spans="1:11" ht="22.5" customHeight="1" x14ac:dyDescent="0.2">
      <c r="A2616" s="356"/>
      <c r="B2616" s="233" t="str">
        <f t="array" ref="B2616">IF(C2616="","", IFERROR(INDEX(Barang!$A$2:$A$10001, MATCH(C2616, Barang!$B$2:$B$10001, 0)), "Tidak ditemukan"))</f>
        <v>SKB001</v>
      </c>
      <c r="C2616" s="352" t="s">
        <v>11</v>
      </c>
      <c r="D2616" s="352" t="str">
        <f t="array" ref="D2616">IF(C2616="","", IFERROR(INDEX(Barang!$C$2:$C$10001, MATCH(C2616, Barang!$B$2:$B$10001, 0)), ""))</f>
        <v>Detergen</v>
      </c>
      <c r="E2616" s="352" t="str">
        <f t="array" ref="E2616">IF(C2616="","", IFERROR(INDEX(Barang!$E$2:$E$10001, MATCH(C2616, Barang!$B$2:$B$10001, 0)), ""))</f>
        <v>pcs</v>
      </c>
      <c r="F2616" s="353">
        <v>13</v>
      </c>
      <c r="G2616" s="479">
        <f t="array" ref="G2616">IF(C2616="","", IFERROR(INDEX(Barang!$F$2:$F$10001, MATCH(C2616, Barang!$B$2:$B$10001, 0)) * F2616, ""))</f>
        <v>65000</v>
      </c>
      <c r="H2616" s="234"/>
      <c r="I2616" s="19"/>
      <c r="J2616" s="19"/>
      <c r="K2616" s="151"/>
    </row>
    <row r="2617" spans="1:11" ht="22.5" customHeight="1" x14ac:dyDescent="0.2">
      <c r="A2617" s="356"/>
      <c r="B2617" s="233" t="str">
        <f t="array" ref="B2617">IF(C2617="","", IFERROR(INDEX(Barang!$A$2:$A$10001, MATCH(C2617, Barang!$B$2:$B$10001, 0)), "Tidak ditemukan"))</f>
        <v>SBE001</v>
      </c>
      <c r="C2617" s="352" t="s">
        <v>227</v>
      </c>
      <c r="D2617" s="352" t="str">
        <f t="array" ref="D2617">IF(C2617="","", IFERROR(INDEX(Barang!$C$2:$C$10001, MATCH(C2617, Barang!$B$2:$B$10001, 0)), ""))</f>
        <v>Detergen</v>
      </c>
      <c r="E2617" s="352" t="str">
        <f t="array" ref="E2617">IF(C2617="","", IFERROR(INDEX(Barang!$E$2:$E$10001, MATCH(C2617, Barang!$B$2:$B$10001, 0)), ""))</f>
        <v>pcs</v>
      </c>
      <c r="F2617" s="353">
        <v>31</v>
      </c>
      <c r="G2617" s="479">
        <f t="array" ref="G2617">IF(C2617="","", IFERROR(INDEX(Barang!$F$2:$F$10001, MATCH(C2617, Barang!$B$2:$B$10001, 0)) * F2617, ""))</f>
        <v>62000</v>
      </c>
      <c r="H2617" s="234"/>
      <c r="I2617" s="19"/>
      <c r="J2617" s="19"/>
      <c r="K2617" s="151"/>
    </row>
    <row r="2618" spans="1:11" ht="22.5" customHeight="1" x14ac:dyDescent="0.2">
      <c r="A2618" s="232"/>
      <c r="B2618" s="233" t="str">
        <f t="array" ref="B2618">IF(C2618="","", IFERROR(INDEX(Barang!$A$2:$A$10001, MATCH(C2618, Barang!$B$2:$B$10001, 0)), "Tidak ditemukan"))</f>
        <v>TLR2</v>
      </c>
      <c r="C2618" s="352" t="s">
        <v>139</v>
      </c>
      <c r="D2618" s="352" t="str">
        <f t="array" ref="D2618">IF(C2618="","", IFERROR(INDEX(Barang!$C$2:$C$10001, MATCH(C2618, Barang!$B$2:$B$10001, 0)), ""))</f>
        <v>Sembako</v>
      </c>
      <c r="E2618" s="352" t="str">
        <f t="array" ref="E2618">IF(C2618="","", IFERROR(INDEX(Barang!$E$2:$E$10001, MATCH(C2618, Barang!$B$2:$B$10001, 0)), ""))</f>
        <v>kg</v>
      </c>
      <c r="F2618" s="353">
        <v>15</v>
      </c>
      <c r="G2618" s="479">
        <f t="array" ref="G2618">IF(C2618="","", IFERROR(INDEX(Barang!$F$2:$F$10001, MATCH(C2618, Barang!$B$2:$B$10001, 0)) * F2618, ""))</f>
        <v>232500</v>
      </c>
      <c r="H2618" s="234"/>
      <c r="I2618" s="19"/>
      <c r="J2618" s="19"/>
      <c r="K2618" s="151"/>
    </row>
    <row r="2619" spans="1:11" ht="22.5" customHeight="1" x14ac:dyDescent="0.2">
      <c r="A2619" s="356"/>
      <c r="B2619" s="233" t="str">
        <f t="array" ref="B2619">IF(C2619="","", IFERROR(INDEX(Barang!$A$2:$A$10001, MATCH(C2619, Barang!$B$2:$B$10001, 0)), "Tidak ditemukan"))</f>
        <v>OKJ1</v>
      </c>
      <c r="C2619" s="352" t="s">
        <v>804</v>
      </c>
      <c r="D2619" s="352" t="str">
        <f t="array" ref="D2619">IF(C2619="","", IFERROR(INDEX(Barang!$C$2:$C$10001, MATCH(C2619, Barang!$B$2:$B$10001, 0)), ""))</f>
        <v>Minuman</v>
      </c>
      <c r="E2619" s="352" t="str">
        <f t="array" ref="E2619">IF(C2619="","", IFERROR(INDEX(Barang!$E$2:$E$10001, MATCH(C2619, Barang!$B$2:$B$10001, 0)), ""))</f>
        <v>pcs</v>
      </c>
      <c r="F2619" s="353">
        <v>32</v>
      </c>
      <c r="G2619" s="479">
        <f t="array" ref="G2619">IF(C2619="","", IFERROR(INDEX(Barang!$F$2:$F$10001, MATCH(C2619, Barang!$B$2:$B$10001, 0)) * F2619, ""))</f>
        <v>32000</v>
      </c>
      <c r="H2619" s="234"/>
      <c r="I2619" s="19"/>
      <c r="J2619" s="19"/>
      <c r="K2619" s="151"/>
    </row>
    <row r="2620" spans="1:11" ht="22.5" customHeight="1" x14ac:dyDescent="0.2">
      <c r="A2620" s="356"/>
      <c r="B2620" s="233" t="str">
        <f t="array" ref="B2620">IF(C2620="","", IFERROR(INDEX(Barang!$A$2:$A$10001, MATCH(C2620, Barang!$B$2:$B$10001, 0)), "Tidak ditemukan"))</f>
        <v>DLN02</v>
      </c>
      <c r="C2620" s="352" t="s">
        <v>475</v>
      </c>
      <c r="D2620" s="352" t="str">
        <f t="array" ref="D2620">IF(C2620="","", IFERROR(INDEX(Barang!$C$2:$C$10001, MATCH(C2620, Barang!$B$2:$B$10001, 0)), ""))</f>
        <v>Makanan</v>
      </c>
      <c r="E2620" s="352" t="str">
        <f t="array" ref="E2620">IF(C2620="","", IFERROR(INDEX(Barang!$E$2:$E$10001, MATCH(C2620, Barang!$B$2:$B$10001, 0)), ""))</f>
        <v>pcs</v>
      </c>
      <c r="F2620" s="353">
        <v>33</v>
      </c>
      <c r="G2620" s="479">
        <f t="array" ref="G2620">IF(C2620="","", IFERROR(INDEX(Barang!$F$2:$F$10001, MATCH(C2620, Barang!$B$2:$B$10001, 0)) * F2620, ""))</f>
        <v>66000</v>
      </c>
      <c r="H2620" s="234"/>
      <c r="I2620" s="19"/>
      <c r="J2620" s="19"/>
      <c r="K2620" s="151"/>
    </row>
    <row r="2621" spans="1:11" ht="22.5" customHeight="1" x14ac:dyDescent="0.2">
      <c r="A2621" s="232"/>
      <c r="B2621" s="233" t="str">
        <f t="array" ref="B2621">IF(C2621="","", IFERROR(INDEX(Barang!$A$2:$A$10001, MATCH(C2621, Barang!$B$2:$B$10001, 0)), "Tidak ditemukan"))</f>
        <v>DLN001</v>
      </c>
      <c r="C2621" s="352" t="s">
        <v>96</v>
      </c>
      <c r="D2621" s="352" t="str">
        <f t="array" ref="D2621">IF(C2621="","", IFERROR(INDEX(Barang!$C$2:$C$10001, MATCH(C2621, Barang!$B$2:$B$10001, 0)), ""))</f>
        <v>Makanan</v>
      </c>
      <c r="E2621" s="352" t="str">
        <f t="array" ref="E2621">IF(C2621="","", IFERROR(INDEX(Barang!$E$2:$E$10001, MATCH(C2621, Barang!$B$2:$B$10001, 0)), ""))</f>
        <v>pcs</v>
      </c>
      <c r="F2621" s="353">
        <v>21</v>
      </c>
      <c r="G2621" s="479">
        <f t="array" ref="G2621">IF(C2621="","", IFERROR(INDEX(Barang!$F$2:$F$10001, MATCH(C2621, Barang!$B$2:$B$10001, 0)) * F2621, ""))</f>
        <v>21000</v>
      </c>
      <c r="H2621" s="234"/>
      <c r="I2621" s="143">
        <f>SUM(G2610:G2621)</f>
        <v>1138000</v>
      </c>
      <c r="J2621" s="19"/>
      <c r="K2621" s="151"/>
    </row>
    <row r="2622" spans="1:11" ht="22.5" customHeight="1" x14ac:dyDescent="0.2">
      <c r="A2622" s="379">
        <v>45537</v>
      </c>
      <c r="B2622" s="12" t="str">
        <f t="array" ref="B2622">IF(C2622="","", IFERROR(INDEX(Barang!$A$2:$A$10001, MATCH(C2622, Barang!$B$2:$B$10001, 0)), "Tidak ditemukan"))</f>
        <v>POK001</v>
      </c>
      <c r="C2622" s="381" t="s">
        <v>858</v>
      </c>
      <c r="D2622" s="381" t="str">
        <f t="array" ref="D2622">IF(C2622="","", IFERROR(INDEX(Barang!$C$2:$C$10001, MATCH(C2622, Barang!$B$2:$B$10001, 0)), ""))</f>
        <v>Makanan</v>
      </c>
      <c r="E2622" s="381" t="str">
        <f t="array" ref="E2622">IF(C2622="","", IFERROR(INDEX(Barang!$E$2:$E$10001, MATCH(C2622, Barang!$B$2:$B$10001, 0)), ""))</f>
        <v>pcs</v>
      </c>
      <c r="F2622" s="382">
        <v>21</v>
      </c>
      <c r="G2622" s="16">
        <f t="array" ref="G2622">IF(C2622="","", IFERROR(INDEX(Barang!$F$2:$F$10001, MATCH(C2622, Barang!$B$2:$B$10001, 0)) * F2622, ""))</f>
        <v>10500</v>
      </c>
      <c r="H2622" s="14"/>
      <c r="I2622" s="19"/>
      <c r="J2622" s="19"/>
      <c r="K2622" s="151"/>
    </row>
    <row r="2623" spans="1:11" ht="22.5" customHeight="1" x14ac:dyDescent="0.2">
      <c r="A2623" s="379"/>
      <c r="B2623" s="12" t="str">
        <f t="array" ref="B2623">IF(C2623="","", IFERROR(INDEX(Barang!$A$2:$A$10001, MATCH(C2623, Barang!$B$2:$B$10001, 0)), "Tidak ditemukan"))</f>
        <v>TPL2</v>
      </c>
      <c r="C2623" s="381" t="s">
        <v>61</v>
      </c>
      <c r="D2623" s="381" t="str">
        <f t="array" ref="D2623">IF(C2623="","", IFERROR(INDEX(Barang!$C$2:$C$10001, MATCH(C2623, Barang!$B$2:$B$10001, 0)), ""))</f>
        <v>Minyak</v>
      </c>
      <c r="E2623" s="381" t="str">
        <f t="array" ref="E2623">IF(C2623="","", IFERROR(INDEX(Barang!$E$2:$E$10001, MATCH(C2623, Barang!$B$2:$B$10001, 0)), ""))</f>
        <v>Liter</v>
      </c>
      <c r="F2623" s="382">
        <v>33</v>
      </c>
      <c r="G2623" s="16">
        <f t="array" ref="G2623">IF(C2623="","", IFERROR(INDEX(Barang!$F$2:$F$10001, MATCH(C2623, Barang!$B$2:$B$10001, 0)) * F2623, ""))</f>
        <v>1320000</v>
      </c>
      <c r="H2623" s="14"/>
      <c r="I2623" s="19"/>
      <c r="J2623" s="19"/>
      <c r="K2623" s="151"/>
    </row>
    <row r="2624" spans="1:11" ht="22.5" customHeight="1" x14ac:dyDescent="0.2">
      <c r="A2624" s="27"/>
      <c r="B2624" s="12" t="str">
        <f t="array" ref="B2624">IF(C2624="","", IFERROR(INDEX(Barang!$A$2:$A$10001, MATCH(C2624, Barang!$B$2:$B$10001, 0)), "Tidak ditemukan"))</f>
        <v>GRR001</v>
      </c>
      <c r="C2624" s="381" t="s">
        <v>130</v>
      </c>
      <c r="D2624" s="381" t="str">
        <f t="array" ref="D2624">IF(C2624="","", IFERROR(INDEX(Barang!$C$2:$C$10001, MATCH(C2624, Barang!$B$2:$B$10001, 0)), ""))</f>
        <v>Makanan</v>
      </c>
      <c r="E2624" s="381" t="str">
        <f t="array" ref="E2624">IF(C2624="","", IFERROR(INDEX(Barang!$E$2:$E$10001, MATCH(C2624, Barang!$B$2:$B$10001, 0)), ""))</f>
        <v>pcs</v>
      </c>
      <c r="F2624" s="382">
        <v>53</v>
      </c>
      <c r="G2624" s="16">
        <f t="array" ref="G2624">IF(C2624="","", IFERROR(INDEX(Barang!$F$2:$F$10001, MATCH(C2624, Barang!$B$2:$B$10001, 0)) * F2624, ""))</f>
        <v>26500</v>
      </c>
      <c r="H2624" s="14"/>
      <c r="I2624" s="19"/>
      <c r="J2624" s="19"/>
      <c r="K2624" s="151"/>
    </row>
    <row r="2625" spans="1:11" ht="22.5" customHeight="1" x14ac:dyDescent="0.2">
      <c r="A2625" s="379"/>
      <c r="B2625" s="12" t="str">
        <f t="array" ref="B2625">IF(C2625="","", IFERROR(INDEX(Barang!$A$2:$A$10001, MATCH(C2625, Barang!$B$2:$B$10001, 0)), "Tidak ditemukan"))</f>
        <v>OREO001</v>
      </c>
      <c r="C2625" s="381" t="s">
        <v>920</v>
      </c>
      <c r="D2625" s="381" t="str">
        <f t="array" ref="D2625">IF(C2625="","", IFERROR(INDEX(Barang!$C$2:$C$10001, MATCH(C2625, Barang!$B$2:$B$10001, 0)), ""))</f>
        <v>Makanan</v>
      </c>
      <c r="E2625" s="381" t="str">
        <f t="array" ref="E2625">IF(C2625="","", IFERROR(INDEX(Barang!$E$2:$E$10001, MATCH(C2625, Barang!$B$2:$B$10001, 0)), ""))</f>
        <v>pcs</v>
      </c>
      <c r="F2625" s="382">
        <v>53</v>
      </c>
      <c r="G2625" s="16">
        <f t="array" ref="G2625">IF(C2625="","", IFERROR(INDEX(Barang!$F$2:$F$10001, MATCH(C2625, Barang!$B$2:$B$10001, 0)) * F2625, ""))</f>
        <v>106000</v>
      </c>
      <c r="H2625" s="14"/>
      <c r="I2625" s="19"/>
      <c r="J2625" s="19"/>
      <c r="K2625" s="151"/>
    </row>
    <row r="2626" spans="1:11" ht="22.5" customHeight="1" x14ac:dyDescent="0.2">
      <c r="A2626" s="379"/>
      <c r="B2626" s="12" t="str">
        <f t="array" ref="B2626">IF(C2626="","", IFERROR(INDEX(Barang!$A$2:$A$10001, MATCH(C2626, Barang!$B$2:$B$10001, 0)), "Tidak ditemukan"))</f>
        <v>MGR001</v>
      </c>
      <c r="C2626" s="381" t="s">
        <v>104</v>
      </c>
      <c r="D2626" s="381" t="str">
        <f t="array" ref="D2626">IF(C2626="","", IFERROR(INDEX(Barang!$C$2:$C$10001, MATCH(C2626, Barang!$B$2:$B$10001, 0)), ""))</f>
        <v>Makanan</v>
      </c>
      <c r="E2626" s="381" t="str">
        <f t="array" ref="E2626">IF(C2626="","", IFERROR(INDEX(Barang!$E$2:$E$10001, MATCH(C2626, Barang!$B$2:$B$10001, 0)), ""))</f>
        <v>pcs</v>
      </c>
      <c r="F2626" s="382">
        <v>64</v>
      </c>
      <c r="G2626" s="16">
        <f t="array" ref="G2626">IF(C2626="","", IFERROR(INDEX(Barang!$F$2:$F$10001, MATCH(C2626, Barang!$B$2:$B$10001, 0)) * F2626, ""))</f>
        <v>224000</v>
      </c>
      <c r="H2626" s="14"/>
      <c r="I2626" s="19"/>
      <c r="J2626" s="19"/>
      <c r="K2626" s="151"/>
    </row>
    <row r="2627" spans="1:11" ht="22.5" customHeight="1" x14ac:dyDescent="0.2">
      <c r="A2627" s="27"/>
      <c r="B2627" s="12" t="str">
        <f t="array" ref="B2627">IF(C2627="","", IFERROR(INDEX(Barang!$A$2:$A$10001, MATCH(C2627, Barang!$B$2:$B$10001, 0)), "Tidak ditemukan"))</f>
        <v>GG001</v>
      </c>
      <c r="C2627" s="381" t="s">
        <v>451</v>
      </c>
      <c r="D2627" s="381" t="str">
        <f t="array" ref="D2627">IF(C2627="","", IFERROR(INDEX(Barang!$C$2:$C$10001, MATCH(C2627, Barang!$B$2:$B$10001, 0)), ""))</f>
        <v>Detergen</v>
      </c>
      <c r="E2627" s="381" t="str">
        <f t="array" ref="E2627">IF(C2627="","", IFERROR(INDEX(Barang!$E$2:$E$10001, MATCH(C2627, Barang!$B$2:$B$10001, 0)), ""))</f>
        <v>pcs</v>
      </c>
      <c r="F2627" s="382">
        <v>32</v>
      </c>
      <c r="G2627" s="16">
        <f t="array" ref="G2627">IF(C2627="","", IFERROR(INDEX(Barang!$F$2:$F$10001, MATCH(C2627, Barang!$B$2:$B$10001, 0)) * F2627, ""))</f>
        <v>32000</v>
      </c>
      <c r="H2627" s="14"/>
      <c r="I2627" s="19"/>
      <c r="J2627" s="19"/>
      <c r="K2627" s="151"/>
    </row>
    <row r="2628" spans="1:11" ht="22.5" customHeight="1" x14ac:dyDescent="0.2">
      <c r="A2628" s="379"/>
      <c r="B2628" s="12" t="str">
        <f t="array" ref="B2628">IF(C2628="","", IFERROR(INDEX(Barang!$A$2:$A$10001, MATCH(C2628, Barang!$B$2:$B$10001, 0)), "Tidak ditemukan"))</f>
        <v>IDM002</v>
      </c>
      <c r="C2628" s="381" t="s">
        <v>32</v>
      </c>
      <c r="D2628" s="381" t="str">
        <f t="array" ref="D2628">IF(C2628="","", IFERROR(INDEX(Barang!$C$2:$C$10001, MATCH(C2628, Barang!$B$2:$B$10001, 0)), ""))</f>
        <v>Minuman</v>
      </c>
      <c r="E2628" s="381" t="str">
        <f t="array" ref="E2628">IF(C2628="","", IFERROR(INDEX(Barang!$E$2:$E$10001, MATCH(C2628, Barang!$B$2:$B$10001, 0)), ""))</f>
        <v>pcs</v>
      </c>
      <c r="F2628" s="382">
        <v>32</v>
      </c>
      <c r="G2628" s="16">
        <f t="array" ref="G2628">IF(C2628="","", IFERROR(INDEX(Barang!$F$2:$F$10001, MATCH(C2628, Barang!$B$2:$B$10001, 0)) * F2628, ""))</f>
        <v>48000</v>
      </c>
      <c r="H2628" s="14"/>
      <c r="I2628" s="19"/>
      <c r="J2628" s="19"/>
      <c r="K2628" s="151"/>
    </row>
    <row r="2629" spans="1:11" ht="22.5" customHeight="1" x14ac:dyDescent="0.2">
      <c r="A2629" s="379"/>
      <c r="B2629" s="12" t="str">
        <f t="array" ref="B2629">IF(C2629="","", IFERROR(INDEX(Barang!$A$2:$A$10001, MATCH(C2629, Barang!$B$2:$B$10001, 0)), "Tidak ditemukan"))</f>
        <v>TRS001</v>
      </c>
      <c r="C2629" s="381" t="s">
        <v>110</v>
      </c>
      <c r="D2629" s="381" t="str">
        <f t="array" ref="D2629">IF(C2629="","", IFERROR(INDEX(Barang!$C$2:$C$10001, MATCH(C2629, Barang!$B$2:$B$10001, 0)), ""))</f>
        <v>Bumbu</v>
      </c>
      <c r="E2629" s="381" t="str">
        <f t="array" ref="E2629">IF(C2629="","", IFERROR(INDEX(Barang!$E$2:$E$10001, MATCH(C2629, Barang!$B$2:$B$10001, 0)), ""))</f>
        <v>pcs</v>
      </c>
      <c r="F2629" s="382">
        <v>43</v>
      </c>
      <c r="G2629" s="16">
        <f t="array" ref="G2629">IF(C2629="","", IFERROR(INDEX(Barang!$F$2:$F$10001, MATCH(C2629, Barang!$B$2:$B$10001, 0)) * F2629, ""))</f>
        <v>21500</v>
      </c>
      <c r="H2629" s="14"/>
      <c r="I2629" s="19"/>
      <c r="J2629" s="19"/>
      <c r="K2629" s="151"/>
    </row>
    <row r="2630" spans="1:11" ht="22.5" customHeight="1" x14ac:dyDescent="0.2">
      <c r="A2630" s="27"/>
      <c r="B2630" s="12" t="str">
        <f t="array" ref="B2630">IF(C2630="","", IFERROR(INDEX(Barang!$A$2:$A$10001, MATCH(C2630, Barang!$B$2:$B$10001, 0)), "Tidak ditemukan"))</f>
        <v>DSO001</v>
      </c>
      <c r="C2630" s="381" t="s">
        <v>120</v>
      </c>
      <c r="D2630" s="381" t="str">
        <f t="array" ref="D2630">IF(C2630="","", IFERROR(INDEX(Barang!$C$2:$C$10001, MATCH(C2630, Barang!$B$2:$B$10001, 0)), ""))</f>
        <v>Bumbu</v>
      </c>
      <c r="E2630" s="381" t="str">
        <f t="array" ref="E2630">IF(C2630="","", IFERROR(INDEX(Barang!$E$2:$E$10001, MATCH(C2630, Barang!$B$2:$B$10001, 0)), ""))</f>
        <v>pcs</v>
      </c>
      <c r="F2630" s="382">
        <v>22</v>
      </c>
      <c r="G2630" s="16">
        <f t="array" ref="G2630">IF(C2630="","", IFERROR(INDEX(Barang!$F$2:$F$10001, MATCH(C2630, Barang!$B$2:$B$10001, 0)) * F2630, ""))</f>
        <v>77000</v>
      </c>
      <c r="H2630" s="14"/>
      <c r="I2630" s="19"/>
      <c r="J2630" s="19"/>
      <c r="K2630" s="151"/>
    </row>
    <row r="2631" spans="1:11" ht="22.5" customHeight="1" x14ac:dyDescent="0.2">
      <c r="A2631" s="379"/>
      <c r="B2631" s="12" t="str">
        <f t="array" ref="B2631">IF(C2631="","", IFERROR(INDEX(Barang!$A$2:$A$10001, MATCH(C2631, Barang!$B$2:$B$10001, 0)), "Tidak ditemukan"))</f>
        <v>GDY001</v>
      </c>
      <c r="C2631" s="381" t="s">
        <v>184</v>
      </c>
      <c r="D2631" s="381" t="str">
        <f t="array" ref="D2631">IF(C2631="","", IFERROR(INDEX(Barang!$C$2:$C$10001, MATCH(C2631, Barang!$B$2:$B$10001, 0)), ""))</f>
        <v>Minuman</v>
      </c>
      <c r="E2631" s="381" t="str">
        <f t="array" ref="E2631">IF(C2631="","", IFERROR(INDEX(Barang!$E$2:$E$10001, MATCH(C2631, Barang!$B$2:$B$10001, 0)), ""))</f>
        <v>pcs</v>
      </c>
      <c r="F2631" s="382">
        <v>22</v>
      </c>
      <c r="G2631" s="16">
        <f t="array" ref="G2631">IF(C2631="","", IFERROR(INDEX(Barang!$F$2:$F$10001, MATCH(C2631, Barang!$B$2:$B$10001, 0)) * F2631, ""))</f>
        <v>55000</v>
      </c>
      <c r="H2631" s="14"/>
      <c r="I2631" s="143">
        <f>SUM(G2622:G2631)</f>
        <v>1920500</v>
      </c>
      <c r="J2631" s="19"/>
      <c r="K2631" s="151"/>
    </row>
    <row r="2632" spans="1:11" ht="22.5" customHeight="1" x14ac:dyDescent="0.2">
      <c r="A2632" s="462">
        <v>45538</v>
      </c>
      <c r="B2632" s="78" t="str">
        <f t="array" ref="B2632">IF(C2632="","", IFERROR(INDEX(Barang!$A$2:$A$10001, MATCH(C2632, Barang!$B$2:$B$10001, 0)), "Tidak ditemukan"))</f>
        <v>POK001</v>
      </c>
      <c r="C2632" s="463" t="s">
        <v>858</v>
      </c>
      <c r="D2632" s="463" t="str">
        <f t="array" ref="D2632">IF(C2632="","", IFERROR(INDEX(Barang!$C$2:$C$10001, MATCH(C2632, Barang!$B$2:$B$10001, 0)), ""))</f>
        <v>Makanan</v>
      </c>
      <c r="E2632" s="463" t="str">
        <f t="array" ref="E2632">IF(C2632="","", IFERROR(INDEX(Barang!$E$2:$E$10001, MATCH(C2632, Barang!$B$2:$B$10001, 0)), ""))</f>
        <v>pcs</v>
      </c>
      <c r="F2632" s="464">
        <v>30</v>
      </c>
      <c r="G2632" s="80">
        <f t="array" ref="G2632">IF(C2632="","", IFERROR(INDEX(Barang!$F$2:$F$10001, MATCH(C2632, Barang!$B$2:$B$10001, 0)) * F2632, ""))</f>
        <v>15000</v>
      </c>
      <c r="H2632" s="79"/>
      <c r="I2632" s="19"/>
      <c r="J2632" s="19"/>
      <c r="K2632" s="151"/>
    </row>
    <row r="2633" spans="1:11" ht="22.5" customHeight="1" x14ac:dyDescent="0.2">
      <c r="A2633" s="77"/>
      <c r="B2633" s="78" t="str">
        <f t="array" ref="B2633">IF(C2633="","", IFERROR(INDEX(Barang!$A$2:$A$10001, MATCH(C2633, Barang!$B$2:$B$10001, 0)), "Tidak ditemukan"))</f>
        <v>YP500</v>
      </c>
      <c r="C2633" s="463" t="s">
        <v>21</v>
      </c>
      <c r="D2633" s="463" t="str">
        <f t="array" ref="D2633">IF(C2633="","", IFERROR(INDEX(Barang!$C$2:$C$10001, MATCH(C2633, Barang!$B$2:$B$10001, 0)), ""))</f>
        <v>Makanan</v>
      </c>
      <c r="E2633" s="463" t="str">
        <f t="array" ref="E2633">IF(C2633="","", IFERROR(INDEX(Barang!$E$2:$E$10001, MATCH(C2633, Barang!$B$2:$B$10001, 0)), ""))</f>
        <v>pcs</v>
      </c>
      <c r="F2633" s="464">
        <v>23</v>
      </c>
      <c r="G2633" s="80">
        <f t="array" ref="G2633">IF(C2633="","", IFERROR(INDEX(Barang!$F$2:$F$10001, MATCH(C2633, Barang!$B$2:$B$10001, 0)) * F2633, ""))</f>
        <v>11500</v>
      </c>
      <c r="H2633" s="79"/>
      <c r="I2633" s="19"/>
      <c r="J2633" s="19"/>
      <c r="K2633" s="151"/>
    </row>
    <row r="2634" spans="1:11" ht="22.5" customHeight="1" x14ac:dyDescent="0.2">
      <c r="A2634" s="462"/>
      <c r="B2634" s="78" t="str">
        <f t="array" ref="B2634">IF(C2634="","", IFERROR(INDEX(Barang!$A$2:$A$10001, MATCH(C2634, Barang!$B$2:$B$10001, 0)), "Tidak ditemukan"))</f>
        <v>FTG001</v>
      </c>
      <c r="C2634" s="463" t="s">
        <v>235</v>
      </c>
      <c r="D2634" s="463" t="str">
        <f t="array" ref="D2634">IF(C2634="","", IFERROR(INDEX(Barang!$C$2:$C$10001, MATCH(C2634, Barang!$B$2:$B$10001, 0)), ""))</f>
        <v>Makanan</v>
      </c>
      <c r="E2634" s="463" t="str">
        <f t="array" ref="E2634">IF(C2634="","", IFERROR(INDEX(Barang!$E$2:$E$10001, MATCH(C2634, Barang!$B$2:$B$10001, 0)), ""))</f>
        <v>pcs</v>
      </c>
      <c r="F2634" s="464">
        <v>12</v>
      </c>
      <c r="G2634" s="80">
        <f t="array" ref="G2634">IF(C2634="","", IFERROR(INDEX(Barang!$F$2:$F$10001, MATCH(C2634, Barang!$B$2:$B$10001, 0)) * F2634, ""))</f>
        <v>24000</v>
      </c>
      <c r="H2634" s="79"/>
      <c r="I2634" s="19"/>
      <c r="J2634" s="19"/>
      <c r="K2634" s="151"/>
    </row>
    <row r="2635" spans="1:11" ht="22.5" customHeight="1" x14ac:dyDescent="0.2">
      <c r="A2635" s="462"/>
      <c r="B2635" s="78" t="str">
        <f t="array" ref="B2635">IF(C2635="","", IFERROR(INDEX(Barang!$A$2:$A$10001, MATCH(C2635, Barang!$B$2:$B$10001, 0)), "Tidak ditemukan"))</f>
        <v>CL5001</v>
      </c>
      <c r="C2635" s="463" t="s">
        <v>39</v>
      </c>
      <c r="D2635" s="463" t="str">
        <f t="array" ref="D2635">IF(C2635="","", IFERROR(INDEX(Barang!$C$2:$C$10001, MATCH(C2635, Barang!$B$2:$B$10001, 0)), ""))</f>
        <v>Makanan</v>
      </c>
      <c r="E2635" s="463" t="str">
        <f t="array" ref="E2635">IF(C2635="","", IFERROR(INDEX(Barang!$E$2:$E$10001, MATCH(C2635, Barang!$B$2:$B$10001, 0)), ""))</f>
        <v>pcs</v>
      </c>
      <c r="F2635" s="464">
        <v>33</v>
      </c>
      <c r="G2635" s="80">
        <f t="array" ref="G2635">IF(C2635="","", IFERROR(INDEX(Barang!$F$2:$F$10001, MATCH(C2635, Barang!$B$2:$B$10001, 0)) * F2635, ""))</f>
        <v>16500</v>
      </c>
      <c r="H2635" s="79"/>
      <c r="I2635" s="19"/>
      <c r="J2635" s="19"/>
      <c r="K2635" s="151"/>
    </row>
    <row r="2636" spans="1:11" ht="22.5" customHeight="1" x14ac:dyDescent="0.2">
      <c r="A2636" s="77"/>
      <c r="B2636" s="78" t="str">
        <f t="array" ref="B2636">IF(C2636="","", IFERROR(INDEX(Barang!$A$2:$A$10001, MATCH(C2636, Barang!$B$2:$B$10001, 0)), "Tidak ditemukan"))</f>
        <v>APT001</v>
      </c>
      <c r="C2636" s="463" t="s">
        <v>231</v>
      </c>
      <c r="D2636" s="463" t="str">
        <f t="array" ref="D2636">IF(C2636="","", IFERROR(INDEX(Barang!$C$2:$C$10001, MATCH(C2636, Barang!$B$2:$B$10001, 0)), ""))</f>
        <v>Makanan</v>
      </c>
      <c r="E2636" s="463" t="str">
        <f t="array" ref="E2636">IF(C2636="","", IFERROR(INDEX(Barang!$E$2:$E$10001, MATCH(C2636, Barang!$B$2:$B$10001, 0)), ""))</f>
        <v>pcs</v>
      </c>
      <c r="F2636" s="464">
        <v>42</v>
      </c>
      <c r="G2636" s="80">
        <f t="array" ref="G2636">IF(C2636="","", IFERROR(INDEX(Barang!$F$2:$F$10001, MATCH(C2636, Barang!$B$2:$B$10001, 0)) * F2636, ""))</f>
        <v>84000</v>
      </c>
      <c r="H2636" s="79"/>
      <c r="I2636" s="19"/>
      <c r="J2636" s="19"/>
      <c r="K2636" s="151"/>
    </row>
    <row r="2637" spans="1:11" ht="22.5" customHeight="1" x14ac:dyDescent="0.2">
      <c r="A2637" s="462"/>
      <c r="B2637" s="78" t="str">
        <f t="array" ref="B2637">IF(C2637="","", IFERROR(INDEX(Barang!$A$2:$A$10001, MATCH(C2637, Barang!$B$2:$B$10001, 0)), "Tidak ditemukan"))</f>
        <v>RY001</v>
      </c>
      <c r="C2637" s="463" t="s">
        <v>252</v>
      </c>
      <c r="D2637" s="463" t="str">
        <f t="array" ref="D2637">IF(C2637="","", IFERROR(INDEX(Barang!$C$2:$C$10001, MATCH(C2637, Barang!$B$2:$B$10001, 0)), ""))</f>
        <v>Makanan</v>
      </c>
      <c r="E2637" s="463" t="str">
        <f t="array" ref="E2637">IF(C2637="","", IFERROR(INDEX(Barang!$E$2:$E$10001, MATCH(C2637, Barang!$B$2:$B$10001, 0)), ""))</f>
        <v>pcs</v>
      </c>
      <c r="F2637" s="464">
        <v>5</v>
      </c>
      <c r="G2637" s="80">
        <f t="array" ref="G2637">IF(C2637="","", IFERROR(INDEX(Barang!$F$2:$F$10001, MATCH(C2637, Barang!$B$2:$B$10001, 0)) * F2637, ""))</f>
        <v>42500</v>
      </c>
      <c r="H2637" s="79"/>
      <c r="I2637" s="19"/>
      <c r="J2637" s="19"/>
      <c r="K2637" s="151"/>
    </row>
    <row r="2638" spans="1:11" ht="22.5" customHeight="1" x14ac:dyDescent="0.2">
      <c r="A2638" s="462"/>
      <c r="B2638" s="78" t="str">
        <f t="array" ref="B2638">IF(C2638="","", IFERROR(INDEX(Barang!$A$2:$A$10001, MATCH(C2638, Barang!$B$2:$B$10001, 0)), "Tidak ditemukan"))</f>
        <v>KPH001</v>
      </c>
      <c r="C2638" s="463" t="s">
        <v>124</v>
      </c>
      <c r="D2638" s="463" t="str">
        <f t="array" ref="D2638">IF(C2638="","", IFERROR(INDEX(Barang!$C$2:$C$10001, MATCH(C2638, Barang!$B$2:$B$10001, 0)), ""))</f>
        <v>Minuman</v>
      </c>
      <c r="E2638" s="463" t="str">
        <f t="array" ref="E2638">IF(C2638="","", IFERROR(INDEX(Barang!$E$2:$E$10001, MATCH(C2638, Barang!$B$2:$B$10001, 0)), ""))</f>
        <v>pcs</v>
      </c>
      <c r="F2638" s="464">
        <v>65</v>
      </c>
      <c r="G2638" s="80">
        <f t="array" ref="G2638">IF(C2638="","", IFERROR(INDEX(Barang!$F$2:$F$10001, MATCH(C2638, Barang!$B$2:$B$10001, 0)) * F2638, ""))</f>
        <v>65000</v>
      </c>
      <c r="H2638" s="79"/>
      <c r="I2638" s="19"/>
      <c r="J2638" s="19"/>
      <c r="K2638" s="151"/>
    </row>
    <row r="2639" spans="1:11" ht="22.5" customHeight="1" x14ac:dyDescent="0.2">
      <c r="A2639" s="77"/>
      <c r="B2639" s="78" t="str">
        <f t="array" ref="B2639">IF(C2639="","", IFERROR(INDEX(Barang!$A$2:$A$10001, MATCH(C2639, Barang!$B$2:$B$10001, 0)), "Tidak ditemukan"))</f>
        <v>RPK001</v>
      </c>
      <c r="C2639" s="463" t="s">
        <v>248</v>
      </c>
      <c r="D2639" s="463" t="str">
        <f t="array" ref="D2639">IF(C2639="","", IFERROR(INDEX(Barang!$C$2:$C$10001, MATCH(C2639, Barang!$B$2:$B$10001, 0)), ""))</f>
        <v>Detergen</v>
      </c>
      <c r="E2639" s="463" t="str">
        <f t="array" ref="E2639">IF(C2639="","", IFERROR(INDEX(Barang!$E$2:$E$10001, MATCH(C2639, Barang!$B$2:$B$10001, 0)), ""))</f>
        <v>pcs</v>
      </c>
      <c r="F2639" s="464">
        <v>32</v>
      </c>
      <c r="G2639" s="80">
        <f t="array" ref="G2639">IF(C2639="","", IFERROR(INDEX(Barang!$F$2:$F$10001, MATCH(C2639, Barang!$B$2:$B$10001, 0)) * F2639, ""))</f>
        <v>160000</v>
      </c>
      <c r="H2639" s="79"/>
      <c r="I2639" s="19"/>
      <c r="J2639" s="19"/>
      <c r="K2639" s="151"/>
    </row>
    <row r="2640" spans="1:11" ht="22.5" customHeight="1" x14ac:dyDescent="0.2">
      <c r="A2640" s="462"/>
      <c r="B2640" s="78" t="str">
        <f t="array" ref="B2640">IF(C2640="","", IFERROR(INDEX(Barang!$A$2:$A$10001, MATCH(C2640, Barang!$B$2:$B$10001, 0)), "Tidak ditemukan"))</f>
        <v>APT001</v>
      </c>
      <c r="C2640" s="463" t="s">
        <v>231</v>
      </c>
      <c r="D2640" s="463" t="str">
        <f t="array" ref="D2640">IF(C2640="","", IFERROR(INDEX(Barang!$C$2:$C$10001, MATCH(C2640, Barang!$B$2:$B$10001, 0)), ""))</f>
        <v>Makanan</v>
      </c>
      <c r="E2640" s="463" t="str">
        <f t="array" ref="E2640">IF(C2640="","", IFERROR(INDEX(Barang!$E$2:$E$10001, MATCH(C2640, Barang!$B$2:$B$10001, 0)), ""))</f>
        <v>pcs</v>
      </c>
      <c r="F2640" s="464">
        <v>32</v>
      </c>
      <c r="G2640" s="80">
        <f t="array" ref="G2640">IF(C2640="","", IFERROR(INDEX(Barang!$F$2:$F$10001, MATCH(C2640, Barang!$B$2:$B$10001, 0)) * F2640, ""))</f>
        <v>64000</v>
      </c>
      <c r="H2640" s="79"/>
      <c r="I2640" s="143">
        <f>SUM(G2632:G2640)</f>
        <v>482500</v>
      </c>
      <c r="J2640" s="19"/>
      <c r="K2640" s="151"/>
    </row>
    <row r="2641" spans="1:11" ht="22.5" customHeight="1" x14ac:dyDescent="0.2">
      <c r="A2641" s="322">
        <v>45539</v>
      </c>
      <c r="B2641" s="201" t="str">
        <f t="array" ref="B2641">IF(C2641="","", IFERROR(INDEX(Barang!$A$2:$A$10001, MATCH(C2641, Barang!$B$2:$B$10001, 0)), "Tidak ditemukan"))</f>
        <v>TLR2</v>
      </c>
      <c r="C2641" s="119" t="s">
        <v>139</v>
      </c>
      <c r="D2641" s="119" t="str">
        <f t="array" ref="D2641">IF(C2641="","", IFERROR(INDEX(Barang!$C$2:$C$10001, MATCH(C2641, Barang!$B$2:$B$10001, 0)), ""))</f>
        <v>Sembako</v>
      </c>
      <c r="E2641" s="119" t="str">
        <f t="array" ref="E2641">IF(C2641="","", IFERROR(INDEX(Barang!$E$2:$E$10001, MATCH(C2641, Barang!$B$2:$B$10001, 0)), ""))</f>
        <v>kg</v>
      </c>
      <c r="F2641" s="120">
        <v>12</v>
      </c>
      <c r="G2641" s="202">
        <f t="array" ref="G2641">IF(C2641="","", IFERROR(INDEX(Barang!$F$2:$F$10001, MATCH(C2641, Barang!$B$2:$B$10001, 0)) * F2641, ""))</f>
        <v>186000</v>
      </c>
      <c r="H2641" s="122"/>
      <c r="I2641" s="19"/>
      <c r="J2641" s="19"/>
      <c r="K2641" s="151"/>
    </row>
    <row r="2642" spans="1:11" ht="22.5" customHeight="1" x14ac:dyDescent="0.2">
      <c r="A2642" s="200"/>
      <c r="B2642" s="201" t="str">
        <f t="array" ref="B2642">IF(C2642="","", IFERROR(INDEX(Barang!$A$2:$A$10001, MATCH(C2642, Barang!$B$2:$B$10001, 0)), "Tidak ditemukan"))</f>
        <v>SKB001</v>
      </c>
      <c r="C2642" s="119" t="s">
        <v>11</v>
      </c>
      <c r="D2642" s="119" t="str">
        <f t="array" ref="D2642">IF(C2642="","", IFERROR(INDEX(Barang!$C$2:$C$10001, MATCH(C2642, Barang!$B$2:$B$10001, 0)), ""))</f>
        <v>Detergen</v>
      </c>
      <c r="E2642" s="119" t="str">
        <f t="array" ref="E2642">IF(C2642="","", IFERROR(INDEX(Barang!$E$2:$E$10001, MATCH(C2642, Barang!$B$2:$B$10001, 0)), ""))</f>
        <v>pcs</v>
      </c>
      <c r="F2642" s="120">
        <v>10</v>
      </c>
      <c r="G2642" s="202">
        <f t="array" ref="G2642">IF(C2642="","", IFERROR(INDEX(Barang!$F$2:$F$10001, MATCH(C2642, Barang!$B$2:$B$10001, 0)) * F2642, ""))</f>
        <v>50000</v>
      </c>
      <c r="H2642" s="122"/>
      <c r="I2642" s="19"/>
      <c r="J2642" s="19"/>
      <c r="K2642" s="151"/>
    </row>
    <row r="2643" spans="1:11" ht="22.5" customHeight="1" x14ac:dyDescent="0.2">
      <c r="A2643" s="322"/>
      <c r="B2643" s="201" t="str">
        <f t="array" ref="B2643">IF(C2643="","", IFERROR(INDEX(Barang!$A$2:$A$10001, MATCH(C2643, Barang!$B$2:$B$10001, 0)), "Tidak ditemukan"))</f>
        <v>MGR001</v>
      </c>
      <c r="C2643" s="119" t="s">
        <v>104</v>
      </c>
      <c r="D2643" s="119" t="str">
        <f t="array" ref="D2643">IF(C2643="","", IFERROR(INDEX(Barang!$C$2:$C$10001, MATCH(C2643, Barang!$B$2:$B$10001, 0)), ""))</f>
        <v>Makanan</v>
      </c>
      <c r="E2643" s="119" t="str">
        <f t="array" ref="E2643">IF(C2643="","", IFERROR(INDEX(Barang!$E$2:$E$10001, MATCH(C2643, Barang!$B$2:$B$10001, 0)), ""))</f>
        <v>pcs</v>
      </c>
      <c r="F2643" s="120">
        <v>32</v>
      </c>
      <c r="G2643" s="202">
        <f t="array" ref="G2643">IF(C2643="","", IFERROR(INDEX(Barang!$F$2:$F$10001, MATCH(C2643, Barang!$B$2:$B$10001, 0)) * F2643, ""))</f>
        <v>112000</v>
      </c>
      <c r="H2643" s="122"/>
      <c r="I2643" s="19"/>
      <c r="J2643" s="19"/>
      <c r="K2643" s="151"/>
    </row>
    <row r="2644" spans="1:11" ht="22.5" customHeight="1" x14ac:dyDescent="0.2">
      <c r="A2644" s="322"/>
      <c r="B2644" s="201" t="str">
        <f t="array" ref="B2644">IF(C2644="","", IFERROR(INDEX(Barang!$A$2:$A$10001, MATCH(C2644, Barang!$B$2:$B$10001, 0)), "Tidak ditemukan"))</f>
        <v>CLB001</v>
      </c>
      <c r="C2644" s="119" t="s">
        <v>37</v>
      </c>
      <c r="D2644" s="119" t="str">
        <f t="array" ref="D2644">IF(C2644="","", IFERROR(INDEX(Barang!$C$2:$C$10001, MATCH(C2644, Barang!$B$2:$B$10001, 0)), ""))</f>
        <v>Minuman</v>
      </c>
      <c r="E2644" s="119" t="str">
        <f t="array" ref="E2644">IF(C2644="","", IFERROR(INDEX(Barang!$E$2:$E$10001, MATCH(C2644, Barang!$B$2:$B$10001, 0)), ""))</f>
        <v>pcs</v>
      </c>
      <c r="F2644" s="120">
        <v>20</v>
      </c>
      <c r="G2644" s="202">
        <f t="array" ref="G2644">IF(C2644="","", IFERROR(INDEX(Barang!$F$2:$F$10001, MATCH(C2644, Barang!$B$2:$B$10001, 0)) * F2644, ""))</f>
        <v>50000</v>
      </c>
      <c r="H2644" s="122"/>
      <c r="I2644" s="19"/>
      <c r="J2644" s="19"/>
      <c r="K2644" s="151"/>
    </row>
    <row r="2645" spans="1:11" ht="22.5" customHeight="1" x14ac:dyDescent="0.2">
      <c r="A2645" s="200"/>
      <c r="B2645" s="201" t="str">
        <f t="array" ref="B2645">IF(C2645="","", IFERROR(INDEX(Barang!$A$2:$A$10001, MATCH(C2645, Barang!$B$2:$B$10001, 0)), "Tidak ditemukan"))</f>
        <v>MSK001</v>
      </c>
      <c r="C2645" s="119" t="s">
        <v>52</v>
      </c>
      <c r="D2645" s="119" t="str">
        <f t="array" ref="D2645">IF(C2645="","", IFERROR(INDEX(Barang!$C$2:$C$10001, MATCH(C2645, Barang!$B$2:$B$10001, 0)), ""))</f>
        <v>Bumbu</v>
      </c>
      <c r="E2645" s="119" t="str">
        <f t="array" ref="E2645">IF(C2645="","", IFERROR(INDEX(Barang!$E$2:$E$10001, MATCH(C2645, Barang!$B$2:$B$10001, 0)), ""))</f>
        <v>pcs</v>
      </c>
      <c r="F2645" s="120">
        <v>44</v>
      </c>
      <c r="G2645" s="202">
        <f t="array" ref="G2645">IF(C2645="","", IFERROR(INDEX(Barang!$F$2:$F$10001, MATCH(C2645, Barang!$B$2:$B$10001, 0)) * F2645, ""))</f>
        <v>22000</v>
      </c>
      <c r="H2645" s="122"/>
      <c r="I2645" s="19"/>
      <c r="J2645" s="19"/>
      <c r="K2645" s="151"/>
    </row>
    <row r="2646" spans="1:11" ht="22.5" customHeight="1" x14ac:dyDescent="0.2">
      <c r="A2646" s="322"/>
      <c r="B2646" s="201" t="str">
        <f t="array" ref="B2646">IF(C2646="","", IFERROR(INDEX(Barang!$A$2:$A$10001, MATCH(C2646, Barang!$B$2:$B$10001, 0)), "Tidak ditemukan"))</f>
        <v>CLO01</v>
      </c>
      <c r="C2646" s="119" t="s">
        <v>402</v>
      </c>
      <c r="D2646" s="119" t="str">
        <f t="array" ref="D2646">IF(C2646="","", IFERROR(INDEX(Barang!$C$2:$C$10001, MATCH(C2646, Barang!$B$2:$B$10001, 0)), ""))</f>
        <v>Minuman</v>
      </c>
      <c r="E2646" s="119" t="str">
        <f t="array" ref="E2646">IF(C2646="","", IFERROR(INDEX(Barang!$E$2:$E$10001, MATCH(C2646, Barang!$B$2:$B$10001, 0)), ""))</f>
        <v>krat</v>
      </c>
      <c r="F2646" s="120">
        <v>21</v>
      </c>
      <c r="G2646" s="202">
        <f t="array" ref="G2646">IF(C2646="","", IFERROR(INDEX(Barang!$F$2:$F$10001, MATCH(C2646, Barang!$B$2:$B$10001, 0)) * F2646, ""))</f>
        <v>441000</v>
      </c>
      <c r="H2646" s="122"/>
      <c r="I2646" s="19"/>
      <c r="J2646" s="19"/>
      <c r="K2646" s="151"/>
    </row>
    <row r="2647" spans="1:11" ht="22.5" customHeight="1" x14ac:dyDescent="0.2">
      <c r="A2647" s="322"/>
      <c r="B2647" s="201" t="str">
        <f t="array" ref="B2647">IF(C2647="","", IFERROR(INDEX(Barang!$A$2:$A$10001, MATCH(C2647, Barang!$B$2:$B$10001, 0)), "Tidak ditemukan"))</f>
        <v>KB001</v>
      </c>
      <c r="C2647" s="119" t="s">
        <v>223</v>
      </c>
      <c r="D2647" s="119" t="str">
        <f t="array" ref="D2647">IF(C2647="","", IFERROR(INDEX(Barang!$C$2:$C$10001, MATCH(C2647, Barang!$B$2:$B$10001, 0)), ""))</f>
        <v>Bumbu</v>
      </c>
      <c r="E2647" s="119" t="str">
        <f t="array" ref="E2647">IF(C2647="","", IFERROR(INDEX(Barang!$E$2:$E$10001, MATCH(C2647, Barang!$B$2:$B$10001, 0)), ""))</f>
        <v>pcs</v>
      </c>
      <c r="F2647" s="120">
        <v>39</v>
      </c>
      <c r="G2647" s="202">
        <f t="array" ref="G2647">IF(C2647="","", IFERROR(INDEX(Barang!$F$2:$F$10001, MATCH(C2647, Barang!$B$2:$B$10001, 0)) * F2647, ""))</f>
        <v>19500</v>
      </c>
      <c r="H2647" s="122"/>
      <c r="I2647" s="19"/>
      <c r="J2647" s="19"/>
      <c r="K2647" s="151"/>
    </row>
    <row r="2648" spans="1:11" ht="22.5" customHeight="1" x14ac:dyDescent="0.2">
      <c r="A2648" s="200"/>
      <c r="B2648" s="201" t="str">
        <f t="array" ref="B2648">IF(C2648="","", IFERROR(INDEX(Barang!$A$2:$A$10001, MATCH(C2648, Barang!$B$2:$B$10001, 0)), "Tidak ditemukan"))</f>
        <v>RTP001</v>
      </c>
      <c r="C2648" s="119" t="s">
        <v>791</v>
      </c>
      <c r="D2648" s="119" t="str">
        <f t="array" ref="D2648">IF(C2648="","", IFERROR(INDEX(Barang!$C$2:$C$10001, MATCH(C2648, Barang!$B$2:$B$10001, 0)), ""))</f>
        <v>Makanan</v>
      </c>
      <c r="E2648" s="119" t="str">
        <f t="array" ref="E2648">IF(C2648="","", IFERROR(INDEX(Barang!$E$2:$E$10001, MATCH(C2648, Barang!$B$2:$B$10001, 0)), ""))</f>
        <v>pcs</v>
      </c>
      <c r="F2648" s="120">
        <v>9</v>
      </c>
      <c r="G2648" s="202">
        <f t="array" ref="G2648">IF(C2648="","", IFERROR(INDEX(Barang!$F$2:$F$10001, MATCH(C2648, Barang!$B$2:$B$10001, 0)) * F2648, ""))</f>
        <v>18000</v>
      </c>
      <c r="H2648" s="122"/>
      <c r="I2648" s="19"/>
      <c r="J2648" s="19"/>
      <c r="K2648" s="151"/>
    </row>
    <row r="2649" spans="1:11" ht="22.5" customHeight="1" x14ac:dyDescent="0.2">
      <c r="A2649" s="322"/>
      <c r="B2649" s="201" t="str">
        <f t="array" ref="B2649">IF(C2649="","", IFERROR(INDEX(Barang!$A$2:$A$10001, MATCH(C2649, Barang!$B$2:$B$10001, 0)), "Tidak ditemukan"))</f>
        <v>TLR1</v>
      </c>
      <c r="C2649" s="119" t="s">
        <v>141</v>
      </c>
      <c r="D2649" s="119" t="str">
        <f t="array" ref="D2649">IF(C2649="","", IFERROR(INDEX(Barang!$C$2:$C$10001, MATCH(C2649, Barang!$B$2:$B$10001, 0)), ""))</f>
        <v>Sembako</v>
      </c>
      <c r="E2649" s="119" t="str">
        <f t="array" ref="E2649">IF(C2649="","", IFERROR(INDEX(Barang!$E$2:$E$10001, MATCH(C2649, Barang!$B$2:$B$10001, 0)), ""))</f>
        <v>kg</v>
      </c>
      <c r="F2649" s="120">
        <v>11</v>
      </c>
      <c r="G2649" s="202">
        <f t="array" ref="G2649">IF(C2649="","", IFERROR(INDEX(Barang!$F$2:$F$10001, MATCH(C2649, Barang!$B$2:$B$10001, 0)) * F2649, ""))</f>
        <v>341000</v>
      </c>
      <c r="H2649" s="122"/>
      <c r="I2649" s="143">
        <f>SUM(G2641:G2649)</f>
        <v>1239500</v>
      </c>
      <c r="J2649" s="19"/>
      <c r="K2649" s="151"/>
    </row>
    <row r="2650" spans="1:11" ht="22.5" customHeight="1" x14ac:dyDescent="0.2">
      <c r="A2650" s="356">
        <v>45540</v>
      </c>
      <c r="B2650" s="233" t="str">
        <f t="array" ref="B2650">IF(C2650="","", IFERROR(INDEX(Barang!$A$2:$A$10001, MATCH(C2650, Barang!$B$2:$B$10001, 0)), "Tidak ditemukan"))</f>
        <v>DNY001</v>
      </c>
      <c r="C2650" s="352" t="s">
        <v>94</v>
      </c>
      <c r="D2650" s="352" t="str">
        <f t="array" ref="D2650">IF(C2650="","", IFERROR(INDEX(Barang!$C$2:$C$10001, MATCH(C2650, Barang!$B$2:$B$10001, 0)), ""))</f>
        <v>Detergen</v>
      </c>
      <c r="E2650" s="352" t="str">
        <f t="array" ref="E2650">IF(C2650="","", IFERROR(INDEX(Barang!$E$2:$E$10001, MATCH(C2650, Barang!$B$2:$B$10001, 0)), ""))</f>
        <v>pcs</v>
      </c>
      <c r="F2650" s="353">
        <v>39</v>
      </c>
      <c r="G2650" s="235">
        <f t="array" ref="G2650">IF(C2650="","", IFERROR(INDEX(Barang!$F$2:$F$10001, MATCH(C2650, Barang!$B$2:$B$10001, 0)) * F2650, ""))</f>
        <v>19500</v>
      </c>
      <c r="H2650" s="234"/>
      <c r="I2650" s="19"/>
      <c r="J2650" s="19"/>
      <c r="K2650" s="151"/>
    </row>
    <row r="2651" spans="1:11" ht="22.5" customHeight="1" x14ac:dyDescent="0.2">
      <c r="A2651" s="232"/>
      <c r="B2651" s="233" t="str">
        <f t="array" ref="B2651">IF(C2651="","", IFERROR(INDEX(Barang!$A$2:$A$10001, MATCH(C2651, Barang!$B$2:$B$10001, 0)), "Tidak ditemukan"))</f>
        <v>SBE001</v>
      </c>
      <c r="C2651" s="352" t="s">
        <v>227</v>
      </c>
      <c r="D2651" s="352" t="str">
        <f t="array" ref="D2651">IF(C2651="","", IFERROR(INDEX(Barang!$C$2:$C$10001, MATCH(C2651, Barang!$B$2:$B$10001, 0)), ""))</f>
        <v>Detergen</v>
      </c>
      <c r="E2651" s="352" t="str">
        <f t="array" ref="E2651">IF(C2651="","", IFERROR(INDEX(Barang!$E$2:$E$10001, MATCH(C2651, Barang!$B$2:$B$10001, 0)), ""))</f>
        <v>pcs</v>
      </c>
      <c r="F2651" s="353">
        <v>20</v>
      </c>
      <c r="G2651" s="235">
        <f t="array" ref="G2651">IF(C2651="","", IFERROR(INDEX(Barang!$F$2:$F$10001, MATCH(C2651, Barang!$B$2:$B$10001, 0)) * F2651, ""))</f>
        <v>40000</v>
      </c>
      <c r="H2651" s="234"/>
      <c r="I2651" s="19"/>
      <c r="J2651" s="19"/>
      <c r="K2651" s="151"/>
    </row>
    <row r="2652" spans="1:11" ht="22.5" customHeight="1" x14ac:dyDescent="0.2">
      <c r="A2652" s="356"/>
      <c r="B2652" s="233" t="str">
        <f t="array" ref="B2652">IF(C2652="","", IFERROR(INDEX(Barang!$A$2:$A$10001, MATCH(C2652, Barang!$B$2:$B$10001, 0)), "Tidak ditemukan"))</f>
        <v>SG10.001</v>
      </c>
      <c r="C2652" s="352" t="s">
        <v>616</v>
      </c>
      <c r="D2652" s="352" t="str">
        <f t="array" ref="D2652">IF(C2652="","", IFERROR(INDEX(Barang!$C$2:$C$10001, MATCH(C2652, Barang!$B$2:$B$10001, 0)), ""))</f>
        <v>Makanan</v>
      </c>
      <c r="E2652" s="352" t="str">
        <f t="array" ref="E2652">IF(C2652="","", IFERROR(INDEX(Barang!$E$2:$E$10001, MATCH(C2652, Barang!$B$2:$B$10001, 0)), ""))</f>
        <v>pcs</v>
      </c>
      <c r="F2652" s="353">
        <v>21</v>
      </c>
      <c r="G2652" s="235">
        <f t="array" ref="G2652">IF(C2652="","", IFERROR(INDEX(Barang!$F$2:$F$10001, MATCH(C2652, Barang!$B$2:$B$10001, 0)) * F2652, ""))</f>
        <v>210000</v>
      </c>
      <c r="H2652" s="234"/>
      <c r="I2652" s="19"/>
      <c r="J2652" s="19"/>
      <c r="K2652" s="151"/>
    </row>
    <row r="2653" spans="1:11" ht="22.5" customHeight="1" x14ac:dyDescent="0.2">
      <c r="A2653" s="356"/>
      <c r="B2653" s="233" t="str">
        <f t="array" ref="B2653">IF(C2653="","", IFERROR(INDEX(Barang!$A$2:$A$10001, MATCH(C2653, Barang!$B$2:$B$10001, 0)), "Tidak ditemukan"))</f>
        <v>STS</v>
      </c>
      <c r="C2653" s="352" t="s">
        <v>122</v>
      </c>
      <c r="D2653" s="352" t="str">
        <f t="array" ref="D2653">IF(C2653="","", IFERROR(INDEX(Barang!$C$2:$C$10001, MATCH(C2653, Barang!$B$2:$B$10001, 0)), ""))</f>
        <v>Bumbu</v>
      </c>
      <c r="E2653" s="352" t="str">
        <f t="array" ref="E2653">IF(C2653="","", IFERROR(INDEX(Barang!$E$2:$E$10001, MATCH(C2653, Barang!$B$2:$B$10001, 0)), ""))</f>
        <v>pcs</v>
      </c>
      <c r="F2653" s="353">
        <v>42</v>
      </c>
      <c r="G2653" s="235">
        <f t="array" ref="G2653">IF(C2653="","", IFERROR(INDEX(Barang!$F$2:$F$10001, MATCH(C2653, Barang!$B$2:$B$10001, 0)) * F2653, ""))</f>
        <v>231000</v>
      </c>
      <c r="H2653" s="234"/>
      <c r="I2653" s="19"/>
      <c r="J2653" s="19"/>
      <c r="K2653" s="151"/>
    </row>
    <row r="2654" spans="1:11" ht="22.5" customHeight="1" x14ac:dyDescent="0.2">
      <c r="A2654" s="232"/>
      <c r="B2654" s="233" t="str">
        <f t="array" ref="B2654">IF(C2654="","", IFERROR(INDEX(Barang!$A$2:$A$10001, MATCH(C2654, Barang!$B$2:$B$10001, 0)), "Tidak ditemukan"))</f>
        <v>TRS001</v>
      </c>
      <c r="C2654" s="352" t="s">
        <v>110</v>
      </c>
      <c r="D2654" s="352" t="str">
        <f t="array" ref="D2654">IF(C2654="","", IFERROR(INDEX(Barang!$C$2:$C$10001, MATCH(C2654, Barang!$B$2:$B$10001, 0)), ""))</f>
        <v>Bumbu</v>
      </c>
      <c r="E2654" s="352" t="str">
        <f t="array" ref="E2654">IF(C2654="","", IFERROR(INDEX(Barang!$E$2:$E$10001, MATCH(C2654, Barang!$B$2:$B$10001, 0)), ""))</f>
        <v>pcs</v>
      </c>
      <c r="F2654" s="353">
        <v>24</v>
      </c>
      <c r="G2654" s="235">
        <f t="array" ref="G2654">IF(C2654="","", IFERROR(INDEX(Barang!$F$2:$F$10001, MATCH(C2654, Barang!$B$2:$B$10001, 0)) * F2654, ""))</f>
        <v>12000</v>
      </c>
      <c r="H2654" s="234"/>
      <c r="I2654" s="19"/>
      <c r="J2654" s="19"/>
      <c r="K2654" s="151"/>
    </row>
    <row r="2655" spans="1:11" ht="22.5" customHeight="1" x14ac:dyDescent="0.2">
      <c r="A2655" s="356"/>
      <c r="B2655" s="233" t="str">
        <f t="array" ref="B2655">IF(C2655="","", IFERROR(INDEX(Barang!$A$2:$A$10001, MATCH(C2655, Barang!$B$2:$B$10001, 0)), "Tidak ditemukan"))</f>
        <v>KPH001</v>
      </c>
      <c r="C2655" s="352" t="s">
        <v>124</v>
      </c>
      <c r="D2655" s="352" t="str">
        <f t="array" ref="D2655">IF(C2655="","", IFERROR(INDEX(Barang!$C$2:$C$10001, MATCH(C2655, Barang!$B$2:$B$10001, 0)), ""))</f>
        <v>Minuman</v>
      </c>
      <c r="E2655" s="352" t="str">
        <f t="array" ref="E2655">IF(C2655="","", IFERROR(INDEX(Barang!$E$2:$E$10001, MATCH(C2655, Barang!$B$2:$B$10001, 0)), ""))</f>
        <v>pcs</v>
      </c>
      <c r="F2655" s="353">
        <v>53</v>
      </c>
      <c r="G2655" s="235">
        <f t="array" ref="G2655">IF(C2655="","", IFERROR(INDEX(Barang!$F$2:$F$10001, MATCH(C2655, Barang!$B$2:$B$10001, 0)) * F2655, ""))</f>
        <v>53000</v>
      </c>
      <c r="H2655" s="234"/>
      <c r="I2655" s="19"/>
      <c r="J2655" s="19"/>
      <c r="K2655" s="151"/>
    </row>
    <row r="2656" spans="1:11" ht="22.5" customHeight="1" x14ac:dyDescent="0.2">
      <c r="A2656" s="356"/>
      <c r="B2656" s="233" t="str">
        <f t="array" ref="B2656">IF(C2656="","", IFERROR(INDEX(Barang!$A$2:$A$10001, MATCH(C2656, Barang!$B$2:$B$10001, 0)), "Tidak ditemukan"))</f>
        <v>GDY001</v>
      </c>
      <c r="C2656" s="352" t="s">
        <v>184</v>
      </c>
      <c r="D2656" s="352" t="str">
        <f t="array" ref="D2656">IF(C2656="","", IFERROR(INDEX(Barang!$C$2:$C$10001, MATCH(C2656, Barang!$B$2:$B$10001, 0)), ""))</f>
        <v>Minuman</v>
      </c>
      <c r="E2656" s="352" t="str">
        <f t="array" ref="E2656">IF(C2656="","", IFERROR(INDEX(Barang!$E$2:$E$10001, MATCH(C2656, Barang!$B$2:$B$10001, 0)), ""))</f>
        <v>pcs</v>
      </c>
      <c r="F2656" s="353">
        <v>54</v>
      </c>
      <c r="G2656" s="235">
        <f t="array" ref="G2656">IF(C2656="","", IFERROR(INDEX(Barang!$F$2:$F$10001, MATCH(C2656, Barang!$B$2:$B$10001, 0)) * F2656, ""))</f>
        <v>135000</v>
      </c>
      <c r="H2656" s="234"/>
      <c r="I2656" s="19"/>
      <c r="J2656" s="19"/>
      <c r="K2656" s="151"/>
    </row>
    <row r="2657" spans="1:11" ht="22.5" customHeight="1" x14ac:dyDescent="0.2">
      <c r="A2657" s="232"/>
      <c r="B2657" s="233" t="str">
        <f t="array" ref="B2657">IF(C2657="","", IFERROR(INDEX(Barang!$A$2:$A$10001, MATCH(C2657, Barang!$B$2:$B$10001, 0)), "Tidak ditemukan"))</f>
        <v>CLB001</v>
      </c>
      <c r="C2657" s="352" t="s">
        <v>37</v>
      </c>
      <c r="D2657" s="352" t="str">
        <f t="array" ref="D2657">IF(C2657="","", IFERROR(INDEX(Barang!$C$2:$C$10001, MATCH(C2657, Barang!$B$2:$B$10001, 0)), ""))</f>
        <v>Minuman</v>
      </c>
      <c r="E2657" s="352" t="str">
        <f t="array" ref="E2657">IF(C2657="","", IFERROR(INDEX(Barang!$E$2:$E$10001, MATCH(C2657, Barang!$B$2:$B$10001, 0)), ""))</f>
        <v>pcs</v>
      </c>
      <c r="F2657" s="353">
        <v>22</v>
      </c>
      <c r="G2657" s="235">
        <f t="array" ref="G2657">IF(C2657="","", IFERROR(INDEX(Barang!$F$2:$F$10001, MATCH(C2657, Barang!$B$2:$B$10001, 0)) * F2657, ""))</f>
        <v>55000</v>
      </c>
      <c r="H2657" s="234"/>
      <c r="I2657" s="143">
        <f>SUM(G2650:G2657)</f>
        <v>755500</v>
      </c>
      <c r="J2657" s="19"/>
      <c r="K2657" s="151"/>
    </row>
    <row r="2658" spans="1:11" ht="22.5" customHeight="1" x14ac:dyDescent="0.2">
      <c r="A2658" s="403">
        <v>45541</v>
      </c>
      <c r="B2658" s="88" t="str">
        <f t="array" ref="B2658">IF(C2658="","", IFERROR(INDEX(Barang!$A$2:$A$10001, MATCH(C2658, Barang!$B$2:$B$10001, 0)), "Tidak ditemukan"))</f>
        <v>TLR2</v>
      </c>
      <c r="C2658" s="153" t="s">
        <v>139</v>
      </c>
      <c r="D2658" s="153" t="str">
        <f t="array" ref="D2658">IF(C2658="","", IFERROR(INDEX(Barang!$C$2:$C$10001, MATCH(C2658, Barang!$B$2:$B$10001, 0)), ""))</f>
        <v>Sembako</v>
      </c>
      <c r="E2658" s="153" t="str">
        <f t="array" ref="E2658">IF(C2658="","", IFERROR(INDEX(Barang!$E$2:$E$10001, MATCH(C2658, Barang!$B$2:$B$10001, 0)), ""))</f>
        <v>kg</v>
      </c>
      <c r="F2658" s="154">
        <v>3</v>
      </c>
      <c r="G2658" s="90">
        <f t="array" ref="G2658">IF(C2658="","", IFERROR(INDEX(Barang!$F$2:$F$10001, MATCH(C2658, Barang!$B$2:$B$10001, 0)) * F2658, ""))</f>
        <v>46500</v>
      </c>
      <c r="H2658" s="89"/>
      <c r="I2658" s="19"/>
      <c r="J2658" s="19"/>
      <c r="K2658" s="151"/>
    </row>
    <row r="2659" spans="1:11" ht="22.5" customHeight="1" x14ac:dyDescent="0.2">
      <c r="A2659" s="403"/>
      <c r="B2659" s="88" t="str">
        <f t="array" ref="B2659">IF(C2659="","", IFERROR(INDEX(Barang!$A$2:$A$10001, MATCH(C2659, Barang!$B$2:$B$10001, 0)), "Tidak ditemukan"))</f>
        <v>TLR1</v>
      </c>
      <c r="C2659" s="153" t="s">
        <v>141</v>
      </c>
      <c r="D2659" s="153" t="str">
        <f t="array" ref="D2659">IF(C2659="","", IFERROR(INDEX(Barang!$C$2:$C$10001, MATCH(C2659, Barang!$B$2:$B$10001, 0)), ""))</f>
        <v>Sembako</v>
      </c>
      <c r="E2659" s="153" t="str">
        <f t="array" ref="E2659">IF(C2659="","", IFERROR(INDEX(Barang!$E$2:$E$10001, MATCH(C2659, Barang!$B$2:$B$10001, 0)), ""))</f>
        <v>kg</v>
      </c>
      <c r="F2659" s="154">
        <v>6</v>
      </c>
      <c r="G2659" s="90">
        <f t="array" ref="G2659">IF(C2659="","", IFERROR(INDEX(Barang!$F$2:$F$10001, MATCH(C2659, Barang!$B$2:$B$10001, 0)) * F2659, ""))</f>
        <v>186000</v>
      </c>
      <c r="H2659" s="89"/>
      <c r="I2659" s="19"/>
      <c r="J2659" s="19"/>
      <c r="K2659" s="151"/>
    </row>
    <row r="2660" spans="1:11" ht="22.5" customHeight="1" x14ac:dyDescent="0.2">
      <c r="A2660" s="87"/>
      <c r="B2660" s="88" t="str">
        <f t="array" ref="B2660">IF(C2660="","", IFERROR(INDEX(Barang!$A$2:$A$10001, MATCH(C2660, Barang!$B$2:$B$10001, 0)), "Tidak ditemukan"))</f>
        <v>MTA001</v>
      </c>
      <c r="C2660" s="153" t="s">
        <v>711</v>
      </c>
      <c r="D2660" s="153" t="str">
        <f t="array" ref="D2660">IF(C2660="","", IFERROR(INDEX(Barang!$C$2:$C$10001, MATCH(C2660, Barang!$B$2:$B$10001, 0)), ""))</f>
        <v>Minuman</v>
      </c>
      <c r="E2660" s="153" t="str">
        <f t="array" ref="E2660">IF(C2660="","", IFERROR(INDEX(Barang!$E$2:$E$10001, MATCH(C2660, Barang!$B$2:$B$10001, 0)), ""))</f>
        <v>pcs</v>
      </c>
      <c r="F2660" s="154">
        <v>22</v>
      </c>
      <c r="G2660" s="90">
        <f t="array" ref="G2660">IF(C2660="","", IFERROR(INDEX(Barang!$F$2:$F$10001, MATCH(C2660, Barang!$B$2:$B$10001, 0)) * F2660, ""))</f>
        <v>44000</v>
      </c>
      <c r="H2660" s="89"/>
      <c r="I2660" s="19"/>
      <c r="J2660" s="19"/>
      <c r="K2660" s="151"/>
    </row>
    <row r="2661" spans="1:11" ht="22.5" customHeight="1" x14ac:dyDescent="0.2">
      <c r="A2661" s="403"/>
      <c r="B2661" s="88" t="str">
        <f t="array" ref="B2661">IF(C2661="","", IFERROR(INDEX(Barang!$A$2:$A$10001, MATCH(C2661, Barang!$B$2:$B$10001, 0)), "Tidak ditemukan"))</f>
        <v>DLN02</v>
      </c>
      <c r="C2661" s="153" t="s">
        <v>475</v>
      </c>
      <c r="D2661" s="153" t="str">
        <f t="array" ref="D2661">IF(C2661="","", IFERROR(INDEX(Barang!$C$2:$C$10001, MATCH(C2661, Barang!$B$2:$B$10001, 0)), ""))</f>
        <v>Makanan</v>
      </c>
      <c r="E2661" s="153" t="str">
        <f t="array" ref="E2661">IF(C2661="","", IFERROR(INDEX(Barang!$E$2:$E$10001, MATCH(C2661, Barang!$B$2:$B$10001, 0)), ""))</f>
        <v>pcs</v>
      </c>
      <c r="F2661" s="154">
        <v>42</v>
      </c>
      <c r="G2661" s="90">
        <f t="array" ref="G2661">IF(C2661="","", IFERROR(INDEX(Barang!$F$2:$F$10001, MATCH(C2661, Barang!$B$2:$B$10001, 0)) * F2661, ""))</f>
        <v>84000</v>
      </c>
      <c r="H2661" s="89"/>
      <c r="I2661" s="19"/>
      <c r="J2661" s="19"/>
      <c r="K2661" s="151"/>
    </row>
    <row r="2662" spans="1:11" ht="22.5" customHeight="1" x14ac:dyDescent="0.2">
      <c r="A2662" s="403"/>
      <c r="B2662" s="88" t="str">
        <f t="array" ref="B2662">IF(C2662="","", IFERROR(INDEX(Barang!$A$2:$A$10001, MATCH(C2662, Barang!$B$2:$B$10001, 0)), "Tidak ditemukan"))</f>
        <v>PLS002</v>
      </c>
      <c r="C2662" s="153" t="s">
        <v>54</v>
      </c>
      <c r="D2662" s="153" t="str">
        <f t="array" ref="D2662">IF(C2662="","", IFERROR(INDEX(Barang!$C$2:$C$10001, MATCH(C2662, Barang!$B$2:$B$10001, 0)), ""))</f>
        <v>Makanan</v>
      </c>
      <c r="E2662" s="153" t="str">
        <f t="array" ref="E2662">IF(C2662="","", IFERROR(INDEX(Barang!$E$2:$E$10001, MATCH(C2662, Barang!$B$2:$B$10001, 0)), ""))</f>
        <v>pcs</v>
      </c>
      <c r="F2662" s="154">
        <v>45</v>
      </c>
      <c r="G2662" s="90">
        <f t="array" ref="G2662">IF(C2662="","", IFERROR(INDEX(Barang!$F$2:$F$10001, MATCH(C2662, Barang!$B$2:$B$10001, 0)) * F2662, ""))</f>
        <v>45000</v>
      </c>
      <c r="H2662" s="89"/>
      <c r="I2662" s="19"/>
      <c r="J2662" s="19"/>
      <c r="K2662" s="151"/>
    </row>
    <row r="2663" spans="1:11" ht="22.5" customHeight="1" x14ac:dyDescent="0.2">
      <c r="A2663" s="87"/>
      <c r="B2663" s="88" t="str">
        <f t="array" ref="B2663">IF(C2663="","", IFERROR(INDEX(Barang!$A$2:$A$10001, MATCH(C2663, Barang!$B$2:$B$10001, 0)), "Tidak ditemukan"))</f>
        <v>PTL001</v>
      </c>
      <c r="C2663" s="153" t="s">
        <v>713</v>
      </c>
      <c r="D2663" s="153" t="str">
        <f t="array" ref="D2663">IF(C2663="","", IFERROR(INDEX(Barang!$C$2:$C$10001, MATCH(C2663, Barang!$B$2:$B$10001, 0)), ""))</f>
        <v>Makanan</v>
      </c>
      <c r="E2663" s="153" t="str">
        <f t="array" ref="E2663">IF(C2663="","", IFERROR(INDEX(Barang!$E$2:$E$10001, MATCH(C2663, Barang!$B$2:$B$10001, 0)), ""))</f>
        <v>pcs</v>
      </c>
      <c r="F2663" s="154">
        <v>32</v>
      </c>
      <c r="G2663" s="90">
        <f t="array" ref="G2663">IF(C2663="","", IFERROR(INDEX(Barang!$F$2:$F$10001, MATCH(C2663, Barang!$B$2:$B$10001, 0)) * F2663, ""))</f>
        <v>64000</v>
      </c>
      <c r="H2663" s="89"/>
      <c r="I2663" s="19"/>
      <c r="J2663" s="19"/>
      <c r="K2663" s="151"/>
    </row>
    <row r="2664" spans="1:11" ht="22.5" customHeight="1" x14ac:dyDescent="0.2">
      <c r="A2664" s="403"/>
      <c r="B2664" s="88" t="str">
        <f t="array" ref="B2664">IF(C2664="","", IFERROR(INDEX(Barang!$A$2:$A$10001, MATCH(C2664, Barang!$B$2:$B$10001, 0)), "Tidak ditemukan"))</f>
        <v>CLO01</v>
      </c>
      <c r="C2664" s="153" t="s">
        <v>402</v>
      </c>
      <c r="D2664" s="153" t="str">
        <f t="array" ref="D2664">IF(C2664="","", IFERROR(INDEX(Barang!$C$2:$C$10001, MATCH(C2664, Barang!$B$2:$B$10001, 0)), ""))</f>
        <v>Minuman</v>
      </c>
      <c r="E2664" s="153" t="str">
        <f t="array" ref="E2664">IF(C2664="","", IFERROR(INDEX(Barang!$E$2:$E$10001, MATCH(C2664, Barang!$B$2:$B$10001, 0)), ""))</f>
        <v>krat</v>
      </c>
      <c r="F2664" s="154">
        <v>9</v>
      </c>
      <c r="G2664" s="90">
        <f t="array" ref="G2664">IF(C2664="","", IFERROR(INDEX(Barang!$F$2:$F$10001, MATCH(C2664, Barang!$B$2:$B$10001, 0)) * F2664, ""))</f>
        <v>189000</v>
      </c>
      <c r="H2664" s="89"/>
      <c r="I2664" s="19"/>
      <c r="J2664" s="19"/>
      <c r="K2664" s="151"/>
    </row>
    <row r="2665" spans="1:11" ht="22.5" customHeight="1" x14ac:dyDescent="0.2">
      <c r="A2665" s="403"/>
      <c r="B2665" s="88" t="str">
        <f t="array" ref="B2665">IF(C2665="","", IFERROR(INDEX(Barang!$A$2:$A$10001, MATCH(C2665, Barang!$B$2:$B$10001, 0)), "Tidak ditemukan"))</f>
        <v>RST001</v>
      </c>
      <c r="C2665" s="153" t="s">
        <v>237</v>
      </c>
      <c r="D2665" s="153" t="str">
        <f t="array" ref="D2665">IF(C2665="","", IFERROR(INDEX(Barang!$C$2:$C$10001, MATCH(C2665, Barang!$B$2:$B$10001, 0)), ""))</f>
        <v>Makanan</v>
      </c>
      <c r="E2665" s="153" t="str">
        <f t="array" ref="E2665">IF(C2665="","", IFERROR(INDEX(Barang!$E$2:$E$10001, MATCH(C2665, Barang!$B$2:$B$10001, 0)), ""))</f>
        <v>pcs</v>
      </c>
      <c r="F2665" s="154">
        <v>43</v>
      </c>
      <c r="G2665" s="90">
        <f t="array" ref="G2665">IF(C2665="","", IFERROR(INDEX(Barang!$F$2:$F$10001, MATCH(C2665, Barang!$B$2:$B$10001, 0)) * F2665, ""))</f>
        <v>43000</v>
      </c>
      <c r="H2665" s="89"/>
      <c r="I2665" s="19"/>
      <c r="J2665" s="19"/>
      <c r="K2665" s="151"/>
    </row>
    <row r="2666" spans="1:11" ht="22.5" customHeight="1" x14ac:dyDescent="0.2">
      <c r="A2666" s="87"/>
      <c r="B2666" s="88" t="str">
        <f t="array" ref="B2666">IF(C2666="","", IFERROR(INDEX(Barang!$A$2:$A$10001, MATCH(C2666, Barang!$B$2:$B$10001, 0)), "Tidak ditemukan"))</f>
        <v>PLS002</v>
      </c>
      <c r="C2666" s="153" t="s">
        <v>54</v>
      </c>
      <c r="D2666" s="153" t="str">
        <f t="array" ref="D2666">IF(C2666="","", IFERROR(INDEX(Barang!$C$2:$C$10001, MATCH(C2666, Barang!$B$2:$B$10001, 0)), ""))</f>
        <v>Makanan</v>
      </c>
      <c r="E2666" s="153" t="str">
        <f t="array" ref="E2666">IF(C2666="","", IFERROR(INDEX(Barang!$E$2:$E$10001, MATCH(C2666, Barang!$B$2:$B$10001, 0)), ""))</f>
        <v>pcs</v>
      </c>
      <c r="F2666" s="154">
        <v>32</v>
      </c>
      <c r="G2666" s="90">
        <f t="array" ref="G2666">IF(C2666="","", IFERROR(INDEX(Barang!$F$2:$F$10001, MATCH(C2666, Barang!$B$2:$B$10001, 0)) * F2666, ""))</f>
        <v>32000</v>
      </c>
      <c r="H2666" s="89"/>
      <c r="I2666" s="143">
        <f>SUM(G2658:G2666)</f>
        <v>733500</v>
      </c>
      <c r="J2666" s="19"/>
      <c r="K2666" s="151"/>
    </row>
    <row r="2667" spans="1:11" ht="22.5" customHeight="1" x14ac:dyDescent="0.2">
      <c r="A2667" s="369">
        <v>45542</v>
      </c>
      <c r="B2667" s="338" t="str">
        <f t="array" ref="B2667">IF(C2667="","", IFERROR(INDEX(Barang!$A$2:$A$10001, MATCH(C2667, Barang!$B$2:$B$10001, 0)), "Tidak ditemukan"))</f>
        <v>GPT001</v>
      </c>
      <c r="C2667" s="363" t="s">
        <v>128</v>
      </c>
      <c r="D2667" s="363" t="str">
        <f t="array" ref="D2667">IF(C2667="","", IFERROR(INDEX(Barang!$C$2:$C$10001, MATCH(C2667, Barang!$B$2:$B$10001, 0)), ""))</f>
        <v>Makanan</v>
      </c>
      <c r="E2667" s="363" t="str">
        <f t="array" ref="E2667">IF(C2667="","", IFERROR(INDEX(Barang!$E$2:$E$10001, MATCH(C2667, Barang!$B$2:$B$10001, 0)), ""))</f>
        <v>pcs</v>
      </c>
      <c r="F2667" s="364">
        <v>45</v>
      </c>
      <c r="G2667" s="342">
        <f t="array" ref="G2667">IF(C2667="","", IFERROR(INDEX(Barang!$F$2:$F$10001, MATCH(C2667, Barang!$B$2:$B$10001, 0)) * F2667, ""))</f>
        <v>45000</v>
      </c>
      <c r="H2667" s="340"/>
      <c r="I2667" s="19"/>
      <c r="J2667" s="19"/>
      <c r="K2667" s="151"/>
    </row>
    <row r="2668" spans="1:11" ht="22.5" customHeight="1" x14ac:dyDescent="0.2">
      <c r="A2668" s="369"/>
      <c r="B2668" s="338" t="str">
        <f t="array" ref="B2668">IF(C2668="","", IFERROR(INDEX(Barang!$A$2:$A$10001, MATCH(C2668, Barang!$B$2:$B$10001, 0)), "Tidak ditemukan"))</f>
        <v>DLN001</v>
      </c>
      <c r="C2668" s="363" t="s">
        <v>96</v>
      </c>
      <c r="D2668" s="363" t="str">
        <f t="array" ref="D2668">IF(C2668="","", IFERROR(INDEX(Barang!$C$2:$C$10001, MATCH(C2668, Barang!$B$2:$B$10001, 0)), ""))</f>
        <v>Makanan</v>
      </c>
      <c r="E2668" s="363" t="str">
        <f t="array" ref="E2668">IF(C2668="","", IFERROR(INDEX(Barang!$E$2:$E$10001, MATCH(C2668, Barang!$B$2:$B$10001, 0)), ""))</f>
        <v>pcs</v>
      </c>
      <c r="F2668" s="364">
        <v>54</v>
      </c>
      <c r="G2668" s="342">
        <f t="array" ref="G2668">IF(C2668="","", IFERROR(INDEX(Barang!$F$2:$F$10001, MATCH(C2668, Barang!$B$2:$B$10001, 0)) * F2668, ""))</f>
        <v>54000</v>
      </c>
      <c r="H2668" s="340"/>
      <c r="I2668" s="19"/>
      <c r="J2668" s="19"/>
      <c r="K2668" s="151"/>
    </row>
    <row r="2669" spans="1:11" ht="22.5" customHeight="1" x14ac:dyDescent="0.2">
      <c r="A2669" s="337"/>
      <c r="B2669" s="338" t="str">
        <f t="array" ref="B2669">IF(C2669="","", IFERROR(INDEX(Barang!$A$2:$A$10001, MATCH(C2669, Barang!$B$2:$B$10001, 0)), "Tidak ditemukan"))</f>
        <v>GRR001</v>
      </c>
      <c r="C2669" s="363" t="s">
        <v>130</v>
      </c>
      <c r="D2669" s="363" t="str">
        <f t="array" ref="D2669">IF(C2669="","", IFERROR(INDEX(Barang!$C$2:$C$10001, MATCH(C2669, Barang!$B$2:$B$10001, 0)), ""))</f>
        <v>Makanan</v>
      </c>
      <c r="E2669" s="363" t="str">
        <f t="array" ref="E2669">IF(C2669="","", IFERROR(INDEX(Barang!$E$2:$E$10001, MATCH(C2669, Barang!$B$2:$B$10001, 0)), ""))</f>
        <v>pcs</v>
      </c>
      <c r="F2669" s="364">
        <v>42</v>
      </c>
      <c r="G2669" s="342">
        <f t="array" ref="G2669">IF(C2669="","", IFERROR(INDEX(Barang!$F$2:$F$10001, MATCH(C2669, Barang!$B$2:$B$10001, 0)) * F2669, ""))</f>
        <v>21000</v>
      </c>
      <c r="H2669" s="340"/>
      <c r="I2669" s="19"/>
      <c r="J2669" s="19"/>
      <c r="K2669" s="151"/>
    </row>
    <row r="2670" spans="1:11" ht="22.5" customHeight="1" x14ac:dyDescent="0.2">
      <c r="A2670" s="369"/>
      <c r="B2670" s="338" t="str">
        <f t="array" ref="B2670">IF(C2670="","", IFERROR(INDEX(Barang!$A$2:$A$10001, MATCH(C2670, Barang!$B$2:$B$10001, 0)), "Tidak ditemukan"))</f>
        <v>CL5001</v>
      </c>
      <c r="C2670" s="363" t="s">
        <v>39</v>
      </c>
      <c r="D2670" s="363" t="str">
        <f t="array" ref="D2670">IF(C2670="","", IFERROR(INDEX(Barang!$C$2:$C$10001, MATCH(C2670, Barang!$B$2:$B$10001, 0)), ""))</f>
        <v>Makanan</v>
      </c>
      <c r="E2670" s="363" t="str">
        <f t="array" ref="E2670">IF(C2670="","", IFERROR(INDEX(Barang!$E$2:$E$10001, MATCH(C2670, Barang!$B$2:$B$10001, 0)), ""))</f>
        <v>pcs</v>
      </c>
      <c r="F2670" s="364">
        <v>53</v>
      </c>
      <c r="G2670" s="342">
        <f t="array" ref="G2670">IF(C2670="","", IFERROR(INDEX(Barang!$F$2:$F$10001, MATCH(C2670, Barang!$B$2:$B$10001, 0)) * F2670, ""))</f>
        <v>26500</v>
      </c>
      <c r="H2670" s="340"/>
      <c r="I2670" s="19"/>
      <c r="J2670" s="19"/>
      <c r="K2670" s="151"/>
    </row>
    <row r="2671" spans="1:11" ht="22.5" customHeight="1" x14ac:dyDescent="0.2">
      <c r="A2671" s="369"/>
      <c r="B2671" s="338" t="str">
        <f t="array" ref="B2671">IF(C2671="","", IFERROR(INDEX(Barang!$A$2:$A$10001, MATCH(C2671, Barang!$B$2:$B$10001, 0)), "Tidak ditemukan"))</f>
        <v>KPH001</v>
      </c>
      <c r="C2671" s="363" t="s">
        <v>124</v>
      </c>
      <c r="D2671" s="363" t="str">
        <f t="array" ref="D2671">IF(C2671="","", IFERROR(INDEX(Barang!$C$2:$C$10001, MATCH(C2671, Barang!$B$2:$B$10001, 0)), ""))</f>
        <v>Minuman</v>
      </c>
      <c r="E2671" s="363" t="str">
        <f t="array" ref="E2671">IF(C2671="","", IFERROR(INDEX(Barang!$E$2:$E$10001, MATCH(C2671, Barang!$B$2:$B$10001, 0)), ""))</f>
        <v>pcs</v>
      </c>
      <c r="F2671" s="364">
        <v>65</v>
      </c>
      <c r="G2671" s="342">
        <f t="array" ref="G2671">IF(C2671="","", IFERROR(INDEX(Barang!$F$2:$F$10001, MATCH(C2671, Barang!$B$2:$B$10001, 0)) * F2671, ""))</f>
        <v>65000</v>
      </c>
      <c r="H2671" s="340"/>
      <c r="I2671" s="19"/>
      <c r="J2671" s="19"/>
      <c r="K2671" s="151"/>
    </row>
    <row r="2672" spans="1:11" ht="22.5" customHeight="1" x14ac:dyDescent="0.2">
      <c r="A2672" s="337"/>
      <c r="B2672" s="338" t="str">
        <f t="array" ref="B2672">IF(C2672="","", IFERROR(INDEX(Barang!$A$2:$A$10001, MATCH(C2672, Barang!$B$2:$B$10001, 0)), "Tidak ditemukan"))</f>
        <v>SBE001</v>
      </c>
      <c r="C2672" s="363" t="s">
        <v>227</v>
      </c>
      <c r="D2672" s="363" t="str">
        <f t="array" ref="D2672">IF(C2672="","", IFERROR(INDEX(Barang!$C$2:$C$10001, MATCH(C2672, Barang!$B$2:$B$10001, 0)), ""))</f>
        <v>Detergen</v>
      </c>
      <c r="E2672" s="363" t="str">
        <f t="array" ref="E2672">IF(C2672="","", IFERROR(INDEX(Barang!$E$2:$E$10001, MATCH(C2672, Barang!$B$2:$B$10001, 0)), ""))</f>
        <v>pcs</v>
      </c>
      <c r="F2672" s="364">
        <v>24</v>
      </c>
      <c r="G2672" s="342">
        <f t="array" ref="G2672">IF(C2672="","", IFERROR(INDEX(Barang!$F$2:$F$10001, MATCH(C2672, Barang!$B$2:$B$10001, 0)) * F2672, ""))</f>
        <v>48000</v>
      </c>
      <c r="H2672" s="340"/>
      <c r="I2672" s="19"/>
      <c r="J2672" s="19"/>
      <c r="K2672" s="151"/>
    </row>
    <row r="2673" spans="1:11" ht="22.5" customHeight="1" x14ac:dyDescent="0.2">
      <c r="A2673" s="369"/>
      <c r="B2673" s="338" t="str">
        <f t="array" ref="B2673">IF(C2673="","", IFERROR(INDEX(Barang!$A$2:$A$10001, MATCH(C2673, Barang!$B$2:$B$10001, 0)), "Tidak ditemukan"))</f>
        <v>MGR001</v>
      </c>
      <c r="C2673" s="363" t="s">
        <v>104</v>
      </c>
      <c r="D2673" s="363" t="str">
        <f t="array" ref="D2673">IF(C2673="","", IFERROR(INDEX(Barang!$C$2:$C$10001, MATCH(C2673, Barang!$B$2:$B$10001, 0)), ""))</f>
        <v>Makanan</v>
      </c>
      <c r="E2673" s="363" t="str">
        <f t="array" ref="E2673">IF(C2673="","", IFERROR(INDEX(Barang!$E$2:$E$10001, MATCH(C2673, Barang!$B$2:$B$10001, 0)), ""))</f>
        <v>pcs</v>
      </c>
      <c r="F2673" s="364">
        <v>79</v>
      </c>
      <c r="G2673" s="342">
        <f t="array" ref="G2673">IF(C2673="","", IFERROR(INDEX(Barang!$F$2:$F$10001, MATCH(C2673, Barang!$B$2:$B$10001, 0)) * F2673, ""))</f>
        <v>276500</v>
      </c>
      <c r="H2673" s="340"/>
      <c r="I2673" s="19"/>
      <c r="J2673" s="19"/>
      <c r="K2673" s="151"/>
    </row>
    <row r="2674" spans="1:11" ht="22.5" customHeight="1" x14ac:dyDescent="0.2">
      <c r="A2674" s="369"/>
      <c r="B2674" s="338" t="str">
        <f t="array" ref="B2674">IF(C2674="","", IFERROR(INDEX(Barang!$A$2:$A$10001, MATCH(C2674, Barang!$B$2:$B$10001, 0)), "Tidak ditemukan"))</f>
        <v>STS</v>
      </c>
      <c r="C2674" s="363" t="s">
        <v>122</v>
      </c>
      <c r="D2674" s="363" t="str">
        <f t="array" ref="D2674">IF(C2674="","", IFERROR(INDEX(Barang!$C$2:$C$10001, MATCH(C2674, Barang!$B$2:$B$10001, 0)), ""))</f>
        <v>Bumbu</v>
      </c>
      <c r="E2674" s="363" t="str">
        <f t="array" ref="E2674">IF(C2674="","", IFERROR(INDEX(Barang!$E$2:$E$10001, MATCH(C2674, Barang!$B$2:$B$10001, 0)), ""))</f>
        <v>pcs</v>
      </c>
      <c r="F2674" s="364">
        <v>10</v>
      </c>
      <c r="G2674" s="342">
        <f t="array" ref="G2674">IF(C2674="","", IFERROR(INDEX(Barang!$F$2:$F$10001, MATCH(C2674, Barang!$B$2:$B$10001, 0)) * F2674, ""))</f>
        <v>55000</v>
      </c>
      <c r="H2674" s="340"/>
      <c r="I2674" s="19"/>
      <c r="J2674" s="19"/>
      <c r="K2674" s="151"/>
    </row>
    <row r="2675" spans="1:11" ht="22.5" customHeight="1" x14ac:dyDescent="0.2">
      <c r="A2675" s="337"/>
      <c r="B2675" s="338" t="str">
        <f t="array" ref="B2675">IF(C2675="","", IFERROR(INDEX(Barang!$A$2:$A$10001, MATCH(C2675, Barang!$B$2:$B$10001, 0)), "Tidak ditemukan"))</f>
        <v>RPK001</v>
      </c>
      <c r="C2675" s="363" t="s">
        <v>248</v>
      </c>
      <c r="D2675" s="363" t="str">
        <f t="array" ref="D2675">IF(C2675="","", IFERROR(INDEX(Barang!$C$2:$C$10001, MATCH(C2675, Barang!$B$2:$B$10001, 0)), ""))</f>
        <v>Detergen</v>
      </c>
      <c r="E2675" s="363" t="str">
        <f t="array" ref="E2675">IF(C2675="","", IFERROR(INDEX(Barang!$E$2:$E$10001, MATCH(C2675, Barang!$B$2:$B$10001, 0)), ""))</f>
        <v>pcs</v>
      </c>
      <c r="F2675" s="364">
        <v>32</v>
      </c>
      <c r="G2675" s="342">
        <f t="array" ref="G2675">IF(C2675="","", IFERROR(INDEX(Barang!$F$2:$F$10001, MATCH(C2675, Barang!$B$2:$B$10001, 0)) * F2675, ""))</f>
        <v>160000</v>
      </c>
      <c r="H2675" s="340"/>
      <c r="I2675" s="19"/>
      <c r="J2675" s="19"/>
      <c r="K2675" s="151"/>
    </row>
    <row r="2676" spans="1:11" ht="22.5" customHeight="1" x14ac:dyDescent="0.2">
      <c r="A2676" s="369"/>
      <c r="B2676" s="338" t="str">
        <f t="array" ref="B2676">IF(C2676="","", IFERROR(INDEX(Barang!$A$2:$A$10001, MATCH(C2676, Barang!$B$2:$B$10001, 0)), "Tidak ditemukan"))</f>
        <v>CLB001</v>
      </c>
      <c r="C2676" s="363" t="s">
        <v>37</v>
      </c>
      <c r="D2676" s="363" t="str">
        <f t="array" ref="D2676">IF(C2676="","", IFERROR(INDEX(Barang!$C$2:$C$10001, MATCH(C2676, Barang!$B$2:$B$10001, 0)), ""))</f>
        <v>Minuman</v>
      </c>
      <c r="E2676" s="363" t="str">
        <f t="array" ref="E2676">IF(C2676="","", IFERROR(INDEX(Barang!$E$2:$E$10001, MATCH(C2676, Barang!$B$2:$B$10001, 0)), ""))</f>
        <v>pcs</v>
      </c>
      <c r="F2676" s="364">
        <v>43</v>
      </c>
      <c r="G2676" s="342">
        <f t="array" ref="G2676">IF(C2676="","", IFERROR(INDEX(Barang!$F$2:$F$10001, MATCH(C2676, Barang!$B$2:$B$10001, 0)) * F2676, ""))</f>
        <v>107500</v>
      </c>
      <c r="H2676" s="340"/>
      <c r="I2676" s="19"/>
      <c r="J2676" s="19"/>
      <c r="K2676" s="151"/>
    </row>
    <row r="2677" spans="1:11" ht="22.5" customHeight="1" x14ac:dyDescent="0.2">
      <c r="A2677" s="369"/>
      <c r="B2677" s="338" t="str">
        <f t="array" ref="B2677">IF(C2677="","", IFERROR(INDEX(Barang!$A$2:$A$10001, MATCH(C2677, Barang!$B$2:$B$10001, 0)), "Tidak ditemukan"))</f>
        <v>TLR1</v>
      </c>
      <c r="C2677" s="363" t="s">
        <v>141</v>
      </c>
      <c r="D2677" s="363" t="str">
        <f t="array" ref="D2677">IF(C2677="","", IFERROR(INDEX(Barang!$C$2:$C$10001, MATCH(C2677, Barang!$B$2:$B$10001, 0)), ""))</f>
        <v>Sembako</v>
      </c>
      <c r="E2677" s="363" t="str">
        <f t="array" ref="E2677">IF(C2677="","", IFERROR(INDEX(Barang!$E$2:$E$10001, MATCH(C2677, Barang!$B$2:$B$10001, 0)), ""))</f>
        <v>kg</v>
      </c>
      <c r="F2677" s="364">
        <v>12</v>
      </c>
      <c r="G2677" s="342">
        <f t="array" ref="G2677">IF(C2677="","", IFERROR(INDEX(Barang!$F$2:$F$10001, MATCH(C2677, Barang!$B$2:$B$10001, 0)) * F2677, ""))</f>
        <v>372000</v>
      </c>
      <c r="H2677" s="340"/>
      <c r="I2677" s="143">
        <f>SUM(G2667:G2677)</f>
        <v>1230500</v>
      </c>
      <c r="J2677" s="19"/>
      <c r="K2677" s="151"/>
    </row>
    <row r="2678" spans="1:11" ht="22.5" customHeight="1" x14ac:dyDescent="0.2">
      <c r="A2678" s="232">
        <v>45543</v>
      </c>
      <c r="B2678" s="233" t="str">
        <f t="array" ref="B2678">IF(C2678="","", IFERROR(INDEX(Barang!$A$2:$A$10001, MATCH(C2678, Barang!$B$2:$B$10001, 0)), "Tidak ditemukan"))</f>
        <v>MGR001</v>
      </c>
      <c r="C2678" s="352" t="s">
        <v>104</v>
      </c>
      <c r="D2678" s="352" t="str">
        <f t="array" ref="D2678">IF(C2678="","", IFERROR(INDEX(Barang!$C$2:$C$10001, MATCH(C2678, Barang!$B$2:$B$10001, 0)), ""))</f>
        <v>Makanan</v>
      </c>
      <c r="E2678" s="352" t="str">
        <f t="array" ref="E2678">IF(C2678="","", IFERROR(INDEX(Barang!$E$2:$E$10001, MATCH(C2678, Barang!$B$2:$B$10001, 0)), ""))</f>
        <v>pcs</v>
      </c>
      <c r="F2678" s="353">
        <v>75</v>
      </c>
      <c r="G2678" s="235">
        <f t="array" ref="G2678">IF(C2678="","", IFERROR(INDEX(Barang!$F$2:$F$10001, MATCH(C2678, Barang!$B$2:$B$10001, 0)) * F2678, ""))</f>
        <v>262500</v>
      </c>
      <c r="H2678" s="234"/>
      <c r="I2678" s="19"/>
      <c r="J2678" s="19"/>
      <c r="K2678" s="151"/>
    </row>
    <row r="2679" spans="1:11" ht="22.5" customHeight="1" x14ac:dyDescent="0.2">
      <c r="A2679" s="356"/>
      <c r="B2679" s="233" t="str">
        <f t="array" ref="B2679">IF(C2679="","", IFERROR(INDEX(Barang!$A$2:$A$10001, MATCH(C2679, Barang!$B$2:$B$10001, 0)), "Tidak ditemukan"))</f>
        <v>GRR001</v>
      </c>
      <c r="C2679" s="352" t="s">
        <v>130</v>
      </c>
      <c r="D2679" s="352" t="str">
        <f t="array" ref="D2679">IF(C2679="","", IFERROR(INDEX(Barang!$C$2:$C$10001, MATCH(C2679, Barang!$B$2:$B$10001, 0)), ""))</f>
        <v>Makanan</v>
      </c>
      <c r="E2679" s="352" t="str">
        <f t="array" ref="E2679">IF(C2679="","", IFERROR(INDEX(Barang!$E$2:$E$10001, MATCH(C2679, Barang!$B$2:$B$10001, 0)), ""))</f>
        <v>pcs</v>
      </c>
      <c r="F2679" s="353">
        <v>33</v>
      </c>
      <c r="G2679" s="235">
        <f t="array" ref="G2679">IF(C2679="","", IFERROR(INDEX(Barang!$F$2:$F$10001, MATCH(C2679, Barang!$B$2:$B$10001, 0)) * F2679, ""))</f>
        <v>16500</v>
      </c>
      <c r="H2679" s="234"/>
      <c r="I2679" s="19"/>
      <c r="J2679" s="19"/>
      <c r="K2679" s="151"/>
    </row>
    <row r="2680" spans="1:11" ht="22.5" customHeight="1" x14ac:dyDescent="0.2">
      <c r="A2680" s="356"/>
      <c r="B2680" s="233" t="str">
        <f t="array" ref="B2680">IF(C2680="","", IFERROR(INDEX(Barang!$A$2:$A$10001, MATCH(C2680, Barang!$B$2:$B$10001, 0)), "Tidak ditemukan"))</f>
        <v>SG2001</v>
      </c>
      <c r="C2680" s="352" t="s">
        <v>268</v>
      </c>
      <c r="D2680" s="352" t="str">
        <f t="array" ref="D2680">IF(C2680="","", IFERROR(INDEX(Barang!$C$2:$C$10001, MATCH(C2680, Barang!$B$2:$B$10001, 0)), ""))</f>
        <v>Makanan</v>
      </c>
      <c r="E2680" s="352" t="str">
        <f t="array" ref="E2680">IF(C2680="","", IFERROR(INDEX(Barang!$E$2:$E$10001, MATCH(C2680, Barang!$B$2:$B$10001, 0)), ""))</f>
        <v>pcs</v>
      </c>
      <c r="F2680" s="353">
        <v>23</v>
      </c>
      <c r="G2680" s="235">
        <f t="array" ref="G2680">IF(C2680="","", IFERROR(INDEX(Barang!$F$2:$F$10001, MATCH(C2680, Barang!$B$2:$B$10001, 0)) * F2680, ""))</f>
        <v>46000</v>
      </c>
      <c r="H2680" s="234"/>
      <c r="I2680" s="19"/>
      <c r="J2680" s="19"/>
      <c r="K2680" s="151"/>
    </row>
    <row r="2681" spans="1:11" ht="22.5" customHeight="1" x14ac:dyDescent="0.2">
      <c r="A2681" s="232"/>
      <c r="B2681" s="233" t="str">
        <f t="array" ref="B2681">IF(C2681="","", IFERROR(INDEX(Barang!$A$2:$A$10001, MATCH(C2681, Barang!$B$2:$B$10001, 0)), "Tidak ditemukan"))</f>
        <v>CL1001</v>
      </c>
      <c r="C2681" s="352" t="s">
        <v>108</v>
      </c>
      <c r="D2681" s="352" t="str">
        <f t="array" ref="D2681">IF(C2681="","", IFERROR(INDEX(Barang!$C$2:$C$10001, MATCH(C2681, Barang!$B$2:$B$10001, 0)), ""))</f>
        <v>Makanan</v>
      </c>
      <c r="E2681" s="352" t="str">
        <f t="array" ref="E2681">IF(C2681="","", IFERROR(INDEX(Barang!$E$2:$E$10001, MATCH(C2681, Barang!$B$2:$B$10001, 0)), ""))</f>
        <v>pcs</v>
      </c>
      <c r="F2681" s="353">
        <v>42</v>
      </c>
      <c r="G2681" s="235">
        <f t="array" ref="G2681">IF(C2681="","", IFERROR(INDEX(Barang!$F$2:$F$10001, MATCH(C2681, Barang!$B$2:$B$10001, 0)) * F2681, ""))</f>
        <v>42000</v>
      </c>
      <c r="H2681" s="234"/>
      <c r="I2681" s="19"/>
      <c r="J2681" s="19"/>
      <c r="K2681" s="151"/>
    </row>
    <row r="2682" spans="1:11" ht="22.5" customHeight="1" x14ac:dyDescent="0.2">
      <c r="A2682" s="356"/>
      <c r="B2682" s="233" t="str">
        <f t="array" ref="B2682">IF(C2682="","", IFERROR(INDEX(Barang!$A$2:$A$10001, MATCH(C2682, Barang!$B$2:$B$10001, 0)), "Tidak ditemukan"))</f>
        <v>PTL001</v>
      </c>
      <c r="C2682" s="352" t="s">
        <v>713</v>
      </c>
      <c r="D2682" s="352" t="str">
        <f t="array" ref="D2682">IF(C2682="","", IFERROR(INDEX(Barang!$C$2:$C$10001, MATCH(C2682, Barang!$B$2:$B$10001, 0)), ""))</f>
        <v>Makanan</v>
      </c>
      <c r="E2682" s="352" t="str">
        <f t="array" ref="E2682">IF(C2682="","", IFERROR(INDEX(Barang!$E$2:$E$10001, MATCH(C2682, Barang!$B$2:$B$10001, 0)), ""))</f>
        <v>pcs</v>
      </c>
      <c r="F2682" s="353">
        <v>32</v>
      </c>
      <c r="G2682" s="235">
        <f t="array" ref="G2682">IF(C2682="","", IFERROR(INDEX(Barang!$F$2:$F$10001, MATCH(C2682, Barang!$B$2:$B$10001, 0)) * F2682, ""))</f>
        <v>64000</v>
      </c>
      <c r="H2682" s="234"/>
      <c r="I2682" s="19"/>
      <c r="J2682" s="19"/>
      <c r="K2682" s="151"/>
    </row>
    <row r="2683" spans="1:11" ht="22.5" customHeight="1" x14ac:dyDescent="0.2">
      <c r="A2683" s="356"/>
      <c r="B2683" s="233" t="str">
        <f t="array" ref="B2683">IF(C2683="","", IFERROR(INDEX(Barang!$A$2:$A$10001, MATCH(C2683, Barang!$B$2:$B$10001, 0)), "Tidak ditemukan"))</f>
        <v>DLN001</v>
      </c>
      <c r="C2683" s="352" t="s">
        <v>96</v>
      </c>
      <c r="D2683" s="352" t="str">
        <f t="array" ref="D2683">IF(C2683="","", IFERROR(INDEX(Barang!$C$2:$C$10001, MATCH(C2683, Barang!$B$2:$B$10001, 0)), ""))</f>
        <v>Makanan</v>
      </c>
      <c r="E2683" s="352" t="str">
        <f t="array" ref="E2683">IF(C2683="","", IFERROR(INDEX(Barang!$E$2:$E$10001, MATCH(C2683, Barang!$B$2:$B$10001, 0)), ""))</f>
        <v>pcs</v>
      </c>
      <c r="F2683" s="353">
        <v>53</v>
      </c>
      <c r="G2683" s="235">
        <f t="array" ref="G2683">IF(C2683="","", IFERROR(INDEX(Barang!$F$2:$F$10001, MATCH(C2683, Barang!$B$2:$B$10001, 0)) * F2683, ""))</f>
        <v>53000</v>
      </c>
      <c r="H2683" s="234"/>
      <c r="I2683" s="19"/>
      <c r="J2683" s="19"/>
      <c r="K2683" s="151"/>
    </row>
    <row r="2684" spans="1:11" ht="22.5" customHeight="1" x14ac:dyDescent="0.2">
      <c r="A2684" s="232"/>
      <c r="B2684" s="233" t="str">
        <f t="array" ref="B2684">IF(C2684="","", IFERROR(INDEX(Barang!$A$2:$A$10001, MATCH(C2684, Barang!$B$2:$B$10001, 0)), "Tidak ditemukan"))</f>
        <v>TLR1</v>
      </c>
      <c r="C2684" s="352" t="s">
        <v>141</v>
      </c>
      <c r="D2684" s="352" t="str">
        <f t="array" ref="D2684">IF(C2684="","", IFERROR(INDEX(Barang!$C$2:$C$10001, MATCH(C2684, Barang!$B$2:$B$10001, 0)), ""))</f>
        <v>Sembako</v>
      </c>
      <c r="E2684" s="352" t="str">
        <f t="array" ref="E2684">IF(C2684="","", IFERROR(INDEX(Barang!$E$2:$E$10001, MATCH(C2684, Barang!$B$2:$B$10001, 0)), ""))</f>
        <v>kg</v>
      </c>
      <c r="F2684" s="353">
        <v>11</v>
      </c>
      <c r="G2684" s="235">
        <f t="array" ref="G2684">IF(C2684="","", IFERROR(INDEX(Barang!$F$2:$F$10001, MATCH(C2684, Barang!$B$2:$B$10001, 0)) * F2684, ""))</f>
        <v>341000</v>
      </c>
      <c r="H2684" s="234"/>
      <c r="I2684" s="19"/>
      <c r="J2684" s="19"/>
      <c r="K2684" s="151"/>
    </row>
    <row r="2685" spans="1:11" ht="22.5" customHeight="1" x14ac:dyDescent="0.2">
      <c r="A2685" s="356"/>
      <c r="B2685" s="233" t="str">
        <f t="array" ref="B2685">IF(C2685="","", IFERROR(INDEX(Barang!$A$2:$A$10001, MATCH(C2685, Barang!$B$2:$B$10001, 0)), "Tidak ditemukan"))</f>
        <v>TLR2</v>
      </c>
      <c r="C2685" s="352" t="s">
        <v>139</v>
      </c>
      <c r="D2685" s="352" t="str">
        <f t="array" ref="D2685">IF(C2685="","", IFERROR(INDEX(Barang!$C$2:$C$10001, MATCH(C2685, Barang!$B$2:$B$10001, 0)), ""))</f>
        <v>Sembako</v>
      </c>
      <c r="E2685" s="352" t="str">
        <f t="array" ref="E2685">IF(C2685="","", IFERROR(INDEX(Barang!$E$2:$E$10001, MATCH(C2685, Barang!$B$2:$B$10001, 0)), ""))</f>
        <v>kg</v>
      </c>
      <c r="F2685" s="353">
        <v>17</v>
      </c>
      <c r="G2685" s="235">
        <f t="array" ref="G2685">IF(C2685="","", IFERROR(INDEX(Barang!$F$2:$F$10001, MATCH(C2685, Barang!$B$2:$B$10001, 0)) * F2685, ""))</f>
        <v>263500</v>
      </c>
      <c r="H2685" s="234"/>
      <c r="I2685" s="19"/>
      <c r="J2685" s="19"/>
      <c r="K2685" s="151"/>
    </row>
    <row r="2686" spans="1:11" ht="22.5" customHeight="1" x14ac:dyDescent="0.2">
      <c r="A2686" s="356"/>
      <c r="B2686" s="233" t="str">
        <f t="array" ref="B2686">IF(C2686="","", IFERROR(INDEX(Barang!$A$2:$A$10001, MATCH(C2686, Barang!$B$2:$B$10001, 0)), "Tidak ditemukan"))</f>
        <v>GRR001</v>
      </c>
      <c r="C2686" s="352" t="s">
        <v>130</v>
      </c>
      <c r="D2686" s="352" t="str">
        <f t="array" ref="D2686">IF(C2686="","", IFERROR(INDEX(Barang!$C$2:$C$10001, MATCH(C2686, Barang!$B$2:$B$10001, 0)), ""))</f>
        <v>Makanan</v>
      </c>
      <c r="E2686" s="352" t="str">
        <f t="array" ref="E2686">IF(C2686="","", IFERROR(INDEX(Barang!$E$2:$E$10001, MATCH(C2686, Barang!$B$2:$B$10001, 0)), ""))</f>
        <v>pcs</v>
      </c>
      <c r="F2686" s="353">
        <v>31</v>
      </c>
      <c r="G2686" s="235">
        <f t="array" ref="G2686">IF(C2686="","", IFERROR(INDEX(Barang!$F$2:$F$10001, MATCH(C2686, Barang!$B$2:$B$10001, 0)) * F2686, ""))</f>
        <v>15500</v>
      </c>
      <c r="H2686" s="234"/>
      <c r="I2686" s="19"/>
      <c r="J2686" s="19"/>
      <c r="K2686" s="151"/>
    </row>
    <row r="2687" spans="1:11" ht="22.5" customHeight="1" x14ac:dyDescent="0.2">
      <c r="A2687" s="232"/>
      <c r="B2687" s="233" t="str">
        <f t="array" ref="B2687">IF(C2687="","", IFERROR(INDEX(Barang!$A$2:$A$10001, MATCH(C2687, Barang!$B$2:$B$10001, 0)), "Tidak ditemukan"))</f>
        <v>SAR001</v>
      </c>
      <c r="C2687" s="352" t="s">
        <v>119</v>
      </c>
      <c r="D2687" s="352" t="str">
        <f t="array" ref="D2687">IF(C2687="","", IFERROR(INDEX(Barang!$C$2:$C$10001, MATCH(C2687, Barang!$B$2:$B$10001, 0)), ""))</f>
        <v>Bumbu</v>
      </c>
      <c r="E2687" s="352" t="str">
        <f t="array" ref="E2687">IF(C2687="","", IFERROR(INDEX(Barang!$E$2:$E$10001, MATCH(C2687, Barang!$B$2:$B$10001, 0)), ""))</f>
        <v>pcs</v>
      </c>
      <c r="F2687" s="353">
        <v>32</v>
      </c>
      <c r="G2687" s="235">
        <f t="array" ref="G2687">IF(C2687="","", IFERROR(INDEX(Barang!$F$2:$F$10001, MATCH(C2687, Barang!$B$2:$B$10001, 0)) * F2687, ""))</f>
        <v>96000</v>
      </c>
      <c r="H2687" s="234"/>
      <c r="I2687" s="143">
        <f>SUM(G2678:G2687)</f>
        <v>1200000</v>
      </c>
      <c r="J2687" s="19"/>
      <c r="K2687" s="151"/>
    </row>
    <row r="2688" spans="1:11" ht="22.5" customHeight="1" x14ac:dyDescent="0.2">
      <c r="A2688" s="403">
        <v>45544</v>
      </c>
      <c r="B2688" s="88" t="str">
        <f t="array" ref="B2688">IF(C2688="","", IFERROR(INDEX(Barang!$A$2:$A$10001, MATCH(C2688, Barang!$B$2:$B$10001, 0)), "Tidak ditemukan"))</f>
        <v>KB001</v>
      </c>
      <c r="C2688" s="153" t="s">
        <v>223</v>
      </c>
      <c r="D2688" s="153" t="str">
        <f t="array" ref="D2688">IF(C2688="","", IFERROR(INDEX(Barang!$C$2:$C$10001, MATCH(C2688, Barang!$B$2:$B$10001, 0)), ""))</f>
        <v>Bumbu</v>
      </c>
      <c r="E2688" s="153" t="str">
        <f t="array" ref="E2688">IF(C2688="","", IFERROR(INDEX(Barang!$E$2:$E$10001, MATCH(C2688, Barang!$B$2:$B$10001, 0)), ""))</f>
        <v>pcs</v>
      </c>
      <c r="F2688" s="154">
        <v>42</v>
      </c>
      <c r="G2688" s="90">
        <f t="array" ref="G2688">IF(C2688="","", IFERROR(INDEX(Barang!$F$2:$F$10001, MATCH(C2688, Barang!$B$2:$B$10001, 0)) * F2688, ""))</f>
        <v>21000</v>
      </c>
      <c r="H2688" s="89"/>
      <c r="I2688" s="19"/>
      <c r="J2688" s="19"/>
      <c r="K2688" s="151"/>
    </row>
    <row r="2689" spans="1:11" ht="22.5" customHeight="1" x14ac:dyDescent="0.2">
      <c r="A2689" s="403"/>
      <c r="B2689" s="88" t="str">
        <f t="array" ref="B2689">IF(C2689="","", IFERROR(INDEX(Barang!$A$2:$A$10001, MATCH(C2689, Barang!$B$2:$B$10001, 0)), "Tidak ditemukan"))</f>
        <v>IDM002</v>
      </c>
      <c r="C2689" s="153" t="s">
        <v>32</v>
      </c>
      <c r="D2689" s="153" t="str">
        <f t="array" ref="D2689">IF(C2689="","", IFERROR(INDEX(Barang!$C$2:$C$10001, MATCH(C2689, Barang!$B$2:$B$10001, 0)), ""))</f>
        <v>Minuman</v>
      </c>
      <c r="E2689" s="153" t="str">
        <f t="array" ref="E2689">IF(C2689="","", IFERROR(INDEX(Barang!$E$2:$E$10001, MATCH(C2689, Barang!$B$2:$B$10001, 0)), ""))</f>
        <v>pcs</v>
      </c>
      <c r="F2689" s="154">
        <v>34</v>
      </c>
      <c r="G2689" s="90">
        <f t="array" ref="G2689">IF(C2689="","", IFERROR(INDEX(Barang!$F$2:$F$10001, MATCH(C2689, Barang!$B$2:$B$10001, 0)) * F2689, ""))</f>
        <v>51000</v>
      </c>
      <c r="H2689" s="89"/>
      <c r="I2689" s="19"/>
      <c r="J2689" s="19"/>
      <c r="K2689" s="151"/>
    </row>
    <row r="2690" spans="1:11" ht="22.5" customHeight="1" x14ac:dyDescent="0.2">
      <c r="A2690" s="87"/>
      <c r="B2690" s="88" t="str">
        <f t="array" ref="B2690">IF(C2690="","", IFERROR(INDEX(Barang!$A$2:$A$10001, MATCH(C2690, Barang!$B$2:$B$10001, 0)), "Tidak ditemukan"))</f>
        <v>TGP002</v>
      </c>
      <c r="C2690" s="153" t="s">
        <v>28</v>
      </c>
      <c r="D2690" s="153" t="str">
        <f t="array" ref="D2690">IF(C2690="","", IFERROR(INDEX(Barang!$C$2:$C$10001, MATCH(C2690, Barang!$B$2:$B$10001, 0)), ""))</f>
        <v>Bumbu</v>
      </c>
      <c r="E2690" s="153" t="str">
        <f t="array" ref="E2690">IF(C2690="","", IFERROR(INDEX(Barang!$E$2:$E$10001, MATCH(C2690, Barang!$B$2:$B$10001, 0)), ""))</f>
        <v>pcs</v>
      </c>
      <c r="F2690" s="154">
        <v>21</v>
      </c>
      <c r="G2690" s="90">
        <f t="array" ref="G2690">IF(C2690="","", IFERROR(INDEX(Barang!$F$2:$F$10001, MATCH(C2690, Barang!$B$2:$B$10001, 0)) * F2690, ""))</f>
        <v>21000</v>
      </c>
      <c r="H2690" s="89"/>
      <c r="I2690" s="19"/>
      <c r="J2690" s="19"/>
      <c r="K2690" s="151"/>
    </row>
    <row r="2691" spans="1:11" ht="22.5" customHeight="1" x14ac:dyDescent="0.2">
      <c r="A2691" s="403"/>
      <c r="B2691" s="88" t="str">
        <f t="array" ref="B2691">IF(C2691="","", IFERROR(INDEX(Barang!$A$2:$A$10001, MATCH(C2691, Barang!$B$2:$B$10001, 0)), "Tidak ditemukan"))</f>
        <v>KPH001</v>
      </c>
      <c r="C2691" s="153" t="s">
        <v>124</v>
      </c>
      <c r="D2691" s="153" t="str">
        <f t="array" ref="D2691">IF(C2691="","", IFERROR(INDEX(Barang!$C$2:$C$10001, MATCH(C2691, Barang!$B$2:$B$10001, 0)), ""))</f>
        <v>Minuman</v>
      </c>
      <c r="E2691" s="153" t="str">
        <f t="array" ref="E2691">IF(C2691="","", IFERROR(INDEX(Barang!$E$2:$E$10001, MATCH(C2691, Barang!$B$2:$B$10001, 0)), ""))</f>
        <v>pcs</v>
      </c>
      <c r="F2691" s="154">
        <v>24</v>
      </c>
      <c r="G2691" s="90">
        <f t="array" ref="G2691">IF(C2691="","", IFERROR(INDEX(Barang!$F$2:$F$10001, MATCH(C2691, Barang!$B$2:$B$10001, 0)) * F2691, ""))</f>
        <v>24000</v>
      </c>
      <c r="H2691" s="89"/>
      <c r="I2691" s="19"/>
      <c r="J2691" s="19"/>
      <c r="K2691" s="151"/>
    </row>
    <row r="2692" spans="1:11" ht="22.5" customHeight="1" x14ac:dyDescent="0.2">
      <c r="A2692" s="403"/>
      <c r="B2692" s="88" t="str">
        <f t="array" ref="B2692">IF(C2692="","", IFERROR(INDEX(Barang!$A$2:$A$10001, MATCH(C2692, Barang!$B$2:$B$10001, 0)), "Tidak ditemukan"))</f>
        <v>CL1001</v>
      </c>
      <c r="C2692" s="153" t="s">
        <v>108</v>
      </c>
      <c r="D2692" s="153" t="str">
        <f t="array" ref="D2692">IF(C2692="","", IFERROR(INDEX(Barang!$C$2:$C$10001, MATCH(C2692, Barang!$B$2:$B$10001, 0)), ""))</f>
        <v>Makanan</v>
      </c>
      <c r="E2692" s="153" t="str">
        <f t="array" ref="E2692">IF(C2692="","", IFERROR(INDEX(Barang!$E$2:$E$10001, MATCH(C2692, Barang!$B$2:$B$10001, 0)), ""))</f>
        <v>pcs</v>
      </c>
      <c r="F2692" s="154">
        <v>24</v>
      </c>
      <c r="G2692" s="90">
        <f t="array" ref="G2692">IF(C2692="","", IFERROR(INDEX(Barang!$F$2:$F$10001, MATCH(C2692, Barang!$B$2:$B$10001, 0)) * F2692, ""))</f>
        <v>24000</v>
      </c>
      <c r="H2692" s="89"/>
      <c r="I2692" s="19"/>
      <c r="J2692" s="19"/>
      <c r="K2692" s="151"/>
    </row>
    <row r="2693" spans="1:11" ht="22.5" customHeight="1" x14ac:dyDescent="0.2">
      <c r="A2693" s="87"/>
      <c r="B2693" s="88" t="str">
        <f t="array" ref="B2693">IF(C2693="","", IFERROR(INDEX(Barang!$A$2:$A$10001, MATCH(C2693, Barang!$B$2:$B$10001, 0)), "Tidak ditemukan"))</f>
        <v>PTS001</v>
      </c>
      <c r="C2693" s="153" t="s">
        <v>581</v>
      </c>
      <c r="D2693" s="153" t="str">
        <f t="array" ref="D2693">IF(C2693="","", IFERROR(INDEX(Barang!$C$2:$C$10001, MATCH(C2693, Barang!$B$2:$B$10001, 0)), ""))</f>
        <v>Makanan</v>
      </c>
      <c r="E2693" s="153" t="str">
        <f t="array" ref="E2693">IF(C2693="","", IFERROR(INDEX(Barang!$E$2:$E$10001, MATCH(C2693, Barang!$B$2:$B$10001, 0)), ""))</f>
        <v>pcs</v>
      </c>
      <c r="F2693" s="154">
        <v>64</v>
      </c>
      <c r="G2693" s="90">
        <f t="array" ref="G2693">IF(C2693="","", IFERROR(INDEX(Barang!$F$2:$F$10001, MATCH(C2693, Barang!$B$2:$B$10001, 0)) * F2693, ""))</f>
        <v>128000</v>
      </c>
      <c r="H2693" s="89"/>
      <c r="I2693" s="19"/>
      <c r="J2693" s="19"/>
      <c r="K2693" s="151"/>
    </row>
    <row r="2694" spans="1:11" ht="22.5" customHeight="1" x14ac:dyDescent="0.2">
      <c r="A2694" s="403"/>
      <c r="B2694" s="88" t="str">
        <f t="array" ref="B2694">IF(C2694="","", IFERROR(INDEX(Barang!$A$2:$A$10001, MATCH(C2694, Barang!$B$2:$B$10001, 0)), "Tidak ditemukan"))</f>
        <v>GRR001</v>
      </c>
      <c r="C2694" s="153" t="s">
        <v>130</v>
      </c>
      <c r="D2694" s="153" t="str">
        <f t="array" ref="D2694">IF(C2694="","", IFERROR(INDEX(Barang!$C$2:$C$10001, MATCH(C2694, Barang!$B$2:$B$10001, 0)), ""))</f>
        <v>Makanan</v>
      </c>
      <c r="E2694" s="153" t="str">
        <f t="array" ref="E2694">IF(C2694="","", IFERROR(INDEX(Barang!$E$2:$E$10001, MATCH(C2694, Barang!$B$2:$B$10001, 0)), ""))</f>
        <v>pcs</v>
      </c>
      <c r="F2694" s="154">
        <v>24</v>
      </c>
      <c r="G2694" s="90">
        <f t="array" ref="G2694">IF(C2694="","", IFERROR(INDEX(Barang!$F$2:$F$10001, MATCH(C2694, Barang!$B$2:$B$10001, 0)) * F2694, ""))</f>
        <v>12000</v>
      </c>
      <c r="H2694" s="89"/>
      <c r="I2694" s="19"/>
      <c r="J2694" s="19"/>
      <c r="K2694" s="151"/>
    </row>
    <row r="2695" spans="1:11" ht="22.5" customHeight="1" x14ac:dyDescent="0.2">
      <c r="A2695" s="403"/>
      <c r="B2695" s="88" t="str">
        <f t="array" ref="B2695">IF(C2695="","", IFERROR(INDEX(Barang!$A$2:$A$10001, MATCH(C2695, Barang!$B$2:$B$10001, 0)), "Tidak ditemukan"))</f>
        <v>HDP001</v>
      </c>
      <c r="C2695" s="153" t="s">
        <v>575</v>
      </c>
      <c r="D2695" s="153" t="str">
        <f t="array" ref="D2695">IF(C2695="","", IFERROR(INDEX(Barang!$C$2:$C$10001, MATCH(C2695, Barang!$B$2:$B$10001, 0)), ""))</f>
        <v>P3K</v>
      </c>
      <c r="E2695" s="153" t="str">
        <f t="array" ref="E2695">IF(C2695="","", IFERROR(INDEX(Barang!$E$2:$E$10001, MATCH(C2695, Barang!$B$2:$B$10001, 0)), ""))</f>
        <v>pcs</v>
      </c>
      <c r="F2695" s="154">
        <v>22</v>
      </c>
      <c r="G2695" s="90">
        <f t="array" ref="G2695">IF(C2695="","", IFERROR(INDEX(Barang!$F$2:$F$10001, MATCH(C2695, Barang!$B$2:$B$10001, 0)) * F2695, ""))</f>
        <v>22000</v>
      </c>
      <c r="H2695" s="89"/>
      <c r="I2695" s="19"/>
      <c r="J2695" s="19"/>
      <c r="K2695" s="151"/>
    </row>
    <row r="2696" spans="1:11" ht="22.5" customHeight="1" x14ac:dyDescent="0.2">
      <c r="A2696" s="87"/>
      <c r="B2696" s="88" t="str">
        <f t="array" ref="B2696">IF(C2696="","", IFERROR(INDEX(Barang!$A$2:$A$10001, MATCH(C2696, Barang!$B$2:$B$10001, 0)), "Tidak ditemukan"))</f>
        <v>KCG4</v>
      </c>
      <c r="C2696" s="153" t="s">
        <v>159</v>
      </c>
      <c r="D2696" s="153" t="str">
        <f t="array" ref="D2696">IF(C2696="","", IFERROR(INDEX(Barang!$C$2:$C$10001, MATCH(C2696, Barang!$B$2:$B$10001, 0)), ""))</f>
        <v>Makanan</v>
      </c>
      <c r="E2696" s="153" t="str">
        <f t="array" ref="E2696">IF(C2696="","", IFERROR(INDEX(Barang!$E$2:$E$10001, MATCH(C2696, Barang!$B$2:$B$10001, 0)), ""))</f>
        <v>kg</v>
      </c>
      <c r="F2696" s="154">
        <v>2</v>
      </c>
      <c r="G2696" s="90">
        <f t="array" ref="G2696">IF(C2696="","", IFERROR(INDEX(Barang!$F$2:$F$10001, MATCH(C2696, Barang!$B$2:$B$10001, 0)) * F2696, ""))</f>
        <v>15000</v>
      </c>
      <c r="H2696" s="89"/>
      <c r="I2696" s="19"/>
      <c r="J2696" s="19"/>
      <c r="K2696" s="151"/>
    </row>
    <row r="2697" spans="1:11" ht="22.5" customHeight="1" x14ac:dyDescent="0.2">
      <c r="A2697" s="403"/>
      <c r="B2697" s="88" t="str">
        <f t="array" ref="B2697">IF(C2697="","", IFERROR(INDEX(Barang!$A$2:$A$10001, MATCH(C2697, Barang!$B$2:$B$10001, 0)), "Tidak ditemukan"))</f>
        <v>RPK001</v>
      </c>
      <c r="C2697" s="153" t="s">
        <v>248</v>
      </c>
      <c r="D2697" s="153" t="str">
        <f t="array" ref="D2697">IF(C2697="","", IFERROR(INDEX(Barang!$C$2:$C$10001, MATCH(C2697, Barang!$B$2:$B$10001, 0)), ""))</f>
        <v>Detergen</v>
      </c>
      <c r="E2697" s="153" t="str">
        <f t="array" ref="E2697">IF(C2697="","", IFERROR(INDEX(Barang!$E$2:$E$10001, MATCH(C2697, Barang!$B$2:$B$10001, 0)), ""))</f>
        <v>pcs</v>
      </c>
      <c r="F2697" s="154">
        <v>3</v>
      </c>
      <c r="G2697" s="90">
        <f t="array" ref="G2697">IF(C2697="","", IFERROR(INDEX(Barang!$F$2:$F$10001, MATCH(C2697, Barang!$B$2:$B$10001, 0)) * F2697, ""))</f>
        <v>15000</v>
      </c>
      <c r="H2697" s="89"/>
      <c r="I2697" s="143">
        <f>SUM(G2688:G2697)</f>
        <v>333000</v>
      </c>
      <c r="J2697" s="19"/>
      <c r="K2697" s="151"/>
    </row>
    <row r="2698" spans="1:11" ht="22.5" customHeight="1" x14ac:dyDescent="0.2">
      <c r="A2698" s="407">
        <v>45545</v>
      </c>
      <c r="B2698" s="83" t="str">
        <f t="array" ref="B2698">IF(C2698="","", IFERROR(INDEX(Barang!$A$2:$A$10001, MATCH(C2698, Barang!$B$2:$B$10001, 0)), "Tidak ditemukan"))</f>
        <v>KCP001</v>
      </c>
      <c r="C2698" s="266" t="s">
        <v>147</v>
      </c>
      <c r="D2698" s="266" t="str">
        <f t="array" ref="D2698">IF(C2698="","", IFERROR(INDEX(Barang!$C$2:$C$10001, MATCH(C2698, Barang!$B$2:$B$10001, 0)), ""))</f>
        <v>Bumbu</v>
      </c>
      <c r="E2698" s="266" t="str">
        <f t="array" ref="E2698">IF(C2698="","", IFERROR(INDEX(Barang!$E$2:$E$10001, MATCH(C2698, Barang!$B$2:$B$10001, 0)), ""))</f>
        <v>pcs</v>
      </c>
      <c r="F2698" s="267">
        <v>12</v>
      </c>
      <c r="G2698" s="85">
        <f t="array" ref="G2698">IF(C2698="","", IFERROR(INDEX(Barang!$F$2:$F$10001, MATCH(C2698, Barang!$B$2:$B$10001, 0)) * F2698, ""))</f>
        <v>24000</v>
      </c>
      <c r="H2698" s="84"/>
      <c r="I2698" s="19"/>
      <c r="J2698" s="19"/>
      <c r="K2698" s="151"/>
    </row>
    <row r="2699" spans="1:11" ht="22.5" customHeight="1" x14ac:dyDescent="0.2">
      <c r="A2699" s="82"/>
      <c r="B2699" s="83" t="str">
        <f t="array" ref="B2699">IF(C2699="","", IFERROR(INDEX(Barang!$A$2:$A$10001, MATCH(C2699, Barang!$B$2:$B$10001, 0)), "Tidak ditemukan"))</f>
        <v>RCK001</v>
      </c>
      <c r="C2699" s="266" t="s">
        <v>191</v>
      </c>
      <c r="D2699" s="266" t="str">
        <f t="array" ref="D2699">IF(C2699="","", IFERROR(INDEX(Barang!$C$2:$C$10001, MATCH(C2699, Barang!$B$2:$B$10001, 0)), ""))</f>
        <v>Bumbu</v>
      </c>
      <c r="E2699" s="266" t="str">
        <f t="array" ref="E2699">IF(C2699="","", IFERROR(INDEX(Barang!$E$2:$E$10001, MATCH(C2699, Barang!$B$2:$B$10001, 0)), ""))</f>
        <v>pcs</v>
      </c>
      <c r="F2699" s="267">
        <v>42</v>
      </c>
      <c r="G2699" s="85">
        <f t="array" ref="G2699">IF(C2699="","", IFERROR(INDEX(Barang!$F$2:$F$10001, MATCH(C2699, Barang!$B$2:$B$10001, 0)) * F2699, ""))</f>
        <v>84000</v>
      </c>
      <c r="H2699" s="84"/>
      <c r="I2699" s="19"/>
      <c r="J2699" s="19"/>
      <c r="K2699" s="151"/>
    </row>
    <row r="2700" spans="1:11" ht="22.5" customHeight="1" x14ac:dyDescent="0.2">
      <c r="A2700" s="407"/>
      <c r="B2700" s="83" t="str">
        <f t="array" ref="B2700">IF(C2700="","", IFERROR(INDEX(Barang!$A$2:$A$10001, MATCH(C2700, Barang!$B$2:$B$10001, 0)), "Tidak ditemukan"))</f>
        <v>FTG001</v>
      </c>
      <c r="C2700" s="266" t="s">
        <v>235</v>
      </c>
      <c r="D2700" s="266" t="str">
        <f t="array" ref="D2700">IF(C2700="","", IFERROR(INDEX(Barang!$C$2:$C$10001, MATCH(C2700, Barang!$B$2:$B$10001, 0)), ""))</f>
        <v>Makanan</v>
      </c>
      <c r="E2700" s="266" t="str">
        <f t="array" ref="E2700">IF(C2700="","", IFERROR(INDEX(Barang!$E$2:$E$10001, MATCH(C2700, Barang!$B$2:$B$10001, 0)), ""))</f>
        <v>pcs</v>
      </c>
      <c r="F2700" s="267">
        <v>23</v>
      </c>
      <c r="G2700" s="85">
        <f t="array" ref="G2700">IF(C2700="","", IFERROR(INDEX(Barang!$F$2:$F$10001, MATCH(C2700, Barang!$B$2:$B$10001, 0)) * F2700, ""))</f>
        <v>46000</v>
      </c>
      <c r="H2700" s="84"/>
      <c r="I2700" s="19"/>
      <c r="J2700" s="19"/>
      <c r="K2700" s="151"/>
    </row>
    <row r="2701" spans="1:11" ht="22.5" customHeight="1" x14ac:dyDescent="0.2">
      <c r="A2701" s="407"/>
      <c r="B2701" s="83" t="str">
        <f t="array" ref="B2701">IF(C2701="","", IFERROR(INDEX(Barang!$A$2:$A$10001, MATCH(C2701, Barang!$B$2:$B$10001, 0)), "Tidak ditemukan"))</f>
        <v>GPT001</v>
      </c>
      <c r="C2701" s="266" t="s">
        <v>128</v>
      </c>
      <c r="D2701" s="266" t="str">
        <f t="array" ref="D2701">IF(C2701="","", IFERROR(INDEX(Barang!$C$2:$C$10001, MATCH(C2701, Barang!$B$2:$B$10001, 0)), ""))</f>
        <v>Makanan</v>
      </c>
      <c r="E2701" s="266" t="str">
        <f t="array" ref="E2701">IF(C2701="","", IFERROR(INDEX(Barang!$E$2:$E$10001, MATCH(C2701, Barang!$B$2:$B$10001, 0)), ""))</f>
        <v>pcs</v>
      </c>
      <c r="F2701" s="267">
        <v>14</v>
      </c>
      <c r="G2701" s="85">
        <f t="array" ref="G2701">IF(C2701="","", IFERROR(INDEX(Barang!$F$2:$F$10001, MATCH(C2701, Barang!$B$2:$B$10001, 0)) * F2701, ""))</f>
        <v>14000</v>
      </c>
      <c r="H2701" s="84"/>
      <c r="I2701" s="19"/>
      <c r="J2701" s="19"/>
      <c r="K2701" s="151"/>
    </row>
    <row r="2702" spans="1:11" ht="22.5" customHeight="1" x14ac:dyDescent="0.2">
      <c r="A2702" s="82"/>
      <c r="B2702" s="83" t="str">
        <f t="array" ref="B2702">IF(C2702="","", IFERROR(INDEX(Barang!$A$2:$A$10001, MATCH(C2702, Barang!$B$2:$B$10001, 0)), "Tidak ditemukan"))</f>
        <v>DLN001</v>
      </c>
      <c r="C2702" s="266" t="s">
        <v>96</v>
      </c>
      <c r="D2702" s="266" t="str">
        <f t="array" ref="D2702">IF(C2702="","", IFERROR(INDEX(Barang!$C$2:$C$10001, MATCH(C2702, Barang!$B$2:$B$10001, 0)), ""))</f>
        <v>Makanan</v>
      </c>
      <c r="E2702" s="266" t="str">
        <f t="array" ref="E2702">IF(C2702="","", IFERROR(INDEX(Barang!$E$2:$E$10001, MATCH(C2702, Barang!$B$2:$B$10001, 0)), ""))</f>
        <v>pcs</v>
      </c>
      <c r="F2702" s="267">
        <v>34</v>
      </c>
      <c r="G2702" s="85">
        <f t="array" ref="G2702">IF(C2702="","", IFERROR(INDEX(Barang!$F$2:$F$10001, MATCH(C2702, Barang!$B$2:$B$10001, 0)) * F2702, ""))</f>
        <v>34000</v>
      </c>
      <c r="H2702" s="84"/>
      <c r="I2702" s="19"/>
      <c r="J2702" s="19"/>
      <c r="K2702" s="151"/>
    </row>
    <row r="2703" spans="1:11" ht="22.5" customHeight="1" x14ac:dyDescent="0.2">
      <c r="A2703" s="407"/>
      <c r="B2703" s="83" t="str">
        <f t="array" ref="B2703">IF(C2703="","", IFERROR(INDEX(Barang!$A$2:$A$10001, MATCH(C2703, Barang!$B$2:$B$10001, 0)), "Tidak ditemukan"))</f>
        <v>RTP001</v>
      </c>
      <c r="C2703" s="266" t="s">
        <v>791</v>
      </c>
      <c r="D2703" s="266" t="str">
        <f t="array" ref="D2703">IF(C2703="","", IFERROR(INDEX(Barang!$C$2:$C$10001, MATCH(C2703, Barang!$B$2:$B$10001, 0)), ""))</f>
        <v>Makanan</v>
      </c>
      <c r="E2703" s="266" t="str">
        <f t="array" ref="E2703">IF(C2703="","", IFERROR(INDEX(Barang!$E$2:$E$10001, MATCH(C2703, Barang!$B$2:$B$10001, 0)), ""))</f>
        <v>pcs</v>
      </c>
      <c r="F2703" s="267">
        <v>7</v>
      </c>
      <c r="G2703" s="85">
        <f t="array" ref="G2703">IF(C2703="","", IFERROR(INDEX(Barang!$F$2:$F$10001, MATCH(C2703, Barang!$B$2:$B$10001, 0)) * F2703, ""))</f>
        <v>14000</v>
      </c>
      <c r="H2703" s="84"/>
      <c r="I2703" s="19"/>
      <c r="J2703" s="19"/>
      <c r="K2703" s="151"/>
    </row>
    <row r="2704" spans="1:11" ht="22.5" customHeight="1" x14ac:dyDescent="0.2">
      <c r="A2704" s="407"/>
      <c r="B2704" s="83" t="str">
        <f t="array" ref="B2704">IF(C2704="","", IFERROR(INDEX(Barang!$A$2:$A$10001, MATCH(C2704, Barang!$B$2:$B$10001, 0)), "Tidak ditemukan"))</f>
        <v>DLN02</v>
      </c>
      <c r="C2704" s="266" t="s">
        <v>475</v>
      </c>
      <c r="D2704" s="266" t="str">
        <f t="array" ref="D2704">IF(C2704="","", IFERROR(INDEX(Barang!$C$2:$C$10001, MATCH(C2704, Barang!$B$2:$B$10001, 0)), ""))</f>
        <v>Makanan</v>
      </c>
      <c r="E2704" s="266" t="str">
        <f t="array" ref="E2704">IF(C2704="","", IFERROR(INDEX(Barang!$E$2:$E$10001, MATCH(C2704, Barang!$B$2:$B$10001, 0)), ""))</f>
        <v>pcs</v>
      </c>
      <c r="F2704" s="267">
        <v>20</v>
      </c>
      <c r="G2704" s="85">
        <f t="array" ref="G2704">IF(C2704="","", IFERROR(INDEX(Barang!$F$2:$F$10001, MATCH(C2704, Barang!$B$2:$B$10001, 0)) * F2704, ""))</f>
        <v>40000</v>
      </c>
      <c r="H2704" s="84"/>
      <c r="I2704" s="19"/>
      <c r="J2704" s="19"/>
      <c r="K2704" s="151"/>
    </row>
    <row r="2705" spans="1:11" ht="22.5" customHeight="1" x14ac:dyDescent="0.2">
      <c r="A2705" s="82"/>
      <c r="B2705" s="83" t="str">
        <f t="array" ref="B2705">IF(C2705="","", IFERROR(INDEX(Barang!$A$2:$A$10001, MATCH(C2705, Barang!$B$2:$B$10001, 0)), "Tidak ditemukan"))</f>
        <v>RDR001</v>
      </c>
      <c r="C2705" s="266" t="s">
        <v>810</v>
      </c>
      <c r="D2705" s="266" t="str">
        <f t="array" ref="D2705">IF(C2705="","", IFERROR(INDEX(Barang!$C$2:$C$10001, MATCH(C2705, Barang!$B$2:$B$10001, 0)), ""))</f>
        <v>Makanan</v>
      </c>
      <c r="E2705" s="266" t="str">
        <f t="array" ref="E2705">IF(C2705="","", IFERROR(INDEX(Barang!$E$2:$E$10001, MATCH(C2705, Barang!$B$2:$B$10001, 0)), ""))</f>
        <v>pcs</v>
      </c>
      <c r="F2705" s="267">
        <v>9</v>
      </c>
      <c r="G2705" s="85">
        <f t="array" ref="G2705">IF(C2705="","", IFERROR(INDEX(Barang!$F$2:$F$10001, MATCH(C2705, Barang!$B$2:$B$10001, 0)) * F2705, ""))</f>
        <v>81000</v>
      </c>
      <c r="H2705" s="84"/>
      <c r="I2705" s="19"/>
      <c r="J2705" s="19"/>
      <c r="K2705" s="151"/>
    </row>
    <row r="2706" spans="1:11" ht="22.5" customHeight="1" x14ac:dyDescent="0.2">
      <c r="A2706" s="407"/>
      <c r="B2706" s="83" t="str">
        <f t="array" ref="B2706">IF(C2706="","", IFERROR(INDEX(Barang!$A$2:$A$10001, MATCH(C2706, Barang!$B$2:$B$10001, 0)), "Tidak ditemukan"))</f>
        <v>TLR2</v>
      </c>
      <c r="C2706" s="266" t="s">
        <v>139</v>
      </c>
      <c r="D2706" s="266" t="str">
        <f t="array" ref="D2706">IF(C2706="","", IFERROR(INDEX(Barang!$C$2:$C$10001, MATCH(C2706, Barang!$B$2:$B$10001, 0)), ""))</f>
        <v>Sembako</v>
      </c>
      <c r="E2706" s="266" t="str">
        <f t="array" ref="E2706">IF(C2706="","", IFERROR(INDEX(Barang!$E$2:$E$10001, MATCH(C2706, Barang!$B$2:$B$10001, 0)), ""))</f>
        <v>kg</v>
      </c>
      <c r="F2706" s="267">
        <v>10</v>
      </c>
      <c r="G2706" s="85">
        <f t="array" ref="G2706">IF(C2706="","", IFERROR(INDEX(Barang!$F$2:$F$10001, MATCH(C2706, Barang!$B$2:$B$10001, 0)) * F2706, ""))</f>
        <v>155000</v>
      </c>
      <c r="H2706" s="84"/>
      <c r="I2706" s="143">
        <f>SUM(G2698:G2706)</f>
        <v>492000</v>
      </c>
      <c r="J2706" s="19"/>
      <c r="K2706" s="151"/>
    </row>
    <row r="2707" spans="1:11" ht="22.5" customHeight="1" x14ac:dyDescent="0.2">
      <c r="A2707" s="322">
        <v>45546</v>
      </c>
      <c r="B2707" s="201" t="str">
        <f t="array" ref="B2707">IF(C2707="","", IFERROR(INDEX(Barang!$A$2:$A$10001, MATCH(C2707, Barang!$B$2:$B$10001, 0)), "Tidak ditemukan"))</f>
        <v>SKB001</v>
      </c>
      <c r="C2707" s="119" t="s">
        <v>11</v>
      </c>
      <c r="D2707" s="119" t="str">
        <f t="array" ref="D2707">IF(C2707="","", IFERROR(INDEX(Barang!$C$2:$C$10001, MATCH(C2707, Barang!$B$2:$B$10001, 0)), ""))</f>
        <v>Detergen</v>
      </c>
      <c r="E2707" s="119" t="str">
        <f t="array" ref="E2707">IF(C2707="","", IFERROR(INDEX(Barang!$E$2:$E$10001, MATCH(C2707, Barang!$B$2:$B$10001, 0)), ""))</f>
        <v>pcs</v>
      </c>
      <c r="F2707" s="120">
        <v>11</v>
      </c>
      <c r="G2707" s="202">
        <f t="array" ref="G2707">IF(C2707="","", IFERROR(INDEX(Barang!$F$2:$F$10001, MATCH(C2707, Barang!$B$2:$B$10001, 0)) * F2707, ""))</f>
        <v>55000</v>
      </c>
      <c r="H2707" s="122"/>
      <c r="I2707" s="19"/>
      <c r="J2707" s="19"/>
      <c r="K2707" s="151"/>
    </row>
    <row r="2708" spans="1:11" ht="22.5" customHeight="1" x14ac:dyDescent="0.2">
      <c r="A2708" s="200"/>
      <c r="B2708" s="201" t="str">
        <f t="array" ref="B2708">IF(C2708="","", IFERROR(INDEX(Barang!$A$2:$A$10001, MATCH(C2708, Barang!$B$2:$B$10001, 0)), "Tidak ditemukan"))</f>
        <v>PLS002</v>
      </c>
      <c r="C2708" s="119" t="s">
        <v>54</v>
      </c>
      <c r="D2708" s="119" t="str">
        <f t="array" ref="D2708">IF(C2708="","", IFERROR(INDEX(Barang!$C$2:$C$10001, MATCH(C2708, Barang!$B$2:$B$10001, 0)), ""))</f>
        <v>Makanan</v>
      </c>
      <c r="E2708" s="119" t="str">
        <f t="array" ref="E2708">IF(C2708="","", IFERROR(INDEX(Barang!$E$2:$E$10001, MATCH(C2708, Barang!$B$2:$B$10001, 0)), ""))</f>
        <v>pcs</v>
      </c>
      <c r="F2708" s="120">
        <v>32</v>
      </c>
      <c r="G2708" s="202">
        <f t="array" ref="G2708">IF(C2708="","", IFERROR(INDEX(Barang!$F$2:$F$10001, MATCH(C2708, Barang!$B$2:$B$10001, 0)) * F2708, ""))</f>
        <v>32000</v>
      </c>
      <c r="H2708" s="122"/>
      <c r="I2708" s="19"/>
      <c r="J2708" s="19"/>
      <c r="K2708" s="151"/>
    </row>
    <row r="2709" spans="1:11" ht="22.5" customHeight="1" x14ac:dyDescent="0.2">
      <c r="A2709" s="322"/>
      <c r="B2709" s="201" t="str">
        <f t="array" ref="B2709">IF(C2709="","", IFERROR(INDEX(Barang!$A$2:$A$10001, MATCH(C2709, Barang!$B$2:$B$10001, 0)), "Tidak ditemukan"))</f>
        <v>GRR001</v>
      </c>
      <c r="C2709" s="119" t="s">
        <v>130</v>
      </c>
      <c r="D2709" s="119" t="str">
        <f t="array" ref="D2709">IF(C2709="","", IFERROR(INDEX(Barang!$C$2:$C$10001, MATCH(C2709, Barang!$B$2:$B$10001, 0)), ""))</f>
        <v>Makanan</v>
      </c>
      <c r="E2709" s="119" t="str">
        <f t="array" ref="E2709">IF(C2709="","", IFERROR(INDEX(Barang!$E$2:$E$10001, MATCH(C2709, Barang!$B$2:$B$10001, 0)), ""))</f>
        <v>pcs</v>
      </c>
      <c r="F2709" s="120">
        <v>32</v>
      </c>
      <c r="G2709" s="202">
        <f t="array" ref="G2709">IF(C2709="","", IFERROR(INDEX(Barang!$F$2:$F$10001, MATCH(C2709, Barang!$B$2:$B$10001, 0)) * F2709, ""))</f>
        <v>16000</v>
      </c>
      <c r="H2709" s="122"/>
      <c r="I2709" s="19"/>
      <c r="J2709" s="19"/>
      <c r="K2709" s="151"/>
    </row>
    <row r="2710" spans="1:11" ht="22.5" customHeight="1" x14ac:dyDescent="0.2">
      <c r="A2710" s="322"/>
      <c r="B2710" s="201" t="str">
        <f t="array" ref="B2710">IF(C2710="","", IFERROR(INDEX(Barang!$A$2:$A$10001, MATCH(C2710, Barang!$B$2:$B$10001, 0)), "Tidak ditemukan"))</f>
        <v>KPH001</v>
      </c>
      <c r="C2710" s="119" t="s">
        <v>124</v>
      </c>
      <c r="D2710" s="119" t="str">
        <f t="array" ref="D2710">IF(C2710="","", IFERROR(INDEX(Barang!$C$2:$C$10001, MATCH(C2710, Barang!$B$2:$B$10001, 0)), ""))</f>
        <v>Minuman</v>
      </c>
      <c r="E2710" s="119" t="str">
        <f t="array" ref="E2710">IF(C2710="","", IFERROR(INDEX(Barang!$E$2:$E$10001, MATCH(C2710, Barang!$B$2:$B$10001, 0)), ""))</f>
        <v>pcs</v>
      </c>
      <c r="F2710" s="120">
        <v>54</v>
      </c>
      <c r="G2710" s="202">
        <f t="array" ref="G2710">IF(C2710="","", IFERROR(INDEX(Barang!$F$2:$F$10001, MATCH(C2710, Barang!$B$2:$B$10001, 0)) * F2710, ""))</f>
        <v>54000</v>
      </c>
      <c r="H2710" s="122"/>
      <c r="I2710" s="19"/>
      <c r="J2710" s="19"/>
      <c r="K2710" s="151"/>
    </row>
    <row r="2711" spans="1:11" ht="22.5" customHeight="1" x14ac:dyDescent="0.2">
      <c r="A2711" s="200"/>
      <c r="B2711" s="201" t="str">
        <f t="array" ref="B2711">IF(C2711="","", IFERROR(INDEX(Barang!$A$2:$A$10001, MATCH(C2711, Barang!$B$2:$B$10001, 0)), "Tidak ditemukan"))</f>
        <v>FTG001</v>
      </c>
      <c r="C2711" s="119" t="s">
        <v>235</v>
      </c>
      <c r="D2711" s="119" t="str">
        <f t="array" ref="D2711">IF(C2711="","", IFERROR(INDEX(Barang!$C$2:$C$10001, MATCH(C2711, Barang!$B$2:$B$10001, 0)), ""))</f>
        <v>Makanan</v>
      </c>
      <c r="E2711" s="119" t="str">
        <f t="array" ref="E2711">IF(C2711="","", IFERROR(INDEX(Barang!$E$2:$E$10001, MATCH(C2711, Barang!$B$2:$B$10001, 0)), ""))</f>
        <v>pcs</v>
      </c>
      <c r="F2711" s="120">
        <v>21</v>
      </c>
      <c r="G2711" s="202">
        <f t="array" ref="G2711">IF(C2711="","", IFERROR(INDEX(Barang!$F$2:$F$10001, MATCH(C2711, Barang!$B$2:$B$10001, 0)) * F2711, ""))</f>
        <v>42000</v>
      </c>
      <c r="H2711" s="122"/>
      <c r="I2711" s="19"/>
      <c r="J2711" s="19"/>
      <c r="K2711" s="151"/>
    </row>
    <row r="2712" spans="1:11" ht="22.5" customHeight="1" x14ac:dyDescent="0.2">
      <c r="A2712" s="322"/>
      <c r="B2712" s="201" t="str">
        <f t="array" ref="B2712">IF(C2712="","", IFERROR(INDEX(Barang!$A$2:$A$10001, MATCH(C2712, Barang!$B$2:$B$10001, 0)), "Tidak ditemukan"))</f>
        <v>PTS001</v>
      </c>
      <c r="C2712" s="119" t="s">
        <v>581</v>
      </c>
      <c r="D2712" s="119" t="str">
        <f t="array" ref="D2712">IF(C2712="","", IFERROR(INDEX(Barang!$C$2:$C$10001, MATCH(C2712, Barang!$B$2:$B$10001, 0)), ""))</f>
        <v>Makanan</v>
      </c>
      <c r="E2712" s="119" t="str">
        <f t="array" ref="E2712">IF(C2712="","", IFERROR(INDEX(Barang!$E$2:$E$10001, MATCH(C2712, Barang!$B$2:$B$10001, 0)), ""))</f>
        <v>pcs</v>
      </c>
      <c r="F2712" s="120">
        <v>35</v>
      </c>
      <c r="G2712" s="202">
        <f t="array" ref="G2712">IF(C2712="","", IFERROR(INDEX(Barang!$F$2:$F$10001, MATCH(C2712, Barang!$B$2:$B$10001, 0)) * F2712, ""))</f>
        <v>70000</v>
      </c>
      <c r="H2712" s="122"/>
      <c r="I2712" s="19"/>
      <c r="J2712" s="19"/>
      <c r="K2712" s="151"/>
    </row>
    <row r="2713" spans="1:11" ht="22.5" customHeight="1" x14ac:dyDescent="0.2">
      <c r="A2713" s="322"/>
      <c r="B2713" s="201" t="str">
        <f t="array" ref="B2713">IF(C2713="","", IFERROR(INDEX(Barang!$A$2:$A$10001, MATCH(C2713, Barang!$B$2:$B$10001, 0)), "Tidak ditemukan"))</f>
        <v>DLN001</v>
      </c>
      <c r="C2713" s="119" t="s">
        <v>96</v>
      </c>
      <c r="D2713" s="119" t="str">
        <f t="array" ref="D2713">IF(C2713="","", IFERROR(INDEX(Barang!$C$2:$C$10001, MATCH(C2713, Barang!$B$2:$B$10001, 0)), ""))</f>
        <v>Makanan</v>
      </c>
      <c r="E2713" s="119" t="str">
        <f t="array" ref="E2713">IF(C2713="","", IFERROR(INDEX(Barang!$E$2:$E$10001, MATCH(C2713, Barang!$B$2:$B$10001, 0)), ""))</f>
        <v>pcs</v>
      </c>
      <c r="F2713" s="120">
        <v>43</v>
      </c>
      <c r="G2713" s="202">
        <f t="array" ref="G2713">IF(C2713="","", IFERROR(INDEX(Barang!$F$2:$F$10001, MATCH(C2713, Barang!$B$2:$B$10001, 0)) * F2713, ""))</f>
        <v>43000</v>
      </c>
      <c r="H2713" s="122"/>
      <c r="I2713" s="19"/>
      <c r="J2713" s="19"/>
      <c r="K2713" s="151"/>
    </row>
    <row r="2714" spans="1:11" ht="22.5" customHeight="1" x14ac:dyDescent="0.2">
      <c r="A2714" s="200"/>
      <c r="B2714" s="201" t="str">
        <f t="array" ref="B2714">IF(C2714="","", IFERROR(INDEX(Barang!$A$2:$A$10001, MATCH(C2714, Barang!$B$2:$B$10001, 0)), "Tidak ditemukan"))</f>
        <v>GPT001</v>
      </c>
      <c r="C2714" s="119" t="s">
        <v>128</v>
      </c>
      <c r="D2714" s="119" t="str">
        <f t="array" ref="D2714">IF(C2714="","", IFERROR(INDEX(Barang!$C$2:$C$10001, MATCH(C2714, Barang!$B$2:$B$10001, 0)), ""))</f>
        <v>Makanan</v>
      </c>
      <c r="E2714" s="119" t="str">
        <f t="array" ref="E2714">IF(C2714="","", IFERROR(INDEX(Barang!$E$2:$E$10001, MATCH(C2714, Barang!$B$2:$B$10001, 0)), ""))</f>
        <v>pcs</v>
      </c>
      <c r="F2714" s="120">
        <v>22</v>
      </c>
      <c r="G2714" s="202">
        <f t="array" ref="G2714">IF(C2714="","", IFERROR(INDEX(Barang!$F$2:$F$10001, MATCH(C2714, Barang!$B$2:$B$10001, 0)) * F2714, ""))</f>
        <v>22000</v>
      </c>
      <c r="H2714" s="122"/>
      <c r="I2714" s="19"/>
      <c r="J2714" s="19"/>
      <c r="K2714" s="151"/>
    </row>
    <row r="2715" spans="1:11" ht="22.5" customHeight="1" x14ac:dyDescent="0.2">
      <c r="A2715" s="322"/>
      <c r="B2715" s="201" t="str">
        <f t="array" ref="B2715">IF(C2715="","", IFERROR(INDEX(Barang!$A$2:$A$10001, MATCH(C2715, Barang!$B$2:$B$10001, 0)), "Tidak ditemukan"))</f>
        <v>CLB001</v>
      </c>
      <c r="C2715" s="119" t="s">
        <v>37</v>
      </c>
      <c r="D2715" s="119" t="str">
        <f t="array" ref="D2715">IF(C2715="","", IFERROR(INDEX(Barang!$C$2:$C$10001, MATCH(C2715, Barang!$B$2:$B$10001, 0)), ""))</f>
        <v>Minuman</v>
      </c>
      <c r="E2715" s="119" t="str">
        <f t="array" ref="E2715">IF(C2715="","", IFERROR(INDEX(Barang!$E$2:$E$10001, MATCH(C2715, Barang!$B$2:$B$10001, 0)), ""))</f>
        <v>pcs</v>
      </c>
      <c r="F2715" s="120">
        <v>42</v>
      </c>
      <c r="G2715" s="202">
        <f t="array" ref="G2715">IF(C2715="","", IFERROR(INDEX(Barang!$F$2:$F$10001, MATCH(C2715, Barang!$B$2:$B$10001, 0)) * F2715, ""))</f>
        <v>105000</v>
      </c>
      <c r="H2715" s="122"/>
      <c r="I2715" s="19"/>
      <c r="J2715" s="19"/>
      <c r="K2715" s="151"/>
    </row>
    <row r="2716" spans="1:11" ht="22.5" customHeight="1" x14ac:dyDescent="0.2">
      <c r="A2716" s="322"/>
      <c r="B2716" s="201" t="str">
        <f t="array" ref="B2716">IF(C2716="","", IFERROR(INDEX(Barang!$A$2:$A$10001, MATCH(C2716, Barang!$B$2:$B$10001, 0)), "Tidak ditemukan"))</f>
        <v>APT001</v>
      </c>
      <c r="C2716" s="119" t="s">
        <v>231</v>
      </c>
      <c r="D2716" s="119" t="str">
        <f t="array" ref="D2716">IF(C2716="","", IFERROR(INDEX(Barang!$C$2:$C$10001, MATCH(C2716, Barang!$B$2:$B$10001, 0)), ""))</f>
        <v>Makanan</v>
      </c>
      <c r="E2716" s="119" t="str">
        <f t="array" ref="E2716">IF(C2716="","", IFERROR(INDEX(Barang!$E$2:$E$10001, MATCH(C2716, Barang!$B$2:$B$10001, 0)), ""))</f>
        <v>pcs</v>
      </c>
      <c r="F2716" s="120">
        <v>42</v>
      </c>
      <c r="G2716" s="202">
        <f t="array" ref="G2716">IF(C2716="","", IFERROR(INDEX(Barang!$F$2:$F$10001, MATCH(C2716, Barang!$B$2:$B$10001, 0)) * F2716, ""))</f>
        <v>84000</v>
      </c>
      <c r="H2716" s="122"/>
      <c r="I2716" s="19"/>
      <c r="J2716" s="19"/>
      <c r="K2716" s="151"/>
    </row>
    <row r="2717" spans="1:11" ht="22.5" customHeight="1" x14ac:dyDescent="0.2">
      <c r="A2717" s="200"/>
      <c r="B2717" s="201" t="str">
        <f t="array" ref="B2717">IF(C2717="","", IFERROR(INDEX(Barang!$A$2:$A$10001, MATCH(C2717, Barang!$B$2:$B$10001, 0)), "Tidak ditemukan"))</f>
        <v>YP500</v>
      </c>
      <c r="C2717" s="119" t="s">
        <v>21</v>
      </c>
      <c r="D2717" s="119" t="str">
        <f t="array" ref="D2717">IF(C2717="","", IFERROR(INDEX(Barang!$C$2:$C$10001, MATCH(C2717, Barang!$B$2:$B$10001, 0)), ""))</f>
        <v>Makanan</v>
      </c>
      <c r="E2717" s="119" t="str">
        <f t="array" ref="E2717">IF(C2717="","", IFERROR(INDEX(Barang!$E$2:$E$10001, MATCH(C2717, Barang!$B$2:$B$10001, 0)), ""))</f>
        <v>pcs</v>
      </c>
      <c r="F2717" s="120">
        <v>13</v>
      </c>
      <c r="G2717" s="202">
        <f t="array" ref="G2717">IF(C2717="","", IFERROR(INDEX(Barang!$F$2:$F$10001, MATCH(C2717, Barang!$B$2:$B$10001, 0)) * F2717, ""))</f>
        <v>6500</v>
      </c>
      <c r="H2717" s="122"/>
      <c r="I2717" s="19"/>
      <c r="J2717" s="19"/>
      <c r="K2717" s="151"/>
    </row>
    <row r="2718" spans="1:11" ht="22.5" customHeight="1" x14ac:dyDescent="0.2">
      <c r="A2718" s="322"/>
      <c r="B2718" s="201" t="str">
        <f t="array" ref="B2718">IF(C2718="","", IFERROR(INDEX(Barang!$A$2:$A$10001, MATCH(C2718, Barang!$B$2:$B$10001, 0)), "Tidak ditemukan"))</f>
        <v>MGR001</v>
      </c>
      <c r="C2718" s="119" t="s">
        <v>104</v>
      </c>
      <c r="D2718" s="119" t="str">
        <f t="array" ref="D2718">IF(C2718="","", IFERROR(INDEX(Barang!$C$2:$C$10001, MATCH(C2718, Barang!$B$2:$B$10001, 0)), ""))</f>
        <v>Makanan</v>
      </c>
      <c r="E2718" s="119" t="str">
        <f t="array" ref="E2718">IF(C2718="","", IFERROR(INDEX(Barang!$E$2:$E$10001, MATCH(C2718, Barang!$B$2:$B$10001, 0)), ""))</f>
        <v>pcs</v>
      </c>
      <c r="F2718" s="120">
        <v>54</v>
      </c>
      <c r="G2718" s="202">
        <f t="array" ref="G2718">IF(C2718="","", IFERROR(INDEX(Barang!$F$2:$F$10001, MATCH(C2718, Barang!$B$2:$B$10001, 0)) * F2718, ""))</f>
        <v>189000</v>
      </c>
      <c r="H2718" s="122"/>
      <c r="I2718" s="143">
        <f>SUM(G2707:G2718)</f>
        <v>718500</v>
      </c>
      <c r="J2718" s="19"/>
      <c r="K2718" s="151"/>
    </row>
    <row r="2719" spans="1:11" ht="22.5" customHeight="1" x14ac:dyDescent="0.2">
      <c r="A2719" s="409">
        <v>45547</v>
      </c>
      <c r="B2719" s="225" t="str">
        <f t="array" ref="B2719">IF(C2719="","", IFERROR(INDEX(Barang!$A$2:$A$10001, MATCH(C2719, Barang!$B$2:$B$10001, 0)), "Tidak ditemukan"))</f>
        <v>SBE001</v>
      </c>
      <c r="C2719" s="259" t="s">
        <v>227</v>
      </c>
      <c r="D2719" s="259" t="str">
        <f t="array" ref="D2719">IF(C2719="","", IFERROR(INDEX(Barang!$C$2:$C$10001, MATCH(C2719, Barang!$B$2:$B$10001, 0)), ""))</f>
        <v>Detergen</v>
      </c>
      <c r="E2719" s="259" t="str">
        <f t="array" ref="E2719">IF(C2719="","", IFERROR(INDEX(Barang!$E$2:$E$10001, MATCH(C2719, Barang!$B$2:$B$10001, 0)), ""))</f>
        <v>pcs</v>
      </c>
      <c r="F2719" s="261">
        <v>24</v>
      </c>
      <c r="G2719" s="227">
        <f t="array" ref="G2719">IF(C2719="","", IFERROR(INDEX(Barang!$F$2:$F$10001, MATCH(C2719, Barang!$B$2:$B$10001, 0)) * F2719, ""))</f>
        <v>48000</v>
      </c>
      <c r="H2719" s="226"/>
      <c r="I2719" s="19"/>
      <c r="J2719" s="19"/>
      <c r="K2719" s="151"/>
    </row>
    <row r="2720" spans="1:11" ht="22.5" customHeight="1" x14ac:dyDescent="0.2">
      <c r="A2720" s="224"/>
      <c r="B2720" s="225" t="str">
        <f t="array" ref="B2720">IF(C2720="","", IFERROR(INDEX(Barang!$A$2:$A$10001, MATCH(C2720, Barang!$B$2:$B$10001, 0)), "Tidak ditemukan"))</f>
        <v>RPK001</v>
      </c>
      <c r="C2720" s="259" t="s">
        <v>248</v>
      </c>
      <c r="D2720" s="259" t="str">
        <f t="array" ref="D2720">IF(C2720="","", IFERROR(INDEX(Barang!$C$2:$C$10001, MATCH(C2720, Barang!$B$2:$B$10001, 0)), ""))</f>
        <v>Detergen</v>
      </c>
      <c r="E2720" s="259" t="str">
        <f t="array" ref="E2720">IF(C2720="","", IFERROR(INDEX(Barang!$E$2:$E$10001, MATCH(C2720, Barang!$B$2:$B$10001, 0)), ""))</f>
        <v>pcs</v>
      </c>
      <c r="F2720" s="261">
        <v>10</v>
      </c>
      <c r="G2720" s="227">
        <f t="array" ref="G2720">IF(C2720="","", IFERROR(INDEX(Barang!$F$2:$F$10001, MATCH(C2720, Barang!$B$2:$B$10001, 0)) * F2720, ""))</f>
        <v>50000</v>
      </c>
      <c r="H2720" s="226"/>
      <c r="I2720" s="19"/>
      <c r="J2720" s="19"/>
      <c r="K2720" s="151"/>
    </row>
    <row r="2721" spans="1:11" ht="22.5" customHeight="1" x14ac:dyDescent="0.2">
      <c r="A2721" s="409"/>
      <c r="B2721" s="225" t="str">
        <f t="array" ref="B2721">IF(C2721="","", IFERROR(INDEX(Barang!$A$2:$A$10001, MATCH(C2721, Barang!$B$2:$B$10001, 0)), "Tidak ditemukan"))</f>
        <v>CL5001</v>
      </c>
      <c r="C2721" s="259" t="s">
        <v>39</v>
      </c>
      <c r="D2721" s="259" t="str">
        <f t="array" ref="D2721">IF(C2721="","", IFERROR(INDEX(Barang!$C$2:$C$10001, MATCH(C2721, Barang!$B$2:$B$10001, 0)), ""))</f>
        <v>Makanan</v>
      </c>
      <c r="E2721" s="259" t="str">
        <f t="array" ref="E2721">IF(C2721="","", IFERROR(INDEX(Barang!$E$2:$E$10001, MATCH(C2721, Barang!$B$2:$B$10001, 0)), ""))</f>
        <v>pcs</v>
      </c>
      <c r="F2721" s="261">
        <v>39</v>
      </c>
      <c r="G2721" s="227">
        <f t="array" ref="G2721">IF(C2721="","", IFERROR(INDEX(Barang!$F$2:$F$10001, MATCH(C2721, Barang!$B$2:$B$10001, 0)) * F2721, ""))</f>
        <v>19500</v>
      </c>
      <c r="H2721" s="226"/>
      <c r="I2721" s="19"/>
      <c r="J2721" s="19"/>
      <c r="K2721" s="151"/>
    </row>
    <row r="2722" spans="1:11" ht="22.5" customHeight="1" x14ac:dyDescent="0.2">
      <c r="A2722" s="409"/>
      <c r="B2722" s="225" t="str">
        <f t="array" ref="B2722">IF(C2722="","", IFERROR(INDEX(Barang!$A$2:$A$10001, MATCH(C2722, Barang!$B$2:$B$10001, 0)), "Tidak ditemukan"))</f>
        <v>RY001</v>
      </c>
      <c r="C2722" s="259" t="s">
        <v>252</v>
      </c>
      <c r="D2722" s="259" t="str">
        <f t="array" ref="D2722">IF(C2722="","", IFERROR(INDEX(Barang!$C$2:$C$10001, MATCH(C2722, Barang!$B$2:$B$10001, 0)), ""))</f>
        <v>Makanan</v>
      </c>
      <c r="E2722" s="259" t="str">
        <f t="array" ref="E2722">IF(C2722="","", IFERROR(INDEX(Barang!$E$2:$E$10001, MATCH(C2722, Barang!$B$2:$B$10001, 0)), ""))</f>
        <v>pcs</v>
      </c>
      <c r="F2722" s="261">
        <v>9</v>
      </c>
      <c r="G2722" s="227">
        <f t="array" ref="G2722">IF(C2722="","", IFERROR(INDEX(Barang!$F$2:$F$10001, MATCH(C2722, Barang!$B$2:$B$10001, 0)) * F2722, ""))</f>
        <v>76500</v>
      </c>
      <c r="H2722" s="226"/>
      <c r="I2722" s="19"/>
      <c r="J2722" s="19"/>
      <c r="K2722" s="151"/>
    </row>
    <row r="2723" spans="1:11" ht="22.5" customHeight="1" x14ac:dyDescent="0.2">
      <c r="A2723" s="224"/>
      <c r="B2723" s="225" t="str">
        <f t="array" ref="B2723">IF(C2723="","", IFERROR(INDEX(Barang!$A$2:$A$10001, MATCH(C2723, Barang!$B$2:$B$10001, 0)), "Tidak ditemukan"))</f>
        <v>BRL001</v>
      </c>
      <c r="C2723" s="259" t="s">
        <v>693</v>
      </c>
      <c r="D2723" s="259" t="str">
        <f t="array" ref="D2723">IF(C2723="","", IFERROR(INDEX(Barang!$C$2:$C$10001, MATCH(C2723, Barang!$B$2:$B$10001, 0)), ""))</f>
        <v>Makanan</v>
      </c>
      <c r="E2723" s="259" t="str">
        <f t="array" ref="E2723">IF(C2723="","", IFERROR(INDEX(Barang!$E$2:$E$10001, MATCH(C2723, Barang!$B$2:$B$10001, 0)), ""))</f>
        <v>pcs</v>
      </c>
      <c r="F2723" s="261">
        <v>14</v>
      </c>
      <c r="G2723" s="227">
        <f t="array" ref="G2723">IF(C2723="","", IFERROR(INDEX(Barang!$F$2:$F$10001, MATCH(C2723, Barang!$B$2:$B$10001, 0)) * F2723, ""))</f>
        <v>28000</v>
      </c>
      <c r="H2723" s="226"/>
      <c r="I2723" s="19"/>
      <c r="J2723" s="19"/>
      <c r="K2723" s="151"/>
    </row>
    <row r="2724" spans="1:11" ht="22.5" customHeight="1" x14ac:dyDescent="0.2">
      <c r="A2724" s="409"/>
      <c r="B2724" s="225" t="str">
        <f t="array" ref="B2724">IF(C2724="","", IFERROR(INDEX(Barang!$A$2:$A$10001, MATCH(C2724, Barang!$B$2:$B$10001, 0)), "Tidak ditemukan"))</f>
        <v>HDP001</v>
      </c>
      <c r="C2724" s="259" t="s">
        <v>575</v>
      </c>
      <c r="D2724" s="259" t="str">
        <f t="array" ref="D2724">IF(C2724="","", IFERROR(INDEX(Barang!$C$2:$C$10001, MATCH(C2724, Barang!$B$2:$B$10001, 0)), ""))</f>
        <v>P3K</v>
      </c>
      <c r="E2724" s="259" t="str">
        <f t="array" ref="E2724">IF(C2724="","", IFERROR(INDEX(Barang!$E$2:$E$10001, MATCH(C2724, Barang!$B$2:$B$10001, 0)), ""))</f>
        <v>pcs</v>
      </c>
      <c r="F2724" s="261">
        <v>44</v>
      </c>
      <c r="G2724" s="227">
        <f t="array" ref="G2724">IF(C2724="","", IFERROR(INDEX(Barang!$F$2:$F$10001, MATCH(C2724, Barang!$B$2:$B$10001, 0)) * F2724, ""))</f>
        <v>44000</v>
      </c>
      <c r="H2724" s="226"/>
      <c r="I2724" s="19"/>
      <c r="J2724" s="19"/>
      <c r="K2724" s="151"/>
    </row>
    <row r="2725" spans="1:11" ht="22.5" customHeight="1" x14ac:dyDescent="0.2">
      <c r="A2725" s="409"/>
      <c r="B2725" s="225" t="str">
        <f t="array" ref="B2725">IF(C2725="","", IFERROR(INDEX(Barang!$A$2:$A$10001, MATCH(C2725, Barang!$B$2:$B$10001, 0)), "Tidak ditemukan"))</f>
        <v>TLR2</v>
      </c>
      <c r="C2725" s="259" t="s">
        <v>139</v>
      </c>
      <c r="D2725" s="259" t="str">
        <f t="array" ref="D2725">IF(C2725="","", IFERROR(INDEX(Barang!$C$2:$C$10001, MATCH(C2725, Barang!$B$2:$B$10001, 0)), ""))</f>
        <v>Sembako</v>
      </c>
      <c r="E2725" s="259" t="str">
        <f t="array" ref="E2725">IF(C2725="","", IFERROR(INDEX(Barang!$E$2:$E$10001, MATCH(C2725, Barang!$B$2:$B$10001, 0)), ""))</f>
        <v>kg</v>
      </c>
      <c r="F2725" s="261">
        <v>10</v>
      </c>
      <c r="G2725" s="227">
        <f t="array" ref="G2725">IF(C2725="","", IFERROR(INDEX(Barang!$F$2:$F$10001, MATCH(C2725, Barang!$B$2:$B$10001, 0)) * F2725, ""))</f>
        <v>155000</v>
      </c>
      <c r="H2725" s="226"/>
      <c r="I2725" s="19"/>
      <c r="J2725" s="19"/>
      <c r="K2725" s="151"/>
    </row>
    <row r="2726" spans="1:11" ht="22.5" customHeight="1" x14ac:dyDescent="0.2">
      <c r="A2726" s="224"/>
      <c r="B2726" s="225" t="str">
        <f t="array" ref="B2726">IF(C2726="","", IFERROR(INDEX(Barang!$A$2:$A$10001, MATCH(C2726, Barang!$B$2:$B$10001, 0)), "Tidak ditemukan"))</f>
        <v>MKE001</v>
      </c>
      <c r="C2726" s="259" t="s">
        <v>202</v>
      </c>
      <c r="D2726" s="259" t="str">
        <f t="array" ref="D2726">IF(C2726="","", IFERROR(INDEX(Barang!$C$2:$C$10001, MATCH(C2726, Barang!$B$2:$B$10001, 0)), ""))</f>
        <v>Makanan</v>
      </c>
      <c r="E2726" s="259" t="str">
        <f t="array" ref="E2726">IF(C2726="","", IFERROR(INDEX(Barang!$E$2:$E$10001, MATCH(C2726, Barang!$B$2:$B$10001, 0)), ""))</f>
        <v>pcs</v>
      </c>
      <c r="F2726" s="261">
        <v>10</v>
      </c>
      <c r="G2726" s="227">
        <f t="array" ref="G2726">IF(C2726="","", IFERROR(INDEX(Barang!$F$2:$F$10001, MATCH(C2726, Barang!$B$2:$B$10001, 0)) * F2726, ""))</f>
        <v>25000</v>
      </c>
      <c r="H2726" s="226"/>
      <c r="I2726" s="19"/>
      <c r="J2726" s="19"/>
      <c r="K2726" s="151"/>
    </row>
    <row r="2727" spans="1:11" ht="22.5" customHeight="1" x14ac:dyDescent="0.2">
      <c r="A2727" s="409"/>
      <c r="B2727" s="225" t="str">
        <f t="array" ref="B2727">IF(C2727="","", IFERROR(INDEX(Barang!$A$2:$A$10001, MATCH(C2727, Barang!$B$2:$B$10001, 0)), "Tidak ditemukan"))</f>
        <v>MKH001</v>
      </c>
      <c r="C2727" s="259" t="s">
        <v>106</v>
      </c>
      <c r="D2727" s="259" t="str">
        <f t="array" ref="D2727">IF(C2727="","", IFERROR(INDEX(Barang!$C$2:$C$10001, MATCH(C2727, Barang!$B$2:$B$10001, 0)), ""))</f>
        <v>Makanan</v>
      </c>
      <c r="E2727" s="259" t="str">
        <f t="array" ref="E2727">IF(C2727="","", IFERROR(INDEX(Barang!$E$2:$E$10001, MATCH(C2727, Barang!$B$2:$B$10001, 0)), ""))</f>
        <v>pcs</v>
      </c>
      <c r="F2727" s="261">
        <v>40</v>
      </c>
      <c r="G2727" s="227">
        <f t="array" ref="G2727">IF(C2727="","", IFERROR(INDEX(Barang!$F$2:$F$10001, MATCH(C2727, Barang!$B$2:$B$10001, 0)) * F2727, ""))</f>
        <v>140000</v>
      </c>
      <c r="H2727" s="226"/>
      <c r="I2727" s="19"/>
      <c r="J2727" s="19"/>
      <c r="K2727" s="151"/>
    </row>
    <row r="2728" spans="1:11" ht="22.5" customHeight="1" x14ac:dyDescent="0.2">
      <c r="A2728" s="409"/>
      <c r="B2728" s="225" t="str">
        <f t="array" ref="B2728">IF(C2728="","", IFERROR(INDEX(Barang!$A$2:$A$10001, MATCH(C2728, Barang!$B$2:$B$10001, 0)), "Tidak ditemukan"))</f>
        <v>YP500</v>
      </c>
      <c r="C2728" s="259" t="s">
        <v>21</v>
      </c>
      <c r="D2728" s="259" t="str">
        <f t="array" ref="D2728">IF(C2728="","", IFERROR(INDEX(Barang!$C$2:$C$10001, MATCH(C2728, Barang!$B$2:$B$10001, 0)), ""))</f>
        <v>Makanan</v>
      </c>
      <c r="E2728" s="259" t="str">
        <f t="array" ref="E2728">IF(C2728="","", IFERROR(INDEX(Barang!$E$2:$E$10001, MATCH(C2728, Barang!$B$2:$B$10001, 0)), ""))</f>
        <v>pcs</v>
      </c>
      <c r="F2728" s="261">
        <v>55</v>
      </c>
      <c r="G2728" s="227">
        <f t="array" ref="G2728">IF(C2728="","", IFERROR(INDEX(Barang!$F$2:$F$10001, MATCH(C2728, Barang!$B$2:$B$10001, 0)) * F2728, ""))</f>
        <v>27500</v>
      </c>
      <c r="H2728" s="226"/>
      <c r="I2728" s="19"/>
      <c r="J2728" s="19"/>
      <c r="K2728" s="151"/>
    </row>
    <row r="2729" spans="1:11" ht="22.5" customHeight="1" x14ac:dyDescent="0.2">
      <c r="A2729" s="224"/>
      <c r="B2729" s="225" t="str">
        <f t="array" ref="B2729">IF(C2729="","", IFERROR(INDEX(Barang!$A$2:$A$10001, MATCH(C2729, Barang!$B$2:$B$10001, 0)), "Tidak ditemukan"))</f>
        <v>KCP001</v>
      </c>
      <c r="C2729" s="259" t="s">
        <v>147</v>
      </c>
      <c r="D2729" s="259" t="str">
        <f t="array" ref="D2729">IF(C2729="","", IFERROR(INDEX(Barang!$C$2:$C$10001, MATCH(C2729, Barang!$B$2:$B$10001, 0)), ""))</f>
        <v>Bumbu</v>
      </c>
      <c r="E2729" s="259" t="str">
        <f t="array" ref="E2729">IF(C2729="","", IFERROR(INDEX(Barang!$E$2:$E$10001, MATCH(C2729, Barang!$B$2:$B$10001, 0)), ""))</f>
        <v>pcs</v>
      </c>
      <c r="F2729" s="261">
        <v>20</v>
      </c>
      <c r="G2729" s="227">
        <f t="array" ref="G2729">IF(C2729="","", IFERROR(INDEX(Barang!$F$2:$F$10001, MATCH(C2729, Barang!$B$2:$B$10001, 0)) * F2729, ""))</f>
        <v>40000</v>
      </c>
      <c r="H2729" s="226"/>
      <c r="I2729" s="19"/>
      <c r="J2729" s="19"/>
      <c r="K2729" s="151"/>
    </row>
    <row r="2730" spans="1:11" ht="22.5" customHeight="1" x14ac:dyDescent="0.2">
      <c r="A2730" s="409"/>
      <c r="B2730" s="225" t="str">
        <f t="array" ref="B2730">IF(C2730="","", IFERROR(INDEX(Barang!$A$2:$A$10001, MATCH(C2730, Barang!$B$2:$B$10001, 0)), "Tidak ditemukan"))</f>
        <v>KPH001</v>
      </c>
      <c r="C2730" s="259" t="s">
        <v>124</v>
      </c>
      <c r="D2730" s="259" t="str">
        <f t="array" ref="D2730">IF(C2730="","", IFERROR(INDEX(Barang!$C$2:$C$10001, MATCH(C2730, Barang!$B$2:$B$10001, 0)), ""))</f>
        <v>Minuman</v>
      </c>
      <c r="E2730" s="259" t="str">
        <f t="array" ref="E2730">IF(C2730="","", IFERROR(INDEX(Barang!$E$2:$E$10001, MATCH(C2730, Barang!$B$2:$B$10001, 0)), ""))</f>
        <v>pcs</v>
      </c>
      <c r="F2730" s="261">
        <v>21</v>
      </c>
      <c r="G2730" s="227">
        <f t="array" ref="G2730">IF(C2730="","", IFERROR(INDEX(Barang!$F$2:$F$10001, MATCH(C2730, Barang!$B$2:$B$10001, 0)) * F2730, ""))</f>
        <v>21000</v>
      </c>
      <c r="H2730" s="226"/>
      <c r="I2730" s="19"/>
      <c r="J2730" s="19"/>
      <c r="K2730" s="151"/>
    </row>
    <row r="2731" spans="1:11" ht="22.5" customHeight="1" x14ac:dyDescent="0.2">
      <c r="A2731" s="409"/>
      <c r="B2731" s="225" t="str">
        <f t="array" ref="B2731">IF(C2731="","", IFERROR(INDEX(Barang!$A$2:$A$10001, MATCH(C2731, Barang!$B$2:$B$10001, 0)), "Tidak ditemukan"))</f>
        <v>TRS001</v>
      </c>
      <c r="C2731" s="259" t="s">
        <v>110</v>
      </c>
      <c r="D2731" s="259" t="str">
        <f t="array" ref="D2731">IF(C2731="","", IFERROR(INDEX(Barang!$C$2:$C$10001, MATCH(C2731, Barang!$B$2:$B$10001, 0)), ""))</f>
        <v>Bumbu</v>
      </c>
      <c r="E2731" s="259" t="str">
        <f t="array" ref="E2731">IF(C2731="","", IFERROR(INDEX(Barang!$E$2:$E$10001, MATCH(C2731, Barang!$B$2:$B$10001, 0)), ""))</f>
        <v>pcs</v>
      </c>
      <c r="F2731" s="261">
        <v>31</v>
      </c>
      <c r="G2731" s="227">
        <f t="array" ref="G2731">IF(C2731="","", IFERROR(INDEX(Barang!$F$2:$F$10001, MATCH(C2731, Barang!$B$2:$B$10001, 0)) * F2731, ""))</f>
        <v>15500</v>
      </c>
      <c r="H2731" s="226"/>
      <c r="I2731" s="143">
        <f>SUM(G2719:G2731)</f>
        <v>690000</v>
      </c>
      <c r="J2731" s="19"/>
      <c r="K2731" s="151"/>
    </row>
    <row r="2732" spans="1:11" ht="22.5" customHeight="1" x14ac:dyDescent="0.2">
      <c r="A2732" s="211">
        <v>45548</v>
      </c>
      <c r="B2732" s="212" t="str">
        <f t="array" ref="B2732">IF(C2732="","", IFERROR(INDEX(Barang!$A$2:$A$10001, MATCH(C2732, Barang!$B$2:$B$10001, 0)), "Tidak ditemukan"))</f>
        <v>STS</v>
      </c>
      <c r="C2732" s="341" t="s">
        <v>122</v>
      </c>
      <c r="D2732" s="341" t="str">
        <f t="array" ref="D2732">IF(C2732="","", IFERROR(INDEX(Barang!$C$2:$C$10001, MATCH(C2732, Barang!$B$2:$B$10001, 0)), ""))</f>
        <v>Bumbu</v>
      </c>
      <c r="E2732" s="341" t="str">
        <f t="array" ref="E2732">IF(C2732="","", IFERROR(INDEX(Barang!$E$2:$E$10001, MATCH(C2732, Barang!$B$2:$B$10001, 0)), ""))</f>
        <v>pcs</v>
      </c>
      <c r="F2732" s="344">
        <v>33</v>
      </c>
      <c r="G2732" s="214">
        <f t="array" ref="G2732">IF(C2732="","", IFERROR(INDEX(Barang!$F$2:$F$10001, MATCH(C2732, Barang!$B$2:$B$10001, 0)) * F2732, ""))</f>
        <v>181500</v>
      </c>
      <c r="H2732" s="213"/>
      <c r="I2732" s="19"/>
      <c r="J2732" s="19"/>
      <c r="K2732" s="151"/>
    </row>
    <row r="2733" spans="1:11" ht="22.5" customHeight="1" x14ac:dyDescent="0.2">
      <c r="A2733" s="388"/>
      <c r="B2733" s="212" t="str">
        <f t="array" ref="B2733">IF(C2733="","", IFERROR(INDEX(Barang!$A$2:$A$10001, MATCH(C2733, Barang!$B$2:$B$10001, 0)), "Tidak ditemukan"))</f>
        <v>TGP002</v>
      </c>
      <c r="C2733" s="341" t="s">
        <v>28</v>
      </c>
      <c r="D2733" s="341" t="str">
        <f t="array" ref="D2733">IF(C2733="","", IFERROR(INDEX(Barang!$C$2:$C$10001, MATCH(C2733, Barang!$B$2:$B$10001, 0)), ""))</f>
        <v>Bumbu</v>
      </c>
      <c r="E2733" s="341" t="str">
        <f t="array" ref="E2733">IF(C2733="","", IFERROR(INDEX(Barang!$E$2:$E$10001, MATCH(C2733, Barang!$B$2:$B$10001, 0)), ""))</f>
        <v>pcs</v>
      </c>
      <c r="F2733" s="344">
        <v>42</v>
      </c>
      <c r="G2733" s="214">
        <f t="array" ref="G2733">IF(C2733="","", IFERROR(INDEX(Barang!$F$2:$F$10001, MATCH(C2733, Barang!$B$2:$B$10001, 0)) * F2733, ""))</f>
        <v>42000</v>
      </c>
      <c r="H2733" s="213"/>
      <c r="I2733" s="19"/>
      <c r="J2733" s="19"/>
      <c r="K2733" s="151"/>
    </row>
    <row r="2734" spans="1:11" ht="22.5" customHeight="1" x14ac:dyDescent="0.2">
      <c r="A2734" s="388"/>
      <c r="B2734" s="212" t="str">
        <f t="array" ref="B2734">IF(C2734="","", IFERROR(INDEX(Barang!$A$2:$A$10001, MATCH(C2734, Barang!$B$2:$B$10001, 0)), "Tidak ditemukan"))</f>
        <v>TLR2</v>
      </c>
      <c r="C2734" s="341" t="s">
        <v>139</v>
      </c>
      <c r="D2734" s="341" t="str">
        <f t="array" ref="D2734">IF(C2734="","", IFERROR(INDEX(Barang!$C$2:$C$10001, MATCH(C2734, Barang!$B$2:$B$10001, 0)), ""))</f>
        <v>Sembako</v>
      </c>
      <c r="E2734" s="341" t="str">
        <f t="array" ref="E2734">IF(C2734="","", IFERROR(INDEX(Barang!$E$2:$E$10001, MATCH(C2734, Barang!$B$2:$B$10001, 0)), ""))</f>
        <v>kg</v>
      </c>
      <c r="F2734" s="344">
        <v>6</v>
      </c>
      <c r="G2734" s="214">
        <f t="array" ref="G2734">IF(C2734="","", IFERROR(INDEX(Barang!$F$2:$F$10001, MATCH(C2734, Barang!$B$2:$B$10001, 0)) * F2734, ""))</f>
        <v>93000</v>
      </c>
      <c r="H2734" s="213"/>
      <c r="I2734" s="19"/>
      <c r="J2734" s="19"/>
      <c r="K2734" s="151"/>
    </row>
    <row r="2735" spans="1:11" ht="22.5" customHeight="1" x14ac:dyDescent="0.2">
      <c r="A2735" s="211"/>
      <c r="B2735" s="212" t="str">
        <f t="array" ref="B2735">IF(C2735="","", IFERROR(INDEX(Barang!$A$2:$A$10001, MATCH(C2735, Barang!$B$2:$B$10001, 0)), "Tidak ditemukan"))</f>
        <v>RSB001</v>
      </c>
      <c r="C2735" s="341" t="s">
        <v>956</v>
      </c>
      <c r="D2735" s="341" t="str">
        <f t="array" ref="D2735">IF(C2735="","", IFERROR(INDEX(Barang!$C$2:$C$10001, MATCH(C2735, Barang!$B$2:$B$10001, 0)), ""))</f>
        <v>Detergen</v>
      </c>
      <c r="E2735" s="341" t="str">
        <f t="array" ref="E2735">IF(C2735="","", IFERROR(INDEX(Barang!$E$2:$E$10001, MATCH(C2735, Barang!$B$2:$B$10001, 0)), ""))</f>
        <v>pcs</v>
      </c>
      <c r="F2735" s="344">
        <v>34</v>
      </c>
      <c r="G2735" s="214">
        <f t="array" ref="G2735">IF(C2735="","", IFERROR(INDEX(Barang!$F$2:$F$10001, MATCH(C2735, Barang!$B$2:$B$10001, 0)) * F2735, ""))</f>
        <v>170000</v>
      </c>
      <c r="H2735" s="213"/>
      <c r="I2735" s="19"/>
      <c r="J2735" s="19"/>
      <c r="K2735" s="151"/>
    </row>
    <row r="2736" spans="1:11" ht="22.5" customHeight="1" x14ac:dyDescent="0.2">
      <c r="A2736" s="388"/>
      <c r="B2736" s="212" t="str">
        <f t="array" ref="B2736">IF(C2736="","", IFERROR(INDEX(Barang!$A$2:$A$10001, MATCH(C2736, Barang!$B$2:$B$10001, 0)), "Tidak ditemukan"))</f>
        <v>TGJ02</v>
      </c>
      <c r="C2736" s="341" t="s">
        <v>825</v>
      </c>
      <c r="D2736" s="341" t="str">
        <f t="array" ref="D2736">IF(C2736="","", IFERROR(INDEX(Barang!$C$2:$C$10001, MATCH(C2736, Barang!$B$2:$B$10001, 0)), ""))</f>
        <v>Bumbu</v>
      </c>
      <c r="E2736" s="341" t="str">
        <f t="array" ref="E2736">IF(C2736="","", IFERROR(INDEX(Barang!$E$2:$E$10001, MATCH(C2736, Barang!$B$2:$B$10001, 0)), ""))</f>
        <v>kg</v>
      </c>
      <c r="F2736" s="344">
        <v>45</v>
      </c>
      <c r="G2736" s="214">
        <f t="array" ref="G2736">IF(C2736="","", IFERROR(INDEX(Barang!$F$2:$F$10001, MATCH(C2736, Barang!$B$2:$B$10001, 0)) * F2736, ""))</f>
        <v>157500</v>
      </c>
      <c r="H2736" s="213"/>
      <c r="I2736" s="19"/>
      <c r="J2736" s="19"/>
      <c r="K2736" s="151"/>
    </row>
    <row r="2737" spans="1:11" ht="22.5" customHeight="1" x14ac:dyDescent="0.2">
      <c r="A2737" s="388"/>
      <c r="B2737" s="212" t="str">
        <f t="array" ref="B2737">IF(C2737="","", IFERROR(INDEX(Barang!$A$2:$A$10001, MATCH(C2737, Barang!$B$2:$B$10001, 0)), "Tidak ditemukan"))</f>
        <v>BS001</v>
      </c>
      <c r="C2737" s="341" t="s">
        <v>945</v>
      </c>
      <c r="D2737" s="341" t="str">
        <f t="array" ref="D2737">IF(C2737="","", IFERROR(INDEX(Barang!$C$2:$C$10001, MATCH(C2737, Barang!$B$2:$B$10001, 0)), ""))</f>
        <v>Bumbu</v>
      </c>
      <c r="E2737" s="341" t="str">
        <f t="array" ref="E2737">IF(C2737="","", IFERROR(INDEX(Barang!$E$2:$E$10001, MATCH(C2737, Barang!$B$2:$B$10001, 0)), ""))</f>
        <v>pcs</v>
      </c>
      <c r="F2737" s="344">
        <v>5</v>
      </c>
      <c r="G2737" s="214">
        <f t="array" ref="G2737">IF(C2737="","", IFERROR(INDEX(Barang!$F$2:$F$10001, MATCH(C2737, Barang!$B$2:$B$10001, 0)) * F2737, ""))</f>
        <v>150000</v>
      </c>
      <c r="H2737" s="213"/>
      <c r="I2737" s="19"/>
      <c r="J2737" s="19"/>
      <c r="K2737" s="151"/>
    </row>
    <row r="2738" spans="1:11" ht="22.5" customHeight="1" x14ac:dyDescent="0.2">
      <c r="A2738" s="211"/>
      <c r="B2738" s="212" t="str">
        <f t="array" ref="B2738">IF(C2738="","", IFERROR(INDEX(Barang!$A$2:$A$10001, MATCH(C2738, Barang!$B$2:$B$10001, 0)), "Tidak ditemukan"))</f>
        <v>BRW001</v>
      </c>
      <c r="C2738" s="341" t="s">
        <v>893</v>
      </c>
      <c r="D2738" s="341" t="str">
        <f t="array" ref="D2738">IF(C2738="","", IFERROR(INDEX(Barang!$C$2:$C$10001, MATCH(C2738, Barang!$B$2:$B$10001, 0)), ""))</f>
        <v>Bumbu</v>
      </c>
      <c r="E2738" s="341" t="str">
        <f t="array" ref="E2738">IF(C2738="","", IFERROR(INDEX(Barang!$E$2:$E$10001, MATCH(C2738, Barang!$B$2:$B$10001, 0)), ""))</f>
        <v>pcs</v>
      </c>
      <c r="F2738" s="344">
        <v>2</v>
      </c>
      <c r="G2738" s="214">
        <f t="array" ref="G2738">IF(C2738="","", IFERROR(INDEX(Barang!$F$2:$F$10001, MATCH(C2738, Barang!$B$2:$B$10001, 0)) * F2738, ""))</f>
        <v>60000</v>
      </c>
      <c r="H2738" s="213"/>
      <c r="I2738" s="19"/>
      <c r="J2738" s="19"/>
      <c r="K2738" s="151"/>
    </row>
    <row r="2739" spans="1:11" ht="22.5" customHeight="1" x14ac:dyDescent="0.2">
      <c r="A2739" s="388"/>
      <c r="B2739" s="212" t="str">
        <f t="array" ref="B2739">IF(C2739="","", IFERROR(INDEX(Barang!$A$2:$A$10001, MATCH(C2739, Barang!$B$2:$B$10001, 0)), "Tidak ditemukan"))</f>
        <v>EKC001</v>
      </c>
      <c r="C2739" s="341" t="s">
        <v>245</v>
      </c>
      <c r="D2739" s="341" t="str">
        <f t="array" ref="D2739">IF(C2739="","", IFERROR(INDEX(Barang!$C$2:$C$10001, MATCH(C2739, Barang!$B$2:$B$10001, 0)), ""))</f>
        <v>Sabun</v>
      </c>
      <c r="E2739" s="341" t="str">
        <f t="array" ref="E2739">IF(C2739="","", IFERROR(INDEX(Barang!$E$2:$E$10001, MATCH(C2739, Barang!$B$2:$B$10001, 0)), ""))</f>
        <v>pcs</v>
      </c>
      <c r="F2739" s="344">
        <v>9</v>
      </c>
      <c r="G2739" s="214">
        <f t="array" ref="G2739">IF(C2739="","", IFERROR(INDEX(Barang!$F$2:$F$10001, MATCH(C2739, Barang!$B$2:$B$10001, 0)) * F2739, ""))</f>
        <v>90000</v>
      </c>
      <c r="H2739" s="213"/>
      <c r="I2739" s="19"/>
      <c r="J2739" s="19"/>
      <c r="K2739" s="151"/>
    </row>
    <row r="2740" spans="1:11" ht="22.5" customHeight="1" x14ac:dyDescent="0.2">
      <c r="A2740" s="388"/>
      <c r="B2740" s="212" t="str">
        <f t="array" ref="B2740">IF(C2740="","", IFERROR(INDEX(Barang!$A$2:$A$10001, MATCH(C2740, Barang!$B$2:$B$10001, 0)), "Tidak ditemukan"))</f>
        <v>LFB001</v>
      </c>
      <c r="C2740" s="341" t="s">
        <v>82</v>
      </c>
      <c r="D2740" s="341" t="str">
        <f t="array" ref="D2740">IF(C2740="","", IFERROR(INDEX(Barang!$C$2:$C$10001, MATCH(C2740, Barang!$B$2:$B$10001, 0)), ""))</f>
        <v>Sabun</v>
      </c>
      <c r="E2740" s="341" t="str">
        <f t="array" ref="E2740">IF(C2740="","", IFERROR(INDEX(Barang!$E$2:$E$10001, MATCH(C2740, Barang!$B$2:$B$10001, 0)), ""))</f>
        <v>pcs</v>
      </c>
      <c r="F2740" s="344">
        <v>33</v>
      </c>
      <c r="G2740" s="214">
        <f t="array" ref="G2740">IF(C2740="","", IFERROR(INDEX(Barang!$F$2:$F$10001, MATCH(C2740, Barang!$B$2:$B$10001, 0)) * F2740, ""))</f>
        <v>198000</v>
      </c>
      <c r="H2740" s="213"/>
      <c r="I2740" s="19"/>
      <c r="J2740" s="19"/>
      <c r="K2740" s="151"/>
    </row>
    <row r="2741" spans="1:11" ht="22.5" customHeight="1" x14ac:dyDescent="0.2">
      <c r="A2741" s="211"/>
      <c r="B2741" s="212" t="str">
        <f t="array" ref="B2741">IF(C2741="","", IFERROR(INDEX(Barang!$A$2:$A$10001, MATCH(C2741, Barang!$B$2:$B$10001, 0)), "Tidak ditemukan"))</f>
        <v>BRL001</v>
      </c>
      <c r="C2741" s="341" t="s">
        <v>693</v>
      </c>
      <c r="D2741" s="341" t="str">
        <f t="array" ref="D2741">IF(C2741="","", IFERROR(INDEX(Barang!$C$2:$C$10001, MATCH(C2741, Barang!$B$2:$B$10001, 0)), ""))</f>
        <v>Makanan</v>
      </c>
      <c r="E2741" s="341" t="str">
        <f t="array" ref="E2741">IF(C2741="","", IFERROR(INDEX(Barang!$E$2:$E$10001, MATCH(C2741, Barang!$B$2:$B$10001, 0)), ""))</f>
        <v>pcs</v>
      </c>
      <c r="F2741" s="344">
        <v>12</v>
      </c>
      <c r="G2741" s="214">
        <f t="array" ref="G2741">IF(C2741="","", IFERROR(INDEX(Barang!$F$2:$F$10001, MATCH(C2741, Barang!$B$2:$B$10001, 0)) * F2741, ""))</f>
        <v>24000</v>
      </c>
      <c r="H2741" s="213"/>
      <c r="I2741" s="19"/>
      <c r="J2741" s="19"/>
      <c r="K2741" s="151"/>
    </row>
    <row r="2742" spans="1:11" ht="22.5" customHeight="1" x14ac:dyDescent="0.2">
      <c r="A2742" s="388"/>
      <c r="B2742" s="212" t="str">
        <f t="array" ref="B2742">IF(C2742="","", IFERROR(INDEX(Barang!$A$2:$A$10001, MATCH(C2742, Barang!$B$2:$B$10001, 0)), "Tidak ditemukan"))</f>
        <v>RTP001</v>
      </c>
      <c r="C2742" s="341" t="s">
        <v>791</v>
      </c>
      <c r="D2742" s="341" t="str">
        <f t="array" ref="D2742">IF(C2742="","", IFERROR(INDEX(Barang!$C$2:$C$10001, MATCH(C2742, Barang!$B$2:$B$10001, 0)), ""))</f>
        <v>Makanan</v>
      </c>
      <c r="E2742" s="341" t="str">
        <f t="array" ref="E2742">IF(C2742="","", IFERROR(INDEX(Barang!$E$2:$E$10001, MATCH(C2742, Barang!$B$2:$B$10001, 0)), ""))</f>
        <v>pcs</v>
      </c>
      <c r="F2742" s="344">
        <v>31</v>
      </c>
      <c r="G2742" s="214">
        <f t="array" ref="G2742">IF(C2742="","", IFERROR(INDEX(Barang!$F$2:$F$10001, MATCH(C2742, Barang!$B$2:$B$10001, 0)) * F2742, ""))</f>
        <v>62000</v>
      </c>
      <c r="H2742" s="213"/>
      <c r="I2742" s="19"/>
      <c r="J2742" s="19"/>
      <c r="K2742" s="151"/>
    </row>
    <row r="2743" spans="1:11" ht="22.5" customHeight="1" x14ac:dyDescent="0.2">
      <c r="A2743" s="388"/>
      <c r="B2743" s="212" t="str">
        <f t="array" ref="B2743">IF(C2743="","", IFERROR(INDEX(Barang!$A$2:$A$10001, MATCH(C2743, Barang!$B$2:$B$10001, 0)), "Tidak ditemukan"))</f>
        <v>MKH001</v>
      </c>
      <c r="C2743" s="341" t="s">
        <v>106</v>
      </c>
      <c r="D2743" s="341" t="str">
        <f t="array" ref="D2743">IF(C2743="","", IFERROR(INDEX(Barang!$C$2:$C$10001, MATCH(C2743, Barang!$B$2:$B$10001, 0)), ""))</f>
        <v>Makanan</v>
      </c>
      <c r="E2743" s="341" t="str">
        <f t="array" ref="E2743">IF(C2743="","", IFERROR(INDEX(Barang!$E$2:$E$10001, MATCH(C2743, Barang!$B$2:$B$10001, 0)), ""))</f>
        <v>pcs</v>
      </c>
      <c r="F2743" s="344">
        <v>42</v>
      </c>
      <c r="G2743" s="214">
        <f t="array" ref="G2743">IF(C2743="","", IFERROR(INDEX(Barang!$F$2:$F$10001, MATCH(C2743, Barang!$B$2:$B$10001, 0)) * F2743, ""))</f>
        <v>147000</v>
      </c>
      <c r="H2743" s="213"/>
      <c r="I2743" s="19"/>
      <c r="J2743" s="19"/>
      <c r="K2743" s="151"/>
    </row>
    <row r="2744" spans="1:11" ht="22.5" customHeight="1" x14ac:dyDescent="0.2">
      <c r="A2744" s="211"/>
      <c r="B2744" s="212" t="str">
        <f t="array" ref="B2744">IF(C2744="","", IFERROR(INDEX(Barang!$A$2:$A$10001, MATCH(C2744, Barang!$B$2:$B$10001, 0)), "Tidak ditemukan"))</f>
        <v>KPH001</v>
      </c>
      <c r="C2744" s="341" t="s">
        <v>124</v>
      </c>
      <c r="D2744" s="341" t="str">
        <f t="array" ref="D2744">IF(C2744="","", IFERROR(INDEX(Barang!$C$2:$C$10001, MATCH(C2744, Barang!$B$2:$B$10001, 0)), ""))</f>
        <v>Minuman</v>
      </c>
      <c r="E2744" s="341" t="str">
        <f t="array" ref="E2744">IF(C2744="","", IFERROR(INDEX(Barang!$E$2:$E$10001, MATCH(C2744, Barang!$B$2:$B$10001, 0)), ""))</f>
        <v>pcs</v>
      </c>
      <c r="F2744" s="344">
        <v>24</v>
      </c>
      <c r="G2744" s="214">
        <f t="array" ref="G2744">IF(C2744="","", IFERROR(INDEX(Barang!$F$2:$F$10001, MATCH(C2744, Barang!$B$2:$B$10001, 0)) * F2744, ""))</f>
        <v>24000</v>
      </c>
      <c r="H2744" s="213"/>
      <c r="I2744" s="143">
        <f>SUM(G2732:G2744)</f>
        <v>1399000</v>
      </c>
      <c r="J2744" s="19"/>
      <c r="K2744" s="151"/>
    </row>
    <row r="2745" spans="1:11" ht="22.5" customHeight="1" x14ac:dyDescent="0.2">
      <c r="A2745" s="409">
        <v>45549</v>
      </c>
      <c r="B2745" s="225" t="str">
        <f t="array" ref="B2745">IF(C2745="","", IFERROR(INDEX(Barang!$A$2:$A$10001, MATCH(C2745, Barang!$B$2:$B$10001, 0)), "Tidak ditemukan"))</f>
        <v>TLR2</v>
      </c>
      <c r="C2745" s="259" t="s">
        <v>139</v>
      </c>
      <c r="D2745" s="259" t="str">
        <f t="array" ref="D2745">IF(C2745="","", IFERROR(INDEX(Barang!$C$2:$C$10001, MATCH(C2745, Barang!$B$2:$B$10001, 0)), ""))</f>
        <v>Sembako</v>
      </c>
      <c r="E2745" s="259" t="str">
        <f t="array" ref="E2745">IF(C2745="","", IFERROR(INDEX(Barang!$E$2:$E$10001, MATCH(C2745, Barang!$B$2:$B$10001, 0)), ""))</f>
        <v>kg</v>
      </c>
      <c r="F2745" s="261">
        <v>9</v>
      </c>
      <c r="G2745" s="227">
        <f t="array" ref="G2745">IF(C2745="","", IFERROR(INDEX(Barang!$F$2:$F$10001, MATCH(C2745, Barang!$B$2:$B$10001, 0)) * F2745, ""))</f>
        <v>139500</v>
      </c>
      <c r="H2745" s="226"/>
      <c r="I2745" s="19"/>
      <c r="J2745" s="19"/>
      <c r="K2745" s="151"/>
    </row>
    <row r="2746" spans="1:11" ht="22.5" customHeight="1" x14ac:dyDescent="0.2">
      <c r="A2746" s="409"/>
      <c r="B2746" s="225" t="str">
        <f t="array" ref="B2746">IF(C2746="","", IFERROR(INDEX(Barang!$A$2:$A$10001, MATCH(C2746, Barang!$B$2:$B$10001, 0)), "Tidak ditemukan"))</f>
        <v>RCK001</v>
      </c>
      <c r="C2746" s="259" t="s">
        <v>191</v>
      </c>
      <c r="D2746" s="259" t="str">
        <f t="array" ref="D2746">IF(C2746="","", IFERROR(INDEX(Barang!$C$2:$C$10001, MATCH(C2746, Barang!$B$2:$B$10001, 0)), ""))</f>
        <v>Bumbu</v>
      </c>
      <c r="E2746" s="259" t="str">
        <f t="array" ref="E2746">IF(C2746="","", IFERROR(INDEX(Barang!$E$2:$E$10001, MATCH(C2746, Barang!$B$2:$B$10001, 0)), ""))</f>
        <v>pcs</v>
      </c>
      <c r="F2746" s="261">
        <v>42</v>
      </c>
      <c r="G2746" s="227">
        <f t="array" ref="G2746">IF(C2746="","", IFERROR(INDEX(Barang!$F$2:$F$10001, MATCH(C2746, Barang!$B$2:$B$10001, 0)) * F2746, ""))</f>
        <v>84000</v>
      </c>
      <c r="H2746" s="226"/>
      <c r="I2746" s="19"/>
      <c r="J2746" s="19"/>
      <c r="K2746" s="151"/>
    </row>
    <row r="2747" spans="1:11" ht="22.5" customHeight="1" x14ac:dyDescent="0.2">
      <c r="A2747" s="224"/>
      <c r="B2747" s="225" t="str">
        <f t="array" ref="B2747">IF(C2747="","", IFERROR(INDEX(Barang!$A$2:$A$10001, MATCH(C2747, Barang!$B$2:$B$10001, 0)), "Tidak ditemukan"))</f>
        <v>KCP001</v>
      </c>
      <c r="C2747" s="259" t="s">
        <v>147</v>
      </c>
      <c r="D2747" s="259" t="str">
        <f t="array" ref="D2747">IF(C2747="","", IFERROR(INDEX(Barang!$C$2:$C$10001, MATCH(C2747, Barang!$B$2:$B$10001, 0)), ""))</f>
        <v>Bumbu</v>
      </c>
      <c r="E2747" s="259" t="str">
        <f t="array" ref="E2747">IF(C2747="","", IFERROR(INDEX(Barang!$E$2:$E$10001, MATCH(C2747, Barang!$B$2:$B$10001, 0)), ""))</f>
        <v>pcs</v>
      </c>
      <c r="F2747" s="261">
        <v>22</v>
      </c>
      <c r="G2747" s="227">
        <f t="array" ref="G2747">IF(C2747="","", IFERROR(INDEX(Barang!$F$2:$F$10001, MATCH(C2747, Barang!$B$2:$B$10001, 0)) * F2747, ""))</f>
        <v>44000</v>
      </c>
      <c r="H2747" s="226"/>
      <c r="I2747" s="19"/>
      <c r="J2747" s="19"/>
      <c r="K2747" s="151"/>
    </row>
    <row r="2748" spans="1:11" ht="22.5" customHeight="1" x14ac:dyDescent="0.2">
      <c r="A2748" s="409"/>
      <c r="B2748" s="225" t="str">
        <f t="array" ref="B2748">IF(C2748="","", IFERROR(INDEX(Barang!$A$2:$A$10001, MATCH(C2748, Barang!$B$2:$B$10001, 0)), "Tidak ditemukan"))</f>
        <v>KTN001</v>
      </c>
      <c r="C2748" s="259" t="s">
        <v>179</v>
      </c>
      <c r="D2748" s="259" t="str">
        <f t="array" ref="D2748">IF(C2748="","", IFERROR(INDEX(Barang!$C$2:$C$10001, MATCH(C2748, Barang!$B$2:$B$10001, 0)), ""))</f>
        <v>Kertas</v>
      </c>
      <c r="E2748" s="259" t="str">
        <f t="array" ref="E2748">IF(C2748="","", IFERROR(INDEX(Barang!$E$2:$E$10001, MATCH(C2748, Barang!$B$2:$B$10001, 0)), ""))</f>
        <v>pcs</v>
      </c>
      <c r="F2748" s="261">
        <v>42</v>
      </c>
      <c r="G2748" s="227">
        <f t="array" ref="G2748">IF(C2748="","", IFERROR(INDEX(Barang!$F$2:$F$10001, MATCH(C2748, Barang!$B$2:$B$10001, 0)) * F2748, ""))</f>
        <v>63000</v>
      </c>
      <c r="H2748" s="226"/>
      <c r="I2748" s="19"/>
      <c r="J2748" s="19"/>
      <c r="K2748" s="151"/>
    </row>
    <row r="2749" spans="1:11" ht="22.5" customHeight="1" x14ac:dyDescent="0.2">
      <c r="A2749" s="409"/>
      <c r="B2749" s="225" t="str">
        <f t="array" ref="B2749">IF(C2749="","", IFERROR(INDEX(Barang!$A$2:$A$10001, MATCH(C2749, Barang!$B$2:$B$10001, 0)), "Tidak ditemukan"))</f>
        <v>APT001</v>
      </c>
      <c r="C2749" s="259" t="s">
        <v>231</v>
      </c>
      <c r="D2749" s="259" t="str">
        <f t="array" ref="D2749">IF(C2749="","", IFERROR(INDEX(Barang!$C$2:$C$10001, MATCH(C2749, Barang!$B$2:$B$10001, 0)), ""))</f>
        <v>Makanan</v>
      </c>
      <c r="E2749" s="259" t="str">
        <f t="array" ref="E2749">IF(C2749="","", IFERROR(INDEX(Barang!$E$2:$E$10001, MATCH(C2749, Barang!$B$2:$B$10001, 0)), ""))</f>
        <v>pcs</v>
      </c>
      <c r="F2749" s="261">
        <v>21</v>
      </c>
      <c r="G2749" s="227">
        <f t="array" ref="G2749">IF(C2749="","", IFERROR(INDEX(Barang!$F$2:$F$10001, MATCH(C2749, Barang!$B$2:$B$10001, 0)) * F2749, ""))</f>
        <v>42000</v>
      </c>
      <c r="H2749" s="226"/>
      <c r="I2749" s="19"/>
      <c r="J2749" s="19"/>
      <c r="K2749" s="151"/>
    </row>
    <row r="2750" spans="1:11" ht="22.5" customHeight="1" x14ac:dyDescent="0.2">
      <c r="A2750" s="224"/>
      <c r="B2750" s="225" t="str">
        <f t="array" ref="B2750">IF(C2750="","", IFERROR(INDEX(Barang!$A$2:$A$10001, MATCH(C2750, Barang!$B$2:$B$10001, 0)), "Tidak ditemukan"))</f>
        <v>GPT001</v>
      </c>
      <c r="C2750" s="259" t="s">
        <v>957</v>
      </c>
      <c r="D2750" s="259" t="str">
        <f t="array" ref="D2750">IF(C2750="","", IFERROR(INDEX(Barang!$C$2:$C$10001, MATCH(C2750, Barang!$B$2:$B$10001, 0)), ""))</f>
        <v>Makanan</v>
      </c>
      <c r="E2750" s="259" t="str">
        <f t="array" ref="E2750">IF(C2750="","", IFERROR(INDEX(Barang!$E$2:$E$10001, MATCH(C2750, Barang!$B$2:$B$10001, 0)), ""))</f>
        <v>pcs</v>
      </c>
      <c r="F2750" s="261">
        <v>13</v>
      </c>
      <c r="G2750" s="227">
        <f t="array" ref="G2750">IF(C2750="","", IFERROR(INDEX(Barang!$F$2:$F$10001, MATCH(C2750, Barang!$B$2:$B$10001, 0)) * F2750, ""))</f>
        <v>13000</v>
      </c>
      <c r="H2750" s="226"/>
      <c r="I2750" s="19"/>
      <c r="J2750" s="19"/>
      <c r="K2750" s="151"/>
    </row>
    <row r="2751" spans="1:11" ht="22.5" customHeight="1" x14ac:dyDescent="0.2">
      <c r="A2751" s="409"/>
      <c r="B2751" s="225" t="str">
        <f t="array" ref="B2751">IF(C2751="","", IFERROR(INDEX(Barang!$A$2:$A$10001, MATCH(C2751, Barang!$B$2:$B$10001, 0)), "Tidak ditemukan"))</f>
        <v>YP500</v>
      </c>
      <c r="C2751" s="259" t="s">
        <v>21</v>
      </c>
      <c r="D2751" s="259" t="str">
        <f t="array" ref="D2751">IF(C2751="","", IFERROR(INDEX(Barang!$C$2:$C$10001, MATCH(C2751, Barang!$B$2:$B$10001, 0)), ""))</f>
        <v>Makanan</v>
      </c>
      <c r="E2751" s="259" t="str">
        <f t="array" ref="E2751">IF(C2751="","", IFERROR(INDEX(Barang!$E$2:$E$10001, MATCH(C2751, Barang!$B$2:$B$10001, 0)), ""))</f>
        <v>pcs</v>
      </c>
      <c r="F2751" s="261">
        <v>53</v>
      </c>
      <c r="G2751" s="227">
        <f t="array" ref="G2751">IF(C2751="","", IFERROR(INDEX(Barang!$F$2:$F$10001, MATCH(C2751, Barang!$B$2:$B$10001, 0)) * F2751, ""))</f>
        <v>26500</v>
      </c>
      <c r="H2751" s="226"/>
      <c r="I2751" s="19"/>
      <c r="J2751" s="19"/>
      <c r="K2751" s="151"/>
    </row>
    <row r="2752" spans="1:11" ht="22.5" customHeight="1" x14ac:dyDescent="0.2">
      <c r="A2752" s="409"/>
      <c r="B2752" s="225" t="str">
        <f t="array" ref="B2752">IF(C2752="","", IFERROR(INDEX(Barang!$A$2:$A$10001, MATCH(C2752, Barang!$B$2:$B$10001, 0)), "Tidak ditemukan"))</f>
        <v>GRR001</v>
      </c>
      <c r="C2752" s="259" t="s">
        <v>130</v>
      </c>
      <c r="D2752" s="259" t="str">
        <f t="array" ref="D2752">IF(C2752="","", IFERROR(INDEX(Barang!$C$2:$C$10001, MATCH(C2752, Barang!$B$2:$B$10001, 0)), ""))</f>
        <v>Makanan</v>
      </c>
      <c r="E2752" s="259" t="str">
        <f t="array" ref="E2752">IF(C2752="","", IFERROR(INDEX(Barang!$E$2:$E$10001, MATCH(C2752, Barang!$B$2:$B$10001, 0)), ""))</f>
        <v>pcs</v>
      </c>
      <c r="F2752" s="261">
        <v>24</v>
      </c>
      <c r="G2752" s="227">
        <f t="array" ref="G2752">IF(C2752="","", IFERROR(INDEX(Barang!$F$2:$F$10001, MATCH(C2752, Barang!$B$2:$B$10001, 0)) * F2752, ""))</f>
        <v>12000</v>
      </c>
      <c r="H2752" s="226"/>
      <c r="I2752" s="19"/>
      <c r="J2752" s="19"/>
      <c r="K2752" s="151"/>
    </row>
    <row r="2753" spans="1:11" ht="22.5" customHeight="1" x14ac:dyDescent="0.2">
      <c r="A2753" s="224"/>
      <c r="B2753" s="225" t="str">
        <f t="array" ref="B2753">IF(C2753="","", IFERROR(INDEX(Barang!$A$2:$A$10001, MATCH(C2753, Barang!$B$2:$B$10001, 0)), "Tidak ditemukan"))</f>
        <v>DLN001</v>
      </c>
      <c r="C2753" s="259" t="s">
        <v>96</v>
      </c>
      <c r="D2753" s="259" t="str">
        <f t="array" ref="D2753">IF(C2753="","", IFERROR(INDEX(Barang!$C$2:$C$10001, MATCH(C2753, Barang!$B$2:$B$10001, 0)), ""))</f>
        <v>Makanan</v>
      </c>
      <c r="E2753" s="259" t="str">
        <f t="array" ref="E2753">IF(C2753="","", IFERROR(INDEX(Barang!$E$2:$E$10001, MATCH(C2753, Barang!$B$2:$B$10001, 0)), ""))</f>
        <v>pcs</v>
      </c>
      <c r="F2753" s="261">
        <v>53</v>
      </c>
      <c r="G2753" s="227">
        <f t="array" ref="G2753">IF(C2753="","", IFERROR(INDEX(Barang!$F$2:$F$10001, MATCH(C2753, Barang!$B$2:$B$10001, 0)) * F2753, ""))</f>
        <v>53000</v>
      </c>
      <c r="H2753" s="226"/>
      <c r="I2753" s="19"/>
      <c r="J2753" s="19"/>
      <c r="K2753" s="151"/>
    </row>
    <row r="2754" spans="1:11" ht="22.5" customHeight="1" x14ac:dyDescent="0.2">
      <c r="A2754" s="409"/>
      <c r="B2754" s="225" t="str">
        <f t="array" ref="B2754">IF(C2754="","", IFERROR(INDEX(Barang!$A$2:$A$10001, MATCH(C2754, Barang!$B$2:$B$10001, 0)), "Tidak ditemukan"))</f>
        <v>BRS1</v>
      </c>
      <c r="C2754" s="259" t="s">
        <v>577</v>
      </c>
      <c r="D2754" s="259" t="str">
        <f t="array" ref="D2754">IF(C2754="","", IFERROR(INDEX(Barang!$C$2:$C$10001, MATCH(C2754, Barang!$B$2:$B$10001, 0)), ""))</f>
        <v>Sembako</v>
      </c>
      <c r="E2754" s="259" t="str">
        <f t="array" ref="E2754">IF(C2754="","", IFERROR(INDEX(Barang!$E$2:$E$10001, MATCH(C2754, Barang!$B$2:$B$10001, 0)), ""))</f>
        <v>kg</v>
      </c>
      <c r="F2754" s="261">
        <v>15</v>
      </c>
      <c r="G2754" s="227">
        <f t="array" ref="G2754">IF(C2754="","", IFERROR(INDEX(Barang!$F$2:$F$10001, MATCH(C2754, Barang!$B$2:$B$10001, 0)) * F2754, ""))</f>
        <v>217500</v>
      </c>
      <c r="H2754" s="226"/>
      <c r="I2754" s="19"/>
      <c r="J2754" s="19"/>
      <c r="K2754" s="151"/>
    </row>
    <row r="2755" spans="1:11" ht="22.5" customHeight="1" x14ac:dyDescent="0.2">
      <c r="A2755" s="409"/>
      <c r="B2755" s="225" t="str">
        <f t="array" ref="B2755">IF(C2755="","", IFERROR(INDEX(Barang!$A$2:$A$10001, MATCH(C2755, Barang!$B$2:$B$10001, 0)), "Tidak ditemukan"))</f>
        <v>TGP002</v>
      </c>
      <c r="C2755" s="259" t="s">
        <v>28</v>
      </c>
      <c r="D2755" s="259" t="str">
        <f t="array" ref="D2755">IF(C2755="","", IFERROR(INDEX(Barang!$C$2:$C$10001, MATCH(C2755, Barang!$B$2:$B$10001, 0)), ""))</f>
        <v>Bumbu</v>
      </c>
      <c r="E2755" s="259" t="str">
        <f t="array" ref="E2755">IF(C2755="","", IFERROR(INDEX(Barang!$E$2:$E$10001, MATCH(C2755, Barang!$B$2:$B$10001, 0)), ""))</f>
        <v>pcs</v>
      </c>
      <c r="F2755" s="261">
        <v>32</v>
      </c>
      <c r="G2755" s="227">
        <f t="array" ref="G2755">IF(C2755="","", IFERROR(INDEX(Barang!$F$2:$F$10001, MATCH(C2755, Barang!$B$2:$B$10001, 0)) * F2755, ""))</f>
        <v>32000</v>
      </c>
      <c r="H2755" s="226"/>
      <c r="I2755" s="19"/>
      <c r="J2755" s="19"/>
      <c r="K2755" s="151"/>
    </row>
    <row r="2756" spans="1:11" ht="22.5" customHeight="1" x14ac:dyDescent="0.2">
      <c r="A2756" s="224"/>
      <c r="B2756" s="225" t="str">
        <f t="array" ref="B2756">IF(C2756="","", IFERROR(INDEX(Barang!$A$2:$A$10001, MATCH(C2756, Barang!$B$2:$B$10001, 0)), "Tidak ditemukan"))</f>
        <v>RTP001</v>
      </c>
      <c r="C2756" s="259" t="s">
        <v>791</v>
      </c>
      <c r="D2756" s="259" t="str">
        <f t="array" ref="D2756">IF(C2756="","", IFERROR(INDEX(Barang!$C$2:$C$10001, MATCH(C2756, Barang!$B$2:$B$10001, 0)), ""))</f>
        <v>Makanan</v>
      </c>
      <c r="E2756" s="259" t="str">
        <f t="array" ref="E2756">IF(C2756="","", IFERROR(INDEX(Barang!$E$2:$E$10001, MATCH(C2756, Barang!$B$2:$B$10001, 0)), ""))</f>
        <v>pcs</v>
      </c>
      <c r="F2756" s="261">
        <v>10</v>
      </c>
      <c r="G2756" s="227">
        <f t="array" ref="G2756">IF(C2756="","", IFERROR(INDEX(Barang!$F$2:$F$10001, MATCH(C2756, Barang!$B$2:$B$10001, 0)) * F2756, ""))</f>
        <v>20000</v>
      </c>
      <c r="H2756" s="226"/>
      <c r="I2756" s="19"/>
      <c r="J2756" s="19"/>
      <c r="K2756" s="151"/>
    </row>
    <row r="2757" spans="1:11" ht="22.5" customHeight="1" x14ac:dyDescent="0.2">
      <c r="A2757" s="409"/>
      <c r="B2757" s="225" t="str">
        <f t="array" ref="B2757">IF(C2757="","", IFERROR(INDEX(Barang!$A$2:$A$10001, MATCH(C2757, Barang!$B$2:$B$10001, 0)), "Tidak ditemukan"))</f>
        <v>MGR001</v>
      </c>
      <c r="C2757" s="259" t="s">
        <v>104</v>
      </c>
      <c r="D2757" s="259" t="str">
        <f t="array" ref="D2757">IF(C2757="","", IFERROR(INDEX(Barang!$C$2:$C$10001, MATCH(C2757, Barang!$B$2:$B$10001, 0)), ""))</f>
        <v>Makanan</v>
      </c>
      <c r="E2757" s="259" t="str">
        <f t="array" ref="E2757">IF(C2757="","", IFERROR(INDEX(Barang!$E$2:$E$10001, MATCH(C2757, Barang!$B$2:$B$10001, 0)), ""))</f>
        <v>pcs</v>
      </c>
      <c r="F2757" s="261">
        <v>54</v>
      </c>
      <c r="G2757" s="227">
        <f t="array" ref="G2757">IF(C2757="","", IFERROR(INDEX(Barang!$F$2:$F$10001, MATCH(C2757, Barang!$B$2:$B$10001, 0)) * F2757, ""))</f>
        <v>189000</v>
      </c>
      <c r="H2757" s="226"/>
      <c r="I2757" s="19"/>
      <c r="J2757" s="19"/>
      <c r="K2757" s="151"/>
    </row>
    <row r="2758" spans="1:11" ht="22.5" customHeight="1" x14ac:dyDescent="0.2">
      <c r="A2758" s="409"/>
      <c r="B2758" s="225" t="str">
        <f t="array" ref="B2758">IF(C2758="","", IFERROR(INDEX(Barang!$A$2:$A$10001, MATCH(C2758, Barang!$B$2:$B$10001, 0)), "Tidak ditemukan"))</f>
        <v>YP500</v>
      </c>
      <c r="C2758" s="259" t="s">
        <v>21</v>
      </c>
      <c r="D2758" s="259" t="str">
        <f t="array" ref="D2758">IF(C2758="","", IFERROR(INDEX(Barang!$C$2:$C$10001, MATCH(C2758, Barang!$B$2:$B$10001, 0)), ""))</f>
        <v>Makanan</v>
      </c>
      <c r="E2758" s="259" t="str">
        <f t="array" ref="E2758">IF(C2758="","", IFERROR(INDEX(Barang!$E$2:$E$10001, MATCH(C2758, Barang!$B$2:$B$10001, 0)), ""))</f>
        <v>pcs</v>
      </c>
      <c r="F2758" s="261">
        <v>34</v>
      </c>
      <c r="G2758" s="227">
        <f t="array" ref="G2758">IF(C2758="","", IFERROR(INDEX(Barang!$F$2:$F$10001, MATCH(C2758, Barang!$B$2:$B$10001, 0)) * F2758, ""))</f>
        <v>17000</v>
      </c>
      <c r="H2758" s="226"/>
      <c r="I2758" s="143">
        <f>SUM(G2745:G2758)</f>
        <v>952500</v>
      </c>
      <c r="J2758" s="19"/>
      <c r="K2758" s="151"/>
    </row>
    <row r="2759" spans="1:11" ht="22.5" customHeight="1" x14ac:dyDescent="0.2">
      <c r="A2759" s="82">
        <v>45550</v>
      </c>
      <c r="B2759" s="83" t="str">
        <f t="array" ref="B2759">IF(C2759="","", IFERROR(INDEX(Barang!$A$2:$A$10001, MATCH(C2759, Barang!$B$2:$B$10001, 0)), "Tidak ditemukan"))</f>
        <v>RPK001</v>
      </c>
      <c r="C2759" s="266" t="s">
        <v>248</v>
      </c>
      <c r="D2759" s="266" t="str">
        <f t="array" ref="D2759">IF(C2759="","", IFERROR(INDEX(Barang!$C$2:$C$10001, MATCH(C2759, Barang!$B$2:$B$10001, 0)), ""))</f>
        <v>Detergen</v>
      </c>
      <c r="E2759" s="266" t="str">
        <f t="array" ref="E2759">IF(C2759="","", IFERROR(INDEX(Barang!$E$2:$E$10001, MATCH(C2759, Barang!$B$2:$B$10001, 0)), ""))</f>
        <v>pcs</v>
      </c>
      <c r="F2759" s="267">
        <v>10</v>
      </c>
      <c r="G2759" s="85">
        <f t="array" ref="G2759">IF(C2759="","", IFERROR(INDEX(Barang!$F$2:$F$10001, MATCH(C2759, Barang!$B$2:$B$10001, 0)) * F2759, ""))</f>
        <v>50000</v>
      </c>
      <c r="H2759" s="84"/>
      <c r="I2759" s="19"/>
      <c r="J2759" s="19"/>
      <c r="K2759" s="151"/>
    </row>
    <row r="2760" spans="1:11" ht="22.5" customHeight="1" x14ac:dyDescent="0.2">
      <c r="A2760" s="407"/>
      <c r="B2760" s="83" t="str">
        <f t="array" ref="B2760">IF(C2760="","", IFERROR(INDEX(Barang!$A$2:$A$10001, MATCH(C2760, Barang!$B$2:$B$10001, 0)), "Tidak ditemukan"))</f>
        <v>TLR2</v>
      </c>
      <c r="C2760" s="266" t="s">
        <v>139</v>
      </c>
      <c r="D2760" s="266" t="str">
        <f t="array" ref="D2760">IF(C2760="","", IFERROR(INDEX(Barang!$C$2:$C$10001, MATCH(C2760, Barang!$B$2:$B$10001, 0)), ""))</f>
        <v>Sembako</v>
      </c>
      <c r="E2760" s="266" t="str">
        <f t="array" ref="E2760">IF(C2760="","", IFERROR(INDEX(Barang!$E$2:$E$10001, MATCH(C2760, Barang!$B$2:$B$10001, 0)), ""))</f>
        <v>kg</v>
      </c>
      <c r="F2760" s="267">
        <v>29</v>
      </c>
      <c r="G2760" s="85">
        <f t="array" ref="G2760">IF(C2760="","", IFERROR(INDEX(Barang!$F$2:$F$10001, MATCH(C2760, Barang!$B$2:$B$10001, 0)) * F2760, ""))</f>
        <v>449500</v>
      </c>
      <c r="H2760" s="84"/>
      <c r="I2760" s="19"/>
      <c r="J2760" s="19"/>
      <c r="K2760" s="151"/>
    </row>
    <row r="2761" spans="1:11" ht="22.5" customHeight="1" x14ac:dyDescent="0.2">
      <c r="A2761" s="407"/>
      <c r="B2761" s="83" t="str">
        <f t="array" ref="B2761">IF(C2761="","", IFERROR(INDEX(Barang!$A$2:$A$10001, MATCH(C2761, Barang!$B$2:$B$10001, 0)), "Tidak ditemukan"))</f>
        <v>TLR4</v>
      </c>
      <c r="C2761" s="266" t="s">
        <v>135</v>
      </c>
      <c r="D2761" s="266" t="str">
        <f t="array" ref="D2761">IF(C2761="","", IFERROR(INDEX(Barang!$C$2:$C$10001, MATCH(C2761, Barang!$B$2:$B$10001, 0)), ""))</f>
        <v>Sembako</v>
      </c>
      <c r="E2761" s="266" t="str">
        <f t="array" ref="E2761">IF(C2761="","", IFERROR(INDEX(Barang!$E$2:$E$10001, MATCH(C2761, Barang!$B$2:$B$10001, 0)), ""))</f>
        <v>kg</v>
      </c>
      <c r="F2761" s="267">
        <v>18</v>
      </c>
      <c r="G2761" s="85">
        <f t="array" ref="G2761">IF(C2761="","", IFERROR(INDEX(Barang!$F$2:$F$10001, MATCH(C2761, Barang!$B$2:$B$10001, 0)) * F2761, ""))</f>
        <v>144000</v>
      </c>
      <c r="H2761" s="84"/>
      <c r="I2761" s="19"/>
      <c r="J2761" s="19"/>
      <c r="K2761" s="151"/>
    </row>
    <row r="2762" spans="1:11" ht="22.5" customHeight="1" x14ac:dyDescent="0.2">
      <c r="A2762" s="82"/>
      <c r="B2762" s="83" t="str">
        <f t="array" ref="B2762">IF(C2762="","", IFERROR(INDEX(Barang!$A$2:$A$10001, MATCH(C2762, Barang!$B$2:$B$10001, 0)), "Tidak ditemukan"))</f>
        <v>KCP001</v>
      </c>
      <c r="C2762" s="266" t="s">
        <v>147</v>
      </c>
      <c r="D2762" s="266" t="str">
        <f t="array" ref="D2762">IF(C2762="","", IFERROR(INDEX(Barang!$C$2:$C$10001, MATCH(C2762, Barang!$B$2:$B$10001, 0)), ""))</f>
        <v>Bumbu</v>
      </c>
      <c r="E2762" s="266" t="str">
        <f t="array" ref="E2762">IF(C2762="","", IFERROR(INDEX(Barang!$E$2:$E$10001, MATCH(C2762, Barang!$B$2:$B$10001, 0)), ""))</f>
        <v>pcs</v>
      </c>
      <c r="F2762" s="267">
        <v>33</v>
      </c>
      <c r="G2762" s="85">
        <f t="array" ref="G2762">IF(C2762="","", IFERROR(INDEX(Barang!$F$2:$F$10001, MATCH(C2762, Barang!$B$2:$B$10001, 0)) * F2762, ""))</f>
        <v>66000</v>
      </c>
      <c r="H2762" s="84"/>
      <c r="I2762" s="19"/>
      <c r="J2762" s="19"/>
      <c r="K2762" s="151"/>
    </row>
    <row r="2763" spans="1:11" ht="22.5" customHeight="1" x14ac:dyDescent="0.2">
      <c r="A2763" s="407"/>
      <c r="B2763" s="83" t="str">
        <f t="array" ref="B2763">IF(C2763="","", IFERROR(INDEX(Barang!$A$2:$A$10001, MATCH(C2763, Barang!$B$2:$B$10001, 0)), "Tidak ditemukan"))</f>
        <v>BRL001</v>
      </c>
      <c r="C2763" s="266" t="s">
        <v>693</v>
      </c>
      <c r="D2763" s="266" t="str">
        <f t="array" ref="D2763">IF(C2763="","", IFERROR(INDEX(Barang!$C$2:$C$10001, MATCH(C2763, Barang!$B$2:$B$10001, 0)), ""))</f>
        <v>Makanan</v>
      </c>
      <c r="E2763" s="266" t="str">
        <f t="array" ref="E2763">IF(C2763="","", IFERROR(INDEX(Barang!$E$2:$E$10001, MATCH(C2763, Barang!$B$2:$B$10001, 0)), ""))</f>
        <v>pcs</v>
      </c>
      <c r="F2763" s="267">
        <v>12</v>
      </c>
      <c r="G2763" s="85">
        <f t="array" ref="G2763">IF(C2763="","", IFERROR(INDEX(Barang!$F$2:$F$10001, MATCH(C2763, Barang!$B$2:$B$10001, 0)) * F2763, ""))</f>
        <v>24000</v>
      </c>
      <c r="H2763" s="84"/>
      <c r="I2763" s="19"/>
      <c r="J2763" s="19"/>
      <c r="K2763" s="151"/>
    </row>
    <row r="2764" spans="1:11" ht="22.5" customHeight="1" x14ac:dyDescent="0.2">
      <c r="A2764" s="407"/>
      <c r="B2764" s="83" t="str">
        <f t="array" ref="B2764">IF(C2764="","", IFERROR(INDEX(Barang!$A$2:$A$10001, MATCH(C2764, Barang!$B$2:$B$10001, 0)), "Tidak ditemukan"))</f>
        <v>TSN001</v>
      </c>
      <c r="C2764" s="266" t="s">
        <v>241</v>
      </c>
      <c r="D2764" s="266" t="str">
        <f t="array" ref="D2764">IF(C2764="","", IFERROR(INDEX(Barang!$C$2:$C$10001, MATCH(C2764, Barang!$B$2:$B$10001, 0)), ""))</f>
        <v>Tissue</v>
      </c>
      <c r="E2764" s="266" t="str">
        <f t="array" ref="E2764">IF(C2764="","", IFERROR(INDEX(Barang!$E$2:$E$10001, MATCH(C2764, Barang!$B$2:$B$10001, 0)), ""))</f>
        <v>pcs</v>
      </c>
      <c r="F2764" s="267">
        <v>9</v>
      </c>
      <c r="G2764" s="85">
        <f t="array" ref="G2764">IF(C2764="","", IFERROR(INDEX(Barang!$F$2:$F$10001, MATCH(C2764, Barang!$B$2:$B$10001, 0)) * F2764, ""))</f>
        <v>72000</v>
      </c>
      <c r="H2764" s="84"/>
      <c r="I2764" s="19"/>
      <c r="J2764" s="19"/>
      <c r="K2764" s="151"/>
    </row>
    <row r="2765" spans="1:11" ht="22.5" customHeight="1" x14ac:dyDescent="0.2">
      <c r="A2765" s="82"/>
      <c r="B2765" s="83" t="str">
        <f t="array" ref="B2765">IF(C2765="","", IFERROR(INDEX(Barang!$A$2:$A$10001, MATCH(C2765, Barang!$B$2:$B$10001, 0)), "Tidak ditemukan"))</f>
        <v>RCK001</v>
      </c>
      <c r="C2765" s="266" t="s">
        <v>191</v>
      </c>
      <c r="D2765" s="266" t="str">
        <f t="array" ref="D2765">IF(C2765="","", IFERROR(INDEX(Barang!$C$2:$C$10001, MATCH(C2765, Barang!$B$2:$B$10001, 0)), ""))</f>
        <v>Bumbu</v>
      </c>
      <c r="E2765" s="266" t="str">
        <f t="array" ref="E2765">IF(C2765="","", IFERROR(INDEX(Barang!$E$2:$E$10001, MATCH(C2765, Barang!$B$2:$B$10001, 0)), ""))</f>
        <v>pcs</v>
      </c>
      <c r="F2765" s="267">
        <v>21</v>
      </c>
      <c r="G2765" s="85">
        <f t="array" ref="G2765">IF(C2765="","", IFERROR(INDEX(Barang!$F$2:$F$10001, MATCH(C2765, Barang!$B$2:$B$10001, 0)) * F2765, ""))</f>
        <v>42000</v>
      </c>
      <c r="H2765" s="84"/>
      <c r="I2765" s="19"/>
      <c r="J2765" s="19"/>
      <c r="K2765" s="151"/>
    </row>
    <row r="2766" spans="1:11" ht="22.5" customHeight="1" x14ac:dyDescent="0.2">
      <c r="A2766" s="407"/>
      <c r="B2766" s="83" t="str">
        <f t="array" ref="B2766">IF(C2766="","", IFERROR(INDEX(Barang!$A$2:$A$10001, MATCH(C2766, Barang!$B$2:$B$10001, 0)), "Tidak ditemukan"))</f>
        <v>EKC001</v>
      </c>
      <c r="C2766" s="266" t="s">
        <v>245</v>
      </c>
      <c r="D2766" s="266" t="str">
        <f t="array" ref="D2766">IF(C2766="","", IFERROR(INDEX(Barang!$C$2:$C$10001, MATCH(C2766, Barang!$B$2:$B$10001, 0)), ""))</f>
        <v>Sabun</v>
      </c>
      <c r="E2766" s="266" t="str">
        <f t="array" ref="E2766">IF(C2766="","", IFERROR(INDEX(Barang!$E$2:$E$10001, MATCH(C2766, Barang!$B$2:$B$10001, 0)), ""))</f>
        <v>pcs</v>
      </c>
      <c r="F2766" s="267">
        <v>12</v>
      </c>
      <c r="G2766" s="85">
        <f t="array" ref="G2766">IF(C2766="","", IFERROR(INDEX(Barang!$F$2:$F$10001, MATCH(C2766, Barang!$B$2:$B$10001, 0)) * F2766, ""))</f>
        <v>120000</v>
      </c>
      <c r="H2766" s="84"/>
      <c r="I2766" s="19"/>
      <c r="J2766" s="19"/>
      <c r="K2766" s="151"/>
    </row>
    <row r="2767" spans="1:11" ht="22.5" customHeight="1" x14ac:dyDescent="0.2">
      <c r="A2767" s="407"/>
      <c r="B2767" s="83" t="str">
        <f t="array" ref="B2767">IF(C2767="","", IFERROR(INDEX(Barang!$A$2:$A$10001, MATCH(C2767, Barang!$B$2:$B$10001, 0)), "Tidak ditemukan"))</f>
        <v>KCG4</v>
      </c>
      <c r="C2767" s="266" t="s">
        <v>159</v>
      </c>
      <c r="D2767" s="266" t="str">
        <f t="array" ref="D2767">IF(C2767="","", IFERROR(INDEX(Barang!$C$2:$C$10001, MATCH(C2767, Barang!$B$2:$B$10001, 0)), ""))</f>
        <v>Makanan</v>
      </c>
      <c r="E2767" s="266" t="str">
        <f t="array" ref="E2767">IF(C2767="","", IFERROR(INDEX(Barang!$E$2:$E$10001, MATCH(C2767, Barang!$B$2:$B$10001, 0)), ""))</f>
        <v>kg</v>
      </c>
      <c r="F2767" s="267">
        <v>10</v>
      </c>
      <c r="G2767" s="85">
        <f t="array" ref="G2767">IF(C2767="","", IFERROR(INDEX(Barang!$F$2:$F$10001, MATCH(C2767, Barang!$B$2:$B$10001, 0)) * F2767, ""))</f>
        <v>75000</v>
      </c>
      <c r="H2767" s="84"/>
      <c r="I2767" s="19"/>
      <c r="J2767" s="19"/>
      <c r="K2767" s="151"/>
    </row>
    <row r="2768" spans="1:11" ht="22.5" customHeight="1" x14ac:dyDescent="0.2">
      <c r="A2768" s="82"/>
      <c r="B2768" s="83" t="str">
        <f t="array" ref="B2768">IF(C2768="","", IFERROR(INDEX(Barang!$A$2:$A$10001, MATCH(C2768, Barang!$B$2:$B$10001, 0)), "Tidak ditemukan"))</f>
        <v>TLR2</v>
      </c>
      <c r="C2768" s="266" t="s">
        <v>139</v>
      </c>
      <c r="D2768" s="266" t="str">
        <f t="array" ref="D2768">IF(C2768="","", IFERROR(INDEX(Barang!$C$2:$C$10001, MATCH(C2768, Barang!$B$2:$B$10001, 0)), ""))</f>
        <v>Sembako</v>
      </c>
      <c r="E2768" s="266" t="str">
        <f t="array" ref="E2768">IF(C2768="","", IFERROR(INDEX(Barang!$E$2:$E$10001, MATCH(C2768, Barang!$B$2:$B$10001, 0)), ""))</f>
        <v>kg</v>
      </c>
      <c r="F2768" s="267">
        <v>12</v>
      </c>
      <c r="G2768" s="85">
        <f t="array" ref="G2768">IF(C2768="","", IFERROR(INDEX(Barang!$F$2:$F$10001, MATCH(C2768, Barang!$B$2:$B$10001, 0)) * F2768, ""))</f>
        <v>186000</v>
      </c>
      <c r="H2768" s="84"/>
      <c r="I2768" s="19"/>
      <c r="J2768" s="19"/>
      <c r="K2768" s="151"/>
    </row>
    <row r="2769" spans="1:11" ht="22.5" customHeight="1" x14ac:dyDescent="0.2">
      <c r="A2769" s="407"/>
      <c r="B2769" s="83" t="str">
        <f t="array" ref="B2769">IF(C2769="","", IFERROR(INDEX(Barang!$A$2:$A$10001, MATCH(C2769, Barang!$B$2:$B$10001, 0)), "Tidak ditemukan"))</f>
        <v>GRR001</v>
      </c>
      <c r="C2769" s="266" t="s">
        <v>130</v>
      </c>
      <c r="D2769" s="266" t="str">
        <f t="array" ref="D2769">IF(C2769="","", IFERROR(INDEX(Barang!$C$2:$C$10001, MATCH(C2769, Barang!$B$2:$B$10001, 0)), ""))</f>
        <v>Makanan</v>
      </c>
      <c r="E2769" s="266" t="str">
        <f t="array" ref="E2769">IF(C2769="","", IFERROR(INDEX(Barang!$E$2:$E$10001, MATCH(C2769, Barang!$B$2:$B$10001, 0)), ""))</f>
        <v>pcs</v>
      </c>
      <c r="F2769" s="267">
        <v>21</v>
      </c>
      <c r="G2769" s="85">
        <f t="array" ref="G2769">IF(C2769="","", IFERROR(INDEX(Barang!$F$2:$F$10001, MATCH(C2769, Barang!$B$2:$B$10001, 0)) * F2769, ""))</f>
        <v>10500</v>
      </c>
      <c r="H2769" s="84"/>
      <c r="I2769" s="19"/>
      <c r="J2769" s="19"/>
      <c r="K2769" s="151"/>
    </row>
    <row r="2770" spans="1:11" ht="22.5" customHeight="1" x14ac:dyDescent="0.2">
      <c r="A2770" s="407"/>
      <c r="B2770" s="83" t="str">
        <f t="array" ref="B2770">IF(C2770="","", IFERROR(INDEX(Barang!$A$2:$A$10001, MATCH(C2770, Barang!$B$2:$B$10001, 0)), "Tidak ditemukan"))</f>
        <v>KB001</v>
      </c>
      <c r="C2770" s="266" t="s">
        <v>955</v>
      </c>
      <c r="D2770" s="266" t="str">
        <f t="array" ref="D2770">IF(C2770="","", IFERROR(INDEX(Barang!$C$2:$C$10001, MATCH(C2770, Barang!$B$2:$B$10001, 0)), ""))</f>
        <v>Pestisida</v>
      </c>
      <c r="E2770" s="266" t="str">
        <f t="array" ref="E2770">IF(C2770="","", IFERROR(INDEX(Barang!$E$2:$E$10001, MATCH(C2770, Barang!$B$2:$B$10001, 0)), ""))</f>
        <v>pcs</v>
      </c>
      <c r="F2770" s="267">
        <v>33</v>
      </c>
      <c r="G2770" s="85">
        <f t="array" ref="G2770">IF(C2770="","", IFERROR(INDEX(Barang!$F$2:$F$10001, MATCH(C2770, Barang!$B$2:$B$10001, 0)) * F2770, ""))</f>
        <v>99000</v>
      </c>
      <c r="H2770" s="84"/>
      <c r="I2770" s="19"/>
      <c r="J2770" s="19"/>
      <c r="K2770" s="151"/>
    </row>
    <row r="2771" spans="1:11" ht="22.5" customHeight="1" x14ac:dyDescent="0.2">
      <c r="A2771" s="82"/>
      <c r="B2771" s="83" t="str">
        <f t="array" ref="B2771">IF(C2771="","", IFERROR(INDEX(Barang!$A$2:$A$10001, MATCH(C2771, Barang!$B$2:$B$10001, 0)), "Tidak ditemukan"))</f>
        <v>BLJ04</v>
      </c>
      <c r="C2771" s="266" t="s">
        <v>715</v>
      </c>
      <c r="D2771" s="266" t="str">
        <f t="array" ref="D2771">IF(C2771="","", IFERROR(INDEX(Barang!$C$2:$C$10001, MATCH(C2771, Barang!$B$2:$B$10001, 0)), ""))</f>
        <v>Makanan</v>
      </c>
      <c r="E2771" s="266" t="str">
        <f t="array" ref="E2771">IF(C2771="","", IFERROR(INDEX(Barang!$E$2:$E$10001, MATCH(C2771, Barang!$B$2:$B$10001, 0)), ""))</f>
        <v>kg</v>
      </c>
      <c r="F2771" s="267">
        <v>3</v>
      </c>
      <c r="G2771" s="85">
        <f t="array" ref="G2771">IF(C2771="","", IFERROR(INDEX(Barang!$F$2:$F$10001, MATCH(C2771, Barang!$B$2:$B$10001, 0)) * F2771, ""))</f>
        <v>120000</v>
      </c>
      <c r="H2771" s="84"/>
      <c r="I2771" s="143">
        <f>SUM(G2759:G2771)</f>
        <v>1458000</v>
      </c>
      <c r="J2771" s="19"/>
      <c r="K2771" s="151"/>
    </row>
    <row r="2772" spans="1:11" ht="22.5" customHeight="1" x14ac:dyDescent="0.2">
      <c r="A2772" s="379">
        <v>45551</v>
      </c>
      <c r="B2772" s="12" t="str">
        <f t="array" ref="B2772">IF(C2772="","", IFERROR(INDEX(Barang!$A$2:$A$10001, MATCH(C2772, Barang!$B$2:$B$10001, 0)), "Tidak ditemukan"))</f>
        <v>PT1/2</v>
      </c>
      <c r="C2772" s="381" t="s">
        <v>85</v>
      </c>
      <c r="D2772" s="381" t="str">
        <f t="array" ref="D2772">IF(C2772="","", IFERROR(INDEX(Barang!$C$2:$C$10001, MATCH(C2772, Barang!$B$2:$B$10001, 0)), ""))</f>
        <v>Plastik</v>
      </c>
      <c r="E2772" s="381" t="str">
        <f t="array" ref="E2772">IF(C2772="","", IFERROR(INDEX(Barang!$E$2:$E$10001, MATCH(C2772, Barang!$B$2:$B$10001, 0)), ""))</f>
        <v>kg</v>
      </c>
      <c r="F2772" s="382">
        <v>10</v>
      </c>
      <c r="G2772" s="16">
        <f t="array" ref="G2772">IF(C2772="","", IFERROR(INDEX(Barang!$F$2:$F$10001, MATCH(C2772, Barang!$B$2:$B$10001, 0)) * F2772, ""))</f>
        <v>35000</v>
      </c>
      <c r="H2772" s="14"/>
      <c r="I2772" s="19"/>
      <c r="J2772" s="19"/>
      <c r="K2772" s="151"/>
    </row>
    <row r="2773" spans="1:11" ht="22.5" customHeight="1" x14ac:dyDescent="0.2">
      <c r="A2773" s="379"/>
      <c r="B2773" s="12" t="str">
        <f t="array" ref="B2773">IF(C2773="","", IFERROR(INDEX(Barang!$A$2:$A$10001, MATCH(C2773, Barang!$B$2:$B$10001, 0)), "Tidak ditemukan"))</f>
        <v>PT1/4</v>
      </c>
      <c r="C2773" s="381" t="s">
        <v>81</v>
      </c>
      <c r="D2773" s="381" t="str">
        <f t="array" ref="D2773">IF(C2773="","", IFERROR(INDEX(Barang!$C$2:$C$10001, MATCH(C2773, Barang!$B$2:$B$10001, 0)), ""))</f>
        <v>Plastik</v>
      </c>
      <c r="E2773" s="381" t="str">
        <f t="array" ref="E2773">IF(C2773="","", IFERROR(INDEX(Barang!$E$2:$E$10001, MATCH(C2773, Barang!$B$2:$B$10001, 0)), ""))</f>
        <v>kg</v>
      </c>
      <c r="F2773" s="382">
        <v>32</v>
      </c>
      <c r="G2773" s="16">
        <f t="array" ref="G2773">IF(C2773="","", IFERROR(INDEX(Barang!$F$2:$F$10001, MATCH(C2773, Barang!$B$2:$B$10001, 0)) * F2773, ""))</f>
        <v>64000</v>
      </c>
      <c r="H2773" s="14"/>
      <c r="I2773" s="19"/>
      <c r="J2773" s="19"/>
      <c r="K2773" s="151"/>
    </row>
    <row r="2774" spans="1:11" ht="22.5" customHeight="1" x14ac:dyDescent="0.2">
      <c r="A2774" s="27"/>
      <c r="B2774" s="12" t="str">
        <f t="array" ref="B2774">IF(C2774="","", IFERROR(INDEX(Barang!$A$2:$A$10001, MATCH(C2774, Barang!$B$2:$B$10001, 0)), "Tidak ditemukan"))</f>
        <v>KPH001</v>
      </c>
      <c r="C2774" s="381" t="s">
        <v>124</v>
      </c>
      <c r="D2774" s="381" t="str">
        <f t="array" ref="D2774">IF(C2774="","", IFERROR(INDEX(Barang!$C$2:$C$10001, MATCH(C2774, Barang!$B$2:$B$10001, 0)), ""))</f>
        <v>Minuman</v>
      </c>
      <c r="E2774" s="381" t="str">
        <f t="array" ref="E2774">IF(C2774="","", IFERROR(INDEX(Barang!$E$2:$E$10001, MATCH(C2774, Barang!$B$2:$B$10001, 0)), ""))</f>
        <v>pcs</v>
      </c>
      <c r="F2774" s="382">
        <v>21</v>
      </c>
      <c r="G2774" s="16">
        <f t="array" ref="G2774">IF(C2774="","", IFERROR(INDEX(Barang!$F$2:$F$10001, MATCH(C2774, Barang!$B$2:$B$10001, 0)) * F2774, ""))</f>
        <v>21000</v>
      </c>
      <c r="H2774" s="14"/>
      <c r="I2774" s="19"/>
      <c r="J2774" s="19"/>
      <c r="K2774" s="151"/>
    </row>
    <row r="2775" spans="1:11" ht="22.5" customHeight="1" x14ac:dyDescent="0.2">
      <c r="A2775" s="379"/>
      <c r="B2775" s="12" t="str">
        <f t="array" ref="B2775">IF(C2775="","", IFERROR(INDEX(Barang!$A$2:$A$10001, MATCH(C2775, Barang!$B$2:$B$10001, 0)), "Tidak ditemukan"))</f>
        <v>GL1001</v>
      </c>
      <c r="C2775" s="381" t="s">
        <v>47</v>
      </c>
      <c r="D2775" s="381" t="str">
        <f t="array" ref="D2775">IF(C2775="","", IFERROR(INDEX(Barang!$C$2:$C$10001, MATCH(C2775, Barang!$B$2:$B$10001, 0)), ""))</f>
        <v>Sembako</v>
      </c>
      <c r="E2775" s="381" t="str">
        <f t="array" ref="E2775">IF(C2775="","", IFERROR(INDEX(Barang!$E$2:$E$10001, MATCH(C2775, Barang!$B$2:$B$10001, 0)), ""))</f>
        <v>kg</v>
      </c>
      <c r="F2775" s="382">
        <v>19</v>
      </c>
      <c r="G2775" s="16">
        <f t="array" ref="G2775">IF(C2775="","", IFERROR(INDEX(Barang!$F$2:$F$10001, MATCH(C2775, Barang!$B$2:$B$10001, 0)) * F2775, ""))</f>
        <v>313500</v>
      </c>
      <c r="H2775" s="14"/>
      <c r="I2775" s="19"/>
      <c r="J2775" s="19"/>
      <c r="K2775" s="151"/>
    </row>
    <row r="2776" spans="1:11" ht="22.5" customHeight="1" x14ac:dyDescent="0.2">
      <c r="A2776" s="379"/>
      <c r="B2776" s="12" t="str">
        <f t="array" ref="B2776">IF(C2776="","", IFERROR(INDEX(Barang!$A$2:$A$10001, MATCH(C2776, Barang!$B$2:$B$10001, 0)), "Tidak ditemukan"))</f>
        <v>RMB001</v>
      </c>
      <c r="C2776" s="381" t="s">
        <v>515</v>
      </c>
      <c r="D2776" s="381" t="str">
        <f t="array" ref="D2776">IF(C2776="","", IFERROR(INDEX(Barang!$C$2:$C$10001, MATCH(C2776, Barang!$B$2:$B$10001, 0)), ""))</f>
        <v>Makanan</v>
      </c>
      <c r="E2776" s="381" t="str">
        <f t="array" ref="E2776">IF(C2776="","", IFERROR(INDEX(Barang!$E$2:$E$10001, MATCH(C2776, Barang!$B$2:$B$10001, 0)), ""))</f>
        <v>kg</v>
      </c>
      <c r="F2776" s="382">
        <v>3</v>
      </c>
      <c r="G2776" s="16">
        <f t="array" ref="G2776">IF(C2776="","", IFERROR(INDEX(Barang!$F$2:$F$10001, MATCH(C2776, Barang!$B$2:$B$10001, 0)) * F2776, ""))</f>
        <v>165000</v>
      </c>
      <c r="H2776" s="14"/>
      <c r="I2776" s="19"/>
      <c r="J2776" s="19"/>
      <c r="K2776" s="151"/>
    </row>
    <row r="2777" spans="1:11" ht="22.5" customHeight="1" x14ac:dyDescent="0.2">
      <c r="A2777" s="27"/>
      <c r="B2777" s="12" t="str">
        <f t="array" ref="B2777">IF(C2777="","", IFERROR(INDEX(Barang!$A$2:$A$10001, MATCH(C2777, Barang!$B$2:$B$10001, 0)), "Tidak ditemukan"))</f>
        <v>GG001</v>
      </c>
      <c r="C2777" s="381" t="s">
        <v>451</v>
      </c>
      <c r="D2777" s="381" t="str">
        <f t="array" ref="D2777">IF(C2777="","", IFERROR(INDEX(Barang!$C$2:$C$10001, MATCH(C2777, Barang!$B$2:$B$10001, 0)), ""))</f>
        <v>Detergen</v>
      </c>
      <c r="E2777" s="381" t="str">
        <f t="array" ref="E2777">IF(C2777="","", IFERROR(INDEX(Barang!$E$2:$E$10001, MATCH(C2777, Barang!$B$2:$B$10001, 0)), ""))</f>
        <v>pcs</v>
      </c>
      <c r="F2777" s="382">
        <v>31</v>
      </c>
      <c r="G2777" s="16">
        <f t="array" ref="G2777">IF(C2777="","", IFERROR(INDEX(Barang!$F$2:$F$10001, MATCH(C2777, Barang!$B$2:$B$10001, 0)) * F2777, ""))</f>
        <v>31000</v>
      </c>
      <c r="H2777" s="14"/>
      <c r="I2777" s="19"/>
      <c r="J2777" s="19"/>
      <c r="K2777" s="151"/>
    </row>
    <row r="2778" spans="1:11" ht="22.5" customHeight="1" x14ac:dyDescent="0.2">
      <c r="A2778" s="379"/>
      <c r="B2778" s="12" t="str">
        <f t="array" ref="B2778">IF(C2778="","", IFERROR(INDEX(Barang!$A$2:$A$10001, MATCH(C2778, Barang!$B$2:$B$10001, 0)), "Tidak ditemukan"))</f>
        <v>MGR001</v>
      </c>
      <c r="C2778" s="381" t="s">
        <v>104</v>
      </c>
      <c r="D2778" s="381" t="str">
        <f t="array" ref="D2778">IF(C2778="","", IFERROR(INDEX(Barang!$C$2:$C$10001, MATCH(C2778, Barang!$B$2:$B$10001, 0)), ""))</f>
        <v>Makanan</v>
      </c>
      <c r="E2778" s="381" t="str">
        <f t="array" ref="E2778">IF(C2778="","", IFERROR(INDEX(Barang!$E$2:$E$10001, MATCH(C2778, Barang!$B$2:$B$10001, 0)), ""))</f>
        <v>pcs</v>
      </c>
      <c r="F2778" s="382">
        <v>64</v>
      </c>
      <c r="G2778" s="16">
        <f t="array" ref="G2778">IF(C2778="","", IFERROR(INDEX(Barang!$F$2:$F$10001, MATCH(C2778, Barang!$B$2:$B$10001, 0)) * F2778, ""))</f>
        <v>224000</v>
      </c>
      <c r="H2778" s="14"/>
      <c r="I2778" s="19"/>
      <c r="J2778" s="19"/>
      <c r="K2778" s="151"/>
    </row>
    <row r="2779" spans="1:11" ht="22.5" customHeight="1" x14ac:dyDescent="0.2">
      <c r="A2779" s="379"/>
      <c r="B2779" s="12" t="str">
        <f t="array" ref="B2779">IF(C2779="","", IFERROR(INDEX(Barang!$A$2:$A$10001, MATCH(C2779, Barang!$B$2:$B$10001, 0)), "Tidak ditemukan"))</f>
        <v>PLS002</v>
      </c>
      <c r="C2779" s="381" t="s">
        <v>54</v>
      </c>
      <c r="D2779" s="381" t="str">
        <f t="array" ref="D2779">IF(C2779="","", IFERROR(INDEX(Barang!$C$2:$C$10001, MATCH(C2779, Barang!$B$2:$B$10001, 0)), ""))</f>
        <v>Makanan</v>
      </c>
      <c r="E2779" s="381" t="str">
        <f t="array" ref="E2779">IF(C2779="","", IFERROR(INDEX(Barang!$E$2:$E$10001, MATCH(C2779, Barang!$B$2:$B$10001, 0)), ""))</f>
        <v>pcs</v>
      </c>
      <c r="F2779" s="382">
        <v>31</v>
      </c>
      <c r="G2779" s="16">
        <f t="array" ref="G2779">IF(C2779="","", IFERROR(INDEX(Barang!$F$2:$F$10001, MATCH(C2779, Barang!$B$2:$B$10001, 0)) * F2779, ""))</f>
        <v>31000</v>
      </c>
      <c r="H2779" s="14"/>
      <c r="I2779" s="19"/>
      <c r="J2779" s="19"/>
      <c r="K2779" s="151"/>
    </row>
    <row r="2780" spans="1:11" ht="22.5" customHeight="1" x14ac:dyDescent="0.2">
      <c r="A2780" s="27"/>
      <c r="B2780" s="12" t="str">
        <f t="array" ref="B2780">IF(C2780="","", IFERROR(INDEX(Barang!$A$2:$A$10001, MATCH(C2780, Barang!$B$2:$B$10001, 0)), "Tidak ditemukan"))</f>
        <v>YP500</v>
      </c>
      <c r="C2780" s="381" t="s">
        <v>21</v>
      </c>
      <c r="D2780" s="381" t="str">
        <f t="array" ref="D2780">IF(C2780="","", IFERROR(INDEX(Barang!$C$2:$C$10001, MATCH(C2780, Barang!$B$2:$B$10001, 0)), ""))</f>
        <v>Makanan</v>
      </c>
      <c r="E2780" s="381" t="str">
        <f t="array" ref="E2780">IF(C2780="","", IFERROR(INDEX(Barang!$E$2:$E$10001, MATCH(C2780, Barang!$B$2:$B$10001, 0)), ""))</f>
        <v>pcs</v>
      </c>
      <c r="F2780" s="382">
        <v>41</v>
      </c>
      <c r="G2780" s="16">
        <f t="array" ref="G2780">IF(C2780="","", IFERROR(INDEX(Barang!$F$2:$F$10001, MATCH(C2780, Barang!$B$2:$B$10001, 0)) * F2780, ""))</f>
        <v>20500</v>
      </c>
      <c r="H2780" s="14"/>
      <c r="I2780" s="19"/>
      <c r="J2780" s="19"/>
      <c r="K2780" s="151"/>
    </row>
    <row r="2781" spans="1:11" ht="22.5" customHeight="1" x14ac:dyDescent="0.2">
      <c r="A2781" s="379"/>
      <c r="B2781" s="12" t="str">
        <f t="array" ref="B2781">IF(C2781="","", IFERROR(INDEX(Barang!$A$2:$A$10001, MATCH(C2781, Barang!$B$2:$B$10001, 0)), "Tidak ditemukan"))</f>
        <v>RPK001</v>
      </c>
      <c r="C2781" s="381" t="s">
        <v>248</v>
      </c>
      <c r="D2781" s="381" t="str">
        <f t="array" ref="D2781">IF(C2781="","", IFERROR(INDEX(Barang!$C$2:$C$10001, MATCH(C2781, Barang!$B$2:$B$10001, 0)), ""))</f>
        <v>Detergen</v>
      </c>
      <c r="E2781" s="381" t="str">
        <f t="array" ref="E2781">IF(C2781="","", IFERROR(INDEX(Barang!$E$2:$E$10001, MATCH(C2781, Barang!$B$2:$B$10001, 0)), ""))</f>
        <v>pcs</v>
      </c>
      <c r="F2781" s="382">
        <v>44</v>
      </c>
      <c r="G2781" s="16">
        <f t="array" ref="G2781">IF(C2781="","", IFERROR(INDEX(Barang!$F$2:$F$10001, MATCH(C2781, Barang!$B$2:$B$10001, 0)) * F2781, ""))</f>
        <v>220000</v>
      </c>
      <c r="H2781" s="14"/>
      <c r="I2781" s="19"/>
      <c r="J2781" s="19"/>
      <c r="K2781" s="151"/>
    </row>
    <row r="2782" spans="1:11" ht="22.5" customHeight="1" x14ac:dyDescent="0.2">
      <c r="A2782" s="379"/>
      <c r="B2782" s="12" t="str">
        <f t="array" ref="B2782">IF(C2782="","", IFERROR(INDEX(Barang!$A$2:$A$10001, MATCH(C2782, Barang!$B$2:$B$10001, 0)), "Tidak ditemukan"))</f>
        <v>SKB001</v>
      </c>
      <c r="C2782" s="381" t="s">
        <v>11</v>
      </c>
      <c r="D2782" s="381" t="str">
        <f t="array" ref="D2782">IF(C2782="","", IFERROR(INDEX(Barang!$C$2:$C$10001, MATCH(C2782, Barang!$B$2:$B$10001, 0)), ""))</f>
        <v>Detergen</v>
      </c>
      <c r="E2782" s="381" t="str">
        <f t="array" ref="E2782">IF(C2782="","", IFERROR(INDEX(Barang!$E$2:$E$10001, MATCH(C2782, Barang!$B$2:$B$10001, 0)), ""))</f>
        <v>pcs</v>
      </c>
      <c r="F2782" s="382">
        <v>13</v>
      </c>
      <c r="G2782" s="16">
        <f t="array" ref="G2782">IF(C2782="","", IFERROR(INDEX(Barang!$F$2:$F$10001, MATCH(C2782, Barang!$B$2:$B$10001, 0)) * F2782, ""))</f>
        <v>65000</v>
      </c>
      <c r="H2782" s="14"/>
      <c r="I2782" s="19"/>
      <c r="J2782" s="19"/>
      <c r="K2782" s="151"/>
    </row>
    <row r="2783" spans="1:11" ht="22.5" customHeight="1" x14ac:dyDescent="0.2">
      <c r="A2783" s="27"/>
      <c r="B2783" s="12" t="str">
        <f t="array" ref="B2783">IF(C2783="","", IFERROR(INDEX(Barang!$A$2:$A$10001, MATCH(C2783, Barang!$B$2:$B$10001, 0)), "Tidak ditemukan"))</f>
        <v>KPH001</v>
      </c>
      <c r="C2783" s="381" t="s">
        <v>124</v>
      </c>
      <c r="D2783" s="381" t="str">
        <f t="array" ref="D2783">IF(C2783="","", IFERROR(INDEX(Barang!$C$2:$C$10001, MATCH(C2783, Barang!$B$2:$B$10001, 0)), ""))</f>
        <v>Minuman</v>
      </c>
      <c r="E2783" s="381" t="str">
        <f t="array" ref="E2783">IF(C2783="","", IFERROR(INDEX(Barang!$E$2:$E$10001, MATCH(C2783, Barang!$B$2:$B$10001, 0)), ""))</f>
        <v>pcs</v>
      </c>
      <c r="F2783" s="382">
        <v>64</v>
      </c>
      <c r="G2783" s="16">
        <f t="array" ref="G2783">IF(C2783="","", IFERROR(INDEX(Barang!$F$2:$F$10001, MATCH(C2783, Barang!$B$2:$B$10001, 0)) * F2783, ""))</f>
        <v>64000</v>
      </c>
      <c r="H2783" s="14"/>
      <c r="I2783" s="19"/>
      <c r="J2783" s="19"/>
      <c r="K2783" s="151"/>
    </row>
    <row r="2784" spans="1:11" ht="22.5" customHeight="1" x14ac:dyDescent="0.2">
      <c r="A2784" s="379"/>
      <c r="B2784" s="12" t="str">
        <f t="array" ref="B2784">IF(C2784="","", IFERROR(INDEX(Barang!$A$2:$A$10001, MATCH(C2784, Barang!$B$2:$B$10001, 0)), "Tidak ditemukan"))</f>
        <v>PLS002</v>
      </c>
      <c r="C2784" s="381" t="s">
        <v>54</v>
      </c>
      <c r="D2784" s="381" t="str">
        <f t="array" ref="D2784">IF(C2784="","", IFERROR(INDEX(Barang!$C$2:$C$10001, MATCH(C2784, Barang!$B$2:$B$10001, 0)), ""))</f>
        <v>Makanan</v>
      </c>
      <c r="E2784" s="381" t="str">
        <f t="array" ref="E2784">IF(C2784="","", IFERROR(INDEX(Barang!$E$2:$E$10001, MATCH(C2784, Barang!$B$2:$B$10001, 0)), ""))</f>
        <v>pcs</v>
      </c>
      <c r="F2784" s="382">
        <v>32</v>
      </c>
      <c r="G2784" s="16">
        <f t="array" ref="G2784">IF(C2784="","", IFERROR(INDEX(Barang!$F$2:$F$10001, MATCH(C2784, Barang!$B$2:$B$10001, 0)) * F2784, ""))</f>
        <v>32000</v>
      </c>
      <c r="H2784" s="14"/>
      <c r="I2784" s="19"/>
      <c r="J2784" s="19"/>
      <c r="K2784" s="151"/>
    </row>
    <row r="2785" spans="1:11" ht="22.5" customHeight="1" x14ac:dyDescent="0.2">
      <c r="A2785" s="379"/>
      <c r="B2785" s="12" t="str">
        <f t="array" ref="B2785">IF(C2785="","", IFERROR(INDEX(Barang!$A$2:$A$10001, MATCH(C2785, Barang!$B$2:$B$10001, 0)), "Tidak ditemukan"))</f>
        <v>DLN001</v>
      </c>
      <c r="C2785" s="381" t="s">
        <v>96</v>
      </c>
      <c r="D2785" s="381" t="str">
        <f t="array" ref="D2785">IF(C2785="","", IFERROR(INDEX(Barang!$C$2:$C$10001, MATCH(C2785, Barang!$B$2:$B$10001, 0)), ""))</f>
        <v>Makanan</v>
      </c>
      <c r="E2785" s="381" t="str">
        <f t="array" ref="E2785">IF(C2785="","", IFERROR(INDEX(Barang!$E$2:$E$10001, MATCH(C2785, Barang!$B$2:$B$10001, 0)), ""))</f>
        <v>pcs</v>
      </c>
      <c r="F2785" s="382">
        <v>32</v>
      </c>
      <c r="G2785" s="16">
        <f t="array" ref="G2785">IF(C2785="","", IFERROR(INDEX(Barang!$F$2:$F$10001, MATCH(C2785, Barang!$B$2:$B$10001, 0)) * F2785, ""))</f>
        <v>32000</v>
      </c>
      <c r="H2785" s="14"/>
      <c r="I2785" s="19"/>
      <c r="J2785" s="19"/>
      <c r="K2785" s="151"/>
    </row>
    <row r="2786" spans="1:11" ht="22.5" customHeight="1" x14ac:dyDescent="0.2">
      <c r="A2786" s="27"/>
      <c r="B2786" s="12" t="str">
        <f t="array" ref="B2786">IF(C2786="","", IFERROR(INDEX(Barang!$A$2:$A$10001, MATCH(C2786, Barang!$B$2:$B$10001, 0)), "Tidak ditemukan"))</f>
        <v>RTP001</v>
      </c>
      <c r="C2786" s="381" t="s">
        <v>791</v>
      </c>
      <c r="D2786" s="381" t="str">
        <f t="array" ref="D2786">IF(C2786="","", IFERROR(INDEX(Barang!$C$2:$C$10001, MATCH(C2786, Barang!$B$2:$B$10001, 0)), ""))</f>
        <v>Makanan</v>
      </c>
      <c r="E2786" s="381" t="str">
        <f t="array" ref="E2786">IF(C2786="","", IFERROR(INDEX(Barang!$E$2:$E$10001, MATCH(C2786, Barang!$B$2:$B$10001, 0)), ""))</f>
        <v>pcs</v>
      </c>
      <c r="F2786" s="382">
        <v>10</v>
      </c>
      <c r="G2786" s="16">
        <f t="array" ref="G2786">IF(C2786="","", IFERROR(INDEX(Barang!$F$2:$F$10001, MATCH(C2786, Barang!$B$2:$B$10001, 0)) * F2786, ""))</f>
        <v>20000</v>
      </c>
      <c r="H2786" s="14"/>
      <c r="I2786" s="19"/>
      <c r="J2786" s="19"/>
      <c r="K2786" s="151"/>
    </row>
    <row r="2787" spans="1:11" ht="22.5" customHeight="1" x14ac:dyDescent="0.2">
      <c r="A2787" s="379"/>
      <c r="B2787" s="12" t="str">
        <f t="array" ref="B2787">IF(C2787="","", IFERROR(INDEX(Barang!$A$2:$A$10001, MATCH(C2787, Barang!$B$2:$B$10001, 0)), "Tidak ditemukan"))</f>
        <v>GCC001</v>
      </c>
      <c r="C2787" s="381" t="s">
        <v>116</v>
      </c>
      <c r="D2787" s="381" t="str">
        <f t="array" ref="D2787">IF(C2787="","", IFERROR(INDEX(Barang!$C$2:$C$10001, MATCH(C2787, Barang!$B$2:$B$10001, 0)), ""))</f>
        <v>Makanan</v>
      </c>
      <c r="E2787" s="381" t="str">
        <f t="array" ref="E2787">IF(C2787="","", IFERROR(INDEX(Barang!$E$2:$E$10001, MATCH(C2787, Barang!$B$2:$B$10001, 0)), ""))</f>
        <v>pcs</v>
      </c>
      <c r="F2787" s="382">
        <v>22</v>
      </c>
      <c r="G2787" s="16">
        <f t="array" ref="G2787">IF(C2787="","", IFERROR(INDEX(Barang!$F$2:$F$10001, MATCH(C2787, Barang!$B$2:$B$10001, 0)) * F2787, ""))</f>
        <v>44000</v>
      </c>
      <c r="H2787" s="14"/>
      <c r="I2787" s="19"/>
      <c r="J2787" s="19"/>
      <c r="K2787" s="151"/>
    </row>
    <row r="2788" spans="1:11" ht="22.5" customHeight="1" x14ac:dyDescent="0.2">
      <c r="A2788" s="379"/>
      <c r="B2788" s="12" t="str">
        <f t="array" ref="B2788">IF(C2788="","", IFERROR(INDEX(Barang!$A$2:$A$10001, MATCH(C2788, Barang!$B$2:$B$10001, 0)), "Tidak ditemukan"))</f>
        <v>PT002</v>
      </c>
      <c r="C2788" s="381" t="s">
        <v>726</v>
      </c>
      <c r="D2788" s="381" t="str">
        <f t="array" ref="D2788">IF(C2788="","", IFERROR(INDEX(Barang!$C$2:$C$10001, MATCH(C2788, Barang!$B$2:$B$10001, 0)), ""))</f>
        <v>Bumbu</v>
      </c>
      <c r="E2788" s="381" t="str">
        <f t="array" ref="E2788">IF(C2788="","", IFERROR(INDEX(Barang!$E$2:$E$10001, MATCH(C2788, Barang!$B$2:$B$10001, 0)), ""))</f>
        <v>kg</v>
      </c>
      <c r="F2788" s="382">
        <v>1</v>
      </c>
      <c r="G2788" s="16">
        <f t="array" ref="G2788">IF(C2788="","", IFERROR(INDEX(Barang!$F$2:$F$10001, MATCH(C2788, Barang!$B$2:$B$10001, 0)) * F2788, ""))</f>
        <v>40000</v>
      </c>
      <c r="H2788" s="14"/>
      <c r="I2788" s="143">
        <f>SUM(G2772:G2788)</f>
        <v>1422000</v>
      </c>
      <c r="J2788" s="19"/>
      <c r="K2788" s="151"/>
    </row>
    <row r="2789" spans="1:11" ht="22.5" customHeight="1" x14ac:dyDescent="0.2">
      <c r="A2789" s="232">
        <v>45552</v>
      </c>
      <c r="B2789" s="233" t="str">
        <f t="array" ref="B2789">IF(C2789="","", IFERROR(INDEX(Barang!$A$2:$A$10001, MATCH(C2789, Barang!$B$2:$B$10001, 0)), "Tidak ditemukan"))</f>
        <v>GL1001</v>
      </c>
      <c r="C2789" s="352" t="s">
        <v>47</v>
      </c>
      <c r="D2789" s="352" t="str">
        <f t="array" ref="D2789">IF(C2789="","", IFERROR(INDEX(Barang!$C$2:$C$10001, MATCH(C2789, Barang!$B$2:$B$10001, 0)), ""))</f>
        <v>Sembako</v>
      </c>
      <c r="E2789" s="352" t="str">
        <f t="array" ref="E2789">IF(C2789="","", IFERROR(INDEX(Barang!$E$2:$E$10001, MATCH(C2789, Barang!$B$2:$B$10001, 0)), ""))</f>
        <v>kg</v>
      </c>
      <c r="F2789" s="353">
        <v>20</v>
      </c>
      <c r="G2789" s="235">
        <f t="array" ref="G2789">IF(C2789="","", IFERROR(INDEX(Barang!$F$2:$F$10001, MATCH(C2789, Barang!$B$2:$B$10001, 0)) * F2789, ""))</f>
        <v>330000</v>
      </c>
      <c r="H2789" s="234"/>
      <c r="I2789" s="19"/>
      <c r="J2789" s="19"/>
      <c r="K2789" s="151"/>
    </row>
    <row r="2790" spans="1:11" ht="22.5" customHeight="1" x14ac:dyDescent="0.2">
      <c r="A2790" s="356"/>
      <c r="B2790" s="233" t="str">
        <f t="array" ref="B2790">IF(C2790="","", IFERROR(INDEX(Barang!$A$2:$A$10001, MATCH(C2790, Barang!$B$2:$B$10001, 0)), "Tidak ditemukan"))</f>
        <v>TGS001</v>
      </c>
      <c r="C2790" s="352" t="s">
        <v>922</v>
      </c>
      <c r="D2790" s="352" t="str">
        <f t="array" ref="D2790">IF(C2790="","", IFERROR(INDEX(Barang!$C$2:$C$10001, MATCH(C2790, Barang!$B$2:$B$10001, 0)), ""))</f>
        <v>Bumbu</v>
      </c>
      <c r="E2790" s="352" t="str">
        <f t="array" ref="E2790">IF(C2790="","", IFERROR(INDEX(Barang!$E$2:$E$10001, MATCH(C2790, Barang!$B$2:$B$10001, 0)), ""))</f>
        <v>pcs</v>
      </c>
      <c r="F2790" s="353">
        <v>22</v>
      </c>
      <c r="G2790" s="235">
        <f t="array" ref="G2790">IF(C2790="","", IFERROR(INDEX(Barang!$F$2:$F$10001, MATCH(C2790, Barang!$B$2:$B$10001, 0)) * F2790, ""))</f>
        <v>264000</v>
      </c>
      <c r="H2790" s="234"/>
      <c r="I2790" s="19"/>
      <c r="J2790" s="19"/>
      <c r="K2790" s="151"/>
    </row>
    <row r="2791" spans="1:11" ht="22.5" customHeight="1" x14ac:dyDescent="0.2">
      <c r="A2791" s="356"/>
      <c r="B2791" s="233" t="str">
        <f t="array" ref="B2791">IF(C2791="","", IFERROR(INDEX(Barang!$A$2:$A$10001, MATCH(C2791, Barang!$B$2:$B$10001, 0)), "Tidak ditemukan"))</f>
        <v>MKE001</v>
      </c>
      <c r="C2791" s="352" t="s">
        <v>202</v>
      </c>
      <c r="D2791" s="352" t="str">
        <f t="array" ref="D2791">IF(C2791="","", IFERROR(INDEX(Barang!$C$2:$C$10001, MATCH(C2791, Barang!$B$2:$B$10001, 0)), ""))</f>
        <v>Makanan</v>
      </c>
      <c r="E2791" s="352" t="str">
        <f t="array" ref="E2791">IF(C2791="","", IFERROR(INDEX(Barang!$E$2:$E$10001, MATCH(C2791, Barang!$B$2:$B$10001, 0)), ""))</f>
        <v>pcs</v>
      </c>
      <c r="F2791" s="353">
        <v>11</v>
      </c>
      <c r="G2791" s="235">
        <f t="array" ref="G2791">IF(C2791="","", IFERROR(INDEX(Barang!$F$2:$F$10001, MATCH(C2791, Barang!$B$2:$B$10001, 0)) * F2791, ""))</f>
        <v>27500</v>
      </c>
      <c r="H2791" s="234"/>
      <c r="I2791" s="19"/>
      <c r="J2791" s="19"/>
      <c r="K2791" s="151"/>
    </row>
    <row r="2792" spans="1:11" ht="22.5" customHeight="1" x14ac:dyDescent="0.2">
      <c r="A2792" s="232"/>
      <c r="B2792" s="233" t="str">
        <f t="array" ref="B2792">IF(C2792="","", IFERROR(INDEX(Barang!$A$2:$A$10001, MATCH(C2792, Barang!$B$2:$B$10001, 0)), "Tidak ditemukan"))</f>
        <v>LDK001</v>
      </c>
      <c r="C2792" s="352" t="s">
        <v>225</v>
      </c>
      <c r="D2792" s="352" t="str">
        <f t="array" ref="D2792">IF(C2792="","", IFERROR(INDEX(Barang!$C$2:$C$10001, MATCH(C2792, Barang!$B$2:$B$10001, 0)), ""))</f>
        <v>Bumbu</v>
      </c>
      <c r="E2792" s="352" t="str">
        <f t="array" ref="E2792">IF(C2792="","", IFERROR(INDEX(Barang!$E$2:$E$10001, MATCH(C2792, Barang!$B$2:$B$10001, 0)), ""))</f>
        <v>pcs</v>
      </c>
      <c r="F2792" s="353">
        <v>23</v>
      </c>
      <c r="G2792" s="235">
        <f t="array" ref="G2792">IF(C2792="","", IFERROR(INDEX(Barang!$F$2:$F$10001, MATCH(C2792, Barang!$B$2:$B$10001, 0)) * F2792, ""))</f>
        <v>23000</v>
      </c>
      <c r="H2792" s="234"/>
      <c r="I2792" s="19"/>
      <c r="J2792" s="19"/>
      <c r="K2792" s="151"/>
    </row>
    <row r="2793" spans="1:11" ht="22.5" customHeight="1" x14ac:dyDescent="0.2">
      <c r="A2793" s="356"/>
      <c r="B2793" s="233" t="str">
        <f t="array" ref="B2793">IF(C2793="","", IFERROR(INDEX(Barang!$A$2:$A$10001, MATCH(C2793, Barang!$B$2:$B$10001, 0)), "Tidak ditemukan"))</f>
        <v>SAR001</v>
      </c>
      <c r="C2793" s="352" t="s">
        <v>119</v>
      </c>
      <c r="D2793" s="352" t="str">
        <f t="array" ref="D2793">IF(C2793="","", IFERROR(INDEX(Barang!$C$2:$C$10001, MATCH(C2793, Barang!$B$2:$B$10001, 0)), ""))</f>
        <v>Bumbu</v>
      </c>
      <c r="E2793" s="352" t="str">
        <f t="array" ref="E2793">IF(C2793="","", IFERROR(INDEX(Barang!$E$2:$E$10001, MATCH(C2793, Barang!$B$2:$B$10001, 0)), ""))</f>
        <v>pcs</v>
      </c>
      <c r="F2793" s="353">
        <v>42</v>
      </c>
      <c r="G2793" s="235">
        <f t="array" ref="G2793">IF(C2793="","", IFERROR(INDEX(Barang!$F$2:$F$10001, MATCH(C2793, Barang!$B$2:$B$10001, 0)) * F2793, ""))</f>
        <v>126000</v>
      </c>
      <c r="H2793" s="234"/>
      <c r="I2793" s="19"/>
      <c r="J2793" s="19"/>
      <c r="K2793" s="151"/>
    </row>
    <row r="2794" spans="1:11" ht="22.5" customHeight="1" x14ac:dyDescent="0.2">
      <c r="A2794" s="356"/>
      <c r="B2794" s="233" t="str">
        <f t="array" ref="B2794">IF(C2794="","", IFERROR(INDEX(Barang!$A$2:$A$10001, MATCH(C2794, Barang!$B$2:$B$10001, 0)), "Tidak ditemukan"))</f>
        <v>MGR001</v>
      </c>
      <c r="C2794" s="352" t="s">
        <v>104</v>
      </c>
      <c r="D2794" s="352" t="str">
        <f t="array" ref="D2794">IF(C2794="","", IFERROR(INDEX(Barang!$C$2:$C$10001, MATCH(C2794, Barang!$B$2:$B$10001, 0)), ""))</f>
        <v>Makanan</v>
      </c>
      <c r="E2794" s="352" t="str">
        <f t="array" ref="E2794">IF(C2794="","", IFERROR(INDEX(Barang!$E$2:$E$10001, MATCH(C2794, Barang!$B$2:$B$10001, 0)), ""))</f>
        <v>pcs</v>
      </c>
      <c r="F2794" s="353">
        <v>40</v>
      </c>
      <c r="G2794" s="235">
        <f t="array" ref="G2794">IF(C2794="","", IFERROR(INDEX(Barang!$F$2:$F$10001, MATCH(C2794, Barang!$B$2:$B$10001, 0)) * F2794, ""))</f>
        <v>140000</v>
      </c>
      <c r="H2794" s="234"/>
      <c r="I2794" s="19"/>
      <c r="J2794" s="19"/>
      <c r="K2794" s="151"/>
    </row>
    <row r="2795" spans="1:11" ht="22.5" customHeight="1" x14ac:dyDescent="0.2">
      <c r="A2795" s="232"/>
      <c r="B2795" s="233" t="str">
        <f t="array" ref="B2795">IF(C2795="","", IFERROR(INDEX(Barang!$A$2:$A$10001, MATCH(C2795, Barang!$B$2:$B$10001, 0)), "Tidak ditemukan"))</f>
        <v>RCK001</v>
      </c>
      <c r="C2795" s="352" t="s">
        <v>191</v>
      </c>
      <c r="D2795" s="352" t="str">
        <f t="array" ref="D2795">IF(C2795="","", IFERROR(INDEX(Barang!$C$2:$C$10001, MATCH(C2795, Barang!$B$2:$B$10001, 0)), ""))</f>
        <v>Bumbu</v>
      </c>
      <c r="E2795" s="352" t="str">
        <f t="array" ref="E2795">IF(C2795="","", IFERROR(INDEX(Barang!$E$2:$E$10001, MATCH(C2795, Barang!$B$2:$B$10001, 0)), ""))</f>
        <v>pcs</v>
      </c>
      <c r="F2795" s="353">
        <v>20</v>
      </c>
      <c r="G2795" s="235">
        <f t="array" ref="G2795">IF(C2795="","", IFERROR(INDEX(Barang!$F$2:$F$10001, MATCH(C2795, Barang!$B$2:$B$10001, 0)) * F2795, ""))</f>
        <v>40000</v>
      </c>
      <c r="H2795" s="234"/>
      <c r="I2795" s="19"/>
      <c r="J2795" s="19"/>
      <c r="K2795" s="151"/>
    </row>
    <row r="2796" spans="1:11" ht="22.5" customHeight="1" x14ac:dyDescent="0.2">
      <c r="A2796" s="356"/>
      <c r="B2796" s="233" t="str">
        <f t="array" ref="B2796">IF(C2796="","", IFERROR(INDEX(Barang!$A$2:$A$10001, MATCH(C2796, Barang!$B$2:$B$10001, 0)), "Tidak ditemukan"))</f>
        <v>KCP001</v>
      </c>
      <c r="C2796" s="352" t="s">
        <v>147</v>
      </c>
      <c r="D2796" s="352" t="str">
        <f t="array" ref="D2796">IF(C2796="","", IFERROR(INDEX(Barang!$C$2:$C$10001, MATCH(C2796, Barang!$B$2:$B$10001, 0)), ""))</f>
        <v>Bumbu</v>
      </c>
      <c r="E2796" s="352" t="str">
        <f t="array" ref="E2796">IF(C2796="","", IFERROR(INDEX(Barang!$E$2:$E$10001, MATCH(C2796, Barang!$B$2:$B$10001, 0)), ""))</f>
        <v>pcs</v>
      </c>
      <c r="F2796" s="353">
        <v>10</v>
      </c>
      <c r="G2796" s="235">
        <f t="array" ref="G2796">IF(C2796="","", IFERROR(INDEX(Barang!$F$2:$F$10001, MATCH(C2796, Barang!$B$2:$B$10001, 0)) * F2796, ""))</f>
        <v>20000</v>
      </c>
      <c r="H2796" s="234"/>
      <c r="I2796" s="19"/>
      <c r="J2796" s="19"/>
      <c r="K2796" s="151"/>
    </row>
    <row r="2797" spans="1:11" ht="22.5" customHeight="1" x14ac:dyDescent="0.2">
      <c r="A2797" s="356"/>
      <c r="B2797" s="233" t="str">
        <f t="array" ref="B2797">IF(C2797="","", IFERROR(INDEX(Barang!$A$2:$A$10001, MATCH(C2797, Barang!$B$2:$B$10001, 0)), "Tidak ditemukan"))</f>
        <v>BRS03</v>
      </c>
      <c r="C2797" s="352" t="s">
        <v>660</v>
      </c>
      <c r="D2797" s="352" t="str">
        <f t="array" ref="D2797">IF(C2797="","", IFERROR(INDEX(Barang!$C$2:$C$10001, MATCH(C2797, Barang!$B$2:$B$10001, 0)), ""))</f>
        <v>Sembako</v>
      </c>
      <c r="E2797" s="352" t="str">
        <f t="array" ref="E2797">IF(C2797="","", IFERROR(INDEX(Barang!$E$2:$E$10001, MATCH(C2797, Barang!$B$2:$B$10001, 0)), ""))</f>
        <v>kg</v>
      </c>
      <c r="F2797" s="353">
        <v>2</v>
      </c>
      <c r="G2797" s="235">
        <f t="array" ref="G2797">IF(C2797="","", IFERROR(INDEX(Barang!$F$2:$F$10001, MATCH(C2797, Barang!$B$2:$B$10001, 0)) * F2797, ""))</f>
        <v>93000</v>
      </c>
      <c r="H2797" s="234"/>
      <c r="I2797" s="19"/>
      <c r="J2797" s="19"/>
      <c r="K2797" s="151"/>
    </row>
    <row r="2798" spans="1:11" ht="22.5" customHeight="1" x14ac:dyDescent="0.2">
      <c r="A2798" s="232"/>
      <c r="B2798" s="233" t="str">
        <f t="array" ref="B2798">IF(C2798="","", IFERROR(INDEX(Barang!$A$2:$A$10001, MATCH(C2798, Barang!$B$2:$B$10001, 0)), "Tidak ditemukan"))</f>
        <v>GRM01</v>
      </c>
      <c r="C2798" s="352" t="s">
        <v>51</v>
      </c>
      <c r="D2798" s="352" t="str">
        <f t="array" ref="D2798">IF(C2798="","", IFERROR(INDEX(Barang!$C$2:$C$10001, MATCH(C2798, Barang!$B$2:$B$10001, 0)), ""))</f>
        <v>Bumbu</v>
      </c>
      <c r="E2798" s="352" t="str">
        <f t="array" ref="E2798">IF(C2798="","", IFERROR(INDEX(Barang!$E$2:$E$10001, MATCH(C2798, Barang!$B$2:$B$10001, 0)), ""))</f>
        <v>pcs</v>
      </c>
      <c r="F2798" s="353">
        <v>10</v>
      </c>
      <c r="G2798" s="235">
        <f t="array" ref="G2798">IF(C2798="","", IFERROR(INDEX(Barang!$F$2:$F$10001, MATCH(C2798, Barang!$B$2:$B$10001, 0)) * F2798, ""))</f>
        <v>25000</v>
      </c>
      <c r="H2798" s="234"/>
      <c r="I2798" s="19"/>
      <c r="J2798" s="19"/>
      <c r="K2798" s="151"/>
    </row>
    <row r="2799" spans="1:11" ht="22.5" customHeight="1" x14ac:dyDescent="0.2">
      <c r="A2799" s="356"/>
      <c r="B2799" s="233" t="str">
        <f t="array" ref="B2799">IF(C2799="","", IFERROR(INDEX(Barang!$A$2:$A$10001, MATCH(C2799, Barang!$B$2:$B$10001, 0)), "Tidak ditemukan"))</f>
        <v>LFB001</v>
      </c>
      <c r="C2799" s="352" t="s">
        <v>82</v>
      </c>
      <c r="D2799" s="352" t="str">
        <f t="array" ref="D2799">IF(C2799="","", IFERROR(INDEX(Barang!$C$2:$C$10001, MATCH(C2799, Barang!$B$2:$B$10001, 0)), ""))</f>
        <v>Sabun</v>
      </c>
      <c r="E2799" s="352" t="str">
        <f t="array" ref="E2799">IF(C2799="","", IFERROR(INDEX(Barang!$E$2:$E$10001, MATCH(C2799, Barang!$B$2:$B$10001, 0)), ""))</f>
        <v>pcs</v>
      </c>
      <c r="F2799" s="353">
        <v>10</v>
      </c>
      <c r="G2799" s="235">
        <f t="array" ref="G2799">IF(C2799="","", IFERROR(INDEX(Barang!$F$2:$F$10001, MATCH(C2799, Barang!$B$2:$B$10001, 0)) * F2799, ""))</f>
        <v>60000</v>
      </c>
      <c r="H2799" s="234"/>
      <c r="I2799" s="143">
        <f>SUM(G2789:G2799)</f>
        <v>1148500</v>
      </c>
      <c r="J2799" s="19"/>
      <c r="K2799" s="151"/>
    </row>
    <row r="2800" spans="1:11" ht="22.5" customHeight="1" x14ac:dyDescent="0.2">
      <c r="A2800" s="388">
        <v>45553</v>
      </c>
      <c r="B2800" s="212" t="str">
        <f t="array" ref="B2800">IF(C2800="","", IFERROR(INDEX(Barang!$A$2:$A$10001, MATCH(C2800, Barang!$B$2:$B$10001, 0)), "Tidak ditemukan"))</f>
        <v>GDY001</v>
      </c>
      <c r="C2800" s="341" t="s">
        <v>184</v>
      </c>
      <c r="D2800" s="341" t="str">
        <f t="array" ref="D2800">IF(C2800="","", IFERROR(INDEX(Barang!$C$2:$C$10001, MATCH(C2800, Barang!$B$2:$B$10001, 0)), ""))</f>
        <v>Minuman</v>
      </c>
      <c r="E2800" s="341" t="str">
        <f t="array" ref="E2800">IF(C2800="","", IFERROR(INDEX(Barang!$E$2:$E$10001, MATCH(C2800, Barang!$B$2:$B$10001, 0)), ""))</f>
        <v>pcs</v>
      </c>
      <c r="F2800" s="344">
        <v>10</v>
      </c>
      <c r="G2800" s="214">
        <f t="array" ref="G2800">IF(C2800="","", IFERROR(INDEX(Barang!$F$2:$F$10001, MATCH(C2800, Barang!$B$2:$B$10001, 0)) * F2800, ""))</f>
        <v>25000</v>
      </c>
      <c r="H2800" s="213"/>
      <c r="I2800" s="19"/>
      <c r="J2800" s="19"/>
      <c r="K2800" s="151"/>
    </row>
    <row r="2801" spans="1:11" ht="22.5" customHeight="1" x14ac:dyDescent="0.2">
      <c r="A2801" s="211"/>
      <c r="B2801" s="212" t="str">
        <f t="array" ref="B2801">IF(C2801="","", IFERROR(INDEX(Barang!$A$2:$A$10001, MATCH(C2801, Barang!$B$2:$B$10001, 0)), "Tidak ditemukan"))</f>
        <v>CLB001</v>
      </c>
      <c r="C2801" s="341" t="s">
        <v>37</v>
      </c>
      <c r="D2801" s="341" t="str">
        <f t="array" ref="D2801">IF(C2801="","", IFERROR(INDEX(Barang!$C$2:$C$10001, MATCH(C2801, Barang!$B$2:$B$10001, 0)), ""))</f>
        <v>Minuman</v>
      </c>
      <c r="E2801" s="341" t="str">
        <f t="array" ref="E2801">IF(C2801="","", IFERROR(INDEX(Barang!$E$2:$E$10001, MATCH(C2801, Barang!$B$2:$B$10001, 0)), ""))</f>
        <v>pcs</v>
      </c>
      <c r="F2801" s="344">
        <v>20</v>
      </c>
      <c r="G2801" s="214">
        <f t="array" ref="G2801">IF(C2801="","", IFERROR(INDEX(Barang!$F$2:$F$10001, MATCH(C2801, Barang!$B$2:$B$10001, 0)) * F2801, ""))</f>
        <v>50000</v>
      </c>
      <c r="H2801" s="213"/>
      <c r="I2801" s="19"/>
      <c r="J2801" s="19"/>
      <c r="K2801" s="151"/>
    </row>
    <row r="2802" spans="1:11" ht="22.5" customHeight="1" x14ac:dyDescent="0.2">
      <c r="A2802" s="388"/>
      <c r="B2802" s="212" t="str">
        <f t="array" ref="B2802">IF(C2802="","", IFERROR(INDEX(Barang!$A$2:$A$10001, MATCH(C2802, Barang!$B$2:$B$10001, 0)), "Tidak ditemukan"))</f>
        <v>DLN001</v>
      </c>
      <c r="C2802" s="341" t="s">
        <v>96</v>
      </c>
      <c r="D2802" s="341" t="str">
        <f t="array" ref="D2802">IF(C2802="","", IFERROR(INDEX(Barang!$C$2:$C$10001, MATCH(C2802, Barang!$B$2:$B$10001, 0)), ""))</f>
        <v>Makanan</v>
      </c>
      <c r="E2802" s="341" t="str">
        <f t="array" ref="E2802">IF(C2802="","", IFERROR(INDEX(Barang!$E$2:$E$10001, MATCH(C2802, Barang!$B$2:$B$10001, 0)), ""))</f>
        <v>pcs</v>
      </c>
      <c r="F2802" s="344">
        <v>31</v>
      </c>
      <c r="G2802" s="214">
        <f t="array" ref="G2802">IF(C2802="","", IFERROR(INDEX(Barang!$F$2:$F$10001, MATCH(C2802, Barang!$B$2:$B$10001, 0)) * F2802, ""))</f>
        <v>31000</v>
      </c>
      <c r="H2802" s="213"/>
      <c r="I2802" s="19"/>
      <c r="J2802" s="19"/>
      <c r="K2802" s="151"/>
    </row>
    <row r="2803" spans="1:11" ht="22.5" customHeight="1" x14ac:dyDescent="0.2">
      <c r="A2803" s="388"/>
      <c r="B2803" s="212" t="str">
        <f t="array" ref="B2803">IF(C2803="","", IFERROR(INDEX(Barang!$A$2:$A$10001, MATCH(C2803, Barang!$B$2:$B$10001, 0)), "Tidak ditemukan"))</f>
        <v>KPG01</v>
      </c>
      <c r="C2803" s="341" t="s">
        <v>686</v>
      </c>
      <c r="D2803" s="341" t="str">
        <f t="array" ref="D2803">IF(C2803="","", IFERROR(INDEX(Barang!$C$2:$C$10001, MATCH(C2803, Barang!$B$2:$B$10001, 0)), ""))</f>
        <v>Makanan</v>
      </c>
      <c r="E2803" s="341" t="str">
        <f t="array" ref="E2803">IF(C2803="","", IFERROR(INDEX(Barang!$E$2:$E$10001, MATCH(C2803, Barang!$B$2:$B$10001, 0)), ""))</f>
        <v>pcs</v>
      </c>
      <c r="F2803" s="344">
        <v>2</v>
      </c>
      <c r="G2803" s="214">
        <f t="array" ref="G2803">IF(C2803="","", IFERROR(INDEX(Barang!$F$2:$F$10001, MATCH(C2803, Barang!$B$2:$B$10001, 0)) * F2803, ""))</f>
        <v>74000</v>
      </c>
      <c r="H2803" s="213"/>
      <c r="I2803" s="19"/>
      <c r="J2803" s="19"/>
      <c r="K2803" s="151"/>
    </row>
    <row r="2804" spans="1:11" ht="22.5" customHeight="1" x14ac:dyDescent="0.2">
      <c r="A2804" s="211"/>
      <c r="B2804" s="212" t="str">
        <f t="array" ref="B2804">IF(C2804="","", IFERROR(INDEX(Barang!$A$2:$A$10001, MATCH(C2804, Barang!$B$2:$B$10001, 0)), "Tidak ditemukan"))</f>
        <v>YP500</v>
      </c>
      <c r="C2804" s="341" t="s">
        <v>21</v>
      </c>
      <c r="D2804" s="341" t="str">
        <f t="array" ref="D2804">IF(C2804="","", IFERROR(INDEX(Barang!$C$2:$C$10001, MATCH(C2804, Barang!$B$2:$B$10001, 0)), ""))</f>
        <v>Makanan</v>
      </c>
      <c r="E2804" s="341" t="str">
        <f t="array" ref="E2804">IF(C2804="","", IFERROR(INDEX(Barang!$E$2:$E$10001, MATCH(C2804, Barang!$B$2:$B$10001, 0)), ""))</f>
        <v>pcs</v>
      </c>
      <c r="F2804" s="344">
        <v>31</v>
      </c>
      <c r="G2804" s="214">
        <f t="array" ref="G2804">IF(C2804="","", IFERROR(INDEX(Barang!$F$2:$F$10001, MATCH(C2804, Barang!$B$2:$B$10001, 0)) * F2804, ""))</f>
        <v>15500</v>
      </c>
      <c r="H2804" s="213"/>
      <c r="I2804" s="19"/>
      <c r="J2804" s="19"/>
      <c r="K2804" s="151"/>
    </row>
    <row r="2805" spans="1:11" ht="22.5" customHeight="1" x14ac:dyDescent="0.2">
      <c r="A2805" s="388"/>
      <c r="B2805" s="212" t="str">
        <f t="array" ref="B2805">IF(C2805="","", IFERROR(INDEX(Barang!$A$2:$A$10001, MATCH(C2805, Barang!$B$2:$B$10001, 0)), "Tidak ditemukan"))</f>
        <v>MGR001</v>
      </c>
      <c r="C2805" s="341" t="s">
        <v>104</v>
      </c>
      <c r="D2805" s="341" t="str">
        <f t="array" ref="D2805">IF(C2805="","", IFERROR(INDEX(Barang!$C$2:$C$10001, MATCH(C2805, Barang!$B$2:$B$10001, 0)), ""))</f>
        <v>Makanan</v>
      </c>
      <c r="E2805" s="341" t="str">
        <f t="array" ref="E2805">IF(C2805="","", IFERROR(INDEX(Barang!$E$2:$E$10001, MATCH(C2805, Barang!$B$2:$B$10001, 0)), ""))</f>
        <v>pcs</v>
      </c>
      <c r="F2805" s="344">
        <v>20</v>
      </c>
      <c r="G2805" s="214">
        <f t="array" ref="G2805">IF(C2805="","", IFERROR(INDEX(Barang!$F$2:$F$10001, MATCH(C2805, Barang!$B$2:$B$10001, 0)) * F2805, ""))</f>
        <v>70000</v>
      </c>
      <c r="H2805" s="213"/>
      <c r="I2805" s="19"/>
      <c r="J2805" s="19"/>
      <c r="K2805" s="151"/>
    </row>
    <row r="2806" spans="1:11" ht="22.5" customHeight="1" x14ac:dyDescent="0.2">
      <c r="A2806" s="388"/>
      <c r="B2806" s="212" t="str">
        <f t="array" ref="B2806">IF(C2806="","", IFERROR(INDEX(Barang!$A$2:$A$10001, MATCH(C2806, Barang!$B$2:$B$10001, 0)), "Tidak ditemukan"))</f>
        <v>NTS001</v>
      </c>
      <c r="C2806" s="341" t="s">
        <v>79</v>
      </c>
      <c r="D2806" s="341" t="str">
        <f t="array" ref="D2806">IF(C2806="","", IFERROR(INDEX(Barang!$C$2:$C$10001, MATCH(C2806, Barang!$B$2:$B$10001, 0)), ""))</f>
        <v>Minuman</v>
      </c>
      <c r="E2806" s="341" t="str">
        <f t="array" ref="E2806">IF(C2806="","", IFERROR(INDEX(Barang!$E$2:$E$10001, MATCH(C2806, Barang!$B$2:$B$10001, 0)), ""))</f>
        <v>pcs</v>
      </c>
      <c r="F2806" s="344">
        <v>31</v>
      </c>
      <c r="G2806" s="214">
        <f t="array" ref="G2806">IF(C2806="","", IFERROR(INDEX(Barang!$F$2:$F$10001, MATCH(C2806, Barang!$B$2:$B$10001, 0)) * F2806, ""))</f>
        <v>46500</v>
      </c>
      <c r="H2806" s="213"/>
      <c r="I2806" s="19"/>
      <c r="J2806" s="19"/>
      <c r="K2806" s="151"/>
    </row>
    <row r="2807" spans="1:11" ht="22.5" customHeight="1" x14ac:dyDescent="0.2">
      <c r="A2807" s="211"/>
      <c r="B2807" s="212" t="str">
        <f t="array" ref="B2807">IF(C2807="","", IFERROR(INDEX(Barang!$A$2:$A$10001, MATCH(C2807, Barang!$B$2:$B$10001, 0)), "Tidak ditemukan"))</f>
        <v>PLS002</v>
      </c>
      <c r="C2807" s="341" t="s">
        <v>54</v>
      </c>
      <c r="D2807" s="341" t="str">
        <f t="array" ref="D2807">IF(C2807="","", IFERROR(INDEX(Barang!$C$2:$C$10001, MATCH(C2807, Barang!$B$2:$B$10001, 0)), ""))</f>
        <v>Makanan</v>
      </c>
      <c r="E2807" s="341" t="str">
        <f t="array" ref="E2807">IF(C2807="","", IFERROR(INDEX(Barang!$E$2:$E$10001, MATCH(C2807, Barang!$B$2:$B$10001, 0)), ""))</f>
        <v>pcs</v>
      </c>
      <c r="F2807" s="344">
        <v>11</v>
      </c>
      <c r="G2807" s="214">
        <f t="array" ref="G2807">IF(C2807="","", IFERROR(INDEX(Barang!$F$2:$F$10001, MATCH(C2807, Barang!$B$2:$B$10001, 0)) * F2807, ""))</f>
        <v>11000</v>
      </c>
      <c r="H2807" s="213"/>
      <c r="I2807" s="19"/>
      <c r="J2807" s="19"/>
      <c r="K2807" s="151"/>
    </row>
    <row r="2808" spans="1:11" ht="22.5" customHeight="1" x14ac:dyDescent="0.2">
      <c r="A2808" s="388"/>
      <c r="B2808" s="212" t="str">
        <f t="array" ref="B2808">IF(C2808="","", IFERROR(INDEX(Barang!$A$2:$A$10001, MATCH(C2808, Barang!$B$2:$B$10001, 0)), "Tidak ditemukan"))</f>
        <v>KCP001</v>
      </c>
      <c r="C2808" s="341" t="s">
        <v>147</v>
      </c>
      <c r="D2808" s="341" t="str">
        <f t="array" ref="D2808">IF(C2808="","", IFERROR(INDEX(Barang!$C$2:$C$10001, MATCH(C2808, Barang!$B$2:$B$10001, 0)), ""))</f>
        <v>Bumbu</v>
      </c>
      <c r="E2808" s="341" t="str">
        <f t="array" ref="E2808">IF(C2808="","", IFERROR(INDEX(Barang!$E$2:$E$10001, MATCH(C2808, Barang!$B$2:$B$10001, 0)), ""))</f>
        <v>pcs</v>
      </c>
      <c r="F2808" s="344">
        <v>23</v>
      </c>
      <c r="G2808" s="214">
        <f t="array" ref="G2808">IF(C2808="","", IFERROR(INDEX(Barang!$F$2:$F$10001, MATCH(C2808, Barang!$B$2:$B$10001, 0)) * F2808, ""))</f>
        <v>46000</v>
      </c>
      <c r="H2808" s="213"/>
      <c r="I2808" s="19"/>
      <c r="J2808" s="19"/>
      <c r="K2808" s="151"/>
    </row>
    <row r="2809" spans="1:11" ht="22.5" customHeight="1" x14ac:dyDescent="0.2">
      <c r="A2809" s="388"/>
      <c r="B2809" s="212" t="str">
        <f t="array" ref="B2809">IF(C2809="","", IFERROR(INDEX(Barang!$A$2:$A$10001, MATCH(C2809, Barang!$B$2:$B$10001, 0)), "Tidak ditemukan"))</f>
        <v>TLR1</v>
      </c>
      <c r="C2809" s="341" t="s">
        <v>141</v>
      </c>
      <c r="D2809" s="341" t="str">
        <f t="array" ref="D2809">IF(C2809="","", IFERROR(INDEX(Barang!$C$2:$C$10001, MATCH(C2809, Barang!$B$2:$B$10001, 0)), ""))</f>
        <v>Sembako</v>
      </c>
      <c r="E2809" s="341" t="str">
        <f t="array" ref="E2809">IF(C2809="","", IFERROR(INDEX(Barang!$E$2:$E$10001, MATCH(C2809, Barang!$B$2:$B$10001, 0)), ""))</f>
        <v>kg</v>
      </c>
      <c r="F2809" s="344">
        <v>9</v>
      </c>
      <c r="G2809" s="214">
        <f t="array" ref="G2809">IF(C2809="","", IFERROR(INDEX(Barang!$F$2:$F$10001, MATCH(C2809, Barang!$B$2:$B$10001, 0)) * F2809, ""))</f>
        <v>279000</v>
      </c>
      <c r="H2809" s="213"/>
      <c r="I2809" s="19"/>
      <c r="J2809" s="19"/>
      <c r="K2809" s="151"/>
    </row>
    <row r="2810" spans="1:11" ht="22.5" customHeight="1" x14ac:dyDescent="0.2">
      <c r="A2810" s="211"/>
      <c r="B2810" s="212" t="str">
        <f t="array" ref="B2810">IF(C2810="","", IFERROR(INDEX(Barang!$A$2:$A$10001, MATCH(C2810, Barang!$B$2:$B$10001, 0)), "Tidak ditemukan"))</f>
        <v>RPK001</v>
      </c>
      <c r="C2810" s="341" t="s">
        <v>248</v>
      </c>
      <c r="D2810" s="341" t="str">
        <f t="array" ref="D2810">IF(C2810="","", IFERROR(INDEX(Barang!$C$2:$C$10001, MATCH(C2810, Barang!$B$2:$B$10001, 0)), ""))</f>
        <v>Detergen</v>
      </c>
      <c r="E2810" s="341" t="str">
        <f t="array" ref="E2810">IF(C2810="","", IFERROR(INDEX(Barang!$E$2:$E$10001, MATCH(C2810, Barang!$B$2:$B$10001, 0)), ""))</f>
        <v>pcs</v>
      </c>
      <c r="F2810" s="344">
        <v>13</v>
      </c>
      <c r="G2810" s="214">
        <f t="array" ref="G2810">IF(C2810="","", IFERROR(INDEX(Barang!$F$2:$F$10001, MATCH(C2810, Barang!$B$2:$B$10001, 0)) * F2810, ""))</f>
        <v>65000</v>
      </c>
      <c r="H2810" s="213"/>
      <c r="I2810" s="143">
        <f>SUM(G2800:G2810)</f>
        <v>713000</v>
      </c>
      <c r="J2810" s="19"/>
      <c r="K2810" s="151"/>
    </row>
    <row r="2811" spans="1:11" ht="22.5" customHeight="1" x14ac:dyDescent="0.2">
      <c r="A2811" s="409">
        <v>45554</v>
      </c>
      <c r="B2811" s="225" t="str">
        <f t="array" ref="B2811">IF(C2811="","", IFERROR(INDEX(Barang!$A$2:$A$10001, MATCH(C2811, Barang!$B$2:$B$10001, 0)), "Tidak ditemukan"))</f>
        <v>DSO001</v>
      </c>
      <c r="C2811" s="259" t="s">
        <v>120</v>
      </c>
      <c r="D2811" s="259" t="str">
        <f t="array" ref="D2811">IF(C2811="","", IFERROR(INDEX(Barang!$C$2:$C$10001, MATCH(C2811, Barang!$B$2:$B$10001, 0)), ""))</f>
        <v>Bumbu</v>
      </c>
      <c r="E2811" s="259" t="str">
        <f t="array" ref="E2811">IF(C2811="","", IFERROR(INDEX(Barang!$E$2:$E$10001, MATCH(C2811, Barang!$B$2:$B$10001, 0)), ""))</f>
        <v>pcs</v>
      </c>
      <c r="F2811" s="261">
        <v>10</v>
      </c>
      <c r="G2811" s="227">
        <f t="array" ref="G2811">IF(C2811="","", IFERROR(INDEX(Barang!$F$2:$F$10001, MATCH(C2811, Barang!$B$2:$B$10001, 0)) * F2811, ""))</f>
        <v>35000</v>
      </c>
      <c r="H2811" s="226"/>
      <c r="I2811" s="19"/>
      <c r="J2811" s="19"/>
      <c r="K2811" s="151"/>
    </row>
    <row r="2812" spans="1:11" ht="22.5" customHeight="1" x14ac:dyDescent="0.2">
      <c r="A2812" s="409"/>
      <c r="B2812" s="225" t="str">
        <f t="array" ref="B2812">IF(C2812="","", IFERROR(INDEX(Barang!$A$2:$A$10001, MATCH(C2812, Barang!$B$2:$B$10001, 0)), "Tidak ditemukan"))</f>
        <v>MRN001</v>
      </c>
      <c r="C2812" s="259" t="s">
        <v>193</v>
      </c>
      <c r="D2812" s="259" t="str">
        <f t="array" ref="D2812">IF(C2812="","", IFERROR(INDEX(Barang!$C$2:$C$10001, MATCH(C2812, Barang!$B$2:$B$10001, 0)), ""))</f>
        <v>Bumbu</v>
      </c>
      <c r="E2812" s="259" t="str">
        <f t="array" ref="E2812">IF(C2812="","", IFERROR(INDEX(Barang!$E$2:$E$10001, MATCH(C2812, Barang!$B$2:$B$10001, 0)), ""))</f>
        <v>pcs</v>
      </c>
      <c r="F2812" s="261">
        <v>31</v>
      </c>
      <c r="G2812" s="227">
        <f t="array" ref="G2812">IF(C2812="","", IFERROR(INDEX(Barang!$F$2:$F$10001, MATCH(C2812, Barang!$B$2:$B$10001, 0)) * F2812, ""))</f>
        <v>31000</v>
      </c>
      <c r="H2812" s="226"/>
      <c r="I2812" s="19"/>
      <c r="J2812" s="19"/>
      <c r="K2812" s="151"/>
    </row>
    <row r="2813" spans="1:11" ht="22.5" customHeight="1" x14ac:dyDescent="0.2">
      <c r="A2813" s="224"/>
      <c r="B2813" s="225" t="str">
        <f t="array" ref="B2813">IF(C2813="","", IFERROR(INDEX(Barang!$A$2:$A$10001, MATCH(C2813, Barang!$B$2:$B$10001, 0)), "Tidak ditemukan"))</f>
        <v>KB001</v>
      </c>
      <c r="C2813" s="259" t="s">
        <v>223</v>
      </c>
      <c r="D2813" s="259" t="str">
        <f t="array" ref="D2813">IF(C2813="","", IFERROR(INDEX(Barang!$C$2:$C$10001, MATCH(C2813, Barang!$B$2:$B$10001, 0)), ""))</f>
        <v>Bumbu</v>
      </c>
      <c r="E2813" s="259" t="str">
        <f t="array" ref="E2813">IF(C2813="","", IFERROR(INDEX(Barang!$E$2:$E$10001, MATCH(C2813, Barang!$B$2:$B$10001, 0)), ""))</f>
        <v>pcs</v>
      </c>
      <c r="F2813" s="261">
        <v>21</v>
      </c>
      <c r="G2813" s="227">
        <f t="array" ref="G2813">IF(C2813="","", IFERROR(INDEX(Barang!$F$2:$F$10001, MATCH(C2813, Barang!$B$2:$B$10001, 0)) * F2813, ""))</f>
        <v>10500</v>
      </c>
      <c r="H2813" s="226"/>
      <c r="I2813" s="19"/>
      <c r="J2813" s="19"/>
      <c r="K2813" s="151"/>
    </row>
    <row r="2814" spans="1:11" ht="22.5" customHeight="1" x14ac:dyDescent="0.2">
      <c r="A2814" s="409"/>
      <c r="B2814" s="225" t="str">
        <f t="array" ref="B2814">IF(C2814="","", IFERROR(INDEX(Barang!$A$2:$A$10001, MATCH(C2814, Barang!$B$2:$B$10001, 0)), "Tidak ditemukan"))</f>
        <v>RCK001</v>
      </c>
      <c r="C2814" s="259" t="s">
        <v>191</v>
      </c>
      <c r="D2814" s="259" t="str">
        <f t="array" ref="D2814">IF(C2814="","", IFERROR(INDEX(Barang!$C$2:$C$10001, MATCH(C2814, Barang!$B$2:$B$10001, 0)), ""))</f>
        <v>Bumbu</v>
      </c>
      <c r="E2814" s="259" t="str">
        <f t="array" ref="E2814">IF(C2814="","", IFERROR(INDEX(Barang!$E$2:$E$10001, MATCH(C2814, Barang!$B$2:$B$10001, 0)), ""))</f>
        <v>pcs</v>
      </c>
      <c r="F2814" s="261">
        <v>22</v>
      </c>
      <c r="G2814" s="227">
        <f t="array" ref="G2814">IF(C2814="","", IFERROR(INDEX(Barang!$F$2:$F$10001, MATCH(C2814, Barang!$B$2:$B$10001, 0)) * F2814, ""))</f>
        <v>44000</v>
      </c>
      <c r="H2814" s="226"/>
      <c r="I2814" s="19"/>
      <c r="J2814" s="19"/>
      <c r="K2814" s="151"/>
    </row>
    <row r="2815" spans="1:11" ht="22.5" customHeight="1" x14ac:dyDescent="0.2">
      <c r="A2815" s="409"/>
      <c r="B2815" s="225" t="str">
        <f t="array" ref="B2815">IF(C2815="","", IFERROR(INDEX(Barang!$A$2:$A$10001, MATCH(C2815, Barang!$B$2:$B$10001, 0)), "Tidak ditemukan"))</f>
        <v>DLN001</v>
      </c>
      <c r="C2815" s="259" t="s">
        <v>96</v>
      </c>
      <c r="D2815" s="259" t="str">
        <f t="array" ref="D2815">IF(C2815="","", IFERROR(INDEX(Barang!$C$2:$C$10001, MATCH(C2815, Barang!$B$2:$B$10001, 0)), ""))</f>
        <v>Makanan</v>
      </c>
      <c r="E2815" s="259" t="str">
        <f t="array" ref="E2815">IF(C2815="","", IFERROR(INDEX(Barang!$E$2:$E$10001, MATCH(C2815, Barang!$B$2:$B$10001, 0)), ""))</f>
        <v>pcs</v>
      </c>
      <c r="F2815" s="261">
        <v>12</v>
      </c>
      <c r="G2815" s="227">
        <f t="array" ref="G2815">IF(C2815="","", IFERROR(INDEX(Barang!$F$2:$F$10001, MATCH(C2815, Barang!$B$2:$B$10001, 0)) * F2815, ""))</f>
        <v>12000</v>
      </c>
      <c r="H2815" s="226"/>
      <c r="I2815" s="19"/>
      <c r="J2815" s="19"/>
      <c r="K2815" s="151"/>
    </row>
    <row r="2816" spans="1:11" ht="22.5" customHeight="1" x14ac:dyDescent="0.2">
      <c r="A2816" s="224"/>
      <c r="B2816" s="225" t="str">
        <f t="array" ref="B2816">IF(C2816="","", IFERROR(INDEX(Barang!$A$2:$A$10001, MATCH(C2816, Barang!$B$2:$B$10001, 0)), "Tidak ditemukan"))</f>
        <v>RTP001</v>
      </c>
      <c r="C2816" s="259" t="s">
        <v>791</v>
      </c>
      <c r="D2816" s="259" t="str">
        <f t="array" ref="D2816">IF(C2816="","", IFERROR(INDEX(Barang!$C$2:$C$10001, MATCH(C2816, Barang!$B$2:$B$10001, 0)), ""))</f>
        <v>Makanan</v>
      </c>
      <c r="E2816" s="259" t="str">
        <f t="array" ref="E2816">IF(C2816="","", IFERROR(INDEX(Barang!$E$2:$E$10001, MATCH(C2816, Barang!$B$2:$B$10001, 0)), ""))</f>
        <v>pcs</v>
      </c>
      <c r="F2816" s="261">
        <v>31</v>
      </c>
      <c r="G2816" s="227">
        <f t="array" ref="G2816">IF(C2816="","", IFERROR(INDEX(Barang!$F$2:$F$10001, MATCH(C2816, Barang!$B$2:$B$10001, 0)) * F2816, ""))</f>
        <v>62000</v>
      </c>
      <c r="H2816" s="226"/>
      <c r="I2816" s="19"/>
      <c r="J2816" s="19"/>
      <c r="K2816" s="151"/>
    </row>
    <row r="2817" spans="1:11" ht="22.5" customHeight="1" x14ac:dyDescent="0.2">
      <c r="A2817" s="409"/>
      <c r="B2817" s="225" t="str">
        <f t="array" ref="B2817">IF(C2817="","", IFERROR(INDEX(Barang!$A$2:$A$10001, MATCH(C2817, Barang!$B$2:$B$10001, 0)), "Tidak ditemukan"))</f>
        <v>BRL001</v>
      </c>
      <c r="C2817" s="259" t="s">
        <v>693</v>
      </c>
      <c r="D2817" s="259" t="str">
        <f t="array" ref="D2817">IF(C2817="","", IFERROR(INDEX(Barang!$C$2:$C$10001, MATCH(C2817, Barang!$B$2:$B$10001, 0)), ""))</f>
        <v>Makanan</v>
      </c>
      <c r="E2817" s="259" t="str">
        <f t="array" ref="E2817">IF(C2817="","", IFERROR(INDEX(Barang!$E$2:$E$10001, MATCH(C2817, Barang!$B$2:$B$10001, 0)), ""))</f>
        <v>pcs</v>
      </c>
      <c r="F2817" s="261">
        <v>22</v>
      </c>
      <c r="G2817" s="227">
        <f t="array" ref="G2817">IF(C2817="","", IFERROR(INDEX(Barang!$F$2:$F$10001, MATCH(C2817, Barang!$B$2:$B$10001, 0)) * F2817, ""))</f>
        <v>44000</v>
      </c>
      <c r="H2817" s="226"/>
      <c r="I2817" s="19"/>
      <c r="J2817" s="19"/>
      <c r="K2817" s="151"/>
    </row>
    <row r="2818" spans="1:11" ht="22.5" customHeight="1" x14ac:dyDescent="0.2">
      <c r="A2818" s="409"/>
      <c r="B2818" s="225" t="str">
        <f t="array" ref="B2818">IF(C2818="","", IFERROR(INDEX(Barang!$A$2:$A$10001, MATCH(C2818, Barang!$B$2:$B$10001, 0)), "Tidak ditemukan"))</f>
        <v>OREO001</v>
      </c>
      <c r="C2818" s="259" t="s">
        <v>920</v>
      </c>
      <c r="D2818" s="259" t="str">
        <f t="array" ref="D2818">IF(C2818="","", IFERROR(INDEX(Barang!$C$2:$C$10001, MATCH(C2818, Barang!$B$2:$B$10001, 0)), ""))</f>
        <v>Makanan</v>
      </c>
      <c r="E2818" s="259" t="str">
        <f t="array" ref="E2818">IF(C2818="","", IFERROR(INDEX(Barang!$E$2:$E$10001, MATCH(C2818, Barang!$B$2:$B$10001, 0)), ""))</f>
        <v>pcs</v>
      </c>
      <c r="F2818" s="261">
        <v>12</v>
      </c>
      <c r="G2818" s="227">
        <f t="array" ref="G2818">IF(C2818="","", IFERROR(INDEX(Barang!$F$2:$F$10001, MATCH(C2818, Barang!$B$2:$B$10001, 0)) * F2818, ""))</f>
        <v>24000</v>
      </c>
      <c r="H2818" s="226"/>
      <c r="I2818" s="19"/>
      <c r="J2818" s="19"/>
      <c r="K2818" s="151"/>
    </row>
    <row r="2819" spans="1:11" ht="22.5" customHeight="1" x14ac:dyDescent="0.2">
      <c r="A2819" s="224"/>
      <c r="B2819" s="225" t="str">
        <f t="array" ref="B2819">IF(C2819="","", IFERROR(INDEX(Barang!$A$2:$A$10001, MATCH(C2819, Barang!$B$2:$B$10001, 0)), "Tidak ditemukan"))</f>
        <v>KCP001</v>
      </c>
      <c r="C2819" s="259" t="s">
        <v>958</v>
      </c>
      <c r="D2819" s="259" t="str">
        <f t="array" ref="D2819">IF(C2819="","", IFERROR(INDEX(Barang!$C$2:$C$10001, MATCH(C2819, Barang!$B$2:$B$10001, 0)), ""))</f>
        <v>Bumbu</v>
      </c>
      <c r="E2819" s="259" t="str">
        <f t="array" ref="E2819">IF(C2819="","", IFERROR(INDEX(Barang!$E$2:$E$10001, MATCH(C2819, Barang!$B$2:$B$10001, 0)), ""))</f>
        <v>pcs</v>
      </c>
      <c r="F2819" s="261">
        <v>31</v>
      </c>
      <c r="G2819" s="227">
        <f t="array" ref="G2819">IF(C2819="","", IFERROR(INDEX(Barang!$F$2:$F$10001, MATCH(C2819, Barang!$B$2:$B$10001, 0)) * F2819, ""))</f>
        <v>62000</v>
      </c>
      <c r="H2819" s="226"/>
      <c r="I2819" s="19"/>
      <c r="J2819" s="19"/>
      <c r="K2819" s="151"/>
    </row>
    <row r="2820" spans="1:11" ht="22.5" customHeight="1" x14ac:dyDescent="0.2">
      <c r="A2820" s="409"/>
      <c r="B2820" s="225" t="str">
        <f t="array" ref="B2820">IF(C2820="","", IFERROR(INDEX(Barang!$A$2:$A$10001, MATCH(C2820, Barang!$B$2:$B$10001, 0)), "Tidak ditemukan"))</f>
        <v>GCC001</v>
      </c>
      <c r="C2820" s="259" t="s">
        <v>116</v>
      </c>
      <c r="D2820" s="259" t="str">
        <f t="array" ref="D2820">IF(C2820="","", IFERROR(INDEX(Barang!$C$2:$C$10001, MATCH(C2820, Barang!$B$2:$B$10001, 0)), ""))</f>
        <v>Makanan</v>
      </c>
      <c r="E2820" s="259" t="str">
        <f t="array" ref="E2820">IF(C2820="","", IFERROR(INDEX(Barang!$E$2:$E$10001, MATCH(C2820, Barang!$B$2:$B$10001, 0)), ""))</f>
        <v>pcs</v>
      </c>
      <c r="F2820" s="261">
        <v>12</v>
      </c>
      <c r="G2820" s="227">
        <f t="array" ref="G2820">IF(C2820="","", IFERROR(INDEX(Barang!$F$2:$F$10001, MATCH(C2820, Barang!$B$2:$B$10001, 0)) * F2820, ""))</f>
        <v>24000</v>
      </c>
      <c r="H2820" s="226"/>
      <c r="I2820" s="19"/>
      <c r="J2820" s="19"/>
      <c r="K2820" s="151"/>
    </row>
    <row r="2821" spans="1:11" ht="22.5" customHeight="1" x14ac:dyDescent="0.2">
      <c r="A2821" s="409"/>
      <c r="B2821" s="225" t="str">
        <f t="array" ref="B2821">IF(C2821="","", IFERROR(INDEX(Barang!$A$2:$A$10001, MATCH(C2821, Barang!$B$2:$B$10001, 0)), "Tidak ditemukan"))</f>
        <v>GRA001</v>
      </c>
      <c r="C2821" s="259" t="s">
        <v>795</v>
      </c>
      <c r="D2821" s="259" t="str">
        <f t="array" ref="D2821">IF(C2821="","", IFERROR(INDEX(Barang!$C$2:$C$10001, MATCH(C2821, Barang!$B$2:$B$10001, 0)), ""))</f>
        <v>Makanan</v>
      </c>
      <c r="E2821" s="259" t="str">
        <f t="array" ref="E2821">IF(C2821="","", IFERROR(INDEX(Barang!$E$2:$E$10001, MATCH(C2821, Barang!$B$2:$B$10001, 0)), ""))</f>
        <v>pcs</v>
      </c>
      <c r="F2821" s="261">
        <v>31</v>
      </c>
      <c r="G2821" s="227">
        <f t="array" ref="G2821">IF(C2821="","", IFERROR(INDEX(Barang!$F$2:$F$10001, MATCH(C2821, Barang!$B$2:$B$10001, 0)) * F2821, ""))</f>
        <v>62000</v>
      </c>
      <c r="H2821" s="226"/>
      <c r="I2821" s="143">
        <f>SUM(G2811:G2821)</f>
        <v>410500</v>
      </c>
      <c r="J2821" s="19"/>
      <c r="K2821" s="151"/>
    </row>
    <row r="2822" spans="1:11" ht="22.5" customHeight="1" x14ac:dyDescent="0.2">
      <c r="A2822" s="82">
        <v>45555</v>
      </c>
      <c r="B2822" s="83" t="str">
        <f t="array" ref="B2822">IF(C2822="","", IFERROR(INDEX(Barang!$A$2:$A$10001, MATCH(C2822, Barang!$B$2:$B$10001, 0)), "Tidak ditemukan"))</f>
        <v>IDM002</v>
      </c>
      <c r="C2822" s="266" t="s">
        <v>32</v>
      </c>
      <c r="D2822" s="266" t="str">
        <f t="array" ref="D2822">IF(C2822="","", IFERROR(INDEX(Barang!$C$2:$C$10001, MATCH(C2822, Barang!$B$2:$B$10001, 0)), ""))</f>
        <v>Minuman</v>
      </c>
      <c r="E2822" s="266" t="str">
        <f t="array" ref="E2822">IF(C2822="","", IFERROR(INDEX(Barang!$E$2:$E$10001, MATCH(C2822, Barang!$B$2:$B$10001, 0)), ""))</f>
        <v>pcs</v>
      </c>
      <c r="F2822" s="267">
        <v>21</v>
      </c>
      <c r="G2822" s="85">
        <f t="array" ref="G2822">IF(C2822="","", IFERROR(INDEX(Barang!$F$2:$F$10001, MATCH(C2822, Barang!$B$2:$B$10001, 0)) * F2822, ""))</f>
        <v>31500</v>
      </c>
      <c r="H2822" s="84"/>
      <c r="I2822" s="19"/>
      <c r="J2822" s="19"/>
      <c r="K2822" s="151"/>
    </row>
    <row r="2823" spans="1:11" ht="22.5" customHeight="1" x14ac:dyDescent="0.2">
      <c r="A2823" s="407"/>
      <c r="B2823" s="83" t="str">
        <f t="array" ref="B2823">IF(C2823="","", IFERROR(INDEX(Barang!$A$2:$A$10001, MATCH(C2823, Barang!$B$2:$B$10001, 0)), "Tidak ditemukan"))</f>
        <v>RTP001</v>
      </c>
      <c r="C2823" s="266" t="s">
        <v>791</v>
      </c>
      <c r="D2823" s="266" t="str">
        <f t="array" ref="D2823">IF(C2823="","", IFERROR(INDEX(Barang!$C$2:$C$10001, MATCH(C2823, Barang!$B$2:$B$10001, 0)), ""))</f>
        <v>Makanan</v>
      </c>
      <c r="E2823" s="266" t="str">
        <f t="array" ref="E2823">IF(C2823="","", IFERROR(INDEX(Barang!$E$2:$E$10001, MATCH(C2823, Barang!$B$2:$B$10001, 0)), ""))</f>
        <v>pcs</v>
      </c>
      <c r="F2823" s="267">
        <v>32</v>
      </c>
      <c r="G2823" s="85">
        <f t="array" ref="G2823">IF(C2823="","", IFERROR(INDEX(Barang!$F$2:$F$10001, MATCH(C2823, Barang!$B$2:$B$10001, 0)) * F2823, ""))</f>
        <v>64000</v>
      </c>
      <c r="H2823" s="84"/>
      <c r="I2823" s="19"/>
      <c r="J2823" s="19"/>
      <c r="K2823" s="151"/>
    </row>
    <row r="2824" spans="1:11" ht="22.5" customHeight="1" x14ac:dyDescent="0.2">
      <c r="A2824" s="407"/>
      <c r="B2824" s="83" t="str">
        <f t="array" ref="B2824">IF(C2824="","", IFERROR(INDEX(Barang!$A$2:$A$10001, MATCH(C2824, Barang!$B$2:$B$10001, 0)), "Tidak ditemukan"))</f>
        <v>KCP001</v>
      </c>
      <c r="C2824" s="266" t="s">
        <v>147</v>
      </c>
      <c r="D2824" s="266" t="str">
        <f t="array" ref="D2824">IF(C2824="","", IFERROR(INDEX(Barang!$C$2:$C$10001, MATCH(C2824, Barang!$B$2:$B$10001, 0)), ""))</f>
        <v>Bumbu</v>
      </c>
      <c r="E2824" s="266" t="str">
        <f t="array" ref="E2824">IF(C2824="","", IFERROR(INDEX(Barang!$E$2:$E$10001, MATCH(C2824, Barang!$B$2:$B$10001, 0)), ""))</f>
        <v>pcs</v>
      </c>
      <c r="F2824" s="267">
        <v>42</v>
      </c>
      <c r="G2824" s="85">
        <f t="array" ref="G2824">IF(C2824="","", IFERROR(INDEX(Barang!$F$2:$F$10001, MATCH(C2824, Barang!$B$2:$B$10001, 0)) * F2824, ""))</f>
        <v>84000</v>
      </c>
      <c r="H2824" s="84"/>
      <c r="I2824" s="19"/>
      <c r="J2824" s="19"/>
      <c r="K2824" s="151"/>
    </row>
    <row r="2825" spans="1:11" ht="22.5" customHeight="1" x14ac:dyDescent="0.2">
      <c r="A2825" s="82"/>
      <c r="B2825" s="83" t="str">
        <f t="array" ref="B2825">IF(C2825="","", IFERROR(INDEX(Barang!$A$2:$A$10001, MATCH(C2825, Barang!$B$2:$B$10001, 0)), "Tidak ditemukan"))</f>
        <v>GCC001</v>
      </c>
      <c r="C2825" s="266" t="s">
        <v>116</v>
      </c>
      <c r="D2825" s="266" t="str">
        <f t="array" ref="D2825">IF(C2825="","", IFERROR(INDEX(Barang!$C$2:$C$10001, MATCH(C2825, Barang!$B$2:$B$10001, 0)), ""))</f>
        <v>Makanan</v>
      </c>
      <c r="E2825" s="266" t="str">
        <f t="array" ref="E2825">IF(C2825="","", IFERROR(INDEX(Barang!$E$2:$E$10001, MATCH(C2825, Barang!$B$2:$B$10001, 0)), ""))</f>
        <v>pcs</v>
      </c>
      <c r="F2825" s="267">
        <v>21</v>
      </c>
      <c r="G2825" s="85">
        <f t="array" ref="G2825">IF(C2825="","", IFERROR(INDEX(Barang!$F$2:$F$10001, MATCH(C2825, Barang!$B$2:$B$10001, 0)) * F2825, ""))</f>
        <v>42000</v>
      </c>
      <c r="H2825" s="84"/>
      <c r="I2825" s="19"/>
      <c r="J2825" s="19"/>
      <c r="K2825" s="151"/>
    </row>
    <row r="2826" spans="1:11" ht="22.5" customHeight="1" x14ac:dyDescent="0.2">
      <c r="A2826" s="407"/>
      <c r="B2826" s="83" t="str">
        <f t="array" ref="B2826">IF(C2826="","", IFERROR(INDEX(Barang!$A$2:$A$10001, MATCH(C2826, Barang!$B$2:$B$10001, 0)), "Tidak ditemukan"))</f>
        <v>GRA001</v>
      </c>
      <c r="C2826" s="266" t="s">
        <v>795</v>
      </c>
      <c r="D2826" s="266" t="str">
        <f t="array" ref="D2826">IF(C2826="","", IFERROR(INDEX(Barang!$C$2:$C$10001, MATCH(C2826, Barang!$B$2:$B$10001, 0)), ""))</f>
        <v>Makanan</v>
      </c>
      <c r="E2826" s="266" t="str">
        <f t="array" ref="E2826">IF(C2826="","", IFERROR(INDEX(Barang!$E$2:$E$10001, MATCH(C2826, Barang!$B$2:$B$10001, 0)), ""))</f>
        <v>pcs</v>
      </c>
      <c r="F2826" s="267">
        <v>31</v>
      </c>
      <c r="G2826" s="85">
        <f t="array" ref="G2826">IF(C2826="","", IFERROR(INDEX(Barang!$F$2:$F$10001, MATCH(C2826, Barang!$B$2:$B$10001, 0)) * F2826, ""))</f>
        <v>62000</v>
      </c>
      <c r="H2826" s="84"/>
      <c r="I2826" s="19"/>
      <c r="J2826" s="19"/>
      <c r="K2826" s="151"/>
    </row>
    <row r="2827" spans="1:11" ht="22.5" customHeight="1" x14ac:dyDescent="0.2">
      <c r="A2827" s="407"/>
      <c r="B2827" s="83" t="str">
        <f t="array" ref="B2827">IF(C2827="","", IFERROR(INDEX(Barang!$A$2:$A$10001, MATCH(C2827, Barang!$B$2:$B$10001, 0)), "Tidak ditemukan"))</f>
        <v>PTS001</v>
      </c>
      <c r="C2827" s="266" t="s">
        <v>581</v>
      </c>
      <c r="D2827" s="266" t="str">
        <f t="array" ref="D2827">IF(C2827="","", IFERROR(INDEX(Barang!$C$2:$C$10001, MATCH(C2827, Barang!$B$2:$B$10001, 0)), ""))</f>
        <v>Makanan</v>
      </c>
      <c r="E2827" s="266" t="str">
        <f t="array" ref="E2827">IF(C2827="","", IFERROR(INDEX(Barang!$E$2:$E$10001, MATCH(C2827, Barang!$B$2:$B$10001, 0)), ""))</f>
        <v>pcs</v>
      </c>
      <c r="F2827" s="267">
        <v>13</v>
      </c>
      <c r="G2827" s="85">
        <f t="array" ref="G2827">IF(C2827="","", IFERROR(INDEX(Barang!$F$2:$F$10001, MATCH(C2827, Barang!$B$2:$B$10001, 0)) * F2827, ""))</f>
        <v>26000</v>
      </c>
      <c r="H2827" s="84"/>
      <c r="I2827" s="19"/>
      <c r="J2827" s="19"/>
      <c r="K2827" s="151"/>
    </row>
    <row r="2828" spans="1:11" ht="22.5" customHeight="1" x14ac:dyDescent="0.2">
      <c r="A2828" s="82"/>
      <c r="B2828" s="83" t="str">
        <f t="array" ref="B2828">IF(C2828="","", IFERROR(INDEX(Barang!$A$2:$A$10001, MATCH(C2828, Barang!$B$2:$B$10001, 0)), "Tidak ditemukan"))</f>
        <v>BPT1</v>
      </c>
      <c r="C2828" s="266" t="s">
        <v>24</v>
      </c>
      <c r="D2828" s="266" t="str">
        <f t="array" ref="D2828">IF(C2828="","", IFERROR(INDEX(Barang!$C$2:$C$10001, MATCH(C2828, Barang!$B$2:$B$10001, 0)), ""))</f>
        <v>Rempah</v>
      </c>
      <c r="E2828" s="266" t="str">
        <f t="array" ref="E2828">IF(C2828="","", IFERROR(INDEX(Barang!$E$2:$E$10001, MATCH(C2828, Barang!$B$2:$B$10001, 0)), ""))</f>
        <v>kg</v>
      </c>
      <c r="F2828" s="267">
        <v>34</v>
      </c>
      <c r="G2828" s="85">
        <f t="array" ref="G2828">IF(C2828="","", IFERROR(INDEX(Barang!$F$2:$F$10001, MATCH(C2828, Barang!$B$2:$B$10001, 0)) * F2828, ""))</f>
        <v>289000</v>
      </c>
      <c r="H2828" s="84"/>
      <c r="I2828" s="19"/>
      <c r="J2828" s="19"/>
      <c r="K2828" s="151"/>
    </row>
    <row r="2829" spans="1:11" ht="22.5" customHeight="1" x14ac:dyDescent="0.2">
      <c r="A2829" s="407"/>
      <c r="B2829" s="83" t="str">
        <f t="array" ref="B2829">IF(C2829="","", IFERROR(INDEX(Barang!$A$2:$A$10001, MATCH(C2829, Barang!$B$2:$B$10001, 0)), "Tidak ditemukan"))</f>
        <v>OREO001</v>
      </c>
      <c r="C2829" s="266" t="s">
        <v>920</v>
      </c>
      <c r="D2829" s="266" t="str">
        <f t="array" ref="D2829">IF(C2829="","", IFERROR(INDEX(Barang!$C$2:$C$10001, MATCH(C2829, Barang!$B$2:$B$10001, 0)), ""))</f>
        <v>Makanan</v>
      </c>
      <c r="E2829" s="266" t="str">
        <f t="array" ref="E2829">IF(C2829="","", IFERROR(INDEX(Barang!$E$2:$E$10001, MATCH(C2829, Barang!$B$2:$B$10001, 0)), ""))</f>
        <v>pcs</v>
      </c>
      <c r="F2829" s="267">
        <v>22</v>
      </c>
      <c r="G2829" s="85">
        <f t="array" ref="G2829">IF(C2829="","", IFERROR(INDEX(Barang!$F$2:$F$10001, MATCH(C2829, Barang!$B$2:$B$10001, 0)) * F2829, ""))</f>
        <v>44000</v>
      </c>
      <c r="H2829" s="84"/>
      <c r="I2829" s="143">
        <f>SUM(G2822:G2829)</f>
        <v>642500</v>
      </c>
      <c r="J2829" s="19"/>
      <c r="K2829" s="151"/>
    </row>
    <row r="2830" spans="1:11" ht="22.5" customHeight="1" x14ac:dyDescent="0.2">
      <c r="A2830" s="409">
        <v>45556</v>
      </c>
      <c r="B2830" s="225" t="str">
        <f t="array" ref="B2830">IF(C2830="","", IFERROR(INDEX(Barang!$A$2:$A$10001, MATCH(C2830, Barang!$B$2:$B$10001, 0)), "Tidak ditemukan"))</f>
        <v>YP500</v>
      </c>
      <c r="C2830" s="259" t="s">
        <v>21</v>
      </c>
      <c r="D2830" s="259" t="str">
        <f t="array" ref="D2830">IF(C2830="","", IFERROR(INDEX(Barang!$C$2:$C$10001, MATCH(C2830, Barang!$B$2:$B$10001, 0)), ""))</f>
        <v>Makanan</v>
      </c>
      <c r="E2830" s="259" t="str">
        <f t="array" ref="E2830">IF(C2830="","", IFERROR(INDEX(Barang!$E$2:$E$10001, MATCH(C2830, Barang!$B$2:$B$10001, 0)), ""))</f>
        <v>pcs</v>
      </c>
      <c r="F2830" s="261">
        <v>50</v>
      </c>
      <c r="G2830" s="227">
        <f t="array" ref="G2830">IF(C2830="","", IFERROR(INDEX(Barang!$F$2:$F$10001, MATCH(C2830, Barang!$B$2:$B$10001, 0)) * F2830, ""))</f>
        <v>25000</v>
      </c>
      <c r="H2830" s="226"/>
      <c r="I2830" s="19"/>
      <c r="J2830" s="19"/>
      <c r="K2830" s="151"/>
    </row>
    <row r="2831" spans="1:11" ht="22.5" customHeight="1" x14ac:dyDescent="0.2">
      <c r="A2831" s="224"/>
      <c r="B2831" s="225" t="str">
        <f t="array" ref="B2831">IF(C2831="","", IFERROR(INDEX(Barang!$A$2:$A$10001, MATCH(C2831, Barang!$B$2:$B$10001, 0)), "Tidak ditemukan"))</f>
        <v>MLK02</v>
      </c>
      <c r="C2831" s="259" t="s">
        <v>394</v>
      </c>
      <c r="D2831" s="259" t="str">
        <f t="array" ref="D2831">IF(C2831="","", IFERROR(INDEX(Barang!$C$2:$C$10001, MATCH(C2831, Barang!$B$2:$B$10001, 0)), ""))</f>
        <v>Makanan</v>
      </c>
      <c r="E2831" s="259" t="str">
        <f t="array" ref="E2831">IF(C2831="","", IFERROR(INDEX(Barang!$E$2:$E$10001, MATCH(C2831, Barang!$B$2:$B$10001, 0)), ""))</f>
        <v>pcs</v>
      </c>
      <c r="F2831" s="261">
        <v>31</v>
      </c>
      <c r="G2831" s="227">
        <f t="array" ref="G2831">IF(C2831="","", IFERROR(INDEX(Barang!$F$2:$F$10001, MATCH(C2831, Barang!$B$2:$B$10001, 0)) * F2831, ""))</f>
        <v>201500</v>
      </c>
      <c r="H2831" s="226"/>
      <c r="I2831" s="19"/>
      <c r="J2831" s="19"/>
      <c r="K2831" s="151"/>
    </row>
    <row r="2832" spans="1:11" ht="22.5" customHeight="1" x14ac:dyDescent="0.2">
      <c r="A2832" s="409"/>
      <c r="B2832" s="225" t="str">
        <f t="array" ref="B2832">IF(C2832="","", IFERROR(INDEX(Barang!$A$2:$A$10001, MATCH(C2832, Barang!$B$2:$B$10001, 0)), "Tidak ditemukan"))</f>
        <v>PLS002</v>
      </c>
      <c r="C2832" s="259" t="s">
        <v>54</v>
      </c>
      <c r="D2832" s="259" t="str">
        <f t="array" ref="D2832">IF(C2832="","", IFERROR(INDEX(Barang!$C$2:$C$10001, MATCH(C2832, Barang!$B$2:$B$10001, 0)), ""))</f>
        <v>Makanan</v>
      </c>
      <c r="E2832" s="259" t="str">
        <f t="array" ref="E2832">IF(C2832="","", IFERROR(INDEX(Barang!$E$2:$E$10001, MATCH(C2832, Barang!$B$2:$B$10001, 0)), ""))</f>
        <v>pcs</v>
      </c>
      <c r="F2832" s="261">
        <v>42</v>
      </c>
      <c r="G2832" s="227">
        <f t="array" ref="G2832">IF(C2832="","", IFERROR(INDEX(Barang!$F$2:$F$10001, MATCH(C2832, Barang!$B$2:$B$10001, 0)) * F2832, ""))</f>
        <v>42000</v>
      </c>
      <c r="H2832" s="226"/>
      <c r="I2832" s="19"/>
      <c r="J2832" s="19"/>
      <c r="K2832" s="151"/>
    </row>
    <row r="2833" spans="1:11" ht="22.5" customHeight="1" x14ac:dyDescent="0.2">
      <c r="A2833" s="409"/>
      <c r="B2833" s="225" t="str">
        <f t="array" ref="B2833">IF(C2833="","", IFERROR(INDEX(Barang!$A$2:$A$10001, MATCH(C2833, Barang!$B$2:$B$10001, 0)), "Tidak ditemukan"))</f>
        <v>KPH001</v>
      </c>
      <c r="C2833" s="259" t="s">
        <v>124</v>
      </c>
      <c r="D2833" s="259" t="str">
        <f t="array" ref="D2833">IF(C2833="","", IFERROR(INDEX(Barang!$C$2:$C$10001, MATCH(C2833, Barang!$B$2:$B$10001, 0)), ""))</f>
        <v>Minuman</v>
      </c>
      <c r="E2833" s="259" t="str">
        <f t="array" ref="E2833">IF(C2833="","", IFERROR(INDEX(Barang!$E$2:$E$10001, MATCH(C2833, Barang!$B$2:$B$10001, 0)), ""))</f>
        <v>pcs</v>
      </c>
      <c r="F2833" s="261">
        <v>54</v>
      </c>
      <c r="G2833" s="227">
        <f t="array" ref="G2833">IF(C2833="","", IFERROR(INDEX(Barang!$F$2:$F$10001, MATCH(C2833, Barang!$B$2:$B$10001, 0)) * F2833, ""))</f>
        <v>54000</v>
      </c>
      <c r="H2833" s="226"/>
      <c r="I2833" s="19"/>
      <c r="J2833" s="19"/>
      <c r="K2833" s="151"/>
    </row>
    <row r="2834" spans="1:11" ht="22.5" customHeight="1" x14ac:dyDescent="0.2">
      <c r="A2834" s="224"/>
      <c r="B2834" s="225" t="str">
        <f t="array" ref="B2834">IF(C2834="","", IFERROR(INDEX(Barang!$A$2:$A$10001, MATCH(C2834, Barang!$B$2:$B$10001, 0)), "Tidak ditemukan"))</f>
        <v>GCC001</v>
      </c>
      <c r="C2834" s="259" t="s">
        <v>116</v>
      </c>
      <c r="D2834" s="259" t="str">
        <f t="array" ref="D2834">IF(C2834="","", IFERROR(INDEX(Barang!$C$2:$C$10001, MATCH(C2834, Barang!$B$2:$B$10001, 0)), ""))</f>
        <v>Makanan</v>
      </c>
      <c r="E2834" s="259" t="str">
        <f t="array" ref="E2834">IF(C2834="","", IFERROR(INDEX(Barang!$E$2:$E$10001, MATCH(C2834, Barang!$B$2:$B$10001, 0)), ""))</f>
        <v>pcs</v>
      </c>
      <c r="F2834" s="261">
        <v>55</v>
      </c>
      <c r="G2834" s="227">
        <f t="array" ref="G2834">IF(C2834="","", IFERROR(INDEX(Barang!$F$2:$F$10001, MATCH(C2834, Barang!$B$2:$B$10001, 0)) * F2834, ""))</f>
        <v>110000</v>
      </c>
      <c r="H2834" s="226"/>
      <c r="I2834" s="19"/>
      <c r="J2834" s="19"/>
      <c r="K2834" s="151"/>
    </row>
    <row r="2835" spans="1:11" ht="22.5" customHeight="1" x14ac:dyDescent="0.2">
      <c r="A2835" s="409"/>
      <c r="B2835" s="225" t="str">
        <f t="array" ref="B2835">IF(C2835="","", IFERROR(INDEX(Barang!$A$2:$A$10001, MATCH(C2835, Barang!$B$2:$B$10001, 0)), "Tidak ditemukan"))</f>
        <v>MKH001</v>
      </c>
      <c r="C2835" s="259" t="s">
        <v>106</v>
      </c>
      <c r="D2835" s="259" t="str">
        <f t="array" ref="D2835">IF(C2835="","", IFERROR(INDEX(Barang!$C$2:$C$10001, MATCH(C2835, Barang!$B$2:$B$10001, 0)), ""))</f>
        <v>Makanan</v>
      </c>
      <c r="E2835" s="259" t="str">
        <f t="array" ref="E2835">IF(C2835="","", IFERROR(INDEX(Barang!$E$2:$E$10001, MATCH(C2835, Barang!$B$2:$B$10001, 0)), ""))</f>
        <v>pcs</v>
      </c>
      <c r="F2835" s="261">
        <v>30</v>
      </c>
      <c r="G2835" s="227">
        <f t="array" ref="G2835">IF(C2835="","", IFERROR(INDEX(Barang!$F$2:$F$10001, MATCH(C2835, Barang!$B$2:$B$10001, 0)) * F2835, ""))</f>
        <v>105000</v>
      </c>
      <c r="H2835" s="226"/>
      <c r="I2835" s="19"/>
      <c r="J2835" s="19"/>
      <c r="K2835" s="151"/>
    </row>
    <row r="2836" spans="1:11" ht="22.5" customHeight="1" x14ac:dyDescent="0.2">
      <c r="A2836" s="409"/>
      <c r="B2836" s="225" t="str">
        <f t="array" ref="B2836">IF(C2836="","", IFERROR(INDEX(Barang!$A$2:$A$10001, MATCH(C2836, Barang!$B$2:$B$10001, 0)), "Tidak ditemukan"))</f>
        <v>NTS001</v>
      </c>
      <c r="C2836" s="259" t="s">
        <v>79</v>
      </c>
      <c r="D2836" s="259" t="str">
        <f t="array" ref="D2836">IF(C2836="","", IFERROR(INDEX(Barang!$C$2:$C$10001, MATCH(C2836, Barang!$B$2:$B$10001, 0)), ""))</f>
        <v>Minuman</v>
      </c>
      <c r="E2836" s="259" t="str">
        <f t="array" ref="E2836">IF(C2836="","", IFERROR(INDEX(Barang!$E$2:$E$10001, MATCH(C2836, Barang!$B$2:$B$10001, 0)), ""))</f>
        <v>pcs</v>
      </c>
      <c r="F2836" s="261">
        <v>32</v>
      </c>
      <c r="G2836" s="227">
        <f t="array" ref="G2836">IF(C2836="","", IFERROR(INDEX(Barang!$F$2:$F$10001, MATCH(C2836, Barang!$B$2:$B$10001, 0)) * F2836, ""))</f>
        <v>48000</v>
      </c>
      <c r="H2836" s="226"/>
      <c r="I2836" s="19"/>
      <c r="J2836" s="19"/>
      <c r="K2836" s="151"/>
    </row>
    <row r="2837" spans="1:11" ht="22.5" customHeight="1" x14ac:dyDescent="0.2">
      <c r="A2837" s="224"/>
      <c r="B2837" s="225" t="str">
        <f t="array" ref="B2837">IF(C2837="","", IFERROR(INDEX(Barang!$A$2:$A$10001, MATCH(C2837, Barang!$B$2:$B$10001, 0)), "Tidak ditemukan"))</f>
        <v>TLR1</v>
      </c>
      <c r="C2837" s="259" t="s">
        <v>141</v>
      </c>
      <c r="D2837" s="259" t="str">
        <f t="array" ref="D2837">IF(C2837="","", IFERROR(INDEX(Barang!$C$2:$C$10001, MATCH(C2837, Barang!$B$2:$B$10001, 0)), ""))</f>
        <v>Sembako</v>
      </c>
      <c r="E2837" s="259" t="str">
        <f t="array" ref="E2837">IF(C2837="","", IFERROR(INDEX(Barang!$E$2:$E$10001, MATCH(C2837, Barang!$B$2:$B$10001, 0)), ""))</f>
        <v>kg</v>
      </c>
      <c r="F2837" s="261">
        <v>12</v>
      </c>
      <c r="G2837" s="227">
        <f t="array" ref="G2837">IF(C2837="","", IFERROR(INDEX(Barang!$F$2:$F$10001, MATCH(C2837, Barang!$B$2:$B$10001, 0)) * F2837, ""))</f>
        <v>372000</v>
      </c>
      <c r="H2837" s="226"/>
      <c r="I2837" s="19"/>
      <c r="J2837" s="19"/>
      <c r="K2837" s="151"/>
    </row>
    <row r="2838" spans="1:11" ht="22.5" customHeight="1" x14ac:dyDescent="0.2">
      <c r="A2838" s="409"/>
      <c r="B2838" s="225" t="str">
        <f t="array" ref="B2838">IF(C2838="","", IFERROR(INDEX(Barang!$A$2:$A$10001, MATCH(C2838, Barang!$B$2:$B$10001, 0)), "Tidak ditemukan"))</f>
        <v>TLR2</v>
      </c>
      <c r="C2838" s="259" t="s">
        <v>139</v>
      </c>
      <c r="D2838" s="259" t="str">
        <f t="array" ref="D2838">IF(C2838="","", IFERROR(INDEX(Barang!$C$2:$C$10001, MATCH(C2838, Barang!$B$2:$B$10001, 0)), ""))</f>
        <v>Sembako</v>
      </c>
      <c r="E2838" s="259" t="str">
        <f t="array" ref="E2838">IF(C2838="","", IFERROR(INDEX(Barang!$E$2:$E$10001, MATCH(C2838, Barang!$B$2:$B$10001, 0)), ""))</f>
        <v>kg</v>
      </c>
      <c r="F2838" s="261">
        <v>19</v>
      </c>
      <c r="G2838" s="227">
        <f t="array" ref="G2838">IF(C2838="","", IFERROR(INDEX(Barang!$F$2:$F$10001, MATCH(C2838, Barang!$B$2:$B$10001, 0)) * F2838, ""))</f>
        <v>294500</v>
      </c>
      <c r="H2838" s="226"/>
      <c r="I2838" s="19"/>
      <c r="J2838" s="19"/>
      <c r="K2838" s="151"/>
    </row>
    <row r="2839" spans="1:11" ht="22.5" customHeight="1" x14ac:dyDescent="0.2">
      <c r="A2839" s="409"/>
      <c r="B2839" s="225" t="str">
        <f t="array" ref="B2839">IF(C2839="","", IFERROR(INDEX(Barang!$A$2:$A$10001, MATCH(C2839, Barang!$B$2:$B$10001, 0)), "Tidak ditemukan"))</f>
        <v>MRN001</v>
      </c>
      <c r="C2839" s="259" t="s">
        <v>193</v>
      </c>
      <c r="D2839" s="259" t="str">
        <f t="array" ref="D2839">IF(C2839="","", IFERROR(INDEX(Barang!$C$2:$C$10001, MATCH(C2839, Barang!$B$2:$B$10001, 0)), ""))</f>
        <v>Bumbu</v>
      </c>
      <c r="E2839" s="259" t="str">
        <f t="array" ref="E2839">IF(C2839="","", IFERROR(INDEX(Barang!$E$2:$E$10001, MATCH(C2839, Barang!$B$2:$B$10001, 0)), ""))</f>
        <v>pcs</v>
      </c>
      <c r="F2839" s="261">
        <v>13</v>
      </c>
      <c r="G2839" s="227">
        <f t="array" ref="G2839">IF(C2839="","", IFERROR(INDEX(Barang!$F$2:$F$10001, MATCH(C2839, Barang!$B$2:$B$10001, 0)) * F2839, ""))</f>
        <v>13000</v>
      </c>
      <c r="H2839" s="226"/>
      <c r="I2839" s="19"/>
      <c r="J2839" s="19"/>
      <c r="K2839" s="151"/>
    </row>
    <row r="2840" spans="1:11" ht="22.5" customHeight="1" x14ac:dyDescent="0.2">
      <c r="A2840" s="224"/>
      <c r="B2840" s="225" t="str">
        <f t="array" ref="B2840">IF(C2840="","", IFERROR(INDEX(Barang!$A$2:$A$10001, MATCH(C2840, Barang!$B$2:$B$10001, 0)), "Tidak ditemukan"))</f>
        <v>LDK001</v>
      </c>
      <c r="C2840" s="259" t="s">
        <v>225</v>
      </c>
      <c r="D2840" s="259" t="str">
        <f t="array" ref="D2840">IF(C2840="","", IFERROR(INDEX(Barang!$C$2:$C$10001, MATCH(C2840, Barang!$B$2:$B$10001, 0)), ""))</f>
        <v>Bumbu</v>
      </c>
      <c r="E2840" s="259" t="str">
        <f t="array" ref="E2840">IF(C2840="","", IFERROR(INDEX(Barang!$E$2:$E$10001, MATCH(C2840, Barang!$B$2:$B$10001, 0)), ""))</f>
        <v>pcs</v>
      </c>
      <c r="F2840" s="261">
        <v>31</v>
      </c>
      <c r="G2840" s="227">
        <f t="array" ref="G2840">IF(C2840="","", IFERROR(INDEX(Barang!$F$2:$F$10001, MATCH(C2840, Barang!$B$2:$B$10001, 0)) * F2840, ""))</f>
        <v>31000</v>
      </c>
      <c r="H2840" s="226"/>
      <c r="I2840" s="19"/>
      <c r="J2840" s="19"/>
      <c r="K2840" s="151"/>
    </row>
    <row r="2841" spans="1:11" ht="22.5" customHeight="1" x14ac:dyDescent="0.2">
      <c r="A2841" s="409"/>
      <c r="B2841" s="225" t="str">
        <f t="array" ref="B2841">IF(C2841="","", IFERROR(INDEX(Barang!$A$2:$A$10001, MATCH(C2841, Barang!$B$2:$B$10001, 0)), "Tidak ditemukan"))</f>
        <v>MCN001</v>
      </c>
      <c r="C2841" s="259" t="s">
        <v>117</v>
      </c>
      <c r="D2841" s="259" t="str">
        <f t="array" ref="D2841">IF(C2841="","", IFERROR(INDEX(Barang!$C$2:$C$10001, MATCH(C2841, Barang!$B$2:$B$10001, 0)), ""))</f>
        <v>Bumbu</v>
      </c>
      <c r="E2841" s="259" t="str">
        <f t="array" ref="E2841">IF(C2841="","", IFERROR(INDEX(Barang!$E$2:$E$10001, MATCH(C2841, Barang!$B$2:$B$10001, 0)), ""))</f>
        <v>pcs</v>
      </c>
      <c r="F2841" s="261">
        <v>43</v>
      </c>
      <c r="G2841" s="227">
        <f t="array" ref="G2841">IF(C2841="","", IFERROR(INDEX(Barang!$F$2:$F$10001, MATCH(C2841, Barang!$B$2:$B$10001, 0)) * F2841, ""))</f>
        <v>43000</v>
      </c>
      <c r="H2841" s="226"/>
      <c r="I2841" s="19"/>
      <c r="J2841" s="19"/>
      <c r="K2841" s="151"/>
    </row>
    <row r="2842" spans="1:11" ht="22.5" customHeight="1" x14ac:dyDescent="0.2">
      <c r="A2842" s="409"/>
      <c r="B2842" s="225" t="str">
        <f t="array" ref="B2842">IF(C2842="","", IFERROR(INDEX(Barang!$A$2:$A$10001, MATCH(C2842, Barang!$B$2:$B$10001, 0)), "Tidak ditemukan"))</f>
        <v>KPH001</v>
      </c>
      <c r="C2842" s="259" t="s">
        <v>124</v>
      </c>
      <c r="D2842" s="259" t="str">
        <f t="array" ref="D2842">IF(C2842="","", IFERROR(INDEX(Barang!$C$2:$C$10001, MATCH(C2842, Barang!$B$2:$B$10001, 0)), ""))</f>
        <v>Minuman</v>
      </c>
      <c r="E2842" s="259" t="str">
        <f t="array" ref="E2842">IF(C2842="","", IFERROR(INDEX(Barang!$E$2:$E$10001, MATCH(C2842, Barang!$B$2:$B$10001, 0)), ""))</f>
        <v>pcs</v>
      </c>
      <c r="F2842" s="261">
        <v>22</v>
      </c>
      <c r="G2842" s="227">
        <f t="array" ref="G2842">IF(C2842="","", IFERROR(INDEX(Barang!$F$2:$F$10001, MATCH(C2842, Barang!$B$2:$B$10001, 0)) * F2842, ""))</f>
        <v>22000</v>
      </c>
      <c r="H2842" s="226"/>
      <c r="I2842" s="19"/>
      <c r="J2842" s="19"/>
      <c r="K2842" s="151"/>
    </row>
    <row r="2843" spans="1:11" ht="22.5" customHeight="1" x14ac:dyDescent="0.2">
      <c r="A2843" s="224"/>
      <c r="B2843" s="225" t="str">
        <f t="array" ref="B2843">IF(C2843="","", IFERROR(INDEX(Barang!$A$2:$A$10001, MATCH(C2843, Barang!$B$2:$B$10001, 0)), "Tidak ditemukan"))</f>
        <v>RCK001</v>
      </c>
      <c r="C2843" s="259" t="s">
        <v>191</v>
      </c>
      <c r="D2843" s="259" t="str">
        <f t="array" ref="D2843">IF(C2843="","", IFERROR(INDEX(Barang!$C$2:$C$10001, MATCH(C2843, Barang!$B$2:$B$10001, 0)), ""))</f>
        <v>Bumbu</v>
      </c>
      <c r="E2843" s="259" t="str">
        <f t="array" ref="E2843">IF(C2843="","", IFERROR(INDEX(Barang!$E$2:$E$10001, MATCH(C2843, Barang!$B$2:$B$10001, 0)), ""))</f>
        <v>pcs</v>
      </c>
      <c r="F2843" s="261">
        <v>21</v>
      </c>
      <c r="G2843" s="227">
        <f t="array" ref="G2843">IF(C2843="","", IFERROR(INDEX(Barang!$F$2:$F$10001, MATCH(C2843, Barang!$B$2:$B$10001, 0)) * F2843, ""))</f>
        <v>42000</v>
      </c>
      <c r="H2843" s="226"/>
      <c r="I2843" s="143">
        <f>SUM(G2830:G2843)</f>
        <v>1403000</v>
      </c>
      <c r="J2843" s="19"/>
      <c r="K2843" s="151"/>
    </row>
    <row r="2844" spans="1:11" ht="22.5" customHeight="1" x14ac:dyDescent="0.2">
      <c r="A2844" s="425">
        <v>45557</v>
      </c>
      <c r="B2844" s="63" t="str">
        <f t="array" ref="B2844">IF(C2844="","", IFERROR(INDEX(Barang!$A$2:$A$10001, MATCH(C2844, Barang!$B$2:$B$10001, 0)), "Tidak ditemukan"))</f>
        <v>MKH001</v>
      </c>
      <c r="C2844" s="217" t="s">
        <v>106</v>
      </c>
      <c r="D2844" s="217" t="str">
        <f t="array" ref="D2844">IF(C2844="","", IFERROR(INDEX(Barang!$C$2:$C$10001, MATCH(C2844, Barang!$B$2:$B$10001, 0)), ""))</f>
        <v>Makanan</v>
      </c>
      <c r="E2844" s="217" t="str">
        <f t="array" ref="E2844">IF(C2844="","", IFERROR(INDEX(Barang!$E$2:$E$10001, MATCH(C2844, Barang!$B$2:$B$10001, 0)), ""))</f>
        <v>pcs</v>
      </c>
      <c r="F2844" s="218">
        <v>30</v>
      </c>
      <c r="G2844" s="65">
        <f t="array" ref="G2844">IF(C2844="","", IFERROR(INDEX(Barang!$F$2:$F$10001, MATCH(C2844, Barang!$B$2:$B$10001, 0)) * F2844, ""))</f>
        <v>105000</v>
      </c>
      <c r="H2844" s="64"/>
      <c r="I2844" s="19"/>
      <c r="J2844" s="19"/>
      <c r="K2844" s="151"/>
    </row>
    <row r="2845" spans="1:11" ht="22.5" customHeight="1" x14ac:dyDescent="0.2">
      <c r="A2845" s="425"/>
      <c r="B2845" s="63" t="str">
        <f t="array" ref="B2845">IF(C2845="","", IFERROR(INDEX(Barang!$A$2:$A$10001, MATCH(C2845, Barang!$B$2:$B$10001, 0)), "Tidak ditemukan"))</f>
        <v>TLR2</v>
      </c>
      <c r="C2845" s="217" t="s">
        <v>139</v>
      </c>
      <c r="D2845" s="217" t="str">
        <f t="array" ref="D2845">IF(C2845="","", IFERROR(INDEX(Barang!$C$2:$C$10001, MATCH(C2845, Barang!$B$2:$B$10001, 0)), ""))</f>
        <v>Sembako</v>
      </c>
      <c r="E2845" s="217" t="str">
        <f t="array" ref="E2845">IF(C2845="","", IFERROR(INDEX(Barang!$E$2:$E$10001, MATCH(C2845, Barang!$B$2:$B$10001, 0)), ""))</f>
        <v>kg</v>
      </c>
      <c r="F2845" s="218">
        <v>10</v>
      </c>
      <c r="G2845" s="65">
        <f t="array" ref="G2845">IF(C2845="","", IFERROR(INDEX(Barang!$F$2:$F$10001, MATCH(C2845, Barang!$B$2:$B$10001, 0)) * F2845, ""))</f>
        <v>155000</v>
      </c>
      <c r="H2845" s="64"/>
      <c r="I2845" s="19"/>
      <c r="J2845" s="19"/>
      <c r="K2845" s="151"/>
    </row>
    <row r="2846" spans="1:11" ht="22.5" customHeight="1" x14ac:dyDescent="0.2">
      <c r="A2846" s="62"/>
      <c r="B2846" s="63" t="str">
        <f t="array" ref="B2846">IF(C2846="","", IFERROR(INDEX(Barang!$A$2:$A$10001, MATCH(C2846, Barang!$B$2:$B$10001, 0)), "Tidak ditemukan"))</f>
        <v>TLR4</v>
      </c>
      <c r="C2846" s="217" t="s">
        <v>942</v>
      </c>
      <c r="D2846" s="217" t="str">
        <f t="array" ref="D2846">IF(C2846="","", IFERROR(INDEX(Barang!$C$2:$C$10001, MATCH(C2846, Barang!$B$2:$B$10001, 0)), ""))</f>
        <v>Sembako</v>
      </c>
      <c r="E2846" s="217" t="str">
        <f t="array" ref="E2846">IF(C2846="","", IFERROR(INDEX(Barang!$E$2:$E$10001, MATCH(C2846, Barang!$B$2:$B$10001, 0)), ""))</f>
        <v>kg</v>
      </c>
      <c r="F2846" s="218">
        <v>6</v>
      </c>
      <c r="G2846" s="65">
        <f t="array" ref="G2846">IF(C2846="","", IFERROR(INDEX(Barang!$F$2:$F$10001, MATCH(C2846, Barang!$B$2:$B$10001, 0)) * F2846, ""))</f>
        <v>48000</v>
      </c>
      <c r="H2846" s="64"/>
      <c r="I2846" s="19"/>
      <c r="J2846" s="19"/>
      <c r="K2846" s="151"/>
    </row>
    <row r="2847" spans="1:11" ht="22.5" customHeight="1" x14ac:dyDescent="0.2">
      <c r="A2847" s="425"/>
      <c r="B2847" s="63" t="str">
        <f t="array" ref="B2847">IF(C2847="","", IFERROR(INDEX(Barang!$A$2:$A$10001, MATCH(C2847, Barang!$B$2:$B$10001, 0)), "Tidak ditemukan"))</f>
        <v>YP500</v>
      </c>
      <c r="C2847" s="217" t="s">
        <v>21</v>
      </c>
      <c r="D2847" s="217" t="str">
        <f t="array" ref="D2847">IF(C2847="","", IFERROR(INDEX(Barang!$C$2:$C$10001, MATCH(C2847, Barang!$B$2:$B$10001, 0)), ""))</f>
        <v>Makanan</v>
      </c>
      <c r="E2847" s="217" t="str">
        <f t="array" ref="E2847">IF(C2847="","", IFERROR(INDEX(Barang!$E$2:$E$10001, MATCH(C2847, Barang!$B$2:$B$10001, 0)), ""))</f>
        <v>pcs</v>
      </c>
      <c r="F2847" s="218">
        <v>44</v>
      </c>
      <c r="G2847" s="65">
        <f t="array" ref="G2847">IF(C2847="","", IFERROR(INDEX(Barang!$F$2:$F$10001, MATCH(C2847, Barang!$B$2:$B$10001, 0)) * F2847, ""))</f>
        <v>22000</v>
      </c>
      <c r="H2847" s="64"/>
      <c r="I2847" s="19"/>
      <c r="J2847" s="19"/>
      <c r="K2847" s="151"/>
    </row>
    <row r="2848" spans="1:11" ht="22.5" customHeight="1" x14ac:dyDescent="0.2">
      <c r="A2848" s="425"/>
      <c r="B2848" s="63" t="str">
        <f t="array" ref="B2848">IF(C2848="","", IFERROR(INDEX(Barang!$A$2:$A$10001, MATCH(C2848, Barang!$B$2:$B$10001, 0)), "Tidak ditemukan"))</f>
        <v>PLS002</v>
      </c>
      <c r="C2848" s="217" t="s">
        <v>54</v>
      </c>
      <c r="D2848" s="217" t="str">
        <f t="array" ref="D2848">IF(C2848="","", IFERROR(INDEX(Barang!$C$2:$C$10001, MATCH(C2848, Barang!$B$2:$B$10001, 0)), ""))</f>
        <v>Makanan</v>
      </c>
      <c r="E2848" s="217" t="str">
        <f t="array" ref="E2848">IF(C2848="","", IFERROR(INDEX(Barang!$E$2:$E$10001, MATCH(C2848, Barang!$B$2:$B$10001, 0)), ""))</f>
        <v>pcs</v>
      </c>
      <c r="F2848" s="218">
        <v>32</v>
      </c>
      <c r="G2848" s="65">
        <f t="array" ref="G2848">IF(C2848="","", IFERROR(INDEX(Barang!$F$2:$F$10001, MATCH(C2848, Barang!$B$2:$B$10001, 0)) * F2848, ""))</f>
        <v>32000</v>
      </c>
      <c r="H2848" s="64"/>
      <c r="I2848" s="19"/>
      <c r="J2848" s="19"/>
      <c r="K2848" s="151"/>
    </row>
    <row r="2849" spans="1:11" ht="22.5" customHeight="1" x14ac:dyDescent="0.2">
      <c r="A2849" s="62"/>
      <c r="B2849" s="63" t="str">
        <f t="array" ref="B2849">IF(C2849="","", IFERROR(INDEX(Barang!$A$2:$A$10001, MATCH(C2849, Barang!$B$2:$B$10001, 0)), "Tidak ditemukan"))</f>
        <v>THD001</v>
      </c>
      <c r="C2849" s="217" t="s">
        <v>76</v>
      </c>
      <c r="D2849" s="217" t="str">
        <f t="array" ref="D2849">IF(C2849="","", IFERROR(INDEX(Barang!$C$2:$C$10001, MATCH(C2849, Barang!$B$2:$B$10001, 0)), ""))</f>
        <v>Minuman</v>
      </c>
      <c r="E2849" s="217" t="str">
        <f t="array" ref="E2849">IF(C2849="","", IFERROR(INDEX(Barang!$E$2:$E$10001, MATCH(C2849, Barang!$B$2:$B$10001, 0)), ""))</f>
        <v>pcs</v>
      </c>
      <c r="F2849" s="218">
        <v>23</v>
      </c>
      <c r="G2849" s="65">
        <f t="array" ref="G2849">IF(C2849="","", IFERROR(INDEX(Barang!$F$2:$F$10001, MATCH(C2849, Barang!$B$2:$B$10001, 0)) * F2849, ""))</f>
        <v>46000</v>
      </c>
      <c r="H2849" s="64"/>
      <c r="I2849" s="19"/>
      <c r="J2849" s="19"/>
      <c r="K2849" s="151"/>
    </row>
    <row r="2850" spans="1:11" ht="22.5" customHeight="1" x14ac:dyDescent="0.2">
      <c r="A2850" s="425"/>
      <c r="B2850" s="63" t="str">
        <f t="array" ref="B2850">IF(C2850="","", IFERROR(INDEX(Barang!$A$2:$A$10001, MATCH(C2850, Barang!$B$2:$B$10001, 0)), "Tidak ditemukan"))</f>
        <v>RY001</v>
      </c>
      <c r="C2850" s="217" t="s">
        <v>252</v>
      </c>
      <c r="D2850" s="217" t="str">
        <f t="array" ref="D2850">IF(C2850="","", IFERROR(INDEX(Barang!$C$2:$C$10001, MATCH(C2850, Barang!$B$2:$B$10001, 0)), ""))</f>
        <v>Makanan</v>
      </c>
      <c r="E2850" s="217" t="str">
        <f t="array" ref="E2850">IF(C2850="","", IFERROR(INDEX(Barang!$E$2:$E$10001, MATCH(C2850, Barang!$B$2:$B$10001, 0)), ""))</f>
        <v>pcs</v>
      </c>
      <c r="F2850" s="218">
        <v>12</v>
      </c>
      <c r="G2850" s="65">
        <f t="array" ref="G2850">IF(C2850="","", IFERROR(INDEX(Barang!$F$2:$F$10001, MATCH(C2850, Barang!$B$2:$B$10001, 0)) * F2850, ""))</f>
        <v>102000</v>
      </c>
      <c r="H2850" s="64"/>
      <c r="I2850" s="19"/>
      <c r="J2850" s="19"/>
      <c r="K2850" s="151"/>
    </row>
    <row r="2851" spans="1:11" ht="22.5" customHeight="1" x14ac:dyDescent="0.2">
      <c r="A2851" s="425"/>
      <c r="B2851" s="63" t="str">
        <f t="array" ref="B2851">IF(C2851="","", IFERROR(INDEX(Barang!$A$2:$A$10001, MATCH(C2851, Barang!$B$2:$B$10001, 0)), "Tidak ditemukan"))</f>
        <v>OREO001</v>
      </c>
      <c r="C2851" s="217" t="s">
        <v>920</v>
      </c>
      <c r="D2851" s="217" t="str">
        <f t="array" ref="D2851">IF(C2851="","", IFERROR(INDEX(Barang!$C$2:$C$10001, MATCH(C2851, Barang!$B$2:$B$10001, 0)), ""))</f>
        <v>Makanan</v>
      </c>
      <c r="E2851" s="217" t="str">
        <f t="array" ref="E2851">IF(C2851="","", IFERROR(INDEX(Barang!$E$2:$E$10001, MATCH(C2851, Barang!$B$2:$B$10001, 0)), ""))</f>
        <v>pcs</v>
      </c>
      <c r="F2851" s="218">
        <v>43</v>
      </c>
      <c r="G2851" s="65">
        <f t="array" ref="G2851">IF(C2851="","", IFERROR(INDEX(Barang!$F$2:$F$10001, MATCH(C2851, Barang!$B$2:$B$10001, 0)) * F2851, ""))</f>
        <v>86000</v>
      </c>
      <c r="H2851" s="64"/>
      <c r="I2851" s="19"/>
      <c r="J2851" s="19"/>
      <c r="K2851" s="151"/>
    </row>
    <row r="2852" spans="1:11" ht="22.5" customHeight="1" x14ac:dyDescent="0.2">
      <c r="A2852" s="62"/>
      <c r="B2852" s="63" t="str">
        <f t="array" ref="B2852">IF(C2852="","", IFERROR(INDEX(Barang!$A$2:$A$10001, MATCH(C2852, Barang!$B$2:$B$10001, 0)), "Tidak ditemukan"))</f>
        <v>TGP002</v>
      </c>
      <c r="C2852" s="217" t="s">
        <v>28</v>
      </c>
      <c r="D2852" s="217" t="str">
        <f t="array" ref="D2852">IF(C2852="","", IFERROR(INDEX(Barang!$C$2:$C$10001, MATCH(C2852, Barang!$B$2:$B$10001, 0)), ""))</f>
        <v>Bumbu</v>
      </c>
      <c r="E2852" s="217" t="str">
        <f t="array" ref="E2852">IF(C2852="","", IFERROR(INDEX(Barang!$E$2:$E$10001, MATCH(C2852, Barang!$B$2:$B$10001, 0)), ""))</f>
        <v>pcs</v>
      </c>
      <c r="F2852" s="218">
        <v>23</v>
      </c>
      <c r="G2852" s="65">
        <f t="array" ref="G2852">IF(C2852="","", IFERROR(INDEX(Barang!$F$2:$F$10001, MATCH(C2852, Barang!$B$2:$B$10001, 0)) * F2852, ""))</f>
        <v>23000</v>
      </c>
      <c r="H2852" s="64"/>
      <c r="I2852" s="19"/>
      <c r="J2852" s="19"/>
      <c r="K2852" s="151"/>
    </row>
    <row r="2853" spans="1:11" ht="22.5" customHeight="1" x14ac:dyDescent="0.2">
      <c r="A2853" s="425"/>
      <c r="B2853" s="63" t="str">
        <f t="array" ref="B2853">IF(C2853="","", IFERROR(INDEX(Barang!$A$2:$A$10001, MATCH(C2853, Barang!$B$2:$B$10001, 0)), "Tidak ditemukan"))</f>
        <v>TRS001</v>
      </c>
      <c r="C2853" s="217" t="s">
        <v>110</v>
      </c>
      <c r="D2853" s="217" t="str">
        <f t="array" ref="D2853">IF(C2853="","", IFERROR(INDEX(Barang!$C$2:$C$10001, MATCH(C2853, Barang!$B$2:$B$10001, 0)), ""))</f>
        <v>Bumbu</v>
      </c>
      <c r="E2853" s="217" t="str">
        <f t="array" ref="E2853">IF(C2853="","", IFERROR(INDEX(Barang!$E$2:$E$10001, MATCH(C2853, Barang!$B$2:$B$10001, 0)), ""))</f>
        <v>pcs</v>
      </c>
      <c r="F2853" s="218">
        <v>42</v>
      </c>
      <c r="G2853" s="65">
        <f t="array" ref="G2853">IF(C2853="","", IFERROR(INDEX(Barang!$F$2:$F$10001, MATCH(C2853, Barang!$B$2:$B$10001, 0)) * F2853, ""))</f>
        <v>21000</v>
      </c>
      <c r="H2853" s="64"/>
      <c r="I2853" s="19"/>
      <c r="J2853" s="19"/>
      <c r="K2853" s="151"/>
    </row>
    <row r="2854" spans="1:11" ht="22.5" customHeight="1" x14ac:dyDescent="0.2">
      <c r="A2854" s="425"/>
      <c r="B2854" s="63" t="str">
        <f t="array" ref="B2854">IF(C2854="","", IFERROR(INDEX(Barang!$A$2:$A$10001, MATCH(C2854, Barang!$B$2:$B$10001, 0)), "Tidak ditemukan"))</f>
        <v>IDM002</v>
      </c>
      <c r="C2854" s="217" t="s">
        <v>32</v>
      </c>
      <c r="D2854" s="217" t="str">
        <f t="array" ref="D2854">IF(C2854="","", IFERROR(INDEX(Barang!$C$2:$C$10001, MATCH(C2854, Barang!$B$2:$B$10001, 0)), ""))</f>
        <v>Minuman</v>
      </c>
      <c r="E2854" s="217" t="str">
        <f t="array" ref="E2854">IF(C2854="","", IFERROR(INDEX(Barang!$E$2:$E$10001, MATCH(C2854, Barang!$B$2:$B$10001, 0)), ""))</f>
        <v>pcs</v>
      </c>
      <c r="F2854" s="218">
        <v>32</v>
      </c>
      <c r="G2854" s="65">
        <f t="array" ref="G2854">IF(C2854="","", IFERROR(INDEX(Barang!$F$2:$F$10001, MATCH(C2854, Barang!$B$2:$B$10001, 0)) * F2854, ""))</f>
        <v>48000</v>
      </c>
      <c r="H2854" s="64"/>
      <c r="I2854" s="143">
        <f>SUM(G2844:G2854)</f>
        <v>688000</v>
      </c>
      <c r="J2854" s="19"/>
      <c r="K2854" s="151"/>
    </row>
    <row r="2855" spans="1:11" ht="22.5" customHeight="1" x14ac:dyDescent="0.2">
      <c r="A2855" s="200">
        <v>45558</v>
      </c>
      <c r="B2855" s="201" t="str">
        <f t="array" ref="B2855">IF(C2855="","", IFERROR(INDEX(Barang!$A$2:$A$10001, MATCH(C2855, Barang!$B$2:$B$10001, 0)), "Tidak ditemukan"))</f>
        <v>OREO001</v>
      </c>
      <c r="C2855" s="119" t="s">
        <v>920</v>
      </c>
      <c r="D2855" s="119" t="str">
        <f t="array" ref="D2855">IF(C2855="","", IFERROR(INDEX(Barang!$C$2:$C$10001, MATCH(C2855, Barang!$B$2:$B$10001, 0)), ""))</f>
        <v>Makanan</v>
      </c>
      <c r="E2855" s="119" t="str">
        <f t="array" ref="E2855">IF(C2855="","", IFERROR(INDEX(Barang!$E$2:$E$10001, MATCH(C2855, Barang!$B$2:$B$10001, 0)), ""))</f>
        <v>pcs</v>
      </c>
      <c r="F2855" s="120">
        <v>21</v>
      </c>
      <c r="G2855" s="202">
        <f t="array" ref="G2855">IF(C2855="","", IFERROR(INDEX(Barang!$F$2:$F$10001, MATCH(C2855, Barang!$B$2:$B$10001, 0)) * F2855, ""))</f>
        <v>42000</v>
      </c>
      <c r="H2855" s="122"/>
      <c r="I2855" s="19"/>
      <c r="J2855" s="19"/>
      <c r="K2855" s="151"/>
    </row>
    <row r="2856" spans="1:11" ht="22.5" customHeight="1" x14ac:dyDescent="0.2">
      <c r="A2856" s="322"/>
      <c r="B2856" s="201" t="str">
        <f t="array" ref="B2856">IF(C2856="","", IFERROR(INDEX(Barang!$A$2:$A$10001, MATCH(C2856, Barang!$B$2:$B$10001, 0)), "Tidak ditemukan"))</f>
        <v>CL5001</v>
      </c>
      <c r="C2856" s="119" t="s">
        <v>39</v>
      </c>
      <c r="D2856" s="119" t="str">
        <f t="array" ref="D2856">IF(C2856="","", IFERROR(INDEX(Barang!$C$2:$C$10001, MATCH(C2856, Barang!$B$2:$B$10001, 0)), ""))</f>
        <v>Makanan</v>
      </c>
      <c r="E2856" s="119" t="str">
        <f t="array" ref="E2856">IF(C2856="","", IFERROR(INDEX(Barang!$E$2:$E$10001, MATCH(C2856, Barang!$B$2:$B$10001, 0)), ""))</f>
        <v>pcs</v>
      </c>
      <c r="F2856" s="120">
        <v>23</v>
      </c>
      <c r="G2856" s="202">
        <f t="array" ref="G2856">IF(C2856="","", IFERROR(INDEX(Barang!$F$2:$F$10001, MATCH(C2856, Barang!$B$2:$B$10001, 0)) * F2856, ""))</f>
        <v>11500</v>
      </c>
      <c r="H2856" s="122"/>
      <c r="I2856" s="19"/>
      <c r="J2856" s="19"/>
      <c r="K2856" s="151"/>
    </row>
    <row r="2857" spans="1:11" ht="22.5" customHeight="1" x14ac:dyDescent="0.2">
      <c r="A2857" s="322"/>
      <c r="B2857" s="201" t="str">
        <f t="array" ref="B2857">IF(C2857="","", IFERROR(INDEX(Barang!$A$2:$A$10001, MATCH(C2857, Barang!$B$2:$B$10001, 0)), "Tidak ditemukan"))</f>
        <v>BRL001</v>
      </c>
      <c r="C2857" s="119" t="s">
        <v>693</v>
      </c>
      <c r="D2857" s="119" t="str">
        <f t="array" ref="D2857">IF(C2857="","", IFERROR(INDEX(Barang!$C$2:$C$10001, MATCH(C2857, Barang!$B$2:$B$10001, 0)), ""))</f>
        <v>Makanan</v>
      </c>
      <c r="E2857" s="119" t="str">
        <f t="array" ref="E2857">IF(C2857="","", IFERROR(INDEX(Barang!$E$2:$E$10001, MATCH(C2857, Barang!$B$2:$B$10001, 0)), ""))</f>
        <v>pcs</v>
      </c>
      <c r="F2857" s="120">
        <v>23</v>
      </c>
      <c r="G2857" s="202">
        <f t="array" ref="G2857">IF(C2857="","", IFERROR(INDEX(Barang!$F$2:$F$10001, MATCH(C2857, Barang!$B$2:$B$10001, 0)) * F2857, ""))</f>
        <v>46000</v>
      </c>
      <c r="H2857" s="122"/>
      <c r="I2857" s="19"/>
      <c r="J2857" s="19"/>
      <c r="K2857" s="151"/>
    </row>
    <row r="2858" spans="1:11" ht="22.5" customHeight="1" x14ac:dyDescent="0.2">
      <c r="A2858" s="200"/>
      <c r="B2858" s="201" t="str">
        <f t="array" ref="B2858">IF(C2858="","", IFERROR(INDEX(Barang!$A$2:$A$10001, MATCH(C2858, Barang!$B$2:$B$10001, 0)), "Tidak ditemukan"))</f>
        <v>RCK001</v>
      </c>
      <c r="C2858" s="119" t="s">
        <v>191</v>
      </c>
      <c r="D2858" s="119" t="str">
        <f t="array" ref="D2858">IF(C2858="","", IFERROR(INDEX(Barang!$C$2:$C$10001, MATCH(C2858, Barang!$B$2:$B$10001, 0)), ""))</f>
        <v>Bumbu</v>
      </c>
      <c r="E2858" s="119" t="str">
        <f t="array" ref="E2858">IF(C2858="","", IFERROR(INDEX(Barang!$E$2:$E$10001, MATCH(C2858, Barang!$B$2:$B$10001, 0)), ""))</f>
        <v>pcs</v>
      </c>
      <c r="F2858" s="120">
        <v>12</v>
      </c>
      <c r="G2858" s="202">
        <f t="array" ref="G2858">IF(C2858="","", IFERROR(INDEX(Barang!$F$2:$F$10001, MATCH(C2858, Barang!$B$2:$B$10001, 0)) * F2858, ""))</f>
        <v>24000</v>
      </c>
      <c r="H2858" s="122"/>
      <c r="I2858" s="19"/>
      <c r="J2858" s="19"/>
      <c r="K2858" s="151"/>
    </row>
    <row r="2859" spans="1:11" ht="22.5" customHeight="1" x14ac:dyDescent="0.2">
      <c r="A2859" s="322"/>
      <c r="B2859" s="201" t="str">
        <f t="array" ref="B2859">IF(C2859="","", IFERROR(INDEX(Barang!$A$2:$A$10001, MATCH(C2859, Barang!$B$2:$B$10001, 0)), "Tidak ditemukan"))</f>
        <v>PDS001</v>
      </c>
      <c r="C2859" s="119" t="s">
        <v>899</v>
      </c>
      <c r="D2859" s="119" t="str">
        <f t="array" ref="D2859">IF(C2859="","", IFERROR(INDEX(Barang!$C$2:$C$10001, MATCH(C2859, Barang!$B$2:$B$10001, 0)), ""))</f>
        <v>Pasta gigi</v>
      </c>
      <c r="E2859" s="119" t="str">
        <f t="array" ref="E2859">IF(C2859="","", IFERROR(INDEX(Barang!$E$2:$E$10001, MATCH(C2859, Barang!$B$2:$B$10001, 0)), ""))</f>
        <v>pcs</v>
      </c>
      <c r="F2859" s="120">
        <v>9</v>
      </c>
      <c r="G2859" s="202">
        <f t="array" ref="G2859">IF(C2859="","", IFERROR(INDEX(Barang!$F$2:$F$10001, MATCH(C2859, Barang!$B$2:$B$10001, 0)) * F2859, ""))</f>
        <v>162000</v>
      </c>
      <c r="H2859" s="122"/>
      <c r="I2859" s="19"/>
      <c r="J2859" s="19"/>
      <c r="K2859" s="151"/>
    </row>
    <row r="2860" spans="1:11" ht="22.5" customHeight="1" x14ac:dyDescent="0.2">
      <c r="A2860" s="322"/>
      <c r="B2860" s="201" t="str">
        <f t="array" ref="B2860">IF(C2860="","", IFERROR(INDEX(Barang!$A$2:$A$10001, MATCH(C2860, Barang!$B$2:$B$10001, 0)), "Tidak ditemukan"))</f>
        <v>DLN001</v>
      </c>
      <c r="C2860" s="119" t="s">
        <v>96</v>
      </c>
      <c r="D2860" s="119" t="str">
        <f t="array" ref="D2860">IF(C2860="","", IFERROR(INDEX(Barang!$C$2:$C$10001, MATCH(C2860, Barang!$B$2:$B$10001, 0)), ""))</f>
        <v>Makanan</v>
      </c>
      <c r="E2860" s="119" t="str">
        <f t="array" ref="E2860">IF(C2860="","", IFERROR(INDEX(Barang!$E$2:$E$10001, MATCH(C2860, Barang!$B$2:$B$10001, 0)), ""))</f>
        <v>pcs</v>
      </c>
      <c r="F2860" s="120">
        <v>42</v>
      </c>
      <c r="G2860" s="202">
        <f t="array" ref="G2860">IF(C2860="","", IFERROR(INDEX(Barang!$F$2:$F$10001, MATCH(C2860, Barang!$B$2:$B$10001, 0)) * F2860, ""))</f>
        <v>42000</v>
      </c>
      <c r="H2860" s="122"/>
      <c r="I2860" s="19"/>
      <c r="J2860" s="19"/>
      <c r="K2860" s="151"/>
    </row>
    <row r="2861" spans="1:11" ht="22.5" customHeight="1" x14ac:dyDescent="0.2">
      <c r="A2861" s="200"/>
      <c r="B2861" s="201" t="str">
        <f t="array" ref="B2861">IF(C2861="","", IFERROR(INDEX(Barang!$A$2:$A$10001, MATCH(C2861, Barang!$B$2:$B$10001, 0)), "Tidak ditemukan"))</f>
        <v>GRR001</v>
      </c>
      <c r="C2861" s="119" t="s">
        <v>130</v>
      </c>
      <c r="D2861" s="119" t="str">
        <f t="array" ref="D2861">IF(C2861="","", IFERROR(INDEX(Barang!$C$2:$C$10001, MATCH(C2861, Barang!$B$2:$B$10001, 0)), ""))</f>
        <v>Makanan</v>
      </c>
      <c r="E2861" s="119" t="str">
        <f t="array" ref="E2861">IF(C2861="","", IFERROR(INDEX(Barang!$E$2:$E$10001, MATCH(C2861, Barang!$B$2:$B$10001, 0)), ""))</f>
        <v>pcs</v>
      </c>
      <c r="F2861" s="120">
        <v>21</v>
      </c>
      <c r="G2861" s="202">
        <f t="array" ref="G2861">IF(C2861="","", IFERROR(INDEX(Barang!$F$2:$F$10001, MATCH(C2861, Barang!$B$2:$B$10001, 0)) * F2861, ""))</f>
        <v>10500</v>
      </c>
      <c r="H2861" s="122"/>
      <c r="I2861" s="19"/>
      <c r="J2861" s="19"/>
      <c r="K2861" s="151"/>
    </row>
    <row r="2862" spans="1:11" ht="22.5" customHeight="1" x14ac:dyDescent="0.2">
      <c r="A2862" s="322"/>
      <c r="B2862" s="201" t="str">
        <f t="array" ref="B2862">IF(C2862="","", IFERROR(INDEX(Barang!$A$2:$A$10001, MATCH(C2862, Barang!$B$2:$B$10001, 0)), "Tidak ditemukan"))</f>
        <v>GPT001</v>
      </c>
      <c r="C2862" s="119" t="s">
        <v>128</v>
      </c>
      <c r="D2862" s="119" t="str">
        <f t="array" ref="D2862">IF(C2862="","", IFERROR(INDEX(Barang!$C$2:$C$10001, MATCH(C2862, Barang!$B$2:$B$10001, 0)), ""))</f>
        <v>Makanan</v>
      </c>
      <c r="E2862" s="119" t="str">
        <f t="array" ref="E2862">IF(C2862="","", IFERROR(INDEX(Barang!$E$2:$E$10001, MATCH(C2862, Barang!$B$2:$B$10001, 0)), ""))</f>
        <v>pcs</v>
      </c>
      <c r="F2862" s="120">
        <v>12</v>
      </c>
      <c r="G2862" s="202">
        <f t="array" ref="G2862">IF(C2862="","", IFERROR(INDEX(Barang!$F$2:$F$10001, MATCH(C2862, Barang!$B$2:$B$10001, 0)) * F2862, ""))</f>
        <v>12000</v>
      </c>
      <c r="H2862" s="122"/>
      <c r="I2862" s="19"/>
      <c r="J2862" s="19"/>
      <c r="K2862" s="151"/>
    </row>
    <row r="2863" spans="1:11" ht="22.5" customHeight="1" x14ac:dyDescent="0.2">
      <c r="A2863" s="322"/>
      <c r="B2863" s="201" t="str">
        <f t="array" ref="B2863">IF(C2863="","", IFERROR(INDEX(Barang!$A$2:$A$10001, MATCH(C2863, Barang!$B$2:$B$10001, 0)), "Tidak ditemukan"))</f>
        <v>SG10.001</v>
      </c>
      <c r="C2863" s="119" t="s">
        <v>616</v>
      </c>
      <c r="D2863" s="119" t="str">
        <f t="array" ref="D2863">IF(C2863="","", IFERROR(INDEX(Barang!$C$2:$C$10001, MATCH(C2863, Barang!$B$2:$B$10001, 0)), ""))</f>
        <v>Makanan</v>
      </c>
      <c r="E2863" s="119" t="str">
        <f t="array" ref="E2863">IF(C2863="","", IFERROR(INDEX(Barang!$E$2:$E$10001, MATCH(C2863, Barang!$B$2:$B$10001, 0)), ""))</f>
        <v>pcs</v>
      </c>
      <c r="F2863" s="120">
        <v>9</v>
      </c>
      <c r="G2863" s="202">
        <f t="array" ref="G2863">IF(C2863="","", IFERROR(INDEX(Barang!$F$2:$F$10001, MATCH(C2863, Barang!$B$2:$B$10001, 0)) * F2863, ""))</f>
        <v>90000</v>
      </c>
      <c r="H2863" s="122"/>
      <c r="I2863" s="19"/>
      <c r="J2863" s="19"/>
      <c r="K2863" s="151"/>
    </row>
    <row r="2864" spans="1:11" ht="22.5" customHeight="1" x14ac:dyDescent="0.2">
      <c r="A2864" s="200"/>
      <c r="B2864" s="201" t="str">
        <f t="array" ref="B2864">IF(C2864="","", IFERROR(INDEX(Barang!$A$2:$A$10001, MATCH(C2864, Barang!$B$2:$B$10001, 0)), "Tidak ditemukan"))</f>
        <v>TSN001</v>
      </c>
      <c r="C2864" s="119" t="s">
        <v>241</v>
      </c>
      <c r="D2864" s="119" t="str">
        <f t="array" ref="D2864">IF(C2864="","", IFERROR(INDEX(Barang!$C$2:$C$10001, MATCH(C2864, Barang!$B$2:$B$10001, 0)), ""))</f>
        <v>Tissue</v>
      </c>
      <c r="E2864" s="119" t="str">
        <f t="array" ref="E2864">IF(C2864="","", IFERROR(INDEX(Barang!$E$2:$E$10001, MATCH(C2864, Barang!$B$2:$B$10001, 0)), ""))</f>
        <v>pcs</v>
      </c>
      <c r="F2864" s="120">
        <v>10</v>
      </c>
      <c r="G2864" s="202">
        <f t="array" ref="G2864">IF(C2864="","", IFERROR(INDEX(Barang!$F$2:$F$10001, MATCH(C2864, Barang!$B$2:$B$10001, 0)) * F2864, ""))</f>
        <v>80000</v>
      </c>
      <c r="H2864" s="122"/>
      <c r="I2864" s="143">
        <f>SUM(G2855:G2864)</f>
        <v>520000</v>
      </c>
      <c r="J2864" s="19"/>
      <c r="K2864" s="151"/>
    </row>
    <row r="2865" spans="1:11" ht="22.5" customHeight="1" x14ac:dyDescent="0.2">
      <c r="A2865" s="409">
        <v>45559</v>
      </c>
      <c r="B2865" s="225" t="str">
        <f t="array" ref="B2865">IF(C2865="","", IFERROR(INDEX(Barang!$A$2:$A$10001, MATCH(C2865, Barang!$B$2:$B$10001, 0)), "Tidak ditemukan"))</f>
        <v>TM001</v>
      </c>
      <c r="C2865" s="259" t="s">
        <v>880</v>
      </c>
      <c r="D2865" s="259" t="str">
        <f t="array" ref="D2865">IF(C2865="","", IFERROR(INDEX(Barang!$C$2:$C$10001, MATCH(C2865, Barang!$B$2:$B$10001, 0)), ""))</f>
        <v>Tissue</v>
      </c>
      <c r="E2865" s="259" t="str">
        <f t="array" ref="E2865">IF(C2865="","", IFERROR(INDEX(Barang!$E$2:$E$10001, MATCH(C2865, Barang!$B$2:$B$10001, 0)), ""))</f>
        <v>pcs</v>
      </c>
      <c r="F2865" s="261">
        <v>2</v>
      </c>
      <c r="G2865" s="227">
        <f t="array" ref="G2865">IF(C2865="","", IFERROR(INDEX(Barang!$F$2:$F$10001, MATCH(C2865, Barang!$B$2:$B$10001, 0)) * F2865, ""))</f>
        <v>12000</v>
      </c>
      <c r="H2865" s="226"/>
      <c r="I2865" s="19"/>
      <c r="J2865" s="19"/>
      <c r="K2865" s="151"/>
    </row>
    <row r="2866" spans="1:11" ht="22.5" customHeight="1" x14ac:dyDescent="0.2">
      <c r="A2866" s="409"/>
      <c r="B2866" s="225" t="str">
        <f t="array" ref="B2866">IF(C2866="","", IFERROR(INDEX(Barang!$A$2:$A$10001, MATCH(C2866, Barang!$B$2:$B$10001, 0)), "Tidak ditemukan"))</f>
        <v>CL1001</v>
      </c>
      <c r="C2866" s="259" t="s">
        <v>108</v>
      </c>
      <c r="D2866" s="259" t="str">
        <f t="array" ref="D2866">IF(C2866="","", IFERROR(INDEX(Barang!$C$2:$C$10001, MATCH(C2866, Barang!$B$2:$B$10001, 0)), ""))</f>
        <v>Makanan</v>
      </c>
      <c r="E2866" s="259" t="str">
        <f t="array" ref="E2866">IF(C2866="","", IFERROR(INDEX(Barang!$E$2:$E$10001, MATCH(C2866, Barang!$B$2:$B$10001, 0)), ""))</f>
        <v>pcs</v>
      </c>
      <c r="F2866" s="261">
        <v>31</v>
      </c>
      <c r="G2866" s="227">
        <f t="array" ref="G2866">IF(C2866="","", IFERROR(INDEX(Barang!$F$2:$F$10001, MATCH(C2866, Barang!$B$2:$B$10001, 0)) * F2866, ""))</f>
        <v>31000</v>
      </c>
      <c r="H2866" s="226"/>
      <c r="I2866" s="19"/>
      <c r="J2866" s="19"/>
      <c r="K2866" s="151"/>
    </row>
    <row r="2867" spans="1:11" ht="22.5" customHeight="1" x14ac:dyDescent="0.2">
      <c r="A2867" s="224"/>
      <c r="B2867" s="225" t="str">
        <f t="array" ref="B2867">IF(C2867="","", IFERROR(INDEX(Barang!$A$2:$A$10001, MATCH(C2867, Barang!$B$2:$B$10001, 0)), "Tidak ditemukan"))</f>
        <v>KCP001</v>
      </c>
      <c r="C2867" s="259" t="s">
        <v>147</v>
      </c>
      <c r="D2867" s="259" t="str">
        <f t="array" ref="D2867">IF(C2867="","", IFERROR(INDEX(Barang!$C$2:$C$10001, MATCH(C2867, Barang!$B$2:$B$10001, 0)), ""))</f>
        <v>Bumbu</v>
      </c>
      <c r="E2867" s="259" t="str">
        <f t="array" ref="E2867">IF(C2867="","", IFERROR(INDEX(Barang!$E$2:$E$10001, MATCH(C2867, Barang!$B$2:$B$10001, 0)), ""))</f>
        <v>pcs</v>
      </c>
      <c r="F2867" s="261">
        <v>21</v>
      </c>
      <c r="G2867" s="227">
        <f t="array" ref="G2867">IF(C2867="","", IFERROR(INDEX(Barang!$F$2:$F$10001, MATCH(C2867, Barang!$B$2:$B$10001, 0)) * F2867, ""))</f>
        <v>42000</v>
      </c>
      <c r="H2867" s="226"/>
      <c r="I2867" s="19"/>
      <c r="J2867" s="19"/>
      <c r="K2867" s="151"/>
    </row>
    <row r="2868" spans="1:11" ht="22.5" customHeight="1" x14ac:dyDescent="0.2">
      <c r="A2868" s="409"/>
      <c r="B2868" s="225" t="str">
        <f t="array" ref="B2868">IF(C2868="","", IFERROR(INDEX(Barang!$A$2:$A$10001, MATCH(C2868, Barang!$B$2:$B$10001, 0)), "Tidak ditemukan"))</f>
        <v>PLS002</v>
      </c>
      <c r="C2868" s="259" t="s">
        <v>54</v>
      </c>
      <c r="D2868" s="259" t="str">
        <f t="array" ref="D2868">IF(C2868="","", IFERROR(INDEX(Barang!$C$2:$C$10001, MATCH(C2868, Barang!$B$2:$B$10001, 0)), ""))</f>
        <v>Makanan</v>
      </c>
      <c r="E2868" s="259" t="str">
        <f t="array" ref="E2868">IF(C2868="","", IFERROR(INDEX(Barang!$E$2:$E$10001, MATCH(C2868, Barang!$B$2:$B$10001, 0)), ""))</f>
        <v>pcs</v>
      </c>
      <c r="F2868" s="261">
        <v>23</v>
      </c>
      <c r="G2868" s="227">
        <f t="array" ref="G2868">IF(C2868="","", IFERROR(INDEX(Barang!$F$2:$F$10001, MATCH(C2868, Barang!$B$2:$B$10001, 0)) * F2868, ""))</f>
        <v>23000</v>
      </c>
      <c r="H2868" s="226"/>
      <c r="I2868" s="19"/>
      <c r="J2868" s="19"/>
      <c r="K2868" s="151"/>
    </row>
    <row r="2869" spans="1:11" ht="22.5" customHeight="1" x14ac:dyDescent="0.2">
      <c r="A2869" s="409"/>
      <c r="B2869" s="225" t="str">
        <f t="array" ref="B2869">IF(C2869="","", IFERROR(INDEX(Barang!$A$2:$A$10001, MATCH(C2869, Barang!$B$2:$B$10001, 0)), "Tidak ditemukan"))</f>
        <v>DLN02</v>
      </c>
      <c r="C2869" s="259" t="s">
        <v>475</v>
      </c>
      <c r="D2869" s="259" t="str">
        <f t="array" ref="D2869">IF(C2869="","", IFERROR(INDEX(Barang!$C$2:$C$10001, MATCH(C2869, Barang!$B$2:$B$10001, 0)), ""))</f>
        <v>Makanan</v>
      </c>
      <c r="E2869" s="259" t="str">
        <f t="array" ref="E2869">IF(C2869="","", IFERROR(INDEX(Barang!$E$2:$E$10001, MATCH(C2869, Barang!$B$2:$B$10001, 0)), ""))</f>
        <v>pcs</v>
      </c>
      <c r="F2869" s="261">
        <v>43</v>
      </c>
      <c r="G2869" s="227">
        <f t="array" ref="G2869">IF(C2869="","", IFERROR(INDEX(Barang!$F$2:$F$10001, MATCH(C2869, Barang!$B$2:$B$10001, 0)) * F2869, ""))</f>
        <v>86000</v>
      </c>
      <c r="H2869" s="226"/>
      <c r="I2869" s="19"/>
      <c r="J2869" s="19"/>
      <c r="K2869" s="151"/>
    </row>
    <row r="2870" spans="1:11" ht="22.5" customHeight="1" x14ac:dyDescent="0.2">
      <c r="A2870" s="224"/>
      <c r="B2870" s="225" t="str">
        <f t="array" ref="B2870">IF(C2870="","", IFERROR(INDEX(Barang!$A$2:$A$10001, MATCH(C2870, Barang!$B$2:$B$10001, 0)), "Tidak ditemukan"))</f>
        <v>SBE001</v>
      </c>
      <c r="C2870" s="259" t="s">
        <v>227</v>
      </c>
      <c r="D2870" s="259" t="str">
        <f t="array" ref="D2870">IF(C2870="","", IFERROR(INDEX(Barang!$C$2:$C$10001, MATCH(C2870, Barang!$B$2:$B$10001, 0)), ""))</f>
        <v>Detergen</v>
      </c>
      <c r="E2870" s="259" t="str">
        <f t="array" ref="E2870">IF(C2870="","", IFERROR(INDEX(Barang!$E$2:$E$10001, MATCH(C2870, Barang!$B$2:$B$10001, 0)), ""))</f>
        <v>pcs</v>
      </c>
      <c r="F2870" s="261">
        <v>12</v>
      </c>
      <c r="G2870" s="227">
        <f t="array" ref="G2870">IF(C2870="","", IFERROR(INDEX(Barang!$F$2:$F$10001, MATCH(C2870, Barang!$B$2:$B$10001, 0)) * F2870, ""))</f>
        <v>24000</v>
      </c>
      <c r="H2870" s="226"/>
      <c r="I2870" s="19"/>
      <c r="J2870" s="19"/>
      <c r="K2870" s="151"/>
    </row>
    <row r="2871" spans="1:11" ht="22.5" customHeight="1" x14ac:dyDescent="0.2">
      <c r="A2871" s="409"/>
      <c r="B2871" s="225" t="str">
        <f t="array" ref="B2871">IF(C2871="","", IFERROR(INDEX(Barang!$A$2:$A$10001, MATCH(C2871, Barang!$B$2:$B$10001, 0)), "Tidak ditemukan"))</f>
        <v>DNY002</v>
      </c>
      <c r="C2871" s="259" t="s">
        <v>630</v>
      </c>
      <c r="D2871" s="259" t="str">
        <f t="array" ref="D2871">IF(C2871="","", IFERROR(INDEX(Barang!$C$2:$C$10001, MATCH(C2871, Barang!$B$2:$B$10001, 0)), ""))</f>
        <v>Detergen</v>
      </c>
      <c r="E2871" s="259" t="str">
        <f t="array" ref="E2871">IF(C2871="","", IFERROR(INDEX(Barang!$E$2:$E$10001, MATCH(C2871, Barang!$B$2:$B$10001, 0)), ""))</f>
        <v>pcs</v>
      </c>
      <c r="F2871" s="261">
        <v>121</v>
      </c>
      <c r="G2871" s="227">
        <f t="array" ref="G2871">IF(C2871="","", IFERROR(INDEX(Barang!$F$2:$F$10001, MATCH(C2871, Barang!$B$2:$B$10001, 0)) * F2871, ""))</f>
        <v>121000</v>
      </c>
      <c r="H2871" s="226"/>
      <c r="I2871" s="19"/>
      <c r="J2871" s="19"/>
      <c r="K2871" s="151"/>
    </row>
    <row r="2872" spans="1:11" ht="22.5" customHeight="1" x14ac:dyDescent="0.2">
      <c r="A2872" s="409"/>
      <c r="B2872" s="225" t="str">
        <f t="array" ref="B2872">IF(C2872="","", IFERROR(INDEX(Barang!$A$2:$A$10001, MATCH(C2872, Barang!$B$2:$B$10001, 0)), "Tidak ditemukan"))</f>
        <v>PTS001</v>
      </c>
      <c r="C2872" s="259" t="s">
        <v>581</v>
      </c>
      <c r="D2872" s="259" t="str">
        <f t="array" ref="D2872">IF(C2872="","", IFERROR(INDEX(Barang!$C$2:$C$10001, MATCH(C2872, Barang!$B$2:$B$10001, 0)), ""))</f>
        <v>Makanan</v>
      </c>
      <c r="E2872" s="259" t="str">
        <f t="array" ref="E2872">IF(C2872="","", IFERROR(INDEX(Barang!$E$2:$E$10001, MATCH(C2872, Barang!$B$2:$B$10001, 0)), ""))</f>
        <v>pcs</v>
      </c>
      <c r="F2872" s="261">
        <v>31</v>
      </c>
      <c r="G2872" s="227">
        <f t="array" ref="G2872">IF(C2872="","", IFERROR(INDEX(Barang!$F$2:$F$10001, MATCH(C2872, Barang!$B$2:$B$10001, 0)) * F2872, ""))</f>
        <v>62000</v>
      </c>
      <c r="H2872" s="226"/>
      <c r="I2872" s="19"/>
      <c r="J2872" s="19"/>
      <c r="K2872" s="151"/>
    </row>
    <row r="2873" spans="1:11" ht="22.5" customHeight="1" x14ac:dyDescent="0.2">
      <c r="A2873" s="224"/>
      <c r="B2873" s="225" t="str">
        <f t="array" ref="B2873">IF(C2873="","", IFERROR(INDEX(Barang!$A$2:$A$10001, MATCH(C2873, Barang!$B$2:$B$10001, 0)), "Tidak ditemukan"))</f>
        <v>KS001</v>
      </c>
      <c r="C2873" s="259" t="s">
        <v>422</v>
      </c>
      <c r="D2873" s="259" t="str">
        <f t="array" ref="D2873">IF(C2873="","", IFERROR(INDEX(Barang!$C$2:$C$10001, MATCH(C2873, Barang!$B$2:$B$10001, 0)), ""))</f>
        <v>Makanan</v>
      </c>
      <c r="E2873" s="259" t="str">
        <f t="array" ref="E2873">IF(C2873="","", IFERROR(INDEX(Barang!$E$2:$E$10001, MATCH(C2873, Barang!$B$2:$B$10001, 0)), ""))</f>
        <v>pcs</v>
      </c>
      <c r="F2873" s="261">
        <v>12</v>
      </c>
      <c r="G2873" s="227">
        <f t="array" ref="G2873">IF(C2873="","", IFERROR(INDEX(Barang!$F$2:$F$10001, MATCH(C2873, Barang!$B$2:$B$10001, 0)) * F2873, ""))</f>
        <v>72000</v>
      </c>
      <c r="H2873" s="226"/>
      <c r="I2873" s="19"/>
      <c r="J2873" s="19"/>
      <c r="K2873" s="151"/>
    </row>
    <row r="2874" spans="1:11" ht="22.5" customHeight="1" x14ac:dyDescent="0.2">
      <c r="A2874" s="409"/>
      <c r="B2874" s="225" t="str">
        <f t="array" ref="B2874">IF(C2874="","", IFERROR(INDEX(Barang!$A$2:$A$10001, MATCH(C2874, Barang!$B$2:$B$10001, 0)), "Tidak ditemukan"))</f>
        <v>BPB001</v>
      </c>
      <c r="C2874" s="259" t="s">
        <v>725</v>
      </c>
      <c r="D2874" s="259" t="str">
        <f t="array" ref="D2874">IF(C2874="","", IFERROR(INDEX(Barang!$C$2:$C$10001, MATCH(C2874, Barang!$B$2:$B$10001, 0)), ""))</f>
        <v>Bumbu</v>
      </c>
      <c r="E2874" s="259" t="str">
        <f t="array" ref="E2874">IF(C2874="","", IFERROR(INDEX(Barang!$E$2:$E$10001, MATCH(C2874, Barang!$B$2:$B$10001, 0)), ""))</f>
        <v>pcs</v>
      </c>
      <c r="F2874" s="261">
        <v>31</v>
      </c>
      <c r="G2874" s="227">
        <f t="array" ref="G2874">IF(C2874="","", IFERROR(INDEX(Barang!$F$2:$F$10001, MATCH(C2874, Barang!$B$2:$B$10001, 0)) * F2874, ""))</f>
        <v>31000</v>
      </c>
      <c r="H2874" s="226"/>
      <c r="I2874" s="19"/>
      <c r="J2874" s="19"/>
      <c r="K2874" s="151"/>
    </row>
    <row r="2875" spans="1:11" ht="22.5" customHeight="1" x14ac:dyDescent="0.2">
      <c r="A2875" s="409"/>
      <c r="B2875" s="225" t="str">
        <f t="array" ref="B2875">IF(C2875="","", IFERROR(INDEX(Barang!$A$2:$A$10001, MATCH(C2875, Barang!$B$2:$B$10001, 0)), "Tidak ditemukan"))</f>
        <v>KB001</v>
      </c>
      <c r="C2875" s="259" t="s">
        <v>223</v>
      </c>
      <c r="D2875" s="259" t="str">
        <f t="array" ref="D2875">IF(C2875="","", IFERROR(INDEX(Barang!$C$2:$C$10001, MATCH(C2875, Barang!$B$2:$B$10001, 0)), ""))</f>
        <v>Bumbu</v>
      </c>
      <c r="E2875" s="259" t="str">
        <f t="array" ref="E2875">IF(C2875="","", IFERROR(INDEX(Barang!$E$2:$E$10001, MATCH(C2875, Barang!$B$2:$B$10001, 0)), ""))</f>
        <v>pcs</v>
      </c>
      <c r="F2875" s="261">
        <v>33</v>
      </c>
      <c r="G2875" s="227">
        <f t="array" ref="G2875">IF(C2875="","", IFERROR(INDEX(Barang!$F$2:$F$10001, MATCH(C2875, Barang!$B$2:$B$10001, 0)) * F2875, ""))</f>
        <v>16500</v>
      </c>
      <c r="H2875" s="226"/>
      <c r="I2875" s="143">
        <f>SUM(G2865:G2875)</f>
        <v>520500</v>
      </c>
      <c r="J2875" s="19"/>
      <c r="K2875" s="151"/>
    </row>
    <row r="2876" spans="1:11" ht="22.5" customHeight="1" x14ac:dyDescent="0.2">
      <c r="A2876" s="82">
        <v>45560</v>
      </c>
      <c r="B2876" s="83" t="str">
        <f t="array" ref="B2876">IF(C2876="","", IFERROR(INDEX(Barang!$A$2:$A$10001, MATCH(C2876, Barang!$B$2:$B$10001, 0)), "Tidak ditemukan"))</f>
        <v>TGJ001</v>
      </c>
      <c r="C2876" s="266" t="s">
        <v>294</v>
      </c>
      <c r="D2876" s="266" t="str">
        <f t="array" ref="D2876">IF(C2876="","", IFERROR(INDEX(Barang!$C$2:$C$10001, MATCH(C2876, Barang!$B$2:$B$10001, 0)), ""))</f>
        <v>Bumbu</v>
      </c>
      <c r="E2876" s="266" t="str">
        <f t="array" ref="E2876">IF(C2876="","", IFERROR(INDEX(Barang!$E$2:$E$10001, MATCH(C2876, Barang!$B$2:$B$10001, 0)), ""))</f>
        <v>pcs</v>
      </c>
      <c r="F2876" s="267">
        <v>30</v>
      </c>
      <c r="G2876" s="85">
        <f t="array" ref="G2876">IF(C2876="","", IFERROR(INDEX(Barang!$F$2:$F$10001, MATCH(C2876, Barang!$B$2:$B$10001, 0)) * F2876, ""))</f>
        <v>90000</v>
      </c>
      <c r="H2876" s="84"/>
      <c r="I2876" s="19"/>
      <c r="J2876" s="19"/>
      <c r="K2876" s="151"/>
    </row>
    <row r="2877" spans="1:11" ht="22.5" customHeight="1" x14ac:dyDescent="0.2">
      <c r="A2877" s="407"/>
      <c r="B2877" s="83" t="str">
        <f t="array" ref="B2877">IF(C2877="","", IFERROR(INDEX(Barang!$A$2:$A$10001, MATCH(C2877, Barang!$B$2:$B$10001, 0)), "Tidak ditemukan"))</f>
        <v>GDY001</v>
      </c>
      <c r="C2877" s="266" t="s">
        <v>184</v>
      </c>
      <c r="D2877" s="266" t="str">
        <f t="array" ref="D2877">IF(C2877="","", IFERROR(INDEX(Barang!$C$2:$C$10001, MATCH(C2877, Barang!$B$2:$B$10001, 0)), ""))</f>
        <v>Minuman</v>
      </c>
      <c r="E2877" s="266" t="str">
        <f t="array" ref="E2877">IF(C2877="","", IFERROR(INDEX(Barang!$E$2:$E$10001, MATCH(C2877, Barang!$B$2:$B$10001, 0)), ""))</f>
        <v>pcs</v>
      </c>
      <c r="F2877" s="267">
        <v>21</v>
      </c>
      <c r="G2877" s="85">
        <f t="array" ref="G2877">IF(C2877="","", IFERROR(INDEX(Barang!$F$2:$F$10001, MATCH(C2877, Barang!$B$2:$B$10001, 0)) * F2877, ""))</f>
        <v>52500</v>
      </c>
      <c r="H2877" s="84"/>
      <c r="I2877" s="19"/>
      <c r="J2877" s="19"/>
      <c r="K2877" s="151"/>
    </row>
    <row r="2878" spans="1:11" ht="22.5" customHeight="1" x14ac:dyDescent="0.2">
      <c r="A2878" s="407"/>
      <c r="B2878" s="83" t="str">
        <f t="array" ref="B2878">IF(C2878="","", IFERROR(INDEX(Barang!$A$2:$A$10001, MATCH(C2878, Barang!$B$2:$B$10001, 0)), "Tidak ditemukan"))</f>
        <v>RTP001</v>
      </c>
      <c r="C2878" s="266" t="s">
        <v>791</v>
      </c>
      <c r="D2878" s="266" t="str">
        <f t="array" ref="D2878">IF(C2878="","", IFERROR(INDEX(Barang!$C$2:$C$10001, MATCH(C2878, Barang!$B$2:$B$10001, 0)), ""))</f>
        <v>Makanan</v>
      </c>
      <c r="E2878" s="266" t="str">
        <f t="array" ref="E2878">IF(C2878="","", IFERROR(INDEX(Barang!$E$2:$E$10001, MATCH(C2878, Barang!$B$2:$B$10001, 0)), ""))</f>
        <v>pcs</v>
      </c>
      <c r="F2878" s="267">
        <v>21</v>
      </c>
      <c r="G2878" s="85">
        <f t="array" ref="G2878">IF(C2878="","", IFERROR(INDEX(Barang!$F$2:$F$10001, MATCH(C2878, Barang!$B$2:$B$10001, 0)) * F2878, ""))</f>
        <v>42000</v>
      </c>
      <c r="H2878" s="84"/>
      <c r="I2878" s="19"/>
      <c r="J2878" s="19"/>
      <c r="K2878" s="151"/>
    </row>
    <row r="2879" spans="1:11" ht="22.5" customHeight="1" x14ac:dyDescent="0.2">
      <c r="A2879" s="82"/>
      <c r="B2879" s="83" t="str">
        <f t="array" ref="B2879">IF(C2879="","", IFERROR(INDEX(Barang!$A$2:$A$10001, MATCH(C2879, Barang!$B$2:$B$10001, 0)), "Tidak ditemukan"))</f>
        <v>PT002</v>
      </c>
      <c r="C2879" s="266" t="s">
        <v>726</v>
      </c>
      <c r="D2879" s="266" t="str">
        <f t="array" ref="D2879">IF(C2879="","", IFERROR(INDEX(Barang!$C$2:$C$10001, MATCH(C2879, Barang!$B$2:$B$10001, 0)), ""))</f>
        <v>Bumbu</v>
      </c>
      <c r="E2879" s="266" t="str">
        <f t="array" ref="E2879">IF(C2879="","", IFERROR(INDEX(Barang!$E$2:$E$10001, MATCH(C2879, Barang!$B$2:$B$10001, 0)), ""))</f>
        <v>kg</v>
      </c>
      <c r="F2879" s="267">
        <v>1</v>
      </c>
      <c r="G2879" s="85">
        <f t="array" ref="G2879">IF(C2879="","", IFERROR(INDEX(Barang!$F$2:$F$10001, MATCH(C2879, Barang!$B$2:$B$10001, 0)) * F2879, ""))</f>
        <v>40000</v>
      </c>
      <c r="H2879" s="84"/>
      <c r="I2879" s="19"/>
      <c r="J2879" s="19"/>
      <c r="K2879" s="151"/>
    </row>
    <row r="2880" spans="1:11" ht="22.5" customHeight="1" x14ac:dyDescent="0.2">
      <c r="A2880" s="407"/>
      <c r="B2880" s="83" t="str">
        <f t="array" ref="B2880">IF(C2880="","", IFERROR(INDEX(Barang!$A$2:$A$10001, MATCH(C2880, Barang!$B$2:$B$10001, 0)), "Tidak ditemukan"))</f>
        <v>BRJ001</v>
      </c>
      <c r="C2880" s="266" t="s">
        <v>559</v>
      </c>
      <c r="D2880" s="266" t="str">
        <f t="array" ref="D2880">IF(C2880="","", IFERROR(INDEX(Barang!$C$2:$C$10001, MATCH(C2880, Barang!$B$2:$B$10001, 0)), ""))</f>
        <v>Makanan</v>
      </c>
      <c r="E2880" s="266" t="str">
        <f t="array" ref="E2880">IF(C2880="","", IFERROR(INDEX(Barang!$E$2:$E$10001, MATCH(C2880, Barang!$B$2:$B$10001, 0)), ""))</f>
        <v>pcs</v>
      </c>
      <c r="F2880" s="267">
        <v>8</v>
      </c>
      <c r="G2880" s="85">
        <f t="array" ref="G2880">IF(C2880="","", IFERROR(INDEX(Barang!$F$2:$F$10001, MATCH(C2880, Barang!$B$2:$B$10001, 0)) * F2880, ""))</f>
        <v>24000</v>
      </c>
      <c r="H2880" s="84"/>
      <c r="I2880" s="19"/>
      <c r="J2880" s="19"/>
      <c r="K2880" s="151"/>
    </row>
    <row r="2881" spans="1:11" ht="22.5" customHeight="1" x14ac:dyDescent="0.2">
      <c r="A2881" s="407"/>
      <c r="B2881" s="83" t="str">
        <f t="array" ref="B2881">IF(C2881="","", IFERROR(INDEX(Barang!$A$2:$A$10001, MATCH(C2881, Barang!$B$2:$B$10001, 0)), "Tidak ditemukan"))</f>
        <v>MG001</v>
      </c>
      <c r="C2881" s="266" t="s">
        <v>346</v>
      </c>
      <c r="D2881" s="266" t="str">
        <f t="array" ref="D2881">IF(C2881="","", IFERROR(INDEX(Barang!$C$2:$C$10001, MATCH(C2881, Barang!$B$2:$B$10001, 0)), ""))</f>
        <v>Bumbu</v>
      </c>
      <c r="E2881" s="266" t="str">
        <f t="array" ref="E2881">IF(C2881="","", IFERROR(INDEX(Barang!$E$2:$E$10001, MATCH(C2881, Barang!$B$2:$B$10001, 0)), ""))</f>
        <v>pcs</v>
      </c>
      <c r="F2881" s="267">
        <v>10</v>
      </c>
      <c r="G2881" s="85">
        <f t="array" ref="G2881">IF(C2881="","", IFERROR(INDEX(Barang!$F$2:$F$10001, MATCH(C2881, Barang!$B$2:$B$10001, 0)) * F2881, ""))</f>
        <v>15000</v>
      </c>
      <c r="H2881" s="84"/>
      <c r="I2881" s="19"/>
      <c r="J2881" s="19"/>
      <c r="K2881" s="151"/>
    </row>
    <row r="2882" spans="1:11" ht="22.5" customHeight="1" x14ac:dyDescent="0.2">
      <c r="A2882" s="82"/>
      <c r="B2882" s="83" t="str">
        <f t="array" ref="B2882">IF(C2882="","", IFERROR(INDEX(Barang!$A$2:$A$10001, MATCH(C2882, Barang!$B$2:$B$10001, 0)), "Tidak ditemukan"))</f>
        <v>KS001</v>
      </c>
      <c r="C2882" s="266" t="s">
        <v>422</v>
      </c>
      <c r="D2882" s="266" t="str">
        <f t="array" ref="D2882">IF(C2882="","", IFERROR(INDEX(Barang!$C$2:$C$10001, MATCH(C2882, Barang!$B$2:$B$10001, 0)), ""))</f>
        <v>Makanan</v>
      </c>
      <c r="E2882" s="266" t="str">
        <f t="array" ref="E2882">IF(C2882="","", IFERROR(INDEX(Barang!$E$2:$E$10001, MATCH(C2882, Barang!$B$2:$B$10001, 0)), ""))</f>
        <v>pcs</v>
      </c>
      <c r="F2882" s="267">
        <v>21</v>
      </c>
      <c r="G2882" s="85">
        <f t="array" ref="G2882">IF(C2882="","", IFERROR(INDEX(Barang!$F$2:$F$10001, MATCH(C2882, Barang!$B$2:$B$10001, 0)) * F2882, ""))</f>
        <v>126000</v>
      </c>
      <c r="H2882" s="84"/>
      <c r="I2882" s="19"/>
      <c r="J2882" s="19"/>
      <c r="K2882" s="151"/>
    </row>
    <row r="2883" spans="1:11" ht="22.5" customHeight="1" x14ac:dyDescent="0.2">
      <c r="A2883" s="407"/>
      <c r="B2883" s="83" t="str">
        <f t="array" ref="B2883">IF(C2883="","", IFERROR(INDEX(Barang!$A$2:$A$10001, MATCH(C2883, Barang!$B$2:$B$10001, 0)), "Tidak ditemukan"))</f>
        <v>KCP001</v>
      </c>
      <c r="C2883" s="266" t="s">
        <v>147</v>
      </c>
      <c r="D2883" s="266" t="str">
        <f t="array" ref="D2883">IF(C2883="","", IFERROR(INDEX(Barang!$C$2:$C$10001, MATCH(C2883, Barang!$B$2:$B$10001, 0)), ""))</f>
        <v>Bumbu</v>
      </c>
      <c r="E2883" s="266" t="str">
        <f t="array" ref="E2883">IF(C2883="","", IFERROR(INDEX(Barang!$E$2:$E$10001, MATCH(C2883, Barang!$B$2:$B$10001, 0)), ""))</f>
        <v>pcs</v>
      </c>
      <c r="F2883" s="267">
        <v>31</v>
      </c>
      <c r="G2883" s="85">
        <f t="array" ref="G2883">IF(C2883="","", IFERROR(INDEX(Barang!$F$2:$F$10001, MATCH(C2883, Barang!$B$2:$B$10001, 0)) * F2883, ""))</f>
        <v>62000</v>
      </c>
      <c r="H2883" s="84"/>
      <c r="I2883" s="143">
        <f>SUM(G2876:G2883)</f>
        <v>451500</v>
      </c>
      <c r="J2883" s="19"/>
      <c r="K2883" s="151"/>
    </row>
    <row r="2884" spans="1:11" ht="22.5" customHeight="1" x14ac:dyDescent="0.2">
      <c r="A2884" s="322">
        <v>45561</v>
      </c>
      <c r="B2884" s="201" t="str">
        <f t="array" ref="B2884">IF(C2884="","", IFERROR(INDEX(Barang!$A$2:$A$10001, MATCH(C2884, Barang!$B$2:$B$10001, 0)), "Tidak ditemukan"))</f>
        <v>TGP002</v>
      </c>
      <c r="C2884" s="119" t="s">
        <v>28</v>
      </c>
      <c r="D2884" s="119" t="str">
        <f t="array" ref="D2884">IF(C2884="","", IFERROR(INDEX(Barang!$C$2:$C$10001, MATCH(C2884, Barang!$B$2:$B$10001, 0)), ""))</f>
        <v>Bumbu</v>
      </c>
      <c r="E2884" s="119" t="str">
        <f t="array" ref="E2884">IF(C2884="","", IFERROR(INDEX(Barang!$E$2:$E$10001, MATCH(C2884, Barang!$B$2:$B$10001, 0)), ""))</f>
        <v>pcs</v>
      </c>
      <c r="F2884" s="120">
        <v>21</v>
      </c>
      <c r="G2884" s="202">
        <f t="array" ref="G2884">IF(C2884="","", IFERROR(INDEX(Barang!$F$2:$F$10001, MATCH(C2884, Barang!$B$2:$B$10001, 0)) * F2884, ""))</f>
        <v>21000</v>
      </c>
      <c r="H2884" s="122"/>
      <c r="I2884" s="19"/>
      <c r="J2884" s="19"/>
      <c r="K2884" s="151"/>
    </row>
    <row r="2885" spans="1:11" ht="22.5" customHeight="1" x14ac:dyDescent="0.2">
      <c r="A2885" s="200"/>
      <c r="B2885" s="201" t="str">
        <f t="array" ref="B2885">IF(C2885="","", IFERROR(INDEX(Barang!$A$2:$A$10001, MATCH(C2885, Barang!$B$2:$B$10001, 0)), "Tidak ditemukan"))</f>
        <v>TGJ02</v>
      </c>
      <c r="C2885" s="119" t="s">
        <v>825</v>
      </c>
      <c r="D2885" s="119" t="str">
        <f t="array" ref="D2885">IF(C2885="","", IFERROR(INDEX(Barang!$C$2:$C$10001, MATCH(C2885, Barang!$B$2:$B$10001, 0)), ""))</f>
        <v>Bumbu</v>
      </c>
      <c r="E2885" s="119" t="str">
        <f t="array" ref="E2885">IF(C2885="","", IFERROR(INDEX(Barang!$E$2:$E$10001, MATCH(C2885, Barang!$B$2:$B$10001, 0)), ""))</f>
        <v>kg</v>
      </c>
      <c r="F2885" s="120">
        <v>22</v>
      </c>
      <c r="G2885" s="202">
        <f t="array" ref="G2885">IF(C2885="","", IFERROR(INDEX(Barang!$F$2:$F$10001, MATCH(C2885, Barang!$B$2:$B$10001, 0)) * F2885, ""))</f>
        <v>77000</v>
      </c>
      <c r="H2885" s="122"/>
      <c r="I2885" s="19"/>
      <c r="J2885" s="19"/>
      <c r="K2885" s="151"/>
    </row>
    <row r="2886" spans="1:11" ht="22.5" customHeight="1" x14ac:dyDescent="0.2">
      <c r="A2886" s="322"/>
      <c r="B2886" s="201" t="str">
        <f t="array" ref="B2886">IF(C2886="","", IFERROR(INDEX(Barang!$A$2:$A$10001, MATCH(C2886, Barang!$B$2:$B$10001, 0)), "Tidak ditemukan"))</f>
        <v>TLR2</v>
      </c>
      <c r="C2886" s="119" t="s">
        <v>139</v>
      </c>
      <c r="D2886" s="119" t="str">
        <f t="array" ref="D2886">IF(C2886="","", IFERROR(INDEX(Barang!$C$2:$C$10001, MATCH(C2886, Barang!$B$2:$B$10001, 0)), ""))</f>
        <v>Sembako</v>
      </c>
      <c r="E2886" s="119" t="str">
        <f t="array" ref="E2886">IF(C2886="","", IFERROR(INDEX(Barang!$E$2:$E$10001, MATCH(C2886, Barang!$B$2:$B$10001, 0)), ""))</f>
        <v>kg</v>
      </c>
      <c r="F2886" s="120">
        <v>9</v>
      </c>
      <c r="G2886" s="202">
        <f t="array" ref="G2886">IF(C2886="","", IFERROR(INDEX(Barang!$F$2:$F$10001, MATCH(C2886, Barang!$B$2:$B$10001, 0)) * F2886, ""))</f>
        <v>139500</v>
      </c>
      <c r="H2886" s="122"/>
      <c r="I2886" s="19"/>
      <c r="J2886" s="19"/>
      <c r="K2886" s="151"/>
    </row>
    <row r="2887" spans="1:11" ht="22.5" customHeight="1" x14ac:dyDescent="0.2">
      <c r="A2887" s="322"/>
      <c r="B2887" s="201" t="str">
        <f t="array" ref="B2887">IF(C2887="","", IFERROR(INDEX(Barang!$A$2:$A$10001, MATCH(C2887, Barang!$B$2:$B$10001, 0)), "Tidak ditemukan"))</f>
        <v>KTB001</v>
      </c>
      <c r="C2887" s="119" t="s">
        <v>114</v>
      </c>
      <c r="D2887" s="119" t="str">
        <f t="array" ref="D2887">IF(C2887="","", IFERROR(INDEX(Barang!$C$2:$C$10001, MATCH(C2887, Barang!$B$2:$B$10001, 0)), ""))</f>
        <v>Rempah</v>
      </c>
      <c r="E2887" s="119" t="str">
        <f t="array" ref="E2887">IF(C2887="","", IFERROR(INDEX(Barang!$E$2:$E$10001, MATCH(C2887, Barang!$B$2:$B$10001, 0)), ""))</f>
        <v>pcs</v>
      </c>
      <c r="F2887" s="120">
        <v>21</v>
      </c>
      <c r="G2887" s="202">
        <f t="array" ref="G2887">IF(C2887="","", IFERROR(INDEX(Barang!$F$2:$F$10001, MATCH(C2887, Barang!$B$2:$B$10001, 0)) * F2887, ""))</f>
        <v>21000</v>
      </c>
      <c r="H2887" s="122"/>
      <c r="I2887" s="19"/>
      <c r="J2887" s="19"/>
      <c r="K2887" s="151"/>
    </row>
    <row r="2888" spans="1:11" ht="22.5" customHeight="1" x14ac:dyDescent="0.2">
      <c r="A2888" s="200"/>
      <c r="B2888" s="201" t="str">
        <f t="array" ref="B2888">IF(C2888="","", IFERROR(INDEX(Barang!$A$2:$A$10001, MATCH(C2888, Barang!$B$2:$B$10001, 0)), "Tidak ditemukan"))</f>
        <v>YP500</v>
      </c>
      <c r="C2888" s="119" t="s">
        <v>21</v>
      </c>
      <c r="D2888" s="119" t="str">
        <f t="array" ref="D2888">IF(C2888="","", IFERROR(INDEX(Barang!$C$2:$C$10001, MATCH(C2888, Barang!$B$2:$B$10001, 0)), ""))</f>
        <v>Makanan</v>
      </c>
      <c r="E2888" s="119" t="str">
        <f t="array" ref="E2888">IF(C2888="","", IFERROR(INDEX(Barang!$E$2:$E$10001, MATCH(C2888, Barang!$B$2:$B$10001, 0)), ""))</f>
        <v>pcs</v>
      </c>
      <c r="F2888" s="120">
        <v>21</v>
      </c>
      <c r="G2888" s="202">
        <f t="array" ref="G2888">IF(C2888="","", IFERROR(INDEX(Barang!$F$2:$F$10001, MATCH(C2888, Barang!$B$2:$B$10001, 0)) * F2888, ""))</f>
        <v>10500</v>
      </c>
      <c r="H2888" s="122"/>
      <c r="I2888" s="19"/>
      <c r="J2888" s="19"/>
      <c r="K2888" s="151"/>
    </row>
    <row r="2889" spans="1:11" ht="22.5" customHeight="1" x14ac:dyDescent="0.2">
      <c r="A2889" s="322"/>
      <c r="B2889" s="201" t="str">
        <f t="array" ref="B2889">IF(C2889="","", IFERROR(INDEX(Barang!$A$2:$A$10001, MATCH(C2889, Barang!$B$2:$B$10001, 0)), "Tidak ditemukan"))</f>
        <v>MGR001</v>
      </c>
      <c r="C2889" s="119" t="s">
        <v>104</v>
      </c>
      <c r="D2889" s="119" t="str">
        <f t="array" ref="D2889">IF(C2889="","", IFERROR(INDEX(Barang!$C$2:$C$10001, MATCH(C2889, Barang!$B$2:$B$10001, 0)), ""))</f>
        <v>Makanan</v>
      </c>
      <c r="E2889" s="119" t="str">
        <f t="array" ref="E2889">IF(C2889="","", IFERROR(INDEX(Barang!$E$2:$E$10001, MATCH(C2889, Barang!$B$2:$B$10001, 0)), ""))</f>
        <v>pcs</v>
      </c>
      <c r="F2889" s="120">
        <v>32</v>
      </c>
      <c r="G2889" s="202">
        <f t="array" ref="G2889">IF(C2889="","", IFERROR(INDEX(Barang!$F$2:$F$10001, MATCH(C2889, Barang!$B$2:$B$10001, 0)) * F2889, ""))</f>
        <v>112000</v>
      </c>
      <c r="H2889" s="122"/>
      <c r="I2889" s="19"/>
      <c r="J2889" s="19"/>
      <c r="K2889" s="151"/>
    </row>
    <row r="2890" spans="1:11" ht="22.5" customHeight="1" x14ac:dyDescent="0.2">
      <c r="A2890" s="322"/>
      <c r="B2890" s="201" t="str">
        <f t="array" ref="B2890">IF(C2890="","", IFERROR(INDEX(Barang!$A$2:$A$10001, MATCH(C2890, Barang!$B$2:$B$10001, 0)), "Tidak ditemukan"))</f>
        <v>MSK001</v>
      </c>
      <c r="C2890" s="119" t="s">
        <v>52</v>
      </c>
      <c r="D2890" s="119" t="str">
        <f t="array" ref="D2890">IF(C2890="","", IFERROR(INDEX(Barang!$C$2:$C$10001, MATCH(C2890, Barang!$B$2:$B$10001, 0)), ""))</f>
        <v>Bumbu</v>
      </c>
      <c r="E2890" s="119" t="str">
        <f t="array" ref="E2890">IF(C2890="","", IFERROR(INDEX(Barang!$E$2:$E$10001, MATCH(C2890, Barang!$B$2:$B$10001, 0)), ""))</f>
        <v>pcs</v>
      </c>
      <c r="F2890" s="120">
        <v>32</v>
      </c>
      <c r="G2890" s="202">
        <f t="array" ref="G2890">IF(C2890="","", IFERROR(INDEX(Barang!$F$2:$F$10001, MATCH(C2890, Barang!$B$2:$B$10001, 0)) * F2890, ""))</f>
        <v>16000</v>
      </c>
      <c r="H2890" s="122"/>
      <c r="I2890" s="19"/>
      <c r="J2890" s="19"/>
      <c r="K2890" s="151"/>
    </row>
    <row r="2891" spans="1:11" ht="22.5" customHeight="1" x14ac:dyDescent="0.2">
      <c r="A2891" s="200"/>
      <c r="B2891" s="201" t="str">
        <f t="array" ref="B2891">IF(C2891="","", IFERROR(INDEX(Barang!$A$2:$A$10001, MATCH(C2891, Barang!$B$2:$B$10001, 0)), "Tidak ditemukan"))</f>
        <v>SBE001</v>
      </c>
      <c r="C2891" s="119" t="s">
        <v>227</v>
      </c>
      <c r="D2891" s="119" t="str">
        <f t="array" ref="D2891">IF(C2891="","", IFERROR(INDEX(Barang!$C$2:$C$10001, MATCH(C2891, Barang!$B$2:$B$10001, 0)), ""))</f>
        <v>Detergen</v>
      </c>
      <c r="E2891" s="119" t="str">
        <f t="array" ref="E2891">IF(C2891="","", IFERROR(INDEX(Barang!$E$2:$E$10001, MATCH(C2891, Barang!$B$2:$B$10001, 0)), ""))</f>
        <v>pcs</v>
      </c>
      <c r="F2891" s="120">
        <v>33</v>
      </c>
      <c r="G2891" s="202">
        <f t="array" ref="G2891">IF(C2891="","", IFERROR(INDEX(Barang!$F$2:$F$10001, MATCH(C2891, Barang!$B$2:$B$10001, 0)) * F2891, ""))</f>
        <v>66000</v>
      </c>
      <c r="H2891" s="122"/>
      <c r="I2891" s="19"/>
      <c r="J2891" s="19"/>
      <c r="K2891" s="151"/>
    </row>
    <row r="2892" spans="1:11" ht="22.5" customHeight="1" x14ac:dyDescent="0.2">
      <c r="A2892" s="322"/>
      <c r="B2892" s="201" t="str">
        <f t="array" ref="B2892">IF(C2892="","", IFERROR(INDEX(Barang!$A$2:$A$10001, MATCH(C2892, Barang!$B$2:$B$10001, 0)), "Tidak ditemukan"))</f>
        <v>TLR2</v>
      </c>
      <c r="C2892" s="119" t="s">
        <v>139</v>
      </c>
      <c r="D2892" s="119" t="str">
        <f t="array" ref="D2892">IF(C2892="","", IFERROR(INDEX(Barang!$C$2:$C$10001, MATCH(C2892, Barang!$B$2:$B$10001, 0)), ""))</f>
        <v>Sembako</v>
      </c>
      <c r="E2892" s="119" t="str">
        <f t="array" ref="E2892">IF(C2892="","", IFERROR(INDEX(Barang!$E$2:$E$10001, MATCH(C2892, Barang!$B$2:$B$10001, 0)), ""))</f>
        <v>kg</v>
      </c>
      <c r="F2892" s="120">
        <v>10</v>
      </c>
      <c r="G2892" s="202">
        <f t="array" ref="G2892">IF(C2892="","", IFERROR(INDEX(Barang!$F$2:$F$10001, MATCH(C2892, Barang!$B$2:$B$10001, 0)) * F2892, ""))</f>
        <v>155000</v>
      </c>
      <c r="H2892" s="122"/>
      <c r="I2892" s="19"/>
      <c r="J2892" s="19"/>
      <c r="K2892" s="151"/>
    </row>
    <row r="2893" spans="1:11" ht="22.5" customHeight="1" x14ac:dyDescent="0.2">
      <c r="A2893" s="322"/>
      <c r="B2893" s="201" t="str">
        <f t="array" ref="B2893">IF(C2893="","", IFERROR(INDEX(Barang!$A$2:$A$10001, MATCH(C2893, Barang!$B$2:$B$10001, 0)), "Tidak ditemukan"))</f>
        <v>SG2001</v>
      </c>
      <c r="C2893" s="119" t="s">
        <v>268</v>
      </c>
      <c r="D2893" s="119" t="str">
        <f t="array" ref="D2893">IF(C2893="","", IFERROR(INDEX(Barang!$C$2:$C$10001, MATCH(C2893, Barang!$B$2:$B$10001, 0)), ""))</f>
        <v>Makanan</v>
      </c>
      <c r="E2893" s="119" t="str">
        <f t="array" ref="E2893">IF(C2893="","", IFERROR(INDEX(Barang!$E$2:$E$10001, MATCH(C2893, Barang!$B$2:$B$10001, 0)), ""))</f>
        <v>pcs</v>
      </c>
      <c r="F2893" s="120">
        <v>21</v>
      </c>
      <c r="G2893" s="202">
        <f t="array" ref="G2893">IF(C2893="","", IFERROR(INDEX(Barang!$F$2:$F$10001, MATCH(C2893, Barang!$B$2:$B$10001, 0)) * F2893, ""))</f>
        <v>42000</v>
      </c>
      <c r="H2893" s="122"/>
      <c r="I2893" s="143">
        <f>SUM(G2884:G2893)</f>
        <v>660000</v>
      </c>
      <c r="J2893" s="19"/>
      <c r="K2893" s="151"/>
    </row>
    <row r="2894" spans="1:11" ht="22.5" customHeight="1" x14ac:dyDescent="0.2">
      <c r="A2894" s="224">
        <v>45562</v>
      </c>
      <c r="B2894" s="225" t="str">
        <f t="array" ref="B2894">IF(C2894="","", IFERROR(INDEX(Barang!$A$2:$A$10001, MATCH(C2894, Barang!$B$2:$B$10001, 0)), "Tidak ditemukan"))</f>
        <v>TGP002</v>
      </c>
      <c r="C2894" s="259" t="s">
        <v>28</v>
      </c>
      <c r="D2894" s="259" t="str">
        <f t="array" ref="D2894">IF(C2894="","", IFERROR(INDEX(Barang!$C$2:$C$10001, MATCH(C2894, Barang!$B$2:$B$10001, 0)), ""))</f>
        <v>Bumbu</v>
      </c>
      <c r="E2894" s="259" t="str">
        <f t="array" ref="E2894">IF(C2894="","", IFERROR(INDEX(Barang!$E$2:$E$10001, MATCH(C2894, Barang!$B$2:$B$10001, 0)), ""))</f>
        <v>pcs</v>
      </c>
      <c r="F2894" s="261">
        <v>21</v>
      </c>
      <c r="G2894" s="227">
        <f t="array" ref="G2894">IF(C2894="","", IFERROR(INDEX(Barang!$F$2:$F$10001, MATCH(C2894, Barang!$B$2:$B$10001, 0)) * F2894, ""))</f>
        <v>21000</v>
      </c>
      <c r="H2894" s="226"/>
      <c r="I2894" s="19"/>
      <c r="J2894" s="19"/>
      <c r="K2894" s="151"/>
    </row>
    <row r="2895" spans="1:11" ht="22.5" customHeight="1" x14ac:dyDescent="0.2">
      <c r="A2895" s="409"/>
      <c r="B2895" s="225" t="str">
        <f t="array" ref="B2895">IF(C2895="","", IFERROR(INDEX(Barang!$A$2:$A$10001, MATCH(C2895, Barang!$B$2:$B$10001, 0)), "Tidak ditemukan"))</f>
        <v>TLR2</v>
      </c>
      <c r="C2895" s="259" t="s">
        <v>139</v>
      </c>
      <c r="D2895" s="259" t="str">
        <f t="array" ref="D2895">IF(C2895="","", IFERROR(INDEX(Barang!$C$2:$C$10001, MATCH(C2895, Barang!$B$2:$B$10001, 0)), ""))</f>
        <v>Sembako</v>
      </c>
      <c r="E2895" s="259" t="str">
        <f t="array" ref="E2895">IF(C2895="","", IFERROR(INDEX(Barang!$E$2:$E$10001, MATCH(C2895, Barang!$B$2:$B$10001, 0)), ""))</f>
        <v>kg</v>
      </c>
      <c r="F2895" s="261">
        <v>9</v>
      </c>
      <c r="G2895" s="227">
        <f t="array" ref="G2895">IF(C2895="","", IFERROR(INDEX(Barang!$F$2:$F$10001, MATCH(C2895, Barang!$B$2:$B$10001, 0)) * F2895, ""))</f>
        <v>139500</v>
      </c>
      <c r="H2895" s="226"/>
      <c r="I2895" s="19"/>
      <c r="J2895" s="19"/>
      <c r="K2895" s="151"/>
    </row>
    <row r="2896" spans="1:11" ht="22.5" customHeight="1" x14ac:dyDescent="0.2">
      <c r="A2896" s="409"/>
      <c r="B2896" s="225" t="str">
        <f t="array" ref="B2896">IF(C2896="","", IFERROR(INDEX(Barang!$A$2:$A$10001, MATCH(C2896, Barang!$B$2:$B$10001, 0)), "Tidak ditemukan"))</f>
        <v>GDY001</v>
      </c>
      <c r="C2896" s="259" t="s">
        <v>184</v>
      </c>
      <c r="D2896" s="259" t="str">
        <f t="array" ref="D2896">IF(C2896="","", IFERROR(INDEX(Barang!$C$2:$C$10001, MATCH(C2896, Barang!$B$2:$B$10001, 0)), ""))</f>
        <v>Minuman</v>
      </c>
      <c r="E2896" s="259" t="str">
        <f t="array" ref="E2896">IF(C2896="","", IFERROR(INDEX(Barang!$E$2:$E$10001, MATCH(C2896, Barang!$B$2:$B$10001, 0)), ""))</f>
        <v>pcs</v>
      </c>
      <c r="F2896" s="261">
        <v>21</v>
      </c>
      <c r="G2896" s="227">
        <f t="array" ref="G2896">IF(C2896="","", IFERROR(INDEX(Barang!$F$2:$F$10001, MATCH(C2896, Barang!$B$2:$B$10001, 0)) * F2896, ""))</f>
        <v>52500</v>
      </c>
      <c r="H2896" s="226"/>
      <c r="I2896" s="19"/>
      <c r="J2896" s="19"/>
      <c r="K2896" s="151"/>
    </row>
    <row r="2897" spans="1:11" ht="22.5" customHeight="1" x14ac:dyDescent="0.2">
      <c r="A2897" s="224"/>
      <c r="B2897" s="225" t="str">
        <f t="array" ref="B2897">IF(C2897="","", IFERROR(INDEX(Barang!$A$2:$A$10001, MATCH(C2897, Barang!$B$2:$B$10001, 0)), "Tidak ditemukan"))</f>
        <v>GPT001</v>
      </c>
      <c r="C2897" s="259" t="s">
        <v>128</v>
      </c>
      <c r="D2897" s="259" t="str">
        <f t="array" ref="D2897">IF(C2897="","", IFERROR(INDEX(Barang!$C$2:$C$10001, MATCH(C2897, Barang!$B$2:$B$10001, 0)), ""))</f>
        <v>Makanan</v>
      </c>
      <c r="E2897" s="259" t="str">
        <f t="array" ref="E2897">IF(C2897="","", IFERROR(INDEX(Barang!$E$2:$E$10001, MATCH(C2897, Barang!$B$2:$B$10001, 0)), ""))</f>
        <v>pcs</v>
      </c>
      <c r="F2897" s="261">
        <v>21</v>
      </c>
      <c r="G2897" s="227">
        <f t="array" ref="G2897">IF(C2897="","", IFERROR(INDEX(Barang!$F$2:$F$10001, MATCH(C2897, Barang!$B$2:$B$10001, 0)) * F2897, ""))</f>
        <v>21000</v>
      </c>
      <c r="H2897" s="226"/>
      <c r="I2897" s="19"/>
      <c r="J2897" s="19"/>
      <c r="K2897" s="151"/>
    </row>
    <row r="2898" spans="1:11" ht="22.5" customHeight="1" x14ac:dyDescent="0.2">
      <c r="A2898" s="409"/>
      <c r="B2898" s="225" t="str">
        <f t="array" ref="B2898">IF(C2898="","", IFERROR(INDEX(Barang!$A$2:$A$10001, MATCH(C2898, Barang!$B$2:$B$10001, 0)), "Tidak ditemukan"))</f>
        <v>PLS002</v>
      </c>
      <c r="C2898" s="259" t="s">
        <v>54</v>
      </c>
      <c r="D2898" s="259" t="str">
        <f t="array" ref="D2898">IF(C2898="","", IFERROR(INDEX(Barang!$C$2:$C$10001, MATCH(C2898, Barang!$B$2:$B$10001, 0)), ""))</f>
        <v>Makanan</v>
      </c>
      <c r="E2898" s="259" t="str">
        <f t="array" ref="E2898">IF(C2898="","", IFERROR(INDEX(Barang!$E$2:$E$10001, MATCH(C2898, Barang!$B$2:$B$10001, 0)), ""))</f>
        <v>pcs</v>
      </c>
      <c r="F2898" s="261">
        <v>21</v>
      </c>
      <c r="G2898" s="227">
        <f t="array" ref="G2898">IF(C2898="","", IFERROR(INDEX(Barang!$F$2:$F$10001, MATCH(C2898, Barang!$B$2:$B$10001, 0)) * F2898, ""))</f>
        <v>21000</v>
      </c>
      <c r="H2898" s="226"/>
      <c r="I2898" s="19"/>
      <c r="J2898" s="19"/>
      <c r="K2898" s="151"/>
    </row>
    <row r="2899" spans="1:11" ht="22.5" customHeight="1" x14ac:dyDescent="0.2">
      <c r="A2899" s="409"/>
      <c r="B2899" s="225" t="str">
        <f t="array" ref="B2899">IF(C2899="","", IFERROR(INDEX(Barang!$A$2:$A$10001, MATCH(C2899, Barang!$B$2:$B$10001, 0)), "Tidak ditemukan"))</f>
        <v>LDK001</v>
      </c>
      <c r="C2899" s="259" t="s">
        <v>225</v>
      </c>
      <c r="D2899" s="259" t="str">
        <f t="array" ref="D2899">IF(C2899="","", IFERROR(INDEX(Barang!$C$2:$C$10001, MATCH(C2899, Barang!$B$2:$B$10001, 0)), ""))</f>
        <v>Bumbu</v>
      </c>
      <c r="E2899" s="259" t="str">
        <f t="array" ref="E2899">IF(C2899="","", IFERROR(INDEX(Barang!$E$2:$E$10001, MATCH(C2899, Barang!$B$2:$B$10001, 0)), ""))</f>
        <v>pcs</v>
      </c>
      <c r="F2899" s="261">
        <v>33</v>
      </c>
      <c r="G2899" s="227">
        <f t="array" ref="G2899">IF(C2899="","", IFERROR(INDEX(Barang!$F$2:$F$10001, MATCH(C2899, Barang!$B$2:$B$10001, 0)) * F2899, ""))</f>
        <v>33000</v>
      </c>
      <c r="H2899" s="226"/>
      <c r="I2899" s="19"/>
      <c r="J2899" s="19"/>
      <c r="K2899" s="151"/>
    </row>
    <row r="2900" spans="1:11" ht="22.5" customHeight="1" x14ac:dyDescent="0.2">
      <c r="A2900" s="224"/>
      <c r="B2900" s="225" t="str">
        <f t="array" ref="B2900">IF(C2900="","", IFERROR(INDEX(Barang!$A$2:$A$10001, MATCH(C2900, Barang!$B$2:$B$10001, 0)), "Tidak ditemukan"))</f>
        <v>KB001</v>
      </c>
      <c r="C2900" s="259" t="s">
        <v>223</v>
      </c>
      <c r="D2900" s="259" t="str">
        <f t="array" ref="D2900">IF(C2900="","", IFERROR(INDEX(Barang!$C$2:$C$10001, MATCH(C2900, Barang!$B$2:$B$10001, 0)), ""))</f>
        <v>Bumbu</v>
      </c>
      <c r="E2900" s="259" t="str">
        <f t="array" ref="E2900">IF(C2900="","", IFERROR(INDEX(Barang!$E$2:$E$10001, MATCH(C2900, Barang!$B$2:$B$10001, 0)), ""))</f>
        <v>pcs</v>
      </c>
      <c r="F2900" s="261">
        <v>44</v>
      </c>
      <c r="G2900" s="227">
        <f t="array" ref="G2900">IF(C2900="","", IFERROR(INDEX(Barang!$F$2:$F$10001, MATCH(C2900, Barang!$B$2:$B$10001, 0)) * F2900, ""))</f>
        <v>22000</v>
      </c>
      <c r="H2900" s="226"/>
      <c r="I2900" s="19"/>
      <c r="J2900" s="19"/>
      <c r="K2900" s="151"/>
    </row>
    <row r="2901" spans="1:11" ht="22.5" customHeight="1" x14ac:dyDescent="0.2">
      <c r="A2901" s="409"/>
      <c r="B2901" s="225" t="str">
        <f t="array" ref="B2901">IF(C2901="","", IFERROR(INDEX(Barang!$A$2:$A$10001, MATCH(C2901, Barang!$B$2:$B$10001, 0)), "Tidak ditemukan"))</f>
        <v>MGR001</v>
      </c>
      <c r="C2901" s="259" t="s">
        <v>104</v>
      </c>
      <c r="D2901" s="259" t="str">
        <f t="array" ref="D2901">IF(C2901="","", IFERROR(INDEX(Barang!$C$2:$C$10001, MATCH(C2901, Barang!$B$2:$B$10001, 0)), ""))</f>
        <v>Makanan</v>
      </c>
      <c r="E2901" s="259" t="str">
        <f t="array" ref="E2901">IF(C2901="","", IFERROR(INDEX(Barang!$E$2:$E$10001, MATCH(C2901, Barang!$B$2:$B$10001, 0)), ""))</f>
        <v>pcs</v>
      </c>
      <c r="F2901" s="261">
        <v>42</v>
      </c>
      <c r="G2901" s="227">
        <f t="array" ref="G2901">IF(C2901="","", IFERROR(INDEX(Barang!$F$2:$F$10001, MATCH(C2901, Barang!$B$2:$B$10001, 0)) * F2901, ""))</f>
        <v>147000</v>
      </c>
      <c r="H2901" s="226"/>
      <c r="I2901" s="19"/>
      <c r="J2901" s="19"/>
      <c r="K2901" s="151"/>
    </row>
    <row r="2902" spans="1:11" ht="22.5" customHeight="1" x14ac:dyDescent="0.2">
      <c r="A2902" s="409"/>
      <c r="B2902" s="225" t="str">
        <f t="array" ref="B2902">IF(C2902="","", IFERROR(INDEX(Barang!$A$2:$A$10001, MATCH(C2902, Barang!$B$2:$B$10001, 0)), "Tidak ditemukan"))</f>
        <v>PTS001</v>
      </c>
      <c r="C2902" s="259" t="s">
        <v>581</v>
      </c>
      <c r="D2902" s="259" t="str">
        <f t="array" ref="D2902">IF(C2902="","", IFERROR(INDEX(Barang!$C$2:$C$10001, MATCH(C2902, Barang!$B$2:$B$10001, 0)), ""))</f>
        <v>Makanan</v>
      </c>
      <c r="E2902" s="259" t="str">
        <f t="array" ref="E2902">IF(C2902="","", IFERROR(INDEX(Barang!$E$2:$E$10001, MATCH(C2902, Barang!$B$2:$B$10001, 0)), ""))</f>
        <v>pcs</v>
      </c>
      <c r="F2902" s="261">
        <v>21</v>
      </c>
      <c r="G2902" s="227">
        <f t="array" ref="G2902">IF(C2902="","", IFERROR(INDEX(Barang!$F$2:$F$10001, MATCH(C2902, Barang!$B$2:$B$10001, 0)) * F2902, ""))</f>
        <v>42000</v>
      </c>
      <c r="H2902" s="226"/>
      <c r="I2902" s="19"/>
      <c r="J2902" s="19"/>
      <c r="K2902" s="151"/>
    </row>
    <row r="2903" spans="1:11" ht="22.5" customHeight="1" x14ac:dyDescent="0.2">
      <c r="A2903" s="224"/>
      <c r="B2903" s="225" t="str">
        <f t="array" ref="B2903">IF(C2903="","", IFERROR(INDEX(Barang!$A$2:$A$10001, MATCH(C2903, Barang!$B$2:$B$10001, 0)), "Tidak ditemukan"))</f>
        <v>YP500</v>
      </c>
      <c r="C2903" s="259" t="s">
        <v>21</v>
      </c>
      <c r="D2903" s="259" t="str">
        <f t="array" ref="D2903">IF(C2903="","", IFERROR(INDEX(Barang!$C$2:$C$10001, MATCH(C2903, Barang!$B$2:$B$10001, 0)), ""))</f>
        <v>Makanan</v>
      </c>
      <c r="E2903" s="259" t="str">
        <f t="array" ref="E2903">IF(C2903="","", IFERROR(INDEX(Barang!$E$2:$E$10001, MATCH(C2903, Barang!$B$2:$B$10001, 0)), ""))</f>
        <v>pcs</v>
      </c>
      <c r="F2903" s="261">
        <v>34</v>
      </c>
      <c r="G2903" s="227">
        <f t="array" ref="G2903">IF(C2903="","", IFERROR(INDEX(Barang!$F$2:$F$10001, MATCH(C2903, Barang!$B$2:$B$10001, 0)) * F2903, ""))</f>
        <v>17000</v>
      </c>
      <c r="H2903" s="226"/>
      <c r="I2903" s="143">
        <f>SUM(G2894:G2903)</f>
        <v>516000</v>
      </c>
      <c r="J2903" s="19"/>
      <c r="K2903" s="151"/>
    </row>
    <row r="2904" spans="1:11" ht="22.5" customHeight="1" x14ac:dyDescent="0.2">
      <c r="A2904" s="388">
        <v>45563</v>
      </c>
      <c r="B2904" s="212" t="str">
        <f t="array" ref="B2904">IF(C2904="","", IFERROR(INDEX(Barang!$A$2:$A$10001, MATCH(C2904, Barang!$B$2:$B$10001, 0)), "Tidak ditemukan"))</f>
        <v>GG001</v>
      </c>
      <c r="C2904" s="341" t="s">
        <v>451</v>
      </c>
      <c r="D2904" s="341" t="str">
        <f t="array" ref="D2904">IF(C2904="","", IFERROR(INDEX(Barang!$C$2:$C$10001, MATCH(C2904, Barang!$B$2:$B$10001, 0)), ""))</f>
        <v>Detergen</v>
      </c>
      <c r="E2904" s="341" t="str">
        <f t="array" ref="E2904">IF(C2904="","", IFERROR(INDEX(Barang!$E$2:$E$10001, MATCH(C2904, Barang!$B$2:$B$10001, 0)), ""))</f>
        <v>pcs</v>
      </c>
      <c r="F2904" s="344">
        <v>43</v>
      </c>
      <c r="G2904" s="214">
        <f t="array" ref="G2904">IF(C2904="","", IFERROR(INDEX(Barang!$F$2:$F$10001, MATCH(C2904, Barang!$B$2:$B$10001, 0)) * F2904, ""))</f>
        <v>43000</v>
      </c>
      <c r="H2904" s="213"/>
      <c r="I2904" s="19"/>
      <c r="J2904" s="19"/>
      <c r="K2904" s="151"/>
    </row>
    <row r="2905" spans="1:11" ht="22.5" customHeight="1" x14ac:dyDescent="0.2">
      <c r="A2905" s="388"/>
      <c r="B2905" s="212" t="str">
        <f t="array" ref="B2905">IF(C2905="","", IFERROR(INDEX(Barang!$A$2:$A$10001, MATCH(C2905, Barang!$B$2:$B$10001, 0)), "Tidak ditemukan"))</f>
        <v>TM001</v>
      </c>
      <c r="C2905" s="341" t="s">
        <v>880</v>
      </c>
      <c r="D2905" s="341" t="str">
        <f t="array" ref="D2905">IF(C2905="","", IFERROR(INDEX(Barang!$C$2:$C$10001, MATCH(C2905, Barang!$B$2:$B$10001, 0)), ""))</f>
        <v>Tissue</v>
      </c>
      <c r="E2905" s="341" t="str">
        <f t="array" ref="E2905">IF(C2905="","", IFERROR(INDEX(Barang!$E$2:$E$10001, MATCH(C2905, Barang!$B$2:$B$10001, 0)), ""))</f>
        <v>pcs</v>
      </c>
      <c r="F2905" s="344">
        <v>10</v>
      </c>
      <c r="G2905" s="214">
        <f t="array" ref="G2905">IF(C2905="","", IFERROR(INDEX(Barang!$F$2:$F$10001, MATCH(C2905, Barang!$B$2:$B$10001, 0)) * F2905, ""))</f>
        <v>60000</v>
      </c>
      <c r="H2905" s="213"/>
      <c r="I2905" s="19"/>
      <c r="J2905" s="19"/>
      <c r="K2905" s="151"/>
    </row>
    <row r="2906" spans="1:11" ht="22.5" customHeight="1" x14ac:dyDescent="0.2">
      <c r="A2906" s="211"/>
      <c r="B2906" s="212" t="str">
        <f t="array" ref="B2906">IF(C2906="","", IFERROR(INDEX(Barang!$A$2:$A$10001, MATCH(C2906, Barang!$B$2:$B$10001, 0)), "Tidak ditemukan"))</f>
        <v>KPH001</v>
      </c>
      <c r="C2906" s="341" t="s">
        <v>124</v>
      </c>
      <c r="D2906" s="341" t="str">
        <f t="array" ref="D2906">IF(C2906="","", IFERROR(INDEX(Barang!$C$2:$C$10001, MATCH(C2906, Barang!$B$2:$B$10001, 0)), ""))</f>
        <v>Minuman</v>
      </c>
      <c r="E2906" s="341" t="str">
        <f t="array" ref="E2906">IF(C2906="","", IFERROR(INDEX(Barang!$E$2:$E$10001, MATCH(C2906, Barang!$B$2:$B$10001, 0)), ""))</f>
        <v>pcs</v>
      </c>
      <c r="F2906" s="344">
        <v>66</v>
      </c>
      <c r="G2906" s="214">
        <f t="array" ref="G2906">IF(C2906="","", IFERROR(INDEX(Barang!$F$2:$F$10001, MATCH(C2906, Barang!$B$2:$B$10001, 0)) * F2906, ""))</f>
        <v>66000</v>
      </c>
      <c r="H2906" s="213"/>
      <c r="I2906" s="19"/>
      <c r="J2906" s="19"/>
      <c r="K2906" s="151"/>
    </row>
    <row r="2907" spans="1:11" ht="22.5" customHeight="1" x14ac:dyDescent="0.2">
      <c r="A2907" s="388"/>
      <c r="B2907" s="212" t="str">
        <f t="array" ref="B2907">IF(C2907="","", IFERROR(INDEX(Barang!$A$2:$A$10001, MATCH(C2907, Barang!$B$2:$B$10001, 0)), "Tidak ditemukan"))</f>
        <v>RDR001</v>
      </c>
      <c r="C2907" s="341" t="s">
        <v>810</v>
      </c>
      <c r="D2907" s="341" t="str">
        <f t="array" ref="D2907">IF(C2907="","", IFERROR(INDEX(Barang!$C$2:$C$10001, MATCH(C2907, Barang!$B$2:$B$10001, 0)), ""))</f>
        <v>Makanan</v>
      </c>
      <c r="E2907" s="341" t="str">
        <f t="array" ref="E2907">IF(C2907="","", IFERROR(INDEX(Barang!$E$2:$E$10001, MATCH(C2907, Barang!$B$2:$B$10001, 0)), ""))</f>
        <v>pcs</v>
      </c>
      <c r="F2907" s="344">
        <v>9</v>
      </c>
      <c r="G2907" s="214">
        <f t="array" ref="G2907">IF(C2907="","", IFERROR(INDEX(Barang!$F$2:$F$10001, MATCH(C2907, Barang!$B$2:$B$10001, 0)) * F2907, ""))</f>
        <v>81000</v>
      </c>
      <c r="H2907" s="213"/>
      <c r="I2907" s="19"/>
      <c r="J2907" s="19"/>
      <c r="K2907" s="151"/>
    </row>
    <row r="2908" spans="1:11" ht="22.5" customHeight="1" x14ac:dyDescent="0.2">
      <c r="A2908" s="388"/>
      <c r="B2908" s="212" t="str">
        <f t="array" ref="B2908">IF(C2908="","", IFERROR(INDEX(Barang!$A$2:$A$10001, MATCH(C2908, Barang!$B$2:$B$10001, 0)), "Tidak ditemukan"))</f>
        <v>RY001</v>
      </c>
      <c r="C2908" s="341" t="s">
        <v>252</v>
      </c>
      <c r="D2908" s="341" t="str">
        <f t="array" ref="D2908">IF(C2908="","", IFERROR(INDEX(Barang!$C$2:$C$10001, MATCH(C2908, Barang!$B$2:$B$10001, 0)), ""))</f>
        <v>Makanan</v>
      </c>
      <c r="E2908" s="341" t="str">
        <f t="array" ref="E2908">IF(C2908="","", IFERROR(INDEX(Barang!$E$2:$E$10001, MATCH(C2908, Barang!$B$2:$B$10001, 0)), ""))</f>
        <v>pcs</v>
      </c>
      <c r="F2908" s="344">
        <v>2</v>
      </c>
      <c r="G2908" s="214">
        <f t="array" ref="G2908">IF(C2908="","", IFERROR(INDEX(Barang!$F$2:$F$10001, MATCH(C2908, Barang!$B$2:$B$10001, 0)) * F2908, ""))</f>
        <v>17000</v>
      </c>
      <c r="H2908" s="213"/>
      <c r="I2908" s="19"/>
      <c r="J2908" s="19"/>
      <c r="K2908" s="151"/>
    </row>
    <row r="2909" spans="1:11" ht="22.5" customHeight="1" x14ac:dyDescent="0.2">
      <c r="A2909" s="211"/>
      <c r="B2909" s="212" t="str">
        <f t="array" ref="B2909">IF(C2909="","", IFERROR(INDEX(Barang!$A$2:$A$10001, MATCH(C2909, Barang!$B$2:$B$10001, 0)), "Tidak ditemukan"))</f>
        <v>DSO001</v>
      </c>
      <c r="C2909" s="341" t="s">
        <v>120</v>
      </c>
      <c r="D2909" s="341" t="str">
        <f t="array" ref="D2909">IF(C2909="","", IFERROR(INDEX(Barang!$C$2:$C$10001, MATCH(C2909, Barang!$B$2:$B$10001, 0)), ""))</f>
        <v>Bumbu</v>
      </c>
      <c r="E2909" s="341" t="str">
        <f t="array" ref="E2909">IF(C2909="","", IFERROR(INDEX(Barang!$E$2:$E$10001, MATCH(C2909, Barang!$B$2:$B$10001, 0)), ""))</f>
        <v>pcs</v>
      </c>
      <c r="F2909" s="344">
        <v>41</v>
      </c>
      <c r="G2909" s="214">
        <f t="array" ref="G2909">IF(C2909="","", IFERROR(INDEX(Barang!$F$2:$F$10001, MATCH(C2909, Barang!$B$2:$B$10001, 0)) * F2909, ""))</f>
        <v>143500</v>
      </c>
      <c r="H2909" s="213"/>
      <c r="I2909" s="19"/>
      <c r="J2909" s="19"/>
      <c r="K2909" s="151"/>
    </row>
    <row r="2910" spans="1:11" ht="22.5" customHeight="1" x14ac:dyDescent="0.2">
      <c r="A2910" s="388"/>
      <c r="B2910" s="212" t="str">
        <f t="array" ref="B2910">IF(C2910="","", IFERROR(INDEX(Barang!$A$2:$A$10001, MATCH(C2910, Barang!$B$2:$B$10001, 0)), "Tidak ditemukan"))</f>
        <v>PT1/4</v>
      </c>
      <c r="C2910" s="341" t="s">
        <v>81</v>
      </c>
      <c r="D2910" s="341" t="str">
        <f t="array" ref="D2910">IF(C2910="","", IFERROR(INDEX(Barang!$C$2:$C$10001, MATCH(C2910, Barang!$B$2:$B$10001, 0)), ""))</f>
        <v>Plastik</v>
      </c>
      <c r="E2910" s="341" t="str">
        <f t="array" ref="E2910">IF(C2910="","", IFERROR(INDEX(Barang!$E$2:$E$10001, MATCH(C2910, Barang!$B$2:$B$10001, 0)), ""))</f>
        <v>kg</v>
      </c>
      <c r="F2910" s="344">
        <v>30</v>
      </c>
      <c r="G2910" s="214">
        <f t="array" ref="G2910">IF(C2910="","", IFERROR(INDEX(Barang!$F$2:$F$10001, MATCH(C2910, Barang!$B$2:$B$10001, 0)) * F2910, ""))</f>
        <v>60000</v>
      </c>
      <c r="H2910" s="213"/>
      <c r="I2910" s="19"/>
      <c r="J2910" s="19"/>
      <c r="K2910" s="151"/>
    </row>
    <row r="2911" spans="1:11" ht="22.5" customHeight="1" x14ac:dyDescent="0.2">
      <c r="A2911" s="388"/>
      <c r="B2911" s="212" t="str">
        <f t="array" ref="B2911">IF(C2911="","", IFERROR(INDEX(Barang!$A$2:$A$10001, MATCH(C2911, Barang!$B$2:$B$10001, 0)), "Tidak ditemukan"))</f>
        <v>PTS001</v>
      </c>
      <c r="C2911" s="341" t="s">
        <v>581</v>
      </c>
      <c r="D2911" s="341" t="str">
        <f t="array" ref="D2911">IF(C2911="","", IFERROR(INDEX(Barang!$C$2:$C$10001, MATCH(C2911, Barang!$B$2:$B$10001, 0)), ""))</f>
        <v>Makanan</v>
      </c>
      <c r="E2911" s="341" t="str">
        <f t="array" ref="E2911">IF(C2911="","", IFERROR(INDEX(Barang!$E$2:$E$10001, MATCH(C2911, Barang!$B$2:$B$10001, 0)), ""))</f>
        <v>pcs</v>
      </c>
      <c r="F2911" s="344">
        <v>21</v>
      </c>
      <c r="G2911" s="214">
        <f t="array" ref="G2911">IF(C2911="","", IFERROR(INDEX(Barang!$F$2:$F$10001, MATCH(C2911, Barang!$B$2:$B$10001, 0)) * F2911, ""))</f>
        <v>42000</v>
      </c>
      <c r="H2911" s="213"/>
      <c r="I2911" s="19"/>
      <c r="J2911" s="19"/>
      <c r="K2911" s="151"/>
    </row>
    <row r="2912" spans="1:11" ht="22.5" customHeight="1" x14ac:dyDescent="0.2">
      <c r="A2912" s="211"/>
      <c r="B2912" s="212" t="str">
        <f t="array" ref="B2912">IF(C2912="","", IFERROR(INDEX(Barang!$A$2:$A$10001, MATCH(C2912, Barang!$B$2:$B$10001, 0)), "Tidak ditemukan"))</f>
        <v>GRR001</v>
      </c>
      <c r="C2912" s="341" t="s">
        <v>130</v>
      </c>
      <c r="D2912" s="341" t="str">
        <f t="array" ref="D2912">IF(C2912="","", IFERROR(INDEX(Barang!$C$2:$C$10001, MATCH(C2912, Barang!$B$2:$B$10001, 0)), ""))</f>
        <v>Makanan</v>
      </c>
      <c r="E2912" s="341" t="str">
        <f t="array" ref="E2912">IF(C2912="","", IFERROR(INDEX(Barang!$E$2:$E$10001, MATCH(C2912, Barang!$B$2:$B$10001, 0)), ""))</f>
        <v>pcs</v>
      </c>
      <c r="F2912" s="344">
        <v>86</v>
      </c>
      <c r="G2912" s="214">
        <f t="array" ref="G2912">IF(C2912="","", IFERROR(INDEX(Barang!$F$2:$F$10001, MATCH(C2912, Barang!$B$2:$B$10001, 0)) * F2912, ""))</f>
        <v>43000</v>
      </c>
      <c r="H2912" s="213"/>
      <c r="I2912" s="19"/>
      <c r="J2912" s="19"/>
      <c r="K2912" s="151"/>
    </row>
    <row r="2913" spans="1:11" ht="22.5" customHeight="1" x14ac:dyDescent="0.2">
      <c r="A2913" s="388"/>
      <c r="B2913" s="212" t="str">
        <f t="array" ref="B2913">IF(C2913="","", IFERROR(INDEX(Barang!$A$2:$A$10001, MATCH(C2913, Barang!$B$2:$B$10001, 0)), "Tidak ditemukan"))</f>
        <v>GRR001</v>
      </c>
      <c r="C2913" s="341" t="s">
        <v>130</v>
      </c>
      <c r="D2913" s="341" t="str">
        <f t="array" ref="D2913">IF(C2913="","", IFERROR(INDEX(Barang!$C$2:$C$10001, MATCH(C2913, Barang!$B$2:$B$10001, 0)), ""))</f>
        <v>Makanan</v>
      </c>
      <c r="E2913" s="341" t="str">
        <f t="array" ref="E2913">IF(C2913="","", IFERROR(INDEX(Barang!$E$2:$E$10001, MATCH(C2913, Barang!$B$2:$B$10001, 0)), ""))</f>
        <v>pcs</v>
      </c>
      <c r="F2913" s="213">
        <v>53</v>
      </c>
      <c r="G2913" s="214">
        <f t="array" ref="G2913">IF(C2913="","", IFERROR(INDEX(Barang!$F$2:$F$10001, MATCH(C2913, Barang!$B$2:$B$10001, 0)) * F2913, ""))</f>
        <v>26500</v>
      </c>
      <c r="H2913" s="213"/>
      <c r="I2913" s="19"/>
      <c r="J2913" s="19"/>
      <c r="K2913" s="151"/>
    </row>
    <row r="2914" spans="1:11" ht="22.5" customHeight="1" x14ac:dyDescent="0.2">
      <c r="A2914" s="388"/>
      <c r="B2914" s="212" t="str">
        <f t="array" ref="B2914">IF(C2914="","", IFERROR(INDEX(Barang!$A$2:$A$10001, MATCH(C2914, Barang!$B$2:$B$10001, 0)), "Tidak ditemukan"))</f>
        <v>CL5001</v>
      </c>
      <c r="C2914" s="341" t="s">
        <v>39</v>
      </c>
      <c r="D2914" s="341" t="str">
        <f t="array" ref="D2914">IF(C2914="","", IFERROR(INDEX(Barang!$C$2:$C$10001, MATCH(C2914, Barang!$B$2:$B$10001, 0)), ""))</f>
        <v>Makanan</v>
      </c>
      <c r="E2914" s="341" t="str">
        <f t="array" ref="E2914">IF(C2914="","", IFERROR(INDEX(Barang!$E$2:$E$10001, MATCH(C2914, Barang!$B$2:$B$10001, 0)), ""))</f>
        <v>pcs</v>
      </c>
      <c r="F2914" s="213">
        <v>52</v>
      </c>
      <c r="G2914" s="214">
        <f t="array" ref="G2914">IF(C2914="","", IFERROR(INDEX(Barang!$F$2:$F$10001, MATCH(C2914, Barang!$B$2:$B$10001, 0)) * F2914, ""))</f>
        <v>26000</v>
      </c>
      <c r="H2914" s="213"/>
      <c r="I2914" s="19"/>
      <c r="J2914" s="19"/>
      <c r="K2914" s="151"/>
    </row>
    <row r="2915" spans="1:11" ht="22.5" customHeight="1" x14ac:dyDescent="0.2">
      <c r="A2915" s="211"/>
      <c r="B2915" s="212" t="str">
        <f t="array" ref="B2915">IF(C2915="","", IFERROR(INDEX(Barang!$A$2:$A$10001, MATCH(C2915, Barang!$B$2:$B$10001, 0)), "Tidak ditemukan"))</f>
        <v>FTG001</v>
      </c>
      <c r="C2915" s="341" t="s">
        <v>235</v>
      </c>
      <c r="D2915" s="341" t="str">
        <f t="array" ref="D2915">IF(C2915="","", IFERROR(INDEX(Barang!$C$2:$C$10001, MATCH(C2915, Barang!$B$2:$B$10001, 0)), ""))</f>
        <v>Makanan</v>
      </c>
      <c r="E2915" s="341" t="str">
        <f t="array" ref="E2915">IF(C2915="","", IFERROR(INDEX(Barang!$E$2:$E$10001, MATCH(C2915, Barang!$B$2:$B$10001, 0)), ""))</f>
        <v>pcs</v>
      </c>
      <c r="F2915" s="213">
        <v>42</v>
      </c>
      <c r="G2915" s="214">
        <f t="array" ref="G2915">IF(C2915="","", IFERROR(INDEX(Barang!$F$2:$F$10001, MATCH(C2915, Barang!$B$2:$B$10001, 0)) * F2915, ""))</f>
        <v>84000</v>
      </c>
      <c r="H2915" s="213"/>
      <c r="I2915" s="19"/>
      <c r="J2915" s="19"/>
      <c r="K2915" s="151"/>
    </row>
    <row r="2916" spans="1:11" ht="22.5" customHeight="1" x14ac:dyDescent="0.2">
      <c r="A2916" s="388"/>
      <c r="B2916" s="212" t="str">
        <f t="array" ref="B2916">IF(C2916="","", IFERROR(INDEX(Barang!$A$2:$A$10001, MATCH(C2916, Barang!$B$2:$B$10001, 0)), "Tidak ditemukan"))</f>
        <v>MYF001</v>
      </c>
      <c r="C2916" s="341" t="s">
        <v>731</v>
      </c>
      <c r="D2916" s="341" t="str">
        <f t="array" ref="D2916">IF(C2916="","", IFERROR(INDEX(Barang!$C$2:$C$10001, MATCH(C2916, Barang!$B$2:$B$10001, 0)), ""))</f>
        <v>Sembako</v>
      </c>
      <c r="E2916" s="341" t="str">
        <f t="array" ref="E2916">IF(C2916="","", IFERROR(INDEX(Barang!$E$2:$E$10001, MATCH(C2916, Barang!$B$2:$B$10001, 0)), ""))</f>
        <v>liter</v>
      </c>
      <c r="F2916" s="213">
        <v>10</v>
      </c>
      <c r="G2916" s="214">
        <f t="array" ref="G2916">IF(C2916="","", IFERROR(INDEX(Barang!$F$2:$F$10001, MATCH(C2916, Barang!$B$2:$B$10001, 0)) * F2916, ""))</f>
        <v>430000</v>
      </c>
      <c r="H2916" s="213"/>
      <c r="I2916" s="19"/>
      <c r="J2916" s="19"/>
      <c r="K2916" s="151"/>
    </row>
    <row r="2917" spans="1:11" ht="22.5" customHeight="1" x14ac:dyDescent="0.2">
      <c r="A2917" s="388"/>
      <c r="B2917" s="212" t="str">
        <f t="array" ref="B2917">IF(C2917="","", IFERROR(INDEX(Barang!$A$2:$A$10001, MATCH(C2917, Barang!$B$2:$B$10001, 0)), "Tidak ditemukan"))</f>
        <v>TGS001</v>
      </c>
      <c r="C2917" s="341" t="s">
        <v>922</v>
      </c>
      <c r="D2917" s="341" t="str">
        <f t="array" ref="D2917">IF(C2917="","", IFERROR(INDEX(Barang!$C$2:$C$10001, MATCH(C2917, Barang!$B$2:$B$10001, 0)), ""))</f>
        <v>Bumbu</v>
      </c>
      <c r="E2917" s="341" t="str">
        <f t="array" ref="E2917">IF(C2917="","", IFERROR(INDEX(Barang!$E$2:$E$10001, MATCH(C2917, Barang!$B$2:$B$10001, 0)), ""))</f>
        <v>pcs</v>
      </c>
      <c r="F2917" s="213">
        <v>21</v>
      </c>
      <c r="G2917" s="214">
        <f t="array" ref="G2917">IF(C2917="","", IFERROR(INDEX(Barang!$F$2:$F$10001, MATCH(C2917, Barang!$B$2:$B$10001, 0)) * F2917, ""))</f>
        <v>252000</v>
      </c>
      <c r="H2917" s="213"/>
      <c r="I2917" s="19"/>
      <c r="J2917" s="19"/>
      <c r="K2917" s="151"/>
    </row>
    <row r="2918" spans="1:11" ht="22.5" customHeight="1" x14ac:dyDescent="0.2">
      <c r="A2918" s="211"/>
      <c r="B2918" s="212" t="str">
        <f t="array" ref="B2918">IF(C2918="","", IFERROR(INDEX(Barang!$A$2:$A$10001, MATCH(C2918, Barang!$B$2:$B$10001, 0)), "Tidak ditemukan"))</f>
        <v>TLR1</v>
      </c>
      <c r="C2918" s="341" t="s">
        <v>141</v>
      </c>
      <c r="D2918" s="341" t="str">
        <f t="array" ref="D2918">IF(C2918="","", IFERROR(INDEX(Barang!$C$2:$C$10001, MATCH(C2918, Barang!$B$2:$B$10001, 0)), ""))</f>
        <v>Sembako</v>
      </c>
      <c r="E2918" s="341" t="str">
        <f t="array" ref="E2918">IF(C2918="","", IFERROR(INDEX(Barang!$E$2:$E$10001, MATCH(C2918, Barang!$B$2:$B$10001, 0)), ""))</f>
        <v>kg</v>
      </c>
      <c r="F2918" s="213">
        <v>10</v>
      </c>
      <c r="G2918" s="214">
        <f t="array" ref="G2918">IF(C2918="","", IFERROR(INDEX(Barang!$F$2:$F$10001, MATCH(C2918, Barang!$B$2:$B$10001, 0)) * F2918, ""))</f>
        <v>310000</v>
      </c>
      <c r="H2918" s="213"/>
      <c r="I2918" s="19"/>
      <c r="J2918" s="19"/>
      <c r="K2918" s="151"/>
    </row>
    <row r="2919" spans="1:11" ht="22.5" customHeight="1" x14ac:dyDescent="0.2">
      <c r="A2919" s="388"/>
      <c r="B2919" s="212" t="str">
        <f t="array" ref="B2919">IF(C2919="","", IFERROR(INDEX(Barang!$A$2:$A$10001, MATCH(C2919, Barang!$B$2:$B$10001, 0)), "Tidak ditemukan"))</f>
        <v>TLR2</v>
      </c>
      <c r="C2919" s="341" t="s">
        <v>139</v>
      </c>
      <c r="D2919" s="341" t="str">
        <f t="array" ref="D2919">IF(C2919="","", IFERROR(INDEX(Barang!$C$2:$C$10001, MATCH(C2919, Barang!$B$2:$B$10001, 0)), ""))</f>
        <v>Sembako</v>
      </c>
      <c r="E2919" s="341" t="str">
        <f t="array" ref="E2919">IF(C2919="","", IFERROR(INDEX(Barang!$E$2:$E$10001, MATCH(C2919, Barang!$B$2:$B$10001, 0)), ""))</f>
        <v>kg</v>
      </c>
      <c r="F2919" s="213">
        <v>12</v>
      </c>
      <c r="G2919" s="214">
        <f t="array" ref="G2919">IF(C2919="","", IFERROR(INDEX(Barang!$F$2:$F$10001, MATCH(C2919, Barang!$B$2:$B$10001, 0)) * F2919, ""))</f>
        <v>186000</v>
      </c>
      <c r="H2919" s="213"/>
      <c r="I2919" s="143">
        <f>SUM(G2904:G2919)</f>
        <v>1870000</v>
      </c>
      <c r="J2919" s="19"/>
      <c r="K2919" s="151"/>
    </row>
    <row r="2920" spans="1:11" ht="22.5" customHeight="1" x14ac:dyDescent="0.2">
      <c r="A2920" s="403">
        <v>45564</v>
      </c>
      <c r="B2920" s="88" t="str">
        <f t="array" ref="B2920">IF(C2920="","", IFERROR(INDEX(Barang!$A$2:$A$10001, MATCH(C2920, Barang!$B$2:$B$10001, 0)), "Tidak ditemukan"))</f>
        <v>KPH001</v>
      </c>
      <c r="C2920" s="153" t="s">
        <v>124</v>
      </c>
      <c r="D2920" s="153" t="str">
        <f t="array" ref="D2920">IF(C2920="","", IFERROR(INDEX(Barang!$C$2:$C$10001, MATCH(C2920, Barang!$B$2:$B$10001, 0)), ""))</f>
        <v>Minuman</v>
      </c>
      <c r="E2920" s="153" t="str">
        <f t="array" ref="E2920">IF(C2920="","", IFERROR(INDEX(Barang!$E$2:$E$10001, MATCH(C2920, Barang!$B$2:$B$10001, 0)), ""))</f>
        <v>pcs</v>
      </c>
      <c r="F2920" s="154">
        <v>65</v>
      </c>
      <c r="G2920" s="90">
        <f t="array" ref="G2920">IF(C2920="","", IFERROR(INDEX(Barang!$F$2:$F$10001, MATCH(C2920, Barang!$B$2:$B$10001, 0)) * F2920, ""))</f>
        <v>65000</v>
      </c>
      <c r="H2920" s="89"/>
      <c r="I2920" s="19"/>
      <c r="J2920" s="19"/>
      <c r="K2920" s="151"/>
    </row>
    <row r="2921" spans="1:11" ht="22.5" customHeight="1" x14ac:dyDescent="0.2">
      <c r="A2921" s="87"/>
      <c r="B2921" s="88" t="str">
        <f t="array" ref="B2921">IF(C2921="","", IFERROR(INDEX(Barang!$A$2:$A$10001, MATCH(C2921, Barang!$B$2:$B$10001, 0)), "Tidak ditemukan"))</f>
        <v>BRL001</v>
      </c>
      <c r="C2921" s="153" t="s">
        <v>693</v>
      </c>
      <c r="D2921" s="153" t="str">
        <f t="array" ref="D2921">IF(C2921="","", IFERROR(INDEX(Barang!$C$2:$C$10001, MATCH(C2921, Barang!$B$2:$B$10001, 0)), ""))</f>
        <v>Makanan</v>
      </c>
      <c r="E2921" s="153" t="str">
        <f t="array" ref="E2921">IF(C2921="","", IFERROR(INDEX(Barang!$E$2:$E$10001, MATCH(C2921, Barang!$B$2:$B$10001, 0)), ""))</f>
        <v>pcs</v>
      </c>
      <c r="F2921" s="154">
        <v>21</v>
      </c>
      <c r="G2921" s="90">
        <f t="array" ref="G2921">IF(C2921="","", IFERROR(INDEX(Barang!$F$2:$F$10001, MATCH(C2921, Barang!$B$2:$B$10001, 0)) * F2921, ""))</f>
        <v>42000</v>
      </c>
      <c r="H2921" s="89"/>
      <c r="I2921" s="19"/>
      <c r="J2921" s="19"/>
      <c r="K2921" s="151"/>
    </row>
    <row r="2922" spans="1:11" ht="22.5" customHeight="1" x14ac:dyDescent="0.2">
      <c r="A2922" s="403"/>
      <c r="B2922" s="88" t="str">
        <f t="array" ref="B2922">IF(C2922="","", IFERROR(INDEX(Barang!$A$2:$A$10001, MATCH(C2922, Barang!$B$2:$B$10001, 0)), "Tidak ditemukan"))</f>
        <v>LDK001</v>
      </c>
      <c r="C2922" s="153" t="s">
        <v>225</v>
      </c>
      <c r="D2922" s="153" t="str">
        <f t="array" ref="D2922">IF(C2922="","", IFERROR(INDEX(Barang!$C$2:$C$10001, MATCH(C2922, Barang!$B$2:$B$10001, 0)), ""))</f>
        <v>Bumbu</v>
      </c>
      <c r="E2922" s="153" t="str">
        <f t="array" ref="E2922">IF(C2922="","", IFERROR(INDEX(Barang!$E$2:$E$10001, MATCH(C2922, Barang!$B$2:$B$10001, 0)), ""))</f>
        <v>pcs</v>
      </c>
      <c r="F2922" s="154">
        <v>21</v>
      </c>
      <c r="G2922" s="90">
        <f t="array" ref="G2922">IF(C2922="","", IFERROR(INDEX(Barang!$F$2:$F$10001, MATCH(C2922, Barang!$B$2:$B$10001, 0)) * F2922, ""))</f>
        <v>21000</v>
      </c>
      <c r="H2922" s="89"/>
      <c r="I2922" s="19"/>
      <c r="J2922" s="19"/>
      <c r="K2922" s="151"/>
    </row>
    <row r="2923" spans="1:11" ht="22.5" customHeight="1" x14ac:dyDescent="0.2">
      <c r="A2923" s="403"/>
      <c r="B2923" s="88" t="str">
        <f t="array" ref="B2923">IF(C2923="","", IFERROR(INDEX(Barang!$A$2:$A$10001, MATCH(C2923, Barang!$B$2:$B$10001, 0)), "Tidak ditemukan"))</f>
        <v>RYC001</v>
      </c>
      <c r="C2923" s="153" t="s">
        <v>74</v>
      </c>
      <c r="D2923" s="153" t="str">
        <f t="array" ref="D2923">IF(C2923="","", IFERROR(INDEX(Barang!$C$2:$C$10001, MATCH(C2923, Barang!$B$2:$B$10001, 0)), ""))</f>
        <v>Bumbu</v>
      </c>
      <c r="E2923" s="153" t="str">
        <f t="array" ref="E2923">IF(C2923="","", IFERROR(INDEX(Barang!$E$2:$E$10001, MATCH(C2923, Barang!$B$2:$B$10001, 0)), ""))</f>
        <v>pcs</v>
      </c>
      <c r="F2923" s="154">
        <v>44</v>
      </c>
      <c r="G2923" s="90">
        <f t="array" ref="G2923">IF(C2923="","", IFERROR(INDEX(Barang!$F$2:$F$10001, MATCH(C2923, Barang!$B$2:$B$10001, 0)) * F2923, ""))</f>
        <v>22000</v>
      </c>
      <c r="H2923" s="89"/>
      <c r="I2923" s="19"/>
      <c r="J2923" s="19"/>
      <c r="K2923" s="151"/>
    </row>
    <row r="2924" spans="1:11" ht="22.5" customHeight="1" x14ac:dyDescent="0.2">
      <c r="A2924" s="87"/>
      <c r="B2924" s="88" t="str">
        <f t="array" ref="B2924">IF(C2924="","", IFERROR(INDEX(Barang!$A$2:$A$10001, MATCH(C2924, Barang!$B$2:$B$10001, 0)), "Tidak ditemukan"))</f>
        <v>POK001</v>
      </c>
      <c r="C2924" s="153" t="s">
        <v>625</v>
      </c>
      <c r="D2924" s="153" t="str">
        <f t="array" ref="D2924">IF(C2924="","", IFERROR(INDEX(Barang!$C$2:$C$10001, MATCH(C2924, Barang!$B$2:$B$10001, 0)), ""))</f>
        <v>Makanan</v>
      </c>
      <c r="E2924" s="153" t="str">
        <f t="array" ref="E2924">IF(C2924="","", IFERROR(INDEX(Barang!$E$2:$E$10001, MATCH(C2924, Barang!$B$2:$B$10001, 0)), ""))</f>
        <v>pcs</v>
      </c>
      <c r="F2924" s="154">
        <v>31</v>
      </c>
      <c r="G2924" s="90">
        <f t="array" ref="G2924">IF(C2924="","", IFERROR(INDEX(Barang!$F$2:$F$10001, MATCH(C2924, Barang!$B$2:$B$10001, 0)) * F2924, ""))</f>
        <v>15500</v>
      </c>
      <c r="H2924" s="89"/>
      <c r="I2924" s="19"/>
      <c r="J2924" s="19"/>
      <c r="K2924" s="151"/>
    </row>
    <row r="2925" spans="1:11" ht="22.5" customHeight="1" x14ac:dyDescent="0.2">
      <c r="A2925" s="403"/>
      <c r="B2925" s="88" t="str">
        <f t="array" ref="B2925">IF(C2925="","", IFERROR(INDEX(Barang!$A$2:$A$10001, MATCH(C2925, Barang!$B$2:$B$10001, 0)), "Tidak ditemukan"))</f>
        <v>TGJ001</v>
      </c>
      <c r="C2925" s="153" t="s">
        <v>294</v>
      </c>
      <c r="D2925" s="153" t="str">
        <f t="array" ref="D2925">IF(C2925="","", IFERROR(INDEX(Barang!$C$2:$C$10001, MATCH(C2925, Barang!$B$2:$B$10001, 0)), ""))</f>
        <v>Bumbu</v>
      </c>
      <c r="E2925" s="153" t="str">
        <f t="array" ref="E2925">IF(C2925="","", IFERROR(INDEX(Barang!$E$2:$E$10001, MATCH(C2925, Barang!$B$2:$B$10001, 0)), ""))</f>
        <v>pcs</v>
      </c>
      <c r="F2925" s="154">
        <v>10</v>
      </c>
      <c r="G2925" s="90">
        <f t="array" ref="G2925">IF(C2925="","", IFERROR(INDEX(Barang!$F$2:$F$10001, MATCH(C2925, Barang!$B$2:$B$10001, 0)) * F2925, ""))</f>
        <v>30000</v>
      </c>
      <c r="H2925" s="89"/>
      <c r="I2925" s="19"/>
      <c r="J2925" s="19"/>
      <c r="K2925" s="151"/>
    </row>
    <row r="2926" spans="1:11" ht="22.5" customHeight="1" x14ac:dyDescent="0.2">
      <c r="A2926" s="403"/>
      <c r="B2926" s="88" t="str">
        <f t="array" ref="B2926">IF(C2926="","", IFERROR(INDEX(Barang!$A$2:$A$10001, MATCH(C2926, Barang!$B$2:$B$10001, 0)), "Tidak ditemukan"))</f>
        <v>RTP001</v>
      </c>
      <c r="C2926" s="153" t="s">
        <v>791</v>
      </c>
      <c r="D2926" s="153" t="str">
        <f t="array" ref="D2926">IF(C2926="","", IFERROR(INDEX(Barang!$C$2:$C$10001, MATCH(C2926, Barang!$B$2:$B$10001, 0)), ""))</f>
        <v>Makanan</v>
      </c>
      <c r="E2926" s="153" t="str">
        <f t="array" ref="E2926">IF(C2926="","", IFERROR(INDEX(Barang!$E$2:$E$10001, MATCH(C2926, Barang!$B$2:$B$10001, 0)), ""))</f>
        <v>pcs</v>
      </c>
      <c r="F2926" s="154">
        <v>20</v>
      </c>
      <c r="G2926" s="90">
        <f t="array" ref="G2926">IF(C2926="","", IFERROR(INDEX(Barang!$F$2:$F$10001, MATCH(C2926, Barang!$B$2:$B$10001, 0)) * F2926, ""))</f>
        <v>40000</v>
      </c>
      <c r="H2926" s="89"/>
      <c r="I2926" s="19"/>
      <c r="J2926" s="19"/>
      <c r="K2926" s="151"/>
    </row>
    <row r="2927" spans="1:11" ht="22.5" customHeight="1" x14ac:dyDescent="0.2">
      <c r="A2927" s="87"/>
      <c r="B2927" s="88" t="str">
        <f t="array" ref="B2927">IF(C2927="","", IFERROR(INDEX(Barang!$A$2:$A$10001, MATCH(C2927, Barang!$B$2:$B$10001, 0)), "Tidak ditemukan"))</f>
        <v>MTY001</v>
      </c>
      <c r="C2927" s="153" t="s">
        <v>733</v>
      </c>
      <c r="D2927" s="153" t="str">
        <f t="array" ref="D2927">IF(C2927="","", IFERROR(INDEX(Barang!$C$2:$C$10001, MATCH(C2927, Barang!$B$2:$B$10001, 0)), ""))</f>
        <v>Minuman</v>
      </c>
      <c r="E2927" s="153" t="str">
        <f t="array" ref="E2927">IF(C2927="","", IFERROR(INDEX(Barang!$E$2:$E$10001, MATCH(C2927, Barang!$B$2:$B$10001, 0)), ""))</f>
        <v>pcs</v>
      </c>
      <c r="F2927" s="154">
        <v>31</v>
      </c>
      <c r="G2927" s="90">
        <f t="array" ref="G2927">IF(C2927="","", IFERROR(INDEX(Barang!$F$2:$F$10001, MATCH(C2927, Barang!$B$2:$B$10001, 0)) * F2927, ""))</f>
        <v>62000</v>
      </c>
      <c r="H2927" s="89"/>
      <c r="I2927" s="19"/>
      <c r="J2927" s="19"/>
      <c r="K2927" s="151"/>
    </row>
    <row r="2928" spans="1:11" ht="22.5" customHeight="1" x14ac:dyDescent="0.2">
      <c r="A2928" s="403"/>
      <c r="B2928" s="88" t="str">
        <f t="array" ref="B2928">IF(C2928="","", IFERROR(INDEX(Barang!$A$2:$A$10001, MATCH(C2928, Barang!$B$2:$B$10001, 0)), "Tidak ditemukan"))</f>
        <v>EKC001</v>
      </c>
      <c r="C2928" s="153" t="s">
        <v>245</v>
      </c>
      <c r="D2928" s="153" t="str">
        <f t="array" ref="D2928">IF(C2928="","", IFERROR(INDEX(Barang!$C$2:$C$10001, MATCH(C2928, Barang!$B$2:$B$10001, 0)), ""))</f>
        <v>Sabun</v>
      </c>
      <c r="E2928" s="153" t="str">
        <f t="array" ref="E2928">IF(C2928="","", IFERROR(INDEX(Barang!$E$2:$E$10001, MATCH(C2928, Barang!$B$2:$B$10001, 0)), ""))</f>
        <v>pcs</v>
      </c>
      <c r="F2928" s="154">
        <v>31</v>
      </c>
      <c r="G2928" s="90">
        <f t="array" ref="G2928">IF(C2928="","", IFERROR(INDEX(Barang!$F$2:$F$10001, MATCH(C2928, Barang!$B$2:$B$10001, 0)) * F2928, ""))</f>
        <v>310000</v>
      </c>
      <c r="H2928" s="89"/>
      <c r="I2928" s="19"/>
      <c r="J2928" s="19"/>
      <c r="K2928" s="151"/>
    </row>
    <row r="2929" spans="1:11" ht="22.5" customHeight="1" x14ac:dyDescent="0.2">
      <c r="A2929" s="403"/>
      <c r="B2929" s="88" t="str">
        <f t="array" ref="B2929">IF(C2929="","", IFERROR(INDEX(Barang!$A$2:$A$10001, MATCH(C2929, Barang!$B$2:$B$10001, 0)), "Tidak ditemukan"))</f>
        <v>KB001</v>
      </c>
      <c r="C2929" s="153" t="s">
        <v>955</v>
      </c>
      <c r="D2929" s="153" t="str">
        <f t="array" ref="D2929">IF(C2929="","", IFERROR(INDEX(Barang!$C$2:$C$10001, MATCH(C2929, Barang!$B$2:$B$10001, 0)), ""))</f>
        <v>Pestisida</v>
      </c>
      <c r="E2929" s="153" t="str">
        <f t="array" ref="E2929">IF(C2929="","", IFERROR(INDEX(Barang!$E$2:$E$10001, MATCH(C2929, Barang!$B$2:$B$10001, 0)), ""))</f>
        <v>pcs</v>
      </c>
      <c r="F2929" s="154">
        <v>43</v>
      </c>
      <c r="G2929" s="90">
        <f t="array" ref="G2929">IF(C2929="","", IFERROR(INDEX(Barang!$F$2:$F$10001, MATCH(C2929, Barang!$B$2:$B$10001, 0)) * F2929, ""))</f>
        <v>129000</v>
      </c>
      <c r="H2929" s="89"/>
      <c r="I2929" s="19"/>
      <c r="J2929" s="19"/>
      <c r="K2929" s="151"/>
    </row>
    <row r="2930" spans="1:11" ht="22.5" customHeight="1" x14ac:dyDescent="0.2">
      <c r="A2930" s="87"/>
      <c r="B2930" s="88" t="str">
        <f t="array" ref="B2930">IF(C2930="","", IFERROR(INDEX(Barang!$A$2:$A$10001, MATCH(C2930, Barang!$B$2:$B$10001, 0)), "Tidak ditemukan"))</f>
        <v>GPT001</v>
      </c>
      <c r="C2930" s="153" t="s">
        <v>128</v>
      </c>
      <c r="D2930" s="153" t="str">
        <f t="array" ref="D2930">IF(C2930="","", IFERROR(INDEX(Barang!$C$2:$C$10001, MATCH(C2930, Barang!$B$2:$B$10001, 0)), ""))</f>
        <v>Makanan</v>
      </c>
      <c r="E2930" s="153" t="str">
        <f t="array" ref="E2930">IF(C2930="","", IFERROR(INDEX(Barang!$E$2:$E$10001, MATCH(C2930, Barang!$B$2:$B$10001, 0)), ""))</f>
        <v>pcs</v>
      </c>
      <c r="F2930" s="154">
        <v>43</v>
      </c>
      <c r="G2930" s="90">
        <f t="array" ref="G2930">IF(C2930="","", IFERROR(INDEX(Barang!$F$2:$F$10001, MATCH(C2930, Barang!$B$2:$B$10001, 0)) * F2930, ""))</f>
        <v>43000</v>
      </c>
      <c r="H2930" s="89"/>
      <c r="I2930" s="19"/>
      <c r="J2930" s="19"/>
      <c r="K2930" s="151"/>
    </row>
    <row r="2931" spans="1:11" ht="22.5" customHeight="1" x14ac:dyDescent="0.2">
      <c r="A2931" s="403"/>
      <c r="B2931" s="88" t="str">
        <f t="array" ref="B2931">IF(C2931="","", IFERROR(INDEX(Barang!$A$2:$A$10001, MATCH(C2931, Barang!$B$2:$B$10001, 0)), "Tidak ditemukan"))</f>
        <v>TGJ001</v>
      </c>
      <c r="C2931" s="153" t="s">
        <v>294</v>
      </c>
      <c r="D2931" s="153" t="str">
        <f t="array" ref="D2931">IF(C2931="","", IFERROR(INDEX(Barang!$C$2:$C$10001, MATCH(C2931, Barang!$B$2:$B$10001, 0)), ""))</f>
        <v>Bumbu</v>
      </c>
      <c r="E2931" s="153" t="str">
        <f t="array" ref="E2931">IF(C2931="","", IFERROR(INDEX(Barang!$E$2:$E$10001, MATCH(C2931, Barang!$B$2:$B$10001, 0)), ""))</f>
        <v>pcs</v>
      </c>
      <c r="F2931" s="154">
        <v>20</v>
      </c>
      <c r="G2931" s="90">
        <f t="array" ref="G2931">IF(C2931="","", IFERROR(INDEX(Barang!$F$2:$F$10001, MATCH(C2931, Barang!$B$2:$B$10001, 0)) * F2931, ""))</f>
        <v>60000</v>
      </c>
      <c r="H2931" s="89"/>
      <c r="I2931" s="19"/>
      <c r="J2931" s="19"/>
      <c r="K2931" s="151"/>
    </row>
    <row r="2932" spans="1:11" ht="22.5" customHeight="1" x14ac:dyDescent="0.2">
      <c r="A2932" s="403"/>
      <c r="B2932" s="88" t="str">
        <f t="array" ref="B2932">IF(C2932="","", IFERROR(INDEX(Barang!$A$2:$A$10001, MATCH(C2932, Barang!$B$2:$B$10001, 0)), "Tidak ditemukan"))</f>
        <v>MSK001</v>
      </c>
      <c r="C2932" s="153" t="s">
        <v>52</v>
      </c>
      <c r="D2932" s="153" t="str">
        <f t="array" ref="D2932">IF(C2932="","", IFERROR(INDEX(Barang!$C$2:$C$10001, MATCH(C2932, Barang!$B$2:$B$10001, 0)), ""))</f>
        <v>Bumbu</v>
      </c>
      <c r="E2932" s="153" t="str">
        <f t="array" ref="E2932">IF(C2932="","", IFERROR(INDEX(Barang!$E$2:$E$10001, MATCH(C2932, Barang!$B$2:$B$10001, 0)), ""))</f>
        <v>pcs</v>
      </c>
      <c r="F2932" s="154">
        <v>10</v>
      </c>
      <c r="G2932" s="90">
        <f t="array" ref="G2932">IF(C2932="","", IFERROR(INDEX(Barang!$F$2:$F$10001, MATCH(C2932, Barang!$B$2:$B$10001, 0)) * F2932, ""))</f>
        <v>5000</v>
      </c>
      <c r="H2932" s="89"/>
      <c r="I2932" s="143">
        <f>SUM(G2920:G2932)</f>
        <v>844500</v>
      </c>
      <c r="J2932" s="19"/>
      <c r="K2932" s="151"/>
    </row>
    <row r="2933" spans="1:11" ht="22.5" customHeight="1" x14ac:dyDescent="0.2">
      <c r="A2933" s="82">
        <v>45565</v>
      </c>
      <c r="B2933" s="83" t="str">
        <f t="array" ref="B2933">IF(C2933="","", IFERROR(INDEX(Barang!$A$2:$A$10001, MATCH(C2933, Barang!$B$2:$B$10001, 0)), "Tidak ditemukan"))</f>
        <v>NTS001</v>
      </c>
      <c r="C2933" s="266" t="s">
        <v>79</v>
      </c>
      <c r="D2933" s="266" t="str">
        <f t="array" ref="D2933">IF(C2933="","", IFERROR(INDEX(Barang!$C$2:$C$10001, MATCH(C2933, Barang!$B$2:$B$10001, 0)), ""))</f>
        <v>Minuman</v>
      </c>
      <c r="E2933" s="266" t="str">
        <f t="array" ref="E2933">IF(C2933="","", IFERROR(INDEX(Barang!$E$2:$E$10001, MATCH(C2933, Barang!$B$2:$B$10001, 0)), ""))</f>
        <v>pcs</v>
      </c>
      <c r="F2933" s="267">
        <v>21</v>
      </c>
      <c r="G2933" s="85">
        <f t="array" ref="G2933">IF(C2933="","", IFERROR(INDEX(Barang!$F$2:$F$10001, MATCH(C2933, Barang!$B$2:$B$10001, 0)) * F2933, ""))</f>
        <v>31500</v>
      </c>
      <c r="H2933" s="84"/>
      <c r="I2933" s="19"/>
      <c r="J2933" s="19"/>
      <c r="K2933" s="151"/>
    </row>
    <row r="2934" spans="1:11" ht="22.5" customHeight="1" x14ac:dyDescent="0.2">
      <c r="A2934" s="407"/>
      <c r="B2934" s="83" t="str">
        <f t="array" ref="B2934">IF(C2934="","", IFERROR(INDEX(Barang!$A$2:$A$10001, MATCH(C2934, Barang!$B$2:$B$10001, 0)), "Tidak ditemukan"))</f>
        <v>RTP001</v>
      </c>
      <c r="C2934" s="266" t="s">
        <v>791</v>
      </c>
      <c r="D2934" s="266" t="str">
        <f t="array" ref="D2934">IF(C2934="","", IFERROR(INDEX(Barang!$C$2:$C$10001, MATCH(C2934, Barang!$B$2:$B$10001, 0)), ""))</f>
        <v>Makanan</v>
      </c>
      <c r="E2934" s="266" t="str">
        <f t="array" ref="E2934">IF(C2934="","", IFERROR(INDEX(Barang!$E$2:$E$10001, MATCH(C2934, Barang!$B$2:$B$10001, 0)), ""))</f>
        <v>pcs</v>
      </c>
      <c r="F2934" s="267">
        <v>31</v>
      </c>
      <c r="G2934" s="85">
        <f t="array" ref="G2934">IF(C2934="","", IFERROR(INDEX(Barang!$F$2:$F$10001, MATCH(C2934, Barang!$B$2:$B$10001, 0)) * F2934, ""))</f>
        <v>62000</v>
      </c>
      <c r="H2934" s="84"/>
      <c r="I2934" s="19"/>
      <c r="J2934" s="19"/>
      <c r="K2934" s="151"/>
    </row>
    <row r="2935" spans="1:11" ht="22.5" customHeight="1" x14ac:dyDescent="0.2">
      <c r="A2935" s="407"/>
      <c r="B2935" s="83" t="str">
        <f t="array" ref="B2935">IF(C2935="","", IFERROR(INDEX(Barang!$A$2:$A$10001, MATCH(C2935, Barang!$B$2:$B$10001, 0)), "Tidak ditemukan"))</f>
        <v>GDY001</v>
      </c>
      <c r="C2935" s="266" t="s">
        <v>184</v>
      </c>
      <c r="D2935" s="266" t="str">
        <f t="array" ref="D2935">IF(C2935="","", IFERROR(INDEX(Barang!$C$2:$C$10001, MATCH(C2935, Barang!$B$2:$B$10001, 0)), ""))</f>
        <v>Minuman</v>
      </c>
      <c r="E2935" s="266" t="str">
        <f t="array" ref="E2935">IF(C2935="","", IFERROR(INDEX(Barang!$E$2:$E$10001, MATCH(C2935, Barang!$B$2:$B$10001, 0)), ""))</f>
        <v>pcs</v>
      </c>
      <c r="F2935" s="267">
        <v>43</v>
      </c>
      <c r="G2935" s="85">
        <f t="array" ref="G2935">IF(C2935="","", IFERROR(INDEX(Barang!$F$2:$F$10001, MATCH(C2935, Barang!$B$2:$B$10001, 0)) * F2935, ""))</f>
        <v>107500</v>
      </c>
      <c r="H2935" s="84"/>
      <c r="I2935" s="19"/>
      <c r="J2935" s="19"/>
      <c r="K2935" s="151"/>
    </row>
    <row r="2936" spans="1:11" ht="22.5" customHeight="1" x14ac:dyDescent="0.2">
      <c r="A2936" s="82"/>
      <c r="B2936" s="83" t="str">
        <f t="array" ref="B2936">IF(C2936="","", IFERROR(INDEX(Barang!$A$2:$A$10001, MATCH(C2936, Barang!$B$2:$B$10001, 0)), "Tidak ditemukan"))</f>
        <v>KGA001</v>
      </c>
      <c r="C2936" s="266" t="s">
        <v>280</v>
      </c>
      <c r="D2936" s="266" t="str">
        <f t="array" ref="D2936">IF(C2936="","", IFERROR(INDEX(Barang!$C$2:$C$10001, MATCH(C2936, Barang!$B$2:$B$10001, 0)), ""))</f>
        <v>Minuman</v>
      </c>
      <c r="E2936" s="266" t="str">
        <f t="array" ref="E2936">IF(C2936="","", IFERROR(INDEX(Barang!$E$2:$E$10001, MATCH(C2936, Barang!$B$2:$B$10001, 0)), ""))</f>
        <v>pcs</v>
      </c>
      <c r="F2936" s="267">
        <v>24</v>
      </c>
      <c r="G2936" s="85">
        <f t="array" ref="G2936">IF(C2936="","", IFERROR(INDEX(Barang!$F$2:$F$10001, MATCH(C2936, Barang!$B$2:$B$10001, 0)) * F2936, ""))</f>
        <v>48000</v>
      </c>
      <c r="H2936" s="84"/>
      <c r="I2936" s="19"/>
      <c r="J2936" s="19"/>
      <c r="K2936" s="151"/>
    </row>
    <row r="2937" spans="1:11" ht="22.5" customHeight="1" x14ac:dyDescent="0.2">
      <c r="A2937" s="407"/>
      <c r="B2937" s="83" t="str">
        <f t="array" ref="B2937">IF(C2937="","", IFERROR(INDEX(Barang!$A$2:$A$10001, MATCH(C2937, Barang!$B$2:$B$10001, 0)), "Tidak ditemukan"))</f>
        <v>LFB001</v>
      </c>
      <c r="C2937" s="266" t="s">
        <v>82</v>
      </c>
      <c r="D2937" s="266" t="str">
        <f t="array" ref="D2937">IF(C2937="","", IFERROR(INDEX(Barang!$C$2:$C$10001, MATCH(C2937, Barang!$B$2:$B$10001, 0)), ""))</f>
        <v>Sabun</v>
      </c>
      <c r="E2937" s="266" t="str">
        <f t="array" ref="E2937">IF(C2937="","", IFERROR(INDEX(Barang!$E$2:$E$10001, MATCH(C2937, Barang!$B$2:$B$10001, 0)), ""))</f>
        <v>pcs</v>
      </c>
      <c r="F2937" s="267">
        <v>10</v>
      </c>
      <c r="G2937" s="85">
        <f t="array" ref="G2937">IF(C2937="","", IFERROR(INDEX(Barang!$F$2:$F$10001, MATCH(C2937, Barang!$B$2:$B$10001, 0)) * F2937, ""))</f>
        <v>60000</v>
      </c>
      <c r="H2937" s="84"/>
      <c r="I2937" s="19"/>
      <c r="J2937" s="19"/>
      <c r="K2937" s="151"/>
    </row>
    <row r="2938" spans="1:11" ht="22.5" customHeight="1" x14ac:dyDescent="0.2">
      <c r="A2938" s="407"/>
      <c r="B2938" s="83" t="str">
        <f t="array" ref="B2938">IF(C2938="","", IFERROR(INDEX(Barang!$A$2:$A$10001, MATCH(C2938, Barang!$B$2:$B$10001, 0)), "Tidak ditemukan"))</f>
        <v>KGK001</v>
      </c>
      <c r="C2938" s="266" t="s">
        <v>303</v>
      </c>
      <c r="D2938" s="266" t="str">
        <f t="array" ref="D2938">IF(C2938="","", IFERROR(INDEX(Barang!$C$2:$C$10001, MATCH(C2938, Barang!$B$2:$B$10001, 0)), ""))</f>
        <v>obat nyamuk</v>
      </c>
      <c r="E2938" s="266" t="str">
        <f t="array" ref="E2938">IF(C2938="","", IFERROR(INDEX(Barang!$E$2:$E$10001, MATCH(C2938, Barang!$B$2:$B$10001, 0)), ""))</f>
        <v>pcs</v>
      </c>
      <c r="F2938" s="267">
        <v>6</v>
      </c>
      <c r="G2938" s="85">
        <f t="array" ref="G2938">IF(C2938="","", IFERROR(INDEX(Barang!$F$2:$F$10001, MATCH(C2938, Barang!$B$2:$B$10001, 0)) * F2938, ""))</f>
        <v>30000</v>
      </c>
      <c r="H2938" s="84"/>
      <c r="I2938" s="19"/>
      <c r="J2938" s="19"/>
      <c r="K2938" s="151"/>
    </row>
    <row r="2939" spans="1:11" ht="22.5" customHeight="1" x14ac:dyDescent="0.2">
      <c r="A2939" s="82"/>
      <c r="B2939" s="83" t="str">
        <f t="array" ref="B2939">IF(C2939="","", IFERROR(INDEX(Barang!$A$2:$A$10001, MATCH(C2939, Barang!$B$2:$B$10001, 0)), "Tidak ditemukan"))</f>
        <v>RDR001</v>
      </c>
      <c r="C2939" s="266" t="s">
        <v>810</v>
      </c>
      <c r="D2939" s="266" t="str">
        <f t="array" ref="D2939">IF(C2939="","", IFERROR(INDEX(Barang!$C$2:$C$10001, MATCH(C2939, Barang!$B$2:$B$10001, 0)), ""))</f>
        <v>Makanan</v>
      </c>
      <c r="E2939" s="266" t="str">
        <f t="array" ref="E2939">IF(C2939="","", IFERROR(INDEX(Barang!$E$2:$E$10001, MATCH(C2939, Barang!$B$2:$B$10001, 0)), ""))</f>
        <v>pcs</v>
      </c>
      <c r="F2939" s="267">
        <v>4</v>
      </c>
      <c r="G2939" s="85">
        <f t="array" ref="G2939">IF(C2939="","", IFERROR(INDEX(Barang!$F$2:$F$10001, MATCH(C2939, Barang!$B$2:$B$10001, 0)) * F2939, ""))</f>
        <v>36000</v>
      </c>
      <c r="H2939" s="84"/>
      <c r="I2939" s="19"/>
      <c r="J2939" s="19"/>
      <c r="K2939" s="151"/>
    </row>
    <row r="2940" spans="1:11" ht="22.5" customHeight="1" x14ac:dyDescent="0.2">
      <c r="A2940" s="407"/>
      <c r="B2940" s="83" t="str">
        <f t="array" ref="B2940">IF(C2940="","", IFERROR(INDEX(Barang!$A$2:$A$10001, MATCH(C2940, Barang!$B$2:$B$10001, 0)), "Tidak ditemukan"))</f>
        <v>RST001</v>
      </c>
      <c r="C2940" s="266" t="s">
        <v>237</v>
      </c>
      <c r="D2940" s="266" t="str">
        <f t="array" ref="D2940">IF(C2940="","", IFERROR(INDEX(Barang!$C$2:$C$10001, MATCH(C2940, Barang!$B$2:$B$10001, 0)), ""))</f>
        <v>Makanan</v>
      </c>
      <c r="E2940" s="266" t="str">
        <f t="array" ref="E2940">IF(C2940="","", IFERROR(INDEX(Barang!$E$2:$E$10001, MATCH(C2940, Barang!$B$2:$B$10001, 0)), ""))</f>
        <v>pcs</v>
      </c>
      <c r="F2940" s="267">
        <v>21</v>
      </c>
      <c r="G2940" s="85">
        <f t="array" ref="G2940">IF(C2940="","", IFERROR(INDEX(Barang!$F$2:$F$10001, MATCH(C2940, Barang!$B$2:$B$10001, 0)) * F2940, ""))</f>
        <v>21000</v>
      </c>
      <c r="H2940" s="84"/>
      <c r="I2940" s="19"/>
      <c r="J2940" s="19"/>
      <c r="K2940" s="151"/>
    </row>
    <row r="2941" spans="1:11" ht="22.5" customHeight="1" x14ac:dyDescent="0.2">
      <c r="A2941" s="407"/>
      <c r="B2941" s="83" t="str">
        <f t="array" ref="B2941">IF(C2941="","", IFERROR(INDEX(Barang!$A$2:$A$10001, MATCH(C2941, Barang!$B$2:$B$10001, 0)), "Tidak ditemukan"))</f>
        <v>DLN02</v>
      </c>
      <c r="C2941" s="266" t="s">
        <v>475</v>
      </c>
      <c r="D2941" s="266" t="str">
        <f t="array" ref="D2941">IF(C2941="","", IFERROR(INDEX(Barang!$C$2:$C$10001, MATCH(C2941, Barang!$B$2:$B$10001, 0)), ""))</f>
        <v>Makanan</v>
      </c>
      <c r="E2941" s="266" t="str">
        <f t="array" ref="E2941">IF(C2941="","", IFERROR(INDEX(Barang!$E$2:$E$10001, MATCH(C2941, Barang!$B$2:$B$10001, 0)), ""))</f>
        <v>pcs</v>
      </c>
      <c r="F2941" s="267">
        <v>30</v>
      </c>
      <c r="G2941" s="85">
        <f t="array" ref="G2941">IF(C2941="","", IFERROR(INDEX(Barang!$F$2:$F$10001, MATCH(C2941, Barang!$B$2:$B$10001, 0)) * F2941, ""))</f>
        <v>60000</v>
      </c>
      <c r="H2941" s="84"/>
      <c r="I2941" s="143">
        <f>SUM(G2933:G2941)</f>
        <v>456000</v>
      </c>
      <c r="J2941" s="19"/>
      <c r="K2941" s="151"/>
    </row>
    <row r="2942" spans="1:11" ht="22.5" customHeight="1" x14ac:dyDescent="0.2">
      <c r="A2942" s="232">
        <v>45566</v>
      </c>
      <c r="B2942" s="233" t="str">
        <f t="array" ref="B2942">IF(C2942="","", IFERROR(INDEX(Barang!$A$2:$A$10001, MATCH(C2942, Barang!$B$2:$B$10001, 0)), "Tidak ditemukan"))</f>
        <v>GRR001</v>
      </c>
      <c r="C2942" s="352" t="s">
        <v>130</v>
      </c>
      <c r="D2942" s="352" t="str">
        <f t="array" ref="D2942">IF(C2942="","", IFERROR(INDEX(Barang!$C$2:$C$10001, MATCH(C2942, Barang!$B$2:$B$10001, 0)), ""))</f>
        <v>Makanan</v>
      </c>
      <c r="E2942" s="352" t="str">
        <f t="array" ref="E2942">IF(C2942="","", IFERROR(INDEX(Barang!$E$2:$E$10001, MATCH(C2942, Barang!$B$2:$B$10001, 0)), ""))</f>
        <v>pcs</v>
      </c>
      <c r="F2942" s="353">
        <v>21</v>
      </c>
      <c r="G2942" s="235">
        <f t="array" ref="G2942">IF(C2942="","", IFERROR(INDEX(Barang!$F$2:$F$10001, MATCH(C2942, Barang!$B$2:$B$10001, 0)) * F2942, ""))</f>
        <v>10500</v>
      </c>
      <c r="H2942" s="234"/>
      <c r="I2942" s="19"/>
      <c r="J2942" s="19"/>
      <c r="K2942" s="151"/>
    </row>
    <row r="2943" spans="1:11" ht="22.5" customHeight="1" x14ac:dyDescent="0.2">
      <c r="A2943" s="356"/>
      <c r="B2943" s="233" t="str">
        <f t="array" ref="B2943">IF(C2943="","", IFERROR(INDEX(Barang!$A$2:$A$10001, MATCH(C2943, Barang!$B$2:$B$10001, 0)), "Tidak ditemukan"))</f>
        <v>MKH001</v>
      </c>
      <c r="C2943" s="352" t="s">
        <v>106</v>
      </c>
      <c r="D2943" s="352" t="str">
        <f t="array" ref="D2943">IF(C2943="","", IFERROR(INDEX(Barang!$C$2:$C$10001, MATCH(C2943, Barang!$B$2:$B$10001, 0)), ""))</f>
        <v>Makanan</v>
      </c>
      <c r="E2943" s="352" t="str">
        <f t="array" ref="E2943">IF(C2943="","", IFERROR(INDEX(Barang!$E$2:$E$10001, MATCH(C2943, Barang!$B$2:$B$10001, 0)), ""))</f>
        <v>pcs</v>
      </c>
      <c r="F2943" s="353">
        <v>32</v>
      </c>
      <c r="G2943" s="235">
        <f t="array" ref="G2943">IF(C2943="","", IFERROR(INDEX(Barang!$F$2:$F$10001, MATCH(C2943, Barang!$B$2:$B$10001, 0)) * F2943, ""))</f>
        <v>112000</v>
      </c>
      <c r="H2943" s="234"/>
      <c r="I2943" s="19"/>
      <c r="J2943" s="19"/>
      <c r="K2943" s="151"/>
    </row>
    <row r="2944" spans="1:11" ht="22.5" customHeight="1" x14ac:dyDescent="0.2">
      <c r="A2944" s="356"/>
      <c r="B2944" s="233" t="str">
        <f t="array" ref="B2944">IF(C2944="","", IFERROR(INDEX(Barang!$A$2:$A$10001, MATCH(C2944, Barang!$B$2:$B$10001, 0)), "Tidak ditemukan"))</f>
        <v>MGR001</v>
      </c>
      <c r="C2944" s="352" t="s">
        <v>104</v>
      </c>
      <c r="D2944" s="352" t="str">
        <f t="array" ref="D2944">IF(C2944="","", IFERROR(INDEX(Barang!$C$2:$C$10001, MATCH(C2944, Barang!$B$2:$B$10001, 0)), ""))</f>
        <v>Makanan</v>
      </c>
      <c r="E2944" s="352" t="str">
        <f t="array" ref="E2944">IF(C2944="","", IFERROR(INDEX(Barang!$E$2:$E$10001, MATCH(C2944, Barang!$B$2:$B$10001, 0)), ""))</f>
        <v>pcs</v>
      </c>
      <c r="F2944" s="353">
        <v>42</v>
      </c>
      <c r="G2944" s="235">
        <f t="array" ref="G2944">IF(C2944="","", IFERROR(INDEX(Barang!$F$2:$F$10001, MATCH(C2944, Barang!$B$2:$B$10001, 0)) * F2944, ""))</f>
        <v>147000</v>
      </c>
      <c r="H2944" s="234"/>
      <c r="I2944" s="19"/>
      <c r="J2944" s="19"/>
      <c r="K2944" s="151"/>
    </row>
    <row r="2945" spans="1:11" ht="22.5" customHeight="1" x14ac:dyDescent="0.2">
      <c r="A2945" s="232"/>
      <c r="B2945" s="233" t="str">
        <f t="array" ref="B2945">IF(C2945="","", IFERROR(INDEX(Barang!$A$2:$A$10001, MATCH(C2945, Barang!$B$2:$B$10001, 0)), "Tidak ditemukan"))</f>
        <v>TLR4</v>
      </c>
      <c r="C2945" s="352" t="s">
        <v>135</v>
      </c>
      <c r="D2945" s="352" t="str">
        <f t="array" ref="D2945">IF(C2945="","", IFERROR(INDEX(Barang!$C$2:$C$10001, MATCH(C2945, Barang!$B$2:$B$10001, 0)), ""))</f>
        <v>Sembako</v>
      </c>
      <c r="E2945" s="352" t="str">
        <f t="array" ref="E2945">IF(C2945="","", IFERROR(INDEX(Barang!$E$2:$E$10001, MATCH(C2945, Barang!$B$2:$B$10001, 0)), ""))</f>
        <v>kg</v>
      </c>
      <c r="F2945" s="353">
        <v>20</v>
      </c>
      <c r="G2945" s="235">
        <f t="array" ref="G2945">IF(C2945="","", IFERROR(INDEX(Barang!$F$2:$F$10001, MATCH(C2945, Barang!$B$2:$B$10001, 0)) * F2945, ""))</f>
        <v>160000</v>
      </c>
      <c r="H2945" s="234"/>
      <c r="I2945" s="19"/>
      <c r="J2945" s="19"/>
      <c r="K2945" s="151"/>
    </row>
    <row r="2946" spans="1:11" ht="22.5" customHeight="1" x14ac:dyDescent="0.2">
      <c r="A2946" s="356"/>
      <c r="B2946" s="233" t="str">
        <f t="array" ref="B2946">IF(C2946="","", IFERROR(INDEX(Barang!$A$2:$A$10001, MATCH(C2946, Barang!$B$2:$B$10001, 0)), "Tidak ditemukan"))</f>
        <v>TLR2</v>
      </c>
      <c r="C2946" s="352" t="s">
        <v>139</v>
      </c>
      <c r="D2946" s="352" t="str">
        <f t="array" ref="D2946">IF(C2946="","", IFERROR(INDEX(Barang!$C$2:$C$10001, MATCH(C2946, Barang!$B$2:$B$10001, 0)), ""))</f>
        <v>Sembako</v>
      </c>
      <c r="E2946" s="352" t="str">
        <f t="array" ref="E2946">IF(C2946="","", IFERROR(INDEX(Barang!$E$2:$E$10001, MATCH(C2946, Barang!$B$2:$B$10001, 0)), ""))</f>
        <v>kg</v>
      </c>
      <c r="F2946" s="353">
        <v>20</v>
      </c>
      <c r="G2946" s="235">
        <f t="array" ref="G2946">IF(C2946="","", IFERROR(INDEX(Barang!$F$2:$F$10001, MATCH(C2946, Barang!$B$2:$B$10001, 0)) * F2946, ""))</f>
        <v>310000</v>
      </c>
      <c r="H2946" s="234"/>
      <c r="I2946" s="19"/>
      <c r="J2946" s="19"/>
      <c r="K2946" s="151"/>
    </row>
    <row r="2947" spans="1:11" ht="22.5" customHeight="1" x14ac:dyDescent="0.2">
      <c r="A2947" s="356"/>
      <c r="B2947" s="233" t="str">
        <f t="array" ref="B2947">IF(C2947="","", IFERROR(INDEX(Barang!$A$2:$A$10001, MATCH(C2947, Barang!$B$2:$B$10001, 0)), "Tidak ditemukan"))</f>
        <v>MTY001</v>
      </c>
      <c r="C2947" s="352" t="s">
        <v>733</v>
      </c>
      <c r="D2947" s="352" t="str">
        <f t="array" ref="D2947">IF(C2947="","", IFERROR(INDEX(Barang!$C$2:$C$10001, MATCH(C2947, Barang!$B$2:$B$10001, 0)), ""))</f>
        <v>Minuman</v>
      </c>
      <c r="E2947" s="352" t="str">
        <f t="array" ref="E2947">IF(C2947="","", IFERROR(INDEX(Barang!$E$2:$E$10001, MATCH(C2947, Barang!$B$2:$B$10001, 0)), ""))</f>
        <v>pcs</v>
      </c>
      <c r="F2947" s="353">
        <v>32</v>
      </c>
      <c r="G2947" s="235">
        <f t="array" ref="G2947">IF(C2947="","", IFERROR(INDEX(Barang!$F$2:$F$10001, MATCH(C2947, Barang!$B$2:$B$10001, 0)) * F2947, ""))</f>
        <v>64000</v>
      </c>
      <c r="H2947" s="234"/>
      <c r="I2947" s="19"/>
      <c r="J2947" s="19"/>
      <c r="K2947" s="151"/>
    </row>
    <row r="2948" spans="1:11" ht="22.5" customHeight="1" x14ac:dyDescent="0.2">
      <c r="A2948" s="232"/>
      <c r="B2948" s="233" t="str">
        <f t="array" ref="B2948">IF(C2948="","", IFERROR(INDEX(Barang!$A$2:$A$10001, MATCH(C2948, Barang!$B$2:$B$10001, 0)), "Tidak ditemukan"))</f>
        <v>CL5001</v>
      </c>
      <c r="C2948" s="352" t="s">
        <v>39</v>
      </c>
      <c r="D2948" s="352" t="str">
        <f t="array" ref="D2948">IF(C2948="","", IFERROR(INDEX(Barang!$C$2:$C$10001, MATCH(C2948, Barang!$B$2:$B$10001, 0)), ""))</f>
        <v>Makanan</v>
      </c>
      <c r="E2948" s="352" t="str">
        <f t="array" ref="E2948">IF(C2948="","", IFERROR(INDEX(Barang!$E$2:$E$10001, MATCH(C2948, Barang!$B$2:$B$10001, 0)), ""))</f>
        <v>pcs</v>
      </c>
      <c r="F2948" s="353">
        <v>32</v>
      </c>
      <c r="G2948" s="235">
        <f t="array" ref="G2948">IF(C2948="","", IFERROR(INDEX(Barang!$F$2:$F$10001, MATCH(C2948, Barang!$B$2:$B$10001, 0)) * F2948, ""))</f>
        <v>16000</v>
      </c>
      <c r="H2948" s="234"/>
      <c r="I2948" s="19"/>
      <c r="J2948" s="19"/>
      <c r="K2948" s="151"/>
    </row>
    <row r="2949" spans="1:11" ht="22.5" customHeight="1" x14ac:dyDescent="0.2">
      <c r="A2949" s="356"/>
      <c r="B2949" s="233" t="str">
        <f t="array" ref="B2949">IF(C2949="","", IFERROR(INDEX(Barang!$A$2:$A$10001, MATCH(C2949, Barang!$B$2:$B$10001, 0)), "Tidak ditemukan"))</f>
        <v>YP500</v>
      </c>
      <c r="C2949" s="352" t="s">
        <v>21</v>
      </c>
      <c r="D2949" s="352" t="str">
        <f t="array" ref="D2949">IF(C2949="","", IFERROR(INDEX(Barang!$C$2:$C$10001, MATCH(C2949, Barang!$B$2:$B$10001, 0)), ""))</f>
        <v>Makanan</v>
      </c>
      <c r="E2949" s="352" t="str">
        <f t="array" ref="E2949">IF(C2949="","", IFERROR(INDEX(Barang!$E$2:$E$10001, MATCH(C2949, Barang!$B$2:$B$10001, 0)), ""))</f>
        <v>pcs</v>
      </c>
      <c r="F2949" s="353">
        <v>53</v>
      </c>
      <c r="G2949" s="235">
        <f t="array" ref="G2949">IF(C2949="","", IFERROR(INDEX(Barang!$F$2:$F$10001, MATCH(C2949, Barang!$B$2:$B$10001, 0)) * F2949, ""))</f>
        <v>26500</v>
      </c>
      <c r="H2949" s="234"/>
      <c r="I2949" s="143">
        <f>SUM(G2942:G2949)</f>
        <v>846000</v>
      </c>
      <c r="J2949" s="19"/>
      <c r="K2949" s="151"/>
    </row>
    <row r="2950" spans="1:11" ht="22.5" customHeight="1" x14ac:dyDescent="0.2">
      <c r="A2950" s="403">
        <v>45567</v>
      </c>
      <c r="B2950" s="88" t="str">
        <f t="array" ref="B2950">IF(C2950="","", IFERROR(INDEX(Barang!$A$2:$A$10001, MATCH(C2950, Barang!$B$2:$B$10001, 0)), "Tidak ditemukan"))</f>
        <v>DLN001</v>
      </c>
      <c r="C2950" s="153" t="s">
        <v>96</v>
      </c>
      <c r="D2950" s="153" t="str">
        <f t="array" ref="D2950">IF(C2950="","", IFERROR(INDEX(Barang!$C$2:$C$10001, MATCH(C2950, Barang!$B$2:$B$10001, 0)), ""))</f>
        <v>Makanan</v>
      </c>
      <c r="E2950" s="153" t="str">
        <f t="array" ref="E2950">IF(C2950="","", IFERROR(INDEX(Barang!$E$2:$E$10001, MATCH(C2950, Barang!$B$2:$B$10001, 0)), ""))</f>
        <v>pcs</v>
      </c>
      <c r="F2950" s="154">
        <v>31</v>
      </c>
      <c r="G2950" s="90">
        <f t="array" ref="G2950">IF(C2950="","", IFERROR(INDEX(Barang!$F$2:$F$10001, MATCH(C2950, Barang!$B$2:$B$10001, 0)) * F2950, ""))</f>
        <v>31000</v>
      </c>
      <c r="H2950" s="89"/>
      <c r="I2950" s="19"/>
      <c r="J2950" s="19"/>
      <c r="K2950" s="151"/>
    </row>
    <row r="2951" spans="1:11" ht="22.5" customHeight="1" x14ac:dyDescent="0.2">
      <c r="A2951" s="87"/>
      <c r="B2951" s="88" t="str">
        <f t="array" ref="B2951">IF(C2951="","", IFERROR(INDEX(Barang!$A$2:$A$10001, MATCH(C2951, Barang!$B$2:$B$10001, 0)), "Tidak ditemukan"))</f>
        <v>OKJ1</v>
      </c>
      <c r="C2951" s="153" t="s">
        <v>804</v>
      </c>
      <c r="D2951" s="153" t="str">
        <f t="array" ref="D2951">IF(C2951="","", IFERROR(INDEX(Barang!$C$2:$C$10001, MATCH(C2951, Barang!$B$2:$B$10001, 0)), ""))</f>
        <v>Minuman</v>
      </c>
      <c r="E2951" s="153" t="str">
        <f t="array" ref="E2951">IF(C2951="","", IFERROR(INDEX(Barang!$E$2:$E$10001, MATCH(C2951, Barang!$B$2:$B$10001, 0)), ""))</f>
        <v>pcs</v>
      </c>
      <c r="F2951" s="154">
        <v>22</v>
      </c>
      <c r="G2951" s="90">
        <f t="array" ref="G2951">IF(C2951="","", IFERROR(INDEX(Barang!$F$2:$F$10001, MATCH(C2951, Barang!$B$2:$B$10001, 0)) * F2951, ""))</f>
        <v>22000</v>
      </c>
      <c r="H2951" s="89"/>
      <c r="I2951" s="19"/>
      <c r="J2951" s="19"/>
      <c r="K2951" s="151"/>
    </row>
    <row r="2952" spans="1:11" ht="22.5" customHeight="1" x14ac:dyDescent="0.2">
      <c r="A2952" s="403"/>
      <c r="B2952" s="88" t="str">
        <f t="array" ref="B2952">IF(C2952="","", IFERROR(INDEX(Barang!$A$2:$A$10001, MATCH(C2952, Barang!$B$2:$B$10001, 0)), "Tidak ditemukan"))</f>
        <v>GPT001</v>
      </c>
      <c r="C2952" s="153" t="s">
        <v>128</v>
      </c>
      <c r="D2952" s="153" t="str">
        <f t="array" ref="D2952">IF(C2952="","", IFERROR(INDEX(Barang!$C$2:$C$10001, MATCH(C2952, Barang!$B$2:$B$10001, 0)), ""))</f>
        <v>Makanan</v>
      </c>
      <c r="E2952" s="153" t="str">
        <f t="array" ref="E2952">IF(C2952="","", IFERROR(INDEX(Barang!$E$2:$E$10001, MATCH(C2952, Barang!$B$2:$B$10001, 0)), ""))</f>
        <v>pcs</v>
      </c>
      <c r="F2952" s="154">
        <v>32</v>
      </c>
      <c r="G2952" s="90">
        <f t="array" ref="G2952">IF(C2952="","", IFERROR(INDEX(Barang!$F$2:$F$10001, MATCH(C2952, Barang!$B$2:$B$10001, 0)) * F2952, ""))</f>
        <v>32000</v>
      </c>
      <c r="H2952" s="89"/>
      <c r="I2952" s="19"/>
      <c r="J2952" s="19"/>
      <c r="K2952" s="151"/>
    </row>
    <row r="2953" spans="1:11" ht="22.5" customHeight="1" x14ac:dyDescent="0.2">
      <c r="A2953" s="403"/>
      <c r="B2953" s="88" t="str">
        <f t="array" ref="B2953">IF(C2953="","", IFERROR(INDEX(Barang!$A$2:$A$10001, MATCH(C2953, Barang!$B$2:$B$10001, 0)), "Tidak ditemukan"))</f>
        <v>TGS001</v>
      </c>
      <c r="C2953" s="153" t="s">
        <v>922</v>
      </c>
      <c r="D2953" s="153" t="str">
        <f t="array" ref="D2953">IF(C2953="","", IFERROR(INDEX(Barang!$C$2:$C$10001, MATCH(C2953, Barang!$B$2:$B$10001, 0)), ""))</f>
        <v>Bumbu</v>
      </c>
      <c r="E2953" s="153" t="str">
        <f t="array" ref="E2953">IF(C2953="","", IFERROR(INDEX(Barang!$E$2:$E$10001, MATCH(C2953, Barang!$B$2:$B$10001, 0)), ""))</f>
        <v>pcs</v>
      </c>
      <c r="F2953" s="154">
        <v>31</v>
      </c>
      <c r="G2953" s="90">
        <f t="array" ref="G2953">IF(C2953="","", IFERROR(INDEX(Barang!$F$2:$F$10001, MATCH(C2953, Barang!$B$2:$B$10001, 0)) * F2953, ""))</f>
        <v>372000</v>
      </c>
      <c r="H2953" s="89"/>
      <c r="I2953" s="19"/>
      <c r="J2953" s="19"/>
      <c r="K2953" s="151"/>
    </row>
    <row r="2954" spans="1:11" ht="22.5" customHeight="1" x14ac:dyDescent="0.2">
      <c r="A2954" s="87"/>
      <c r="B2954" s="88" t="str">
        <f t="array" ref="B2954">IF(C2954="","", IFERROR(INDEX(Barang!$A$2:$A$10001, MATCH(C2954, Barang!$B$2:$B$10001, 0)), "Tidak ditemukan"))</f>
        <v>RTP001</v>
      </c>
      <c r="C2954" s="153" t="s">
        <v>791</v>
      </c>
      <c r="D2954" s="153" t="str">
        <f t="array" ref="D2954">IF(C2954="","", IFERROR(INDEX(Barang!$C$2:$C$10001, MATCH(C2954, Barang!$B$2:$B$10001, 0)), ""))</f>
        <v>Makanan</v>
      </c>
      <c r="E2954" s="153" t="str">
        <f t="array" ref="E2954">IF(C2954="","", IFERROR(INDEX(Barang!$E$2:$E$10001, MATCH(C2954, Barang!$B$2:$B$10001, 0)), ""))</f>
        <v>pcs</v>
      </c>
      <c r="F2954" s="154">
        <v>12</v>
      </c>
      <c r="G2954" s="90">
        <f t="array" ref="G2954">IF(C2954="","", IFERROR(INDEX(Barang!$F$2:$F$10001, MATCH(C2954, Barang!$B$2:$B$10001, 0)) * F2954, ""))</f>
        <v>24000</v>
      </c>
      <c r="H2954" s="89"/>
      <c r="I2954" s="19"/>
      <c r="J2954" s="19"/>
      <c r="K2954" s="151"/>
    </row>
    <row r="2955" spans="1:11" ht="22.5" customHeight="1" x14ac:dyDescent="0.2">
      <c r="A2955" s="403"/>
      <c r="B2955" s="88" t="str">
        <f t="array" ref="B2955">IF(C2955="","", IFERROR(INDEX(Barang!$A$2:$A$10001, MATCH(C2955, Barang!$B$2:$B$10001, 0)), "Tidak ditemukan"))</f>
        <v>GCC001</v>
      </c>
      <c r="C2955" s="153" t="s">
        <v>116</v>
      </c>
      <c r="D2955" s="153" t="str">
        <f t="array" ref="D2955">IF(C2955="","", IFERROR(INDEX(Barang!$C$2:$C$10001, MATCH(C2955, Barang!$B$2:$B$10001, 0)), ""))</f>
        <v>Makanan</v>
      </c>
      <c r="E2955" s="153" t="str">
        <f t="array" ref="E2955">IF(C2955="","", IFERROR(INDEX(Barang!$E$2:$E$10001, MATCH(C2955, Barang!$B$2:$B$10001, 0)), ""))</f>
        <v>pcs</v>
      </c>
      <c r="F2955" s="154">
        <v>32</v>
      </c>
      <c r="G2955" s="90">
        <f t="array" ref="G2955">IF(C2955="","", IFERROR(INDEX(Barang!$F$2:$F$10001, MATCH(C2955, Barang!$B$2:$B$10001, 0)) * F2955, ""))</f>
        <v>64000</v>
      </c>
      <c r="H2955" s="89"/>
      <c r="I2955" s="19"/>
      <c r="J2955" s="19"/>
      <c r="K2955" s="151"/>
    </row>
    <row r="2956" spans="1:11" ht="22.5" customHeight="1" x14ac:dyDescent="0.2">
      <c r="A2956" s="403"/>
      <c r="B2956" s="88" t="str">
        <f t="array" ref="B2956">IF(C2956="","", IFERROR(INDEX(Barang!$A$2:$A$10001, MATCH(C2956, Barang!$B$2:$B$10001, 0)), "Tidak ditemukan"))</f>
        <v>SKB001</v>
      </c>
      <c r="C2956" s="153" t="s">
        <v>11</v>
      </c>
      <c r="D2956" s="153" t="str">
        <f t="array" ref="D2956">IF(C2956="","", IFERROR(INDEX(Barang!$C$2:$C$10001, MATCH(C2956, Barang!$B$2:$B$10001, 0)), ""))</f>
        <v>Detergen</v>
      </c>
      <c r="E2956" s="153" t="str">
        <f t="array" ref="E2956">IF(C2956="","", IFERROR(INDEX(Barang!$E$2:$E$10001, MATCH(C2956, Barang!$B$2:$B$10001, 0)), ""))</f>
        <v>pcs</v>
      </c>
      <c r="F2956" s="154">
        <v>10</v>
      </c>
      <c r="G2956" s="90">
        <f t="array" ref="G2956">IF(C2956="","", IFERROR(INDEX(Barang!$F$2:$F$10001, MATCH(C2956, Barang!$B$2:$B$10001, 0)) * F2956, ""))</f>
        <v>50000</v>
      </c>
      <c r="H2956" s="89"/>
      <c r="I2956" s="19"/>
      <c r="J2956" s="19"/>
      <c r="K2956" s="151"/>
    </row>
    <row r="2957" spans="1:11" ht="22.5" customHeight="1" x14ac:dyDescent="0.2">
      <c r="A2957" s="87"/>
      <c r="B2957" s="88" t="str">
        <f t="array" ref="B2957">IF(C2957="","", IFERROR(INDEX(Barang!$A$2:$A$10001, MATCH(C2957, Barang!$B$2:$B$10001, 0)), "Tidak ditemukan"))</f>
        <v>EKC001</v>
      </c>
      <c r="C2957" s="153" t="s">
        <v>245</v>
      </c>
      <c r="D2957" s="153" t="str">
        <f t="array" ref="D2957">IF(C2957="","", IFERROR(INDEX(Barang!$C$2:$C$10001, MATCH(C2957, Barang!$B$2:$B$10001, 0)), ""))</f>
        <v>Sabun</v>
      </c>
      <c r="E2957" s="153" t="str">
        <f t="array" ref="E2957">IF(C2957="","", IFERROR(INDEX(Barang!$E$2:$E$10001, MATCH(C2957, Barang!$B$2:$B$10001, 0)), ""))</f>
        <v>pcs</v>
      </c>
      <c r="F2957" s="154">
        <v>10</v>
      </c>
      <c r="G2957" s="90">
        <f t="array" ref="G2957">IF(C2957="","", IFERROR(INDEX(Barang!$F$2:$F$10001, MATCH(C2957, Barang!$B$2:$B$10001, 0)) * F2957, ""))</f>
        <v>100000</v>
      </c>
      <c r="H2957" s="89"/>
      <c r="I2957" s="19"/>
      <c r="J2957" s="19"/>
      <c r="K2957" s="151"/>
    </row>
    <row r="2958" spans="1:11" ht="22.5" customHeight="1" x14ac:dyDescent="0.2">
      <c r="A2958" s="403"/>
      <c r="B2958" s="88" t="str">
        <f t="array" ref="B2958">IF(C2958="","", IFERROR(INDEX(Barang!$A$2:$A$10001, MATCH(C2958, Barang!$B$2:$B$10001, 0)), "Tidak ditemukan"))</f>
        <v>TSP001</v>
      </c>
      <c r="C2958" s="153" t="s">
        <v>102</v>
      </c>
      <c r="D2958" s="153" t="str">
        <f t="array" ref="D2958">IF(C2958="","", IFERROR(INDEX(Barang!$C$2:$C$10001, MATCH(C2958, Barang!$B$2:$B$10001, 0)), ""))</f>
        <v>Tissue</v>
      </c>
      <c r="E2958" s="153" t="str">
        <f t="array" ref="E2958">IF(C2958="","", IFERROR(INDEX(Barang!$E$2:$E$10001, MATCH(C2958, Barang!$B$2:$B$10001, 0)), ""))</f>
        <v>pcs</v>
      </c>
      <c r="F2958" s="154">
        <v>9</v>
      </c>
      <c r="G2958" s="90">
        <f t="array" ref="G2958">IF(C2958="","", IFERROR(INDEX(Barang!$F$2:$F$10001, MATCH(C2958, Barang!$B$2:$B$10001, 0)) * F2958, ""))</f>
        <v>63000</v>
      </c>
      <c r="H2958" s="89"/>
      <c r="I2958" s="143">
        <f>SUM(G2950:G2958)</f>
        <v>758000</v>
      </c>
      <c r="J2958" s="19"/>
      <c r="K2958" s="151"/>
    </row>
    <row r="2959" spans="1:11" ht="22.5" customHeight="1" x14ac:dyDescent="0.2">
      <c r="A2959" s="407">
        <v>45568</v>
      </c>
      <c r="B2959" s="83" t="str">
        <f t="array" ref="B2959">IF(C2959="","", IFERROR(INDEX(Barang!$A$2:$A$10001, MATCH(C2959, Barang!$B$2:$B$10001, 0)), "Tidak ditemukan"))</f>
        <v>KCP001</v>
      </c>
      <c r="C2959" s="266" t="s">
        <v>147</v>
      </c>
      <c r="D2959" s="266" t="str">
        <f t="array" ref="D2959">IF(C2959="","", IFERROR(INDEX(Barang!$C$2:$C$10001, MATCH(C2959, Barang!$B$2:$B$10001, 0)), ""))</f>
        <v>Bumbu</v>
      </c>
      <c r="E2959" s="266" t="str">
        <f t="array" ref="E2959">IF(C2959="","", IFERROR(INDEX(Barang!$E$2:$E$10001, MATCH(C2959, Barang!$B$2:$B$10001, 0)), ""))</f>
        <v>pcs</v>
      </c>
      <c r="F2959" s="267">
        <v>10</v>
      </c>
      <c r="G2959" s="85">
        <f t="array" ref="G2959">IF(C2959="","", IFERROR(INDEX(Barang!$F$2:$F$10001, MATCH(C2959, Barang!$B$2:$B$10001, 0)) * F2959, ""))</f>
        <v>20000</v>
      </c>
      <c r="H2959" s="84"/>
      <c r="I2959" s="19"/>
      <c r="J2959" s="19"/>
      <c r="K2959" s="151"/>
    </row>
    <row r="2960" spans="1:11" ht="22.5" customHeight="1" x14ac:dyDescent="0.2">
      <c r="A2960" s="82"/>
      <c r="B2960" s="83" t="str">
        <f t="array" ref="B2960">IF(C2960="","", IFERROR(INDEX(Barang!$A$2:$A$10001, MATCH(C2960, Barang!$B$2:$B$10001, 0)), "Tidak ditemukan"))</f>
        <v>GRM01</v>
      </c>
      <c r="C2960" s="266" t="s">
        <v>51</v>
      </c>
      <c r="D2960" s="266" t="str">
        <f t="array" ref="D2960">IF(C2960="","", IFERROR(INDEX(Barang!$C$2:$C$10001, MATCH(C2960, Barang!$B$2:$B$10001, 0)), ""))</f>
        <v>Bumbu</v>
      </c>
      <c r="E2960" s="266" t="str">
        <f t="array" ref="E2960">IF(C2960="","", IFERROR(INDEX(Barang!$E$2:$E$10001, MATCH(C2960, Barang!$B$2:$B$10001, 0)), ""))</f>
        <v>pcs</v>
      </c>
      <c r="F2960" s="267">
        <v>21</v>
      </c>
      <c r="G2960" s="85">
        <f t="array" ref="G2960">IF(C2960="","", IFERROR(INDEX(Barang!$F$2:$F$10001, MATCH(C2960, Barang!$B$2:$B$10001, 0)) * F2960, ""))</f>
        <v>52500</v>
      </c>
      <c r="H2960" s="84"/>
      <c r="I2960" s="19"/>
      <c r="J2960" s="19"/>
      <c r="K2960" s="151"/>
    </row>
    <row r="2961" spans="1:11" ht="22.5" customHeight="1" x14ac:dyDescent="0.2">
      <c r="A2961" s="407"/>
      <c r="B2961" s="83" t="str">
        <f t="array" ref="B2961">IF(C2961="","", IFERROR(INDEX(Barang!$A$2:$A$10001, MATCH(C2961, Barang!$B$2:$B$10001, 0)), "Tidak ditemukan"))</f>
        <v>RYC001</v>
      </c>
      <c r="C2961" s="266" t="s">
        <v>74</v>
      </c>
      <c r="D2961" s="266" t="str">
        <f t="array" ref="D2961">IF(C2961="","", IFERROR(INDEX(Barang!$C$2:$C$10001, MATCH(C2961, Barang!$B$2:$B$10001, 0)), ""))</f>
        <v>Bumbu</v>
      </c>
      <c r="E2961" s="266" t="str">
        <f t="array" ref="E2961">IF(C2961="","", IFERROR(INDEX(Barang!$E$2:$E$10001, MATCH(C2961, Barang!$B$2:$B$10001, 0)), ""))</f>
        <v>pcs</v>
      </c>
      <c r="F2961" s="267">
        <v>31</v>
      </c>
      <c r="G2961" s="85">
        <f t="array" ref="G2961">IF(C2961="","", IFERROR(INDEX(Barang!$F$2:$F$10001, MATCH(C2961, Barang!$B$2:$B$10001, 0)) * F2961, ""))</f>
        <v>15500</v>
      </c>
      <c r="H2961" s="84"/>
      <c r="I2961" s="19"/>
      <c r="J2961" s="19"/>
      <c r="K2961" s="151"/>
    </row>
    <row r="2962" spans="1:11" ht="22.5" customHeight="1" x14ac:dyDescent="0.2">
      <c r="A2962" s="407"/>
      <c r="B2962" s="83" t="str">
        <f t="array" ref="B2962">IF(C2962="","", IFERROR(INDEX(Barang!$A$2:$A$10001, MATCH(C2962, Barang!$B$2:$B$10001, 0)), "Tidak ditemukan"))</f>
        <v>MSK001</v>
      </c>
      <c r="C2962" s="266" t="s">
        <v>52</v>
      </c>
      <c r="D2962" s="266" t="str">
        <f t="array" ref="D2962">IF(C2962="","", IFERROR(INDEX(Barang!$C$2:$C$10001, MATCH(C2962, Barang!$B$2:$B$10001, 0)), ""))</f>
        <v>Bumbu</v>
      </c>
      <c r="E2962" s="266" t="str">
        <f t="array" ref="E2962">IF(C2962="","", IFERROR(INDEX(Barang!$E$2:$E$10001, MATCH(C2962, Barang!$B$2:$B$10001, 0)), ""))</f>
        <v>pcs</v>
      </c>
      <c r="F2962" s="267">
        <v>53</v>
      </c>
      <c r="G2962" s="85">
        <f t="array" ref="G2962">IF(C2962="","", IFERROR(INDEX(Barang!$F$2:$F$10001, MATCH(C2962, Barang!$B$2:$B$10001, 0)) * F2962, ""))</f>
        <v>26500</v>
      </c>
      <c r="H2962" s="84"/>
      <c r="I2962" s="19"/>
      <c r="J2962" s="19"/>
      <c r="K2962" s="151"/>
    </row>
    <row r="2963" spans="1:11" ht="22.5" customHeight="1" x14ac:dyDescent="0.2">
      <c r="A2963" s="82"/>
      <c r="B2963" s="83" t="str">
        <f t="array" ref="B2963">IF(C2963="","", IFERROR(INDEX(Barang!$A$2:$A$10001, MATCH(C2963, Barang!$B$2:$B$10001, 0)), "Tidak ditemukan"))</f>
        <v>SBE001</v>
      </c>
      <c r="C2963" s="266" t="s">
        <v>227</v>
      </c>
      <c r="D2963" s="266" t="str">
        <f t="array" ref="D2963">IF(C2963="","", IFERROR(INDEX(Barang!$C$2:$C$10001, MATCH(C2963, Barang!$B$2:$B$10001, 0)), ""))</f>
        <v>Detergen</v>
      </c>
      <c r="E2963" s="266" t="str">
        <f t="array" ref="E2963">IF(C2963="","", IFERROR(INDEX(Barang!$E$2:$E$10001, MATCH(C2963, Barang!$B$2:$B$10001, 0)), ""))</f>
        <v>pcs</v>
      </c>
      <c r="F2963" s="267">
        <v>22</v>
      </c>
      <c r="G2963" s="85">
        <f t="array" ref="G2963">IF(C2963="","", IFERROR(INDEX(Barang!$F$2:$F$10001, MATCH(C2963, Barang!$B$2:$B$10001, 0)) * F2963, ""))</f>
        <v>44000</v>
      </c>
      <c r="H2963" s="84"/>
      <c r="I2963" s="19"/>
      <c r="J2963" s="19"/>
      <c r="K2963" s="151"/>
    </row>
    <row r="2964" spans="1:11" ht="22.5" customHeight="1" x14ac:dyDescent="0.2">
      <c r="A2964" s="407"/>
      <c r="B2964" s="83" t="str">
        <f t="array" ref="B2964">IF(C2964="","", IFERROR(INDEX(Barang!$A$2:$A$10001, MATCH(C2964, Barang!$B$2:$B$10001, 0)), "Tidak ditemukan"))</f>
        <v>SK03</v>
      </c>
      <c r="C2964" s="266" t="s">
        <v>679</v>
      </c>
      <c r="D2964" s="266" t="str">
        <f t="array" ref="D2964">IF(C2964="","", IFERROR(INDEX(Barang!$C$2:$C$10001, MATCH(C2964, Barang!$B$2:$B$10001, 0)), ""))</f>
        <v>Makanan</v>
      </c>
      <c r="E2964" s="266" t="str">
        <f t="array" ref="E2964">IF(C2964="","", IFERROR(INDEX(Barang!$E$2:$E$10001, MATCH(C2964, Barang!$B$2:$B$10001, 0)), ""))</f>
        <v>kg</v>
      </c>
      <c r="F2964" s="267">
        <v>2</v>
      </c>
      <c r="G2964" s="85">
        <f t="array" ref="G2964">IF(C2964="","", IFERROR(INDEX(Barang!$F$2:$F$10001, MATCH(C2964, Barang!$B$2:$B$10001, 0)) * F2964, ""))</f>
        <v>120000</v>
      </c>
      <c r="H2964" s="84"/>
      <c r="I2964" s="19"/>
      <c r="J2964" s="19"/>
      <c r="K2964" s="151"/>
    </row>
    <row r="2965" spans="1:11" ht="22.5" customHeight="1" x14ac:dyDescent="0.2">
      <c r="A2965" s="407"/>
      <c r="B2965" s="83" t="str">
        <f t="array" ref="B2965">IF(C2965="","", IFERROR(INDEX(Barang!$A$2:$A$10001, MATCH(C2965, Barang!$B$2:$B$10001, 0)), "Tidak ditemukan"))</f>
        <v>BG002</v>
      </c>
      <c r="C2965" s="266" t="s">
        <v>501</v>
      </c>
      <c r="D2965" s="266" t="str">
        <f t="array" ref="D2965">IF(C2965="","", IFERROR(INDEX(Barang!$C$2:$C$10001, MATCH(C2965, Barang!$B$2:$B$10001, 0)), ""))</f>
        <v>Makanan</v>
      </c>
      <c r="E2965" s="266" t="str">
        <f t="array" ref="E2965">IF(C2965="","", IFERROR(INDEX(Barang!$E$2:$E$10001, MATCH(C2965, Barang!$B$2:$B$10001, 0)), ""))</f>
        <v>kg</v>
      </c>
      <c r="F2965" s="267">
        <v>1</v>
      </c>
      <c r="G2965" s="85">
        <f t="array" ref="G2965">IF(C2965="","", IFERROR(INDEX(Barang!$F$2:$F$10001, MATCH(C2965, Barang!$B$2:$B$10001, 0)) * F2965, ""))</f>
        <v>41000</v>
      </c>
      <c r="H2965" s="84"/>
      <c r="I2965" s="19"/>
      <c r="J2965" s="19"/>
      <c r="K2965" s="151"/>
    </row>
    <row r="2966" spans="1:11" ht="22.5" customHeight="1" x14ac:dyDescent="0.2">
      <c r="A2966" s="82"/>
      <c r="B2966" s="83" t="str">
        <f t="array" ref="B2966">IF(C2966="","", IFERROR(INDEX(Barang!$A$2:$A$10001, MATCH(C2966, Barang!$B$2:$B$10001, 0)), "Tidak ditemukan"))</f>
        <v>TLR2</v>
      </c>
      <c r="C2966" s="266" t="s">
        <v>139</v>
      </c>
      <c r="D2966" s="266" t="str">
        <f t="array" ref="D2966">IF(C2966="","", IFERROR(INDEX(Barang!$C$2:$C$10001, MATCH(C2966, Barang!$B$2:$B$10001, 0)), ""))</f>
        <v>Sembako</v>
      </c>
      <c r="E2966" s="266" t="str">
        <f t="array" ref="E2966">IF(C2966="","", IFERROR(INDEX(Barang!$E$2:$E$10001, MATCH(C2966, Barang!$B$2:$B$10001, 0)), ""))</f>
        <v>kg</v>
      </c>
      <c r="F2966" s="267">
        <v>10</v>
      </c>
      <c r="G2966" s="85">
        <f t="array" ref="G2966">IF(C2966="","", IFERROR(INDEX(Barang!$F$2:$F$10001, MATCH(C2966, Barang!$B$2:$B$10001, 0)) * F2966, ""))</f>
        <v>155000</v>
      </c>
      <c r="H2966" s="84"/>
      <c r="I2966" s="19"/>
      <c r="J2966" s="19"/>
      <c r="K2966" s="151"/>
    </row>
    <row r="2967" spans="1:11" ht="22.5" customHeight="1" x14ac:dyDescent="0.2">
      <c r="A2967" s="407"/>
      <c r="B2967" s="83" t="str">
        <f t="array" ref="B2967">IF(C2967="","", IFERROR(INDEX(Barang!$A$2:$A$10001, MATCH(C2967, Barang!$B$2:$B$10001, 0)), "Tidak ditemukan"))</f>
        <v>MKH001</v>
      </c>
      <c r="C2967" s="266" t="s">
        <v>106</v>
      </c>
      <c r="D2967" s="266" t="str">
        <f t="array" ref="D2967">IF(C2967="","", IFERROR(INDEX(Barang!$C$2:$C$10001, MATCH(C2967, Barang!$B$2:$B$10001, 0)), ""))</f>
        <v>Makanan</v>
      </c>
      <c r="E2967" s="266" t="str">
        <f t="array" ref="E2967">IF(C2967="","", IFERROR(INDEX(Barang!$E$2:$E$10001, MATCH(C2967, Barang!$B$2:$B$10001, 0)), ""))</f>
        <v>pcs</v>
      </c>
      <c r="F2967" s="267">
        <v>42</v>
      </c>
      <c r="G2967" s="85">
        <f t="array" ref="G2967">IF(C2967="","", IFERROR(INDEX(Barang!$F$2:$F$10001, MATCH(C2967, Barang!$B$2:$B$10001, 0)) * F2967, ""))</f>
        <v>147000</v>
      </c>
      <c r="H2967" s="84"/>
      <c r="I2967" s="19"/>
      <c r="J2967" s="19"/>
      <c r="K2967" s="151"/>
    </row>
    <row r="2968" spans="1:11" ht="22.5" customHeight="1" x14ac:dyDescent="0.2">
      <c r="A2968" s="407"/>
      <c r="B2968" s="83" t="str">
        <f t="array" ref="B2968">IF(C2968="","", IFERROR(INDEX(Barang!$A$2:$A$10001, MATCH(C2968, Barang!$B$2:$B$10001, 0)), "Tidak ditemukan"))</f>
        <v>GRR001</v>
      </c>
      <c r="C2968" s="266" t="s">
        <v>130</v>
      </c>
      <c r="D2968" s="266" t="str">
        <f t="array" ref="D2968">IF(C2968="","", IFERROR(INDEX(Barang!$C$2:$C$10001, MATCH(C2968, Barang!$B$2:$B$10001, 0)), ""))</f>
        <v>Makanan</v>
      </c>
      <c r="E2968" s="266" t="str">
        <f t="array" ref="E2968">IF(C2968="","", IFERROR(INDEX(Barang!$E$2:$E$10001, MATCH(C2968, Barang!$B$2:$B$10001, 0)), ""))</f>
        <v>pcs</v>
      </c>
      <c r="F2968" s="267">
        <v>46</v>
      </c>
      <c r="G2968" s="85">
        <f t="array" ref="G2968">IF(C2968="","", IFERROR(INDEX(Barang!$F$2:$F$10001, MATCH(C2968, Barang!$B$2:$B$10001, 0)) * F2968, ""))</f>
        <v>23000</v>
      </c>
      <c r="H2968" s="84"/>
      <c r="I2968" s="19"/>
      <c r="J2968" s="19"/>
      <c r="K2968" s="151"/>
    </row>
    <row r="2969" spans="1:11" ht="22.5" customHeight="1" x14ac:dyDescent="0.2">
      <c r="A2969" s="82"/>
      <c r="B2969" s="83" t="str">
        <f t="array" ref="B2969">IF(C2969="","", IFERROR(INDEX(Barang!$A$2:$A$10001, MATCH(C2969, Barang!$B$2:$B$10001, 0)), "Tidak ditemukan"))</f>
        <v>MGR001</v>
      </c>
      <c r="C2969" s="266" t="s">
        <v>104</v>
      </c>
      <c r="D2969" s="266" t="str">
        <f t="array" ref="D2969">IF(C2969="","", IFERROR(INDEX(Barang!$C$2:$C$10001, MATCH(C2969, Barang!$B$2:$B$10001, 0)), ""))</f>
        <v>Makanan</v>
      </c>
      <c r="E2969" s="266" t="str">
        <f t="array" ref="E2969">IF(C2969="","", IFERROR(INDEX(Barang!$E$2:$E$10001, MATCH(C2969, Barang!$B$2:$B$10001, 0)), ""))</f>
        <v>pcs</v>
      </c>
      <c r="F2969" s="267">
        <v>20</v>
      </c>
      <c r="G2969" s="85">
        <f t="array" ref="G2969">IF(C2969="","", IFERROR(INDEX(Barang!$F$2:$F$10001, MATCH(C2969, Barang!$B$2:$B$10001, 0)) * F2969, ""))</f>
        <v>70000</v>
      </c>
      <c r="H2969" s="84"/>
      <c r="I2969" s="19"/>
      <c r="J2969" s="19"/>
      <c r="K2969" s="151"/>
    </row>
    <row r="2970" spans="1:11" ht="22.5" customHeight="1" x14ac:dyDescent="0.2">
      <c r="A2970" s="407"/>
      <c r="B2970" s="83" t="str">
        <f t="array" ref="B2970">IF(C2970="","", IFERROR(INDEX(Barang!$A$2:$A$10001, MATCH(C2970, Barang!$B$2:$B$10001, 0)), "Tidak ditemukan"))</f>
        <v>TLR1</v>
      </c>
      <c r="C2970" s="266" t="s">
        <v>141</v>
      </c>
      <c r="D2970" s="266" t="str">
        <f t="array" ref="D2970">IF(C2970="","", IFERROR(INDEX(Barang!$C$2:$C$10001, MATCH(C2970, Barang!$B$2:$B$10001, 0)), ""))</f>
        <v>Sembako</v>
      </c>
      <c r="E2970" s="266" t="str">
        <f t="array" ref="E2970">IF(C2970="","", IFERROR(INDEX(Barang!$E$2:$E$10001, MATCH(C2970, Barang!$B$2:$B$10001, 0)), ""))</f>
        <v>kg</v>
      </c>
      <c r="F2970" s="267">
        <v>20</v>
      </c>
      <c r="G2970" s="85">
        <f t="array" ref="G2970">IF(C2970="","", IFERROR(INDEX(Barang!$F$2:$F$10001, MATCH(C2970, Barang!$B$2:$B$10001, 0)) * F2970, ""))</f>
        <v>620000</v>
      </c>
      <c r="H2970" s="84"/>
      <c r="I2970" s="143">
        <f>SUM(G2959:G2970)</f>
        <v>1334500</v>
      </c>
      <c r="J2970" s="19"/>
      <c r="K2970" s="151"/>
    </row>
    <row r="2971" spans="1:11" ht="22.5" customHeight="1" x14ac:dyDescent="0.2">
      <c r="A2971" s="322">
        <v>45569</v>
      </c>
      <c r="B2971" s="201" t="str">
        <f t="array" ref="B2971">IF(C2971="","", IFERROR(INDEX(Barang!$A$2:$A$10001, MATCH(C2971, Barang!$B$2:$B$10001, 0)), "Tidak ditemukan"))</f>
        <v>TLR2</v>
      </c>
      <c r="C2971" s="119" t="s">
        <v>139</v>
      </c>
      <c r="D2971" s="119" t="str">
        <f t="array" ref="D2971">IF(C2971="","", IFERROR(INDEX(Barang!$C$2:$C$10001, MATCH(C2971, Barang!$B$2:$B$10001, 0)), ""))</f>
        <v>Sembako</v>
      </c>
      <c r="E2971" s="119" t="str">
        <f t="array" ref="E2971">IF(C2971="","", IFERROR(INDEX(Barang!$E$2:$E$10001, MATCH(C2971, Barang!$B$2:$B$10001, 0)), ""))</f>
        <v>kg</v>
      </c>
      <c r="F2971" s="120">
        <v>10</v>
      </c>
      <c r="G2971" s="202">
        <f t="array" ref="G2971">IF(C2971="","", IFERROR(INDEX(Barang!$F$2:$F$10001, MATCH(C2971, Barang!$B$2:$B$10001, 0)) * F2971, ""))</f>
        <v>155000</v>
      </c>
      <c r="H2971" s="122"/>
      <c r="I2971" s="19"/>
      <c r="J2971" s="19"/>
      <c r="K2971" s="151"/>
    </row>
    <row r="2972" spans="1:11" ht="22.5" customHeight="1" x14ac:dyDescent="0.2">
      <c r="A2972" s="200"/>
      <c r="B2972" s="201" t="str">
        <f t="array" ref="B2972">IF(C2972="","", IFERROR(INDEX(Barang!$A$2:$A$10001, MATCH(C2972, Barang!$B$2:$B$10001, 0)), "Tidak ditemukan"))</f>
        <v>GRR001</v>
      </c>
      <c r="C2972" s="119" t="s">
        <v>130</v>
      </c>
      <c r="D2972" s="119" t="str">
        <f t="array" ref="D2972">IF(C2972="","", IFERROR(INDEX(Barang!$C$2:$C$10001, MATCH(C2972, Barang!$B$2:$B$10001, 0)), ""))</f>
        <v>Makanan</v>
      </c>
      <c r="E2972" s="119" t="str">
        <f t="array" ref="E2972">IF(C2972="","", IFERROR(INDEX(Barang!$E$2:$E$10001, MATCH(C2972, Barang!$B$2:$B$10001, 0)), ""))</f>
        <v>pcs</v>
      </c>
      <c r="F2972" s="120">
        <v>33</v>
      </c>
      <c r="G2972" s="202">
        <f t="array" ref="G2972">IF(C2972="","", IFERROR(INDEX(Barang!$F$2:$F$10001, MATCH(C2972, Barang!$B$2:$B$10001, 0)) * F2972, ""))</f>
        <v>16500</v>
      </c>
      <c r="H2972" s="122"/>
      <c r="I2972" s="19"/>
      <c r="J2972" s="19"/>
      <c r="K2972" s="151"/>
    </row>
    <row r="2973" spans="1:11" ht="22.5" customHeight="1" x14ac:dyDescent="0.2">
      <c r="A2973" s="322"/>
      <c r="B2973" s="201" t="str">
        <f t="array" ref="B2973">IF(C2973="","", IFERROR(INDEX(Barang!$A$2:$A$10001, MATCH(C2973, Barang!$B$2:$B$10001, 0)), "Tidak ditemukan"))</f>
        <v>MGR001</v>
      </c>
      <c r="C2973" s="119" t="s">
        <v>104</v>
      </c>
      <c r="D2973" s="119" t="str">
        <f t="array" ref="D2973">IF(C2973="","", IFERROR(INDEX(Barang!$C$2:$C$10001, MATCH(C2973, Barang!$B$2:$B$10001, 0)), ""))</f>
        <v>Makanan</v>
      </c>
      <c r="E2973" s="119" t="str">
        <f t="array" ref="E2973">IF(C2973="","", IFERROR(INDEX(Barang!$E$2:$E$10001, MATCH(C2973, Barang!$B$2:$B$10001, 0)), ""))</f>
        <v>pcs</v>
      </c>
      <c r="F2973" s="120">
        <v>42</v>
      </c>
      <c r="G2973" s="202">
        <f t="array" ref="G2973">IF(C2973="","", IFERROR(INDEX(Barang!$F$2:$F$10001, MATCH(C2973, Barang!$B$2:$B$10001, 0)) * F2973, ""))</f>
        <v>147000</v>
      </c>
      <c r="H2973" s="122"/>
      <c r="I2973" s="19"/>
      <c r="J2973" s="19"/>
      <c r="K2973" s="151"/>
    </row>
    <row r="2974" spans="1:11" ht="22.5" customHeight="1" x14ac:dyDescent="0.2">
      <c r="A2974" s="322"/>
      <c r="B2974" s="201" t="str">
        <f t="array" ref="B2974">IF(C2974="","", IFERROR(INDEX(Barang!$A$2:$A$10001, MATCH(C2974, Barang!$B$2:$B$10001, 0)), "Tidak ditemukan"))</f>
        <v>GL1001</v>
      </c>
      <c r="C2974" s="119" t="s">
        <v>47</v>
      </c>
      <c r="D2974" s="119" t="str">
        <f t="array" ref="D2974">IF(C2974="","", IFERROR(INDEX(Barang!$C$2:$C$10001, MATCH(C2974, Barang!$B$2:$B$10001, 0)), ""))</f>
        <v>Sembako</v>
      </c>
      <c r="E2974" s="119" t="str">
        <f t="array" ref="E2974">IF(C2974="","", IFERROR(INDEX(Barang!$E$2:$E$10001, MATCH(C2974, Barang!$B$2:$B$10001, 0)), ""))</f>
        <v>kg</v>
      </c>
      <c r="F2974" s="120">
        <v>7</v>
      </c>
      <c r="G2974" s="202">
        <f t="array" ref="G2974">IF(C2974="","", IFERROR(INDEX(Barang!$F$2:$F$10001, MATCH(C2974, Barang!$B$2:$B$10001, 0)) * F2974, ""))</f>
        <v>115500</v>
      </c>
      <c r="H2974" s="122"/>
      <c r="I2974" s="19"/>
      <c r="J2974" s="19"/>
      <c r="K2974" s="151"/>
    </row>
    <row r="2975" spans="1:11" ht="22.5" customHeight="1" x14ac:dyDescent="0.2">
      <c r="A2975" s="200"/>
      <c r="B2975" s="201" t="str">
        <f t="array" ref="B2975">IF(C2975="","", IFERROR(INDEX(Barang!$A$2:$A$10001, MATCH(C2975, Barang!$B$2:$B$10001, 0)), "Tidak ditemukan"))</f>
        <v>GM001</v>
      </c>
      <c r="C2975" s="119" t="s">
        <v>355</v>
      </c>
      <c r="D2975" s="119" t="str">
        <f t="array" ref="D2975">IF(C2975="","", IFERROR(INDEX(Barang!$C$2:$C$10001, MATCH(C2975, Barang!$B$2:$B$10001, 0)), ""))</f>
        <v>Makanan</v>
      </c>
      <c r="E2975" s="119" t="str">
        <f t="array" ref="E2975">IF(C2975="","", IFERROR(INDEX(Barang!$E$2:$E$10001, MATCH(C2975, Barang!$B$2:$B$10001, 0)), ""))</f>
        <v>pcs</v>
      </c>
      <c r="F2975" s="120">
        <v>15</v>
      </c>
      <c r="G2975" s="202">
        <f t="array" ref="G2975">IF(C2975="","", IFERROR(INDEX(Barang!$F$2:$F$10001, MATCH(C2975, Barang!$B$2:$B$10001, 0)) * F2975, ""))</f>
        <v>75000</v>
      </c>
      <c r="H2975" s="122"/>
      <c r="I2975" s="19"/>
      <c r="J2975" s="19"/>
      <c r="K2975" s="151"/>
    </row>
    <row r="2976" spans="1:11" ht="22.5" customHeight="1" x14ac:dyDescent="0.2">
      <c r="A2976" s="322"/>
      <c r="B2976" s="201" t="str">
        <f t="array" ref="B2976">IF(C2976="","", IFERROR(INDEX(Barang!$A$2:$A$10001, MATCH(C2976, Barang!$B$2:$B$10001, 0)), "Tidak ditemukan"))</f>
        <v>BRS1</v>
      </c>
      <c r="C2976" s="119" t="s">
        <v>131</v>
      </c>
      <c r="D2976" s="119" t="str">
        <f t="array" ref="D2976">IF(C2976="","", IFERROR(INDEX(Barang!$C$2:$C$10001, MATCH(C2976, Barang!$B$2:$B$10001, 0)), ""))</f>
        <v>Sembako</v>
      </c>
      <c r="E2976" s="119" t="str">
        <f t="array" ref="E2976">IF(C2976="","", IFERROR(INDEX(Barang!$E$2:$E$10001, MATCH(C2976, Barang!$B$2:$B$10001, 0)), ""))</f>
        <v>kg</v>
      </c>
      <c r="F2976" s="120">
        <v>10</v>
      </c>
      <c r="G2976" s="202">
        <f t="array" ref="G2976">IF(C2976="","", IFERROR(INDEX(Barang!$F$2:$F$10001, MATCH(C2976, Barang!$B$2:$B$10001, 0)) * F2976, ""))</f>
        <v>145000</v>
      </c>
      <c r="H2976" s="122"/>
      <c r="I2976" s="19"/>
      <c r="J2976" s="19"/>
      <c r="K2976" s="151"/>
    </row>
    <row r="2977" spans="1:11" ht="22.5" customHeight="1" x14ac:dyDescent="0.2">
      <c r="A2977" s="322"/>
      <c r="B2977" s="201" t="str">
        <f t="array" ref="B2977">IF(C2977="","", IFERROR(INDEX(Barang!$A$2:$A$10001, MATCH(C2977, Barang!$B$2:$B$10001, 0)), "Tidak ditemukan"))</f>
        <v>PLS002</v>
      </c>
      <c r="C2977" s="119" t="s">
        <v>54</v>
      </c>
      <c r="D2977" s="119" t="str">
        <f t="array" ref="D2977">IF(C2977="","", IFERROR(INDEX(Barang!$C$2:$C$10001, MATCH(C2977, Barang!$B$2:$B$10001, 0)), ""))</f>
        <v>Makanan</v>
      </c>
      <c r="E2977" s="119" t="str">
        <f t="array" ref="E2977">IF(C2977="","", IFERROR(INDEX(Barang!$E$2:$E$10001, MATCH(C2977, Barang!$B$2:$B$10001, 0)), ""))</f>
        <v>pcs</v>
      </c>
      <c r="F2977" s="120">
        <v>54</v>
      </c>
      <c r="G2977" s="202">
        <f t="array" ref="G2977">IF(C2977="","", IFERROR(INDEX(Barang!$F$2:$F$10001, MATCH(C2977, Barang!$B$2:$B$10001, 0)) * F2977, ""))</f>
        <v>54000</v>
      </c>
      <c r="H2977" s="122"/>
      <c r="I2977" s="19"/>
      <c r="J2977" s="19"/>
      <c r="K2977" s="151"/>
    </row>
    <row r="2978" spans="1:11" ht="22.5" customHeight="1" x14ac:dyDescent="0.2">
      <c r="A2978" s="200"/>
      <c r="B2978" s="201" t="str">
        <f t="array" ref="B2978">IF(C2978="","", IFERROR(INDEX(Barang!$A$2:$A$10001, MATCH(C2978, Barang!$B$2:$B$10001, 0)), "Tidak ditemukan"))</f>
        <v>GSB002</v>
      </c>
      <c r="C2978" s="119" t="s">
        <v>63</v>
      </c>
      <c r="D2978" s="119" t="str">
        <f t="array" ref="D2978">IF(C2978="","", IFERROR(INDEX(Barang!$C$2:$C$10001, MATCH(C2978, Barang!$B$2:$B$10001, 0)), ""))</f>
        <v>Makanan</v>
      </c>
      <c r="E2978" s="119" t="str">
        <f t="array" ref="E2978">IF(C2978="","", IFERROR(INDEX(Barang!$E$2:$E$10001, MATCH(C2978, Barang!$B$2:$B$10001, 0)), ""))</f>
        <v>pcs</v>
      </c>
      <c r="F2978" s="120">
        <v>11</v>
      </c>
      <c r="G2978" s="202">
        <f t="array" ref="G2978">IF(C2978="","", IFERROR(INDEX(Barang!$F$2:$F$10001, MATCH(C2978, Barang!$B$2:$B$10001, 0)) * F2978, ""))</f>
        <v>71500</v>
      </c>
      <c r="H2978" s="122"/>
      <c r="I2978" s="143">
        <f>SUM(G2971:G2978)</f>
        <v>779500</v>
      </c>
      <c r="J2978" s="19"/>
      <c r="K2978" s="151"/>
    </row>
    <row r="2979" spans="1:11" ht="22.5" customHeight="1" x14ac:dyDescent="0.2">
      <c r="A2979" s="388">
        <v>45570</v>
      </c>
      <c r="B2979" s="212" t="str">
        <f t="array" ref="B2979">IF(C2979="","", IFERROR(INDEX(Barang!$A$2:$A$10001, MATCH(C2979, Barang!$B$2:$B$10001, 0)), "Tidak ditemukan"))</f>
        <v>TLR1</v>
      </c>
      <c r="C2979" s="341" t="s">
        <v>141</v>
      </c>
      <c r="D2979" s="341" t="str">
        <f t="array" ref="D2979">IF(C2979="","", IFERROR(INDEX(Barang!$C$2:$C$10001, MATCH(C2979, Barang!$B$2:$B$10001, 0)), ""))</f>
        <v>Sembako</v>
      </c>
      <c r="E2979" s="341" t="str">
        <f t="array" ref="E2979">IF(C2979="","", IFERROR(INDEX(Barang!$E$2:$E$10001, MATCH(C2979, Barang!$B$2:$B$10001, 0)), ""))</f>
        <v>kg</v>
      </c>
      <c r="F2979" s="344">
        <v>11</v>
      </c>
      <c r="G2979" s="214">
        <f t="array" ref="G2979">IF(C2979="","", IFERROR(INDEX(Barang!$F$2:$F$10001, MATCH(C2979, Barang!$B$2:$B$10001, 0)) * F2979, ""))</f>
        <v>341000</v>
      </c>
      <c r="H2979" s="213"/>
      <c r="I2979" s="19"/>
      <c r="J2979" s="19"/>
      <c r="K2979" s="151"/>
    </row>
    <row r="2980" spans="1:11" ht="22.5" customHeight="1" x14ac:dyDescent="0.2">
      <c r="A2980" s="388"/>
      <c r="B2980" s="212" t="str">
        <f t="array" ref="B2980">IF(C2980="","", IFERROR(INDEX(Barang!$A$2:$A$10001, MATCH(C2980, Barang!$B$2:$B$10001, 0)), "Tidak ditemukan"))</f>
        <v>RTP001</v>
      </c>
      <c r="C2980" s="341" t="s">
        <v>791</v>
      </c>
      <c r="D2980" s="341" t="str">
        <f t="array" ref="D2980">IF(C2980="","", IFERROR(INDEX(Barang!$C$2:$C$10001, MATCH(C2980, Barang!$B$2:$B$10001, 0)), ""))</f>
        <v>Makanan</v>
      </c>
      <c r="E2980" s="341" t="str">
        <f t="array" ref="E2980">IF(C2980="","", IFERROR(INDEX(Barang!$E$2:$E$10001, MATCH(C2980, Barang!$B$2:$B$10001, 0)), ""))</f>
        <v>pcs</v>
      </c>
      <c r="F2980" s="344">
        <v>9</v>
      </c>
      <c r="G2980" s="214">
        <f t="array" ref="G2980">IF(C2980="","", IFERROR(INDEX(Barang!$F$2:$F$10001, MATCH(C2980, Barang!$B$2:$B$10001, 0)) * F2980, ""))</f>
        <v>18000</v>
      </c>
      <c r="H2980" s="213"/>
      <c r="I2980" s="19"/>
      <c r="J2980" s="19"/>
      <c r="K2980" s="151"/>
    </row>
    <row r="2981" spans="1:11" ht="22.5" customHeight="1" x14ac:dyDescent="0.2">
      <c r="A2981" s="211"/>
      <c r="B2981" s="212" t="str">
        <f t="array" ref="B2981">IF(C2981="","", IFERROR(INDEX(Barang!$A$2:$A$10001, MATCH(C2981, Barang!$B$2:$B$10001, 0)), "Tidak ditemukan"))</f>
        <v>YP500</v>
      </c>
      <c r="C2981" s="341" t="s">
        <v>21</v>
      </c>
      <c r="D2981" s="341" t="str">
        <f t="array" ref="D2981">IF(C2981="","", IFERROR(INDEX(Barang!$C$2:$C$10001, MATCH(C2981, Barang!$B$2:$B$10001, 0)), ""))</f>
        <v>Makanan</v>
      </c>
      <c r="E2981" s="341" t="str">
        <f t="array" ref="E2981">IF(C2981="","", IFERROR(INDEX(Barang!$E$2:$E$10001, MATCH(C2981, Barang!$B$2:$B$10001, 0)), ""))</f>
        <v>pcs</v>
      </c>
      <c r="F2981" s="344">
        <v>43</v>
      </c>
      <c r="G2981" s="214">
        <f t="array" ref="G2981">IF(C2981="","", IFERROR(INDEX(Barang!$F$2:$F$10001, MATCH(C2981, Barang!$B$2:$B$10001, 0)) * F2981, ""))</f>
        <v>21500</v>
      </c>
      <c r="H2981" s="213"/>
      <c r="I2981" s="19"/>
      <c r="J2981" s="19"/>
      <c r="K2981" s="151"/>
    </row>
    <row r="2982" spans="1:11" ht="22.5" customHeight="1" x14ac:dyDescent="0.2">
      <c r="A2982" s="388"/>
      <c r="B2982" s="212" t="str">
        <f t="array" ref="B2982">IF(C2982="","", IFERROR(INDEX(Barang!$A$2:$A$10001, MATCH(C2982, Barang!$B$2:$B$10001, 0)), "Tidak ditemukan"))</f>
        <v>GRR001</v>
      </c>
      <c r="C2982" s="341" t="s">
        <v>130</v>
      </c>
      <c r="D2982" s="341" t="str">
        <f t="array" ref="D2982">IF(C2982="","", IFERROR(INDEX(Barang!$C$2:$C$10001, MATCH(C2982, Barang!$B$2:$B$10001, 0)), ""))</f>
        <v>Makanan</v>
      </c>
      <c r="E2982" s="341" t="str">
        <f t="array" ref="E2982">IF(C2982="","", IFERROR(INDEX(Barang!$E$2:$E$10001, MATCH(C2982, Barang!$B$2:$B$10001, 0)), ""))</f>
        <v>pcs</v>
      </c>
      <c r="F2982" s="344">
        <v>31</v>
      </c>
      <c r="G2982" s="214">
        <f t="array" ref="G2982">IF(C2982="","", IFERROR(INDEX(Barang!$F$2:$F$10001, MATCH(C2982, Barang!$B$2:$B$10001, 0)) * F2982, ""))</f>
        <v>15500</v>
      </c>
      <c r="H2982" s="213"/>
      <c r="I2982" s="19"/>
      <c r="J2982" s="19"/>
      <c r="K2982" s="151"/>
    </row>
    <row r="2983" spans="1:11" ht="22.5" customHeight="1" x14ac:dyDescent="0.2">
      <c r="A2983" s="388"/>
      <c r="B2983" s="212" t="str">
        <f t="array" ref="B2983">IF(C2983="","", IFERROR(INDEX(Barang!$A$2:$A$10001, MATCH(C2983, Barang!$B$2:$B$10001, 0)), "Tidak ditemukan"))</f>
        <v>STS</v>
      </c>
      <c r="C2983" s="341" t="s">
        <v>122</v>
      </c>
      <c r="D2983" s="341" t="str">
        <f t="array" ref="D2983">IF(C2983="","", IFERROR(INDEX(Barang!$C$2:$C$10001, MATCH(C2983, Barang!$B$2:$B$10001, 0)), ""))</f>
        <v>Bumbu</v>
      </c>
      <c r="E2983" s="341" t="str">
        <f t="array" ref="E2983">IF(C2983="","", IFERROR(INDEX(Barang!$E$2:$E$10001, MATCH(C2983, Barang!$B$2:$B$10001, 0)), ""))</f>
        <v>pcs</v>
      </c>
      <c r="F2983" s="344">
        <v>21</v>
      </c>
      <c r="G2983" s="214">
        <f t="array" ref="G2983">IF(C2983="","", IFERROR(INDEX(Barang!$F$2:$F$10001, MATCH(C2983, Barang!$B$2:$B$10001, 0)) * F2983, ""))</f>
        <v>115500</v>
      </c>
      <c r="H2983" s="213"/>
      <c r="I2983" s="19"/>
      <c r="J2983" s="19"/>
      <c r="K2983" s="151"/>
    </row>
    <row r="2984" spans="1:11" ht="22.5" customHeight="1" x14ac:dyDescent="0.2">
      <c r="A2984" s="211"/>
      <c r="B2984" s="212" t="str">
        <f t="array" ref="B2984">IF(C2984="","", IFERROR(INDEX(Barang!$A$2:$A$10001, MATCH(C2984, Barang!$B$2:$B$10001, 0)), "Tidak ditemukan"))</f>
        <v>MCN004</v>
      </c>
      <c r="C2984" s="341" t="s">
        <v>723</v>
      </c>
      <c r="D2984" s="341" t="str">
        <f t="array" ref="D2984">IF(C2984="","", IFERROR(INDEX(Barang!$C$2:$C$10001, MATCH(C2984, Barang!$B$2:$B$10001, 0)), ""))</f>
        <v>Bumbu</v>
      </c>
      <c r="E2984" s="341" t="str">
        <f t="array" ref="E2984">IF(C2984="","", IFERROR(INDEX(Barang!$E$2:$E$10001, MATCH(C2984, Barang!$B$2:$B$10001, 0)), ""))</f>
        <v>pcs</v>
      </c>
      <c r="F2984" s="344">
        <v>31</v>
      </c>
      <c r="G2984" s="214">
        <f t="array" ref="G2984">IF(C2984="","", IFERROR(INDEX(Barang!$F$2:$F$10001, MATCH(C2984, Barang!$B$2:$B$10001, 0)) * F2984, ""))</f>
        <v>155000</v>
      </c>
      <c r="H2984" s="213"/>
      <c r="I2984" s="19"/>
      <c r="J2984" s="19"/>
      <c r="K2984" s="151"/>
    </row>
    <row r="2985" spans="1:11" ht="22.5" customHeight="1" x14ac:dyDescent="0.2">
      <c r="A2985" s="388"/>
      <c r="B2985" s="212" t="str">
        <f t="array" ref="B2985">IF(C2985="","", IFERROR(INDEX(Barang!$A$2:$A$10001, MATCH(C2985, Barang!$B$2:$B$10001, 0)), "Tidak ditemukan"))</f>
        <v>PLS002</v>
      </c>
      <c r="C2985" s="341" t="s">
        <v>54</v>
      </c>
      <c r="D2985" s="341" t="str">
        <f t="array" ref="D2985">IF(C2985="","", IFERROR(INDEX(Barang!$C$2:$C$10001, MATCH(C2985, Barang!$B$2:$B$10001, 0)), ""))</f>
        <v>Makanan</v>
      </c>
      <c r="E2985" s="341" t="str">
        <f t="array" ref="E2985">IF(C2985="","", IFERROR(INDEX(Barang!$E$2:$E$10001, MATCH(C2985, Barang!$B$2:$B$10001, 0)), ""))</f>
        <v>pcs</v>
      </c>
      <c r="F2985" s="344">
        <v>32</v>
      </c>
      <c r="G2985" s="214">
        <f t="array" ref="G2985">IF(C2985="","", IFERROR(INDEX(Barang!$F$2:$F$10001, MATCH(C2985, Barang!$B$2:$B$10001, 0)) * F2985, ""))</f>
        <v>32000</v>
      </c>
      <c r="H2985" s="213"/>
      <c r="I2985" s="19"/>
      <c r="J2985" s="19"/>
      <c r="K2985" s="151"/>
    </row>
    <row r="2986" spans="1:11" ht="22.5" customHeight="1" x14ac:dyDescent="0.2">
      <c r="A2986" s="388"/>
      <c r="B2986" s="212" t="str">
        <f t="array" ref="B2986">IF(C2986="","", IFERROR(INDEX(Barang!$A$2:$A$10001, MATCH(C2986, Barang!$B$2:$B$10001, 0)), "Tidak ditemukan"))</f>
        <v>NTS001</v>
      </c>
      <c r="C2986" s="341" t="s">
        <v>79</v>
      </c>
      <c r="D2986" s="341" t="str">
        <f t="array" ref="D2986">IF(C2986="","", IFERROR(INDEX(Barang!$C$2:$C$10001, MATCH(C2986, Barang!$B$2:$B$10001, 0)), ""))</f>
        <v>Minuman</v>
      </c>
      <c r="E2986" s="341" t="str">
        <f t="array" ref="E2986">IF(C2986="","", IFERROR(INDEX(Barang!$E$2:$E$10001, MATCH(C2986, Barang!$B$2:$B$10001, 0)), ""))</f>
        <v>pcs</v>
      </c>
      <c r="F2986" s="344">
        <v>43</v>
      </c>
      <c r="G2986" s="214">
        <f t="array" ref="G2986">IF(C2986="","", IFERROR(INDEX(Barang!$F$2:$F$10001, MATCH(C2986, Barang!$B$2:$B$10001, 0)) * F2986, ""))</f>
        <v>64500</v>
      </c>
      <c r="H2986" s="213"/>
      <c r="I2986" s="19"/>
      <c r="J2986" s="19"/>
      <c r="K2986" s="151"/>
    </row>
    <row r="2987" spans="1:11" ht="22.5" customHeight="1" x14ac:dyDescent="0.2">
      <c r="A2987" s="211"/>
      <c r="B2987" s="212" t="str">
        <f t="array" ref="B2987">IF(C2987="","", IFERROR(INDEX(Barang!$A$2:$A$10001, MATCH(C2987, Barang!$B$2:$B$10001, 0)), "Tidak ditemukan"))</f>
        <v>RST001</v>
      </c>
      <c r="C2987" s="341" t="s">
        <v>237</v>
      </c>
      <c r="D2987" s="341" t="str">
        <f t="array" ref="D2987">IF(C2987="","", IFERROR(INDEX(Barang!$C$2:$C$10001, MATCH(C2987, Barang!$B$2:$B$10001, 0)), ""))</f>
        <v>Makanan</v>
      </c>
      <c r="E2987" s="341" t="str">
        <f t="array" ref="E2987">IF(C2987="","", IFERROR(INDEX(Barang!$E$2:$E$10001, MATCH(C2987, Barang!$B$2:$B$10001, 0)), ""))</f>
        <v>pcs</v>
      </c>
      <c r="F2987" s="344">
        <v>23</v>
      </c>
      <c r="G2987" s="214">
        <f t="array" ref="G2987">IF(C2987="","", IFERROR(INDEX(Barang!$F$2:$F$10001, MATCH(C2987, Barang!$B$2:$B$10001, 0)) * F2987, ""))</f>
        <v>23000</v>
      </c>
      <c r="H2987" s="213"/>
      <c r="I2987" s="19"/>
      <c r="J2987" s="19"/>
      <c r="K2987" s="151"/>
    </row>
    <row r="2988" spans="1:11" ht="22.5" customHeight="1" x14ac:dyDescent="0.2">
      <c r="A2988" s="388"/>
      <c r="B2988" s="212" t="str">
        <f t="array" ref="B2988">IF(C2988="","", IFERROR(INDEX(Barang!$A$2:$A$10001, MATCH(C2988, Barang!$B$2:$B$10001, 0)), "Tidak ditemukan"))</f>
        <v>KPH001</v>
      </c>
      <c r="C2988" s="341" t="s">
        <v>762</v>
      </c>
      <c r="D2988" s="341" t="str">
        <f t="array" ref="D2988">IF(C2988="","", IFERROR(INDEX(Barang!$C$2:$C$10001, MATCH(C2988, Barang!$B$2:$B$10001, 0)), ""))</f>
        <v>Minuman</v>
      </c>
      <c r="E2988" s="341" t="str">
        <f t="array" ref="E2988">IF(C2988="","", IFERROR(INDEX(Barang!$E$2:$E$10001, MATCH(C2988, Barang!$B$2:$B$10001, 0)), ""))</f>
        <v>pcs</v>
      </c>
      <c r="F2988" s="344">
        <v>54</v>
      </c>
      <c r="G2988" s="214">
        <f t="array" ref="G2988">IF(C2988="","", IFERROR(INDEX(Barang!$F$2:$F$10001, MATCH(C2988, Barang!$B$2:$B$10001, 0)) * F2988, ""))</f>
        <v>54000</v>
      </c>
      <c r="H2988" s="213"/>
      <c r="I2988" s="19"/>
      <c r="J2988" s="19"/>
      <c r="K2988" s="151"/>
    </row>
    <row r="2989" spans="1:11" ht="22.5" customHeight="1" x14ac:dyDescent="0.2">
      <c r="A2989" s="388"/>
      <c r="B2989" s="212" t="str">
        <f t="array" ref="B2989">IF(C2989="","", IFERROR(INDEX(Barang!$A$2:$A$10001, MATCH(C2989, Barang!$B$2:$B$10001, 0)), "Tidak ditemukan"))</f>
        <v>MGR001</v>
      </c>
      <c r="C2989" s="341" t="s">
        <v>104</v>
      </c>
      <c r="D2989" s="341" t="str">
        <f t="array" ref="D2989">IF(C2989="","", IFERROR(INDEX(Barang!$C$2:$C$10001, MATCH(C2989, Barang!$B$2:$B$10001, 0)), ""))</f>
        <v>Makanan</v>
      </c>
      <c r="E2989" s="341" t="str">
        <f t="array" ref="E2989">IF(C2989="","", IFERROR(INDEX(Barang!$E$2:$E$10001, MATCH(C2989, Barang!$B$2:$B$10001, 0)), ""))</f>
        <v>pcs</v>
      </c>
      <c r="F2989" s="344">
        <v>70</v>
      </c>
      <c r="G2989" s="214">
        <f t="array" ref="G2989">IF(C2989="","", IFERROR(INDEX(Barang!$F$2:$F$10001, MATCH(C2989, Barang!$B$2:$B$10001, 0)) * F2989, ""))</f>
        <v>245000</v>
      </c>
      <c r="H2989" s="213"/>
      <c r="I2989" s="143">
        <f>SUM(G2979:G2989)</f>
        <v>1085000</v>
      </c>
      <c r="J2989" s="19"/>
      <c r="K2989" s="151"/>
    </row>
    <row r="2990" spans="1:11" ht="22.5" customHeight="1" x14ac:dyDescent="0.2">
      <c r="A2990" s="224">
        <v>45571</v>
      </c>
      <c r="B2990" s="225" t="str">
        <f t="array" ref="B2990">IF(C2990="","", IFERROR(INDEX(Barang!$A$2:$A$10001, MATCH(C2990, Barang!$B$2:$B$10001, 0)), "Tidak ditemukan"))</f>
        <v>TLR1</v>
      </c>
      <c r="C2990" s="259" t="s">
        <v>141</v>
      </c>
      <c r="D2990" s="259" t="str">
        <f t="array" ref="D2990">IF(C2990="","", IFERROR(INDEX(Barang!$C$2:$C$10001, MATCH(C2990, Barang!$B$2:$B$10001, 0)), ""))</f>
        <v>Sembako</v>
      </c>
      <c r="E2990" s="259" t="str">
        <f t="array" ref="E2990">IF(C2990="","", IFERROR(INDEX(Barang!$E$2:$E$10001, MATCH(C2990, Barang!$B$2:$B$10001, 0)), ""))</f>
        <v>kg</v>
      </c>
      <c r="F2990" s="261">
        <v>17</v>
      </c>
      <c r="G2990" s="227">
        <f t="array" ref="G2990">IF(C2990="","", IFERROR(INDEX(Barang!$F$2:$F$10001, MATCH(C2990, Barang!$B$2:$B$10001, 0)) * F2990, ""))</f>
        <v>527000</v>
      </c>
      <c r="H2990" s="226"/>
      <c r="I2990" s="19"/>
      <c r="J2990" s="19"/>
      <c r="K2990" s="151"/>
    </row>
    <row r="2991" spans="1:11" ht="22.5" customHeight="1" x14ac:dyDescent="0.2">
      <c r="A2991" s="409"/>
      <c r="B2991" s="225" t="str">
        <f t="array" ref="B2991">IF(C2991="","", IFERROR(INDEX(Barang!$A$2:$A$10001, MATCH(C2991, Barang!$B$2:$B$10001, 0)), "Tidak ditemukan"))</f>
        <v>BRJ001</v>
      </c>
      <c r="C2991" s="259" t="s">
        <v>559</v>
      </c>
      <c r="D2991" s="259" t="str">
        <f t="array" ref="D2991">IF(C2991="","", IFERROR(INDEX(Barang!$C$2:$C$10001, MATCH(C2991, Barang!$B$2:$B$10001, 0)), ""))</f>
        <v>Makanan</v>
      </c>
      <c r="E2991" s="259" t="str">
        <f t="array" ref="E2991">IF(C2991="","", IFERROR(INDEX(Barang!$E$2:$E$10001, MATCH(C2991, Barang!$B$2:$B$10001, 0)), ""))</f>
        <v>pcs</v>
      </c>
      <c r="F2991" s="261">
        <v>13</v>
      </c>
      <c r="G2991" s="227">
        <f t="array" ref="G2991">IF(C2991="","", IFERROR(INDEX(Barang!$F$2:$F$10001, MATCH(C2991, Barang!$B$2:$B$10001, 0)) * F2991, ""))</f>
        <v>39000</v>
      </c>
      <c r="H2991" s="226"/>
      <c r="I2991" s="19"/>
      <c r="J2991" s="19"/>
      <c r="K2991" s="151"/>
    </row>
    <row r="2992" spans="1:11" ht="22.5" customHeight="1" x14ac:dyDescent="0.2">
      <c r="A2992" s="409"/>
      <c r="B2992" s="225" t="str">
        <f t="array" ref="B2992">IF(C2992="","", IFERROR(INDEX(Barang!$A$2:$A$10001, MATCH(C2992, Barang!$B$2:$B$10001, 0)), "Tidak ditemukan"))</f>
        <v>KB001</v>
      </c>
      <c r="C2992" s="259" t="s">
        <v>223</v>
      </c>
      <c r="D2992" s="259" t="str">
        <f t="array" ref="D2992">IF(C2992="","", IFERROR(INDEX(Barang!$C$2:$C$10001, MATCH(C2992, Barang!$B$2:$B$10001, 0)), ""))</f>
        <v>Bumbu</v>
      </c>
      <c r="E2992" s="259" t="str">
        <f t="array" ref="E2992">IF(C2992="","", IFERROR(INDEX(Barang!$E$2:$E$10001, MATCH(C2992, Barang!$B$2:$B$10001, 0)), ""))</f>
        <v>pcs</v>
      </c>
      <c r="F2992" s="261">
        <v>32</v>
      </c>
      <c r="G2992" s="227">
        <f t="array" ref="G2992">IF(C2992="","", IFERROR(INDEX(Barang!$F$2:$F$10001, MATCH(C2992, Barang!$B$2:$B$10001, 0)) * F2992, ""))</f>
        <v>16000</v>
      </c>
      <c r="H2992" s="226"/>
      <c r="I2992" s="19"/>
      <c r="J2992" s="19"/>
      <c r="K2992" s="151"/>
    </row>
    <row r="2993" spans="1:11" ht="22.5" customHeight="1" x14ac:dyDescent="0.2">
      <c r="A2993" s="224"/>
      <c r="B2993" s="225" t="str">
        <f t="array" ref="B2993">IF(C2993="","", IFERROR(INDEX(Barang!$A$2:$A$10001, MATCH(C2993, Barang!$B$2:$B$10001, 0)), "Tidak ditemukan"))</f>
        <v>TLR4</v>
      </c>
      <c r="C2993" s="259" t="s">
        <v>942</v>
      </c>
      <c r="D2993" s="259" t="str">
        <f t="array" ref="D2993">IF(C2993="","", IFERROR(INDEX(Barang!$C$2:$C$10001, MATCH(C2993, Barang!$B$2:$B$10001, 0)), ""))</f>
        <v>Sembako</v>
      </c>
      <c r="E2993" s="259" t="str">
        <f t="array" ref="E2993">IF(C2993="","", IFERROR(INDEX(Barang!$E$2:$E$10001, MATCH(C2993, Barang!$B$2:$B$10001, 0)), ""))</f>
        <v>kg</v>
      </c>
      <c r="F2993" s="261">
        <v>13</v>
      </c>
      <c r="G2993" s="227">
        <f t="array" ref="G2993">IF(C2993="","", IFERROR(INDEX(Barang!$F$2:$F$10001, MATCH(C2993, Barang!$B$2:$B$10001, 0)) * F2993, ""))</f>
        <v>104000</v>
      </c>
      <c r="H2993" s="226"/>
      <c r="I2993" s="19"/>
      <c r="J2993" s="19"/>
      <c r="K2993" s="151"/>
    </row>
    <row r="2994" spans="1:11" ht="22.5" customHeight="1" x14ac:dyDescent="0.2">
      <c r="A2994" s="409"/>
      <c r="B2994" s="225" t="str">
        <f t="array" ref="B2994">IF(C2994="","", IFERROR(INDEX(Barang!$A$2:$A$10001, MATCH(C2994, Barang!$B$2:$B$10001, 0)), "Tidak ditemukan"))</f>
        <v>GM001</v>
      </c>
      <c r="C2994" s="259" t="s">
        <v>355</v>
      </c>
      <c r="D2994" s="259" t="str">
        <f t="array" ref="D2994">IF(C2994="","", IFERROR(INDEX(Barang!$C$2:$C$10001, MATCH(C2994, Barang!$B$2:$B$10001, 0)), ""))</f>
        <v>Makanan</v>
      </c>
      <c r="E2994" s="259" t="str">
        <f t="array" ref="E2994">IF(C2994="","", IFERROR(INDEX(Barang!$E$2:$E$10001, MATCH(C2994, Barang!$B$2:$B$10001, 0)), ""))</f>
        <v>pcs</v>
      </c>
      <c r="F2994" s="261">
        <v>54</v>
      </c>
      <c r="G2994" s="227">
        <f t="array" ref="G2994">IF(C2994="","", IFERROR(INDEX(Barang!$F$2:$F$10001, MATCH(C2994, Barang!$B$2:$B$10001, 0)) * F2994, ""))</f>
        <v>270000</v>
      </c>
      <c r="H2994" s="226"/>
      <c r="I2994" s="19"/>
      <c r="J2994" s="19"/>
      <c r="K2994" s="151"/>
    </row>
    <row r="2995" spans="1:11" ht="22.5" customHeight="1" x14ac:dyDescent="0.2">
      <c r="A2995" s="409"/>
      <c r="B2995" s="225" t="str">
        <f t="array" ref="B2995">IF(C2995="","", IFERROR(INDEX(Barang!$A$2:$A$10001, MATCH(C2995, Barang!$B$2:$B$10001, 0)), "Tidak ditemukan"))</f>
        <v>MKH001</v>
      </c>
      <c r="C2995" s="259" t="s">
        <v>106</v>
      </c>
      <c r="D2995" s="259" t="str">
        <f t="array" ref="D2995">IF(C2995="","", IFERROR(INDEX(Barang!$C$2:$C$10001, MATCH(C2995, Barang!$B$2:$B$10001, 0)), ""))</f>
        <v>Makanan</v>
      </c>
      <c r="E2995" s="259" t="str">
        <f t="array" ref="E2995">IF(C2995="","", IFERROR(INDEX(Barang!$E$2:$E$10001, MATCH(C2995, Barang!$B$2:$B$10001, 0)), ""))</f>
        <v>pcs</v>
      </c>
      <c r="F2995" s="261">
        <v>2</v>
      </c>
      <c r="G2995" s="227">
        <f t="array" ref="G2995">IF(C2995="","", IFERROR(INDEX(Barang!$F$2:$F$10001, MATCH(C2995, Barang!$B$2:$B$10001, 0)) * F2995, ""))</f>
        <v>7000</v>
      </c>
      <c r="H2995" s="226"/>
      <c r="I2995" s="19"/>
      <c r="J2995" s="19"/>
      <c r="K2995" s="151"/>
    </row>
    <row r="2996" spans="1:11" ht="22.5" customHeight="1" x14ac:dyDescent="0.2">
      <c r="A2996" s="224"/>
      <c r="B2996" s="225" t="str">
        <f t="array" ref="B2996">IF(C2996="","", IFERROR(INDEX(Barang!$A$2:$A$10001, MATCH(C2996, Barang!$B$2:$B$10001, 0)), "Tidak ditemukan"))</f>
        <v>SK1</v>
      </c>
      <c r="C2996" s="259" t="s">
        <v>459</v>
      </c>
      <c r="D2996" s="259" t="str">
        <f t="array" ref="D2996">IF(C2996="","", IFERROR(INDEX(Barang!$C$2:$C$10001, MATCH(C2996, Barang!$B$2:$B$10001, 0)), ""))</f>
        <v>Makanan</v>
      </c>
      <c r="E2996" s="259" t="str">
        <f t="array" ref="E2996">IF(C2996="","", IFERROR(INDEX(Barang!$E$2:$E$10001, MATCH(C2996, Barang!$B$2:$B$10001, 0)), ""))</f>
        <v>kg</v>
      </c>
      <c r="F2996" s="261">
        <v>3</v>
      </c>
      <c r="G2996" s="227">
        <f t="array" ref="G2996">IF(C2996="","", IFERROR(INDEX(Barang!$F$2:$F$10001, MATCH(C2996, Barang!$B$2:$B$10001, 0)) * F2996, ""))</f>
        <v>46500</v>
      </c>
      <c r="H2996" s="226"/>
      <c r="I2996" s="19"/>
      <c r="J2996" s="19"/>
      <c r="K2996" s="151"/>
    </row>
    <row r="2997" spans="1:11" ht="22.5" customHeight="1" x14ac:dyDescent="0.2">
      <c r="A2997" s="409"/>
      <c r="B2997" s="225" t="str">
        <f t="array" ref="B2997">IF(C2997="","", IFERROR(INDEX(Barang!$A$2:$A$10001, MATCH(C2997, Barang!$B$2:$B$10001, 0)), "Tidak ditemukan"))</f>
        <v>GDY001</v>
      </c>
      <c r="C2997" s="259" t="s">
        <v>184</v>
      </c>
      <c r="D2997" s="259" t="str">
        <f t="array" ref="D2997">IF(C2997="","", IFERROR(INDEX(Barang!$C$2:$C$10001, MATCH(C2997, Barang!$B$2:$B$10001, 0)), ""))</f>
        <v>Minuman</v>
      </c>
      <c r="E2997" s="259" t="str">
        <f t="array" ref="E2997">IF(C2997="","", IFERROR(INDEX(Barang!$E$2:$E$10001, MATCH(C2997, Barang!$B$2:$B$10001, 0)), ""))</f>
        <v>pcs</v>
      </c>
      <c r="F2997" s="261">
        <v>31</v>
      </c>
      <c r="G2997" s="227">
        <f t="array" ref="G2997">IF(C2997="","", IFERROR(INDEX(Barang!$F$2:$F$10001, MATCH(C2997, Barang!$B$2:$B$10001, 0)) * F2997, ""))</f>
        <v>77500</v>
      </c>
      <c r="H2997" s="226"/>
      <c r="I2997" s="19"/>
      <c r="J2997" s="19"/>
      <c r="K2997" s="151"/>
    </row>
    <row r="2998" spans="1:11" ht="22.5" customHeight="1" x14ac:dyDescent="0.2">
      <c r="A2998" s="409"/>
      <c r="B2998" s="225" t="str">
        <f t="array" ref="B2998">IF(C2998="","", IFERROR(INDEX(Barang!$A$2:$A$10001, MATCH(C2998, Barang!$B$2:$B$10001, 0)), "Tidak ditemukan"))</f>
        <v>MGR001</v>
      </c>
      <c r="C2998" s="259" t="s">
        <v>104</v>
      </c>
      <c r="D2998" s="259" t="str">
        <f t="array" ref="D2998">IF(C2998="","", IFERROR(INDEX(Barang!$C$2:$C$10001, MATCH(C2998, Barang!$B$2:$B$10001, 0)), ""))</f>
        <v>Makanan</v>
      </c>
      <c r="E2998" s="259" t="str">
        <f t="array" ref="E2998">IF(C2998="","", IFERROR(INDEX(Barang!$E$2:$E$10001, MATCH(C2998, Barang!$B$2:$B$10001, 0)), ""))</f>
        <v>pcs</v>
      </c>
      <c r="F2998" s="261">
        <v>31</v>
      </c>
      <c r="G2998" s="227">
        <f t="array" ref="G2998">IF(C2998="","", IFERROR(INDEX(Barang!$F$2:$F$10001, MATCH(C2998, Barang!$B$2:$B$10001, 0)) * F2998, ""))</f>
        <v>108500</v>
      </c>
      <c r="H2998" s="226"/>
      <c r="I2998" s="19"/>
      <c r="J2998" s="19"/>
      <c r="K2998" s="151"/>
    </row>
    <row r="2999" spans="1:11" ht="22.5" customHeight="1" x14ac:dyDescent="0.2">
      <c r="A2999" s="224"/>
      <c r="B2999" s="225" t="str">
        <f t="array" ref="B2999">IF(C2999="","", IFERROR(INDEX(Barang!$A$2:$A$10001, MATCH(C2999, Barang!$B$2:$B$10001, 0)), "Tidak ditemukan"))</f>
        <v>PLS002</v>
      </c>
      <c r="C2999" s="259" t="s">
        <v>54</v>
      </c>
      <c r="D2999" s="259" t="str">
        <f t="array" ref="D2999">IF(C2999="","", IFERROR(INDEX(Barang!$C$2:$C$10001, MATCH(C2999, Barang!$B$2:$B$10001, 0)), ""))</f>
        <v>Makanan</v>
      </c>
      <c r="E2999" s="259" t="str">
        <f t="array" ref="E2999">IF(C2999="","", IFERROR(INDEX(Barang!$E$2:$E$10001, MATCH(C2999, Barang!$B$2:$B$10001, 0)), ""))</f>
        <v>pcs</v>
      </c>
      <c r="F2999" s="261">
        <v>31</v>
      </c>
      <c r="G2999" s="227">
        <f t="array" ref="G2999">IF(C2999="","", IFERROR(INDEX(Barang!$F$2:$F$10001, MATCH(C2999, Barang!$B$2:$B$10001, 0)) * F2999, ""))</f>
        <v>31000</v>
      </c>
      <c r="H2999" s="226"/>
      <c r="I2999" s="19"/>
      <c r="J2999" s="19"/>
      <c r="K2999" s="151"/>
    </row>
    <row r="3000" spans="1:11" ht="22.5" customHeight="1" x14ac:dyDescent="0.2">
      <c r="A3000" s="224"/>
      <c r="B3000" s="225" t="str">
        <f t="array" ref="B3000">IF(C3000="","", IFERROR(INDEX(Barang!$A$2:$A$10001, MATCH(C3000, Barang!$B$2:$B$10001, 0)), "Tidak ditemukan"))</f>
        <v>GRR001</v>
      </c>
      <c r="C3000" s="259" t="s">
        <v>130</v>
      </c>
      <c r="D3000" s="259" t="str">
        <f t="array" ref="D3000">IF(C3000="","", IFERROR(INDEX(Barang!$C$2:$C$10001, MATCH(C3000, Barang!$B$2:$B$10001, 0)), ""))</f>
        <v>Makanan</v>
      </c>
      <c r="E3000" s="259" t="str">
        <f t="array" ref="E3000">IF(C3000="","", IFERROR(INDEX(Barang!$E$2:$E$10001, MATCH(C3000, Barang!$B$2:$B$10001, 0)), ""))</f>
        <v>pcs</v>
      </c>
      <c r="F3000" s="261">
        <v>23</v>
      </c>
      <c r="G3000" s="227">
        <f t="array" ref="G3000">IF(C3000="","", IFERROR(INDEX(Barang!$F$2:$F$10001, MATCH(C3000, Barang!$B$2:$B$10001, 0)) * F3000, ""))</f>
        <v>11500</v>
      </c>
      <c r="H3000" s="226"/>
      <c r="I3000" s="19"/>
      <c r="J3000" s="19"/>
      <c r="K3000" s="151"/>
    </row>
    <row r="3001" spans="1:11" ht="22.5" customHeight="1" x14ac:dyDescent="0.2">
      <c r="A3001" s="224"/>
      <c r="B3001" s="225" t="str">
        <f t="array" ref="B3001">IF(C3001="","", IFERROR(INDEX(Barang!$A$2:$A$10001, MATCH(C3001, Barang!$B$2:$B$10001, 0)), "Tidak ditemukan"))</f>
        <v>KCP001</v>
      </c>
      <c r="C3001" s="259" t="s">
        <v>147</v>
      </c>
      <c r="D3001" s="259" t="str">
        <f t="array" ref="D3001">IF(C3001="","", IFERROR(INDEX(Barang!$C$2:$C$10001, MATCH(C3001, Barang!$B$2:$B$10001, 0)), ""))</f>
        <v>Bumbu</v>
      </c>
      <c r="E3001" s="259" t="str">
        <f t="array" ref="E3001">IF(C3001="","", IFERROR(INDEX(Barang!$E$2:$E$10001, MATCH(C3001, Barang!$B$2:$B$10001, 0)), ""))</f>
        <v>pcs</v>
      </c>
      <c r="F3001" s="261">
        <v>42</v>
      </c>
      <c r="G3001" s="227">
        <f t="array" ref="G3001">IF(C3001="","", IFERROR(INDEX(Barang!$F$2:$F$10001, MATCH(C3001, Barang!$B$2:$B$10001, 0)) * F3001, ""))</f>
        <v>84000</v>
      </c>
      <c r="H3001" s="226"/>
      <c r="I3001" s="19"/>
      <c r="J3001" s="19"/>
      <c r="K3001" s="151"/>
    </row>
    <row r="3002" spans="1:11" ht="22.5" customHeight="1" x14ac:dyDescent="0.2">
      <c r="A3002" s="224"/>
      <c r="B3002" s="225" t="str">
        <f t="array" ref="B3002">IF(C3002="","", IFERROR(INDEX(Barang!$A$2:$A$10001, MATCH(C3002, Barang!$B$2:$B$10001, 0)), "Tidak ditemukan"))</f>
        <v>LDK001</v>
      </c>
      <c r="C3002" s="259" t="s">
        <v>225</v>
      </c>
      <c r="D3002" s="259" t="str">
        <f t="array" ref="D3002">IF(C3002="","", IFERROR(INDEX(Barang!$C$2:$C$10001, MATCH(C3002, Barang!$B$2:$B$10001, 0)), ""))</f>
        <v>Bumbu</v>
      </c>
      <c r="E3002" s="259" t="str">
        <f t="array" ref="E3002">IF(C3002="","", IFERROR(INDEX(Barang!$E$2:$E$10001, MATCH(C3002, Barang!$B$2:$B$10001, 0)), ""))</f>
        <v>pcs</v>
      </c>
      <c r="F3002" s="261">
        <v>42</v>
      </c>
      <c r="G3002" s="227">
        <f t="array" ref="G3002">IF(C3002="","", IFERROR(INDEX(Barang!$F$2:$F$10001, MATCH(C3002, Barang!$B$2:$B$10001, 0)) * F3002, ""))</f>
        <v>42000</v>
      </c>
      <c r="H3002" s="226"/>
      <c r="I3002" s="19"/>
      <c r="J3002" s="19"/>
      <c r="K3002" s="151"/>
    </row>
    <row r="3003" spans="1:11" ht="22.5" customHeight="1" x14ac:dyDescent="0.2">
      <c r="A3003" s="224"/>
      <c r="B3003" s="225" t="str">
        <f t="array" ref="B3003">IF(C3003="","", IFERROR(INDEX(Barang!$A$2:$A$10001, MATCH(C3003, Barang!$B$2:$B$10001, 0)), "Tidak ditemukan"))</f>
        <v>IDM002</v>
      </c>
      <c r="C3003" s="259" t="s">
        <v>32</v>
      </c>
      <c r="D3003" s="259" t="str">
        <f t="array" ref="D3003">IF(C3003="","", IFERROR(INDEX(Barang!$C$2:$C$10001, MATCH(C3003, Barang!$B$2:$B$10001, 0)), ""))</f>
        <v>Minuman</v>
      </c>
      <c r="E3003" s="259" t="str">
        <f t="array" ref="E3003">IF(C3003="","", IFERROR(INDEX(Barang!$E$2:$E$10001, MATCH(C3003, Barang!$B$2:$B$10001, 0)), ""))</f>
        <v>pcs</v>
      </c>
      <c r="F3003" s="261">
        <v>42</v>
      </c>
      <c r="G3003" s="227">
        <f t="array" ref="G3003">IF(C3003="","", IFERROR(INDEX(Barang!$F$2:$F$10001, MATCH(C3003, Barang!$B$2:$B$10001, 0)) * F3003, ""))</f>
        <v>63000</v>
      </c>
      <c r="H3003" s="226"/>
      <c r="I3003" s="143">
        <f>SUM(G2990:G3003)</f>
        <v>1427000</v>
      </c>
      <c r="J3003" s="19"/>
      <c r="K3003" s="151"/>
    </row>
    <row r="3004" spans="1:11" ht="22.5" customHeight="1" x14ac:dyDescent="0.2">
      <c r="A3004" s="211">
        <v>45572</v>
      </c>
      <c r="B3004" s="212" t="str">
        <f t="array" ref="B3004">IF(C3004="","", IFERROR(INDEX(Barang!$A$2:$A$10001, MATCH(C3004, Barang!$B$2:$B$10001, 0)), "Tidak ditemukan"))</f>
        <v>SBE001</v>
      </c>
      <c r="C3004" s="341" t="s">
        <v>227</v>
      </c>
      <c r="D3004" s="341" t="str">
        <f t="array" ref="D3004">IF(C3004="","", IFERROR(INDEX(Barang!$C$2:$C$10001, MATCH(C3004, Barang!$B$2:$B$10001, 0)), ""))</f>
        <v>Detergen</v>
      </c>
      <c r="E3004" s="341" t="str">
        <f t="array" ref="E3004">IF(C3004="","", IFERROR(INDEX(Barang!$E$2:$E$10001, MATCH(C3004, Barang!$B$2:$B$10001, 0)), ""))</f>
        <v>pcs</v>
      </c>
      <c r="F3004" s="344">
        <v>10</v>
      </c>
      <c r="G3004" s="214">
        <f t="array" ref="G3004">IF(C3004="","", IFERROR(INDEX(Barang!$F$2:$F$10001, MATCH(C3004, Barang!$B$2:$B$10001, 0)) * F3004, ""))</f>
        <v>20000</v>
      </c>
      <c r="H3004" s="213"/>
      <c r="I3004" s="19"/>
      <c r="J3004" s="19"/>
      <c r="K3004" s="151"/>
    </row>
    <row r="3005" spans="1:11" ht="22.5" customHeight="1" x14ac:dyDescent="0.2">
      <c r="A3005" s="211"/>
      <c r="B3005" s="212" t="str">
        <f t="array" ref="B3005">IF(C3005="","", IFERROR(INDEX(Barang!$A$2:$A$10001, MATCH(C3005, Barang!$B$2:$B$10001, 0)), "Tidak ditemukan"))</f>
        <v>GRR001</v>
      </c>
      <c r="C3005" s="341" t="s">
        <v>130</v>
      </c>
      <c r="D3005" s="341" t="str">
        <f t="array" ref="D3005">IF(C3005="","", IFERROR(INDEX(Barang!$C$2:$C$10001, MATCH(C3005, Barang!$B$2:$B$10001, 0)), ""))</f>
        <v>Makanan</v>
      </c>
      <c r="E3005" s="341" t="str">
        <f t="array" ref="E3005">IF(C3005="","", IFERROR(INDEX(Barang!$E$2:$E$10001, MATCH(C3005, Barang!$B$2:$B$10001, 0)), ""))</f>
        <v>pcs</v>
      </c>
      <c r="F3005" s="344">
        <v>42</v>
      </c>
      <c r="G3005" s="214">
        <f t="array" ref="G3005">IF(C3005="","", IFERROR(INDEX(Barang!$F$2:$F$10001, MATCH(C3005, Barang!$B$2:$B$10001, 0)) * F3005, ""))</f>
        <v>21000</v>
      </c>
      <c r="H3005" s="213"/>
      <c r="I3005" s="19"/>
      <c r="J3005" s="19"/>
      <c r="K3005" s="151"/>
    </row>
    <row r="3006" spans="1:11" ht="22.5" customHeight="1" x14ac:dyDescent="0.2">
      <c r="A3006" s="211"/>
      <c r="B3006" s="212" t="str">
        <f t="array" ref="B3006">IF(C3006="","", IFERROR(INDEX(Barang!$A$2:$A$10001, MATCH(C3006, Barang!$B$2:$B$10001, 0)), "Tidak ditemukan"))</f>
        <v>KCP001</v>
      </c>
      <c r="C3006" s="341" t="s">
        <v>147</v>
      </c>
      <c r="D3006" s="341" t="str">
        <f t="array" ref="D3006">IF(C3006="","", IFERROR(INDEX(Barang!$C$2:$C$10001, MATCH(C3006, Barang!$B$2:$B$10001, 0)), ""))</f>
        <v>Bumbu</v>
      </c>
      <c r="E3006" s="341" t="str">
        <f t="array" ref="E3006">IF(C3006="","", IFERROR(INDEX(Barang!$E$2:$E$10001, MATCH(C3006, Barang!$B$2:$B$10001, 0)), ""))</f>
        <v>pcs</v>
      </c>
      <c r="F3006" s="344">
        <v>10</v>
      </c>
      <c r="G3006" s="214">
        <f t="array" ref="G3006">IF(C3006="","", IFERROR(INDEX(Barang!$F$2:$F$10001, MATCH(C3006, Barang!$B$2:$B$10001, 0)) * F3006, ""))</f>
        <v>20000</v>
      </c>
      <c r="H3006" s="213"/>
      <c r="I3006" s="19"/>
      <c r="J3006" s="19"/>
      <c r="K3006" s="151"/>
    </row>
    <row r="3007" spans="1:11" ht="22.5" customHeight="1" x14ac:dyDescent="0.2">
      <c r="A3007" s="211"/>
      <c r="B3007" s="212" t="str">
        <f t="array" ref="B3007">IF(C3007="","", IFERROR(INDEX(Barang!$A$2:$A$10001, MATCH(C3007, Barang!$B$2:$B$10001, 0)), "Tidak ditemukan"))</f>
        <v>RTP001</v>
      </c>
      <c r="C3007" s="341" t="s">
        <v>791</v>
      </c>
      <c r="D3007" s="341" t="str">
        <f t="array" ref="D3007">IF(C3007="","", IFERROR(INDEX(Barang!$C$2:$C$10001, MATCH(C3007, Barang!$B$2:$B$10001, 0)), ""))</f>
        <v>Makanan</v>
      </c>
      <c r="E3007" s="341" t="str">
        <f t="array" ref="E3007">IF(C3007="","", IFERROR(INDEX(Barang!$E$2:$E$10001, MATCH(C3007, Barang!$B$2:$B$10001, 0)), ""))</f>
        <v>pcs</v>
      </c>
      <c r="F3007" s="344">
        <v>9</v>
      </c>
      <c r="G3007" s="214">
        <f t="array" ref="G3007">IF(C3007="","", IFERROR(INDEX(Barang!$F$2:$F$10001, MATCH(C3007, Barang!$B$2:$B$10001, 0)) * F3007, ""))</f>
        <v>18000</v>
      </c>
      <c r="H3007" s="213"/>
      <c r="I3007" s="19"/>
      <c r="J3007" s="19"/>
      <c r="K3007" s="151"/>
    </row>
    <row r="3008" spans="1:11" ht="22.5" customHeight="1" x14ac:dyDescent="0.2">
      <c r="A3008" s="211"/>
      <c r="B3008" s="212" t="str">
        <f t="array" ref="B3008">IF(C3008="","", IFERROR(INDEX(Barang!$A$2:$A$10001, MATCH(C3008, Barang!$B$2:$B$10001, 0)), "Tidak ditemukan"))</f>
        <v>STS</v>
      </c>
      <c r="C3008" s="341" t="s">
        <v>122</v>
      </c>
      <c r="D3008" s="341" t="str">
        <f t="array" ref="D3008">IF(C3008="","", IFERROR(INDEX(Barang!$C$2:$C$10001, MATCH(C3008, Barang!$B$2:$B$10001, 0)), ""))</f>
        <v>Bumbu</v>
      </c>
      <c r="E3008" s="341" t="str">
        <f t="array" ref="E3008">IF(C3008="","", IFERROR(INDEX(Barang!$E$2:$E$10001, MATCH(C3008, Barang!$B$2:$B$10001, 0)), ""))</f>
        <v>pcs</v>
      </c>
      <c r="F3008" s="344">
        <v>12</v>
      </c>
      <c r="G3008" s="214">
        <f t="array" ref="G3008">IF(C3008="","", IFERROR(INDEX(Barang!$F$2:$F$10001, MATCH(C3008, Barang!$B$2:$B$10001, 0)) * F3008, ""))</f>
        <v>66000</v>
      </c>
      <c r="H3008" s="213"/>
      <c r="I3008" s="19"/>
      <c r="J3008" s="19"/>
      <c r="K3008" s="151"/>
    </row>
    <row r="3009" spans="1:11" ht="22.5" customHeight="1" x14ac:dyDescent="0.2">
      <c r="A3009" s="211"/>
      <c r="B3009" s="212" t="str">
        <f t="array" ref="B3009">IF(C3009="","", IFERROR(INDEX(Barang!$A$2:$A$10001, MATCH(C3009, Barang!$B$2:$B$10001, 0)), "Tidak ditemukan"))</f>
        <v>TGJ001</v>
      </c>
      <c r="C3009" s="341" t="s">
        <v>294</v>
      </c>
      <c r="D3009" s="341" t="str">
        <f t="array" ref="D3009">IF(C3009="","", IFERROR(INDEX(Barang!$C$2:$C$10001, MATCH(C3009, Barang!$B$2:$B$10001, 0)), ""))</f>
        <v>Bumbu</v>
      </c>
      <c r="E3009" s="341" t="str">
        <f t="array" ref="E3009">IF(C3009="","", IFERROR(INDEX(Barang!$E$2:$E$10001, MATCH(C3009, Barang!$B$2:$B$10001, 0)), ""))</f>
        <v>pcs</v>
      </c>
      <c r="F3009" s="344">
        <v>12</v>
      </c>
      <c r="G3009" s="214">
        <f t="array" ref="G3009">IF(C3009="","", IFERROR(INDEX(Barang!$F$2:$F$10001, MATCH(C3009, Barang!$B$2:$B$10001, 0)) * F3009, ""))</f>
        <v>36000</v>
      </c>
      <c r="H3009" s="213"/>
      <c r="I3009" s="19"/>
      <c r="J3009" s="19"/>
      <c r="K3009" s="151"/>
    </row>
    <row r="3010" spans="1:11" ht="22.5" customHeight="1" x14ac:dyDescent="0.2">
      <c r="A3010" s="211"/>
      <c r="B3010" s="212" t="str">
        <f t="array" ref="B3010">IF(C3010="","", IFERROR(INDEX(Barang!$A$2:$A$10001, MATCH(C3010, Barang!$B$2:$B$10001, 0)), "Tidak ditemukan"))</f>
        <v>TGP002</v>
      </c>
      <c r="C3010" s="341" t="s">
        <v>28</v>
      </c>
      <c r="D3010" s="341" t="str">
        <f t="array" ref="D3010">IF(C3010="","", IFERROR(INDEX(Barang!$C$2:$C$10001, MATCH(C3010, Barang!$B$2:$B$10001, 0)), ""))</f>
        <v>Bumbu</v>
      </c>
      <c r="E3010" s="341" t="str">
        <f t="array" ref="E3010">IF(C3010="","", IFERROR(INDEX(Barang!$E$2:$E$10001, MATCH(C3010, Barang!$B$2:$B$10001, 0)), ""))</f>
        <v>pcs</v>
      </c>
      <c r="F3010" s="344">
        <v>31</v>
      </c>
      <c r="G3010" s="214">
        <f t="array" ref="G3010">IF(C3010="","", IFERROR(INDEX(Barang!$F$2:$F$10001, MATCH(C3010, Barang!$B$2:$B$10001, 0)) * F3010, ""))</f>
        <v>31000</v>
      </c>
      <c r="H3010" s="213"/>
      <c r="I3010" s="19"/>
      <c r="J3010" s="19"/>
      <c r="K3010" s="151"/>
    </row>
    <row r="3011" spans="1:11" ht="22.5" customHeight="1" x14ac:dyDescent="0.2">
      <c r="A3011" s="211"/>
      <c r="B3011" s="212" t="str">
        <f t="array" ref="B3011">IF(C3011="","", IFERROR(INDEX(Barang!$A$2:$A$10001, MATCH(C3011, Barang!$B$2:$B$10001, 0)), "Tidak ditemukan"))</f>
        <v>MCN001</v>
      </c>
      <c r="C3011" s="341" t="s">
        <v>117</v>
      </c>
      <c r="D3011" s="341" t="str">
        <f t="array" ref="D3011">IF(C3011="","", IFERROR(INDEX(Barang!$C$2:$C$10001, MATCH(C3011, Barang!$B$2:$B$10001, 0)), ""))</f>
        <v>Bumbu</v>
      </c>
      <c r="E3011" s="341" t="str">
        <f t="array" ref="E3011">IF(C3011="","", IFERROR(INDEX(Barang!$E$2:$E$10001, MATCH(C3011, Barang!$B$2:$B$10001, 0)), ""))</f>
        <v>pcs</v>
      </c>
      <c r="F3011" s="344">
        <v>31</v>
      </c>
      <c r="G3011" s="214">
        <f t="array" ref="G3011">IF(C3011="","", IFERROR(INDEX(Barang!$F$2:$F$10001, MATCH(C3011, Barang!$B$2:$B$10001, 0)) * F3011, ""))</f>
        <v>31000</v>
      </c>
      <c r="H3011" s="213"/>
      <c r="I3011" s="19"/>
      <c r="J3011" s="19"/>
      <c r="K3011" s="151"/>
    </row>
    <row r="3012" spans="1:11" ht="22.5" customHeight="1" x14ac:dyDescent="0.2">
      <c r="A3012" s="211"/>
      <c r="B3012" s="212" t="str">
        <f t="array" ref="B3012">IF(C3012="","", IFERROR(INDEX(Barang!$A$2:$A$10001, MATCH(C3012, Barang!$B$2:$B$10001, 0)), "Tidak ditemukan"))</f>
        <v>GDY001</v>
      </c>
      <c r="C3012" s="341" t="s">
        <v>184</v>
      </c>
      <c r="D3012" s="341" t="str">
        <f t="array" ref="D3012">IF(C3012="","", IFERROR(INDEX(Barang!$C$2:$C$10001, MATCH(C3012, Barang!$B$2:$B$10001, 0)), ""))</f>
        <v>Minuman</v>
      </c>
      <c r="E3012" s="341" t="str">
        <f t="array" ref="E3012">IF(C3012="","", IFERROR(INDEX(Barang!$E$2:$E$10001, MATCH(C3012, Barang!$B$2:$B$10001, 0)), ""))</f>
        <v>pcs</v>
      </c>
      <c r="F3012" s="344">
        <v>21</v>
      </c>
      <c r="G3012" s="214">
        <f t="array" ref="G3012">IF(C3012="","", IFERROR(INDEX(Barang!$F$2:$F$10001, MATCH(C3012, Barang!$B$2:$B$10001, 0)) * F3012, ""))</f>
        <v>52500</v>
      </c>
      <c r="H3012" s="213"/>
      <c r="I3012" s="143">
        <f>SUM(G3004:G3012)</f>
        <v>295500</v>
      </c>
      <c r="J3012" s="19"/>
      <c r="K3012" s="151"/>
    </row>
    <row r="3013" spans="1:11" ht="22.5" customHeight="1" x14ac:dyDescent="0.2">
      <c r="A3013" s="82">
        <v>45573</v>
      </c>
      <c r="B3013" s="83" t="str">
        <f t="array" ref="B3013">IF(C3013="","", IFERROR(INDEX(Barang!$A$2:$A$10001, MATCH(C3013, Barang!$B$2:$B$10001, 0)), "Tidak ditemukan"))</f>
        <v>KPH001</v>
      </c>
      <c r="C3013" s="266" t="s">
        <v>124</v>
      </c>
      <c r="D3013" s="266" t="str">
        <f t="array" ref="D3013">IF(C3013="","", IFERROR(INDEX(Barang!$C$2:$C$10001, MATCH(C3013, Barang!$B$2:$B$10001, 0)), ""))</f>
        <v>Minuman</v>
      </c>
      <c r="E3013" s="266" t="str">
        <f t="array" ref="E3013">IF(C3013="","", IFERROR(INDEX(Barang!$E$2:$E$10001, MATCH(C3013, Barang!$B$2:$B$10001, 0)), ""))</f>
        <v>pcs</v>
      </c>
      <c r="F3013" s="267">
        <v>31</v>
      </c>
      <c r="G3013" s="85">
        <f t="array" ref="G3013">IF(C3013="","", IFERROR(INDEX(Barang!$F$2:$F$10001, MATCH(C3013, Barang!$B$2:$B$10001, 0)) * F3013, ""))</f>
        <v>31000</v>
      </c>
      <c r="H3013" s="84"/>
      <c r="I3013" s="19"/>
      <c r="J3013" s="19"/>
      <c r="K3013" s="151"/>
    </row>
    <row r="3014" spans="1:11" ht="22.5" customHeight="1" x14ac:dyDescent="0.2">
      <c r="A3014" s="82"/>
      <c r="B3014" s="83" t="str">
        <f t="array" ref="B3014">IF(C3014="","", IFERROR(INDEX(Barang!$A$2:$A$10001, MATCH(C3014, Barang!$B$2:$B$10001, 0)), "Tidak ditemukan"))</f>
        <v>THD001</v>
      </c>
      <c r="C3014" s="266" t="s">
        <v>788</v>
      </c>
      <c r="D3014" s="266" t="str">
        <f t="array" ref="D3014">IF(C3014="","", IFERROR(INDEX(Barang!$C$2:$C$10001, MATCH(C3014, Barang!$B$2:$B$10001, 0)), ""))</f>
        <v>Minuman</v>
      </c>
      <c r="E3014" s="266" t="str">
        <f t="array" ref="E3014">IF(C3014="","", IFERROR(INDEX(Barang!$E$2:$E$10001, MATCH(C3014, Barang!$B$2:$B$10001, 0)), ""))</f>
        <v>pcs</v>
      </c>
      <c r="F3014" s="267">
        <v>31</v>
      </c>
      <c r="G3014" s="85">
        <f t="array" ref="G3014">IF(C3014="","", IFERROR(INDEX(Barang!$F$2:$F$10001, MATCH(C3014, Barang!$B$2:$B$10001, 0)) * F3014, ""))</f>
        <v>62000</v>
      </c>
      <c r="H3014" s="84"/>
      <c r="I3014" s="19"/>
      <c r="J3014" s="19"/>
      <c r="K3014" s="151"/>
    </row>
    <row r="3015" spans="1:11" ht="22.5" customHeight="1" x14ac:dyDescent="0.2">
      <c r="A3015" s="82"/>
      <c r="B3015" s="83" t="str">
        <f t="array" ref="B3015">IF(C3015="","", IFERROR(INDEX(Barang!$A$2:$A$10001, MATCH(C3015, Barang!$B$2:$B$10001, 0)), "Tidak ditemukan"))</f>
        <v>GRR001</v>
      </c>
      <c r="C3015" s="266" t="s">
        <v>130</v>
      </c>
      <c r="D3015" s="266" t="str">
        <f t="array" ref="D3015">IF(C3015="","", IFERROR(INDEX(Barang!$C$2:$C$10001, MATCH(C3015, Barang!$B$2:$B$10001, 0)), ""))</f>
        <v>Makanan</v>
      </c>
      <c r="E3015" s="266" t="str">
        <f t="array" ref="E3015">IF(C3015="","", IFERROR(INDEX(Barang!$E$2:$E$10001, MATCH(C3015, Barang!$B$2:$B$10001, 0)), ""))</f>
        <v>pcs</v>
      </c>
      <c r="F3015" s="267">
        <v>21</v>
      </c>
      <c r="G3015" s="85">
        <f t="array" ref="G3015">IF(C3015="","", IFERROR(INDEX(Barang!$F$2:$F$10001, MATCH(C3015, Barang!$B$2:$B$10001, 0)) * F3015, ""))</f>
        <v>10500</v>
      </c>
      <c r="H3015" s="84"/>
      <c r="I3015" s="19"/>
      <c r="J3015" s="19"/>
      <c r="K3015" s="151"/>
    </row>
    <row r="3016" spans="1:11" ht="22.5" customHeight="1" x14ac:dyDescent="0.2">
      <c r="A3016" s="82"/>
      <c r="B3016" s="83" t="str">
        <f t="array" ref="B3016">IF(C3016="","", IFERROR(INDEX(Barang!$A$2:$A$10001, MATCH(C3016, Barang!$B$2:$B$10001, 0)), "Tidak ditemukan"))</f>
        <v>YP500</v>
      </c>
      <c r="C3016" s="266" t="s">
        <v>21</v>
      </c>
      <c r="D3016" s="266" t="str">
        <f t="array" ref="D3016">IF(C3016="","", IFERROR(INDEX(Barang!$C$2:$C$10001, MATCH(C3016, Barang!$B$2:$B$10001, 0)), ""))</f>
        <v>Makanan</v>
      </c>
      <c r="E3016" s="266" t="str">
        <f t="array" ref="E3016">IF(C3016="","", IFERROR(INDEX(Barang!$E$2:$E$10001, MATCH(C3016, Barang!$B$2:$B$10001, 0)), ""))</f>
        <v>pcs</v>
      </c>
      <c r="F3016" s="267">
        <v>45</v>
      </c>
      <c r="G3016" s="85">
        <f t="array" ref="G3016">IF(C3016="","", IFERROR(INDEX(Barang!$F$2:$F$10001, MATCH(C3016, Barang!$B$2:$B$10001, 0)) * F3016, ""))</f>
        <v>22500</v>
      </c>
      <c r="H3016" s="84"/>
      <c r="I3016" s="19"/>
      <c r="J3016" s="19"/>
      <c r="K3016" s="151"/>
    </row>
    <row r="3017" spans="1:11" ht="22.5" customHeight="1" x14ac:dyDescent="0.2">
      <c r="A3017" s="82"/>
      <c r="B3017" s="83" t="str">
        <f t="array" ref="B3017">IF(C3017="","", IFERROR(INDEX(Barang!$A$2:$A$10001, MATCH(C3017, Barang!$B$2:$B$10001, 0)), "Tidak ditemukan"))</f>
        <v>MTY001</v>
      </c>
      <c r="C3017" s="266" t="s">
        <v>729</v>
      </c>
      <c r="D3017" s="266" t="str">
        <f t="array" ref="D3017">IF(C3017="","", IFERROR(INDEX(Barang!$C$2:$C$10001, MATCH(C3017, Barang!$B$2:$B$10001, 0)), ""))</f>
        <v>Minuman</v>
      </c>
      <c r="E3017" s="266" t="str">
        <f t="array" ref="E3017">IF(C3017="","", IFERROR(INDEX(Barang!$E$2:$E$10001, MATCH(C3017, Barang!$B$2:$B$10001, 0)), ""))</f>
        <v>pcs</v>
      </c>
      <c r="F3017" s="267">
        <v>53</v>
      </c>
      <c r="G3017" s="85">
        <f t="array" ref="G3017">IF(C3017="","", IFERROR(INDEX(Barang!$F$2:$F$10001, MATCH(C3017, Barang!$B$2:$B$10001, 0)) * F3017, ""))</f>
        <v>53000</v>
      </c>
      <c r="H3017" s="84"/>
      <c r="I3017" s="19"/>
      <c r="J3017" s="19"/>
      <c r="K3017" s="151"/>
    </row>
    <row r="3018" spans="1:11" ht="22.5" customHeight="1" x14ac:dyDescent="0.2">
      <c r="A3018" s="82"/>
      <c r="B3018" s="83" t="str">
        <f t="array" ref="B3018">IF(C3018="","", IFERROR(INDEX(Barang!$A$2:$A$10001, MATCH(C3018, Barang!$B$2:$B$10001, 0)), "Tidak ditemukan"))</f>
        <v>RTP001</v>
      </c>
      <c r="C3018" s="266" t="s">
        <v>791</v>
      </c>
      <c r="D3018" s="266" t="str">
        <f t="array" ref="D3018">IF(C3018="","", IFERROR(INDEX(Barang!$C$2:$C$10001, MATCH(C3018, Barang!$B$2:$B$10001, 0)), ""))</f>
        <v>Makanan</v>
      </c>
      <c r="E3018" s="266" t="str">
        <f t="array" ref="E3018">IF(C3018="","", IFERROR(INDEX(Barang!$E$2:$E$10001, MATCH(C3018, Barang!$B$2:$B$10001, 0)), ""))</f>
        <v>pcs</v>
      </c>
      <c r="F3018" s="267">
        <v>32</v>
      </c>
      <c r="G3018" s="85">
        <f t="array" ref="G3018">IF(C3018="","", IFERROR(INDEX(Barang!$F$2:$F$10001, MATCH(C3018, Barang!$B$2:$B$10001, 0)) * F3018, ""))</f>
        <v>64000</v>
      </c>
      <c r="H3018" s="84"/>
      <c r="I3018" s="19"/>
      <c r="J3018" s="19"/>
      <c r="K3018" s="151"/>
    </row>
    <row r="3019" spans="1:11" ht="22.5" customHeight="1" x14ac:dyDescent="0.2">
      <c r="A3019" s="82"/>
      <c r="B3019" s="83" t="str">
        <f t="array" ref="B3019">IF(C3019="","", IFERROR(INDEX(Barang!$A$2:$A$10001, MATCH(C3019, Barang!$B$2:$B$10001, 0)), "Tidak ditemukan"))</f>
        <v>OREO001</v>
      </c>
      <c r="C3019" s="266" t="s">
        <v>920</v>
      </c>
      <c r="D3019" s="266" t="str">
        <f t="array" ref="D3019">IF(C3019="","", IFERROR(INDEX(Barang!$C$2:$C$10001, MATCH(C3019, Barang!$B$2:$B$10001, 0)), ""))</f>
        <v>Makanan</v>
      </c>
      <c r="E3019" s="266" t="str">
        <f t="array" ref="E3019">IF(C3019="","", IFERROR(INDEX(Barang!$E$2:$E$10001, MATCH(C3019, Barang!$B$2:$B$10001, 0)), ""))</f>
        <v>pcs</v>
      </c>
      <c r="F3019" s="267">
        <v>45</v>
      </c>
      <c r="G3019" s="85">
        <f t="array" ref="G3019">IF(C3019="","", IFERROR(INDEX(Barang!$F$2:$F$10001, MATCH(C3019, Barang!$B$2:$B$10001, 0)) * F3019, ""))</f>
        <v>90000</v>
      </c>
      <c r="H3019" s="84"/>
      <c r="I3019" s="19"/>
      <c r="J3019" s="19"/>
      <c r="K3019" s="151"/>
    </row>
    <row r="3020" spans="1:11" ht="22.5" customHeight="1" x14ac:dyDescent="0.2">
      <c r="A3020" s="82"/>
      <c r="B3020" s="83" t="str">
        <f t="array" ref="B3020">IF(C3020="","", IFERROR(INDEX(Barang!$A$2:$A$10001, MATCH(C3020, Barang!$B$2:$B$10001, 0)), "Tidak ditemukan"))</f>
        <v>DLN02</v>
      </c>
      <c r="C3020" s="266" t="s">
        <v>475</v>
      </c>
      <c r="D3020" s="266" t="str">
        <f t="array" ref="D3020">IF(C3020="","", IFERROR(INDEX(Barang!$C$2:$C$10001, MATCH(C3020, Barang!$B$2:$B$10001, 0)), ""))</f>
        <v>Makanan</v>
      </c>
      <c r="E3020" s="266" t="str">
        <f t="array" ref="E3020">IF(C3020="","", IFERROR(INDEX(Barang!$E$2:$E$10001, MATCH(C3020, Barang!$B$2:$B$10001, 0)), ""))</f>
        <v>pcs</v>
      </c>
      <c r="F3020" s="267">
        <v>30</v>
      </c>
      <c r="G3020" s="85">
        <f t="array" ref="G3020">IF(C3020="","", IFERROR(INDEX(Barang!$F$2:$F$10001, MATCH(C3020, Barang!$B$2:$B$10001, 0)) * F3020, ""))</f>
        <v>60000</v>
      </c>
      <c r="H3020" s="84"/>
      <c r="I3020" s="19"/>
      <c r="J3020" s="19"/>
      <c r="K3020" s="151"/>
    </row>
    <row r="3021" spans="1:11" ht="22.5" customHeight="1" x14ac:dyDescent="0.2">
      <c r="A3021" s="82"/>
      <c r="B3021" s="83" t="str">
        <f t="array" ref="B3021">IF(C3021="","", IFERROR(INDEX(Barang!$A$2:$A$10001, MATCH(C3021, Barang!$B$2:$B$10001, 0)), "Tidak ditemukan"))</f>
        <v>DLN001</v>
      </c>
      <c r="C3021" s="266" t="s">
        <v>96</v>
      </c>
      <c r="D3021" s="266" t="str">
        <f t="array" ref="D3021">IF(C3021="","", IFERROR(INDEX(Barang!$C$2:$C$10001, MATCH(C3021, Barang!$B$2:$B$10001, 0)), ""))</f>
        <v>Makanan</v>
      </c>
      <c r="E3021" s="266" t="str">
        <f t="array" ref="E3021">IF(C3021="","", IFERROR(INDEX(Barang!$E$2:$E$10001, MATCH(C3021, Barang!$B$2:$B$10001, 0)), ""))</f>
        <v>pcs</v>
      </c>
      <c r="F3021" s="267">
        <v>24</v>
      </c>
      <c r="G3021" s="85">
        <f t="array" ref="G3021">IF(C3021="","", IFERROR(INDEX(Barang!$F$2:$F$10001, MATCH(C3021, Barang!$B$2:$B$10001, 0)) * F3021, ""))</f>
        <v>24000</v>
      </c>
      <c r="H3021" s="84"/>
      <c r="I3021" s="19"/>
      <c r="J3021" s="19"/>
      <c r="K3021" s="151"/>
    </row>
    <row r="3022" spans="1:11" ht="22.5" customHeight="1" x14ac:dyDescent="0.2">
      <c r="A3022" s="82"/>
      <c r="B3022" s="83" t="str">
        <f t="array" ref="B3022">IF(C3022="","", IFERROR(INDEX(Barang!$A$2:$A$10001, MATCH(C3022, Barang!$B$2:$B$10001, 0)), "Tidak ditemukan"))</f>
        <v>TLR2</v>
      </c>
      <c r="C3022" s="266" t="s">
        <v>139</v>
      </c>
      <c r="D3022" s="266" t="str">
        <f t="array" ref="D3022">IF(C3022="","", IFERROR(INDEX(Barang!$C$2:$C$10001, MATCH(C3022, Barang!$B$2:$B$10001, 0)), ""))</f>
        <v>Sembako</v>
      </c>
      <c r="E3022" s="266" t="str">
        <f t="array" ref="E3022">IF(C3022="","", IFERROR(INDEX(Barang!$E$2:$E$10001, MATCH(C3022, Barang!$B$2:$B$10001, 0)), ""))</f>
        <v>kg</v>
      </c>
      <c r="F3022" s="267">
        <v>10</v>
      </c>
      <c r="G3022" s="85">
        <f t="array" ref="G3022">IF(C3022="","", IFERROR(INDEX(Barang!$F$2:$F$10001, MATCH(C3022, Barang!$B$2:$B$10001, 0)) * F3022, ""))</f>
        <v>155000</v>
      </c>
      <c r="H3022" s="84"/>
      <c r="I3022" s="143">
        <f>SUM(G3013:G3022)</f>
        <v>572000</v>
      </c>
      <c r="J3022" s="19"/>
      <c r="K3022" s="151"/>
    </row>
    <row r="3023" spans="1:11" ht="22.5" customHeight="1" x14ac:dyDescent="0.2">
      <c r="A3023" s="200">
        <v>45574</v>
      </c>
      <c r="B3023" s="201" t="str">
        <f t="array" ref="B3023">IF(C3023="","", IFERROR(INDEX(Barang!$A$2:$A$10001, MATCH(C3023, Barang!$B$2:$B$10001, 0)), "Tidak ditemukan"))</f>
        <v>RY001</v>
      </c>
      <c r="C3023" s="119" t="s">
        <v>252</v>
      </c>
      <c r="D3023" s="119" t="str">
        <f t="array" ref="D3023">IF(C3023="","", IFERROR(INDEX(Barang!$C$2:$C$10001, MATCH(C3023, Barang!$B$2:$B$10001, 0)), ""))</f>
        <v>Makanan</v>
      </c>
      <c r="E3023" s="119" t="str">
        <f t="array" ref="E3023">IF(C3023="","", IFERROR(INDEX(Barang!$E$2:$E$10001, MATCH(C3023, Barang!$B$2:$B$10001, 0)), ""))</f>
        <v>pcs</v>
      </c>
      <c r="F3023" s="120">
        <v>11</v>
      </c>
      <c r="G3023" s="202">
        <f t="array" ref="G3023">IF(C3023="","", IFERROR(INDEX(Barang!$F$2:$F$10001, MATCH(C3023, Barang!$B$2:$B$10001, 0)) * F3023, ""))</f>
        <v>93500</v>
      </c>
      <c r="H3023" s="122"/>
      <c r="I3023" s="19"/>
      <c r="J3023" s="19"/>
      <c r="K3023" s="151"/>
    </row>
    <row r="3024" spans="1:11" ht="22.5" customHeight="1" x14ac:dyDescent="0.2">
      <c r="A3024" s="200"/>
      <c r="B3024" s="201" t="str">
        <f t="array" ref="B3024">IF(C3024="","", IFERROR(INDEX(Barang!$A$2:$A$10001, MATCH(C3024, Barang!$B$2:$B$10001, 0)), "Tidak ditemukan"))</f>
        <v>GRA001</v>
      </c>
      <c r="C3024" s="119" t="s">
        <v>795</v>
      </c>
      <c r="D3024" s="119" t="str">
        <f t="array" ref="D3024">IF(C3024="","", IFERROR(INDEX(Barang!$C$2:$C$10001, MATCH(C3024, Barang!$B$2:$B$10001, 0)), ""))</f>
        <v>Makanan</v>
      </c>
      <c r="E3024" s="119" t="str">
        <f t="array" ref="E3024">IF(C3024="","", IFERROR(INDEX(Barang!$E$2:$E$10001, MATCH(C3024, Barang!$B$2:$B$10001, 0)), ""))</f>
        <v>pcs</v>
      </c>
      <c r="F3024" s="120">
        <v>21</v>
      </c>
      <c r="G3024" s="202">
        <f t="array" ref="G3024">IF(C3024="","", IFERROR(INDEX(Barang!$F$2:$F$10001, MATCH(C3024, Barang!$B$2:$B$10001, 0)) * F3024, ""))</f>
        <v>42000</v>
      </c>
      <c r="H3024" s="122"/>
      <c r="I3024" s="19"/>
      <c r="J3024" s="19"/>
      <c r="K3024" s="151"/>
    </row>
    <row r="3025" spans="1:11" ht="22.5" customHeight="1" x14ac:dyDescent="0.2">
      <c r="A3025" s="200"/>
      <c r="B3025" s="201" t="str">
        <f t="array" ref="B3025">IF(C3025="","", IFERROR(INDEX(Barang!$A$2:$A$10001, MATCH(C3025, Barang!$B$2:$B$10001, 0)), "Tidak ditemukan"))</f>
        <v>TLR2</v>
      </c>
      <c r="C3025" s="119" t="s">
        <v>139</v>
      </c>
      <c r="D3025" s="119" t="str">
        <f t="array" ref="D3025">IF(C3025="","", IFERROR(INDEX(Barang!$C$2:$C$10001, MATCH(C3025, Barang!$B$2:$B$10001, 0)), ""))</f>
        <v>Sembako</v>
      </c>
      <c r="E3025" s="119" t="str">
        <f t="array" ref="E3025">IF(C3025="","", IFERROR(INDEX(Barang!$E$2:$E$10001, MATCH(C3025, Barang!$B$2:$B$10001, 0)), ""))</f>
        <v>kg</v>
      </c>
      <c r="F3025" s="120">
        <v>9</v>
      </c>
      <c r="G3025" s="202">
        <f t="array" ref="G3025">IF(C3025="","", IFERROR(INDEX(Barang!$F$2:$F$10001, MATCH(C3025, Barang!$B$2:$B$10001, 0)) * F3025, ""))</f>
        <v>139500</v>
      </c>
      <c r="H3025" s="122"/>
      <c r="I3025" s="19"/>
      <c r="J3025" s="19"/>
      <c r="K3025" s="151"/>
    </row>
    <row r="3026" spans="1:11" ht="22.5" customHeight="1" x14ac:dyDescent="0.2">
      <c r="A3026" s="200"/>
      <c r="B3026" s="201" t="str">
        <f t="array" ref="B3026">IF(C3026="","", IFERROR(INDEX(Barang!$A$2:$A$10001, MATCH(C3026, Barang!$B$2:$B$10001, 0)), "Tidak ditemukan"))</f>
        <v>YP500</v>
      </c>
      <c r="C3026" s="119" t="s">
        <v>21</v>
      </c>
      <c r="D3026" s="119" t="str">
        <f t="array" ref="D3026">IF(C3026="","", IFERROR(INDEX(Barang!$C$2:$C$10001, MATCH(C3026, Barang!$B$2:$B$10001, 0)), ""))</f>
        <v>Makanan</v>
      </c>
      <c r="E3026" s="119" t="str">
        <f t="array" ref="E3026">IF(C3026="","", IFERROR(INDEX(Barang!$E$2:$E$10001, MATCH(C3026, Barang!$B$2:$B$10001, 0)), ""))</f>
        <v>pcs</v>
      </c>
      <c r="F3026" s="120">
        <v>2</v>
      </c>
      <c r="G3026" s="202">
        <f t="array" ref="G3026">IF(C3026="","", IFERROR(INDEX(Barang!$F$2:$F$10001, MATCH(C3026, Barang!$B$2:$B$10001, 0)) * F3026, ""))</f>
        <v>1000</v>
      </c>
      <c r="H3026" s="122"/>
      <c r="I3026" s="19"/>
      <c r="J3026" s="19"/>
      <c r="K3026" s="151"/>
    </row>
    <row r="3027" spans="1:11" ht="22.5" customHeight="1" x14ac:dyDescent="0.2">
      <c r="A3027" s="200"/>
      <c r="B3027" s="201" t="str">
        <f t="array" ref="B3027">IF(C3027="","", IFERROR(INDEX(Barang!$A$2:$A$10001, MATCH(C3027, Barang!$B$2:$B$10001, 0)), "Tidak ditemukan"))</f>
        <v>GRR001</v>
      </c>
      <c r="C3027" s="119" t="s">
        <v>130</v>
      </c>
      <c r="D3027" s="119" t="str">
        <f t="array" ref="D3027">IF(C3027="","", IFERROR(INDEX(Barang!$C$2:$C$10001, MATCH(C3027, Barang!$B$2:$B$10001, 0)), ""))</f>
        <v>Makanan</v>
      </c>
      <c r="E3027" s="119" t="str">
        <f t="array" ref="E3027">IF(C3027="","", IFERROR(INDEX(Barang!$E$2:$E$10001, MATCH(C3027, Barang!$B$2:$B$10001, 0)), ""))</f>
        <v>pcs</v>
      </c>
      <c r="F3027" s="120">
        <v>31</v>
      </c>
      <c r="G3027" s="202">
        <f t="array" ref="G3027">IF(C3027="","", IFERROR(INDEX(Barang!$F$2:$F$10001, MATCH(C3027, Barang!$B$2:$B$10001, 0)) * F3027, ""))</f>
        <v>15500</v>
      </c>
      <c r="H3027" s="122"/>
      <c r="I3027" s="19"/>
      <c r="J3027" s="19"/>
      <c r="K3027" s="151"/>
    </row>
    <row r="3028" spans="1:11" ht="22.5" customHeight="1" x14ac:dyDescent="0.2">
      <c r="A3028" s="200"/>
      <c r="B3028" s="201" t="str">
        <f t="array" ref="B3028">IF(C3028="","", IFERROR(INDEX(Barang!$A$2:$A$10001, MATCH(C3028, Barang!$B$2:$B$10001, 0)), "Tidak ditemukan"))</f>
        <v>PLS002</v>
      </c>
      <c r="C3028" s="119" t="s">
        <v>54</v>
      </c>
      <c r="D3028" s="119" t="str">
        <f t="array" ref="D3028">IF(C3028="","", IFERROR(INDEX(Barang!$C$2:$C$10001, MATCH(C3028, Barang!$B$2:$B$10001, 0)), ""))</f>
        <v>Makanan</v>
      </c>
      <c r="E3028" s="119" t="str">
        <f t="array" ref="E3028">IF(C3028="","", IFERROR(INDEX(Barang!$E$2:$E$10001, MATCH(C3028, Barang!$B$2:$B$10001, 0)), ""))</f>
        <v>pcs</v>
      </c>
      <c r="F3028" s="120">
        <v>21</v>
      </c>
      <c r="G3028" s="202">
        <f t="array" ref="G3028">IF(C3028="","", IFERROR(INDEX(Barang!$F$2:$F$10001, MATCH(C3028, Barang!$B$2:$B$10001, 0)) * F3028, ""))</f>
        <v>21000</v>
      </c>
      <c r="H3028" s="122"/>
      <c r="I3028" s="19"/>
      <c r="J3028" s="19"/>
      <c r="K3028" s="151"/>
    </row>
    <row r="3029" spans="1:11" ht="22.5" customHeight="1" x14ac:dyDescent="0.2">
      <c r="A3029" s="200"/>
      <c r="B3029" s="201" t="str">
        <f t="array" ref="B3029">IF(C3029="","", IFERROR(INDEX(Barang!$A$2:$A$10001, MATCH(C3029, Barang!$B$2:$B$10001, 0)), "Tidak ditemukan"))</f>
        <v>DLN001</v>
      </c>
      <c r="C3029" s="119" t="s">
        <v>96</v>
      </c>
      <c r="D3029" s="119" t="str">
        <f t="array" ref="D3029">IF(C3029="","", IFERROR(INDEX(Barang!$C$2:$C$10001, MATCH(C3029, Barang!$B$2:$B$10001, 0)), ""))</f>
        <v>Makanan</v>
      </c>
      <c r="E3029" s="119" t="str">
        <f t="array" ref="E3029">IF(C3029="","", IFERROR(INDEX(Barang!$E$2:$E$10001, MATCH(C3029, Barang!$B$2:$B$10001, 0)), ""))</f>
        <v>pcs</v>
      </c>
      <c r="F3029" s="120">
        <v>29</v>
      </c>
      <c r="G3029" s="202">
        <f t="array" ref="G3029">IF(C3029="","", IFERROR(INDEX(Barang!$F$2:$F$10001, MATCH(C3029, Barang!$B$2:$B$10001, 0)) * F3029, ""))</f>
        <v>29000</v>
      </c>
      <c r="H3029" s="122"/>
      <c r="I3029" s="19"/>
      <c r="J3029" s="19"/>
      <c r="K3029" s="151"/>
    </row>
    <row r="3030" spans="1:11" ht="22.5" customHeight="1" x14ac:dyDescent="0.2">
      <c r="A3030" s="200"/>
      <c r="B3030" s="201" t="str">
        <f t="array" ref="B3030">IF(C3030="","", IFERROR(INDEX(Barang!$A$2:$A$10001, MATCH(C3030, Barang!$B$2:$B$10001, 0)), "Tidak ditemukan"))</f>
        <v>RY001</v>
      </c>
      <c r="C3030" s="119" t="s">
        <v>252</v>
      </c>
      <c r="D3030" s="119" t="str">
        <f t="array" ref="D3030">IF(C3030="","", IFERROR(INDEX(Barang!$C$2:$C$10001, MATCH(C3030, Barang!$B$2:$B$10001, 0)), ""))</f>
        <v>Makanan</v>
      </c>
      <c r="E3030" s="119" t="str">
        <f t="array" ref="E3030">IF(C3030="","", IFERROR(INDEX(Barang!$E$2:$E$10001, MATCH(C3030, Barang!$B$2:$B$10001, 0)), ""))</f>
        <v>pcs</v>
      </c>
      <c r="F3030" s="120">
        <v>31</v>
      </c>
      <c r="G3030" s="202">
        <f t="array" ref="G3030">IF(C3030="","", IFERROR(INDEX(Barang!$F$2:$F$10001, MATCH(C3030, Barang!$B$2:$B$10001, 0)) * F3030, ""))</f>
        <v>263500</v>
      </c>
      <c r="H3030" s="122"/>
      <c r="I3030" s="19"/>
      <c r="J3030" s="19"/>
      <c r="K3030" s="151"/>
    </row>
    <row r="3031" spans="1:11" ht="22.5" customHeight="1" x14ac:dyDescent="0.2">
      <c r="A3031" s="200"/>
      <c r="B3031" s="201" t="str">
        <f t="array" ref="B3031">IF(C3031="","", IFERROR(INDEX(Barang!$A$2:$A$10001, MATCH(C3031, Barang!$B$2:$B$10001, 0)), "Tidak ditemukan"))</f>
        <v>DSO001</v>
      </c>
      <c r="C3031" s="119" t="s">
        <v>120</v>
      </c>
      <c r="D3031" s="119" t="str">
        <f t="array" ref="D3031">IF(C3031="","", IFERROR(INDEX(Barang!$C$2:$C$10001, MATCH(C3031, Barang!$B$2:$B$10001, 0)), ""))</f>
        <v>Bumbu</v>
      </c>
      <c r="E3031" s="119" t="str">
        <f t="array" ref="E3031">IF(C3031="","", IFERROR(INDEX(Barang!$E$2:$E$10001, MATCH(C3031, Barang!$B$2:$B$10001, 0)), ""))</f>
        <v>pcs</v>
      </c>
      <c r="F3031" s="120">
        <v>21</v>
      </c>
      <c r="G3031" s="202">
        <f t="array" ref="G3031">IF(C3031="","", IFERROR(INDEX(Barang!$F$2:$F$10001, MATCH(C3031, Barang!$B$2:$B$10001, 0)) * F3031, ""))</f>
        <v>73500</v>
      </c>
      <c r="H3031" s="122"/>
      <c r="I3031" s="19"/>
      <c r="J3031" s="19"/>
      <c r="K3031" s="151"/>
    </row>
    <row r="3032" spans="1:11" ht="22.5" customHeight="1" x14ac:dyDescent="0.2">
      <c r="A3032" s="200"/>
      <c r="B3032" s="201" t="str">
        <f t="array" ref="B3032">IF(C3032="","", IFERROR(INDEX(Barang!$A$2:$A$10001, MATCH(C3032, Barang!$B$2:$B$10001, 0)), "Tidak ditemukan"))</f>
        <v>BPB001</v>
      </c>
      <c r="C3032" s="119" t="s">
        <v>725</v>
      </c>
      <c r="D3032" s="119" t="str">
        <f t="array" ref="D3032">IF(C3032="","", IFERROR(INDEX(Barang!$C$2:$C$10001, MATCH(C3032, Barang!$B$2:$B$10001, 0)), ""))</f>
        <v>Bumbu</v>
      </c>
      <c r="E3032" s="119" t="str">
        <f t="array" ref="E3032">IF(C3032="","", IFERROR(INDEX(Barang!$E$2:$E$10001, MATCH(C3032, Barang!$B$2:$B$10001, 0)), ""))</f>
        <v>pcs</v>
      </c>
      <c r="F3032" s="120">
        <v>31</v>
      </c>
      <c r="G3032" s="202">
        <f t="array" ref="G3032">IF(C3032="","", IFERROR(INDEX(Barang!$F$2:$F$10001, MATCH(C3032, Barang!$B$2:$B$10001, 0)) * F3032, ""))</f>
        <v>31000</v>
      </c>
      <c r="H3032" s="122"/>
      <c r="I3032" s="19"/>
      <c r="J3032" s="19"/>
      <c r="K3032" s="151"/>
    </row>
    <row r="3033" spans="1:11" ht="22.5" customHeight="1" x14ac:dyDescent="0.2">
      <c r="A3033" s="200"/>
      <c r="B3033" s="201" t="str">
        <f t="array" ref="B3033">IF(C3033="","", IFERROR(INDEX(Barang!$A$2:$A$10001, MATCH(C3033, Barang!$B$2:$B$10001, 0)), "Tidak ditemukan"))</f>
        <v>KPH001</v>
      </c>
      <c r="C3033" s="119" t="s">
        <v>124</v>
      </c>
      <c r="D3033" s="119" t="str">
        <f t="array" ref="D3033">IF(C3033="","", IFERROR(INDEX(Barang!$C$2:$C$10001, MATCH(C3033, Barang!$B$2:$B$10001, 0)), ""))</f>
        <v>Minuman</v>
      </c>
      <c r="E3033" s="119" t="str">
        <f t="array" ref="E3033">IF(C3033="","", IFERROR(INDEX(Barang!$E$2:$E$10001, MATCH(C3033, Barang!$B$2:$B$10001, 0)), ""))</f>
        <v>pcs</v>
      </c>
      <c r="F3033" s="120">
        <v>34</v>
      </c>
      <c r="G3033" s="202">
        <f t="array" ref="G3033">IF(C3033="","", IFERROR(INDEX(Barang!$F$2:$F$10001, MATCH(C3033, Barang!$B$2:$B$10001, 0)) * F3033, ""))</f>
        <v>34000</v>
      </c>
      <c r="H3033" s="122"/>
      <c r="I3033" s="143">
        <f>SUM(G3023:G3033)</f>
        <v>743500</v>
      </c>
      <c r="J3033" s="19"/>
      <c r="K3033" s="151"/>
    </row>
    <row r="3034" spans="1:11" ht="22.5" customHeight="1" x14ac:dyDescent="0.2">
      <c r="A3034" s="224">
        <v>45575</v>
      </c>
      <c r="B3034" s="225" t="str">
        <f t="array" ref="B3034">IF(C3034="","", IFERROR(INDEX(Barang!$A$2:$A$10001, MATCH(C3034, Barang!$B$2:$B$10001, 0)), "Tidak ditemukan"))</f>
        <v>APT001</v>
      </c>
      <c r="C3034" s="259" t="s">
        <v>231</v>
      </c>
      <c r="D3034" s="259" t="str">
        <f t="array" ref="D3034">IF(C3034="","", IFERROR(INDEX(Barang!$C$2:$C$10001, MATCH(C3034, Barang!$B$2:$B$10001, 0)), ""))</f>
        <v>Makanan</v>
      </c>
      <c r="E3034" s="259" t="str">
        <f t="array" ref="E3034">IF(C3034="","", IFERROR(INDEX(Barang!$E$2:$E$10001, MATCH(C3034, Barang!$B$2:$B$10001, 0)), ""))</f>
        <v>pcs</v>
      </c>
      <c r="F3034" s="261">
        <v>22</v>
      </c>
      <c r="G3034" s="227">
        <f t="array" ref="G3034">IF(C3034="","", IFERROR(INDEX(Barang!$F$2:$F$10001, MATCH(C3034, Barang!$B$2:$B$10001, 0)) * F3034, ""))</f>
        <v>44000</v>
      </c>
      <c r="H3034" s="226"/>
      <c r="I3034" s="19"/>
      <c r="J3034" s="19"/>
      <c r="K3034" s="151"/>
    </row>
    <row r="3035" spans="1:11" ht="22.5" customHeight="1" x14ac:dyDescent="0.2">
      <c r="A3035" s="224"/>
      <c r="B3035" s="225" t="str">
        <f t="array" ref="B3035">IF(C3035="","", IFERROR(INDEX(Barang!$A$2:$A$10001, MATCH(C3035, Barang!$B$2:$B$10001, 0)), "Tidak ditemukan"))</f>
        <v>GPT001</v>
      </c>
      <c r="C3035" s="259" t="s">
        <v>128</v>
      </c>
      <c r="D3035" s="259" t="str">
        <f t="array" ref="D3035">IF(C3035="","", IFERROR(INDEX(Barang!$C$2:$C$10001, MATCH(C3035, Barang!$B$2:$B$10001, 0)), ""))</f>
        <v>Makanan</v>
      </c>
      <c r="E3035" s="259" t="str">
        <f t="array" ref="E3035">IF(C3035="","", IFERROR(INDEX(Barang!$E$2:$E$10001, MATCH(C3035, Barang!$B$2:$B$10001, 0)), ""))</f>
        <v>pcs</v>
      </c>
      <c r="F3035" s="261">
        <v>20</v>
      </c>
      <c r="G3035" s="227">
        <f t="array" ref="G3035">IF(C3035="","", IFERROR(INDEX(Barang!$F$2:$F$10001, MATCH(C3035, Barang!$B$2:$B$10001, 0)) * F3035, ""))</f>
        <v>20000</v>
      </c>
      <c r="H3035" s="226"/>
      <c r="I3035" s="19"/>
      <c r="J3035" s="19"/>
      <c r="K3035" s="151"/>
    </row>
    <row r="3036" spans="1:11" ht="22.5" customHeight="1" x14ac:dyDescent="0.2">
      <c r="A3036" s="224"/>
      <c r="B3036" s="225" t="str">
        <f t="array" ref="B3036">IF(C3036="","", IFERROR(INDEX(Barang!$A$2:$A$10001, MATCH(C3036, Barang!$B$2:$B$10001, 0)), "Tidak ditemukan"))</f>
        <v>DLN02</v>
      </c>
      <c r="C3036" s="259" t="s">
        <v>475</v>
      </c>
      <c r="D3036" s="259" t="str">
        <f t="array" ref="D3036">IF(C3036="","", IFERROR(INDEX(Barang!$C$2:$C$10001, MATCH(C3036, Barang!$B$2:$B$10001, 0)), ""))</f>
        <v>Makanan</v>
      </c>
      <c r="E3036" s="259" t="str">
        <f t="array" ref="E3036">IF(C3036="","", IFERROR(INDEX(Barang!$E$2:$E$10001, MATCH(C3036, Barang!$B$2:$B$10001, 0)), ""))</f>
        <v>pcs</v>
      </c>
      <c r="F3036" s="261">
        <v>23</v>
      </c>
      <c r="G3036" s="227">
        <f t="array" ref="G3036">IF(C3036="","", IFERROR(INDEX(Barang!$F$2:$F$10001, MATCH(C3036, Barang!$B$2:$B$10001, 0)) * F3036, ""))</f>
        <v>46000</v>
      </c>
      <c r="H3036" s="226"/>
      <c r="I3036" s="19"/>
      <c r="J3036" s="19"/>
      <c r="K3036" s="151"/>
    </row>
    <row r="3037" spans="1:11" ht="22.5" customHeight="1" x14ac:dyDescent="0.2">
      <c r="A3037" s="224"/>
      <c r="B3037" s="225" t="str">
        <f t="array" ref="B3037">IF(C3037="","", IFERROR(INDEX(Barang!$A$2:$A$10001, MATCH(C3037, Barang!$B$2:$B$10001, 0)), "Tidak ditemukan"))</f>
        <v>OREO001</v>
      </c>
      <c r="C3037" s="259" t="s">
        <v>920</v>
      </c>
      <c r="D3037" s="259" t="str">
        <f t="array" ref="D3037">IF(C3037="","", IFERROR(INDEX(Barang!$C$2:$C$10001, MATCH(C3037, Barang!$B$2:$B$10001, 0)), ""))</f>
        <v>Makanan</v>
      </c>
      <c r="E3037" s="259" t="str">
        <f t="array" ref="E3037">IF(C3037="","", IFERROR(INDEX(Barang!$E$2:$E$10001, MATCH(C3037, Barang!$B$2:$B$10001, 0)), ""))</f>
        <v>pcs</v>
      </c>
      <c r="F3037" s="261">
        <v>28</v>
      </c>
      <c r="G3037" s="227">
        <f t="array" ref="G3037">IF(C3037="","", IFERROR(INDEX(Barang!$F$2:$F$10001, MATCH(C3037, Barang!$B$2:$B$10001, 0)) * F3037, ""))</f>
        <v>56000</v>
      </c>
      <c r="H3037" s="226"/>
      <c r="I3037" s="19"/>
      <c r="J3037" s="19"/>
      <c r="K3037" s="151"/>
    </row>
    <row r="3038" spans="1:11" ht="22.5" customHeight="1" x14ac:dyDescent="0.2">
      <c r="A3038" s="224"/>
      <c r="B3038" s="225" t="str">
        <f t="array" ref="B3038">IF(C3038="","", IFERROR(INDEX(Barang!$A$2:$A$10001, MATCH(C3038, Barang!$B$2:$B$10001, 0)), "Tidak ditemukan"))</f>
        <v>KCP001</v>
      </c>
      <c r="C3038" s="259" t="s">
        <v>147</v>
      </c>
      <c r="D3038" s="259" t="str">
        <f t="array" ref="D3038">IF(C3038="","", IFERROR(INDEX(Barang!$C$2:$C$10001, MATCH(C3038, Barang!$B$2:$B$10001, 0)), ""))</f>
        <v>Bumbu</v>
      </c>
      <c r="E3038" s="259" t="str">
        <f t="array" ref="E3038">IF(C3038="","", IFERROR(INDEX(Barang!$E$2:$E$10001, MATCH(C3038, Barang!$B$2:$B$10001, 0)), ""))</f>
        <v>pcs</v>
      </c>
      <c r="F3038" s="261">
        <v>22</v>
      </c>
      <c r="G3038" s="227">
        <f t="array" ref="G3038">IF(C3038="","", IFERROR(INDEX(Barang!$F$2:$F$10001, MATCH(C3038, Barang!$B$2:$B$10001, 0)) * F3038, ""))</f>
        <v>44000</v>
      </c>
      <c r="H3038" s="226"/>
      <c r="I3038" s="19"/>
      <c r="J3038" s="19"/>
      <c r="K3038" s="151"/>
    </row>
    <row r="3039" spans="1:11" ht="22.5" customHeight="1" x14ac:dyDescent="0.2">
      <c r="A3039" s="224"/>
      <c r="B3039" s="225" t="str">
        <f t="array" ref="B3039">IF(C3039="","", IFERROR(INDEX(Barang!$A$2:$A$10001, MATCH(C3039, Barang!$B$2:$B$10001, 0)), "Tidak ditemukan"))</f>
        <v>GL1001</v>
      </c>
      <c r="C3039" s="259" t="s">
        <v>47</v>
      </c>
      <c r="D3039" s="259" t="str">
        <f t="array" ref="D3039">IF(C3039="","", IFERROR(INDEX(Barang!$C$2:$C$10001, MATCH(C3039, Barang!$B$2:$B$10001, 0)), ""))</f>
        <v>Sembako</v>
      </c>
      <c r="E3039" s="259" t="str">
        <f t="array" ref="E3039">IF(C3039="","", IFERROR(INDEX(Barang!$E$2:$E$10001, MATCH(C3039, Barang!$B$2:$B$10001, 0)), ""))</f>
        <v>kg</v>
      </c>
      <c r="F3039" s="261">
        <v>10</v>
      </c>
      <c r="G3039" s="227">
        <f t="array" ref="G3039">IF(C3039="","", IFERROR(INDEX(Barang!$F$2:$F$10001, MATCH(C3039, Barang!$B$2:$B$10001, 0)) * F3039, ""))</f>
        <v>165000</v>
      </c>
      <c r="H3039" s="226"/>
      <c r="I3039" s="19"/>
      <c r="J3039" s="19"/>
      <c r="K3039" s="151"/>
    </row>
    <row r="3040" spans="1:11" ht="22.5" customHeight="1" x14ac:dyDescent="0.2">
      <c r="A3040" s="224"/>
      <c r="B3040" s="225" t="str">
        <f t="array" ref="B3040">IF(C3040="","", IFERROR(INDEX(Barang!$A$2:$A$10001, MATCH(C3040, Barang!$B$2:$B$10001, 0)), "Tidak ditemukan"))</f>
        <v>SBE001</v>
      </c>
      <c r="C3040" s="259" t="s">
        <v>227</v>
      </c>
      <c r="D3040" s="259" t="str">
        <f t="array" ref="D3040">IF(C3040="","", IFERROR(INDEX(Barang!$C$2:$C$10001, MATCH(C3040, Barang!$B$2:$B$10001, 0)), ""))</f>
        <v>Detergen</v>
      </c>
      <c r="E3040" s="259" t="str">
        <f t="array" ref="E3040">IF(C3040="","", IFERROR(INDEX(Barang!$E$2:$E$10001, MATCH(C3040, Barang!$B$2:$B$10001, 0)), ""))</f>
        <v>pcs</v>
      </c>
      <c r="F3040" s="261">
        <v>29</v>
      </c>
      <c r="G3040" s="227">
        <f t="array" ref="G3040">IF(C3040="","", IFERROR(INDEX(Barang!$F$2:$F$10001, MATCH(C3040, Barang!$B$2:$B$10001, 0)) * F3040, ""))</f>
        <v>58000</v>
      </c>
      <c r="H3040" s="226"/>
      <c r="I3040" s="19"/>
      <c r="J3040" s="19"/>
      <c r="K3040" s="151"/>
    </row>
    <row r="3041" spans="1:11" ht="22.5" customHeight="1" x14ac:dyDescent="0.2">
      <c r="A3041" s="224"/>
      <c r="B3041" s="225" t="str">
        <f t="array" ref="B3041">IF(C3041="","", IFERROR(INDEX(Barang!$A$2:$A$10001, MATCH(C3041, Barang!$B$2:$B$10001, 0)), "Tidak ditemukan"))</f>
        <v>THD001</v>
      </c>
      <c r="C3041" s="259" t="s">
        <v>76</v>
      </c>
      <c r="D3041" s="259" t="str">
        <f t="array" ref="D3041">IF(C3041="","", IFERROR(INDEX(Barang!$C$2:$C$10001, MATCH(C3041, Barang!$B$2:$B$10001, 0)), ""))</f>
        <v>Minuman</v>
      </c>
      <c r="E3041" s="259" t="str">
        <f t="array" ref="E3041">IF(C3041="","", IFERROR(INDEX(Barang!$E$2:$E$10001, MATCH(C3041, Barang!$B$2:$B$10001, 0)), ""))</f>
        <v>pcs</v>
      </c>
      <c r="F3041" s="261">
        <v>38</v>
      </c>
      <c r="G3041" s="227">
        <f t="array" ref="G3041">IF(C3041="","", IFERROR(INDEX(Barang!$F$2:$F$10001, MATCH(C3041, Barang!$B$2:$B$10001, 0)) * F3041, ""))</f>
        <v>76000</v>
      </c>
      <c r="H3041" s="226"/>
      <c r="I3041" s="19"/>
      <c r="J3041" s="19"/>
      <c r="K3041" s="151"/>
    </row>
    <row r="3042" spans="1:11" ht="22.5" customHeight="1" x14ac:dyDescent="0.2">
      <c r="A3042" s="224"/>
      <c r="B3042" s="225" t="str">
        <f t="array" ref="B3042">IF(C3042="","", IFERROR(INDEX(Barang!$A$2:$A$10001, MATCH(C3042, Barang!$B$2:$B$10001, 0)), "Tidak ditemukan"))</f>
        <v>DLN02</v>
      </c>
      <c r="C3042" s="259" t="s">
        <v>475</v>
      </c>
      <c r="D3042" s="259" t="str">
        <f t="array" ref="D3042">IF(C3042="","", IFERROR(INDEX(Barang!$C$2:$C$10001, MATCH(C3042, Barang!$B$2:$B$10001, 0)), ""))</f>
        <v>Makanan</v>
      </c>
      <c r="E3042" s="259" t="str">
        <f t="array" ref="E3042">IF(C3042="","", IFERROR(INDEX(Barang!$E$2:$E$10001, MATCH(C3042, Barang!$B$2:$B$10001, 0)), ""))</f>
        <v>pcs</v>
      </c>
      <c r="F3042" s="261">
        <v>22</v>
      </c>
      <c r="G3042" s="227">
        <f t="array" ref="G3042">IF(C3042="","", IFERROR(INDEX(Barang!$F$2:$F$10001, MATCH(C3042, Barang!$B$2:$B$10001, 0)) * F3042, ""))</f>
        <v>44000</v>
      </c>
      <c r="H3042" s="226"/>
      <c r="I3042" s="19"/>
      <c r="J3042" s="19"/>
      <c r="K3042" s="151"/>
    </row>
    <row r="3043" spans="1:11" ht="22.5" customHeight="1" x14ac:dyDescent="0.2">
      <c r="A3043" s="224"/>
      <c r="B3043" s="225" t="str">
        <f t="array" ref="B3043">IF(C3043="","", IFERROR(INDEX(Barang!$A$2:$A$10001, MATCH(C3043, Barang!$B$2:$B$10001, 0)), "Tidak ditemukan"))</f>
        <v>YP500</v>
      </c>
      <c r="C3043" s="259" t="s">
        <v>21</v>
      </c>
      <c r="D3043" s="259" t="str">
        <f t="array" ref="D3043">IF(C3043="","", IFERROR(INDEX(Barang!$C$2:$C$10001, MATCH(C3043, Barang!$B$2:$B$10001, 0)), ""))</f>
        <v>Makanan</v>
      </c>
      <c r="E3043" s="259" t="str">
        <f t="array" ref="E3043">IF(C3043="","", IFERROR(INDEX(Barang!$E$2:$E$10001, MATCH(C3043, Barang!$B$2:$B$10001, 0)), ""))</f>
        <v>pcs</v>
      </c>
      <c r="F3043" s="261">
        <v>34</v>
      </c>
      <c r="G3043" s="227">
        <f t="array" ref="G3043">IF(C3043="","", IFERROR(INDEX(Barang!$F$2:$F$10001, MATCH(C3043, Barang!$B$2:$B$10001, 0)) * F3043, ""))</f>
        <v>17000</v>
      </c>
      <c r="H3043" s="226"/>
      <c r="I3043" s="143">
        <f>SUM(G3034:G3043)</f>
        <v>570000</v>
      </c>
      <c r="J3043" s="19"/>
      <c r="K3043" s="151"/>
    </row>
    <row r="3044" spans="1:11" ht="22.5" customHeight="1" x14ac:dyDescent="0.2">
      <c r="A3044" s="82">
        <v>45576</v>
      </c>
      <c r="B3044" s="83" t="str">
        <f t="array" ref="B3044">IF(C3044="","", IFERROR(INDEX(Barang!$A$2:$A$10001, MATCH(C3044, Barang!$B$2:$B$10001, 0)), "Tidak ditemukan"))</f>
        <v>MKH001</v>
      </c>
      <c r="C3044" s="266" t="s">
        <v>106</v>
      </c>
      <c r="D3044" s="266" t="str">
        <f t="array" ref="D3044">IF(C3044="","", IFERROR(INDEX(Barang!$C$2:$C$10001, MATCH(C3044, Barang!$B$2:$B$10001, 0)), ""))</f>
        <v>Makanan</v>
      </c>
      <c r="E3044" s="266" t="str">
        <f t="array" ref="E3044">IF(C3044="","", IFERROR(INDEX(Barang!$E$2:$E$10001, MATCH(C3044, Barang!$B$2:$B$10001, 0)), ""))</f>
        <v>pcs</v>
      </c>
      <c r="F3044" s="267">
        <v>40</v>
      </c>
      <c r="G3044" s="85">
        <f t="array" ref="G3044">IF(C3044="","", IFERROR(INDEX(Barang!$F$2:$F$10001, MATCH(C3044, Barang!$B$2:$B$10001, 0)) * F3044, ""))</f>
        <v>140000</v>
      </c>
      <c r="H3044" s="84"/>
      <c r="I3044" s="19"/>
      <c r="J3044" s="19"/>
      <c r="K3044" s="151"/>
    </row>
    <row r="3045" spans="1:11" ht="22.5" customHeight="1" x14ac:dyDescent="0.2">
      <c r="A3045" s="82"/>
      <c r="B3045" s="83" t="str">
        <f t="array" ref="B3045">IF(C3045="","", IFERROR(INDEX(Barang!$A$2:$A$10001, MATCH(C3045, Barang!$B$2:$B$10001, 0)), "Tidak ditemukan"))</f>
        <v>MGR001</v>
      </c>
      <c r="C3045" s="266" t="s">
        <v>104</v>
      </c>
      <c r="D3045" s="266" t="str">
        <f t="array" ref="D3045">IF(C3045="","", IFERROR(INDEX(Barang!$C$2:$C$10001, MATCH(C3045, Barang!$B$2:$B$10001, 0)), ""))</f>
        <v>Makanan</v>
      </c>
      <c r="E3045" s="266" t="str">
        <f t="array" ref="E3045">IF(C3045="","", IFERROR(INDEX(Barang!$E$2:$E$10001, MATCH(C3045, Barang!$B$2:$B$10001, 0)), ""))</f>
        <v>pcs</v>
      </c>
      <c r="F3045" s="267">
        <v>40</v>
      </c>
      <c r="G3045" s="85">
        <f t="array" ref="G3045">IF(C3045="","", IFERROR(INDEX(Barang!$F$2:$F$10001, MATCH(C3045, Barang!$B$2:$B$10001, 0)) * F3045, ""))</f>
        <v>140000</v>
      </c>
      <c r="H3045" s="84"/>
      <c r="I3045" s="19"/>
      <c r="J3045" s="19"/>
      <c r="K3045" s="151"/>
    </row>
    <row r="3046" spans="1:11" ht="22.5" customHeight="1" x14ac:dyDescent="0.2">
      <c r="A3046" s="82"/>
      <c r="B3046" s="83" t="str">
        <f t="array" ref="B3046">IF(C3046="","", IFERROR(INDEX(Barang!$A$2:$A$10001, MATCH(C3046, Barang!$B$2:$B$10001, 0)), "Tidak ditemukan"))</f>
        <v>TLR1</v>
      </c>
      <c r="C3046" s="266" t="s">
        <v>141</v>
      </c>
      <c r="D3046" s="266" t="str">
        <f t="array" ref="D3046">IF(C3046="","", IFERROR(INDEX(Barang!$C$2:$C$10001, MATCH(C3046, Barang!$B$2:$B$10001, 0)), ""))</f>
        <v>Sembako</v>
      </c>
      <c r="E3046" s="266" t="str">
        <f t="array" ref="E3046">IF(C3046="","", IFERROR(INDEX(Barang!$E$2:$E$10001, MATCH(C3046, Barang!$B$2:$B$10001, 0)), ""))</f>
        <v>kg</v>
      </c>
      <c r="F3046" s="267">
        <v>10</v>
      </c>
      <c r="G3046" s="85">
        <f t="array" ref="G3046">IF(C3046="","", IFERROR(INDEX(Barang!$F$2:$F$10001, MATCH(C3046, Barang!$B$2:$B$10001, 0)) * F3046, ""))</f>
        <v>310000</v>
      </c>
      <c r="H3046" s="84"/>
      <c r="I3046" s="19"/>
      <c r="J3046" s="19"/>
      <c r="K3046" s="151"/>
    </row>
    <row r="3047" spans="1:11" ht="22.5" customHeight="1" x14ac:dyDescent="0.2">
      <c r="A3047" s="82"/>
      <c r="B3047" s="83" t="str">
        <f t="array" ref="B3047">IF(C3047="","", IFERROR(INDEX(Barang!$A$2:$A$10001, MATCH(C3047, Barang!$B$2:$B$10001, 0)), "Tidak ditemukan"))</f>
        <v>TLR2</v>
      </c>
      <c r="C3047" s="266" t="s">
        <v>139</v>
      </c>
      <c r="D3047" s="266" t="str">
        <f t="array" ref="D3047">IF(C3047="","", IFERROR(INDEX(Barang!$C$2:$C$10001, MATCH(C3047, Barang!$B$2:$B$10001, 0)), ""))</f>
        <v>Sembako</v>
      </c>
      <c r="E3047" s="266" t="str">
        <f t="array" ref="E3047">IF(C3047="","", IFERROR(INDEX(Barang!$E$2:$E$10001, MATCH(C3047, Barang!$B$2:$B$10001, 0)), ""))</f>
        <v>kg</v>
      </c>
      <c r="F3047" s="267">
        <v>17</v>
      </c>
      <c r="G3047" s="85">
        <f t="array" ref="G3047">IF(C3047="","", IFERROR(INDEX(Barang!$F$2:$F$10001, MATCH(C3047, Barang!$B$2:$B$10001, 0)) * F3047, ""))</f>
        <v>263500</v>
      </c>
      <c r="H3047" s="84"/>
      <c r="I3047" s="19"/>
      <c r="J3047" s="19"/>
      <c r="K3047" s="151"/>
    </row>
    <row r="3048" spans="1:11" ht="22.5" customHeight="1" x14ac:dyDescent="0.2">
      <c r="A3048" s="82"/>
      <c r="B3048" s="83" t="str">
        <f t="array" ref="B3048">IF(C3048="","", IFERROR(INDEX(Barang!$A$2:$A$10001, MATCH(C3048, Barang!$B$2:$B$10001, 0)), "Tidak ditemukan"))</f>
        <v>TLR4</v>
      </c>
      <c r="C3048" s="266" t="s">
        <v>135</v>
      </c>
      <c r="D3048" s="266" t="str">
        <f t="array" ref="D3048">IF(C3048="","", IFERROR(INDEX(Barang!$C$2:$C$10001, MATCH(C3048, Barang!$B$2:$B$10001, 0)), ""))</f>
        <v>Sembako</v>
      </c>
      <c r="E3048" s="266" t="str">
        <f t="array" ref="E3048">IF(C3048="","", IFERROR(INDEX(Barang!$E$2:$E$10001, MATCH(C3048, Barang!$B$2:$B$10001, 0)), ""))</f>
        <v>kg</v>
      </c>
      <c r="F3048" s="267">
        <v>10</v>
      </c>
      <c r="G3048" s="85">
        <f t="array" ref="G3048">IF(C3048="","", IFERROR(INDEX(Barang!$F$2:$F$10001, MATCH(C3048, Barang!$B$2:$B$10001, 0)) * F3048, ""))</f>
        <v>80000</v>
      </c>
      <c r="H3048" s="84"/>
      <c r="I3048" s="19"/>
      <c r="J3048" s="19"/>
      <c r="K3048" s="151"/>
    </row>
    <row r="3049" spans="1:11" ht="22.5" customHeight="1" x14ac:dyDescent="0.2">
      <c r="A3049" s="82"/>
      <c r="B3049" s="83" t="str">
        <f t="array" ref="B3049">IF(C3049="","", IFERROR(INDEX(Barang!$A$2:$A$10001, MATCH(C3049, Barang!$B$2:$B$10001, 0)), "Tidak ditemukan"))</f>
        <v>SK1</v>
      </c>
      <c r="C3049" s="266" t="s">
        <v>459</v>
      </c>
      <c r="D3049" s="266" t="str">
        <f t="array" ref="D3049">IF(C3049="","", IFERROR(INDEX(Barang!$C$2:$C$10001, MATCH(C3049, Barang!$B$2:$B$10001, 0)), ""))</f>
        <v>Makanan</v>
      </c>
      <c r="E3049" s="266" t="str">
        <f t="array" ref="E3049">IF(C3049="","", IFERROR(INDEX(Barang!$E$2:$E$10001, MATCH(C3049, Barang!$B$2:$B$10001, 0)), ""))</f>
        <v>kg</v>
      </c>
      <c r="F3049" s="267">
        <v>2</v>
      </c>
      <c r="G3049" s="85">
        <f t="array" ref="G3049">IF(C3049="","", IFERROR(INDEX(Barang!$F$2:$F$10001, MATCH(C3049, Barang!$B$2:$B$10001, 0)) * F3049, ""))</f>
        <v>31000</v>
      </c>
      <c r="H3049" s="84"/>
      <c r="I3049" s="19"/>
      <c r="J3049" s="19"/>
      <c r="K3049" s="151"/>
    </row>
    <row r="3050" spans="1:11" ht="22.5" customHeight="1" x14ac:dyDescent="0.2">
      <c r="A3050" s="82"/>
      <c r="B3050" s="83" t="str">
        <f t="array" ref="B3050">IF(C3050="","", IFERROR(INDEX(Barang!$A$2:$A$10001, MATCH(C3050, Barang!$B$2:$B$10001, 0)), "Tidak ditemukan"))</f>
        <v>PLS002</v>
      </c>
      <c r="C3050" s="266" t="s">
        <v>54</v>
      </c>
      <c r="D3050" s="266" t="str">
        <f t="array" ref="D3050">IF(C3050="","", IFERROR(INDEX(Barang!$C$2:$C$10001, MATCH(C3050, Barang!$B$2:$B$10001, 0)), ""))</f>
        <v>Makanan</v>
      </c>
      <c r="E3050" s="266" t="str">
        <f t="array" ref="E3050">IF(C3050="","", IFERROR(INDEX(Barang!$E$2:$E$10001, MATCH(C3050, Barang!$B$2:$B$10001, 0)), ""))</f>
        <v>pcs</v>
      </c>
      <c r="F3050" s="267">
        <v>11</v>
      </c>
      <c r="G3050" s="85">
        <f t="array" ref="G3050">IF(C3050="","", IFERROR(INDEX(Barang!$F$2:$F$10001, MATCH(C3050, Barang!$B$2:$B$10001, 0)) * F3050, ""))</f>
        <v>11000</v>
      </c>
      <c r="H3050" s="84"/>
      <c r="I3050" s="19"/>
      <c r="J3050" s="19"/>
      <c r="K3050" s="151"/>
    </row>
    <row r="3051" spans="1:11" ht="22.5" customHeight="1" x14ac:dyDescent="0.2">
      <c r="A3051" s="82"/>
      <c r="B3051" s="83" t="str">
        <f t="array" ref="B3051">IF(C3051="","", IFERROR(INDEX(Barang!$A$2:$A$10001, MATCH(C3051, Barang!$B$2:$B$10001, 0)), "Tidak ditemukan"))</f>
        <v>APT001</v>
      </c>
      <c r="C3051" s="266" t="s">
        <v>231</v>
      </c>
      <c r="D3051" s="266" t="str">
        <f t="array" ref="D3051">IF(C3051="","", IFERROR(INDEX(Barang!$C$2:$C$10001, MATCH(C3051, Barang!$B$2:$B$10001, 0)), ""))</f>
        <v>Makanan</v>
      </c>
      <c r="E3051" s="266" t="str">
        <f t="array" ref="E3051">IF(C3051="","", IFERROR(INDEX(Barang!$E$2:$E$10001, MATCH(C3051, Barang!$B$2:$B$10001, 0)), ""))</f>
        <v>pcs</v>
      </c>
      <c r="F3051" s="267">
        <v>10</v>
      </c>
      <c r="G3051" s="85">
        <f t="array" ref="G3051">IF(C3051="","", IFERROR(INDEX(Barang!$F$2:$F$10001, MATCH(C3051, Barang!$B$2:$B$10001, 0)) * F3051, ""))</f>
        <v>20000</v>
      </c>
      <c r="H3051" s="84"/>
      <c r="I3051" s="143">
        <f>SUM(G3044:G3051)</f>
        <v>995500</v>
      </c>
      <c r="J3051" s="19"/>
      <c r="K3051" s="151"/>
    </row>
    <row r="3052" spans="1:11" ht="22.5" customHeight="1" x14ac:dyDescent="0.2">
      <c r="A3052" s="87">
        <v>45577</v>
      </c>
      <c r="B3052" s="88" t="str">
        <f t="array" ref="B3052">IF(C3052="","", IFERROR(INDEX(Barang!$A$2:$A$10001, MATCH(C3052, Barang!$B$2:$B$10001, 0)), "Tidak ditemukan"))</f>
        <v>TGJ001</v>
      </c>
      <c r="C3052" s="153" t="s">
        <v>294</v>
      </c>
      <c r="D3052" s="153" t="str">
        <f t="array" ref="D3052">IF(C3052="","", IFERROR(INDEX(Barang!$C$2:$C$10001, MATCH(C3052, Barang!$B$2:$B$10001, 0)), ""))</f>
        <v>Bumbu</v>
      </c>
      <c r="E3052" s="153" t="str">
        <f t="array" ref="E3052">IF(C3052="","", IFERROR(INDEX(Barang!$E$2:$E$10001, MATCH(C3052, Barang!$B$2:$B$10001, 0)), ""))</f>
        <v>pcs</v>
      </c>
      <c r="F3052" s="154">
        <v>10</v>
      </c>
      <c r="G3052" s="90">
        <f t="array" ref="G3052">IF(C3052="","", IFERROR(INDEX(Barang!$F$2:$F$10001, MATCH(C3052, Barang!$B$2:$B$10001, 0)) * F3052, ""))</f>
        <v>30000</v>
      </c>
      <c r="H3052" s="89"/>
      <c r="I3052" s="19"/>
      <c r="J3052" s="19"/>
      <c r="K3052" s="151"/>
    </row>
    <row r="3053" spans="1:11" ht="22.5" customHeight="1" x14ac:dyDescent="0.2">
      <c r="A3053" s="87"/>
      <c r="B3053" s="88" t="str">
        <f t="array" ref="B3053">IF(C3053="","", IFERROR(INDEX(Barang!$A$2:$A$10001, MATCH(C3053, Barang!$B$2:$B$10001, 0)), "Tidak ditemukan"))</f>
        <v>GRR001</v>
      </c>
      <c r="C3053" s="153" t="s">
        <v>130</v>
      </c>
      <c r="D3053" s="153" t="str">
        <f t="array" ref="D3053">IF(C3053="","", IFERROR(INDEX(Barang!$C$2:$C$10001, MATCH(C3053, Barang!$B$2:$B$10001, 0)), ""))</f>
        <v>Makanan</v>
      </c>
      <c r="E3053" s="153" t="str">
        <f t="array" ref="E3053">IF(C3053="","", IFERROR(INDEX(Barang!$E$2:$E$10001, MATCH(C3053, Barang!$B$2:$B$10001, 0)), ""))</f>
        <v>pcs</v>
      </c>
      <c r="F3053" s="154">
        <v>21</v>
      </c>
      <c r="G3053" s="90">
        <f t="array" ref="G3053">IF(C3053="","", IFERROR(INDEX(Barang!$F$2:$F$10001, MATCH(C3053, Barang!$B$2:$B$10001, 0)) * F3053, ""))</f>
        <v>10500</v>
      </c>
      <c r="H3053" s="89"/>
      <c r="I3053" s="19"/>
      <c r="J3053" s="19"/>
      <c r="K3053" s="151"/>
    </row>
    <row r="3054" spans="1:11" ht="22.5" customHeight="1" x14ac:dyDescent="0.2">
      <c r="A3054" s="87"/>
      <c r="B3054" s="88" t="str">
        <f t="array" ref="B3054">IF(C3054="","", IFERROR(INDEX(Barang!$A$2:$A$10001, MATCH(C3054, Barang!$B$2:$B$10001, 0)), "Tidak ditemukan"))</f>
        <v>KTB001</v>
      </c>
      <c r="C3054" s="153" t="s">
        <v>114</v>
      </c>
      <c r="D3054" s="153" t="str">
        <f t="array" ref="D3054">IF(C3054="","", IFERROR(INDEX(Barang!$C$2:$C$10001, MATCH(C3054, Barang!$B$2:$B$10001, 0)), ""))</f>
        <v>Rempah</v>
      </c>
      <c r="E3054" s="153" t="str">
        <f t="array" ref="E3054">IF(C3054="","", IFERROR(INDEX(Barang!$E$2:$E$10001, MATCH(C3054, Barang!$B$2:$B$10001, 0)), ""))</f>
        <v>pcs</v>
      </c>
      <c r="F3054" s="154">
        <v>32</v>
      </c>
      <c r="G3054" s="90">
        <f t="array" ref="G3054">IF(C3054="","", IFERROR(INDEX(Barang!$F$2:$F$10001, MATCH(C3054, Barang!$B$2:$B$10001, 0)) * F3054, ""))</f>
        <v>32000</v>
      </c>
      <c r="H3054" s="89"/>
      <c r="I3054" s="19"/>
      <c r="J3054" s="19"/>
      <c r="K3054" s="151"/>
    </row>
    <row r="3055" spans="1:11" ht="22.5" customHeight="1" x14ac:dyDescent="0.2">
      <c r="A3055" s="87"/>
      <c r="B3055" s="88" t="str">
        <f t="array" ref="B3055">IF(C3055="","", IFERROR(INDEX(Barang!$A$2:$A$10001, MATCH(C3055, Barang!$B$2:$B$10001, 0)), "Tidak ditemukan"))</f>
        <v>KGA001</v>
      </c>
      <c r="C3055" s="153" t="s">
        <v>280</v>
      </c>
      <c r="D3055" s="153" t="str">
        <f t="array" ref="D3055">IF(C3055="","", IFERROR(INDEX(Barang!$C$2:$C$10001, MATCH(C3055, Barang!$B$2:$B$10001, 0)), ""))</f>
        <v>Minuman</v>
      </c>
      <c r="E3055" s="153" t="str">
        <f t="array" ref="E3055">IF(C3055="","", IFERROR(INDEX(Barang!$E$2:$E$10001, MATCH(C3055, Barang!$B$2:$B$10001, 0)), ""))</f>
        <v>pcs</v>
      </c>
      <c r="F3055" s="154">
        <v>30</v>
      </c>
      <c r="G3055" s="90">
        <f t="array" ref="G3055">IF(C3055="","", IFERROR(INDEX(Barang!$F$2:$F$10001, MATCH(C3055, Barang!$B$2:$B$10001, 0)) * F3055, ""))</f>
        <v>60000</v>
      </c>
      <c r="H3055" s="89"/>
      <c r="I3055" s="19"/>
      <c r="J3055" s="19"/>
      <c r="K3055" s="151"/>
    </row>
    <row r="3056" spans="1:11" ht="22.5" customHeight="1" x14ac:dyDescent="0.2">
      <c r="A3056" s="87"/>
      <c r="B3056" s="88" t="str">
        <f t="array" ref="B3056">IF(C3056="","", IFERROR(INDEX(Barang!$A$2:$A$10001, MATCH(C3056, Barang!$B$2:$B$10001, 0)), "Tidak ditemukan"))</f>
        <v>GL1001</v>
      </c>
      <c r="C3056" s="153" t="s">
        <v>47</v>
      </c>
      <c r="D3056" s="153" t="str">
        <f t="array" ref="D3056">IF(C3056="","", IFERROR(INDEX(Barang!$C$2:$C$10001, MATCH(C3056, Barang!$B$2:$B$10001, 0)), ""))</f>
        <v>Sembako</v>
      </c>
      <c r="E3056" s="153" t="str">
        <f t="array" ref="E3056">IF(C3056="","", IFERROR(INDEX(Barang!$E$2:$E$10001, MATCH(C3056, Barang!$B$2:$B$10001, 0)), ""))</f>
        <v>kg</v>
      </c>
      <c r="F3056" s="154">
        <v>10</v>
      </c>
      <c r="G3056" s="90">
        <f t="array" ref="G3056">IF(C3056="","", IFERROR(INDEX(Barang!$F$2:$F$10001, MATCH(C3056, Barang!$B$2:$B$10001, 0)) * F3056, ""))</f>
        <v>165000</v>
      </c>
      <c r="H3056" s="89"/>
      <c r="I3056" s="19"/>
      <c r="J3056" s="19"/>
      <c r="K3056" s="151"/>
    </row>
    <row r="3057" spans="1:11" ht="22.5" customHeight="1" x14ac:dyDescent="0.2">
      <c r="A3057" s="87"/>
      <c r="B3057" s="88" t="str">
        <f t="array" ref="B3057">IF(C3057="","", IFERROR(INDEX(Barang!$A$2:$A$10001, MATCH(C3057, Barang!$B$2:$B$10001, 0)), "Tidak ditemukan"))</f>
        <v>CLB001</v>
      </c>
      <c r="C3057" s="153" t="s">
        <v>37</v>
      </c>
      <c r="D3057" s="153" t="str">
        <f t="array" ref="D3057">IF(C3057="","", IFERROR(INDEX(Barang!$C$2:$C$10001, MATCH(C3057, Barang!$B$2:$B$10001, 0)), ""))</f>
        <v>Minuman</v>
      </c>
      <c r="E3057" s="153" t="str">
        <f t="array" ref="E3057">IF(C3057="","", IFERROR(INDEX(Barang!$E$2:$E$10001, MATCH(C3057, Barang!$B$2:$B$10001, 0)), ""))</f>
        <v>pcs</v>
      </c>
      <c r="F3057" s="154">
        <v>21</v>
      </c>
      <c r="G3057" s="90">
        <f t="array" ref="G3057">IF(C3057="","", IFERROR(INDEX(Barang!$F$2:$F$10001, MATCH(C3057, Barang!$B$2:$B$10001, 0)) * F3057, ""))</f>
        <v>52500</v>
      </c>
      <c r="H3057" s="89"/>
      <c r="I3057" s="19"/>
      <c r="J3057" s="19"/>
      <c r="K3057" s="151"/>
    </row>
    <row r="3058" spans="1:11" ht="22.5" customHeight="1" x14ac:dyDescent="0.2">
      <c r="A3058" s="87"/>
      <c r="B3058" s="88" t="str">
        <f t="array" ref="B3058">IF(C3058="","", IFERROR(INDEX(Barang!$A$2:$A$10001, MATCH(C3058, Barang!$B$2:$B$10001, 0)), "Tidak ditemukan"))</f>
        <v>KB001</v>
      </c>
      <c r="C3058" s="153" t="s">
        <v>223</v>
      </c>
      <c r="D3058" s="153" t="str">
        <f t="array" ref="D3058">IF(C3058="","", IFERROR(INDEX(Barang!$C$2:$C$10001, MATCH(C3058, Barang!$B$2:$B$10001, 0)), ""))</f>
        <v>Bumbu</v>
      </c>
      <c r="E3058" s="153" t="str">
        <f t="array" ref="E3058">IF(C3058="","", IFERROR(INDEX(Barang!$E$2:$E$10001, MATCH(C3058, Barang!$B$2:$B$10001, 0)), ""))</f>
        <v>pcs</v>
      </c>
      <c r="F3058" s="154">
        <v>19</v>
      </c>
      <c r="G3058" s="90">
        <f t="array" ref="G3058">IF(C3058="","", IFERROR(INDEX(Barang!$F$2:$F$10001, MATCH(C3058, Barang!$B$2:$B$10001, 0)) * F3058, ""))</f>
        <v>9500</v>
      </c>
      <c r="H3058" s="89"/>
      <c r="I3058" s="19"/>
      <c r="J3058" s="19"/>
      <c r="K3058" s="151"/>
    </row>
    <row r="3059" spans="1:11" ht="22.5" customHeight="1" x14ac:dyDescent="0.2">
      <c r="A3059" s="87"/>
      <c r="B3059" s="88" t="str">
        <f t="array" ref="B3059">IF(C3059="","", IFERROR(INDEX(Barang!$A$2:$A$10001, MATCH(C3059, Barang!$B$2:$B$10001, 0)), "Tidak ditemukan"))</f>
        <v>MGR001</v>
      </c>
      <c r="C3059" s="153" t="s">
        <v>104</v>
      </c>
      <c r="D3059" s="153" t="str">
        <f t="array" ref="D3059">IF(C3059="","", IFERROR(INDEX(Barang!$C$2:$C$10001, MATCH(C3059, Barang!$B$2:$B$10001, 0)), ""))</f>
        <v>Makanan</v>
      </c>
      <c r="E3059" s="153" t="str">
        <f t="array" ref="E3059">IF(C3059="","", IFERROR(INDEX(Barang!$E$2:$E$10001, MATCH(C3059, Barang!$B$2:$B$10001, 0)), ""))</f>
        <v>pcs</v>
      </c>
      <c r="F3059" s="154">
        <v>40</v>
      </c>
      <c r="G3059" s="90">
        <f t="array" ref="G3059">IF(C3059="","", IFERROR(INDEX(Barang!$F$2:$F$10001, MATCH(C3059, Barang!$B$2:$B$10001, 0)) * F3059, ""))</f>
        <v>140000</v>
      </c>
      <c r="H3059" s="89"/>
      <c r="I3059" s="19"/>
      <c r="J3059" s="19"/>
      <c r="K3059" s="151"/>
    </row>
    <row r="3060" spans="1:11" ht="22.5" customHeight="1" x14ac:dyDescent="0.2">
      <c r="A3060" s="87"/>
      <c r="B3060" s="88" t="str">
        <f t="array" ref="B3060">IF(C3060="","", IFERROR(INDEX(Barang!$A$2:$A$10001, MATCH(C3060, Barang!$B$2:$B$10001, 0)), "Tidak ditemukan"))</f>
        <v>GRR001</v>
      </c>
      <c r="C3060" s="153" t="s">
        <v>130</v>
      </c>
      <c r="D3060" s="153" t="str">
        <f t="array" ref="D3060">IF(C3060="","", IFERROR(INDEX(Barang!$C$2:$C$10001, MATCH(C3060, Barang!$B$2:$B$10001, 0)), ""))</f>
        <v>Makanan</v>
      </c>
      <c r="E3060" s="153" t="str">
        <f t="array" ref="E3060">IF(C3060="","", IFERROR(INDEX(Barang!$E$2:$E$10001, MATCH(C3060, Barang!$B$2:$B$10001, 0)), ""))</f>
        <v>pcs</v>
      </c>
      <c r="F3060" s="154">
        <v>32</v>
      </c>
      <c r="G3060" s="90">
        <f t="array" ref="G3060">IF(C3060="","", IFERROR(INDEX(Barang!$F$2:$F$10001, MATCH(C3060, Barang!$B$2:$B$10001, 0)) * F3060, ""))</f>
        <v>16000</v>
      </c>
      <c r="H3060" s="89"/>
      <c r="I3060" s="19"/>
      <c r="J3060" s="19"/>
      <c r="K3060" s="151"/>
    </row>
    <row r="3061" spans="1:11" ht="22.5" customHeight="1" x14ac:dyDescent="0.2">
      <c r="A3061" s="87"/>
      <c r="B3061" s="88" t="str">
        <f t="array" ref="B3061">IF(C3061="","", IFERROR(INDEX(Barang!$A$2:$A$10001, MATCH(C3061, Barang!$B$2:$B$10001, 0)), "Tidak ditemukan"))</f>
        <v>GPT001</v>
      </c>
      <c r="C3061" s="153" t="s">
        <v>128</v>
      </c>
      <c r="D3061" s="153" t="str">
        <f t="array" ref="D3061">IF(C3061="","", IFERROR(INDEX(Barang!$C$2:$C$10001, MATCH(C3061, Barang!$B$2:$B$10001, 0)), ""))</f>
        <v>Makanan</v>
      </c>
      <c r="E3061" s="153" t="str">
        <f t="array" ref="E3061">IF(C3061="","", IFERROR(INDEX(Barang!$E$2:$E$10001, MATCH(C3061, Barang!$B$2:$B$10001, 0)), ""))</f>
        <v>pcs</v>
      </c>
      <c r="F3061" s="154">
        <v>33</v>
      </c>
      <c r="G3061" s="90">
        <f t="array" ref="G3061">IF(C3061="","", IFERROR(INDEX(Barang!$F$2:$F$10001, MATCH(C3061, Barang!$B$2:$B$10001, 0)) * F3061, ""))</f>
        <v>33000</v>
      </c>
      <c r="H3061" s="89"/>
      <c r="I3061" s="19"/>
      <c r="J3061" s="19"/>
      <c r="K3061" s="151"/>
    </row>
    <row r="3062" spans="1:11" ht="22.5" customHeight="1" x14ac:dyDescent="0.2">
      <c r="A3062" s="87"/>
      <c r="B3062" s="88" t="str">
        <f t="array" ref="B3062">IF(C3062="","", IFERROR(INDEX(Barang!$A$2:$A$10001, MATCH(C3062, Barang!$B$2:$B$10001, 0)), "Tidak ditemukan"))</f>
        <v>DTL001</v>
      </c>
      <c r="C3062" s="153" t="s">
        <v>313</v>
      </c>
      <c r="D3062" s="153" t="str">
        <f t="array" ref="D3062">IF(C3062="","", IFERROR(INDEX(Barang!$C$2:$C$10001, MATCH(C3062, Barang!$B$2:$B$10001, 0)), ""))</f>
        <v>Sabun</v>
      </c>
      <c r="E3062" s="153" t="str">
        <f t="array" ref="E3062">IF(C3062="","", IFERROR(INDEX(Barang!$E$2:$E$10001, MATCH(C3062, Barang!$B$2:$B$10001, 0)), ""))</f>
        <v>pcs</v>
      </c>
      <c r="F3062" s="154">
        <v>9</v>
      </c>
      <c r="G3062" s="90">
        <f t="array" ref="G3062">IF(C3062="","", IFERROR(INDEX(Barang!$F$2:$F$10001, MATCH(C3062, Barang!$B$2:$B$10001, 0)) * F3062, ""))</f>
        <v>63000</v>
      </c>
      <c r="H3062" s="89"/>
      <c r="I3062" s="19"/>
      <c r="J3062" s="19"/>
      <c r="K3062" s="151"/>
    </row>
    <row r="3063" spans="1:11" ht="22.5" customHeight="1" x14ac:dyDescent="0.2">
      <c r="A3063" s="87"/>
      <c r="B3063" s="88" t="str">
        <f t="array" ref="B3063">IF(C3063="","", IFERROR(INDEX(Barang!$A$2:$A$10001, MATCH(C3063, Barang!$B$2:$B$10001, 0)), "Tidak ditemukan"))</f>
        <v>CLB001</v>
      </c>
      <c r="C3063" s="153" t="s">
        <v>37</v>
      </c>
      <c r="D3063" s="153" t="str">
        <f t="array" ref="D3063">IF(C3063="","", IFERROR(INDEX(Barang!$C$2:$C$10001, MATCH(C3063, Barang!$B$2:$B$10001, 0)), ""))</f>
        <v>Minuman</v>
      </c>
      <c r="E3063" s="153" t="str">
        <f t="array" ref="E3063">IF(C3063="","", IFERROR(INDEX(Barang!$E$2:$E$10001, MATCH(C3063, Barang!$B$2:$B$10001, 0)), ""))</f>
        <v>pcs</v>
      </c>
      <c r="F3063" s="154">
        <v>37</v>
      </c>
      <c r="G3063" s="90">
        <f t="array" ref="G3063">IF(C3063="","", IFERROR(INDEX(Barang!$F$2:$F$10001, MATCH(C3063, Barang!$B$2:$B$10001, 0)) * F3063, ""))</f>
        <v>92500</v>
      </c>
      <c r="H3063" s="89"/>
      <c r="I3063" s="19"/>
      <c r="J3063" s="19"/>
      <c r="K3063" s="151"/>
    </row>
    <row r="3064" spans="1:11" ht="22.5" customHeight="1" x14ac:dyDescent="0.2">
      <c r="A3064" s="87"/>
      <c r="B3064" s="88" t="str">
        <f t="array" ref="B3064">IF(C3064="","", IFERROR(INDEX(Barang!$A$2:$A$10001, MATCH(C3064, Barang!$B$2:$B$10001, 0)), "Tidak ditemukan"))</f>
        <v>GRR001</v>
      </c>
      <c r="C3064" s="153" t="s">
        <v>735</v>
      </c>
      <c r="D3064" s="153" t="str">
        <f t="array" ref="D3064">IF(C3064="","", IFERROR(INDEX(Barang!$C$2:$C$10001, MATCH(C3064, Barang!$B$2:$B$10001, 0)), ""))</f>
        <v>Makanan</v>
      </c>
      <c r="E3064" s="153" t="str">
        <f t="array" ref="E3064">IF(C3064="","", IFERROR(INDEX(Barang!$E$2:$E$10001, MATCH(C3064, Barang!$B$2:$B$10001, 0)), ""))</f>
        <v>pcs</v>
      </c>
      <c r="F3064" s="154">
        <v>43</v>
      </c>
      <c r="G3064" s="90">
        <f t="array" ref="G3064">IF(C3064="","", IFERROR(INDEX(Barang!$F$2:$F$10001, MATCH(C3064, Barang!$B$2:$B$10001, 0)) * F3064, ""))</f>
        <v>43000</v>
      </c>
      <c r="H3064" s="89"/>
      <c r="I3064" s="19"/>
      <c r="J3064" s="19"/>
      <c r="K3064" s="151"/>
    </row>
    <row r="3065" spans="1:11" ht="22.5" customHeight="1" x14ac:dyDescent="0.2">
      <c r="A3065" s="87"/>
      <c r="B3065" s="88" t="str">
        <f t="array" ref="B3065">IF(C3065="","", IFERROR(INDEX(Barang!$A$2:$A$10001, MATCH(C3065, Barang!$B$2:$B$10001, 0)), "Tidak ditemukan"))</f>
        <v>GDY001</v>
      </c>
      <c r="C3065" s="153" t="s">
        <v>184</v>
      </c>
      <c r="D3065" s="153" t="str">
        <f t="array" ref="D3065">IF(C3065="","", IFERROR(INDEX(Barang!$C$2:$C$10001, MATCH(C3065, Barang!$B$2:$B$10001, 0)), ""))</f>
        <v>Minuman</v>
      </c>
      <c r="E3065" s="153" t="str">
        <f t="array" ref="E3065">IF(C3065="","", IFERROR(INDEX(Barang!$E$2:$E$10001, MATCH(C3065, Barang!$B$2:$B$10001, 0)), ""))</f>
        <v>pcs</v>
      </c>
      <c r="F3065" s="154">
        <v>43</v>
      </c>
      <c r="G3065" s="90">
        <f t="array" ref="G3065">IF(C3065="","", IFERROR(INDEX(Barang!$F$2:$F$10001, MATCH(C3065, Barang!$B$2:$B$10001, 0)) * F3065, ""))</f>
        <v>107500</v>
      </c>
      <c r="H3065" s="89"/>
      <c r="I3065" s="19"/>
      <c r="J3065" s="19"/>
      <c r="K3065" s="151"/>
    </row>
    <row r="3066" spans="1:11" ht="22.5" customHeight="1" x14ac:dyDescent="0.2">
      <c r="A3066" s="87"/>
      <c r="B3066" s="88" t="str">
        <f t="array" ref="B3066">IF(C3066="","", IFERROR(INDEX(Barang!$A$2:$A$10001, MATCH(C3066, Barang!$B$2:$B$10001, 0)), "Tidak ditemukan"))</f>
        <v>RYC001</v>
      </c>
      <c r="C3066" s="153" t="s">
        <v>74</v>
      </c>
      <c r="D3066" s="153" t="str">
        <f t="array" ref="D3066">IF(C3066="","", IFERROR(INDEX(Barang!$C$2:$C$10001, MATCH(C3066, Barang!$B$2:$B$10001, 0)), ""))</f>
        <v>Bumbu</v>
      </c>
      <c r="E3066" s="153" t="str">
        <f t="array" ref="E3066">IF(C3066="","", IFERROR(INDEX(Barang!$E$2:$E$10001, MATCH(C3066, Barang!$B$2:$B$10001, 0)), ""))</f>
        <v>pcs</v>
      </c>
      <c r="F3066" s="154">
        <v>47</v>
      </c>
      <c r="G3066" s="90">
        <f t="array" ref="G3066">IF(C3066="","", IFERROR(INDEX(Barang!$F$2:$F$10001, MATCH(C3066, Barang!$B$2:$B$10001, 0)) * F3066, ""))</f>
        <v>23500</v>
      </c>
      <c r="H3066" s="89"/>
      <c r="I3066" s="19"/>
      <c r="J3066" s="19"/>
      <c r="K3066" s="151"/>
    </row>
    <row r="3067" spans="1:11" ht="22.5" customHeight="1" x14ac:dyDescent="0.2">
      <c r="A3067" s="87"/>
      <c r="B3067" s="88" t="str">
        <f t="array" ref="B3067">IF(C3067="","", IFERROR(INDEX(Barang!$A$2:$A$10001, MATCH(C3067, Barang!$B$2:$B$10001, 0)), "Tidak ditemukan"))</f>
        <v>KTN001</v>
      </c>
      <c r="C3067" s="153" t="s">
        <v>179</v>
      </c>
      <c r="D3067" s="153" t="str">
        <f t="array" ref="D3067">IF(C3067="","", IFERROR(INDEX(Barang!$C$2:$C$10001, MATCH(C3067, Barang!$B$2:$B$10001, 0)), ""))</f>
        <v>Kertas</v>
      </c>
      <c r="E3067" s="153" t="str">
        <f t="array" ref="E3067">IF(C3067="","", IFERROR(INDEX(Barang!$E$2:$E$10001, MATCH(C3067, Barang!$B$2:$B$10001, 0)), ""))</f>
        <v>pcs</v>
      </c>
      <c r="F3067" s="154">
        <v>65</v>
      </c>
      <c r="G3067" s="90">
        <f t="array" ref="G3067">IF(C3067="","", IFERROR(INDEX(Barang!$F$2:$F$10001, MATCH(C3067, Barang!$B$2:$B$10001, 0)) * F3067, ""))</f>
        <v>97500</v>
      </c>
      <c r="H3067" s="89"/>
      <c r="I3067" s="143">
        <f>SUM(G3052:G3067)</f>
        <v>975500</v>
      </c>
      <c r="J3067" s="19"/>
      <c r="K3067" s="151"/>
    </row>
    <row r="3068" spans="1:11" ht="22.5" customHeight="1" x14ac:dyDescent="0.2">
      <c r="A3068" s="232">
        <v>45578</v>
      </c>
      <c r="B3068" s="233" t="str">
        <f t="array" ref="B3068">IF(C3068="","", IFERROR(INDEX(Barang!$A$2:$A$10001, MATCH(C3068, Barang!$B$2:$B$10001, 0)), "Tidak ditemukan"))</f>
        <v>LFB001</v>
      </c>
      <c r="C3068" s="352" t="s">
        <v>82</v>
      </c>
      <c r="D3068" s="352" t="str">
        <f t="array" ref="D3068">IF(C3068="","", IFERROR(INDEX(Barang!$C$2:$C$10001, MATCH(C3068, Barang!$B$2:$B$10001, 0)), ""))</f>
        <v>Sabun</v>
      </c>
      <c r="E3068" s="352" t="str">
        <f t="array" ref="E3068">IF(C3068="","", IFERROR(INDEX(Barang!$E$2:$E$10001, MATCH(C3068, Barang!$B$2:$B$10001, 0)), ""))</f>
        <v>pcs</v>
      </c>
      <c r="F3068" s="353">
        <v>20</v>
      </c>
      <c r="G3068" s="235">
        <f t="array" ref="G3068">IF(C3068="","", IFERROR(INDEX(Barang!$F$2:$F$10001, MATCH(C3068, Barang!$B$2:$B$10001, 0)) * F3068, ""))</f>
        <v>120000</v>
      </c>
      <c r="H3068" s="234"/>
      <c r="I3068" s="19"/>
      <c r="J3068" s="19"/>
      <c r="K3068" s="151"/>
    </row>
    <row r="3069" spans="1:11" ht="22.5" customHeight="1" x14ac:dyDescent="0.2">
      <c r="A3069" s="232"/>
      <c r="B3069" s="233" t="str">
        <f t="array" ref="B3069">IF(C3069="","", IFERROR(INDEX(Barang!$A$2:$A$10001, MATCH(C3069, Barang!$B$2:$B$10001, 0)), "Tidak ditemukan"))</f>
        <v>DLN02</v>
      </c>
      <c r="C3069" s="352" t="s">
        <v>475</v>
      </c>
      <c r="D3069" s="352" t="str">
        <f t="array" ref="D3069">IF(C3069="","", IFERROR(INDEX(Barang!$C$2:$C$10001, MATCH(C3069, Barang!$B$2:$B$10001, 0)), ""))</f>
        <v>Makanan</v>
      </c>
      <c r="E3069" s="352" t="str">
        <f t="array" ref="E3069">IF(C3069="","", IFERROR(INDEX(Barang!$E$2:$E$10001, MATCH(C3069, Barang!$B$2:$B$10001, 0)), ""))</f>
        <v>pcs</v>
      </c>
      <c r="F3069" s="353">
        <v>33</v>
      </c>
      <c r="G3069" s="235">
        <f t="array" ref="G3069">IF(C3069="","", IFERROR(INDEX(Barang!$F$2:$F$10001, MATCH(C3069, Barang!$B$2:$B$10001, 0)) * F3069, ""))</f>
        <v>66000</v>
      </c>
      <c r="H3069" s="234"/>
      <c r="I3069" s="19"/>
      <c r="J3069" s="19"/>
      <c r="K3069" s="151"/>
    </row>
    <row r="3070" spans="1:11" ht="22.5" customHeight="1" x14ac:dyDescent="0.2">
      <c r="A3070" s="232"/>
      <c r="B3070" s="233" t="str">
        <f t="array" ref="B3070">IF(C3070="","", IFERROR(INDEX(Barang!$A$2:$A$10001, MATCH(C3070, Barang!$B$2:$B$10001, 0)), "Tidak ditemukan"))</f>
        <v>DLN001</v>
      </c>
      <c r="C3070" s="352" t="s">
        <v>96</v>
      </c>
      <c r="D3070" s="352" t="str">
        <f t="array" ref="D3070">IF(C3070="","", IFERROR(INDEX(Barang!$C$2:$C$10001, MATCH(C3070, Barang!$B$2:$B$10001, 0)), ""))</f>
        <v>Makanan</v>
      </c>
      <c r="E3070" s="352" t="str">
        <f t="array" ref="E3070">IF(C3070="","", IFERROR(INDEX(Barang!$E$2:$E$10001, MATCH(C3070, Barang!$B$2:$B$10001, 0)), ""))</f>
        <v>pcs</v>
      </c>
      <c r="F3070" s="353">
        <v>21</v>
      </c>
      <c r="G3070" s="235">
        <f t="array" ref="G3070">IF(C3070="","", IFERROR(INDEX(Barang!$F$2:$F$10001, MATCH(C3070, Barang!$B$2:$B$10001, 0)) * F3070, ""))</f>
        <v>21000</v>
      </c>
      <c r="H3070" s="234"/>
      <c r="I3070" s="19"/>
      <c r="J3070" s="19"/>
      <c r="K3070" s="151"/>
    </row>
    <row r="3071" spans="1:11" ht="22.5" customHeight="1" x14ac:dyDescent="0.2">
      <c r="A3071" s="232"/>
      <c r="B3071" s="233" t="str">
        <f t="array" ref="B3071">IF(C3071="","", IFERROR(INDEX(Barang!$A$2:$A$10001, MATCH(C3071, Barang!$B$2:$B$10001, 0)), "Tidak ditemukan"))</f>
        <v>GRR001</v>
      </c>
      <c r="C3071" s="352" t="s">
        <v>130</v>
      </c>
      <c r="D3071" s="352" t="str">
        <f t="array" ref="D3071">IF(C3071="","", IFERROR(INDEX(Barang!$C$2:$C$10001, MATCH(C3071, Barang!$B$2:$B$10001, 0)), ""))</f>
        <v>Makanan</v>
      </c>
      <c r="E3071" s="352" t="str">
        <f t="array" ref="E3071">IF(C3071="","", IFERROR(INDEX(Barang!$E$2:$E$10001, MATCH(C3071, Barang!$B$2:$B$10001, 0)), ""))</f>
        <v>pcs</v>
      </c>
      <c r="F3071" s="353">
        <v>32</v>
      </c>
      <c r="G3071" s="235">
        <f t="array" ref="G3071">IF(C3071="","", IFERROR(INDEX(Barang!$F$2:$F$10001, MATCH(C3071, Barang!$B$2:$B$10001, 0)) * F3071, ""))</f>
        <v>16000</v>
      </c>
      <c r="H3071" s="234"/>
      <c r="I3071" s="19"/>
      <c r="J3071" s="19"/>
      <c r="K3071" s="151"/>
    </row>
    <row r="3072" spans="1:11" ht="22.5" customHeight="1" x14ac:dyDescent="0.2">
      <c r="A3072" s="232"/>
      <c r="B3072" s="233" t="str">
        <f t="array" ref="B3072">IF(C3072="","", IFERROR(INDEX(Barang!$A$2:$A$10001, MATCH(C3072, Barang!$B$2:$B$10001, 0)), "Tidak ditemukan"))</f>
        <v>RCK001</v>
      </c>
      <c r="C3072" s="352" t="s">
        <v>191</v>
      </c>
      <c r="D3072" s="352" t="str">
        <f t="array" ref="D3072">IF(C3072="","", IFERROR(INDEX(Barang!$C$2:$C$10001, MATCH(C3072, Barang!$B$2:$B$10001, 0)), ""))</f>
        <v>Bumbu</v>
      </c>
      <c r="E3072" s="352" t="str">
        <f t="array" ref="E3072">IF(C3072="","", IFERROR(INDEX(Barang!$E$2:$E$10001, MATCH(C3072, Barang!$B$2:$B$10001, 0)), ""))</f>
        <v>pcs</v>
      </c>
      <c r="F3072" s="353">
        <v>19</v>
      </c>
      <c r="G3072" s="235">
        <f t="array" ref="G3072">IF(C3072="","", IFERROR(INDEX(Barang!$F$2:$F$10001, MATCH(C3072, Barang!$B$2:$B$10001, 0)) * F3072, ""))</f>
        <v>38000</v>
      </c>
      <c r="H3072" s="234"/>
      <c r="I3072" s="19"/>
      <c r="J3072" s="19"/>
      <c r="K3072" s="151"/>
    </row>
    <row r="3073" spans="1:11" ht="22.5" customHeight="1" x14ac:dyDescent="0.2">
      <c r="A3073" s="232"/>
      <c r="B3073" s="233" t="str">
        <f t="array" ref="B3073">IF(C3073="","", IFERROR(INDEX(Barang!$A$2:$A$10001, MATCH(C3073, Barang!$B$2:$B$10001, 0)), "Tidak ditemukan"))</f>
        <v>MKH001</v>
      </c>
      <c r="C3073" s="352" t="s">
        <v>106</v>
      </c>
      <c r="D3073" s="352" t="str">
        <f t="array" ref="D3073">IF(C3073="","", IFERROR(INDEX(Barang!$C$2:$C$10001, MATCH(C3073, Barang!$B$2:$B$10001, 0)), ""))</f>
        <v>Makanan</v>
      </c>
      <c r="E3073" s="352" t="str">
        <f t="array" ref="E3073">IF(C3073="","", IFERROR(INDEX(Barang!$E$2:$E$10001, MATCH(C3073, Barang!$B$2:$B$10001, 0)), ""))</f>
        <v>pcs</v>
      </c>
      <c r="F3073" s="353">
        <v>43</v>
      </c>
      <c r="G3073" s="235">
        <f t="array" ref="G3073">IF(C3073="","", IFERROR(INDEX(Barang!$F$2:$F$10001, MATCH(C3073, Barang!$B$2:$B$10001, 0)) * F3073, ""))</f>
        <v>150500</v>
      </c>
      <c r="H3073" s="234"/>
      <c r="I3073" s="19"/>
      <c r="J3073" s="19"/>
      <c r="K3073" s="151"/>
    </row>
    <row r="3074" spans="1:11" ht="22.5" customHeight="1" x14ac:dyDescent="0.2">
      <c r="A3074" s="232"/>
      <c r="B3074" s="233" t="str">
        <f t="array" ref="B3074">IF(C3074="","", IFERROR(INDEX(Barang!$A$2:$A$10001, MATCH(C3074, Barang!$B$2:$B$10001, 0)), "Tidak ditemukan"))</f>
        <v>MGR001</v>
      </c>
      <c r="C3074" s="352" t="s">
        <v>104</v>
      </c>
      <c r="D3074" s="352" t="str">
        <f t="array" ref="D3074">IF(C3074="","", IFERROR(INDEX(Barang!$C$2:$C$10001, MATCH(C3074, Barang!$B$2:$B$10001, 0)), ""))</f>
        <v>Makanan</v>
      </c>
      <c r="E3074" s="352" t="str">
        <f t="array" ref="E3074">IF(C3074="","", IFERROR(INDEX(Barang!$E$2:$E$10001, MATCH(C3074, Barang!$B$2:$B$10001, 0)), ""))</f>
        <v>pcs</v>
      </c>
      <c r="F3074" s="353">
        <v>47</v>
      </c>
      <c r="G3074" s="235">
        <f t="array" ref="G3074">IF(C3074="","", IFERROR(INDEX(Barang!$F$2:$F$10001, MATCH(C3074, Barang!$B$2:$B$10001, 0)) * F3074, ""))</f>
        <v>164500</v>
      </c>
      <c r="H3074" s="234"/>
      <c r="I3074" s="19"/>
      <c r="J3074" s="19"/>
      <c r="K3074" s="151"/>
    </row>
    <row r="3075" spans="1:11" ht="22.5" customHeight="1" x14ac:dyDescent="0.2">
      <c r="A3075" s="232"/>
      <c r="B3075" s="233" t="str">
        <f t="array" ref="B3075">IF(C3075="","", IFERROR(INDEX(Barang!$A$2:$A$10001, MATCH(C3075, Barang!$B$2:$B$10001, 0)), "Tidak ditemukan"))</f>
        <v>SAR001</v>
      </c>
      <c r="C3075" s="352" t="s">
        <v>119</v>
      </c>
      <c r="D3075" s="352" t="str">
        <f t="array" ref="D3075">IF(C3075="","", IFERROR(INDEX(Barang!$C$2:$C$10001, MATCH(C3075, Barang!$B$2:$B$10001, 0)), ""))</f>
        <v>Bumbu</v>
      </c>
      <c r="E3075" s="352" t="str">
        <f t="array" ref="E3075">IF(C3075="","", IFERROR(INDEX(Barang!$E$2:$E$10001, MATCH(C3075, Barang!$B$2:$B$10001, 0)), ""))</f>
        <v>pcs</v>
      </c>
      <c r="F3075" s="353">
        <v>12</v>
      </c>
      <c r="G3075" s="235">
        <f t="array" ref="G3075">IF(C3075="","", IFERROR(INDEX(Barang!$F$2:$F$10001, MATCH(C3075, Barang!$B$2:$B$10001, 0)) * F3075, ""))</f>
        <v>36000</v>
      </c>
      <c r="H3075" s="234"/>
      <c r="I3075" s="19"/>
      <c r="J3075" s="19"/>
      <c r="K3075" s="151"/>
    </row>
    <row r="3076" spans="1:11" ht="22.5" customHeight="1" x14ac:dyDescent="0.2">
      <c r="A3076" s="232"/>
      <c r="B3076" s="233" t="str">
        <f t="array" ref="B3076">IF(C3076="","", IFERROR(INDEX(Barang!$A$2:$A$10001, MATCH(C3076, Barang!$B$2:$B$10001, 0)), "Tidak ditemukan"))</f>
        <v>KCP001</v>
      </c>
      <c r="C3076" s="352" t="s">
        <v>147</v>
      </c>
      <c r="D3076" s="352" t="str">
        <f t="array" ref="D3076">IF(C3076="","", IFERROR(INDEX(Barang!$C$2:$C$10001, MATCH(C3076, Barang!$B$2:$B$10001, 0)), ""))</f>
        <v>Bumbu</v>
      </c>
      <c r="E3076" s="352" t="str">
        <f t="array" ref="E3076">IF(C3076="","", IFERROR(INDEX(Barang!$E$2:$E$10001, MATCH(C3076, Barang!$B$2:$B$10001, 0)), ""))</f>
        <v>pcs</v>
      </c>
      <c r="F3076" s="353">
        <v>22</v>
      </c>
      <c r="G3076" s="235">
        <f t="array" ref="G3076">IF(C3076="","", IFERROR(INDEX(Barang!$F$2:$F$10001, MATCH(C3076, Barang!$B$2:$B$10001, 0)) * F3076, ""))</f>
        <v>44000</v>
      </c>
      <c r="H3076" s="234"/>
      <c r="I3076" s="19"/>
      <c r="J3076" s="19"/>
      <c r="K3076" s="151"/>
    </row>
    <row r="3077" spans="1:11" ht="22.5" customHeight="1" x14ac:dyDescent="0.2">
      <c r="A3077" s="232"/>
      <c r="B3077" s="233" t="str">
        <f t="array" ref="B3077">IF(C3077="","", IFERROR(INDEX(Barang!$A$2:$A$10001, MATCH(C3077, Barang!$B$2:$B$10001, 0)), "Tidak ditemukan"))</f>
        <v>OREO001</v>
      </c>
      <c r="C3077" s="352" t="s">
        <v>920</v>
      </c>
      <c r="D3077" s="352" t="str">
        <f t="array" ref="D3077">IF(C3077="","", IFERROR(INDEX(Barang!$C$2:$C$10001, MATCH(C3077, Barang!$B$2:$B$10001, 0)), ""))</f>
        <v>Makanan</v>
      </c>
      <c r="E3077" s="352" t="str">
        <f t="array" ref="E3077">IF(C3077="","", IFERROR(INDEX(Barang!$E$2:$E$10001, MATCH(C3077, Barang!$B$2:$B$10001, 0)), ""))</f>
        <v>pcs</v>
      </c>
      <c r="F3077" s="353">
        <v>31</v>
      </c>
      <c r="G3077" s="235">
        <f t="array" ref="G3077">IF(C3077="","", IFERROR(INDEX(Barang!$F$2:$F$10001, MATCH(C3077, Barang!$B$2:$B$10001, 0)) * F3077, ""))</f>
        <v>62000</v>
      </c>
      <c r="H3077" s="234"/>
      <c r="I3077" s="19"/>
      <c r="J3077" s="19"/>
      <c r="K3077" s="151"/>
    </row>
    <row r="3078" spans="1:11" ht="22.5" customHeight="1" x14ac:dyDescent="0.2">
      <c r="A3078" s="232"/>
      <c r="B3078" s="233" t="str">
        <f t="array" ref="B3078">IF(C3078="","", IFERROR(INDEX(Barang!$A$2:$A$10001, MATCH(C3078, Barang!$B$2:$B$10001, 0)), "Tidak ditemukan"))</f>
        <v>YP500</v>
      </c>
      <c r="C3078" s="352" t="s">
        <v>21</v>
      </c>
      <c r="D3078" s="352" t="str">
        <f t="array" ref="D3078">IF(C3078="","", IFERROR(INDEX(Barang!$C$2:$C$10001, MATCH(C3078, Barang!$B$2:$B$10001, 0)), ""))</f>
        <v>Makanan</v>
      </c>
      <c r="E3078" s="352" t="str">
        <f t="array" ref="E3078">IF(C3078="","", IFERROR(INDEX(Barang!$E$2:$E$10001, MATCH(C3078, Barang!$B$2:$B$10001, 0)), ""))</f>
        <v>pcs</v>
      </c>
      <c r="F3078" s="353">
        <v>56</v>
      </c>
      <c r="G3078" s="235">
        <f t="array" ref="G3078">IF(C3078="","", IFERROR(INDEX(Barang!$F$2:$F$10001, MATCH(C3078, Barang!$B$2:$B$10001, 0)) * F3078, ""))</f>
        <v>28000</v>
      </c>
      <c r="H3078" s="234"/>
      <c r="I3078" s="19"/>
      <c r="J3078" s="19"/>
      <c r="K3078" s="151"/>
    </row>
    <row r="3079" spans="1:11" ht="22.5" customHeight="1" x14ac:dyDescent="0.2">
      <c r="A3079" s="232"/>
      <c r="B3079" s="233" t="str">
        <f t="array" ref="B3079">IF(C3079="","", IFERROR(INDEX(Barang!$A$2:$A$10001, MATCH(C3079, Barang!$B$2:$B$10001, 0)), "Tidak ditemukan"))</f>
        <v>GRR001</v>
      </c>
      <c r="C3079" s="352" t="s">
        <v>735</v>
      </c>
      <c r="D3079" s="352" t="str">
        <f t="array" ref="D3079">IF(C3079="","", IFERROR(INDEX(Barang!$C$2:$C$10001, MATCH(C3079, Barang!$B$2:$B$10001, 0)), ""))</f>
        <v>Makanan</v>
      </c>
      <c r="E3079" s="352" t="str">
        <f t="array" ref="E3079">IF(C3079="","", IFERROR(INDEX(Barang!$E$2:$E$10001, MATCH(C3079, Barang!$B$2:$B$10001, 0)), ""))</f>
        <v>pcs</v>
      </c>
      <c r="F3079" s="353">
        <v>32</v>
      </c>
      <c r="G3079" s="235">
        <f t="array" ref="G3079">IF(C3079="","", IFERROR(INDEX(Barang!$F$2:$F$10001, MATCH(C3079, Barang!$B$2:$B$10001, 0)) * F3079, ""))</f>
        <v>32000</v>
      </c>
      <c r="H3079" s="234"/>
      <c r="I3079" s="19"/>
      <c r="J3079" s="19"/>
      <c r="K3079" s="151"/>
    </row>
    <row r="3080" spans="1:11" ht="22.5" customHeight="1" x14ac:dyDescent="0.2">
      <c r="A3080" s="232"/>
      <c r="B3080" s="233" t="str">
        <f t="array" ref="B3080">IF(C3080="","", IFERROR(INDEX(Barang!$A$2:$A$10001, MATCH(C3080, Barang!$B$2:$B$10001, 0)), "Tidak ditemukan"))</f>
        <v>CL1001</v>
      </c>
      <c r="C3080" s="352" t="s">
        <v>108</v>
      </c>
      <c r="D3080" s="352" t="str">
        <f t="array" ref="D3080">IF(C3080="","", IFERROR(INDEX(Barang!$C$2:$C$10001, MATCH(C3080, Barang!$B$2:$B$10001, 0)), ""))</f>
        <v>Makanan</v>
      </c>
      <c r="E3080" s="352" t="str">
        <f t="array" ref="E3080">IF(C3080="","", IFERROR(INDEX(Barang!$E$2:$E$10001, MATCH(C3080, Barang!$B$2:$B$10001, 0)), ""))</f>
        <v>pcs</v>
      </c>
      <c r="F3080" s="353">
        <v>45</v>
      </c>
      <c r="G3080" s="235">
        <f t="array" ref="G3080">IF(C3080="","", IFERROR(INDEX(Barang!$F$2:$F$10001, MATCH(C3080, Barang!$B$2:$B$10001, 0)) * F3080, ""))</f>
        <v>45000</v>
      </c>
      <c r="H3080" s="234"/>
      <c r="I3080" s="19"/>
      <c r="J3080" s="19"/>
      <c r="K3080" s="151"/>
    </row>
    <row r="3081" spans="1:11" ht="22.5" customHeight="1" x14ac:dyDescent="0.2">
      <c r="A3081" s="232"/>
      <c r="B3081" s="233" t="str">
        <f t="array" ref="B3081">IF(C3081="","", IFERROR(INDEX(Barang!$A$2:$A$10001, MATCH(C3081, Barang!$B$2:$B$10001, 0)), "Tidak ditemukan"))</f>
        <v>TGJ02</v>
      </c>
      <c r="C3081" s="352" t="s">
        <v>825</v>
      </c>
      <c r="D3081" s="352" t="str">
        <f t="array" ref="D3081">IF(C3081="","", IFERROR(INDEX(Barang!$C$2:$C$10001, MATCH(C3081, Barang!$B$2:$B$10001, 0)), ""))</f>
        <v>Bumbu</v>
      </c>
      <c r="E3081" s="352" t="str">
        <f t="array" ref="E3081">IF(C3081="","", IFERROR(INDEX(Barang!$E$2:$E$10001, MATCH(C3081, Barang!$B$2:$B$10001, 0)), ""))</f>
        <v>kg</v>
      </c>
      <c r="F3081" s="353">
        <v>11</v>
      </c>
      <c r="G3081" s="235">
        <f t="array" ref="G3081">IF(C3081="","", IFERROR(INDEX(Barang!$F$2:$F$10001, MATCH(C3081, Barang!$B$2:$B$10001, 0)) * F3081, ""))</f>
        <v>38500</v>
      </c>
      <c r="H3081" s="234"/>
      <c r="I3081" s="19"/>
      <c r="J3081" s="19"/>
      <c r="K3081" s="151"/>
    </row>
    <row r="3082" spans="1:11" ht="22.5" customHeight="1" x14ac:dyDescent="0.2">
      <c r="A3082" s="232"/>
      <c r="B3082" s="233" t="str">
        <f t="array" ref="B3082">IF(C3082="","", IFERROR(INDEX(Barang!$A$2:$A$10001, MATCH(C3082, Barang!$B$2:$B$10001, 0)), "Tidak ditemukan"))</f>
        <v>TLR4</v>
      </c>
      <c r="C3082" s="352" t="s">
        <v>135</v>
      </c>
      <c r="D3082" s="352" t="str">
        <f t="array" ref="D3082">IF(C3082="","", IFERROR(INDEX(Barang!$C$2:$C$10001, MATCH(C3082, Barang!$B$2:$B$10001, 0)), ""))</f>
        <v>Sembako</v>
      </c>
      <c r="E3082" s="352" t="str">
        <f t="array" ref="E3082">IF(C3082="","", IFERROR(INDEX(Barang!$E$2:$E$10001, MATCH(C3082, Barang!$B$2:$B$10001, 0)), ""))</f>
        <v>kg</v>
      </c>
      <c r="F3082" s="353">
        <v>21</v>
      </c>
      <c r="G3082" s="235">
        <f t="array" ref="G3082">IF(C3082="","", IFERROR(INDEX(Barang!$F$2:$F$10001, MATCH(C3082, Barang!$B$2:$B$10001, 0)) * F3082, ""))</f>
        <v>168000</v>
      </c>
      <c r="H3082" s="234"/>
      <c r="I3082" s="19"/>
      <c r="J3082" s="19"/>
      <c r="K3082" s="151"/>
    </row>
    <row r="3083" spans="1:11" ht="22.5" customHeight="1" x14ac:dyDescent="0.2">
      <c r="A3083" s="232"/>
      <c r="B3083" s="233" t="str">
        <f t="array" ref="B3083">IF(C3083="","", IFERROR(INDEX(Barang!$A$2:$A$10001, MATCH(C3083, Barang!$B$2:$B$10001, 0)), "Tidak ditemukan"))</f>
        <v>KGA001</v>
      </c>
      <c r="C3083" s="352" t="s">
        <v>280</v>
      </c>
      <c r="D3083" s="352" t="str">
        <f t="array" ref="D3083">IF(C3083="","", IFERROR(INDEX(Barang!$C$2:$C$10001, MATCH(C3083, Barang!$B$2:$B$10001, 0)), ""))</f>
        <v>Minuman</v>
      </c>
      <c r="E3083" s="352" t="str">
        <f t="array" ref="E3083">IF(C3083="","", IFERROR(INDEX(Barang!$E$2:$E$10001, MATCH(C3083, Barang!$B$2:$B$10001, 0)), ""))</f>
        <v>pcs</v>
      </c>
      <c r="F3083" s="353">
        <v>54</v>
      </c>
      <c r="G3083" s="235">
        <f t="array" ref="G3083">IF(C3083="","", IFERROR(INDEX(Barang!$F$2:$F$10001, MATCH(C3083, Barang!$B$2:$B$10001, 0)) * F3083, ""))</f>
        <v>108000</v>
      </c>
      <c r="H3083" s="234"/>
      <c r="I3083" s="143">
        <f>SUM(G3068:G3083)</f>
        <v>1137500</v>
      </c>
      <c r="J3083" s="19"/>
      <c r="K3083" s="151"/>
    </row>
    <row r="3084" spans="1:11" ht="22.5" customHeight="1" x14ac:dyDescent="0.2">
      <c r="A3084" s="82">
        <v>45579</v>
      </c>
      <c r="B3084" s="83" t="str">
        <f t="array" ref="B3084">IF(C3084="","", IFERROR(INDEX(Barang!$A$2:$A$10001, MATCH(C3084, Barang!$B$2:$B$10001, 0)), "Tidak ditemukan"))</f>
        <v>BRS1</v>
      </c>
      <c r="C3084" s="266" t="s">
        <v>131</v>
      </c>
      <c r="D3084" s="266" t="str">
        <f t="array" ref="D3084">IF(C3084="","", IFERROR(INDEX(Barang!$C$2:$C$10001, MATCH(C3084, Barang!$B$2:$B$10001, 0)), ""))</f>
        <v>Sembako</v>
      </c>
      <c r="E3084" s="266" t="str">
        <f t="array" ref="E3084">IF(C3084="","", IFERROR(INDEX(Barang!$E$2:$E$10001, MATCH(C3084, Barang!$B$2:$B$10001, 0)), ""))</f>
        <v>kg</v>
      </c>
      <c r="F3084" s="267">
        <v>10</v>
      </c>
      <c r="G3084" s="85">
        <f t="array" ref="G3084">IF(C3084="","", IFERROR(INDEX(Barang!$F$2:$F$10001, MATCH(C3084, Barang!$B$2:$B$10001, 0)) * F3084, ""))</f>
        <v>145000</v>
      </c>
      <c r="H3084" s="84"/>
      <c r="I3084" s="19"/>
      <c r="J3084" s="19"/>
      <c r="K3084" s="151"/>
    </row>
    <row r="3085" spans="1:11" ht="22.5" customHeight="1" x14ac:dyDescent="0.2">
      <c r="A3085" s="82"/>
      <c r="B3085" s="83" t="str">
        <f t="array" ref="B3085">IF(C3085="","", IFERROR(INDEX(Barang!$A$2:$A$10001, MATCH(C3085, Barang!$B$2:$B$10001, 0)), "Tidak ditemukan"))</f>
        <v>KSM001</v>
      </c>
      <c r="C3085" s="266" t="s">
        <v>736</v>
      </c>
      <c r="D3085" s="266" t="str">
        <f t="array" ref="D3085">IF(C3085="","", IFERROR(INDEX(Barang!$C$2:$C$10001, MATCH(C3085, Barang!$B$2:$B$10001, 0)), ""))</f>
        <v>Makanan</v>
      </c>
      <c r="E3085" s="266" t="str">
        <f t="array" ref="E3085">IF(C3085="","", IFERROR(INDEX(Barang!$E$2:$E$10001, MATCH(C3085, Barang!$B$2:$B$10001, 0)), ""))</f>
        <v>kg</v>
      </c>
      <c r="F3085" s="267">
        <v>2</v>
      </c>
      <c r="G3085" s="85">
        <f t="array" ref="G3085">IF(C3085="","", IFERROR(INDEX(Barang!$F$2:$F$10001, MATCH(C3085, Barang!$B$2:$B$10001, 0)) * F3085, ""))</f>
        <v>100000</v>
      </c>
      <c r="H3085" s="84"/>
      <c r="I3085" s="19"/>
      <c r="J3085" s="19"/>
      <c r="K3085" s="151"/>
    </row>
    <row r="3086" spans="1:11" ht="22.5" customHeight="1" x14ac:dyDescent="0.2">
      <c r="A3086" s="82"/>
      <c r="B3086" s="83" t="str">
        <f t="array" ref="B3086">IF(C3086="","", IFERROR(INDEX(Barang!$A$2:$A$10001, MATCH(C3086, Barang!$B$2:$B$10001, 0)), "Tidak ditemukan"))</f>
        <v>KSM001</v>
      </c>
      <c r="C3086" s="266" t="s">
        <v>737</v>
      </c>
      <c r="D3086" s="266" t="str">
        <f t="array" ref="D3086">IF(C3086="","", IFERROR(INDEX(Barang!$C$2:$C$10001, MATCH(C3086, Barang!$B$2:$B$10001, 0)), ""))</f>
        <v>Makanan</v>
      </c>
      <c r="E3086" s="266" t="str">
        <f t="array" ref="E3086">IF(C3086="","", IFERROR(INDEX(Barang!$E$2:$E$10001, MATCH(C3086, Barang!$B$2:$B$10001, 0)), ""))</f>
        <v>kg</v>
      </c>
      <c r="F3086" s="267">
        <v>9</v>
      </c>
      <c r="G3086" s="85">
        <f t="array" ref="G3086">IF(C3086="","", IFERROR(INDEX(Barang!$F$2:$F$10001, MATCH(C3086, Barang!$B$2:$B$10001, 0)) * F3086, ""))</f>
        <v>117000</v>
      </c>
      <c r="H3086" s="84"/>
      <c r="I3086" s="19"/>
      <c r="J3086" s="19"/>
      <c r="K3086" s="151"/>
    </row>
    <row r="3087" spans="1:11" ht="22.5" customHeight="1" x14ac:dyDescent="0.2">
      <c r="A3087" s="82"/>
      <c r="B3087" s="83" t="str">
        <f t="array" ref="B3087">IF(C3087="","", IFERROR(INDEX(Barang!$A$2:$A$10001, MATCH(C3087, Barang!$B$2:$B$10001, 0)), "Tidak ditemukan"))</f>
        <v>GRR001</v>
      </c>
      <c r="C3087" s="266" t="s">
        <v>130</v>
      </c>
      <c r="D3087" s="266" t="str">
        <f t="array" ref="D3087">IF(C3087="","", IFERROR(INDEX(Barang!$C$2:$C$10001, MATCH(C3087, Barang!$B$2:$B$10001, 0)), ""))</f>
        <v>Makanan</v>
      </c>
      <c r="E3087" s="266" t="str">
        <f t="array" ref="E3087">IF(C3087="","", IFERROR(INDEX(Barang!$E$2:$E$10001, MATCH(C3087, Barang!$B$2:$B$10001, 0)), ""))</f>
        <v>pcs</v>
      </c>
      <c r="F3087" s="267">
        <v>33</v>
      </c>
      <c r="G3087" s="85">
        <f t="array" ref="G3087">IF(C3087="","", IFERROR(INDEX(Barang!$F$2:$F$10001, MATCH(C3087, Barang!$B$2:$B$10001, 0)) * F3087, ""))</f>
        <v>16500</v>
      </c>
      <c r="H3087" s="84"/>
      <c r="I3087" s="19"/>
      <c r="J3087" s="19"/>
      <c r="K3087" s="151"/>
    </row>
    <row r="3088" spans="1:11" ht="22.5" customHeight="1" x14ac:dyDescent="0.2">
      <c r="A3088" s="82"/>
      <c r="B3088" s="83" t="str">
        <f t="array" ref="B3088">IF(C3088="","", IFERROR(INDEX(Barang!$A$2:$A$10001, MATCH(C3088, Barang!$B$2:$B$10001, 0)), "Tidak ditemukan"))</f>
        <v>TGJ001</v>
      </c>
      <c r="C3088" s="266" t="s">
        <v>294</v>
      </c>
      <c r="D3088" s="266" t="str">
        <f t="array" ref="D3088">IF(C3088="","", IFERROR(INDEX(Barang!$C$2:$C$10001, MATCH(C3088, Barang!$B$2:$B$10001, 0)), ""))</f>
        <v>Bumbu</v>
      </c>
      <c r="E3088" s="266" t="str">
        <f t="array" ref="E3088">IF(C3088="","", IFERROR(INDEX(Barang!$E$2:$E$10001, MATCH(C3088, Barang!$B$2:$B$10001, 0)), ""))</f>
        <v>pcs</v>
      </c>
      <c r="F3088" s="267">
        <v>12</v>
      </c>
      <c r="G3088" s="85">
        <f t="array" ref="G3088">IF(C3088="","", IFERROR(INDEX(Barang!$F$2:$F$10001, MATCH(C3088, Barang!$B$2:$B$10001, 0)) * F3088, ""))</f>
        <v>36000</v>
      </c>
      <c r="H3088" s="84"/>
      <c r="I3088" s="19"/>
      <c r="J3088" s="19"/>
      <c r="K3088" s="151"/>
    </row>
    <row r="3089" spans="1:11" ht="22.5" customHeight="1" x14ac:dyDescent="0.2">
      <c r="A3089" s="82"/>
      <c r="B3089" s="83" t="str">
        <f t="array" ref="B3089">IF(C3089="","", IFERROR(INDEX(Barang!$A$2:$A$10001, MATCH(C3089, Barang!$B$2:$B$10001, 0)), "Tidak ditemukan"))</f>
        <v>RTP001</v>
      </c>
      <c r="C3089" s="266" t="s">
        <v>791</v>
      </c>
      <c r="D3089" s="266" t="str">
        <f t="array" ref="D3089">IF(C3089="","", IFERROR(INDEX(Barang!$C$2:$C$10001, MATCH(C3089, Barang!$B$2:$B$10001, 0)), ""))</f>
        <v>Makanan</v>
      </c>
      <c r="E3089" s="266" t="str">
        <f t="array" ref="E3089">IF(C3089="","", IFERROR(INDEX(Barang!$E$2:$E$10001, MATCH(C3089, Barang!$B$2:$B$10001, 0)), ""))</f>
        <v>pcs</v>
      </c>
      <c r="F3089" s="267">
        <v>10</v>
      </c>
      <c r="G3089" s="85">
        <f t="array" ref="G3089">IF(C3089="","", IFERROR(INDEX(Barang!$F$2:$F$10001, MATCH(C3089, Barang!$B$2:$B$10001, 0)) * F3089, ""))</f>
        <v>20000</v>
      </c>
      <c r="H3089" s="84"/>
      <c r="I3089" s="19"/>
      <c r="J3089" s="19"/>
      <c r="K3089" s="151"/>
    </row>
    <row r="3090" spans="1:11" ht="22.5" customHeight="1" x14ac:dyDescent="0.2">
      <c r="A3090" s="82"/>
      <c r="B3090" s="83" t="str">
        <f t="array" ref="B3090">IF(C3090="","", IFERROR(INDEX(Barang!$A$2:$A$10001, MATCH(C3090, Barang!$B$2:$B$10001, 0)), "Tidak ditemukan"))</f>
        <v>MTY001</v>
      </c>
      <c r="C3090" s="266" t="s">
        <v>729</v>
      </c>
      <c r="D3090" s="266" t="str">
        <f t="array" ref="D3090">IF(C3090="","", IFERROR(INDEX(Barang!$C$2:$C$10001, MATCH(C3090, Barang!$B$2:$B$10001, 0)), ""))</f>
        <v>Minuman</v>
      </c>
      <c r="E3090" s="266" t="str">
        <f t="array" ref="E3090">IF(C3090="","", IFERROR(INDEX(Barang!$E$2:$E$10001, MATCH(C3090, Barang!$B$2:$B$10001, 0)), ""))</f>
        <v>pcs</v>
      </c>
      <c r="F3090" s="267">
        <v>64</v>
      </c>
      <c r="G3090" s="85">
        <f t="array" ref="G3090">IF(C3090="","", IFERROR(INDEX(Barang!$F$2:$F$10001, MATCH(C3090, Barang!$B$2:$B$10001, 0)) * F3090, ""))</f>
        <v>64000</v>
      </c>
      <c r="H3090" s="84"/>
      <c r="I3090" s="19"/>
      <c r="J3090" s="19"/>
      <c r="K3090" s="151"/>
    </row>
    <row r="3091" spans="1:11" ht="22.5" customHeight="1" x14ac:dyDescent="0.2">
      <c r="A3091" s="82"/>
      <c r="B3091" s="83" t="str">
        <f t="array" ref="B3091">IF(C3091="","", IFERROR(INDEX(Barang!$A$2:$A$10001, MATCH(C3091, Barang!$B$2:$B$10001, 0)), "Tidak ditemukan"))</f>
        <v>MSK001</v>
      </c>
      <c r="C3091" s="266" t="s">
        <v>52</v>
      </c>
      <c r="D3091" s="266" t="str">
        <f t="array" ref="D3091">IF(C3091="","", IFERROR(INDEX(Barang!$C$2:$C$10001, MATCH(C3091, Barang!$B$2:$B$10001, 0)), ""))</f>
        <v>Bumbu</v>
      </c>
      <c r="E3091" s="266" t="str">
        <f t="array" ref="E3091">IF(C3091="","", IFERROR(INDEX(Barang!$E$2:$E$10001, MATCH(C3091, Barang!$B$2:$B$10001, 0)), ""))</f>
        <v>pcs</v>
      </c>
      <c r="F3091" s="267">
        <v>31</v>
      </c>
      <c r="G3091" s="85">
        <f t="array" ref="G3091">IF(C3091="","", IFERROR(INDEX(Barang!$F$2:$F$10001, MATCH(C3091, Barang!$B$2:$B$10001, 0)) * F3091, ""))</f>
        <v>15500</v>
      </c>
      <c r="H3091" s="84"/>
      <c r="I3091" s="143">
        <f>SUM(G3084:G3091)</f>
        <v>514000</v>
      </c>
      <c r="J3091" s="19"/>
      <c r="K3091" s="151"/>
    </row>
    <row r="3092" spans="1:11" ht="22.5" customHeight="1" x14ac:dyDescent="0.2">
      <c r="A3092" s="200">
        <v>45580</v>
      </c>
      <c r="B3092" s="201" t="str">
        <f t="array" ref="B3092">IF(C3092="","", IFERROR(INDEX(Barang!$A$2:$A$10001, MATCH(C3092, Barang!$B$2:$B$10001, 0)), "Tidak ditemukan"))</f>
        <v>MGR001</v>
      </c>
      <c r="C3092" s="119" t="s">
        <v>104</v>
      </c>
      <c r="D3092" s="119" t="str">
        <f t="array" ref="D3092">IF(C3092="","", IFERROR(INDEX(Barang!$C$2:$C$10001, MATCH(C3092, Barang!$B$2:$B$10001, 0)), ""))</f>
        <v>Makanan</v>
      </c>
      <c r="E3092" s="119" t="str">
        <f t="array" ref="E3092">IF(C3092="","", IFERROR(INDEX(Barang!$E$2:$E$10001, MATCH(C3092, Barang!$B$2:$B$10001, 0)), ""))</f>
        <v>pcs</v>
      </c>
      <c r="F3092" s="120">
        <v>50</v>
      </c>
      <c r="G3092" s="202">
        <f t="array" ref="G3092">IF(C3092="","", IFERROR(INDEX(Barang!$F$2:$F$10001, MATCH(C3092, Barang!$B$2:$B$10001, 0)) * F3092, ""))</f>
        <v>175000</v>
      </c>
      <c r="H3092" s="122"/>
      <c r="I3092" s="19"/>
      <c r="J3092" s="19"/>
      <c r="K3092" s="151"/>
    </row>
    <row r="3093" spans="1:11" ht="22.5" customHeight="1" x14ac:dyDescent="0.2">
      <c r="A3093" s="200"/>
      <c r="B3093" s="201" t="str">
        <f t="array" ref="B3093">IF(C3093="","", IFERROR(INDEX(Barang!$A$2:$A$10001, MATCH(C3093, Barang!$B$2:$B$10001, 0)), "Tidak ditemukan"))</f>
        <v>BRS1</v>
      </c>
      <c r="C3093" s="119" t="s">
        <v>131</v>
      </c>
      <c r="D3093" s="119" t="str">
        <f t="array" ref="D3093">IF(C3093="","", IFERROR(INDEX(Barang!$C$2:$C$10001, MATCH(C3093, Barang!$B$2:$B$10001, 0)), ""))</f>
        <v>Sembako</v>
      </c>
      <c r="E3093" s="119" t="str">
        <f t="array" ref="E3093">IF(C3093="","", IFERROR(INDEX(Barang!$E$2:$E$10001, MATCH(C3093, Barang!$B$2:$B$10001, 0)), ""))</f>
        <v>kg</v>
      </c>
      <c r="F3093" s="120">
        <v>10</v>
      </c>
      <c r="G3093" s="202">
        <f t="array" ref="G3093">IF(C3093="","", IFERROR(INDEX(Barang!$F$2:$F$10001, MATCH(C3093, Barang!$B$2:$B$10001, 0)) * F3093, ""))</f>
        <v>145000</v>
      </c>
      <c r="H3093" s="122"/>
      <c r="I3093" s="19"/>
      <c r="J3093" s="19"/>
      <c r="K3093" s="151"/>
    </row>
    <row r="3094" spans="1:11" ht="22.5" customHeight="1" x14ac:dyDescent="0.2">
      <c r="A3094" s="200"/>
      <c r="B3094" s="201" t="str">
        <f t="array" ref="B3094">IF(C3094="","", IFERROR(INDEX(Barang!$A$2:$A$10001, MATCH(C3094, Barang!$B$2:$B$10001, 0)), "Tidak ditemukan"))</f>
        <v>GL1001</v>
      </c>
      <c r="C3094" s="119" t="s">
        <v>47</v>
      </c>
      <c r="D3094" s="119" t="str">
        <f t="array" ref="D3094">IF(C3094="","", IFERROR(INDEX(Barang!$C$2:$C$10001, MATCH(C3094, Barang!$B$2:$B$10001, 0)), ""))</f>
        <v>Sembako</v>
      </c>
      <c r="E3094" s="119" t="str">
        <f t="array" ref="E3094">IF(C3094="","", IFERROR(INDEX(Barang!$E$2:$E$10001, MATCH(C3094, Barang!$B$2:$B$10001, 0)), ""))</f>
        <v>kg</v>
      </c>
      <c r="F3094" s="120">
        <v>10</v>
      </c>
      <c r="G3094" s="202">
        <f t="array" ref="G3094">IF(C3094="","", IFERROR(INDEX(Barang!$F$2:$F$10001, MATCH(C3094, Barang!$B$2:$B$10001, 0)) * F3094, ""))</f>
        <v>165000</v>
      </c>
      <c r="H3094" s="122"/>
      <c r="I3094" s="19"/>
      <c r="J3094" s="19"/>
      <c r="K3094" s="151"/>
    </row>
    <row r="3095" spans="1:11" ht="22.5" customHeight="1" x14ac:dyDescent="0.2">
      <c r="A3095" s="200"/>
      <c r="B3095" s="201" t="str">
        <f t="array" ref="B3095">IF(C3095="","", IFERROR(INDEX(Barang!$A$2:$A$10001, MATCH(C3095, Barang!$B$2:$B$10001, 0)), "Tidak ditemukan"))</f>
        <v>RYC001</v>
      </c>
      <c r="C3095" s="119" t="s">
        <v>74</v>
      </c>
      <c r="D3095" s="119" t="str">
        <f t="array" ref="D3095">IF(C3095="","", IFERROR(INDEX(Barang!$C$2:$C$10001, MATCH(C3095, Barang!$B$2:$B$10001, 0)), ""))</f>
        <v>Bumbu</v>
      </c>
      <c r="E3095" s="119" t="str">
        <f t="array" ref="E3095">IF(C3095="","", IFERROR(INDEX(Barang!$E$2:$E$10001, MATCH(C3095, Barang!$B$2:$B$10001, 0)), ""))</f>
        <v>pcs</v>
      </c>
      <c r="F3095" s="120">
        <v>45</v>
      </c>
      <c r="G3095" s="202">
        <f t="array" ref="G3095">IF(C3095="","", IFERROR(INDEX(Barang!$F$2:$F$10001, MATCH(C3095, Barang!$B$2:$B$10001, 0)) * F3095, ""))</f>
        <v>22500</v>
      </c>
      <c r="H3095" s="122"/>
      <c r="I3095" s="19"/>
      <c r="J3095" s="19"/>
      <c r="K3095" s="151"/>
    </row>
    <row r="3096" spans="1:11" ht="22.5" customHeight="1" x14ac:dyDescent="0.2">
      <c r="A3096" s="200"/>
      <c r="B3096" s="201" t="str">
        <f t="array" ref="B3096">IF(C3096="","", IFERROR(INDEX(Barang!$A$2:$A$10001, MATCH(C3096, Barang!$B$2:$B$10001, 0)), "Tidak ditemukan"))</f>
        <v>THD001</v>
      </c>
      <c r="C3096" s="119" t="s">
        <v>76</v>
      </c>
      <c r="D3096" s="119" t="str">
        <f t="array" ref="D3096">IF(C3096="","", IFERROR(INDEX(Barang!$C$2:$C$10001, MATCH(C3096, Barang!$B$2:$B$10001, 0)), ""))</f>
        <v>Minuman</v>
      </c>
      <c r="E3096" s="119" t="str">
        <f t="array" ref="E3096">IF(C3096="","", IFERROR(INDEX(Barang!$E$2:$E$10001, MATCH(C3096, Barang!$B$2:$B$10001, 0)), ""))</f>
        <v>pcs</v>
      </c>
      <c r="F3096" s="120">
        <v>32</v>
      </c>
      <c r="G3096" s="202">
        <f t="array" ref="G3096">IF(C3096="","", IFERROR(INDEX(Barang!$F$2:$F$10001, MATCH(C3096, Barang!$B$2:$B$10001, 0)) * F3096, ""))</f>
        <v>64000</v>
      </c>
      <c r="H3096" s="122"/>
      <c r="I3096" s="19"/>
      <c r="J3096" s="19"/>
      <c r="K3096" s="151"/>
    </row>
    <row r="3097" spans="1:11" ht="22.5" customHeight="1" x14ac:dyDescent="0.2">
      <c r="A3097" s="200"/>
      <c r="B3097" s="201" t="str">
        <f t="array" ref="B3097">IF(C3097="","", IFERROR(INDEX(Barang!$A$2:$A$10001, MATCH(C3097, Barang!$B$2:$B$10001, 0)), "Tidak ditemukan"))</f>
        <v>MG001</v>
      </c>
      <c r="C3097" s="119" t="s">
        <v>346</v>
      </c>
      <c r="D3097" s="119" t="str">
        <f t="array" ref="D3097">IF(C3097="","", IFERROR(INDEX(Barang!$C$2:$C$10001, MATCH(C3097, Barang!$B$2:$B$10001, 0)), ""))</f>
        <v>Bumbu</v>
      </c>
      <c r="E3097" s="119" t="str">
        <f t="array" ref="E3097">IF(C3097="","", IFERROR(INDEX(Barang!$E$2:$E$10001, MATCH(C3097, Barang!$B$2:$B$10001, 0)), ""))</f>
        <v>pcs</v>
      </c>
      <c r="F3097" s="120">
        <v>33</v>
      </c>
      <c r="G3097" s="202">
        <f t="array" ref="G3097">IF(C3097="","", IFERROR(INDEX(Barang!$F$2:$F$10001, MATCH(C3097, Barang!$B$2:$B$10001, 0)) * F3097, ""))</f>
        <v>49500</v>
      </c>
      <c r="H3097" s="122"/>
      <c r="I3097" s="19"/>
      <c r="J3097" s="19"/>
      <c r="K3097" s="151"/>
    </row>
    <row r="3098" spans="1:11" ht="22.5" customHeight="1" x14ac:dyDescent="0.2">
      <c r="A3098" s="200"/>
      <c r="B3098" s="201" t="str">
        <f t="array" ref="B3098">IF(C3098="","", IFERROR(INDEX(Barang!$A$2:$A$10001, MATCH(C3098, Barang!$B$2:$B$10001, 0)), "Tidak ditemukan"))</f>
        <v>BPT1</v>
      </c>
      <c r="C3098" s="119" t="s">
        <v>24</v>
      </c>
      <c r="D3098" s="119" t="str">
        <f t="array" ref="D3098">IF(C3098="","", IFERROR(INDEX(Barang!$C$2:$C$10001, MATCH(C3098, Barang!$B$2:$B$10001, 0)), ""))</f>
        <v>Rempah</v>
      </c>
      <c r="E3098" s="119" t="str">
        <f t="array" ref="E3098">IF(C3098="","", IFERROR(INDEX(Barang!$E$2:$E$10001, MATCH(C3098, Barang!$B$2:$B$10001, 0)), ""))</f>
        <v>kg</v>
      </c>
      <c r="F3098" s="120">
        <v>10</v>
      </c>
      <c r="G3098" s="202">
        <f t="array" ref="G3098">IF(C3098="","", IFERROR(INDEX(Barang!$F$2:$F$10001, MATCH(C3098, Barang!$B$2:$B$10001, 0)) * F3098, ""))</f>
        <v>85000</v>
      </c>
      <c r="H3098" s="122"/>
      <c r="I3098" s="19"/>
      <c r="J3098" s="19"/>
      <c r="K3098" s="151"/>
    </row>
    <row r="3099" spans="1:11" ht="22.5" customHeight="1" x14ac:dyDescent="0.2">
      <c r="A3099" s="200"/>
      <c r="B3099" s="201" t="str">
        <f t="array" ref="B3099">IF(C3099="","", IFERROR(INDEX(Barang!$A$2:$A$10001, MATCH(C3099, Barang!$B$2:$B$10001, 0)), "Tidak ditemukan"))</f>
        <v>TLR2</v>
      </c>
      <c r="C3099" s="119" t="s">
        <v>139</v>
      </c>
      <c r="D3099" s="119" t="str">
        <f t="array" ref="D3099">IF(C3099="","", IFERROR(INDEX(Barang!$C$2:$C$10001, MATCH(C3099, Barang!$B$2:$B$10001, 0)), ""))</f>
        <v>Sembako</v>
      </c>
      <c r="E3099" s="119" t="str">
        <f t="array" ref="E3099">IF(C3099="","", IFERROR(INDEX(Barang!$E$2:$E$10001, MATCH(C3099, Barang!$B$2:$B$10001, 0)), ""))</f>
        <v>kg</v>
      </c>
      <c r="F3099" s="120">
        <v>17</v>
      </c>
      <c r="G3099" s="202">
        <f t="array" ref="G3099">IF(C3099="","", IFERROR(INDEX(Barang!$F$2:$F$10001, MATCH(C3099, Barang!$B$2:$B$10001, 0)) * F3099, ""))</f>
        <v>263500</v>
      </c>
      <c r="H3099" s="122"/>
      <c r="I3099" s="19"/>
      <c r="J3099" s="19"/>
      <c r="K3099" s="151"/>
    </row>
    <row r="3100" spans="1:11" ht="22.5" customHeight="1" x14ac:dyDescent="0.2">
      <c r="A3100" s="200"/>
      <c r="B3100" s="201" t="str">
        <f t="array" ref="B3100">IF(C3100="","", IFERROR(INDEX(Barang!$A$2:$A$10001, MATCH(C3100, Barang!$B$2:$B$10001, 0)), "Tidak ditemukan"))</f>
        <v>TLR1</v>
      </c>
      <c r="C3100" s="119" t="s">
        <v>141</v>
      </c>
      <c r="D3100" s="119" t="str">
        <f t="array" ref="D3100">IF(C3100="","", IFERROR(INDEX(Barang!$C$2:$C$10001, MATCH(C3100, Barang!$B$2:$B$10001, 0)), ""))</f>
        <v>Sembako</v>
      </c>
      <c r="E3100" s="119" t="str">
        <f t="array" ref="E3100">IF(C3100="","", IFERROR(INDEX(Barang!$E$2:$E$10001, MATCH(C3100, Barang!$B$2:$B$10001, 0)), ""))</f>
        <v>kg</v>
      </c>
      <c r="F3100" s="120">
        <v>3</v>
      </c>
      <c r="G3100" s="202">
        <f t="array" ref="G3100">IF(C3100="","", IFERROR(INDEX(Barang!$F$2:$F$10001, MATCH(C3100, Barang!$B$2:$B$10001, 0)) * F3100, ""))</f>
        <v>93000</v>
      </c>
      <c r="H3100" s="122"/>
      <c r="I3100" s="19"/>
      <c r="J3100" s="19"/>
      <c r="K3100" s="151"/>
    </row>
    <row r="3101" spans="1:11" ht="22.5" customHeight="1" x14ac:dyDescent="0.2">
      <c r="A3101" s="200"/>
      <c r="B3101" s="201" t="str">
        <f t="array" ref="B3101">IF(C3101="","", IFERROR(INDEX(Barang!$A$2:$A$10001, MATCH(C3101, Barang!$B$2:$B$10001, 0)), "Tidak ditemukan"))</f>
        <v>GRR001</v>
      </c>
      <c r="C3101" s="119" t="s">
        <v>130</v>
      </c>
      <c r="D3101" s="119" t="str">
        <f t="array" ref="D3101">IF(C3101="","", IFERROR(INDEX(Barang!$C$2:$C$10001, MATCH(C3101, Barang!$B$2:$B$10001, 0)), ""))</f>
        <v>Makanan</v>
      </c>
      <c r="E3101" s="119" t="str">
        <f t="array" ref="E3101">IF(C3101="","", IFERROR(INDEX(Barang!$E$2:$E$10001, MATCH(C3101, Barang!$B$2:$B$10001, 0)), ""))</f>
        <v>pcs</v>
      </c>
      <c r="F3101" s="120">
        <v>43</v>
      </c>
      <c r="G3101" s="202">
        <f t="array" ref="G3101">IF(C3101="","", IFERROR(INDEX(Barang!$F$2:$F$10001, MATCH(C3101, Barang!$B$2:$B$10001, 0)) * F3101, ""))</f>
        <v>21500</v>
      </c>
      <c r="H3101" s="122"/>
      <c r="I3101" s="143">
        <f>SUM(G3092:G3101)</f>
        <v>1084000</v>
      </c>
      <c r="J3101" s="19"/>
      <c r="K3101" s="151"/>
    </row>
    <row r="3102" spans="1:11" ht="22.5" customHeight="1" x14ac:dyDescent="0.2">
      <c r="A3102" s="232">
        <v>45581</v>
      </c>
      <c r="B3102" s="233" t="str">
        <f t="array" ref="B3102">IF(C3102="","", IFERROR(INDEX(Barang!$A$2:$A$10001, MATCH(C3102, Barang!$B$2:$B$10001, 0)), "Tidak ditemukan"))</f>
        <v>PLS002</v>
      </c>
      <c r="C3102" s="352" t="s">
        <v>54</v>
      </c>
      <c r="D3102" s="352" t="str">
        <f t="array" ref="D3102">IF(C3102="","", IFERROR(INDEX(Barang!$C$2:$C$10001, MATCH(C3102, Barang!$B$2:$B$10001, 0)), ""))</f>
        <v>Makanan</v>
      </c>
      <c r="E3102" s="352" t="str">
        <f t="array" ref="E3102">IF(C3102="","", IFERROR(INDEX(Barang!$E$2:$E$10001, MATCH(C3102, Barang!$B$2:$B$10001, 0)), ""))</f>
        <v>pcs</v>
      </c>
      <c r="F3102" s="353">
        <v>32</v>
      </c>
      <c r="G3102" s="235">
        <f t="array" ref="G3102">IF(C3102="","", IFERROR(INDEX(Barang!$F$2:$F$10001, MATCH(C3102, Barang!$B$2:$B$10001, 0)) * F3102, ""))</f>
        <v>32000</v>
      </c>
      <c r="H3102" s="234"/>
      <c r="I3102" s="19"/>
      <c r="J3102" s="19"/>
      <c r="K3102" s="151"/>
    </row>
    <row r="3103" spans="1:11" ht="22.5" customHeight="1" x14ac:dyDescent="0.2">
      <c r="A3103" s="232"/>
      <c r="B3103" s="233" t="str">
        <f t="array" ref="B3103">IF(C3103="","", IFERROR(INDEX(Barang!$A$2:$A$10001, MATCH(C3103, Barang!$B$2:$B$10001, 0)), "Tidak ditemukan"))</f>
        <v>GPT001</v>
      </c>
      <c r="C3103" s="352" t="s">
        <v>128</v>
      </c>
      <c r="D3103" s="352" t="str">
        <f t="array" ref="D3103">IF(C3103="","", IFERROR(INDEX(Barang!$C$2:$C$10001, MATCH(C3103, Barang!$B$2:$B$10001, 0)), ""))</f>
        <v>Makanan</v>
      </c>
      <c r="E3103" s="352" t="str">
        <f t="array" ref="E3103">IF(C3103="","", IFERROR(INDEX(Barang!$E$2:$E$10001, MATCH(C3103, Barang!$B$2:$B$10001, 0)), ""))</f>
        <v>pcs</v>
      </c>
      <c r="F3103" s="353">
        <v>43</v>
      </c>
      <c r="G3103" s="235">
        <f t="array" ref="G3103">IF(C3103="","", IFERROR(INDEX(Barang!$F$2:$F$10001, MATCH(C3103, Barang!$B$2:$B$10001, 0)) * F3103, ""))</f>
        <v>43000</v>
      </c>
      <c r="H3103" s="234"/>
      <c r="I3103" s="19"/>
      <c r="J3103" s="19"/>
      <c r="K3103" s="151"/>
    </row>
    <row r="3104" spans="1:11" ht="22.5" customHeight="1" x14ac:dyDescent="0.2">
      <c r="A3104" s="232"/>
      <c r="B3104" s="233" t="str">
        <f t="array" ref="B3104">IF(C3104="","", IFERROR(INDEX(Barang!$A$2:$A$10001, MATCH(C3104, Barang!$B$2:$B$10001, 0)), "Tidak ditemukan"))</f>
        <v>GL1001</v>
      </c>
      <c r="C3104" s="352" t="s">
        <v>47</v>
      </c>
      <c r="D3104" s="352" t="str">
        <f t="array" ref="D3104">IF(C3104="","", IFERROR(INDEX(Barang!$C$2:$C$10001, MATCH(C3104, Barang!$B$2:$B$10001, 0)), ""))</f>
        <v>Sembako</v>
      </c>
      <c r="E3104" s="352" t="str">
        <f t="array" ref="E3104">IF(C3104="","", IFERROR(INDEX(Barang!$E$2:$E$10001, MATCH(C3104, Barang!$B$2:$B$10001, 0)), ""))</f>
        <v>kg</v>
      </c>
      <c r="F3104" s="353">
        <v>11</v>
      </c>
      <c r="G3104" s="235">
        <f t="array" ref="G3104">IF(C3104="","", IFERROR(INDEX(Barang!$F$2:$F$10001, MATCH(C3104, Barang!$B$2:$B$10001, 0)) * F3104, ""))</f>
        <v>181500</v>
      </c>
      <c r="H3104" s="234"/>
      <c r="I3104" s="19"/>
      <c r="J3104" s="19"/>
      <c r="K3104" s="151"/>
    </row>
    <row r="3105" spans="1:11" ht="22.5" customHeight="1" x14ac:dyDescent="0.2">
      <c r="A3105" s="232"/>
      <c r="B3105" s="233" t="str">
        <f t="array" ref="B3105">IF(C3105="","", IFERROR(INDEX(Barang!$A$2:$A$10001, MATCH(C3105, Barang!$B$2:$B$10001, 0)), "Tidak ditemukan"))</f>
        <v>TLR2</v>
      </c>
      <c r="C3105" s="352" t="s">
        <v>139</v>
      </c>
      <c r="D3105" s="352" t="str">
        <f t="array" ref="D3105">IF(C3105="","", IFERROR(INDEX(Barang!$C$2:$C$10001, MATCH(C3105, Barang!$B$2:$B$10001, 0)), ""))</f>
        <v>Sembako</v>
      </c>
      <c r="E3105" s="352" t="str">
        <f t="array" ref="E3105">IF(C3105="","", IFERROR(INDEX(Barang!$E$2:$E$10001, MATCH(C3105, Barang!$B$2:$B$10001, 0)), ""))</f>
        <v>kg</v>
      </c>
      <c r="F3105" s="353">
        <v>20</v>
      </c>
      <c r="G3105" s="235">
        <f t="array" ref="G3105">IF(C3105="","", IFERROR(INDEX(Barang!$F$2:$F$10001, MATCH(C3105, Barang!$B$2:$B$10001, 0)) * F3105, ""))</f>
        <v>310000</v>
      </c>
      <c r="H3105" s="234"/>
      <c r="I3105" s="19"/>
      <c r="J3105" s="19"/>
      <c r="K3105" s="151"/>
    </row>
    <row r="3106" spans="1:11" ht="22.5" customHeight="1" x14ac:dyDescent="0.2">
      <c r="A3106" s="232"/>
      <c r="B3106" s="233" t="str">
        <f t="array" ref="B3106">IF(C3106="","", IFERROR(INDEX(Barang!$A$2:$A$10001, MATCH(C3106, Barang!$B$2:$B$10001, 0)), "Tidak ditemukan"))</f>
        <v>MGR001</v>
      </c>
      <c r="C3106" s="352" t="s">
        <v>104</v>
      </c>
      <c r="D3106" s="352" t="str">
        <f t="array" ref="D3106">IF(C3106="","", IFERROR(INDEX(Barang!$C$2:$C$10001, MATCH(C3106, Barang!$B$2:$B$10001, 0)), ""))</f>
        <v>Makanan</v>
      </c>
      <c r="E3106" s="352" t="str">
        <f t="array" ref="E3106">IF(C3106="","", IFERROR(INDEX(Barang!$E$2:$E$10001, MATCH(C3106, Barang!$B$2:$B$10001, 0)), ""))</f>
        <v>pcs</v>
      </c>
      <c r="F3106" s="353">
        <v>43</v>
      </c>
      <c r="G3106" s="235">
        <f t="array" ref="G3106">IF(C3106="","", IFERROR(INDEX(Barang!$F$2:$F$10001, MATCH(C3106, Barang!$B$2:$B$10001, 0)) * F3106, ""))</f>
        <v>150500</v>
      </c>
      <c r="H3106" s="234"/>
      <c r="I3106" s="19"/>
      <c r="J3106" s="19"/>
      <c r="K3106" s="151"/>
    </row>
    <row r="3107" spans="1:11" ht="22.5" customHeight="1" x14ac:dyDescent="0.2">
      <c r="A3107" s="232"/>
      <c r="B3107" s="233" t="str">
        <f t="array" ref="B3107">IF(C3107="","", IFERROR(INDEX(Barang!$A$2:$A$10001, MATCH(C3107, Barang!$B$2:$B$10001, 0)), "Tidak ditemukan"))</f>
        <v>MKH001</v>
      </c>
      <c r="C3107" s="352" t="s">
        <v>106</v>
      </c>
      <c r="D3107" s="352" t="str">
        <f t="array" ref="D3107">IF(C3107="","", IFERROR(INDEX(Barang!$C$2:$C$10001, MATCH(C3107, Barang!$B$2:$B$10001, 0)), ""))</f>
        <v>Makanan</v>
      </c>
      <c r="E3107" s="352" t="str">
        <f t="array" ref="E3107">IF(C3107="","", IFERROR(INDEX(Barang!$E$2:$E$10001, MATCH(C3107, Barang!$B$2:$B$10001, 0)), ""))</f>
        <v>pcs</v>
      </c>
      <c r="F3107" s="353">
        <v>50</v>
      </c>
      <c r="G3107" s="235">
        <f t="array" ref="G3107">IF(C3107="","", IFERROR(INDEX(Barang!$F$2:$F$10001, MATCH(C3107, Barang!$B$2:$B$10001, 0)) * F3107, ""))</f>
        <v>175000</v>
      </c>
      <c r="H3107" s="234"/>
      <c r="I3107" s="19"/>
      <c r="J3107" s="19"/>
      <c r="K3107" s="151"/>
    </row>
    <row r="3108" spans="1:11" ht="22.5" customHeight="1" x14ac:dyDescent="0.2">
      <c r="A3108" s="232"/>
      <c r="B3108" s="233" t="str">
        <f t="array" ref="B3108">IF(C3108="","", IFERROR(INDEX(Barang!$A$2:$A$10001, MATCH(C3108, Barang!$B$2:$B$10001, 0)), "Tidak ditemukan"))</f>
        <v>GRM01</v>
      </c>
      <c r="C3108" s="352" t="s">
        <v>51</v>
      </c>
      <c r="D3108" s="352" t="str">
        <f t="array" ref="D3108">IF(C3108="","", IFERROR(INDEX(Barang!$C$2:$C$10001, MATCH(C3108, Barang!$B$2:$B$10001, 0)), ""))</f>
        <v>Bumbu</v>
      </c>
      <c r="E3108" s="352" t="str">
        <f t="array" ref="E3108">IF(C3108="","", IFERROR(INDEX(Barang!$E$2:$E$10001, MATCH(C3108, Barang!$B$2:$B$10001, 0)), ""))</f>
        <v>pcs</v>
      </c>
      <c r="F3108" s="353">
        <v>32</v>
      </c>
      <c r="G3108" s="235">
        <f t="array" ref="G3108">IF(C3108="","", IFERROR(INDEX(Barang!$F$2:$F$10001, MATCH(C3108, Barang!$B$2:$B$10001, 0)) * F3108, ""))</f>
        <v>80000</v>
      </c>
      <c r="H3108" s="234"/>
      <c r="I3108" s="19"/>
      <c r="J3108" s="19"/>
      <c r="K3108" s="151"/>
    </row>
    <row r="3109" spans="1:11" ht="22.5" customHeight="1" x14ac:dyDescent="0.2">
      <c r="A3109" s="232"/>
      <c r="B3109" s="233" t="str">
        <f t="array" ref="B3109">IF(C3109="","", IFERROR(INDEX(Barang!$A$2:$A$10001, MATCH(C3109, Barang!$B$2:$B$10001, 0)), "Tidak ditemukan"))</f>
        <v>RYC001</v>
      </c>
      <c r="C3109" s="352" t="s">
        <v>74</v>
      </c>
      <c r="D3109" s="352" t="str">
        <f t="array" ref="D3109">IF(C3109="","", IFERROR(INDEX(Barang!$C$2:$C$10001, MATCH(C3109, Barang!$B$2:$B$10001, 0)), ""))</f>
        <v>Bumbu</v>
      </c>
      <c r="E3109" s="352" t="str">
        <f t="array" ref="E3109">IF(C3109="","", IFERROR(INDEX(Barang!$E$2:$E$10001, MATCH(C3109, Barang!$B$2:$B$10001, 0)), ""))</f>
        <v>pcs</v>
      </c>
      <c r="F3109" s="353">
        <v>21</v>
      </c>
      <c r="G3109" s="235">
        <f t="array" ref="G3109">IF(C3109="","", IFERROR(INDEX(Barang!$F$2:$F$10001, MATCH(C3109, Barang!$B$2:$B$10001, 0)) * F3109, ""))</f>
        <v>10500</v>
      </c>
      <c r="H3109" s="234"/>
      <c r="I3109" s="19"/>
      <c r="J3109" s="19"/>
      <c r="K3109" s="151"/>
    </row>
    <row r="3110" spans="1:11" ht="22.5" customHeight="1" x14ac:dyDescent="0.2">
      <c r="A3110" s="232"/>
      <c r="B3110" s="233" t="str">
        <f t="array" ref="B3110">IF(C3110="","", IFERROR(INDEX(Barang!$A$2:$A$10001, MATCH(C3110, Barang!$B$2:$B$10001, 0)), "Tidak ditemukan"))</f>
        <v>GRR001</v>
      </c>
      <c r="C3110" s="352" t="s">
        <v>130</v>
      </c>
      <c r="D3110" s="352" t="str">
        <f t="array" ref="D3110">IF(C3110="","", IFERROR(INDEX(Barang!$C$2:$C$10001, MATCH(C3110, Barang!$B$2:$B$10001, 0)), ""))</f>
        <v>Makanan</v>
      </c>
      <c r="E3110" s="352" t="str">
        <f t="array" ref="E3110">IF(C3110="","", IFERROR(INDEX(Barang!$E$2:$E$10001, MATCH(C3110, Barang!$B$2:$B$10001, 0)), ""))</f>
        <v>pcs</v>
      </c>
      <c r="F3110" s="353">
        <v>42</v>
      </c>
      <c r="G3110" s="235">
        <f t="array" ref="G3110">IF(C3110="","", IFERROR(INDEX(Barang!$F$2:$F$10001, MATCH(C3110, Barang!$B$2:$B$10001, 0)) * F3110, ""))</f>
        <v>21000</v>
      </c>
      <c r="H3110" s="234"/>
      <c r="I3110" s="143">
        <f>SUM(G3102:G3110)</f>
        <v>1003500</v>
      </c>
      <c r="J3110" s="19"/>
      <c r="K3110" s="151"/>
    </row>
    <row r="3111" spans="1:11" ht="22.5" customHeight="1" x14ac:dyDescent="0.2">
      <c r="A3111" s="82">
        <v>45582</v>
      </c>
      <c r="B3111" s="83" t="str">
        <f t="array" ref="B3111">IF(C3111="","", IFERROR(INDEX(Barang!$A$2:$A$10001, MATCH(C3111, Barang!$B$2:$B$10001, 0)), "Tidak ditemukan"))</f>
        <v>STS</v>
      </c>
      <c r="C3111" s="266" t="s">
        <v>122</v>
      </c>
      <c r="D3111" s="266" t="str">
        <f t="array" ref="D3111">IF(C3111="","", IFERROR(INDEX(Barang!$C$2:$C$10001, MATCH(C3111, Barang!$B$2:$B$10001, 0)), ""))</f>
        <v>Bumbu</v>
      </c>
      <c r="E3111" s="266" t="str">
        <f t="array" ref="E3111">IF(C3111="","", IFERROR(INDEX(Barang!$E$2:$E$10001, MATCH(C3111, Barang!$B$2:$B$10001, 0)), ""))</f>
        <v>pcs</v>
      </c>
      <c r="F3111" s="267">
        <v>31</v>
      </c>
      <c r="G3111" s="85">
        <f t="array" ref="G3111">IF(C3111="","", IFERROR(INDEX(Barang!$F$2:$F$10001, MATCH(C3111, Barang!$B$2:$B$10001, 0)) * F3111, ""))</f>
        <v>170500</v>
      </c>
      <c r="H3111" s="84"/>
      <c r="I3111" s="19"/>
      <c r="J3111" s="19"/>
      <c r="K3111" s="151"/>
    </row>
    <row r="3112" spans="1:11" ht="22.5" customHeight="1" x14ac:dyDescent="0.2">
      <c r="A3112" s="82"/>
      <c r="B3112" s="83" t="str">
        <f t="array" ref="B3112">IF(C3112="","", IFERROR(INDEX(Barang!$A$2:$A$10001, MATCH(C3112, Barang!$B$2:$B$10001, 0)), "Tidak ditemukan"))</f>
        <v>RY001</v>
      </c>
      <c r="C3112" s="266" t="s">
        <v>252</v>
      </c>
      <c r="D3112" s="266" t="str">
        <f t="array" ref="D3112">IF(C3112="","", IFERROR(INDEX(Barang!$C$2:$C$10001, MATCH(C3112, Barang!$B$2:$B$10001, 0)), ""))</f>
        <v>Makanan</v>
      </c>
      <c r="E3112" s="266" t="str">
        <f t="array" ref="E3112">IF(C3112="","", IFERROR(INDEX(Barang!$E$2:$E$10001, MATCH(C3112, Barang!$B$2:$B$10001, 0)), ""))</f>
        <v>pcs</v>
      </c>
      <c r="F3112" s="267">
        <v>32</v>
      </c>
      <c r="G3112" s="85">
        <f t="array" ref="G3112">IF(C3112="","", IFERROR(INDEX(Barang!$F$2:$F$10001, MATCH(C3112, Barang!$B$2:$B$10001, 0)) * F3112, ""))</f>
        <v>272000</v>
      </c>
      <c r="H3112" s="84"/>
      <c r="I3112" s="19"/>
      <c r="J3112" s="19"/>
      <c r="K3112" s="151"/>
    </row>
    <row r="3113" spans="1:11" ht="22.5" customHeight="1" x14ac:dyDescent="0.2">
      <c r="A3113" s="82"/>
      <c r="B3113" s="83" t="str">
        <f t="array" ref="B3113">IF(C3113="","", IFERROR(INDEX(Barang!$A$2:$A$10001, MATCH(C3113, Barang!$B$2:$B$10001, 0)), "Tidak ditemukan"))</f>
        <v>RTP001</v>
      </c>
      <c r="C3113" s="266" t="s">
        <v>791</v>
      </c>
      <c r="D3113" s="266" t="str">
        <f t="array" ref="D3113">IF(C3113="","", IFERROR(INDEX(Barang!$C$2:$C$10001, MATCH(C3113, Barang!$B$2:$B$10001, 0)), ""))</f>
        <v>Makanan</v>
      </c>
      <c r="E3113" s="266" t="str">
        <f t="array" ref="E3113">IF(C3113="","", IFERROR(INDEX(Barang!$E$2:$E$10001, MATCH(C3113, Barang!$B$2:$B$10001, 0)), ""))</f>
        <v>pcs</v>
      </c>
      <c r="F3113" s="267">
        <v>2</v>
      </c>
      <c r="G3113" s="85">
        <f t="array" ref="G3113">IF(C3113="","", IFERROR(INDEX(Barang!$F$2:$F$10001, MATCH(C3113, Barang!$B$2:$B$10001, 0)) * F3113, ""))</f>
        <v>4000</v>
      </c>
      <c r="H3113" s="84"/>
      <c r="I3113" s="19"/>
      <c r="J3113" s="19"/>
      <c r="K3113" s="151"/>
    </row>
    <row r="3114" spans="1:11" ht="22.5" customHeight="1" x14ac:dyDescent="0.2">
      <c r="A3114" s="82"/>
      <c r="B3114" s="83" t="str">
        <f t="array" ref="B3114">IF(C3114="","", IFERROR(INDEX(Barang!$A$2:$A$10001, MATCH(C3114, Barang!$B$2:$B$10001, 0)), "Tidak ditemukan"))</f>
        <v>THD001</v>
      </c>
      <c r="C3114" s="266" t="s">
        <v>76</v>
      </c>
      <c r="D3114" s="266" t="str">
        <f t="array" ref="D3114">IF(C3114="","", IFERROR(INDEX(Barang!$C$2:$C$10001, MATCH(C3114, Barang!$B$2:$B$10001, 0)), ""))</f>
        <v>Minuman</v>
      </c>
      <c r="E3114" s="266" t="str">
        <f t="array" ref="E3114">IF(C3114="","", IFERROR(INDEX(Barang!$E$2:$E$10001, MATCH(C3114, Barang!$B$2:$B$10001, 0)), ""))</f>
        <v>pcs</v>
      </c>
      <c r="F3114" s="267">
        <v>12</v>
      </c>
      <c r="G3114" s="85">
        <f t="array" ref="G3114">IF(C3114="","", IFERROR(INDEX(Barang!$F$2:$F$10001, MATCH(C3114, Barang!$B$2:$B$10001, 0)) * F3114, ""))</f>
        <v>24000</v>
      </c>
      <c r="H3114" s="84"/>
      <c r="I3114" s="19"/>
      <c r="J3114" s="19"/>
      <c r="K3114" s="151"/>
    </row>
    <row r="3115" spans="1:11" ht="22.5" customHeight="1" x14ac:dyDescent="0.2">
      <c r="A3115" s="82"/>
      <c r="B3115" s="83" t="str">
        <f t="array" ref="B3115">IF(C3115="","", IFERROR(INDEX(Barang!$A$2:$A$10001, MATCH(C3115, Barang!$B$2:$B$10001, 0)), "Tidak ditemukan"))</f>
        <v>RCK001</v>
      </c>
      <c r="C3115" s="266" t="s">
        <v>191</v>
      </c>
      <c r="D3115" s="266" t="str">
        <f t="array" ref="D3115">IF(C3115="","", IFERROR(INDEX(Barang!$C$2:$C$10001, MATCH(C3115, Barang!$B$2:$B$10001, 0)), ""))</f>
        <v>Bumbu</v>
      </c>
      <c r="E3115" s="266" t="str">
        <f t="array" ref="E3115">IF(C3115="","", IFERROR(INDEX(Barang!$E$2:$E$10001, MATCH(C3115, Barang!$B$2:$B$10001, 0)), ""))</f>
        <v>pcs</v>
      </c>
      <c r="F3115" s="267">
        <v>43</v>
      </c>
      <c r="G3115" s="85">
        <f t="array" ref="G3115">IF(C3115="","", IFERROR(INDEX(Barang!$F$2:$F$10001, MATCH(C3115, Barang!$B$2:$B$10001, 0)) * F3115, ""))</f>
        <v>86000</v>
      </c>
      <c r="H3115" s="84"/>
      <c r="I3115" s="19"/>
      <c r="J3115" s="19"/>
      <c r="K3115" s="151"/>
    </row>
    <row r="3116" spans="1:11" ht="22.5" customHeight="1" x14ac:dyDescent="0.2">
      <c r="A3116" s="82"/>
      <c r="B3116" s="83" t="str">
        <f t="array" ref="B3116">IF(C3116="","", IFERROR(INDEX(Barang!$A$2:$A$10001, MATCH(C3116, Barang!$B$2:$B$10001, 0)), "Tidak ditemukan"))</f>
        <v>GRA001</v>
      </c>
      <c r="C3116" s="266" t="s">
        <v>795</v>
      </c>
      <c r="D3116" s="266" t="str">
        <f t="array" ref="D3116">IF(C3116="","", IFERROR(INDEX(Barang!$C$2:$C$10001, MATCH(C3116, Barang!$B$2:$B$10001, 0)), ""))</f>
        <v>Makanan</v>
      </c>
      <c r="E3116" s="266" t="str">
        <f t="array" ref="E3116">IF(C3116="","", IFERROR(INDEX(Barang!$E$2:$E$10001, MATCH(C3116, Barang!$B$2:$B$10001, 0)), ""))</f>
        <v>pcs</v>
      </c>
      <c r="F3116" s="267">
        <v>22</v>
      </c>
      <c r="G3116" s="85">
        <f t="array" ref="G3116">IF(C3116="","", IFERROR(INDEX(Barang!$F$2:$F$10001, MATCH(C3116, Barang!$B$2:$B$10001, 0)) * F3116, ""))</f>
        <v>44000</v>
      </c>
      <c r="H3116" s="84"/>
      <c r="I3116" s="19"/>
      <c r="J3116" s="19"/>
      <c r="K3116" s="151"/>
    </row>
    <row r="3117" spans="1:11" ht="22.5" customHeight="1" x14ac:dyDescent="0.2">
      <c r="A3117" s="82"/>
      <c r="B3117" s="83" t="str">
        <f t="array" ref="B3117">IF(C3117="","", IFERROR(INDEX(Barang!$A$2:$A$10001, MATCH(C3117, Barang!$B$2:$B$10001, 0)), "Tidak ditemukan"))</f>
        <v>BRS1</v>
      </c>
      <c r="C3117" s="266" t="s">
        <v>131</v>
      </c>
      <c r="D3117" s="266" t="str">
        <f t="array" ref="D3117">IF(C3117="","", IFERROR(INDEX(Barang!$C$2:$C$10001, MATCH(C3117, Barang!$B$2:$B$10001, 0)), ""))</f>
        <v>Sembako</v>
      </c>
      <c r="E3117" s="266" t="str">
        <f t="array" ref="E3117">IF(C3117="","", IFERROR(INDEX(Barang!$E$2:$E$10001, MATCH(C3117, Barang!$B$2:$B$10001, 0)), ""))</f>
        <v>kg</v>
      </c>
      <c r="F3117" s="267">
        <v>2</v>
      </c>
      <c r="G3117" s="85">
        <f t="array" ref="G3117">IF(C3117="","", IFERROR(INDEX(Barang!$F$2:$F$10001, MATCH(C3117, Barang!$B$2:$B$10001, 0)) * F3117, ""))</f>
        <v>29000</v>
      </c>
      <c r="H3117" s="84"/>
      <c r="I3117" s="19"/>
      <c r="J3117" s="19"/>
      <c r="K3117" s="151"/>
    </row>
    <row r="3118" spans="1:11" ht="22.5" customHeight="1" x14ac:dyDescent="0.2">
      <c r="A3118" s="82"/>
      <c r="B3118" s="83" t="str">
        <f t="array" ref="B3118">IF(C3118="","", IFERROR(INDEX(Barang!$A$2:$A$10001, MATCH(C3118, Barang!$B$2:$B$10001, 0)), "Tidak ditemukan"))</f>
        <v>TLR2</v>
      </c>
      <c r="C3118" s="266" t="s">
        <v>139</v>
      </c>
      <c r="D3118" s="266" t="str">
        <f t="array" ref="D3118">IF(C3118="","", IFERROR(INDEX(Barang!$C$2:$C$10001, MATCH(C3118, Barang!$B$2:$B$10001, 0)), ""))</f>
        <v>Sembako</v>
      </c>
      <c r="E3118" s="266" t="str">
        <f t="array" ref="E3118">IF(C3118="","", IFERROR(INDEX(Barang!$E$2:$E$10001, MATCH(C3118, Barang!$B$2:$B$10001, 0)), ""))</f>
        <v>kg</v>
      </c>
      <c r="F3118" s="267">
        <v>15</v>
      </c>
      <c r="G3118" s="85">
        <f t="array" ref="G3118">IF(C3118="","", IFERROR(INDEX(Barang!$F$2:$F$10001, MATCH(C3118, Barang!$B$2:$B$10001, 0)) * F3118, ""))</f>
        <v>232500</v>
      </c>
      <c r="H3118" s="84"/>
      <c r="I3118" s="19"/>
      <c r="J3118" s="19"/>
      <c r="K3118" s="151"/>
    </row>
    <row r="3119" spans="1:11" ht="22.5" customHeight="1" x14ac:dyDescent="0.2">
      <c r="A3119" s="82"/>
      <c r="B3119" s="83" t="str">
        <f t="array" ref="B3119">IF(C3119="","", IFERROR(INDEX(Barang!$A$2:$A$10001, MATCH(C3119, Barang!$B$2:$B$10001, 0)), "Tidak ditemukan"))</f>
        <v>MYF001</v>
      </c>
      <c r="C3119" s="266" t="s">
        <v>731</v>
      </c>
      <c r="D3119" s="266" t="str">
        <f t="array" ref="D3119">IF(C3119="","", IFERROR(INDEX(Barang!$C$2:$C$10001, MATCH(C3119, Barang!$B$2:$B$10001, 0)), ""))</f>
        <v>Sembako</v>
      </c>
      <c r="E3119" s="266" t="str">
        <f t="array" ref="E3119">IF(C3119="","", IFERROR(INDEX(Barang!$E$2:$E$10001, MATCH(C3119, Barang!$B$2:$B$10001, 0)), ""))</f>
        <v>liter</v>
      </c>
      <c r="F3119" s="267">
        <v>13</v>
      </c>
      <c r="G3119" s="85">
        <f t="array" ref="G3119">IF(C3119="","", IFERROR(INDEX(Barang!$F$2:$F$10001, MATCH(C3119, Barang!$B$2:$B$10001, 0)) * F3119, ""))</f>
        <v>559000</v>
      </c>
      <c r="H3119" s="84"/>
      <c r="I3119" s="19"/>
      <c r="J3119" s="19"/>
      <c r="K3119" s="151"/>
    </row>
    <row r="3120" spans="1:11" ht="22.5" customHeight="1" x14ac:dyDescent="0.2">
      <c r="A3120" s="82"/>
      <c r="B3120" s="83" t="str">
        <f t="array" ref="B3120">IF(C3120="","", IFERROR(INDEX(Barang!$A$2:$A$10001, MATCH(C3120, Barang!$B$2:$B$10001, 0)), "Tidak ditemukan"))</f>
        <v>GRM01</v>
      </c>
      <c r="C3120" s="266" t="s">
        <v>51</v>
      </c>
      <c r="D3120" s="266" t="str">
        <f t="array" ref="D3120">IF(C3120="","", IFERROR(INDEX(Barang!$C$2:$C$10001, MATCH(C3120, Barang!$B$2:$B$10001, 0)), ""))</f>
        <v>Bumbu</v>
      </c>
      <c r="E3120" s="266" t="str">
        <f t="array" ref="E3120">IF(C3120="","", IFERROR(INDEX(Barang!$E$2:$E$10001, MATCH(C3120, Barang!$B$2:$B$10001, 0)), ""))</f>
        <v>pcs</v>
      </c>
      <c r="F3120" s="267">
        <v>21</v>
      </c>
      <c r="G3120" s="85">
        <f t="array" ref="G3120">IF(C3120="","", IFERROR(INDEX(Barang!$F$2:$F$10001, MATCH(C3120, Barang!$B$2:$B$10001, 0)) * F3120, ""))</f>
        <v>52500</v>
      </c>
      <c r="H3120" s="84"/>
      <c r="I3120" s="19"/>
      <c r="J3120" s="19"/>
      <c r="K3120" s="151"/>
    </row>
    <row r="3121" spans="1:11" ht="22.5" customHeight="1" x14ac:dyDescent="0.2">
      <c r="A3121" s="82"/>
      <c r="B3121" s="83" t="str">
        <f t="array" ref="B3121">IF(C3121="","", IFERROR(INDEX(Barang!$A$2:$A$10001, MATCH(C3121, Barang!$B$2:$B$10001, 0)), "Tidak ditemukan"))</f>
        <v>LDK001</v>
      </c>
      <c r="C3121" s="266" t="s">
        <v>225</v>
      </c>
      <c r="D3121" s="266" t="str">
        <f t="array" ref="D3121">IF(C3121="","", IFERROR(INDEX(Barang!$C$2:$C$10001, MATCH(C3121, Barang!$B$2:$B$10001, 0)), ""))</f>
        <v>Bumbu</v>
      </c>
      <c r="E3121" s="266" t="str">
        <f t="array" ref="E3121">IF(C3121="","", IFERROR(INDEX(Barang!$E$2:$E$10001, MATCH(C3121, Barang!$B$2:$B$10001, 0)), ""))</f>
        <v>pcs</v>
      </c>
      <c r="F3121" s="267">
        <v>42</v>
      </c>
      <c r="G3121" s="85">
        <f t="array" ref="G3121">IF(C3121="","", IFERROR(INDEX(Barang!$F$2:$F$10001, MATCH(C3121, Barang!$B$2:$B$10001, 0)) * F3121, ""))</f>
        <v>42000</v>
      </c>
      <c r="H3121" s="84"/>
      <c r="I3121" s="143">
        <f>SUM(G3111:G3121)</f>
        <v>1515500</v>
      </c>
      <c r="J3121" s="19"/>
      <c r="K3121" s="151"/>
    </row>
    <row r="3122" spans="1:11" ht="22.5" customHeight="1" x14ac:dyDescent="0.2">
      <c r="A3122" s="224">
        <v>45583</v>
      </c>
      <c r="B3122" s="225" t="str">
        <f t="array" ref="B3122">IF(C3122="","", IFERROR(INDEX(Barang!$A$2:$A$10001, MATCH(C3122, Barang!$B$2:$B$10001, 0)), "Tidak ditemukan"))</f>
        <v>GRR001</v>
      </c>
      <c r="C3122" s="259" t="s">
        <v>130</v>
      </c>
      <c r="D3122" s="259" t="str">
        <f t="array" ref="D3122">IF(C3122="","", IFERROR(INDEX(Barang!$C$2:$C$10001, MATCH(C3122, Barang!$B$2:$B$10001, 0)), ""))</f>
        <v>Makanan</v>
      </c>
      <c r="E3122" s="259" t="str">
        <f t="array" ref="E3122">IF(C3122="","", IFERROR(INDEX(Barang!$E$2:$E$10001, MATCH(C3122, Barang!$B$2:$B$10001, 0)), ""))</f>
        <v>pcs</v>
      </c>
      <c r="F3122" s="261">
        <v>53</v>
      </c>
      <c r="G3122" s="227">
        <f t="array" ref="G3122">IF(C3122="","", IFERROR(INDEX(Barang!$F$2:$F$10001, MATCH(C3122, Barang!$B$2:$B$10001, 0)) * F3122, ""))</f>
        <v>26500</v>
      </c>
      <c r="H3122" s="226"/>
      <c r="I3122" s="19"/>
      <c r="J3122" s="19"/>
      <c r="K3122" s="151"/>
    </row>
    <row r="3123" spans="1:11" ht="22.5" customHeight="1" x14ac:dyDescent="0.2">
      <c r="A3123" s="224"/>
      <c r="B3123" s="225" t="str">
        <f t="array" ref="B3123">IF(C3123="","", IFERROR(INDEX(Barang!$A$2:$A$10001, MATCH(C3123, Barang!$B$2:$B$10001, 0)), "Tidak ditemukan"))</f>
        <v>OREO001</v>
      </c>
      <c r="C3123" s="259" t="s">
        <v>920</v>
      </c>
      <c r="D3123" s="259" t="str">
        <f t="array" ref="D3123">IF(C3123="","", IFERROR(INDEX(Barang!$C$2:$C$10001, MATCH(C3123, Barang!$B$2:$B$10001, 0)), ""))</f>
        <v>Makanan</v>
      </c>
      <c r="E3123" s="259" t="str">
        <f t="array" ref="E3123">IF(C3123="","", IFERROR(INDEX(Barang!$E$2:$E$10001, MATCH(C3123, Barang!$B$2:$B$10001, 0)), ""))</f>
        <v>pcs</v>
      </c>
      <c r="F3123" s="261">
        <v>63</v>
      </c>
      <c r="G3123" s="227">
        <f t="array" ref="G3123">IF(C3123="","", IFERROR(INDEX(Barang!$F$2:$F$10001, MATCH(C3123, Barang!$B$2:$B$10001, 0)) * F3123, ""))</f>
        <v>126000</v>
      </c>
      <c r="H3123" s="226"/>
      <c r="I3123" s="19"/>
      <c r="J3123" s="19"/>
      <c r="K3123" s="151"/>
    </row>
    <row r="3124" spans="1:11" ht="22.5" customHeight="1" x14ac:dyDescent="0.2">
      <c r="A3124" s="224"/>
      <c r="B3124" s="225" t="str">
        <f t="array" ref="B3124">IF(C3124="","", IFERROR(INDEX(Barang!$A$2:$A$10001, MATCH(C3124, Barang!$B$2:$B$10001, 0)), "Tidak ditemukan"))</f>
        <v>GRR001</v>
      </c>
      <c r="C3124" s="259" t="s">
        <v>735</v>
      </c>
      <c r="D3124" s="259" t="str">
        <f t="array" ref="D3124">IF(C3124="","", IFERROR(INDEX(Barang!$C$2:$C$10001, MATCH(C3124, Barang!$B$2:$B$10001, 0)), ""))</f>
        <v>Makanan</v>
      </c>
      <c r="E3124" s="259" t="str">
        <f t="array" ref="E3124">IF(C3124="","", IFERROR(INDEX(Barang!$E$2:$E$10001, MATCH(C3124, Barang!$B$2:$B$10001, 0)), ""))</f>
        <v>pcs</v>
      </c>
      <c r="F3124" s="261">
        <v>31</v>
      </c>
      <c r="G3124" s="227">
        <f t="array" ref="G3124">IF(C3124="","", IFERROR(INDEX(Barang!$F$2:$F$10001, MATCH(C3124, Barang!$B$2:$B$10001, 0)) * F3124, ""))</f>
        <v>31000</v>
      </c>
      <c r="H3124" s="226"/>
      <c r="I3124" s="19"/>
      <c r="J3124" s="19"/>
      <c r="K3124" s="151"/>
    </row>
    <row r="3125" spans="1:11" ht="22.5" customHeight="1" x14ac:dyDescent="0.2">
      <c r="A3125" s="224"/>
      <c r="B3125" s="225" t="str">
        <f t="array" ref="B3125">IF(C3125="","", IFERROR(INDEX(Barang!$A$2:$A$10001, MATCH(C3125, Barang!$B$2:$B$10001, 0)), "Tidak ditemukan"))</f>
        <v>PJ001</v>
      </c>
      <c r="C3125" s="259" t="s">
        <v>975</v>
      </c>
      <c r="D3125" s="259" t="str">
        <f t="array" ref="D3125">IF(C3125="","", IFERROR(INDEX(Barang!$C$2:$C$10001, MATCH(C3125, Barang!$B$2:$B$10001, 0)), ""))</f>
        <v>Makanan</v>
      </c>
      <c r="E3125" s="259" t="str">
        <f t="array" ref="E3125">IF(C3125="","", IFERROR(INDEX(Barang!$E$2:$E$10001, MATCH(C3125, Barang!$B$2:$B$10001, 0)), ""))</f>
        <v>pcs</v>
      </c>
      <c r="F3125" s="261">
        <v>34</v>
      </c>
      <c r="G3125" s="227">
        <f t="array" ref="G3125">IF(C3125="","", IFERROR(INDEX(Barang!$F$2:$F$10001, MATCH(C3125, Barang!$B$2:$B$10001, 0)) * F3125, ""))</f>
        <v>34000</v>
      </c>
      <c r="H3125" s="226"/>
      <c r="I3125" s="19"/>
      <c r="J3125" s="19"/>
      <c r="K3125" s="151"/>
    </row>
    <row r="3126" spans="1:11" ht="22.5" customHeight="1" x14ac:dyDescent="0.2">
      <c r="A3126" s="224"/>
      <c r="B3126" s="225" t="str">
        <f t="array" ref="B3126">IF(C3126="","", IFERROR(INDEX(Barang!$A$2:$A$10001, MATCH(C3126, Barang!$B$2:$B$10001, 0)), "Tidak ditemukan"))</f>
        <v>YP500</v>
      </c>
      <c r="C3126" s="259" t="s">
        <v>21</v>
      </c>
      <c r="D3126" s="259" t="str">
        <f t="array" ref="D3126">IF(C3126="","", IFERROR(INDEX(Barang!$C$2:$C$10001, MATCH(C3126, Barang!$B$2:$B$10001, 0)), ""))</f>
        <v>Makanan</v>
      </c>
      <c r="E3126" s="259" t="str">
        <f t="array" ref="E3126">IF(C3126="","", IFERROR(INDEX(Barang!$E$2:$E$10001, MATCH(C3126, Barang!$B$2:$B$10001, 0)), ""))</f>
        <v>pcs</v>
      </c>
      <c r="F3126" s="261">
        <v>64</v>
      </c>
      <c r="G3126" s="227">
        <f t="array" ref="G3126">IF(C3126="","", IFERROR(INDEX(Barang!$F$2:$F$10001, MATCH(C3126, Barang!$B$2:$B$10001, 0)) * F3126, ""))</f>
        <v>32000</v>
      </c>
      <c r="H3126" s="226"/>
      <c r="I3126" s="19"/>
      <c r="J3126" s="19"/>
      <c r="K3126" s="151"/>
    </row>
    <row r="3127" spans="1:11" ht="22.5" customHeight="1" x14ac:dyDescent="0.2">
      <c r="A3127" s="224"/>
      <c r="B3127" s="225" t="str">
        <f t="array" ref="B3127">IF(C3127="","", IFERROR(INDEX(Barang!$A$2:$A$10001, MATCH(C3127, Barang!$B$2:$B$10001, 0)), "Tidak ditemukan"))</f>
        <v>BPT1</v>
      </c>
      <c r="C3127" s="259" t="s">
        <v>24</v>
      </c>
      <c r="D3127" s="259" t="str">
        <f t="array" ref="D3127">IF(C3127="","", IFERROR(INDEX(Barang!$C$2:$C$10001, MATCH(C3127, Barang!$B$2:$B$10001, 0)), ""))</f>
        <v>Rempah</v>
      </c>
      <c r="E3127" s="259" t="str">
        <f t="array" ref="E3127">IF(C3127="","", IFERROR(INDEX(Barang!$E$2:$E$10001, MATCH(C3127, Barang!$B$2:$B$10001, 0)), ""))</f>
        <v>kg</v>
      </c>
      <c r="F3127" s="261">
        <v>10</v>
      </c>
      <c r="G3127" s="227">
        <f t="array" ref="G3127">IF(C3127="","", IFERROR(INDEX(Barang!$F$2:$F$10001, MATCH(C3127, Barang!$B$2:$B$10001, 0)) * F3127, ""))</f>
        <v>85000</v>
      </c>
      <c r="H3127" s="226"/>
      <c r="I3127" s="19"/>
      <c r="J3127" s="19"/>
      <c r="K3127" s="151"/>
    </row>
    <row r="3128" spans="1:11" ht="22.5" customHeight="1" x14ac:dyDescent="0.2">
      <c r="A3128" s="224"/>
      <c r="B3128" s="225" t="str">
        <f t="array" ref="B3128">IF(C3128="","", IFERROR(INDEX(Barang!$A$2:$A$10001, MATCH(C3128, Barang!$B$2:$B$10001, 0)), "Tidak ditemukan"))</f>
        <v>KPH001</v>
      </c>
      <c r="C3128" s="259" t="s">
        <v>124</v>
      </c>
      <c r="D3128" s="259" t="str">
        <f t="array" ref="D3128">IF(C3128="","", IFERROR(INDEX(Barang!$C$2:$C$10001, MATCH(C3128, Barang!$B$2:$B$10001, 0)), ""))</f>
        <v>Minuman</v>
      </c>
      <c r="E3128" s="259" t="str">
        <f t="array" ref="E3128">IF(C3128="","", IFERROR(INDEX(Barang!$E$2:$E$10001, MATCH(C3128, Barang!$B$2:$B$10001, 0)), ""))</f>
        <v>pcs</v>
      </c>
      <c r="F3128" s="261">
        <v>65</v>
      </c>
      <c r="G3128" s="227">
        <f t="array" ref="G3128">IF(C3128="","", IFERROR(INDEX(Barang!$F$2:$F$10001, MATCH(C3128, Barang!$B$2:$B$10001, 0)) * F3128, ""))</f>
        <v>65000</v>
      </c>
      <c r="H3128" s="226"/>
      <c r="I3128" s="19"/>
      <c r="J3128" s="19"/>
      <c r="K3128" s="151"/>
    </row>
    <row r="3129" spans="1:11" ht="22.5" customHeight="1" x14ac:dyDescent="0.2">
      <c r="A3129" s="224"/>
      <c r="B3129" s="225" t="str">
        <f t="array" ref="B3129">IF(C3129="","", IFERROR(INDEX(Barang!$A$2:$A$10001, MATCH(C3129, Barang!$B$2:$B$10001, 0)), "Tidak ditemukan"))</f>
        <v>BRS1</v>
      </c>
      <c r="C3129" s="259" t="s">
        <v>131</v>
      </c>
      <c r="D3129" s="259" t="str">
        <f t="array" ref="D3129">IF(C3129="","", IFERROR(INDEX(Barang!$C$2:$C$10001, MATCH(C3129, Barang!$B$2:$B$10001, 0)), ""))</f>
        <v>Sembako</v>
      </c>
      <c r="E3129" s="259" t="str">
        <f t="array" ref="E3129">IF(C3129="","", IFERROR(INDEX(Barang!$E$2:$E$10001, MATCH(C3129, Barang!$B$2:$B$10001, 0)), ""))</f>
        <v>kg</v>
      </c>
      <c r="F3129" s="261">
        <v>7</v>
      </c>
      <c r="G3129" s="227">
        <f t="array" ref="G3129">IF(C3129="","", IFERROR(INDEX(Barang!$F$2:$F$10001, MATCH(C3129, Barang!$B$2:$B$10001, 0)) * F3129, ""))</f>
        <v>101500</v>
      </c>
      <c r="H3129" s="226"/>
      <c r="I3129" s="19"/>
      <c r="J3129" s="19"/>
      <c r="K3129" s="151"/>
    </row>
    <row r="3130" spans="1:11" ht="22.5" customHeight="1" x14ac:dyDescent="0.2">
      <c r="A3130" s="224"/>
      <c r="B3130" s="225" t="str">
        <f t="array" ref="B3130">IF(C3130="","", IFERROR(INDEX(Barang!$A$2:$A$10001, MATCH(C3130, Barang!$B$2:$B$10001, 0)), "Tidak ditemukan"))</f>
        <v>FTG001</v>
      </c>
      <c r="C3130" s="259" t="s">
        <v>235</v>
      </c>
      <c r="D3130" s="259" t="str">
        <f t="array" ref="D3130">IF(C3130="","", IFERROR(INDEX(Barang!$C$2:$C$10001, MATCH(C3130, Barang!$B$2:$B$10001, 0)), ""))</f>
        <v>Makanan</v>
      </c>
      <c r="E3130" s="259" t="str">
        <f t="array" ref="E3130">IF(C3130="","", IFERROR(INDEX(Barang!$E$2:$E$10001, MATCH(C3130, Barang!$B$2:$B$10001, 0)), ""))</f>
        <v>pcs</v>
      </c>
      <c r="F3130" s="261">
        <v>21</v>
      </c>
      <c r="G3130" s="227">
        <f t="array" ref="G3130">IF(C3130="","", IFERROR(INDEX(Barang!$F$2:$F$10001, MATCH(C3130, Barang!$B$2:$B$10001, 0)) * F3130, ""))</f>
        <v>42000</v>
      </c>
      <c r="H3130" s="226"/>
      <c r="I3130" s="19"/>
      <c r="J3130" s="19"/>
      <c r="K3130" s="151"/>
    </row>
    <row r="3131" spans="1:11" ht="22.5" customHeight="1" x14ac:dyDescent="0.2">
      <c r="A3131" s="224"/>
      <c r="B3131" s="225" t="str">
        <f t="array" ref="B3131">IF(C3131="","", IFERROR(INDEX(Barang!$A$2:$A$10001, MATCH(C3131, Barang!$B$2:$B$10001, 0)), "Tidak ditemukan"))</f>
        <v>KCP001</v>
      </c>
      <c r="C3131" s="259" t="s">
        <v>958</v>
      </c>
      <c r="D3131" s="259" t="str">
        <f t="array" ref="D3131">IF(C3131="","", IFERROR(INDEX(Barang!$C$2:$C$10001, MATCH(C3131, Barang!$B$2:$B$10001, 0)), ""))</f>
        <v>Bumbu</v>
      </c>
      <c r="E3131" s="259" t="str">
        <f t="array" ref="E3131">IF(C3131="","", IFERROR(INDEX(Barang!$E$2:$E$10001, MATCH(C3131, Barang!$B$2:$B$10001, 0)), ""))</f>
        <v>pcs</v>
      </c>
      <c r="F3131" s="261">
        <v>44</v>
      </c>
      <c r="G3131" s="227">
        <f t="array" ref="G3131">IF(C3131="","", IFERROR(INDEX(Barang!$F$2:$F$10001, MATCH(C3131, Barang!$B$2:$B$10001, 0)) * F3131, ""))</f>
        <v>88000</v>
      </c>
      <c r="H3131" s="226"/>
      <c r="I3131" s="143">
        <f>SUM(G3122:G3131)</f>
        <v>631000</v>
      </c>
      <c r="J3131" s="19"/>
      <c r="K3131" s="151"/>
    </row>
    <row r="3132" spans="1:11" ht="22.5" customHeight="1" x14ac:dyDescent="0.2">
      <c r="A3132" s="82">
        <v>45584</v>
      </c>
      <c r="B3132" s="83" t="str">
        <f t="array" ref="B3132">IF(C3132="","", IFERROR(INDEX(Barang!$A$2:$A$10001, MATCH(C3132, Barang!$B$2:$B$10001, 0)), "Tidak ditemukan"))</f>
        <v>SBE001</v>
      </c>
      <c r="C3132" s="266" t="s">
        <v>227</v>
      </c>
      <c r="D3132" s="266" t="str">
        <f t="array" ref="D3132">IF(C3132="","", IFERROR(INDEX(Barang!$C$2:$C$10001, MATCH(C3132, Barang!$B$2:$B$10001, 0)), ""))</f>
        <v>Detergen</v>
      </c>
      <c r="E3132" s="266" t="str">
        <f t="array" ref="E3132">IF(C3132="","", IFERROR(INDEX(Barang!$E$2:$E$10001, MATCH(C3132, Barang!$B$2:$B$10001, 0)), ""))</f>
        <v>pcs</v>
      </c>
      <c r="F3132" s="267">
        <v>31</v>
      </c>
      <c r="G3132" s="85">
        <f t="array" ref="G3132">IF(C3132="","", IFERROR(INDEX(Barang!$F$2:$F$10001, MATCH(C3132, Barang!$B$2:$B$10001, 0)) * F3132, ""))</f>
        <v>62000</v>
      </c>
      <c r="H3132" s="84"/>
      <c r="I3132" s="19"/>
      <c r="J3132" s="19"/>
      <c r="K3132" s="151"/>
    </row>
    <row r="3133" spans="1:11" ht="22.5" customHeight="1" x14ac:dyDescent="0.2">
      <c r="A3133" s="82"/>
      <c r="B3133" s="83" t="str">
        <f t="array" ref="B3133">IF(C3133="","", IFERROR(INDEX(Barang!$A$2:$A$10001, MATCH(C3133, Barang!$B$2:$B$10001, 0)), "Tidak ditemukan"))</f>
        <v>KCP001</v>
      </c>
      <c r="C3133" s="266" t="s">
        <v>147</v>
      </c>
      <c r="D3133" s="266" t="str">
        <f t="array" ref="D3133">IF(C3133="","", IFERROR(INDEX(Barang!$C$2:$C$10001, MATCH(C3133, Barang!$B$2:$B$10001, 0)), ""))</f>
        <v>Bumbu</v>
      </c>
      <c r="E3133" s="266" t="str">
        <f t="array" ref="E3133">IF(C3133="","", IFERROR(INDEX(Barang!$E$2:$E$10001, MATCH(C3133, Barang!$B$2:$B$10001, 0)), ""))</f>
        <v>pcs</v>
      </c>
      <c r="F3133" s="267">
        <v>21</v>
      </c>
      <c r="G3133" s="85">
        <f t="array" ref="G3133">IF(C3133="","", IFERROR(INDEX(Barang!$F$2:$F$10001, MATCH(C3133, Barang!$B$2:$B$10001, 0)) * F3133, ""))</f>
        <v>42000</v>
      </c>
      <c r="H3133" s="84"/>
      <c r="I3133" s="19"/>
      <c r="J3133" s="19"/>
      <c r="K3133" s="151"/>
    </row>
    <row r="3134" spans="1:11" ht="22.5" customHeight="1" x14ac:dyDescent="0.2">
      <c r="A3134" s="82"/>
      <c r="B3134" s="83" t="str">
        <f t="array" ref="B3134">IF(C3134="","", IFERROR(INDEX(Barang!$A$2:$A$10001, MATCH(C3134, Barang!$B$2:$B$10001, 0)), "Tidak ditemukan"))</f>
        <v>TGJ001</v>
      </c>
      <c r="C3134" s="266" t="s">
        <v>294</v>
      </c>
      <c r="D3134" s="266" t="str">
        <f t="array" ref="D3134">IF(C3134="","", IFERROR(INDEX(Barang!$C$2:$C$10001, MATCH(C3134, Barang!$B$2:$B$10001, 0)), ""))</f>
        <v>Bumbu</v>
      </c>
      <c r="E3134" s="266" t="str">
        <f t="array" ref="E3134">IF(C3134="","", IFERROR(INDEX(Barang!$E$2:$E$10001, MATCH(C3134, Barang!$B$2:$B$10001, 0)), ""))</f>
        <v>pcs</v>
      </c>
      <c r="F3134" s="267">
        <v>23</v>
      </c>
      <c r="G3134" s="85">
        <f t="array" ref="G3134">IF(C3134="","", IFERROR(INDEX(Barang!$F$2:$F$10001, MATCH(C3134, Barang!$B$2:$B$10001, 0)) * F3134, ""))</f>
        <v>69000</v>
      </c>
      <c r="H3134" s="84"/>
      <c r="I3134" s="19"/>
      <c r="J3134" s="19"/>
      <c r="K3134" s="151"/>
    </row>
    <row r="3135" spans="1:11" ht="22.5" customHeight="1" x14ac:dyDescent="0.2">
      <c r="A3135" s="82"/>
      <c r="B3135" s="83" t="str">
        <f t="array" ref="B3135">IF(C3135="","", IFERROR(INDEX(Barang!$A$2:$A$10001, MATCH(C3135, Barang!$B$2:$B$10001, 0)), "Tidak ditemukan"))</f>
        <v>RPK001</v>
      </c>
      <c r="C3135" s="266" t="s">
        <v>248</v>
      </c>
      <c r="D3135" s="266" t="str">
        <f t="array" ref="D3135">IF(C3135="","", IFERROR(INDEX(Barang!$C$2:$C$10001, MATCH(C3135, Barang!$B$2:$B$10001, 0)), ""))</f>
        <v>Detergen</v>
      </c>
      <c r="E3135" s="266" t="str">
        <f t="array" ref="E3135">IF(C3135="","", IFERROR(INDEX(Barang!$E$2:$E$10001, MATCH(C3135, Barang!$B$2:$B$10001, 0)), ""))</f>
        <v>pcs</v>
      </c>
      <c r="F3135" s="267">
        <v>21</v>
      </c>
      <c r="G3135" s="85">
        <f t="array" ref="G3135">IF(C3135="","", IFERROR(INDEX(Barang!$F$2:$F$10001, MATCH(C3135, Barang!$B$2:$B$10001, 0)) * F3135, ""))</f>
        <v>105000</v>
      </c>
      <c r="H3135" s="84"/>
      <c r="I3135" s="19"/>
      <c r="J3135" s="19"/>
      <c r="K3135" s="151"/>
    </row>
    <row r="3136" spans="1:11" ht="22.5" customHeight="1" x14ac:dyDescent="0.2">
      <c r="A3136" s="82"/>
      <c r="B3136" s="83" t="str">
        <f t="array" ref="B3136">IF(C3136="","", IFERROR(INDEX(Barang!$A$2:$A$10001, MATCH(C3136, Barang!$B$2:$B$10001, 0)), "Tidak ditemukan"))</f>
        <v>TLR2</v>
      </c>
      <c r="C3136" s="266" t="s">
        <v>139</v>
      </c>
      <c r="D3136" s="266" t="str">
        <f t="array" ref="D3136">IF(C3136="","", IFERROR(INDEX(Barang!$C$2:$C$10001, MATCH(C3136, Barang!$B$2:$B$10001, 0)), ""))</f>
        <v>Sembako</v>
      </c>
      <c r="E3136" s="266" t="str">
        <f t="array" ref="E3136">IF(C3136="","", IFERROR(INDEX(Barang!$E$2:$E$10001, MATCH(C3136, Barang!$B$2:$B$10001, 0)), ""))</f>
        <v>kg</v>
      </c>
      <c r="F3136" s="267">
        <v>8</v>
      </c>
      <c r="G3136" s="85">
        <f t="array" ref="G3136">IF(C3136="","", IFERROR(INDEX(Barang!$F$2:$F$10001, MATCH(C3136, Barang!$B$2:$B$10001, 0)) * F3136, ""))</f>
        <v>124000</v>
      </c>
      <c r="H3136" s="84"/>
      <c r="I3136" s="19"/>
      <c r="J3136" s="19"/>
      <c r="K3136" s="151"/>
    </row>
    <row r="3137" spans="1:11" ht="22.5" customHeight="1" x14ac:dyDescent="0.2">
      <c r="A3137" s="82"/>
      <c r="B3137" s="83" t="str">
        <f t="array" ref="B3137">IF(C3137="","", IFERROR(INDEX(Barang!$A$2:$A$10001, MATCH(C3137, Barang!$B$2:$B$10001, 0)), "Tidak ditemukan"))</f>
        <v>MKE001</v>
      </c>
      <c r="C3137" s="266" t="s">
        <v>202</v>
      </c>
      <c r="D3137" s="266" t="str">
        <f t="array" ref="D3137">IF(C3137="","", IFERROR(INDEX(Barang!$C$2:$C$10001, MATCH(C3137, Barang!$B$2:$B$10001, 0)), ""))</f>
        <v>Makanan</v>
      </c>
      <c r="E3137" s="266" t="str">
        <f t="array" ref="E3137">IF(C3137="","", IFERROR(INDEX(Barang!$E$2:$E$10001, MATCH(C3137, Barang!$B$2:$B$10001, 0)), ""))</f>
        <v>pcs</v>
      </c>
      <c r="F3137" s="267">
        <v>34</v>
      </c>
      <c r="G3137" s="85">
        <f t="array" ref="G3137">IF(C3137="","", IFERROR(INDEX(Barang!$F$2:$F$10001, MATCH(C3137, Barang!$B$2:$B$10001, 0)) * F3137, ""))</f>
        <v>85000</v>
      </c>
      <c r="H3137" s="84"/>
      <c r="I3137" s="19"/>
      <c r="J3137" s="19"/>
      <c r="K3137" s="151"/>
    </row>
    <row r="3138" spans="1:11" ht="22.5" customHeight="1" x14ac:dyDescent="0.2">
      <c r="A3138" s="82"/>
      <c r="B3138" s="83" t="str">
        <f t="array" ref="B3138">IF(C3138="","", IFERROR(INDEX(Barang!$A$2:$A$10001, MATCH(C3138, Barang!$B$2:$B$10001, 0)), "Tidak ditemukan"))</f>
        <v>MGR001</v>
      </c>
      <c r="C3138" s="266" t="s">
        <v>104</v>
      </c>
      <c r="D3138" s="266" t="str">
        <f t="array" ref="D3138">IF(C3138="","", IFERROR(INDEX(Barang!$C$2:$C$10001, MATCH(C3138, Barang!$B$2:$B$10001, 0)), ""))</f>
        <v>Makanan</v>
      </c>
      <c r="E3138" s="266" t="str">
        <f t="array" ref="E3138">IF(C3138="","", IFERROR(INDEX(Barang!$E$2:$E$10001, MATCH(C3138, Barang!$B$2:$B$10001, 0)), ""))</f>
        <v>pcs</v>
      </c>
      <c r="F3138" s="267">
        <v>32</v>
      </c>
      <c r="G3138" s="85">
        <f t="array" ref="G3138">IF(C3138="","", IFERROR(INDEX(Barang!$F$2:$F$10001, MATCH(C3138, Barang!$B$2:$B$10001, 0)) * F3138, ""))</f>
        <v>112000</v>
      </c>
      <c r="H3138" s="84"/>
      <c r="I3138" s="19"/>
      <c r="J3138" s="19"/>
      <c r="K3138" s="151"/>
    </row>
    <row r="3139" spans="1:11" ht="22.5" customHeight="1" x14ac:dyDescent="0.2">
      <c r="A3139" s="82"/>
      <c r="B3139" s="83" t="str">
        <f t="array" ref="B3139">IF(C3139="","", IFERROR(INDEX(Barang!$A$2:$A$10001, MATCH(C3139, Barang!$B$2:$B$10001, 0)), "Tidak ditemukan"))</f>
        <v>GPT001</v>
      </c>
      <c r="C3139" s="266" t="s">
        <v>128</v>
      </c>
      <c r="D3139" s="266" t="str">
        <f t="array" ref="D3139">IF(C3139="","", IFERROR(INDEX(Barang!$C$2:$C$10001, MATCH(C3139, Barang!$B$2:$B$10001, 0)), ""))</f>
        <v>Makanan</v>
      </c>
      <c r="E3139" s="266" t="str">
        <f t="array" ref="E3139">IF(C3139="","", IFERROR(INDEX(Barang!$E$2:$E$10001, MATCH(C3139, Barang!$B$2:$B$10001, 0)), ""))</f>
        <v>pcs</v>
      </c>
      <c r="F3139" s="267">
        <v>5</v>
      </c>
      <c r="G3139" s="85">
        <f t="array" ref="G3139">IF(C3139="","", IFERROR(INDEX(Barang!$F$2:$F$10001, MATCH(C3139, Barang!$B$2:$B$10001, 0)) * F3139, ""))</f>
        <v>5000</v>
      </c>
      <c r="H3139" s="84"/>
      <c r="I3139" s="19"/>
      <c r="J3139" s="19"/>
      <c r="K3139" s="151"/>
    </row>
    <row r="3140" spans="1:11" ht="22.5" customHeight="1" x14ac:dyDescent="0.2">
      <c r="A3140" s="82"/>
      <c r="B3140" s="83" t="str">
        <f t="array" ref="B3140">IF(C3140="","", IFERROR(INDEX(Barang!$A$2:$A$10001, MATCH(C3140, Barang!$B$2:$B$10001, 0)), "Tidak ditemukan"))</f>
        <v>FTG001</v>
      </c>
      <c r="C3140" s="266" t="s">
        <v>235</v>
      </c>
      <c r="D3140" s="266" t="str">
        <f t="array" ref="D3140">IF(C3140="","", IFERROR(INDEX(Barang!$C$2:$C$10001, MATCH(C3140, Barang!$B$2:$B$10001, 0)), ""))</f>
        <v>Makanan</v>
      </c>
      <c r="E3140" s="266" t="str">
        <f t="array" ref="E3140">IF(C3140="","", IFERROR(INDEX(Barang!$E$2:$E$10001, MATCH(C3140, Barang!$B$2:$B$10001, 0)), ""))</f>
        <v>pcs</v>
      </c>
      <c r="F3140" s="267">
        <v>34</v>
      </c>
      <c r="G3140" s="85">
        <f t="array" ref="G3140">IF(C3140="","", IFERROR(INDEX(Barang!$F$2:$F$10001, MATCH(C3140, Barang!$B$2:$B$10001, 0)) * F3140, ""))</f>
        <v>68000</v>
      </c>
      <c r="H3140" s="84"/>
      <c r="I3140" s="19"/>
      <c r="J3140" s="19"/>
      <c r="K3140" s="151"/>
    </row>
    <row r="3141" spans="1:11" ht="22.5" customHeight="1" x14ac:dyDescent="0.2">
      <c r="A3141" s="82"/>
      <c r="B3141" s="83" t="str">
        <f t="array" ref="B3141">IF(C3141="","", IFERROR(INDEX(Barang!$A$2:$A$10001, MATCH(C3141, Barang!$B$2:$B$10001, 0)), "Tidak ditemukan"))</f>
        <v>PJ001</v>
      </c>
      <c r="C3141" s="266" t="s">
        <v>975</v>
      </c>
      <c r="D3141" s="266" t="str">
        <f t="array" ref="D3141">IF(C3141="","", IFERROR(INDEX(Barang!$C$2:$C$10001, MATCH(C3141, Barang!$B$2:$B$10001, 0)), ""))</f>
        <v>Makanan</v>
      </c>
      <c r="E3141" s="266" t="str">
        <f t="array" ref="E3141">IF(C3141="","", IFERROR(INDEX(Barang!$E$2:$E$10001, MATCH(C3141, Barang!$B$2:$B$10001, 0)), ""))</f>
        <v>pcs</v>
      </c>
      <c r="F3141" s="267">
        <v>23</v>
      </c>
      <c r="G3141" s="85">
        <f t="array" ref="G3141">IF(C3141="","", IFERROR(INDEX(Barang!$F$2:$F$10001, MATCH(C3141, Barang!$B$2:$B$10001, 0)) * F3141, ""))</f>
        <v>23000</v>
      </c>
      <c r="H3141" s="84"/>
      <c r="I3141" s="19"/>
      <c r="J3141" s="19"/>
      <c r="K3141" s="151"/>
    </row>
    <row r="3142" spans="1:11" ht="22.5" customHeight="1" x14ac:dyDescent="0.2">
      <c r="A3142" s="82"/>
      <c r="B3142" s="83" t="str">
        <f t="array" ref="B3142">IF(C3142="","", IFERROR(INDEX(Barang!$A$2:$A$10001, MATCH(C3142, Barang!$B$2:$B$10001, 0)), "Tidak ditemukan"))</f>
        <v>YP500</v>
      </c>
      <c r="C3142" s="266" t="s">
        <v>21</v>
      </c>
      <c r="D3142" s="266" t="str">
        <f t="array" ref="D3142">IF(C3142="","", IFERROR(INDEX(Barang!$C$2:$C$10001, MATCH(C3142, Barang!$B$2:$B$10001, 0)), ""))</f>
        <v>Makanan</v>
      </c>
      <c r="E3142" s="266" t="str">
        <f t="array" ref="E3142">IF(C3142="","", IFERROR(INDEX(Barang!$E$2:$E$10001, MATCH(C3142, Barang!$B$2:$B$10001, 0)), ""))</f>
        <v>pcs</v>
      </c>
      <c r="F3142" s="267">
        <v>65</v>
      </c>
      <c r="G3142" s="85">
        <f t="array" ref="G3142">IF(C3142="","", IFERROR(INDEX(Barang!$F$2:$F$10001, MATCH(C3142, Barang!$B$2:$B$10001, 0)) * F3142, ""))</f>
        <v>32500</v>
      </c>
      <c r="H3142" s="84"/>
      <c r="I3142" s="143">
        <f>SUM(G3132:G3142)</f>
        <v>727500</v>
      </c>
      <c r="J3142" s="19"/>
      <c r="K3142" s="151"/>
    </row>
    <row r="3143" spans="1:11" ht="22.5" customHeight="1" x14ac:dyDescent="0.2">
      <c r="A3143" s="87">
        <v>45585</v>
      </c>
      <c r="B3143" s="88" t="str">
        <f t="array" ref="B3143">IF(C3143="","", IFERROR(INDEX(Barang!$A$2:$A$10001, MATCH(C3143, Barang!$B$2:$B$10001, 0)), "Tidak ditemukan"))</f>
        <v>OREO001</v>
      </c>
      <c r="C3143" s="153" t="s">
        <v>920</v>
      </c>
      <c r="D3143" s="153" t="str">
        <f t="array" ref="D3143">IF(C3143="","", IFERROR(INDEX(Barang!$C$2:$C$10001, MATCH(C3143, Barang!$B$2:$B$10001, 0)), ""))</f>
        <v>Makanan</v>
      </c>
      <c r="E3143" s="153" t="str">
        <f t="array" ref="E3143">IF(C3143="","", IFERROR(INDEX(Barang!$E$2:$E$10001, MATCH(C3143, Barang!$B$2:$B$10001, 0)), ""))</f>
        <v>pcs</v>
      </c>
      <c r="F3143" s="154">
        <v>43</v>
      </c>
      <c r="G3143" s="90">
        <f t="array" ref="G3143">IF(C3143="","", IFERROR(INDEX(Barang!$F$2:$F$10001, MATCH(C3143, Barang!$B$2:$B$10001, 0)) * F3143, ""))</f>
        <v>86000</v>
      </c>
      <c r="H3143" s="89"/>
      <c r="I3143" s="19"/>
      <c r="J3143" s="19"/>
      <c r="K3143" s="151"/>
    </row>
    <row r="3144" spans="1:11" ht="22.5" customHeight="1" x14ac:dyDescent="0.2">
      <c r="A3144" s="87"/>
      <c r="B3144" s="88" t="str">
        <f t="array" ref="B3144">IF(C3144="","", IFERROR(INDEX(Barang!$A$2:$A$10001, MATCH(C3144, Barang!$B$2:$B$10001, 0)), "Tidak ditemukan"))</f>
        <v>RTP001</v>
      </c>
      <c r="C3144" s="153" t="s">
        <v>791</v>
      </c>
      <c r="D3144" s="153" t="str">
        <f t="array" ref="D3144">IF(C3144="","", IFERROR(INDEX(Barang!$C$2:$C$10001, MATCH(C3144, Barang!$B$2:$B$10001, 0)), ""))</f>
        <v>Makanan</v>
      </c>
      <c r="E3144" s="153" t="str">
        <f t="array" ref="E3144">IF(C3144="","", IFERROR(INDEX(Barang!$E$2:$E$10001, MATCH(C3144, Barang!$B$2:$B$10001, 0)), ""))</f>
        <v>pcs</v>
      </c>
      <c r="F3144" s="154">
        <v>32</v>
      </c>
      <c r="G3144" s="90">
        <f t="array" ref="G3144">IF(C3144="","", IFERROR(INDEX(Barang!$F$2:$F$10001, MATCH(C3144, Barang!$B$2:$B$10001, 0)) * F3144, ""))</f>
        <v>64000</v>
      </c>
      <c r="H3144" s="89"/>
      <c r="I3144" s="19"/>
      <c r="J3144" s="19"/>
      <c r="K3144" s="151"/>
    </row>
    <row r="3145" spans="1:11" ht="22.5" customHeight="1" x14ac:dyDescent="0.2">
      <c r="A3145" s="87"/>
      <c r="B3145" s="88" t="str">
        <f t="array" ref="B3145">IF(C3145="","", IFERROR(INDEX(Barang!$A$2:$A$10001, MATCH(C3145, Barang!$B$2:$B$10001, 0)), "Tidak ditemukan"))</f>
        <v>DLN02</v>
      </c>
      <c r="C3145" s="153" t="s">
        <v>475</v>
      </c>
      <c r="D3145" s="153" t="str">
        <f t="array" ref="D3145">IF(C3145="","", IFERROR(INDEX(Barang!$C$2:$C$10001, MATCH(C3145, Barang!$B$2:$B$10001, 0)), ""))</f>
        <v>Makanan</v>
      </c>
      <c r="E3145" s="153" t="str">
        <f t="array" ref="E3145">IF(C3145="","", IFERROR(INDEX(Barang!$E$2:$E$10001, MATCH(C3145, Barang!$B$2:$B$10001, 0)), ""))</f>
        <v>pcs</v>
      </c>
      <c r="F3145" s="154">
        <v>56</v>
      </c>
      <c r="G3145" s="90">
        <f t="array" ref="G3145">IF(C3145="","", IFERROR(INDEX(Barang!$F$2:$F$10001, MATCH(C3145, Barang!$B$2:$B$10001, 0)) * F3145, ""))</f>
        <v>112000</v>
      </c>
      <c r="H3145" s="89"/>
      <c r="I3145" s="19"/>
      <c r="J3145" s="19"/>
      <c r="K3145" s="151"/>
    </row>
    <row r="3146" spans="1:11" ht="22.5" customHeight="1" x14ac:dyDescent="0.2">
      <c r="A3146" s="87"/>
      <c r="B3146" s="88" t="str">
        <f t="array" ref="B3146">IF(C3146="","", IFERROR(INDEX(Barang!$A$2:$A$10001, MATCH(C3146, Barang!$B$2:$B$10001, 0)), "Tidak ditemukan"))</f>
        <v>TLR1</v>
      </c>
      <c r="C3146" s="153" t="s">
        <v>141</v>
      </c>
      <c r="D3146" s="153" t="str">
        <f t="array" ref="D3146">IF(C3146="","", IFERROR(INDEX(Barang!$C$2:$C$10001, MATCH(C3146, Barang!$B$2:$B$10001, 0)), ""))</f>
        <v>Sembako</v>
      </c>
      <c r="E3146" s="153" t="str">
        <f t="array" ref="E3146">IF(C3146="","", IFERROR(INDEX(Barang!$E$2:$E$10001, MATCH(C3146, Barang!$B$2:$B$10001, 0)), ""))</f>
        <v>kg</v>
      </c>
      <c r="F3146" s="154">
        <v>20</v>
      </c>
      <c r="G3146" s="90">
        <f t="array" ref="G3146">IF(C3146="","", IFERROR(INDEX(Barang!$F$2:$F$10001, MATCH(C3146, Barang!$B$2:$B$10001, 0)) * F3146, ""))</f>
        <v>620000</v>
      </c>
      <c r="H3146" s="89"/>
      <c r="I3146" s="19"/>
      <c r="J3146" s="19"/>
      <c r="K3146" s="151"/>
    </row>
    <row r="3147" spans="1:11" ht="22.5" customHeight="1" x14ac:dyDescent="0.2">
      <c r="A3147" s="87"/>
      <c r="B3147" s="88" t="str">
        <f t="array" ref="B3147">IF(C3147="","", IFERROR(INDEX(Barang!$A$2:$A$10001, MATCH(C3147, Barang!$B$2:$B$10001, 0)), "Tidak ditemukan"))</f>
        <v>KB001</v>
      </c>
      <c r="C3147" s="153" t="s">
        <v>223</v>
      </c>
      <c r="D3147" s="153" t="str">
        <f t="array" ref="D3147">IF(C3147="","", IFERROR(INDEX(Barang!$C$2:$C$10001, MATCH(C3147, Barang!$B$2:$B$10001, 0)), ""))</f>
        <v>Bumbu</v>
      </c>
      <c r="E3147" s="153" t="str">
        <f t="array" ref="E3147">IF(C3147="","", IFERROR(INDEX(Barang!$E$2:$E$10001, MATCH(C3147, Barang!$B$2:$B$10001, 0)), ""))</f>
        <v>pcs</v>
      </c>
      <c r="F3147" s="154">
        <v>67</v>
      </c>
      <c r="G3147" s="90">
        <f t="array" ref="G3147">IF(C3147="","", IFERROR(INDEX(Barang!$F$2:$F$10001, MATCH(C3147, Barang!$B$2:$B$10001, 0)) * F3147, ""))</f>
        <v>33500</v>
      </c>
      <c r="H3147" s="89"/>
      <c r="I3147" s="19"/>
      <c r="J3147" s="19"/>
      <c r="K3147" s="151"/>
    </row>
    <row r="3148" spans="1:11" ht="22.5" customHeight="1" x14ac:dyDescent="0.2">
      <c r="A3148" s="87"/>
      <c r="B3148" s="88" t="str">
        <f t="array" ref="B3148">IF(C3148="","", IFERROR(INDEX(Barang!$A$2:$A$10001, MATCH(C3148, Barang!$B$2:$B$10001, 0)), "Tidak ditemukan"))</f>
        <v>LDK001</v>
      </c>
      <c r="C3148" s="153" t="s">
        <v>225</v>
      </c>
      <c r="D3148" s="153" t="str">
        <f t="array" ref="D3148">IF(C3148="","", IFERROR(INDEX(Barang!$C$2:$C$10001, MATCH(C3148, Barang!$B$2:$B$10001, 0)), ""))</f>
        <v>Bumbu</v>
      </c>
      <c r="E3148" s="153" t="str">
        <f t="array" ref="E3148">IF(C3148="","", IFERROR(INDEX(Barang!$E$2:$E$10001, MATCH(C3148, Barang!$B$2:$B$10001, 0)), ""))</f>
        <v>pcs</v>
      </c>
      <c r="F3148" s="154">
        <v>76</v>
      </c>
      <c r="G3148" s="90">
        <f t="array" ref="G3148">IF(C3148="","", IFERROR(INDEX(Barang!$F$2:$F$10001, MATCH(C3148, Barang!$B$2:$B$10001, 0)) * F3148, ""))</f>
        <v>76000</v>
      </c>
      <c r="H3148" s="89"/>
      <c r="I3148" s="19"/>
      <c r="J3148" s="19"/>
      <c r="K3148" s="151"/>
    </row>
    <row r="3149" spans="1:11" ht="22.5" customHeight="1" x14ac:dyDescent="0.2">
      <c r="A3149" s="87"/>
      <c r="B3149" s="88" t="str">
        <f t="array" ref="B3149">IF(C3149="","", IFERROR(INDEX(Barang!$A$2:$A$10001, MATCH(C3149, Barang!$B$2:$B$10001, 0)), "Tidak ditemukan"))</f>
        <v>RY001</v>
      </c>
      <c r="C3149" s="153" t="s">
        <v>252</v>
      </c>
      <c r="D3149" s="153" t="str">
        <f t="array" ref="D3149">IF(C3149="","", IFERROR(INDEX(Barang!$C$2:$C$10001, MATCH(C3149, Barang!$B$2:$B$10001, 0)), ""))</f>
        <v>Makanan</v>
      </c>
      <c r="E3149" s="153" t="str">
        <f t="array" ref="E3149">IF(C3149="","", IFERROR(INDEX(Barang!$E$2:$E$10001, MATCH(C3149, Barang!$B$2:$B$10001, 0)), ""))</f>
        <v>pcs</v>
      </c>
      <c r="F3149" s="154">
        <v>45</v>
      </c>
      <c r="G3149" s="90">
        <f t="array" ref="G3149">IF(C3149="","", IFERROR(INDEX(Barang!$F$2:$F$10001, MATCH(C3149, Barang!$B$2:$B$10001, 0)) * F3149, ""))</f>
        <v>382500</v>
      </c>
      <c r="H3149" s="89"/>
      <c r="I3149" s="19"/>
      <c r="J3149" s="19"/>
      <c r="K3149" s="151"/>
    </row>
    <row r="3150" spans="1:11" ht="22.5" customHeight="1" x14ac:dyDescent="0.2">
      <c r="A3150" s="87"/>
      <c r="B3150" s="88" t="str">
        <f t="array" ref="B3150">IF(C3150="","", IFERROR(INDEX(Barang!$A$2:$A$10001, MATCH(C3150, Barang!$B$2:$B$10001, 0)), "Tidak ditemukan"))</f>
        <v>IDM002</v>
      </c>
      <c r="C3150" s="153" t="s">
        <v>32</v>
      </c>
      <c r="D3150" s="153" t="str">
        <f t="array" ref="D3150">IF(C3150="","", IFERROR(INDEX(Barang!$C$2:$C$10001, MATCH(C3150, Barang!$B$2:$B$10001, 0)), ""))</f>
        <v>Minuman</v>
      </c>
      <c r="E3150" s="153" t="str">
        <f t="array" ref="E3150">IF(C3150="","", IFERROR(INDEX(Barang!$E$2:$E$10001, MATCH(C3150, Barang!$B$2:$B$10001, 0)), ""))</f>
        <v>pcs</v>
      </c>
      <c r="F3150" s="154">
        <v>45</v>
      </c>
      <c r="G3150" s="90">
        <f t="array" ref="G3150">IF(C3150="","", IFERROR(INDEX(Barang!$F$2:$F$10001, MATCH(C3150, Barang!$B$2:$B$10001, 0)) * F3150, ""))</f>
        <v>67500</v>
      </c>
      <c r="H3150" s="89"/>
      <c r="I3150" s="19"/>
      <c r="J3150" s="19"/>
      <c r="K3150" s="151"/>
    </row>
    <row r="3151" spans="1:11" ht="22.5" customHeight="1" x14ac:dyDescent="0.2">
      <c r="A3151" s="87"/>
      <c r="B3151" s="88" t="str">
        <f t="array" ref="B3151">IF(C3151="","", IFERROR(INDEX(Barang!$A$2:$A$10001, MATCH(C3151, Barang!$B$2:$B$10001, 0)), "Tidak ditemukan"))</f>
        <v>KB001</v>
      </c>
      <c r="C3151" s="153" t="s">
        <v>223</v>
      </c>
      <c r="D3151" s="153" t="str">
        <f t="array" ref="D3151">IF(C3151="","", IFERROR(INDEX(Barang!$C$2:$C$10001, MATCH(C3151, Barang!$B$2:$B$10001, 0)), ""))</f>
        <v>Bumbu</v>
      </c>
      <c r="E3151" s="153" t="str">
        <f t="array" ref="E3151">IF(C3151="","", IFERROR(INDEX(Barang!$E$2:$E$10001, MATCH(C3151, Barang!$B$2:$B$10001, 0)), ""))</f>
        <v>pcs</v>
      </c>
      <c r="F3151" s="154">
        <v>67</v>
      </c>
      <c r="G3151" s="90">
        <f t="array" ref="G3151">IF(C3151="","", IFERROR(INDEX(Barang!$F$2:$F$10001, MATCH(C3151, Barang!$B$2:$B$10001, 0)) * F3151, ""))</f>
        <v>33500</v>
      </c>
      <c r="H3151" s="89"/>
      <c r="I3151" s="19"/>
      <c r="J3151" s="19"/>
      <c r="K3151" s="151"/>
    </row>
    <row r="3152" spans="1:11" ht="22.5" customHeight="1" x14ac:dyDescent="0.2">
      <c r="A3152" s="87"/>
      <c r="B3152" s="88" t="str">
        <f t="array" ref="B3152">IF(C3152="","", IFERROR(INDEX(Barang!$A$2:$A$10001, MATCH(C3152, Barang!$B$2:$B$10001, 0)), "Tidak ditemukan"))</f>
        <v>STS</v>
      </c>
      <c r="C3152" s="153" t="s">
        <v>122</v>
      </c>
      <c r="D3152" s="153" t="str">
        <f t="array" ref="D3152">IF(C3152="","", IFERROR(INDEX(Barang!$C$2:$C$10001, MATCH(C3152, Barang!$B$2:$B$10001, 0)), ""))</f>
        <v>Bumbu</v>
      </c>
      <c r="E3152" s="153" t="str">
        <f t="array" ref="E3152">IF(C3152="","", IFERROR(INDEX(Barang!$E$2:$E$10001, MATCH(C3152, Barang!$B$2:$B$10001, 0)), ""))</f>
        <v>pcs</v>
      </c>
      <c r="F3152" s="154">
        <v>34</v>
      </c>
      <c r="G3152" s="90">
        <f t="array" ref="G3152">IF(C3152="","", IFERROR(INDEX(Barang!$F$2:$F$10001, MATCH(C3152, Barang!$B$2:$B$10001, 0)) * F3152, ""))</f>
        <v>187000</v>
      </c>
      <c r="H3152" s="89"/>
      <c r="I3152" s="19"/>
      <c r="J3152" s="19"/>
      <c r="K3152" s="151"/>
    </row>
    <row r="3153" spans="1:11" ht="22.5" customHeight="1" x14ac:dyDescent="0.2">
      <c r="A3153" s="87"/>
      <c r="B3153" s="88" t="str">
        <f t="array" ref="B3153">IF(C3153="","", IFERROR(INDEX(Barang!$A$2:$A$10001, MATCH(C3153, Barang!$B$2:$B$10001, 0)), "Tidak ditemukan"))</f>
        <v>TGS02</v>
      </c>
      <c r="C3153" s="153" t="s">
        <v>950</v>
      </c>
      <c r="D3153" s="153" t="str">
        <f t="array" ref="D3153">IF(C3153="","", IFERROR(INDEX(Barang!$C$2:$C$10001, MATCH(C3153, Barang!$B$2:$B$10001, 0)), ""))</f>
        <v>Bumbu</v>
      </c>
      <c r="E3153" s="153" t="str">
        <f t="array" ref="E3153">IF(C3153="","", IFERROR(INDEX(Barang!$E$2:$E$10001, MATCH(C3153, Barang!$B$2:$B$10001, 0)), ""))</f>
        <v>kg</v>
      </c>
      <c r="F3153" s="154">
        <v>10</v>
      </c>
      <c r="G3153" s="90">
        <f t="array" ref="G3153">IF(C3153="","", IFERROR(INDEX(Barang!$F$2:$F$10001, MATCH(C3153, Barang!$B$2:$B$10001, 0)) * F3153, ""))</f>
        <v>60000</v>
      </c>
      <c r="H3153" s="89"/>
      <c r="I3153" s="19"/>
      <c r="J3153" s="19"/>
      <c r="K3153" s="151"/>
    </row>
    <row r="3154" spans="1:11" ht="22.5" customHeight="1" x14ac:dyDescent="0.2">
      <c r="A3154" s="87"/>
      <c r="B3154" s="88" t="str">
        <f t="array" ref="B3154">IF(C3154="","", IFERROR(INDEX(Barang!$A$2:$A$10001, MATCH(C3154, Barang!$B$2:$B$10001, 0)), "Tidak ditemukan"))</f>
        <v>FP001</v>
      </c>
      <c r="C3154" s="153" t="s">
        <v>741</v>
      </c>
      <c r="D3154" s="153" t="str">
        <f t="array" ref="D3154">IF(C3154="","", IFERROR(INDEX(Barang!$C$2:$C$10001, MATCH(C3154, Barang!$B$2:$B$10001, 0)), ""))</f>
        <v>Bumbu</v>
      </c>
      <c r="E3154" s="153" t="str">
        <f t="array" ref="E3154">IF(C3154="","", IFERROR(INDEX(Barang!$E$2:$E$10001, MATCH(C3154, Barang!$B$2:$B$10001, 0)), ""))</f>
        <v>pcs</v>
      </c>
      <c r="F3154" s="154">
        <v>10</v>
      </c>
      <c r="G3154" s="90">
        <f t="array" ref="G3154">IF(C3154="","", IFERROR(INDEX(Barang!$F$2:$F$10001, MATCH(C3154, Barang!$B$2:$B$10001, 0)) * F3154, ""))</f>
        <v>50000</v>
      </c>
      <c r="H3154" s="89"/>
      <c r="I3154" s="19"/>
      <c r="J3154" s="19"/>
      <c r="K3154" s="151"/>
    </row>
    <row r="3155" spans="1:11" ht="22.5" customHeight="1" x14ac:dyDescent="0.2">
      <c r="A3155" s="87"/>
      <c r="B3155" s="88" t="str">
        <f t="array" ref="B3155">IF(C3155="","", IFERROR(INDEX(Barang!$A$2:$A$10001, MATCH(C3155, Barang!$B$2:$B$10001, 0)), "Tidak ditemukan"))</f>
        <v>KPH001</v>
      </c>
      <c r="C3155" s="153" t="s">
        <v>124</v>
      </c>
      <c r="D3155" s="153" t="str">
        <f t="array" ref="D3155">IF(C3155="","", IFERROR(INDEX(Barang!$C$2:$C$10001, MATCH(C3155, Barang!$B$2:$B$10001, 0)), ""))</f>
        <v>Minuman</v>
      </c>
      <c r="E3155" s="153" t="str">
        <f t="array" ref="E3155">IF(C3155="","", IFERROR(INDEX(Barang!$E$2:$E$10001, MATCH(C3155, Barang!$B$2:$B$10001, 0)), ""))</f>
        <v>pcs</v>
      </c>
      <c r="F3155" s="154">
        <v>56</v>
      </c>
      <c r="G3155" s="90">
        <f t="array" ref="G3155">IF(C3155="","", IFERROR(INDEX(Barang!$F$2:$F$10001, MATCH(C3155, Barang!$B$2:$B$10001, 0)) * F3155, ""))</f>
        <v>56000</v>
      </c>
      <c r="H3155" s="89"/>
      <c r="I3155" s="143">
        <f>SUM(G3143:G3155)</f>
        <v>1828000</v>
      </c>
      <c r="J3155" s="19"/>
      <c r="K3155" s="151"/>
    </row>
    <row r="3156" spans="1:11" ht="22.5" customHeight="1" x14ac:dyDescent="0.2">
      <c r="A3156" s="232">
        <v>45586</v>
      </c>
      <c r="B3156" s="233" t="str">
        <f t="array" ref="B3156">IF(C3156="","", IFERROR(INDEX(Barang!$A$2:$A$10001, MATCH(C3156, Barang!$B$2:$B$10001, 0)), "Tidak ditemukan"))</f>
        <v>MKH001</v>
      </c>
      <c r="C3156" s="352" t="s">
        <v>106</v>
      </c>
      <c r="D3156" s="352" t="str">
        <f t="array" ref="D3156">IF(C3156="","", IFERROR(INDEX(Barang!$C$2:$C$10001, MATCH(C3156, Barang!$B$2:$B$10001, 0)), ""))</f>
        <v>Makanan</v>
      </c>
      <c r="E3156" s="352" t="str">
        <f t="array" ref="E3156">IF(C3156="","", IFERROR(INDEX(Barang!$E$2:$E$10001, MATCH(C3156, Barang!$B$2:$B$10001, 0)), ""))</f>
        <v>pcs</v>
      </c>
      <c r="F3156" s="353">
        <v>40</v>
      </c>
      <c r="G3156" s="235">
        <f t="array" ref="G3156">IF(C3156="","", IFERROR(INDEX(Barang!$F$2:$F$10001, MATCH(C3156, Barang!$B$2:$B$10001, 0)) * F3156, ""))</f>
        <v>140000</v>
      </c>
      <c r="H3156" s="234"/>
      <c r="I3156" s="19"/>
      <c r="J3156" s="19"/>
      <c r="K3156" s="151"/>
    </row>
    <row r="3157" spans="1:11" ht="22.5" customHeight="1" x14ac:dyDescent="0.2">
      <c r="A3157" s="232"/>
      <c r="B3157" s="233" t="str">
        <f t="array" ref="B3157">IF(C3157="","", IFERROR(INDEX(Barang!$A$2:$A$10001, MATCH(C3157, Barang!$B$2:$B$10001, 0)), "Tidak ditemukan"))</f>
        <v>GRR001</v>
      </c>
      <c r="C3157" s="352" t="s">
        <v>130</v>
      </c>
      <c r="D3157" s="352" t="str">
        <f t="array" ref="D3157">IF(C3157="","", IFERROR(INDEX(Barang!$C$2:$C$10001, MATCH(C3157, Barang!$B$2:$B$10001, 0)), ""))</f>
        <v>Makanan</v>
      </c>
      <c r="E3157" s="352" t="str">
        <f t="array" ref="E3157">IF(C3157="","", IFERROR(INDEX(Barang!$E$2:$E$10001, MATCH(C3157, Barang!$B$2:$B$10001, 0)), ""))</f>
        <v>pcs</v>
      </c>
      <c r="F3157" s="353">
        <v>21</v>
      </c>
      <c r="G3157" s="235">
        <f t="array" ref="G3157">IF(C3157="","", IFERROR(INDEX(Barang!$F$2:$F$10001, MATCH(C3157, Barang!$B$2:$B$10001, 0)) * F3157, ""))</f>
        <v>10500</v>
      </c>
      <c r="H3157" s="234"/>
      <c r="I3157" s="19"/>
      <c r="J3157" s="19"/>
      <c r="K3157" s="151"/>
    </row>
    <row r="3158" spans="1:11" ht="22.5" customHeight="1" x14ac:dyDescent="0.2">
      <c r="A3158" s="232"/>
      <c r="B3158" s="233" t="str">
        <f t="array" ref="B3158">IF(C3158="","", IFERROR(INDEX(Barang!$A$2:$A$10001, MATCH(C3158, Barang!$B$2:$B$10001, 0)), "Tidak ditemukan"))</f>
        <v>DLN001</v>
      </c>
      <c r="C3158" s="352" t="s">
        <v>96</v>
      </c>
      <c r="D3158" s="352" t="str">
        <f t="array" ref="D3158">IF(C3158="","", IFERROR(INDEX(Barang!$C$2:$C$10001, MATCH(C3158, Barang!$B$2:$B$10001, 0)), ""))</f>
        <v>Makanan</v>
      </c>
      <c r="E3158" s="352" t="str">
        <f t="array" ref="E3158">IF(C3158="","", IFERROR(INDEX(Barang!$E$2:$E$10001, MATCH(C3158, Barang!$B$2:$B$10001, 0)), ""))</f>
        <v>pcs</v>
      </c>
      <c r="F3158" s="353">
        <v>23</v>
      </c>
      <c r="G3158" s="235">
        <f t="array" ref="G3158">IF(C3158="","", IFERROR(INDEX(Barang!$F$2:$F$10001, MATCH(C3158, Barang!$B$2:$B$10001, 0)) * F3158, ""))</f>
        <v>23000</v>
      </c>
      <c r="H3158" s="234"/>
      <c r="I3158" s="19"/>
      <c r="J3158" s="19"/>
      <c r="K3158" s="151"/>
    </row>
    <row r="3159" spans="1:11" ht="22.5" customHeight="1" x14ac:dyDescent="0.2">
      <c r="A3159" s="232"/>
      <c r="B3159" s="233" t="str">
        <f t="array" ref="B3159">IF(C3159="","", IFERROR(INDEX(Barang!$A$2:$A$10001, MATCH(C3159, Barang!$B$2:$B$10001, 0)), "Tidak ditemukan"))</f>
        <v>RST001</v>
      </c>
      <c r="C3159" s="352" t="s">
        <v>237</v>
      </c>
      <c r="D3159" s="352" t="str">
        <f t="array" ref="D3159">IF(C3159="","", IFERROR(INDEX(Barang!$C$2:$C$10001, MATCH(C3159, Barang!$B$2:$B$10001, 0)), ""))</f>
        <v>Makanan</v>
      </c>
      <c r="E3159" s="352" t="str">
        <f t="array" ref="E3159">IF(C3159="","", IFERROR(INDEX(Barang!$E$2:$E$10001, MATCH(C3159, Barang!$B$2:$B$10001, 0)), ""))</f>
        <v>pcs</v>
      </c>
      <c r="F3159" s="353">
        <v>21</v>
      </c>
      <c r="G3159" s="235">
        <f t="array" ref="G3159">IF(C3159="","", IFERROR(INDEX(Barang!$F$2:$F$10001, MATCH(C3159, Barang!$B$2:$B$10001, 0)) * F3159, ""))</f>
        <v>21000</v>
      </c>
      <c r="H3159" s="234"/>
      <c r="I3159" s="19"/>
      <c r="J3159" s="19"/>
      <c r="K3159" s="151"/>
    </row>
    <row r="3160" spans="1:11" ht="22.5" customHeight="1" x14ac:dyDescent="0.2">
      <c r="A3160" s="232"/>
      <c r="B3160" s="233" t="str">
        <f t="array" ref="B3160">IF(C3160="","", IFERROR(INDEX(Barang!$A$2:$A$10001, MATCH(C3160, Barang!$B$2:$B$10001, 0)), "Tidak ditemukan"))</f>
        <v>RTP001</v>
      </c>
      <c r="C3160" s="352" t="s">
        <v>791</v>
      </c>
      <c r="D3160" s="352" t="str">
        <f t="array" ref="D3160">IF(C3160="","", IFERROR(INDEX(Barang!$C$2:$C$10001, MATCH(C3160, Barang!$B$2:$B$10001, 0)), ""))</f>
        <v>Makanan</v>
      </c>
      <c r="E3160" s="352" t="str">
        <f t="array" ref="E3160">IF(C3160="","", IFERROR(INDEX(Barang!$E$2:$E$10001, MATCH(C3160, Barang!$B$2:$B$10001, 0)), ""))</f>
        <v>pcs</v>
      </c>
      <c r="F3160" s="353">
        <v>8</v>
      </c>
      <c r="G3160" s="235">
        <f t="array" ref="G3160">IF(C3160="","", IFERROR(INDEX(Barang!$F$2:$F$10001, MATCH(C3160, Barang!$B$2:$B$10001, 0)) * F3160, ""))</f>
        <v>16000</v>
      </c>
      <c r="H3160" s="234"/>
      <c r="I3160" s="19"/>
      <c r="J3160" s="19"/>
      <c r="K3160" s="151"/>
    </row>
    <row r="3161" spans="1:11" ht="22.5" customHeight="1" x14ac:dyDescent="0.2">
      <c r="A3161" s="232"/>
      <c r="B3161" s="233" t="str">
        <f t="array" ref="B3161">IF(C3161="","", IFERROR(INDEX(Barang!$A$2:$A$10001, MATCH(C3161, Barang!$B$2:$B$10001, 0)), "Tidak ditemukan"))</f>
        <v>POK001</v>
      </c>
      <c r="C3161" s="352" t="s">
        <v>858</v>
      </c>
      <c r="D3161" s="352" t="str">
        <f t="array" ref="D3161">IF(C3161="","", IFERROR(INDEX(Barang!$C$2:$C$10001, MATCH(C3161, Barang!$B$2:$B$10001, 0)), ""))</f>
        <v>Makanan</v>
      </c>
      <c r="E3161" s="352" t="str">
        <f t="array" ref="E3161">IF(C3161="","", IFERROR(INDEX(Barang!$E$2:$E$10001, MATCH(C3161, Barang!$B$2:$B$10001, 0)), ""))</f>
        <v>pcs</v>
      </c>
      <c r="F3161" s="353">
        <v>45</v>
      </c>
      <c r="G3161" s="235">
        <f t="array" ref="G3161">IF(C3161="","", IFERROR(INDEX(Barang!$F$2:$F$10001, MATCH(C3161, Barang!$B$2:$B$10001, 0)) * F3161, ""))</f>
        <v>22500</v>
      </c>
      <c r="H3161" s="234"/>
      <c r="I3161" s="19"/>
      <c r="J3161" s="19"/>
      <c r="K3161" s="151"/>
    </row>
    <row r="3162" spans="1:11" ht="22.5" customHeight="1" x14ac:dyDescent="0.2">
      <c r="A3162" s="232"/>
      <c r="B3162" s="233" t="str">
        <f t="array" ref="B3162">IF(C3162="","", IFERROR(INDEX(Barang!$A$2:$A$10001, MATCH(C3162, Barang!$B$2:$B$10001, 0)), "Tidak ditemukan"))</f>
        <v>YP500</v>
      </c>
      <c r="C3162" s="352" t="s">
        <v>21</v>
      </c>
      <c r="D3162" s="352" t="str">
        <f t="array" ref="D3162">IF(C3162="","", IFERROR(INDEX(Barang!$C$2:$C$10001, MATCH(C3162, Barang!$B$2:$B$10001, 0)), ""))</f>
        <v>Makanan</v>
      </c>
      <c r="E3162" s="352" t="str">
        <f t="array" ref="E3162">IF(C3162="","", IFERROR(INDEX(Barang!$E$2:$E$10001, MATCH(C3162, Barang!$B$2:$B$10001, 0)), ""))</f>
        <v>pcs</v>
      </c>
      <c r="F3162" s="353">
        <v>67</v>
      </c>
      <c r="G3162" s="235">
        <f t="array" ref="G3162">IF(C3162="","", IFERROR(INDEX(Barang!$F$2:$F$10001, MATCH(C3162, Barang!$B$2:$B$10001, 0)) * F3162, ""))</f>
        <v>33500</v>
      </c>
      <c r="H3162" s="234"/>
      <c r="I3162" s="19"/>
      <c r="J3162" s="19"/>
      <c r="K3162" s="151"/>
    </row>
    <row r="3163" spans="1:11" ht="22.5" customHeight="1" x14ac:dyDescent="0.2">
      <c r="A3163" s="232"/>
      <c r="B3163" s="233" t="str">
        <f t="array" ref="B3163">IF(C3163="","", IFERROR(INDEX(Barang!$A$2:$A$10001, MATCH(C3163, Barang!$B$2:$B$10001, 0)), "Tidak ditemukan"))</f>
        <v>MGR001</v>
      </c>
      <c r="C3163" s="352" t="s">
        <v>104</v>
      </c>
      <c r="D3163" s="352" t="str">
        <f t="array" ref="D3163">IF(C3163="","", IFERROR(INDEX(Barang!$C$2:$C$10001, MATCH(C3163, Barang!$B$2:$B$10001, 0)), ""))</f>
        <v>Makanan</v>
      </c>
      <c r="E3163" s="352" t="str">
        <f t="array" ref="E3163">IF(C3163="","", IFERROR(INDEX(Barang!$E$2:$E$10001, MATCH(C3163, Barang!$B$2:$B$10001, 0)), ""))</f>
        <v>pcs</v>
      </c>
      <c r="F3163" s="353">
        <v>56</v>
      </c>
      <c r="G3163" s="235">
        <f t="array" ref="G3163">IF(C3163="","", IFERROR(INDEX(Barang!$F$2:$F$10001, MATCH(C3163, Barang!$B$2:$B$10001, 0)) * F3163, ""))</f>
        <v>196000</v>
      </c>
      <c r="H3163" s="234"/>
      <c r="I3163" s="19"/>
      <c r="J3163" s="19"/>
      <c r="K3163" s="151"/>
    </row>
    <row r="3164" spans="1:11" ht="22.5" customHeight="1" x14ac:dyDescent="0.2">
      <c r="A3164" s="232"/>
      <c r="B3164" s="233" t="str">
        <f t="array" ref="B3164">IF(C3164="","", IFERROR(INDEX(Barang!$A$2:$A$10001, MATCH(C3164, Barang!$B$2:$B$10001, 0)), "Tidak ditemukan"))</f>
        <v>GPT001</v>
      </c>
      <c r="C3164" s="352" t="s">
        <v>128</v>
      </c>
      <c r="D3164" s="352" t="str">
        <f t="array" ref="D3164">IF(C3164="","", IFERROR(INDEX(Barang!$C$2:$C$10001, MATCH(C3164, Barang!$B$2:$B$10001, 0)), ""))</f>
        <v>Makanan</v>
      </c>
      <c r="E3164" s="352" t="str">
        <f t="array" ref="E3164">IF(C3164="","", IFERROR(INDEX(Barang!$E$2:$E$10001, MATCH(C3164, Barang!$B$2:$B$10001, 0)), ""))</f>
        <v>pcs</v>
      </c>
      <c r="F3164" s="353">
        <v>45</v>
      </c>
      <c r="G3164" s="235">
        <f t="array" ref="G3164">IF(C3164="","", IFERROR(INDEX(Barang!$F$2:$F$10001, MATCH(C3164, Barang!$B$2:$B$10001, 0)) * F3164, ""))</f>
        <v>45000</v>
      </c>
      <c r="H3164" s="234"/>
      <c r="I3164" s="19"/>
      <c r="J3164" s="19"/>
      <c r="K3164" s="151"/>
    </row>
    <row r="3165" spans="1:11" ht="22.5" customHeight="1" x14ac:dyDescent="0.2">
      <c r="A3165" s="232"/>
      <c r="B3165" s="233" t="str">
        <f t="array" ref="B3165">IF(C3165="","", IFERROR(INDEX(Barang!$A$2:$A$10001, MATCH(C3165, Barang!$B$2:$B$10001, 0)), "Tidak ditemukan"))</f>
        <v>GRR001</v>
      </c>
      <c r="C3165" s="352" t="s">
        <v>735</v>
      </c>
      <c r="D3165" s="352" t="str">
        <f t="array" ref="D3165">IF(C3165="","", IFERROR(INDEX(Barang!$C$2:$C$10001, MATCH(C3165, Barang!$B$2:$B$10001, 0)), ""))</f>
        <v>Makanan</v>
      </c>
      <c r="E3165" s="352" t="str">
        <f t="array" ref="E3165">IF(C3165="","", IFERROR(INDEX(Barang!$E$2:$E$10001, MATCH(C3165, Barang!$B$2:$B$10001, 0)), ""))</f>
        <v>pcs</v>
      </c>
      <c r="F3165" s="353">
        <v>23</v>
      </c>
      <c r="G3165" s="235">
        <f t="array" ref="G3165">IF(C3165="","", IFERROR(INDEX(Barang!$F$2:$F$10001, MATCH(C3165, Barang!$B$2:$B$10001, 0)) * F3165, ""))</f>
        <v>23000</v>
      </c>
      <c r="H3165" s="234"/>
      <c r="I3165" s="19"/>
      <c r="J3165" s="19"/>
      <c r="K3165" s="151"/>
    </row>
    <row r="3166" spans="1:11" ht="22.5" customHeight="1" x14ac:dyDescent="0.2">
      <c r="A3166" s="232"/>
      <c r="B3166" s="233" t="str">
        <f t="array" ref="B3166">IF(C3166="","", IFERROR(INDEX(Barang!$A$2:$A$10001, MATCH(C3166, Barang!$B$2:$B$10001, 0)), "Tidak ditemukan"))</f>
        <v>LDK001</v>
      </c>
      <c r="C3166" s="352" t="s">
        <v>225</v>
      </c>
      <c r="D3166" s="352" t="str">
        <f t="array" ref="D3166">IF(C3166="","", IFERROR(INDEX(Barang!$C$2:$C$10001, MATCH(C3166, Barang!$B$2:$B$10001, 0)), ""))</f>
        <v>Bumbu</v>
      </c>
      <c r="E3166" s="352" t="str">
        <f t="array" ref="E3166">IF(C3166="","", IFERROR(INDEX(Barang!$E$2:$E$10001, MATCH(C3166, Barang!$B$2:$B$10001, 0)), ""))</f>
        <v>pcs</v>
      </c>
      <c r="F3166" s="353">
        <v>43</v>
      </c>
      <c r="G3166" s="235">
        <f t="array" ref="G3166">IF(C3166="","", IFERROR(INDEX(Barang!$F$2:$F$10001, MATCH(C3166, Barang!$B$2:$B$10001, 0)) * F3166, ""))</f>
        <v>43000</v>
      </c>
      <c r="H3166" s="234"/>
      <c r="I3166" s="19"/>
      <c r="J3166" s="19"/>
      <c r="K3166" s="151"/>
    </row>
    <row r="3167" spans="1:11" ht="22.5" customHeight="1" x14ac:dyDescent="0.2">
      <c r="A3167" s="232"/>
      <c r="B3167" s="233" t="str">
        <f t="array" ref="B3167">IF(C3167="","", IFERROR(INDEX(Barang!$A$2:$A$10001, MATCH(C3167, Barang!$B$2:$B$10001, 0)), "Tidak ditemukan"))</f>
        <v>MSK001</v>
      </c>
      <c r="C3167" s="352" t="s">
        <v>52</v>
      </c>
      <c r="D3167" s="352" t="str">
        <f t="array" ref="D3167">IF(C3167="","", IFERROR(INDEX(Barang!$C$2:$C$10001, MATCH(C3167, Barang!$B$2:$B$10001, 0)), ""))</f>
        <v>Bumbu</v>
      </c>
      <c r="E3167" s="352" t="str">
        <f t="array" ref="E3167">IF(C3167="","", IFERROR(INDEX(Barang!$E$2:$E$10001, MATCH(C3167, Barang!$B$2:$B$10001, 0)), ""))</f>
        <v>pcs</v>
      </c>
      <c r="F3167" s="353">
        <v>54</v>
      </c>
      <c r="G3167" s="235">
        <f t="array" ref="G3167">IF(C3167="","", IFERROR(INDEX(Barang!$F$2:$F$10001, MATCH(C3167, Barang!$B$2:$B$10001, 0)) * F3167, ""))</f>
        <v>27000</v>
      </c>
      <c r="H3167" s="234"/>
      <c r="I3167" s="143">
        <f>SUM(G3156:G3167)</f>
        <v>600500</v>
      </c>
      <c r="J3167" s="19"/>
      <c r="K3167" s="151"/>
    </row>
    <row r="3168" spans="1:11" ht="22.5" customHeight="1" x14ac:dyDescent="0.2">
      <c r="A3168" s="27">
        <v>45587</v>
      </c>
      <c r="B3168" s="12" t="str">
        <f t="array" ref="B3168">IF(C3168="","", IFERROR(INDEX(Barang!$A$2:$A$10001, MATCH(C3168, Barang!$B$2:$B$10001, 0)), "Tidak ditemukan"))</f>
        <v>TLR2</v>
      </c>
      <c r="C3168" s="381" t="s">
        <v>139</v>
      </c>
      <c r="D3168" s="381" t="str">
        <f t="array" ref="D3168">IF(C3168="","", IFERROR(INDEX(Barang!$C$2:$C$10001, MATCH(C3168, Barang!$B$2:$B$10001, 0)), ""))</f>
        <v>Sembako</v>
      </c>
      <c r="E3168" s="381" t="str">
        <f t="array" ref="E3168">IF(C3168="","", IFERROR(INDEX(Barang!$E$2:$E$10001, MATCH(C3168, Barang!$B$2:$B$10001, 0)), ""))</f>
        <v>kg</v>
      </c>
      <c r="F3168" s="382">
        <v>10</v>
      </c>
      <c r="G3168" s="16">
        <f t="array" ref="G3168">IF(C3168="","", IFERROR(INDEX(Barang!$F$2:$F$10001, MATCH(C3168, Barang!$B$2:$B$10001, 0)) * F3168, ""))</f>
        <v>155000</v>
      </c>
      <c r="H3168" s="14"/>
      <c r="I3168" s="19"/>
      <c r="J3168" s="19"/>
      <c r="K3168" s="151"/>
    </row>
    <row r="3169" spans="1:11" ht="22.5" customHeight="1" x14ac:dyDescent="0.2">
      <c r="A3169" s="27"/>
      <c r="B3169" s="12" t="str">
        <f t="array" ref="B3169">IF(C3169="","", IFERROR(INDEX(Barang!$A$2:$A$10001, MATCH(C3169, Barang!$B$2:$B$10001, 0)), "Tidak ditemukan"))</f>
        <v>TC001</v>
      </c>
      <c r="C3169" s="381" t="s">
        <v>744</v>
      </c>
      <c r="D3169" s="381" t="str">
        <f t="array" ref="D3169">IF(C3169="","", IFERROR(INDEX(Barang!$C$2:$C$10001, MATCH(C3169, Barang!$B$2:$B$10001, 0)), ""))</f>
        <v>Makanan</v>
      </c>
      <c r="E3169" s="381" t="str">
        <f t="array" ref="E3169">IF(C3169="","", IFERROR(INDEX(Barang!$E$2:$E$10001, MATCH(C3169, Barang!$B$2:$B$10001, 0)), ""))</f>
        <v>pcs</v>
      </c>
      <c r="F3169" s="382">
        <v>34</v>
      </c>
      <c r="G3169" s="16">
        <f t="array" ref="G3169">IF(C3169="","", IFERROR(INDEX(Barang!$F$2:$F$10001, MATCH(C3169, Barang!$B$2:$B$10001, 0)) * F3169, ""))</f>
        <v>68000</v>
      </c>
      <c r="H3169" s="14"/>
      <c r="I3169" s="19"/>
      <c r="J3169" s="19"/>
      <c r="K3169" s="151"/>
    </row>
    <row r="3170" spans="1:11" ht="22.5" customHeight="1" x14ac:dyDescent="0.2">
      <c r="A3170" s="27"/>
      <c r="B3170" s="12" t="str">
        <f t="array" ref="B3170">IF(C3170="","", IFERROR(INDEX(Barang!$A$2:$A$10001, MATCH(C3170, Barang!$B$2:$B$10001, 0)), "Tidak ditemukan"))</f>
        <v>KPH001</v>
      </c>
      <c r="C3170" s="381" t="s">
        <v>762</v>
      </c>
      <c r="D3170" s="480" t="str">
        <f t="array" ref="D3170">IF(C3170="","", IFERROR(INDEX(Barang!$C$2:$C$10001, MATCH(C3170, Barang!$B$2:$B$10001, 0)), ""))</f>
        <v>Minuman</v>
      </c>
      <c r="E3170" s="480" t="str">
        <f t="array" ref="E3170">IF(C3170="","", IFERROR(INDEX(Barang!$E$2:$E$10001, MATCH(C3170, Barang!$B$2:$B$10001, 0)), ""))</f>
        <v>pcs</v>
      </c>
      <c r="F3170" s="382">
        <v>34</v>
      </c>
      <c r="G3170" s="16">
        <f t="array" ref="G3170">IF(C3170="","", IFERROR(INDEX(Barang!$F$2:$F$10001, MATCH(C3170, Barang!$B$2:$B$10001, 0)) * F3170, ""))</f>
        <v>34000</v>
      </c>
      <c r="H3170" s="14"/>
      <c r="I3170" s="19"/>
      <c r="J3170" s="19"/>
      <c r="K3170" s="151"/>
    </row>
    <row r="3171" spans="1:11" ht="22.5" customHeight="1" x14ac:dyDescent="0.2">
      <c r="A3171" s="27"/>
      <c r="B3171" s="12" t="str">
        <f t="array" ref="B3171">IF(C3171="","", IFERROR(INDEX(Barang!$A$2:$A$10001, MATCH(C3171, Barang!$B$2:$B$10001, 0)), "Tidak ditemukan"))</f>
        <v>PLS002</v>
      </c>
      <c r="C3171" s="381" t="s">
        <v>54</v>
      </c>
      <c r="D3171" s="381" t="str">
        <f t="array" ref="D3171">IF(C3171="","", IFERROR(INDEX(Barang!$C$2:$C$10001, MATCH(C3171, Barang!$B$2:$B$10001, 0)), ""))</f>
        <v>Makanan</v>
      </c>
      <c r="E3171" s="381" t="str">
        <f t="array" ref="E3171">IF(C3171="","", IFERROR(INDEX(Barang!$E$2:$E$10001, MATCH(C3171, Barang!$B$2:$B$10001, 0)), ""))</f>
        <v>pcs</v>
      </c>
      <c r="F3171" s="382">
        <v>29</v>
      </c>
      <c r="G3171" s="16">
        <f t="array" ref="G3171">IF(C3171="","", IFERROR(INDEX(Barang!$F$2:$F$10001, MATCH(C3171, Barang!$B$2:$B$10001, 0)) * F3171, ""))</f>
        <v>29000</v>
      </c>
      <c r="H3171" s="14"/>
      <c r="I3171" s="19"/>
      <c r="J3171" s="19"/>
      <c r="K3171" s="151"/>
    </row>
    <row r="3172" spans="1:11" ht="22.5" customHeight="1" x14ac:dyDescent="0.2">
      <c r="A3172" s="27"/>
      <c r="B3172" s="12" t="str">
        <f t="array" ref="B3172">IF(C3172="","", IFERROR(INDEX(Barang!$A$2:$A$10001, MATCH(C3172, Barang!$B$2:$B$10001, 0)), "Tidak ditemukan"))</f>
        <v>GRA001</v>
      </c>
      <c r="C3172" s="381" t="s">
        <v>795</v>
      </c>
      <c r="D3172" s="381" t="str">
        <f t="array" ref="D3172">IF(C3172="","", IFERROR(INDEX(Barang!$C$2:$C$10001, MATCH(C3172, Barang!$B$2:$B$10001, 0)), ""))</f>
        <v>Makanan</v>
      </c>
      <c r="E3172" s="381" t="str">
        <f t="array" ref="E3172">IF(C3172="","", IFERROR(INDEX(Barang!$E$2:$E$10001, MATCH(C3172, Barang!$B$2:$B$10001, 0)), ""))</f>
        <v>pcs</v>
      </c>
      <c r="F3172" s="382">
        <v>12</v>
      </c>
      <c r="G3172" s="16">
        <f t="array" ref="G3172">IF(C3172="","", IFERROR(INDEX(Barang!$F$2:$F$10001, MATCH(C3172, Barang!$B$2:$B$10001, 0)) * F3172, ""))</f>
        <v>24000</v>
      </c>
      <c r="H3172" s="14"/>
      <c r="I3172" s="19"/>
      <c r="J3172" s="19"/>
      <c r="K3172" s="151"/>
    </row>
    <row r="3173" spans="1:11" ht="22.5" customHeight="1" x14ac:dyDescent="0.2">
      <c r="A3173" s="27"/>
      <c r="B3173" s="12" t="str">
        <f t="array" ref="B3173">IF(C3173="","", IFERROR(INDEX(Barang!$A$2:$A$10001, MATCH(C3173, Barang!$B$2:$B$10001, 0)), "Tidak ditemukan"))</f>
        <v>YP500</v>
      </c>
      <c r="C3173" s="381" t="s">
        <v>21</v>
      </c>
      <c r="D3173" s="381" t="str">
        <f t="array" ref="D3173">IF(C3173="","", IFERROR(INDEX(Barang!$C$2:$C$10001, MATCH(C3173, Barang!$B$2:$B$10001, 0)), ""))</f>
        <v>Makanan</v>
      </c>
      <c r="E3173" s="381" t="str">
        <f t="array" ref="E3173">IF(C3173="","", IFERROR(INDEX(Barang!$E$2:$E$10001, MATCH(C3173, Barang!$B$2:$B$10001, 0)), ""))</f>
        <v>pcs</v>
      </c>
      <c r="F3173" s="382">
        <v>56</v>
      </c>
      <c r="G3173" s="16">
        <f t="array" ref="G3173">IF(C3173="","", IFERROR(INDEX(Barang!$F$2:$F$10001, MATCH(C3173, Barang!$B$2:$B$10001, 0)) * F3173, ""))</f>
        <v>28000</v>
      </c>
      <c r="H3173" s="14"/>
      <c r="I3173" s="19"/>
      <c r="J3173" s="19"/>
      <c r="K3173" s="151"/>
    </row>
    <row r="3174" spans="1:11" ht="22.5" customHeight="1" x14ac:dyDescent="0.2">
      <c r="A3174" s="27"/>
      <c r="B3174" s="12" t="str">
        <f t="array" ref="B3174">IF(C3174="","", IFERROR(INDEX(Barang!$A$2:$A$10001, MATCH(C3174, Barang!$B$2:$B$10001, 0)), "Tidak ditemukan"))</f>
        <v>BRS1</v>
      </c>
      <c r="C3174" s="381" t="s">
        <v>131</v>
      </c>
      <c r="D3174" s="381" t="str">
        <f t="array" ref="D3174">IF(C3174="","", IFERROR(INDEX(Barang!$C$2:$C$10001, MATCH(C3174, Barang!$B$2:$B$10001, 0)), ""))</f>
        <v>Sembako</v>
      </c>
      <c r="E3174" s="381" t="str">
        <f t="array" ref="E3174">IF(C3174="","", IFERROR(INDEX(Barang!$E$2:$E$10001, MATCH(C3174, Barang!$B$2:$B$10001, 0)), ""))</f>
        <v>kg</v>
      </c>
      <c r="F3174" s="382">
        <v>20</v>
      </c>
      <c r="G3174" s="16">
        <f t="array" ref="G3174">IF(C3174="","", IFERROR(INDEX(Barang!$F$2:$F$10001, MATCH(C3174, Barang!$B$2:$B$10001, 0)) * F3174, ""))</f>
        <v>290000</v>
      </c>
      <c r="H3174" s="14"/>
      <c r="I3174" s="19"/>
      <c r="J3174" s="19"/>
      <c r="K3174" s="151"/>
    </row>
    <row r="3175" spans="1:11" ht="22.5" customHeight="1" x14ac:dyDescent="0.2">
      <c r="A3175" s="27"/>
      <c r="B3175" s="12" t="str">
        <f t="array" ref="B3175">IF(C3175="","", IFERROR(INDEX(Barang!$A$2:$A$10001, MATCH(C3175, Barang!$B$2:$B$10001, 0)), "Tidak ditemukan"))</f>
        <v>JPT001</v>
      </c>
      <c r="C3175" s="381" t="s">
        <v>583</v>
      </c>
      <c r="D3175" s="381" t="str">
        <f t="array" ref="D3175">IF(C3175="","", IFERROR(INDEX(Barang!$C$2:$C$10001, MATCH(C3175, Barang!$B$2:$B$10001, 0)), ""))</f>
        <v>Makanan</v>
      </c>
      <c r="E3175" s="381" t="str">
        <f t="array" ref="E3175">IF(C3175="","", IFERROR(INDEX(Barang!$E$2:$E$10001, MATCH(C3175, Barang!$B$2:$B$10001, 0)), ""))</f>
        <v>pcs</v>
      </c>
      <c r="F3175" s="382">
        <v>20</v>
      </c>
      <c r="G3175" s="16">
        <f t="array" ref="G3175">IF(C3175="","", IFERROR(INDEX(Barang!$F$2:$F$10001, MATCH(C3175, Barang!$B$2:$B$10001, 0)) * F3175, ""))</f>
        <v>40000</v>
      </c>
      <c r="H3175" s="14"/>
      <c r="I3175" s="143">
        <f>SUM(G3168:G3175)</f>
        <v>668000</v>
      </c>
      <c r="J3175" s="19"/>
      <c r="K3175" s="151"/>
    </row>
    <row r="3176" spans="1:11" ht="22.5" customHeight="1" x14ac:dyDescent="0.2">
      <c r="A3176" s="232">
        <v>45588</v>
      </c>
      <c r="B3176" s="233" t="str">
        <f t="array" ref="B3176">IF(C3176="","", IFERROR(INDEX(Barang!$A$2:$A$10001, MATCH(C3176, Barang!$B$2:$B$10001, 0)), "Tidak ditemukan"))</f>
        <v>BRS1</v>
      </c>
      <c r="C3176" s="352" t="s">
        <v>131</v>
      </c>
      <c r="D3176" s="352" t="str">
        <f t="array" ref="D3176">IF(C3176="","", IFERROR(INDEX(Barang!$C$2:$C$10001, MATCH(C3176, Barang!$B$2:$B$10001, 0)), ""))</f>
        <v>Sembako</v>
      </c>
      <c r="E3176" s="352" t="str">
        <f t="array" ref="E3176">IF(C3176="","", IFERROR(INDEX(Barang!$E$2:$E$10001, MATCH(C3176, Barang!$B$2:$B$10001, 0)), ""))</f>
        <v>kg</v>
      </c>
      <c r="F3176" s="353">
        <v>20</v>
      </c>
      <c r="G3176" s="235">
        <f t="array" ref="G3176">IF(C3176="","", IFERROR(INDEX(Barang!$F$2:$F$10001, MATCH(C3176, Barang!$B$2:$B$10001, 0)) * F3176, ""))</f>
        <v>290000</v>
      </c>
      <c r="H3176" s="234"/>
      <c r="I3176" s="19"/>
      <c r="J3176" s="19"/>
      <c r="K3176" s="151"/>
    </row>
    <row r="3177" spans="1:11" ht="22.5" customHeight="1" x14ac:dyDescent="0.2">
      <c r="A3177" s="232"/>
      <c r="B3177" s="233" t="str">
        <f t="array" ref="B3177">IF(C3177="","", IFERROR(INDEX(Barang!$A$2:$A$10001, MATCH(C3177, Barang!$B$2:$B$10001, 0)), "Tidak ditemukan"))</f>
        <v>GL1001</v>
      </c>
      <c r="C3177" s="352" t="s">
        <v>47</v>
      </c>
      <c r="D3177" s="352" t="str">
        <f t="array" ref="D3177">IF(C3177="","", IFERROR(INDEX(Barang!$C$2:$C$10001, MATCH(C3177, Barang!$B$2:$B$10001, 0)), ""))</f>
        <v>Sembako</v>
      </c>
      <c r="E3177" s="352" t="str">
        <f t="array" ref="E3177">IF(C3177="","", IFERROR(INDEX(Barang!$E$2:$E$10001, MATCH(C3177, Barang!$B$2:$B$10001, 0)), ""))</f>
        <v>kg</v>
      </c>
      <c r="F3177" s="353">
        <v>10</v>
      </c>
      <c r="G3177" s="235">
        <f t="array" ref="G3177">IF(C3177="","", IFERROR(INDEX(Barang!$F$2:$F$10001, MATCH(C3177, Barang!$B$2:$B$10001, 0)) * F3177, ""))</f>
        <v>165000</v>
      </c>
      <c r="H3177" s="234"/>
      <c r="I3177" s="19"/>
      <c r="J3177" s="19"/>
      <c r="K3177" s="151"/>
    </row>
    <row r="3178" spans="1:11" ht="22.5" customHeight="1" x14ac:dyDescent="0.2">
      <c r="A3178" s="232"/>
      <c r="B3178" s="233" t="str">
        <f t="array" ref="B3178">IF(C3178="","", IFERROR(INDEX(Barang!$A$2:$A$10001, MATCH(C3178, Barang!$B$2:$B$10001, 0)), "Tidak ditemukan"))</f>
        <v>TLR4</v>
      </c>
      <c r="C3178" s="352" t="s">
        <v>135</v>
      </c>
      <c r="D3178" s="352" t="str">
        <f t="array" ref="D3178">IF(C3178="","", IFERROR(INDEX(Barang!$C$2:$C$10001, MATCH(C3178, Barang!$B$2:$B$10001, 0)), ""))</f>
        <v>Sembako</v>
      </c>
      <c r="E3178" s="352" t="str">
        <f t="array" ref="E3178">IF(C3178="","", IFERROR(INDEX(Barang!$E$2:$E$10001, MATCH(C3178, Barang!$B$2:$B$10001, 0)), ""))</f>
        <v>kg</v>
      </c>
      <c r="F3178" s="353">
        <v>10</v>
      </c>
      <c r="G3178" s="235">
        <f t="array" ref="G3178">IF(C3178="","", IFERROR(INDEX(Barang!$F$2:$F$10001, MATCH(C3178, Barang!$B$2:$B$10001, 0)) * F3178, ""))</f>
        <v>80000</v>
      </c>
      <c r="H3178" s="234"/>
      <c r="I3178" s="19"/>
      <c r="J3178" s="19"/>
      <c r="K3178" s="151"/>
    </row>
    <row r="3179" spans="1:11" ht="22.5" customHeight="1" x14ac:dyDescent="0.2">
      <c r="A3179" s="232"/>
      <c r="B3179" s="233" t="str">
        <f t="array" ref="B3179">IF(C3179="","", IFERROR(INDEX(Barang!$A$2:$A$10001, MATCH(C3179, Barang!$B$2:$B$10001, 0)), "Tidak ditemukan"))</f>
        <v>BPT1</v>
      </c>
      <c r="C3179" s="352" t="s">
        <v>24</v>
      </c>
      <c r="D3179" s="352" t="str">
        <f t="array" ref="D3179">IF(C3179="","", IFERROR(INDEX(Barang!$C$2:$C$10001, MATCH(C3179, Barang!$B$2:$B$10001, 0)), ""))</f>
        <v>Rempah</v>
      </c>
      <c r="E3179" s="352" t="str">
        <f t="array" ref="E3179">IF(C3179="","", IFERROR(INDEX(Barang!$E$2:$E$10001, MATCH(C3179, Barang!$B$2:$B$10001, 0)), ""))</f>
        <v>kg</v>
      </c>
      <c r="F3179" s="353">
        <v>10</v>
      </c>
      <c r="G3179" s="235">
        <f t="array" ref="G3179">IF(C3179="","", IFERROR(INDEX(Barang!$F$2:$F$10001, MATCH(C3179, Barang!$B$2:$B$10001, 0)) * F3179, ""))</f>
        <v>85000</v>
      </c>
      <c r="H3179" s="234"/>
      <c r="I3179" s="19"/>
      <c r="J3179" s="19"/>
      <c r="K3179" s="151"/>
    </row>
    <row r="3180" spans="1:11" ht="22.5" customHeight="1" x14ac:dyDescent="0.2">
      <c r="A3180" s="232"/>
      <c r="B3180" s="233" t="str">
        <f t="array" ref="B3180">IF(C3180="","", IFERROR(INDEX(Barang!$A$2:$A$10001, MATCH(C3180, Barang!$B$2:$B$10001, 0)), "Tidak ditemukan"))</f>
        <v>YP500</v>
      </c>
      <c r="C3180" s="352" t="s">
        <v>21</v>
      </c>
      <c r="D3180" s="352" t="str">
        <f t="array" ref="D3180">IF(C3180="","", IFERROR(INDEX(Barang!$C$2:$C$10001, MATCH(C3180, Barang!$B$2:$B$10001, 0)), ""))</f>
        <v>Makanan</v>
      </c>
      <c r="E3180" s="352" t="str">
        <f t="array" ref="E3180">IF(C3180="","", IFERROR(INDEX(Barang!$E$2:$E$10001, MATCH(C3180, Barang!$B$2:$B$10001, 0)), ""))</f>
        <v>pcs</v>
      </c>
      <c r="F3180" s="353">
        <v>55</v>
      </c>
      <c r="G3180" s="235">
        <f t="array" ref="G3180">IF(C3180="","", IFERROR(INDEX(Barang!$F$2:$F$10001, MATCH(C3180, Barang!$B$2:$B$10001, 0)) * F3180, ""))</f>
        <v>27500</v>
      </c>
      <c r="H3180" s="234"/>
      <c r="I3180" s="19"/>
      <c r="J3180" s="19"/>
      <c r="K3180" s="151"/>
    </row>
    <row r="3181" spans="1:11" ht="22.5" customHeight="1" x14ac:dyDescent="0.2">
      <c r="A3181" s="232"/>
      <c r="B3181" s="233" t="str">
        <f t="array" ref="B3181">IF(C3181="","", IFERROR(INDEX(Barang!$A$2:$A$10001, MATCH(C3181, Barang!$B$2:$B$10001, 0)), "Tidak ditemukan"))</f>
        <v>PLS002</v>
      </c>
      <c r="C3181" s="352" t="s">
        <v>54</v>
      </c>
      <c r="D3181" s="481" t="str">
        <f t="array" ref="D3181">IF(C3181="","", IFERROR(INDEX(Barang!$C$2:$C$10001, MATCH(C3181, Barang!$B$2:$B$10001, 0)), ""))</f>
        <v>Makanan</v>
      </c>
      <c r="E3181" s="481" t="str">
        <f t="array" ref="E3181">IF(C3181="","", IFERROR(INDEX(Barang!$E$2:$E$10001, MATCH(C3181, Barang!$B$2:$B$10001, 0)), ""))</f>
        <v>pcs</v>
      </c>
      <c r="F3181" s="353">
        <v>43</v>
      </c>
      <c r="G3181" s="235">
        <f t="array" ref="G3181">IF(C3181="","", IFERROR(INDEX(Barang!$F$2:$F$10001, MATCH(C3181, Barang!$B$2:$B$10001, 0)) * F3181, ""))</f>
        <v>43000</v>
      </c>
      <c r="H3181" s="234"/>
      <c r="I3181" s="19"/>
      <c r="J3181" s="19"/>
      <c r="K3181" s="151"/>
    </row>
    <row r="3182" spans="1:11" ht="22.5" customHeight="1" x14ac:dyDescent="0.2">
      <c r="A3182" s="232"/>
      <c r="B3182" s="233" t="str">
        <f t="array" ref="B3182">IF(C3182="","", IFERROR(INDEX(Barang!$A$2:$A$10001, MATCH(C3182, Barang!$B$2:$B$10001, 0)), "Tidak ditemukan"))</f>
        <v>DLN02</v>
      </c>
      <c r="C3182" s="352" t="s">
        <v>475</v>
      </c>
      <c r="D3182" s="352" t="str">
        <f t="array" ref="D3182">IF(C3182="","", IFERROR(INDEX(Barang!$C$2:$C$10001, MATCH(C3182, Barang!$B$2:$B$10001, 0)), ""))</f>
        <v>Makanan</v>
      </c>
      <c r="E3182" s="352" t="str">
        <f t="array" ref="E3182">IF(C3182="","", IFERROR(INDEX(Barang!$E$2:$E$10001, MATCH(C3182, Barang!$B$2:$B$10001, 0)), ""))</f>
        <v>pcs</v>
      </c>
      <c r="F3182" s="353">
        <v>12</v>
      </c>
      <c r="G3182" s="235">
        <f t="array" ref="G3182">IF(C3182="","", IFERROR(INDEX(Barang!$F$2:$F$10001, MATCH(C3182, Barang!$B$2:$B$10001, 0)) * F3182, ""))</f>
        <v>24000</v>
      </c>
      <c r="H3182" s="234"/>
      <c r="I3182" s="19"/>
      <c r="J3182" s="19"/>
      <c r="K3182" s="151"/>
    </row>
    <row r="3183" spans="1:11" ht="22.5" customHeight="1" x14ac:dyDescent="0.2">
      <c r="A3183" s="232"/>
      <c r="B3183" s="233" t="str">
        <f t="array" ref="B3183">IF(C3183="","", IFERROR(INDEX(Barang!$A$2:$A$10001, MATCH(C3183, Barang!$B$2:$B$10001, 0)), "Tidak ditemukan"))</f>
        <v>OREO001</v>
      </c>
      <c r="C3183" s="352" t="s">
        <v>920</v>
      </c>
      <c r="D3183" s="352" t="str">
        <f t="array" ref="D3183">IF(C3183="","", IFERROR(INDEX(Barang!$C$2:$C$10001, MATCH(C3183, Barang!$B$2:$B$10001, 0)), ""))</f>
        <v>Makanan</v>
      </c>
      <c r="E3183" s="352" t="str">
        <f t="array" ref="E3183">IF(C3183="","", IFERROR(INDEX(Barang!$E$2:$E$10001, MATCH(C3183, Barang!$B$2:$B$10001, 0)), ""))</f>
        <v>pcs</v>
      </c>
      <c r="F3183" s="353">
        <v>32</v>
      </c>
      <c r="G3183" s="235">
        <f t="array" ref="G3183">IF(C3183="","", IFERROR(INDEX(Barang!$F$2:$F$10001, MATCH(C3183, Barang!$B$2:$B$10001, 0)) * F3183, ""))</f>
        <v>64000</v>
      </c>
      <c r="H3183" s="234"/>
      <c r="I3183" s="19"/>
      <c r="J3183" s="19"/>
      <c r="K3183" s="151"/>
    </row>
    <row r="3184" spans="1:11" ht="22.5" customHeight="1" x14ac:dyDescent="0.2">
      <c r="A3184" s="232"/>
      <c r="B3184" s="233" t="str">
        <f t="array" ref="B3184">IF(C3184="","", IFERROR(INDEX(Barang!$A$2:$A$10001, MATCH(C3184, Barang!$B$2:$B$10001, 0)), "Tidak ditemukan"))</f>
        <v>APT001</v>
      </c>
      <c r="C3184" s="352" t="s">
        <v>231</v>
      </c>
      <c r="D3184" s="352" t="str">
        <f t="array" ref="D3184">IF(C3184="","", IFERROR(INDEX(Barang!$C$2:$C$10001, MATCH(C3184, Barang!$B$2:$B$10001, 0)), ""))</f>
        <v>Makanan</v>
      </c>
      <c r="E3184" s="352" t="str">
        <f t="array" ref="E3184">IF(C3184="","", IFERROR(INDEX(Barang!$E$2:$E$10001, MATCH(C3184, Barang!$B$2:$B$10001, 0)), ""))</f>
        <v>pcs</v>
      </c>
      <c r="F3184" s="353">
        <v>32</v>
      </c>
      <c r="G3184" s="235">
        <f t="array" ref="G3184">IF(C3184="","", IFERROR(INDEX(Barang!$F$2:$F$10001, MATCH(C3184, Barang!$B$2:$B$10001, 0)) * F3184, ""))</f>
        <v>64000</v>
      </c>
      <c r="H3184" s="234"/>
      <c r="I3184" s="19"/>
      <c r="J3184" s="19"/>
      <c r="K3184" s="151"/>
    </row>
    <row r="3185" spans="1:11" ht="22.5" customHeight="1" x14ac:dyDescent="0.2">
      <c r="A3185" s="232"/>
      <c r="B3185" s="233" t="str">
        <f t="array" ref="B3185">IF(C3185="","", IFERROR(INDEX(Barang!$A$2:$A$10001, MATCH(C3185, Barang!$B$2:$B$10001, 0)), "Tidak ditemukan"))</f>
        <v>JPT001</v>
      </c>
      <c r="C3185" s="352" t="s">
        <v>583</v>
      </c>
      <c r="D3185" s="352" t="str">
        <f t="array" ref="D3185">IF(C3185="","", IFERROR(INDEX(Barang!$C$2:$C$10001, MATCH(C3185, Barang!$B$2:$B$10001, 0)), ""))</f>
        <v>Makanan</v>
      </c>
      <c r="E3185" s="352" t="str">
        <f t="array" ref="E3185">IF(C3185="","", IFERROR(INDEX(Barang!$E$2:$E$10001, MATCH(C3185, Barang!$B$2:$B$10001, 0)), ""))</f>
        <v>pcs</v>
      </c>
      <c r="F3185" s="353">
        <v>12</v>
      </c>
      <c r="G3185" s="235">
        <f t="array" ref="G3185">IF(C3185="","", IFERROR(INDEX(Barang!$F$2:$F$10001, MATCH(C3185, Barang!$B$2:$B$10001, 0)) * F3185, ""))</f>
        <v>24000</v>
      </c>
      <c r="H3185" s="234"/>
      <c r="I3185" s="19"/>
      <c r="J3185" s="19"/>
      <c r="K3185" s="151"/>
    </row>
    <row r="3186" spans="1:11" ht="22.5" customHeight="1" x14ac:dyDescent="0.2">
      <c r="A3186" s="232"/>
      <c r="B3186" s="233" t="str">
        <f t="array" ref="B3186">IF(C3186="","", IFERROR(INDEX(Barang!$A$2:$A$10001, MATCH(C3186, Barang!$B$2:$B$10001, 0)), "Tidak ditemukan"))</f>
        <v>PTB001</v>
      </c>
      <c r="C3186" s="352" t="s">
        <v>746</v>
      </c>
      <c r="D3186" s="352" t="str">
        <f t="array" ref="D3186">IF(C3186="","", IFERROR(INDEX(Barang!$C$2:$C$10001, MATCH(C3186, Barang!$B$2:$B$10001, 0)), ""))</f>
        <v>Makanan</v>
      </c>
      <c r="E3186" s="352" t="str">
        <f t="array" ref="E3186">IF(C3186="","", IFERROR(INDEX(Barang!$E$2:$E$10001, MATCH(C3186, Barang!$B$2:$B$10001, 0)), ""))</f>
        <v>pcs</v>
      </c>
      <c r="F3186" s="353">
        <v>45</v>
      </c>
      <c r="G3186" s="235">
        <f t="array" ref="G3186">IF(C3186="","", IFERROR(INDEX(Barang!$F$2:$F$10001, MATCH(C3186, Barang!$B$2:$B$10001, 0)) * F3186, ""))</f>
        <v>90000</v>
      </c>
      <c r="H3186" s="234"/>
      <c r="I3186" s="143">
        <f>SUM(G3176:G3186)</f>
        <v>956500</v>
      </c>
      <c r="J3186" s="19"/>
      <c r="K3186" s="151"/>
    </row>
    <row r="3187" spans="1:11" ht="22.5" customHeight="1" x14ac:dyDescent="0.2">
      <c r="A3187" s="211">
        <v>45589</v>
      </c>
      <c r="B3187" s="212" t="str">
        <f t="array" ref="B3187">IF(C3187="","", IFERROR(INDEX(Barang!$A$2:$A$10001, MATCH(C3187, Barang!$B$2:$B$10001, 0)), "Tidak ditemukan"))</f>
        <v>PLS002</v>
      </c>
      <c r="C3187" s="341" t="s">
        <v>54</v>
      </c>
      <c r="D3187" s="341" t="str">
        <f t="array" ref="D3187">IF(C3187="","", IFERROR(INDEX(Barang!$C$2:$C$10001, MATCH(C3187, Barang!$B$2:$B$10001, 0)), ""))</f>
        <v>Makanan</v>
      </c>
      <c r="E3187" s="341" t="str">
        <f t="array" ref="E3187">IF(C3187="","", IFERROR(INDEX(Barang!$E$2:$E$10001, MATCH(C3187, Barang!$B$2:$B$10001, 0)), ""))</f>
        <v>pcs</v>
      </c>
      <c r="F3187" s="344">
        <v>34</v>
      </c>
      <c r="G3187" s="214">
        <f t="array" ref="G3187">IF(C3187="","", IFERROR(INDEX(Barang!$F$2:$F$10001, MATCH(C3187, Barang!$B$2:$B$10001, 0)) * F3187, ""))</f>
        <v>34000</v>
      </c>
      <c r="H3187" s="213"/>
      <c r="I3187" s="19"/>
      <c r="J3187" s="19"/>
      <c r="K3187" s="151"/>
    </row>
    <row r="3188" spans="1:11" ht="22.5" customHeight="1" x14ac:dyDescent="0.2">
      <c r="A3188" s="211"/>
      <c r="B3188" s="212" t="str">
        <f t="array" ref="B3188">IF(C3188="","", IFERROR(INDEX(Barang!$A$2:$A$10001, MATCH(C3188, Barang!$B$2:$B$10001, 0)), "Tidak ditemukan"))</f>
        <v>TGS001</v>
      </c>
      <c r="C3188" s="341" t="s">
        <v>922</v>
      </c>
      <c r="D3188" s="341" t="str">
        <f t="array" ref="D3188">IF(C3188="","", IFERROR(INDEX(Barang!$C$2:$C$10001, MATCH(C3188, Barang!$B$2:$B$10001, 0)), ""))</f>
        <v>Bumbu</v>
      </c>
      <c r="E3188" s="341" t="str">
        <f t="array" ref="E3188">IF(C3188="","", IFERROR(INDEX(Barang!$E$2:$E$10001, MATCH(C3188, Barang!$B$2:$B$10001, 0)), ""))</f>
        <v>pcs</v>
      </c>
      <c r="F3188" s="344">
        <v>31</v>
      </c>
      <c r="G3188" s="214">
        <f t="array" ref="G3188">IF(C3188="","", IFERROR(INDEX(Barang!$F$2:$F$10001, MATCH(C3188, Barang!$B$2:$B$10001, 0)) * F3188, ""))</f>
        <v>372000</v>
      </c>
      <c r="H3188" s="213"/>
      <c r="I3188" s="19"/>
      <c r="J3188" s="19"/>
      <c r="K3188" s="151"/>
    </row>
    <row r="3189" spans="1:11" ht="22.5" customHeight="1" x14ac:dyDescent="0.2">
      <c r="A3189" s="211"/>
      <c r="B3189" s="212" t="str">
        <f t="array" ref="B3189">IF(C3189="","", IFERROR(INDEX(Barang!$A$2:$A$10001, MATCH(C3189, Barang!$B$2:$B$10001, 0)), "Tidak ditemukan"))</f>
        <v>GL1001</v>
      </c>
      <c r="C3189" s="341" t="s">
        <v>47</v>
      </c>
      <c r="D3189" s="341" t="str">
        <f t="array" ref="D3189">IF(C3189="","", IFERROR(INDEX(Barang!$C$2:$C$10001, MATCH(C3189, Barang!$B$2:$B$10001, 0)), ""))</f>
        <v>Sembako</v>
      </c>
      <c r="E3189" s="341" t="str">
        <f t="array" ref="E3189">IF(C3189="","", IFERROR(INDEX(Barang!$E$2:$E$10001, MATCH(C3189, Barang!$B$2:$B$10001, 0)), ""))</f>
        <v>kg</v>
      </c>
      <c r="F3189" s="344">
        <v>18</v>
      </c>
      <c r="G3189" s="214">
        <f t="array" ref="G3189">IF(C3189="","", IFERROR(INDEX(Barang!$F$2:$F$10001, MATCH(C3189, Barang!$B$2:$B$10001, 0)) * F3189, ""))</f>
        <v>297000</v>
      </c>
      <c r="H3189" s="213"/>
      <c r="I3189" s="19"/>
      <c r="J3189" s="19"/>
      <c r="K3189" s="151"/>
    </row>
    <row r="3190" spans="1:11" ht="22.5" customHeight="1" x14ac:dyDescent="0.2">
      <c r="A3190" s="211"/>
      <c r="B3190" s="212" t="str">
        <f t="array" ref="B3190">IF(C3190="","", IFERROR(INDEX(Barang!$A$2:$A$10001, MATCH(C3190, Barang!$B$2:$B$10001, 0)), "Tidak ditemukan"))</f>
        <v>MP001</v>
      </c>
      <c r="C3190" s="341" t="s">
        <v>847</v>
      </c>
      <c r="D3190" s="341" t="str">
        <f t="array" ref="D3190">IF(C3190="","", IFERROR(INDEX(Barang!$C$2:$C$10001, MATCH(C3190, Barang!$B$2:$B$10001, 0)), ""))</f>
        <v>Makanan</v>
      </c>
      <c r="E3190" s="341" t="str">
        <f t="array" ref="E3190">IF(C3190="","", IFERROR(INDEX(Barang!$E$2:$E$10001, MATCH(C3190, Barang!$B$2:$B$10001, 0)), ""))</f>
        <v>pcs</v>
      </c>
      <c r="F3190" s="344">
        <v>12</v>
      </c>
      <c r="G3190" s="214">
        <f t="array" ref="G3190">IF(C3190="","", IFERROR(INDEX(Barang!$F$2:$F$10001, MATCH(C3190, Barang!$B$2:$B$10001, 0)) * F3190, ""))</f>
        <v>72000</v>
      </c>
      <c r="H3190" s="213"/>
      <c r="I3190" s="19"/>
      <c r="J3190" s="19"/>
      <c r="K3190" s="151"/>
    </row>
    <row r="3191" spans="1:11" ht="22.5" customHeight="1" x14ac:dyDescent="0.2">
      <c r="A3191" s="211"/>
      <c r="B3191" s="212" t="str">
        <f t="array" ref="B3191">IF(C3191="","", IFERROR(INDEX(Barang!$A$2:$A$10001, MATCH(C3191, Barang!$B$2:$B$10001, 0)), "Tidak ditemukan"))</f>
        <v>RY001</v>
      </c>
      <c r="C3191" s="341" t="s">
        <v>252</v>
      </c>
      <c r="D3191" s="341" t="str">
        <f t="array" ref="D3191">IF(C3191="","", IFERROR(INDEX(Barang!$C$2:$C$10001, MATCH(C3191, Barang!$B$2:$B$10001, 0)), ""))</f>
        <v>Makanan</v>
      </c>
      <c r="E3191" s="341" t="str">
        <f t="array" ref="E3191">IF(C3191="","", IFERROR(INDEX(Barang!$E$2:$E$10001, MATCH(C3191, Barang!$B$2:$B$10001, 0)), ""))</f>
        <v>pcs</v>
      </c>
      <c r="F3191" s="344">
        <v>23</v>
      </c>
      <c r="G3191" s="214">
        <f t="array" ref="G3191">IF(C3191="","", IFERROR(INDEX(Barang!$F$2:$F$10001, MATCH(C3191, Barang!$B$2:$B$10001, 0)) * F3191, ""))</f>
        <v>195500</v>
      </c>
      <c r="H3191" s="213"/>
      <c r="I3191" s="19"/>
      <c r="J3191" s="19"/>
      <c r="K3191" s="151"/>
    </row>
    <row r="3192" spans="1:11" ht="22.5" customHeight="1" x14ac:dyDescent="0.2">
      <c r="A3192" s="211"/>
      <c r="B3192" s="212" t="str">
        <f t="array" ref="B3192">IF(C3192="","", IFERROR(INDEX(Barang!$A$2:$A$10001, MATCH(C3192, Barang!$B$2:$B$10001, 0)), "Tidak ditemukan"))</f>
        <v>PT001</v>
      </c>
      <c r="C3192" s="341" t="s">
        <v>195</v>
      </c>
      <c r="D3192" s="341" t="str">
        <f t="array" ref="D3192">IF(C3192="","", IFERROR(INDEX(Barang!$C$2:$C$10001, MATCH(C3192, Barang!$B$2:$B$10001, 0)), ""))</f>
        <v>Bumbu</v>
      </c>
      <c r="E3192" s="341" t="str">
        <f t="array" ref="E3192">IF(C3192="","", IFERROR(INDEX(Barang!$E$2:$E$10001, MATCH(C3192, Barang!$B$2:$B$10001, 0)), ""))</f>
        <v>kg</v>
      </c>
      <c r="F3192" s="344">
        <v>1</v>
      </c>
      <c r="G3192" s="214">
        <f t="array" ref="G3192">IF(C3192="","", IFERROR(INDEX(Barang!$F$2:$F$10001, MATCH(C3192, Barang!$B$2:$B$10001, 0)) * F3192, ""))</f>
        <v>25000</v>
      </c>
      <c r="H3192" s="213"/>
      <c r="I3192" s="19"/>
      <c r="J3192" s="19"/>
      <c r="K3192" s="151"/>
    </row>
    <row r="3193" spans="1:11" ht="22.5" customHeight="1" x14ac:dyDescent="0.2">
      <c r="A3193" s="211"/>
      <c r="B3193" s="212" t="str">
        <f t="array" ref="B3193">IF(C3193="","", IFERROR(INDEX(Barang!$A$2:$A$10001, MATCH(C3193, Barang!$B$2:$B$10001, 0)), "Tidak ditemukan"))</f>
        <v>EMR001</v>
      </c>
      <c r="C3193" s="341" t="s">
        <v>327</v>
      </c>
      <c r="D3193" s="341" t="str">
        <f t="array" ref="D3193">IF(C3193="","", IFERROR(INDEX(Barang!$C$2:$C$10001, MATCH(C3193, Barang!$B$2:$B$10001, 0)), ""))</f>
        <v>Shampo</v>
      </c>
      <c r="E3193" s="341" t="str">
        <f t="array" ref="E3193">IF(C3193="","", IFERROR(INDEX(Barang!$E$2:$E$10001, MATCH(C3193, Barang!$B$2:$B$10001, 0)), ""))</f>
        <v>pcs</v>
      </c>
      <c r="F3193" s="344">
        <v>20</v>
      </c>
      <c r="G3193" s="214">
        <f t="array" ref="G3193">IF(C3193="","", IFERROR(INDEX(Barang!$F$2:$F$10001, MATCH(C3193, Barang!$B$2:$B$10001, 0)) * F3193, ""))</f>
        <v>20000</v>
      </c>
      <c r="H3193" s="213"/>
      <c r="I3193" s="19"/>
      <c r="J3193" s="19"/>
      <c r="K3193" s="151"/>
    </row>
    <row r="3194" spans="1:11" ht="22.5" customHeight="1" x14ac:dyDescent="0.2">
      <c r="A3194" s="211"/>
      <c r="B3194" s="212" t="str">
        <f t="array" ref="B3194">IF(C3194="","", IFERROR(INDEX(Barang!$A$2:$A$10001, MATCH(C3194, Barang!$B$2:$B$10001, 0)), "Tidak ditemukan"))</f>
        <v>SAR001</v>
      </c>
      <c r="C3194" s="341" t="s">
        <v>119</v>
      </c>
      <c r="D3194" s="341" t="str">
        <f t="array" ref="D3194">IF(C3194="","", IFERROR(INDEX(Barang!$C$2:$C$10001, MATCH(C3194, Barang!$B$2:$B$10001, 0)), ""))</f>
        <v>Bumbu</v>
      </c>
      <c r="E3194" s="341" t="str">
        <f t="array" ref="E3194">IF(C3194="","", IFERROR(INDEX(Barang!$E$2:$E$10001, MATCH(C3194, Barang!$B$2:$B$10001, 0)), ""))</f>
        <v>pcs</v>
      </c>
      <c r="F3194" s="344">
        <v>34</v>
      </c>
      <c r="G3194" s="214">
        <f t="array" ref="G3194">IF(C3194="","", IFERROR(INDEX(Barang!$F$2:$F$10001, MATCH(C3194, Barang!$B$2:$B$10001, 0)) * F3194, ""))</f>
        <v>102000</v>
      </c>
      <c r="H3194" s="213"/>
      <c r="I3194" s="19"/>
      <c r="J3194" s="19"/>
      <c r="K3194" s="151"/>
    </row>
    <row r="3195" spans="1:11" ht="22.5" customHeight="1" x14ac:dyDescent="0.2">
      <c r="A3195" s="211"/>
      <c r="B3195" s="212" t="str">
        <f t="array" ref="B3195">IF(C3195="","", IFERROR(INDEX(Barang!$A$2:$A$10001, MATCH(C3195, Barang!$B$2:$B$10001, 0)), "Tidak ditemukan"))</f>
        <v>TLR1</v>
      </c>
      <c r="C3195" s="341" t="s">
        <v>141</v>
      </c>
      <c r="D3195" s="341" t="str">
        <f t="array" ref="D3195">IF(C3195="","", IFERROR(INDEX(Barang!$C$2:$C$10001, MATCH(C3195, Barang!$B$2:$B$10001, 0)), ""))</f>
        <v>Sembako</v>
      </c>
      <c r="E3195" s="341" t="str">
        <f t="array" ref="E3195">IF(C3195="","", IFERROR(INDEX(Barang!$E$2:$E$10001, MATCH(C3195, Barang!$B$2:$B$10001, 0)), ""))</f>
        <v>kg</v>
      </c>
      <c r="F3195" s="344">
        <v>10</v>
      </c>
      <c r="G3195" s="214">
        <f t="array" ref="G3195">IF(C3195="","", IFERROR(INDEX(Barang!$F$2:$F$10001, MATCH(C3195, Barang!$B$2:$B$10001, 0)) * F3195, ""))</f>
        <v>310000</v>
      </c>
      <c r="H3195" s="213"/>
      <c r="I3195" s="19"/>
      <c r="J3195" s="19"/>
      <c r="K3195" s="151"/>
    </row>
    <row r="3196" spans="1:11" ht="22.5" customHeight="1" x14ac:dyDescent="0.2">
      <c r="A3196" s="211"/>
      <c r="B3196" s="212" t="str">
        <f t="array" ref="B3196">IF(C3196="","", IFERROR(INDEX(Barang!$A$2:$A$10001, MATCH(C3196, Barang!$B$2:$B$10001, 0)), "Tidak ditemukan"))</f>
        <v>TLR2</v>
      </c>
      <c r="C3196" s="341" t="s">
        <v>139</v>
      </c>
      <c r="D3196" s="341" t="str">
        <f t="array" ref="D3196">IF(C3196="","", IFERROR(INDEX(Barang!$C$2:$C$10001, MATCH(C3196, Barang!$B$2:$B$10001, 0)), ""))</f>
        <v>Sembako</v>
      </c>
      <c r="E3196" s="341" t="str">
        <f t="array" ref="E3196">IF(C3196="","", IFERROR(INDEX(Barang!$E$2:$E$10001, MATCH(C3196, Barang!$B$2:$B$10001, 0)), ""))</f>
        <v>kg</v>
      </c>
      <c r="F3196" s="344">
        <v>9</v>
      </c>
      <c r="G3196" s="214">
        <f t="array" ref="G3196">IF(C3196="","", IFERROR(INDEX(Barang!$F$2:$F$10001, MATCH(C3196, Barang!$B$2:$B$10001, 0)) * F3196, ""))</f>
        <v>139500</v>
      </c>
      <c r="H3196" s="213"/>
      <c r="I3196" s="143">
        <f>SUM(G3187:G3196)</f>
        <v>1567000</v>
      </c>
      <c r="J3196" s="19"/>
      <c r="K3196" s="151"/>
    </row>
    <row r="3197" spans="1:11" ht="22.5" customHeight="1" x14ac:dyDescent="0.2">
      <c r="A3197" s="27">
        <v>45590</v>
      </c>
      <c r="B3197" s="12" t="str">
        <f t="array" ref="B3197">IF(C3197="","", IFERROR(INDEX(Barang!$A$2:$A$10001, MATCH(C3197, Barang!$B$2:$B$10001, 0)), "Tidak ditemukan"))</f>
        <v>GRR001</v>
      </c>
      <c r="C3197" s="381" t="s">
        <v>735</v>
      </c>
      <c r="D3197" s="381" t="str">
        <f t="array" ref="D3197">IF(C3197="","", IFERROR(INDEX(Barang!$C$2:$C$10001, MATCH(C3197, Barang!$B$2:$B$10001, 0)), ""))</f>
        <v>Makanan</v>
      </c>
      <c r="E3197" s="381" t="str">
        <f t="array" ref="E3197">IF(C3197="","", IFERROR(INDEX(Barang!$E$2:$E$10001, MATCH(C3197, Barang!$B$2:$B$10001, 0)), ""))</f>
        <v>pcs</v>
      </c>
      <c r="F3197" s="382">
        <v>23</v>
      </c>
      <c r="G3197" s="16">
        <f t="array" ref="G3197">IF(C3197="","", IFERROR(INDEX(Barang!$F$2:$F$10001, MATCH(C3197, Barang!$B$2:$B$10001, 0)) * F3197, ""))</f>
        <v>23000</v>
      </c>
      <c r="H3197" s="14"/>
      <c r="I3197" s="19"/>
      <c r="J3197" s="19"/>
      <c r="K3197" s="151"/>
    </row>
    <row r="3198" spans="1:11" ht="22.5" customHeight="1" x14ac:dyDescent="0.2">
      <c r="A3198" s="27"/>
      <c r="B3198" s="12" t="str">
        <f t="array" ref="B3198">IF(C3198="","", IFERROR(INDEX(Barang!$A$2:$A$10001, MATCH(C3198, Barang!$B$2:$B$10001, 0)), "Tidak ditemukan"))</f>
        <v>TRS001</v>
      </c>
      <c r="C3198" s="381" t="s">
        <v>110</v>
      </c>
      <c r="D3198" s="381" t="str">
        <f t="array" ref="D3198">IF(C3198="","", IFERROR(INDEX(Barang!$C$2:$C$10001, MATCH(C3198, Barang!$B$2:$B$10001, 0)), ""))</f>
        <v>Bumbu</v>
      </c>
      <c r="E3198" s="381" t="str">
        <f t="array" ref="E3198">IF(C3198="","", IFERROR(INDEX(Barang!$E$2:$E$10001, MATCH(C3198, Barang!$B$2:$B$10001, 0)), ""))</f>
        <v>pcs</v>
      </c>
      <c r="F3198" s="382">
        <v>21</v>
      </c>
      <c r="G3198" s="16">
        <f t="array" ref="G3198">IF(C3198="","", IFERROR(INDEX(Barang!$F$2:$F$10001, MATCH(C3198, Barang!$B$2:$B$10001, 0)) * F3198, ""))</f>
        <v>10500</v>
      </c>
      <c r="H3198" s="14"/>
      <c r="I3198" s="19"/>
      <c r="J3198" s="19"/>
      <c r="K3198" s="151"/>
    </row>
    <row r="3199" spans="1:11" ht="22.5" customHeight="1" x14ac:dyDescent="0.2">
      <c r="A3199" s="27"/>
      <c r="B3199" s="12" t="str">
        <f t="array" ref="B3199">IF(C3199="","", IFERROR(INDEX(Barang!$A$2:$A$10001, MATCH(C3199, Barang!$B$2:$B$10001, 0)), "Tidak ditemukan"))</f>
        <v>MP001</v>
      </c>
      <c r="C3199" s="381" t="s">
        <v>847</v>
      </c>
      <c r="D3199" s="381" t="str">
        <f t="array" ref="D3199">IF(C3199="","", IFERROR(INDEX(Barang!$C$2:$C$10001, MATCH(C3199, Barang!$B$2:$B$10001, 0)), ""))</f>
        <v>Makanan</v>
      </c>
      <c r="E3199" s="381" t="str">
        <f t="array" ref="E3199">IF(C3199="","", IFERROR(INDEX(Barang!$E$2:$E$10001, MATCH(C3199, Barang!$B$2:$B$10001, 0)), ""))</f>
        <v>pcs</v>
      </c>
      <c r="F3199" s="382">
        <v>23</v>
      </c>
      <c r="G3199" s="16">
        <f t="array" ref="G3199">IF(C3199="","", IFERROR(INDEX(Barang!$F$2:$F$10001, MATCH(C3199, Barang!$B$2:$B$10001, 0)) * F3199, ""))</f>
        <v>138000</v>
      </c>
      <c r="H3199" s="14"/>
      <c r="I3199" s="19"/>
      <c r="J3199" s="19"/>
      <c r="K3199" s="151"/>
    </row>
    <row r="3200" spans="1:11" ht="22.5" customHeight="1" x14ac:dyDescent="0.2">
      <c r="A3200" s="27"/>
      <c r="B3200" s="12" t="str">
        <f t="array" ref="B3200">IF(C3200="","", IFERROR(INDEX(Barang!$A$2:$A$10001, MATCH(C3200, Barang!$B$2:$B$10001, 0)), "Tidak ditemukan"))</f>
        <v>TGS02</v>
      </c>
      <c r="C3200" s="381" t="s">
        <v>950</v>
      </c>
      <c r="D3200" s="381" t="str">
        <f t="array" ref="D3200">IF(C3200="","", IFERROR(INDEX(Barang!$C$2:$C$10001, MATCH(C3200, Barang!$B$2:$B$10001, 0)), ""))</f>
        <v>Bumbu</v>
      </c>
      <c r="E3200" s="381" t="str">
        <f t="array" ref="E3200">IF(C3200="","", IFERROR(INDEX(Barang!$E$2:$E$10001, MATCH(C3200, Barang!$B$2:$B$10001, 0)), ""))</f>
        <v>kg</v>
      </c>
      <c r="F3200" s="382">
        <v>17</v>
      </c>
      <c r="G3200" s="16">
        <f t="array" ref="G3200">IF(C3200="","", IFERROR(INDEX(Barang!$F$2:$F$10001, MATCH(C3200, Barang!$B$2:$B$10001, 0)) * F3200, ""))</f>
        <v>102000</v>
      </c>
      <c r="H3200" s="14"/>
      <c r="I3200" s="19"/>
      <c r="J3200" s="19"/>
      <c r="K3200" s="151"/>
    </row>
    <row r="3201" spans="1:11" ht="22.5" customHeight="1" x14ac:dyDescent="0.2">
      <c r="A3201" s="27"/>
      <c r="B3201" s="12" t="str">
        <f t="array" ref="B3201">IF(C3201="","", IFERROR(INDEX(Barang!$A$2:$A$10001, MATCH(C3201, Barang!$B$2:$B$10001, 0)), "Tidak ditemukan"))</f>
        <v>BRS1</v>
      </c>
      <c r="C3201" s="381" t="s">
        <v>131</v>
      </c>
      <c r="D3201" s="381" t="str">
        <f t="array" ref="D3201">IF(C3201="","", IFERROR(INDEX(Barang!$C$2:$C$10001, MATCH(C3201, Barang!$B$2:$B$10001, 0)), ""))</f>
        <v>Sembako</v>
      </c>
      <c r="E3201" s="381" t="str">
        <f t="array" ref="E3201">IF(C3201="","", IFERROR(INDEX(Barang!$E$2:$E$10001, MATCH(C3201, Barang!$B$2:$B$10001, 0)), ""))</f>
        <v>kg</v>
      </c>
      <c r="F3201" s="382">
        <v>11</v>
      </c>
      <c r="G3201" s="16">
        <f t="array" ref="G3201">IF(C3201="","", IFERROR(INDEX(Barang!$F$2:$F$10001, MATCH(C3201, Barang!$B$2:$B$10001, 0)) * F3201, ""))</f>
        <v>159500</v>
      </c>
      <c r="H3201" s="14"/>
      <c r="I3201" s="19"/>
      <c r="J3201" s="19"/>
      <c r="K3201" s="151"/>
    </row>
    <row r="3202" spans="1:11" ht="22.5" customHeight="1" x14ac:dyDescent="0.2">
      <c r="A3202" s="27"/>
      <c r="B3202" s="12" t="str">
        <f t="array" ref="B3202">IF(C3202="","", IFERROR(INDEX(Barang!$A$2:$A$10001, MATCH(C3202, Barang!$B$2:$B$10001, 0)), "Tidak ditemukan"))</f>
        <v>BPT1</v>
      </c>
      <c r="C3202" s="381" t="s">
        <v>24</v>
      </c>
      <c r="D3202" s="381" t="str">
        <f t="array" ref="D3202">IF(C3202="","", IFERROR(INDEX(Barang!$C$2:$C$10001, MATCH(C3202, Barang!$B$2:$B$10001, 0)), ""))</f>
        <v>Rempah</v>
      </c>
      <c r="E3202" s="381" t="str">
        <f t="array" ref="E3202">IF(C3202="","", IFERROR(INDEX(Barang!$E$2:$E$10001, MATCH(C3202, Barang!$B$2:$B$10001, 0)), ""))</f>
        <v>kg</v>
      </c>
      <c r="F3202" s="382">
        <v>43</v>
      </c>
      <c r="G3202" s="16">
        <f t="array" ref="G3202">IF(C3202="","", IFERROR(INDEX(Barang!$F$2:$F$10001, MATCH(C3202, Barang!$B$2:$B$10001, 0)) * F3202, ""))</f>
        <v>365500</v>
      </c>
      <c r="H3202" s="14"/>
      <c r="I3202" s="19"/>
      <c r="J3202" s="19"/>
      <c r="K3202" s="151"/>
    </row>
    <row r="3203" spans="1:11" ht="22.5" customHeight="1" x14ac:dyDescent="0.2">
      <c r="A3203" s="27"/>
      <c r="B3203" s="12" t="str">
        <f t="array" ref="B3203">IF(C3203="","", IFERROR(INDEX(Barang!$A$2:$A$10001, MATCH(C3203, Barang!$B$2:$B$10001, 0)), "Tidak ditemukan"))</f>
        <v>BPB001</v>
      </c>
      <c r="C3203" s="381" t="s">
        <v>725</v>
      </c>
      <c r="D3203" s="381" t="str">
        <f t="array" ref="D3203">IF(C3203="","", IFERROR(INDEX(Barang!$C$2:$C$10001, MATCH(C3203, Barang!$B$2:$B$10001, 0)), ""))</f>
        <v>Bumbu</v>
      </c>
      <c r="E3203" s="381" t="str">
        <f t="array" ref="E3203">IF(C3203="","", IFERROR(INDEX(Barang!$E$2:$E$10001, MATCH(C3203, Barang!$B$2:$B$10001, 0)), ""))</f>
        <v>pcs</v>
      </c>
      <c r="F3203" s="382">
        <v>65</v>
      </c>
      <c r="G3203" s="16">
        <f t="array" ref="G3203">IF(C3203="","", IFERROR(INDEX(Barang!$F$2:$F$10001, MATCH(C3203, Barang!$B$2:$B$10001, 0)) * F3203, ""))</f>
        <v>65000</v>
      </c>
      <c r="H3203" s="14"/>
      <c r="I3203" s="19"/>
      <c r="J3203" s="19"/>
      <c r="K3203" s="151"/>
    </row>
    <row r="3204" spans="1:11" ht="22.5" customHeight="1" x14ac:dyDescent="0.2">
      <c r="A3204" s="27"/>
      <c r="B3204" s="12" t="str">
        <f t="array" ref="B3204">IF(C3204="","", IFERROR(INDEX(Barang!$A$2:$A$10001, MATCH(C3204, Barang!$B$2:$B$10001, 0)), "Tidak ditemukan"))</f>
        <v>LDK001</v>
      </c>
      <c r="C3204" s="381" t="s">
        <v>225</v>
      </c>
      <c r="D3204" s="381" t="str">
        <f t="array" ref="D3204">IF(C3204="","", IFERROR(INDEX(Barang!$C$2:$C$10001, MATCH(C3204, Barang!$B$2:$B$10001, 0)), ""))</f>
        <v>Bumbu</v>
      </c>
      <c r="E3204" s="381" t="str">
        <f t="array" ref="E3204">IF(C3204="","", IFERROR(INDEX(Barang!$E$2:$E$10001, MATCH(C3204, Barang!$B$2:$B$10001, 0)), ""))</f>
        <v>pcs</v>
      </c>
      <c r="F3204" s="382">
        <v>23</v>
      </c>
      <c r="G3204" s="16">
        <f t="array" ref="G3204">IF(C3204="","", IFERROR(INDEX(Barang!$F$2:$F$10001, MATCH(C3204, Barang!$B$2:$B$10001, 0)) * F3204, ""))</f>
        <v>23000</v>
      </c>
      <c r="H3204" s="14"/>
      <c r="I3204" s="19"/>
      <c r="J3204" s="19"/>
      <c r="K3204" s="151"/>
    </row>
    <row r="3205" spans="1:11" ht="22.5" customHeight="1" x14ac:dyDescent="0.2">
      <c r="A3205" s="27"/>
      <c r="B3205" s="12" t="str">
        <f t="array" ref="B3205">IF(C3205="","", IFERROR(INDEX(Barang!$A$2:$A$10001, MATCH(C3205, Barang!$B$2:$B$10001, 0)), "Tidak ditemukan"))</f>
        <v>DSO001</v>
      </c>
      <c r="C3205" s="381" t="s">
        <v>120</v>
      </c>
      <c r="D3205" s="381" t="str">
        <f t="array" ref="D3205">IF(C3205="","", IFERROR(INDEX(Barang!$C$2:$C$10001, MATCH(C3205, Barang!$B$2:$B$10001, 0)), ""))</f>
        <v>Bumbu</v>
      </c>
      <c r="E3205" s="381" t="str">
        <f t="array" ref="E3205">IF(C3205="","", IFERROR(INDEX(Barang!$E$2:$E$10001, MATCH(C3205, Barang!$B$2:$B$10001, 0)), ""))</f>
        <v>pcs</v>
      </c>
      <c r="F3205" s="382">
        <v>12</v>
      </c>
      <c r="G3205" s="16">
        <f t="array" ref="G3205">IF(C3205="","", IFERROR(INDEX(Barang!$F$2:$F$10001, MATCH(C3205, Barang!$B$2:$B$10001, 0)) * F3205, ""))</f>
        <v>42000</v>
      </c>
      <c r="H3205" s="14"/>
      <c r="I3205" s="143">
        <f>SUM(G3197:G3205)</f>
        <v>928500</v>
      </c>
      <c r="J3205" s="19"/>
      <c r="K3205" s="151"/>
    </row>
    <row r="3206" spans="1:11" ht="22.5" customHeight="1" x14ac:dyDescent="0.2">
      <c r="A3206" s="232">
        <v>45591</v>
      </c>
      <c r="B3206" s="233" t="str">
        <f t="array" ref="B3206">IF(C3206="","", IFERROR(INDEX(Barang!$A$2:$A$10001, MATCH(C3206, Barang!$B$2:$B$10001, 0)), "Tidak ditemukan"))</f>
        <v>PTB001</v>
      </c>
      <c r="C3206" s="352" t="s">
        <v>746</v>
      </c>
      <c r="D3206" s="352" t="str">
        <f t="array" ref="D3206">IF(C3206="","", IFERROR(INDEX(Barang!$C$2:$C$10001, MATCH(C3206, Barang!$B$2:$B$10001, 0)), ""))</f>
        <v>Makanan</v>
      </c>
      <c r="E3206" s="352" t="str">
        <f t="array" ref="E3206">IF(C3206="","", IFERROR(INDEX(Barang!$E$2:$E$10001, MATCH(C3206, Barang!$B$2:$B$10001, 0)), ""))</f>
        <v>pcs</v>
      </c>
      <c r="F3206" s="353">
        <v>32</v>
      </c>
      <c r="G3206" s="235">
        <f t="array" ref="G3206">IF(C3206="","", IFERROR(INDEX(Barang!$F$2:$F$10001, MATCH(C3206, Barang!$B$2:$B$10001, 0)) * F3206, ""))</f>
        <v>64000</v>
      </c>
      <c r="H3206" s="234"/>
      <c r="I3206" s="19"/>
      <c r="J3206" s="19"/>
      <c r="K3206" s="151"/>
    </row>
    <row r="3207" spans="1:11" ht="22.5" customHeight="1" x14ac:dyDescent="0.2">
      <c r="A3207" s="232"/>
      <c r="B3207" s="233" t="str">
        <f t="array" ref="B3207">IF(C3207="","", IFERROR(INDEX(Barang!$A$2:$A$10001, MATCH(C3207, Barang!$B$2:$B$10001, 0)), "Tidak ditemukan"))</f>
        <v>PTT001</v>
      </c>
      <c r="C3207" s="352" t="s">
        <v>243</v>
      </c>
      <c r="D3207" s="352" t="str">
        <f t="array" ref="D3207">IF(C3207="","", IFERROR(INDEX(Barang!$C$2:$C$10001, MATCH(C3207, Barang!$B$2:$B$10001, 0)), ""))</f>
        <v>Makanan</v>
      </c>
      <c r="E3207" s="352" t="str">
        <f t="array" ref="E3207">IF(C3207="","", IFERROR(INDEX(Barang!$E$2:$E$10001, MATCH(C3207, Barang!$B$2:$B$10001, 0)), ""))</f>
        <v>pcs</v>
      </c>
      <c r="F3207" s="353">
        <v>21</v>
      </c>
      <c r="G3207" s="235">
        <f t="array" ref="G3207">IF(C3207="","", IFERROR(INDEX(Barang!$F$2:$F$10001, MATCH(C3207, Barang!$B$2:$B$10001, 0)) * F3207, ""))</f>
        <v>10500</v>
      </c>
      <c r="H3207" s="234"/>
      <c r="I3207" s="19"/>
      <c r="J3207" s="19"/>
      <c r="K3207" s="151"/>
    </row>
    <row r="3208" spans="1:11" ht="22.5" customHeight="1" x14ac:dyDescent="0.2">
      <c r="A3208" s="232"/>
      <c r="B3208" s="233" t="str">
        <f t="array" ref="B3208">IF(C3208="","", IFERROR(INDEX(Barang!$A$2:$A$10001, MATCH(C3208, Barang!$B$2:$B$10001, 0)), "Tidak ditemukan"))</f>
        <v>CLB001</v>
      </c>
      <c r="C3208" s="352" t="s">
        <v>37</v>
      </c>
      <c r="D3208" s="352" t="str">
        <f t="array" ref="D3208">IF(C3208="","", IFERROR(INDEX(Barang!$C$2:$C$10001, MATCH(C3208, Barang!$B$2:$B$10001, 0)), ""))</f>
        <v>Minuman</v>
      </c>
      <c r="E3208" s="352" t="str">
        <f t="array" ref="E3208">IF(C3208="","", IFERROR(INDEX(Barang!$E$2:$E$10001, MATCH(C3208, Barang!$B$2:$B$10001, 0)), ""))</f>
        <v>pcs</v>
      </c>
      <c r="F3208" s="353">
        <v>45</v>
      </c>
      <c r="G3208" s="235">
        <f t="array" ref="G3208">IF(C3208="","", IFERROR(INDEX(Barang!$F$2:$F$10001, MATCH(C3208, Barang!$B$2:$B$10001, 0)) * F3208, ""))</f>
        <v>112500</v>
      </c>
      <c r="H3208" s="234"/>
      <c r="I3208" s="19"/>
      <c r="J3208" s="19"/>
      <c r="K3208" s="151"/>
    </row>
    <row r="3209" spans="1:11" ht="22.5" customHeight="1" x14ac:dyDescent="0.2">
      <c r="A3209" s="232"/>
      <c r="B3209" s="233" t="str">
        <f t="array" ref="B3209">IF(C3209="","", IFERROR(INDEX(Barang!$A$2:$A$10001, MATCH(C3209, Barang!$B$2:$B$10001, 0)), "Tidak ditemukan"))</f>
        <v>KGA001</v>
      </c>
      <c r="C3209" s="352" t="s">
        <v>280</v>
      </c>
      <c r="D3209" s="352" t="str">
        <f t="array" ref="D3209">IF(C3209="","", IFERROR(INDEX(Barang!$C$2:$C$10001, MATCH(C3209, Barang!$B$2:$B$10001, 0)), ""))</f>
        <v>Minuman</v>
      </c>
      <c r="E3209" s="352" t="str">
        <f t="array" ref="E3209">IF(C3209="","", IFERROR(INDEX(Barang!$E$2:$E$10001, MATCH(C3209, Barang!$B$2:$B$10001, 0)), ""))</f>
        <v>pcs</v>
      </c>
      <c r="F3209" s="353">
        <v>32</v>
      </c>
      <c r="G3209" s="235">
        <f t="array" ref="G3209">IF(C3209="","", IFERROR(INDEX(Barang!$F$2:$F$10001, MATCH(C3209, Barang!$B$2:$B$10001, 0)) * F3209, ""))</f>
        <v>64000</v>
      </c>
      <c r="H3209" s="234"/>
      <c r="I3209" s="19"/>
      <c r="J3209" s="19"/>
      <c r="K3209" s="151"/>
    </row>
    <row r="3210" spans="1:11" ht="22.5" customHeight="1" x14ac:dyDescent="0.2">
      <c r="A3210" s="232"/>
      <c r="B3210" s="233" t="str">
        <f t="array" ref="B3210">IF(C3210="","", IFERROR(INDEX(Barang!$A$2:$A$10001, MATCH(C3210, Barang!$B$2:$B$10001, 0)), "Tidak ditemukan"))</f>
        <v>SBE001</v>
      </c>
      <c r="C3210" s="352" t="s">
        <v>227</v>
      </c>
      <c r="D3210" s="352" t="str">
        <f t="array" ref="D3210">IF(C3210="","", IFERROR(INDEX(Barang!$C$2:$C$10001, MATCH(C3210, Barang!$B$2:$B$10001, 0)), ""))</f>
        <v>Detergen</v>
      </c>
      <c r="E3210" s="352" t="str">
        <f t="array" ref="E3210">IF(C3210="","", IFERROR(INDEX(Barang!$E$2:$E$10001, MATCH(C3210, Barang!$B$2:$B$10001, 0)), ""))</f>
        <v>pcs</v>
      </c>
      <c r="F3210" s="353">
        <v>65</v>
      </c>
      <c r="G3210" s="235">
        <f t="array" ref="G3210">IF(C3210="","", IFERROR(INDEX(Barang!$F$2:$F$10001, MATCH(C3210, Barang!$B$2:$B$10001, 0)) * F3210, ""))</f>
        <v>130000</v>
      </c>
      <c r="H3210" s="234"/>
      <c r="I3210" s="19"/>
      <c r="J3210" s="19"/>
      <c r="K3210" s="151"/>
    </row>
    <row r="3211" spans="1:11" ht="22.5" customHeight="1" x14ac:dyDescent="0.2">
      <c r="A3211" s="232"/>
      <c r="B3211" s="233" t="str">
        <f t="array" ref="B3211">IF(C3211="","", IFERROR(INDEX(Barang!$A$2:$A$10001, MATCH(C3211, Barang!$B$2:$B$10001, 0)), "Tidak ditemukan"))</f>
        <v>PTB001</v>
      </c>
      <c r="C3211" s="352" t="s">
        <v>746</v>
      </c>
      <c r="D3211" s="352" t="str">
        <f t="array" ref="D3211">IF(C3211="","", IFERROR(INDEX(Barang!$C$2:$C$10001, MATCH(C3211, Barang!$B$2:$B$10001, 0)), ""))</f>
        <v>Makanan</v>
      </c>
      <c r="E3211" s="352" t="str">
        <f t="array" ref="E3211">IF(C3211="","", IFERROR(INDEX(Barang!$E$2:$E$10001, MATCH(C3211, Barang!$B$2:$B$10001, 0)), ""))</f>
        <v>pcs</v>
      </c>
      <c r="F3211" s="353">
        <v>23</v>
      </c>
      <c r="G3211" s="235">
        <f t="array" ref="G3211">IF(C3211="","", IFERROR(INDEX(Barang!$F$2:$F$10001, MATCH(C3211, Barang!$B$2:$B$10001, 0)) * F3211, ""))</f>
        <v>46000</v>
      </c>
      <c r="H3211" s="234"/>
      <c r="I3211" s="19"/>
      <c r="J3211" s="19"/>
      <c r="K3211" s="151"/>
    </row>
    <row r="3212" spans="1:11" ht="22.5" customHeight="1" x14ac:dyDescent="0.2">
      <c r="A3212" s="232"/>
      <c r="B3212" s="233" t="str">
        <f t="array" ref="B3212">IF(C3212="","", IFERROR(INDEX(Barang!$A$2:$A$10001, MATCH(C3212, Barang!$B$2:$B$10001, 0)), "Tidak ditemukan"))</f>
        <v>CL1001</v>
      </c>
      <c r="C3212" s="352" t="s">
        <v>108</v>
      </c>
      <c r="D3212" s="352" t="str">
        <f t="array" ref="D3212">IF(C3212="","", IFERROR(INDEX(Barang!$C$2:$C$10001, MATCH(C3212, Barang!$B$2:$B$10001, 0)), ""))</f>
        <v>Makanan</v>
      </c>
      <c r="E3212" s="352" t="str">
        <f t="array" ref="E3212">IF(C3212="","", IFERROR(INDEX(Barang!$E$2:$E$10001, MATCH(C3212, Barang!$B$2:$B$10001, 0)), ""))</f>
        <v>pcs</v>
      </c>
      <c r="F3212" s="353">
        <v>65</v>
      </c>
      <c r="G3212" s="235">
        <f t="array" ref="G3212">IF(C3212="","", IFERROR(INDEX(Barang!$F$2:$F$10001, MATCH(C3212, Barang!$B$2:$B$10001, 0)) * F3212, ""))</f>
        <v>65000</v>
      </c>
      <c r="H3212" s="234"/>
      <c r="I3212" s="19"/>
      <c r="J3212" s="19"/>
      <c r="K3212" s="151"/>
    </row>
    <row r="3213" spans="1:11" ht="22.5" customHeight="1" x14ac:dyDescent="0.2">
      <c r="A3213" s="232"/>
      <c r="B3213" s="233" t="str">
        <f t="array" ref="B3213">IF(C3213="","", IFERROR(INDEX(Barang!$A$2:$A$10001, MATCH(C3213, Barang!$B$2:$B$10001, 0)), "Tidak ditemukan"))</f>
        <v>DLN02</v>
      </c>
      <c r="C3213" s="352" t="s">
        <v>475</v>
      </c>
      <c r="D3213" s="352" t="str">
        <f t="array" ref="D3213">IF(C3213="","", IFERROR(INDEX(Barang!$C$2:$C$10001, MATCH(C3213, Barang!$B$2:$B$10001, 0)), ""))</f>
        <v>Makanan</v>
      </c>
      <c r="E3213" s="352" t="str">
        <f t="array" ref="E3213">IF(C3213="","", IFERROR(INDEX(Barang!$E$2:$E$10001, MATCH(C3213, Barang!$B$2:$B$10001, 0)), ""))</f>
        <v>pcs</v>
      </c>
      <c r="F3213" s="353">
        <v>23</v>
      </c>
      <c r="G3213" s="235">
        <f t="array" ref="G3213">IF(C3213="","", IFERROR(INDEX(Barang!$F$2:$F$10001, MATCH(C3213, Barang!$B$2:$B$10001, 0)) * F3213, ""))</f>
        <v>46000</v>
      </c>
      <c r="H3213" s="234"/>
      <c r="I3213" s="19"/>
      <c r="J3213" s="19"/>
      <c r="K3213" s="151"/>
    </row>
    <row r="3214" spans="1:11" ht="22.5" customHeight="1" x14ac:dyDescent="0.2">
      <c r="A3214" s="232"/>
      <c r="B3214" s="233" t="str">
        <f t="array" ref="B3214">IF(C3214="","", IFERROR(INDEX(Barang!$A$2:$A$10001, MATCH(C3214, Barang!$B$2:$B$10001, 0)), "Tidak ditemukan"))</f>
        <v>GRR001</v>
      </c>
      <c r="C3214" s="352" t="s">
        <v>130</v>
      </c>
      <c r="D3214" s="352" t="str">
        <f t="array" ref="D3214">IF(C3214="","", IFERROR(INDEX(Barang!$C$2:$C$10001, MATCH(C3214, Barang!$B$2:$B$10001, 0)), ""))</f>
        <v>Makanan</v>
      </c>
      <c r="E3214" s="352" t="str">
        <f t="array" ref="E3214">IF(C3214="","", IFERROR(INDEX(Barang!$E$2:$E$10001, MATCH(C3214, Barang!$B$2:$B$10001, 0)), ""))</f>
        <v>pcs</v>
      </c>
      <c r="F3214" s="353">
        <v>56</v>
      </c>
      <c r="G3214" s="235">
        <f t="array" ref="G3214">IF(C3214="","", IFERROR(INDEX(Barang!$F$2:$F$10001, MATCH(C3214, Barang!$B$2:$B$10001, 0)) * F3214, ""))</f>
        <v>28000</v>
      </c>
      <c r="H3214" s="234"/>
      <c r="I3214" s="19"/>
      <c r="J3214" s="19"/>
      <c r="K3214" s="151"/>
    </row>
    <row r="3215" spans="1:11" ht="22.5" customHeight="1" x14ac:dyDescent="0.2">
      <c r="A3215" s="232"/>
      <c r="B3215" s="233" t="str">
        <f t="array" ref="B3215">IF(C3215="","", IFERROR(INDEX(Barang!$A$2:$A$10001, MATCH(C3215, Barang!$B$2:$B$10001, 0)), "Tidak ditemukan"))</f>
        <v>APT001</v>
      </c>
      <c r="C3215" s="352" t="s">
        <v>231</v>
      </c>
      <c r="D3215" s="352" t="str">
        <f t="array" ref="D3215">IF(C3215="","", IFERROR(INDEX(Barang!$C$2:$C$10001, MATCH(C3215, Barang!$B$2:$B$10001, 0)), ""))</f>
        <v>Makanan</v>
      </c>
      <c r="E3215" s="352" t="str">
        <f t="array" ref="E3215">IF(C3215="","", IFERROR(INDEX(Barang!$E$2:$E$10001, MATCH(C3215, Barang!$B$2:$B$10001, 0)), ""))</f>
        <v>pcs</v>
      </c>
      <c r="F3215" s="353">
        <v>23</v>
      </c>
      <c r="G3215" s="235">
        <f t="array" ref="G3215">IF(C3215="","", IFERROR(INDEX(Barang!$F$2:$F$10001, MATCH(C3215, Barang!$B$2:$B$10001, 0)) * F3215, ""))</f>
        <v>46000</v>
      </c>
      <c r="H3215" s="234"/>
      <c r="I3215" s="19"/>
      <c r="J3215" s="19"/>
      <c r="K3215" s="151"/>
    </row>
    <row r="3216" spans="1:11" ht="22.5" customHeight="1" x14ac:dyDescent="0.2">
      <c r="A3216" s="232"/>
      <c r="B3216" s="233" t="str">
        <f t="array" ref="B3216">IF(C3216="","", IFERROR(INDEX(Barang!$A$2:$A$10001, MATCH(C3216, Barang!$B$2:$B$10001, 0)), "Tidak ditemukan"))</f>
        <v>GRT001</v>
      </c>
      <c r="C3216" s="352" t="s">
        <v>558</v>
      </c>
      <c r="D3216" s="352" t="str">
        <f t="array" ref="D3216">IF(C3216="","", IFERROR(INDEX(Barang!$C$2:$C$10001, MATCH(C3216, Barang!$B$2:$B$10001, 0)), ""))</f>
        <v>Beras jagung</v>
      </c>
      <c r="E3216" s="352" t="str">
        <f t="array" ref="E3216">IF(C3216="","", IFERROR(INDEX(Barang!$E$2:$E$10001, MATCH(C3216, Barang!$B$2:$B$10001, 0)), ""))</f>
        <v>pcs</v>
      </c>
      <c r="F3216" s="353">
        <v>12</v>
      </c>
      <c r="G3216" s="235">
        <f t="array" ref="G3216">IF(C3216="","", IFERROR(INDEX(Barang!$F$2:$F$10001, MATCH(C3216, Barang!$B$2:$B$10001, 0)) * F3216, ""))</f>
        <v>42000</v>
      </c>
      <c r="H3216" s="234"/>
      <c r="I3216" s="19"/>
      <c r="J3216" s="19"/>
      <c r="K3216" s="151"/>
    </row>
    <row r="3217" spans="1:11" ht="22.5" customHeight="1" x14ac:dyDescent="0.2">
      <c r="A3217" s="232"/>
      <c r="B3217" s="233" t="str">
        <f t="array" ref="B3217">IF(C3217="","", IFERROR(INDEX(Barang!$A$2:$A$10001, MATCH(C3217, Barang!$B$2:$B$10001, 0)), "Tidak ditemukan"))</f>
        <v>TLR2</v>
      </c>
      <c r="C3217" s="352" t="s">
        <v>139</v>
      </c>
      <c r="D3217" s="352" t="str">
        <f t="array" ref="D3217">IF(C3217="","", IFERROR(INDEX(Barang!$C$2:$C$10001, MATCH(C3217, Barang!$B$2:$B$10001, 0)), ""))</f>
        <v>Sembako</v>
      </c>
      <c r="E3217" s="352" t="str">
        <f t="array" ref="E3217">IF(C3217="","", IFERROR(INDEX(Barang!$E$2:$E$10001, MATCH(C3217, Barang!$B$2:$B$10001, 0)), ""))</f>
        <v>kg</v>
      </c>
      <c r="F3217" s="353">
        <v>10</v>
      </c>
      <c r="G3217" s="235">
        <f t="array" ref="G3217">IF(C3217="","", IFERROR(INDEX(Barang!$F$2:$F$10001, MATCH(C3217, Barang!$B$2:$B$10001, 0)) * F3217, ""))</f>
        <v>155000</v>
      </c>
      <c r="H3217" s="234"/>
      <c r="I3217" s="19"/>
      <c r="J3217" s="19"/>
      <c r="K3217" s="151"/>
    </row>
    <row r="3218" spans="1:11" ht="22.5" customHeight="1" x14ac:dyDescent="0.2">
      <c r="A3218" s="232"/>
      <c r="B3218" s="233" t="str">
        <f t="array" ref="B3218">IF(C3218="","", IFERROR(INDEX(Barang!$A$2:$A$10001, MATCH(C3218, Barang!$B$2:$B$10001, 0)), "Tidak ditemukan"))</f>
        <v>PLS002</v>
      </c>
      <c r="C3218" s="352" t="s">
        <v>54</v>
      </c>
      <c r="D3218" s="352" t="str">
        <f t="array" ref="D3218">IF(C3218="","", IFERROR(INDEX(Barang!$C$2:$C$10001, MATCH(C3218, Barang!$B$2:$B$10001, 0)), ""))</f>
        <v>Makanan</v>
      </c>
      <c r="E3218" s="352" t="str">
        <f t="array" ref="E3218">IF(C3218="","", IFERROR(INDEX(Barang!$E$2:$E$10001, MATCH(C3218, Barang!$B$2:$B$10001, 0)), ""))</f>
        <v>pcs</v>
      </c>
      <c r="F3218" s="353">
        <v>21</v>
      </c>
      <c r="G3218" s="235">
        <f t="array" ref="G3218">IF(C3218="","", IFERROR(INDEX(Barang!$F$2:$F$10001, MATCH(C3218, Barang!$B$2:$B$10001, 0)) * F3218, ""))</f>
        <v>21000</v>
      </c>
      <c r="H3218" s="234"/>
      <c r="I3218" s="19"/>
      <c r="J3218" s="19"/>
      <c r="K3218" s="151"/>
    </row>
    <row r="3219" spans="1:11" ht="22.5" customHeight="1" x14ac:dyDescent="0.2">
      <c r="A3219" s="232"/>
      <c r="B3219" s="233" t="str">
        <f t="array" ref="B3219">IF(C3219="","", IFERROR(INDEX(Barang!$A$2:$A$10001, MATCH(C3219, Barang!$B$2:$B$10001, 0)), "Tidak ditemukan"))</f>
        <v>JPT001</v>
      </c>
      <c r="C3219" s="352" t="s">
        <v>583</v>
      </c>
      <c r="D3219" s="352" t="str">
        <f t="array" ref="D3219">IF(C3219="","", IFERROR(INDEX(Barang!$C$2:$C$10001, MATCH(C3219, Barang!$B$2:$B$10001, 0)), ""))</f>
        <v>Makanan</v>
      </c>
      <c r="E3219" s="352" t="str">
        <f t="array" ref="E3219">IF(C3219="","", IFERROR(INDEX(Barang!$E$2:$E$10001, MATCH(C3219, Barang!$B$2:$B$10001, 0)), ""))</f>
        <v>pcs</v>
      </c>
      <c r="F3219" s="353">
        <v>11</v>
      </c>
      <c r="G3219" s="235">
        <f t="array" ref="G3219">IF(C3219="","", IFERROR(INDEX(Barang!$F$2:$F$10001, MATCH(C3219, Barang!$B$2:$B$10001, 0)) * F3219, ""))</f>
        <v>22000</v>
      </c>
      <c r="H3219" s="234"/>
      <c r="I3219" s="19"/>
      <c r="J3219" s="19"/>
      <c r="K3219" s="151"/>
    </row>
    <row r="3220" spans="1:11" ht="22.5" customHeight="1" x14ac:dyDescent="0.2">
      <c r="A3220" s="232"/>
      <c r="B3220" s="233" t="str">
        <f t="array" ref="B3220">IF(C3220="","", IFERROR(INDEX(Barang!$A$2:$A$10001, MATCH(C3220, Barang!$B$2:$B$10001, 0)), "Tidak ditemukan"))</f>
        <v>PSD001</v>
      </c>
      <c r="C3220" s="352" t="s">
        <v>182</v>
      </c>
      <c r="D3220" s="352" t="str">
        <f t="array" ref="D3220">IF(C3220="","", IFERROR(INDEX(Barang!$C$2:$C$10001, MATCH(C3220, Barang!$B$2:$B$10001, 0)), ""))</f>
        <v>Pasta gigi</v>
      </c>
      <c r="E3220" s="352" t="str">
        <f t="array" ref="E3220">IF(C3220="","", IFERROR(INDEX(Barang!$E$2:$E$10001, MATCH(C3220, Barang!$B$2:$B$10001, 0)), ""))</f>
        <v>pcs</v>
      </c>
      <c r="F3220" s="353">
        <v>10</v>
      </c>
      <c r="G3220" s="235">
        <f t="array" ref="G3220">IF(C3220="","", IFERROR(INDEX(Barang!$F$2:$F$10001, MATCH(C3220, Barang!$B$2:$B$10001, 0)) * F3220, ""))</f>
        <v>115000</v>
      </c>
      <c r="H3220" s="234"/>
      <c r="I3220" s="19"/>
      <c r="J3220" s="19"/>
      <c r="K3220" s="151"/>
    </row>
    <row r="3221" spans="1:11" ht="22.5" customHeight="1" x14ac:dyDescent="0.2">
      <c r="A3221" s="232"/>
      <c r="B3221" s="233" t="str">
        <f t="array" ref="B3221">IF(C3221="","", IFERROR(INDEX(Barang!$A$2:$A$10001, MATCH(C3221, Barang!$B$2:$B$10001, 0)), "Tidak ditemukan"))</f>
        <v>GL2001</v>
      </c>
      <c r="C3221" s="352" t="s">
        <v>257</v>
      </c>
      <c r="D3221" s="352" t="str">
        <f t="array" ref="D3221">IF(C3221="","", IFERROR(INDEX(Barang!$C$2:$C$10001, MATCH(C3221, Barang!$B$2:$B$10001, 0)), ""))</f>
        <v>Makanan</v>
      </c>
      <c r="E3221" s="352" t="str">
        <f t="array" ref="E3221">IF(C3221="","", IFERROR(INDEX(Barang!$E$2:$E$10001, MATCH(C3221, Barang!$B$2:$B$10001, 0)), ""))</f>
        <v>kg</v>
      </c>
      <c r="F3221" s="353">
        <v>5</v>
      </c>
      <c r="G3221" s="235">
        <f t="array" ref="G3221">IF(C3221="","", IFERROR(INDEX(Barang!$F$2:$F$10001, MATCH(C3221, Barang!$B$2:$B$10001, 0)) * F3221, ""))</f>
        <v>42500</v>
      </c>
      <c r="H3221" s="234"/>
      <c r="I3221" s="143">
        <f>SUM(G3206:G3221)</f>
        <v>1009500</v>
      </c>
      <c r="J3221" s="19"/>
      <c r="K3221" s="151"/>
    </row>
    <row r="3222" spans="1:11" ht="22.5" customHeight="1" x14ac:dyDescent="0.2">
      <c r="A3222" s="200">
        <v>45592</v>
      </c>
      <c r="B3222" s="201" t="str">
        <f t="array" ref="B3222">IF(C3222="","", IFERROR(INDEX(Barang!$A$2:$A$10001, MATCH(C3222, Barang!$B$2:$B$10001, 0)), "Tidak ditemukan"))</f>
        <v>KPH001</v>
      </c>
      <c r="C3222" s="119" t="s">
        <v>124</v>
      </c>
      <c r="D3222" s="119" t="str">
        <f t="array" ref="D3222">IF(C3222="","", IFERROR(INDEX(Barang!$C$2:$C$10001, MATCH(C3222, Barang!$B$2:$B$10001, 0)), ""))</f>
        <v>Minuman</v>
      </c>
      <c r="E3222" s="119" t="str">
        <f t="array" ref="E3222">IF(C3222="","", IFERROR(INDEX(Barang!$E$2:$E$10001, MATCH(C3222, Barang!$B$2:$B$10001, 0)), ""))</f>
        <v>pcs</v>
      </c>
      <c r="F3222" s="120">
        <v>65</v>
      </c>
      <c r="G3222" s="202">
        <f t="array" ref="G3222">IF(C3222="","", IFERROR(INDEX(Barang!$F$2:$F$10001, MATCH(C3222, Barang!$B$2:$B$10001, 0)) * F3222, ""))</f>
        <v>65000</v>
      </c>
      <c r="H3222" s="122"/>
      <c r="I3222" s="19"/>
      <c r="J3222" s="19"/>
      <c r="K3222" s="151"/>
    </row>
    <row r="3223" spans="1:11" ht="22.5" customHeight="1" x14ac:dyDescent="0.2">
      <c r="A3223" s="200"/>
      <c r="B3223" s="201" t="str">
        <f t="array" ref="B3223">IF(C3223="","", IFERROR(INDEX(Barang!$A$2:$A$10001, MATCH(C3223, Barang!$B$2:$B$10001, 0)), "Tidak ditemukan"))</f>
        <v>GDY001</v>
      </c>
      <c r="C3223" s="119" t="s">
        <v>184</v>
      </c>
      <c r="D3223" s="119" t="str">
        <f t="array" ref="D3223">IF(C3223="","", IFERROR(INDEX(Barang!$C$2:$C$10001, MATCH(C3223, Barang!$B$2:$B$10001, 0)), ""))</f>
        <v>Minuman</v>
      </c>
      <c r="E3223" s="119" t="str">
        <f t="array" ref="E3223">IF(C3223="","", IFERROR(INDEX(Barang!$E$2:$E$10001, MATCH(C3223, Barang!$B$2:$B$10001, 0)), ""))</f>
        <v>pcs</v>
      </c>
      <c r="F3223" s="120">
        <v>21</v>
      </c>
      <c r="G3223" s="202">
        <f t="array" ref="G3223">IF(C3223="","", IFERROR(INDEX(Barang!$F$2:$F$10001, MATCH(C3223, Barang!$B$2:$B$10001, 0)) * F3223, ""))</f>
        <v>52500</v>
      </c>
      <c r="H3223" s="122"/>
      <c r="I3223" s="19"/>
      <c r="J3223" s="19"/>
      <c r="K3223" s="151"/>
    </row>
    <row r="3224" spans="1:11" ht="22.5" customHeight="1" x14ac:dyDescent="0.2">
      <c r="A3224" s="200"/>
      <c r="B3224" s="201" t="str">
        <f t="array" ref="B3224">IF(C3224="","", IFERROR(INDEX(Barang!$A$2:$A$10001, MATCH(C3224, Barang!$B$2:$B$10001, 0)), "Tidak ditemukan"))</f>
        <v>RTP001</v>
      </c>
      <c r="C3224" s="119" t="s">
        <v>791</v>
      </c>
      <c r="D3224" s="119" t="str">
        <f t="array" ref="D3224">IF(C3224="","", IFERROR(INDEX(Barang!$C$2:$C$10001, MATCH(C3224, Barang!$B$2:$B$10001, 0)), ""))</f>
        <v>Makanan</v>
      </c>
      <c r="E3224" s="119" t="str">
        <f t="array" ref="E3224">IF(C3224="","", IFERROR(INDEX(Barang!$E$2:$E$10001, MATCH(C3224, Barang!$B$2:$B$10001, 0)), ""))</f>
        <v>pcs</v>
      </c>
      <c r="F3224" s="120">
        <v>32</v>
      </c>
      <c r="G3224" s="202">
        <f t="array" ref="G3224">IF(C3224="","", IFERROR(INDEX(Barang!$F$2:$F$10001, MATCH(C3224, Barang!$B$2:$B$10001, 0)) * F3224, ""))</f>
        <v>64000</v>
      </c>
      <c r="H3224" s="122"/>
      <c r="I3224" s="19"/>
      <c r="J3224" s="19"/>
      <c r="K3224" s="151"/>
    </row>
    <row r="3225" spans="1:11" ht="22.5" customHeight="1" x14ac:dyDescent="0.2">
      <c r="A3225" s="200"/>
      <c r="B3225" s="201" t="str">
        <f t="array" ref="B3225">IF(C3225="","", IFERROR(INDEX(Barang!$A$2:$A$10001, MATCH(C3225, Barang!$B$2:$B$10001, 0)), "Tidak ditemukan"))</f>
        <v>BRS1</v>
      </c>
      <c r="C3225" s="119" t="s">
        <v>131</v>
      </c>
      <c r="D3225" s="119" t="str">
        <f t="array" ref="D3225">IF(C3225="","", IFERROR(INDEX(Barang!$C$2:$C$10001, MATCH(C3225, Barang!$B$2:$B$10001, 0)), ""))</f>
        <v>Sembako</v>
      </c>
      <c r="E3225" s="119" t="str">
        <f t="array" ref="E3225">IF(C3225="","", IFERROR(INDEX(Barang!$E$2:$E$10001, MATCH(C3225, Barang!$B$2:$B$10001, 0)), ""))</f>
        <v>kg</v>
      </c>
      <c r="F3225" s="120">
        <v>17</v>
      </c>
      <c r="G3225" s="202">
        <f t="array" ref="G3225">IF(C3225="","", IFERROR(INDEX(Barang!$F$2:$F$10001, MATCH(C3225, Barang!$B$2:$B$10001, 0)) * F3225, ""))</f>
        <v>246500</v>
      </c>
      <c r="H3225" s="122"/>
      <c r="I3225" s="19"/>
      <c r="J3225" s="19"/>
      <c r="K3225" s="151"/>
    </row>
    <row r="3226" spans="1:11" ht="22.5" customHeight="1" x14ac:dyDescent="0.2">
      <c r="A3226" s="200"/>
      <c r="B3226" s="201" t="str">
        <f t="array" ref="B3226">IF(C3226="","", IFERROR(INDEX(Barang!$A$2:$A$10001, MATCH(C3226, Barang!$B$2:$B$10001, 0)), "Tidak ditemukan"))</f>
        <v>LDK001</v>
      </c>
      <c r="C3226" s="119" t="s">
        <v>225</v>
      </c>
      <c r="D3226" s="119" t="str">
        <f t="array" ref="D3226">IF(C3226="","", IFERROR(INDEX(Barang!$C$2:$C$10001, MATCH(C3226, Barang!$B$2:$B$10001, 0)), ""))</f>
        <v>Bumbu</v>
      </c>
      <c r="E3226" s="119" t="str">
        <f t="array" ref="E3226">IF(C3226="","", IFERROR(INDEX(Barang!$E$2:$E$10001, MATCH(C3226, Barang!$B$2:$B$10001, 0)), ""))</f>
        <v>pcs</v>
      </c>
      <c r="F3226" s="120">
        <v>43</v>
      </c>
      <c r="G3226" s="202">
        <f t="array" ref="G3226">IF(C3226="","", IFERROR(INDEX(Barang!$F$2:$F$10001, MATCH(C3226, Barang!$B$2:$B$10001, 0)) * F3226, ""))</f>
        <v>43000</v>
      </c>
      <c r="H3226" s="122"/>
      <c r="I3226" s="19"/>
      <c r="J3226" s="19"/>
      <c r="K3226" s="151"/>
    </row>
    <row r="3227" spans="1:11" ht="22.5" customHeight="1" x14ac:dyDescent="0.2">
      <c r="A3227" s="200"/>
      <c r="B3227" s="201" t="str">
        <f t="array" ref="B3227">IF(C3227="","", IFERROR(INDEX(Barang!$A$2:$A$10001, MATCH(C3227, Barang!$B$2:$B$10001, 0)), "Tidak ditemukan"))</f>
        <v>BPB001</v>
      </c>
      <c r="C3227" s="119" t="s">
        <v>725</v>
      </c>
      <c r="D3227" s="119" t="str">
        <f t="array" ref="D3227">IF(C3227="","", IFERROR(INDEX(Barang!$C$2:$C$10001, MATCH(C3227, Barang!$B$2:$B$10001, 0)), ""))</f>
        <v>Bumbu</v>
      </c>
      <c r="E3227" s="119" t="str">
        <f t="array" ref="E3227">IF(C3227="","", IFERROR(INDEX(Barang!$E$2:$E$10001, MATCH(C3227, Barang!$B$2:$B$10001, 0)), ""))</f>
        <v>pcs</v>
      </c>
      <c r="F3227" s="120">
        <v>21</v>
      </c>
      <c r="G3227" s="202">
        <f t="array" ref="G3227">IF(C3227="","", IFERROR(INDEX(Barang!$F$2:$F$10001, MATCH(C3227, Barang!$B$2:$B$10001, 0)) * F3227, ""))</f>
        <v>21000</v>
      </c>
      <c r="H3227" s="122"/>
      <c r="I3227" s="19"/>
      <c r="J3227" s="19"/>
      <c r="K3227" s="151"/>
    </row>
    <row r="3228" spans="1:11" ht="22.5" customHeight="1" x14ac:dyDescent="0.2">
      <c r="A3228" s="200"/>
      <c r="B3228" s="201" t="str">
        <f t="array" ref="B3228">IF(C3228="","", IFERROR(INDEX(Barang!$A$2:$A$10001, MATCH(C3228, Barang!$B$2:$B$10001, 0)), "Tidak ditemukan"))</f>
        <v>PDS001</v>
      </c>
      <c r="C3228" s="119" t="s">
        <v>899</v>
      </c>
      <c r="D3228" s="119" t="str">
        <f t="array" ref="D3228">IF(C3228="","", IFERROR(INDEX(Barang!$C$2:$C$10001, MATCH(C3228, Barang!$B$2:$B$10001, 0)), ""))</f>
        <v>Pasta gigi</v>
      </c>
      <c r="E3228" s="119" t="str">
        <f t="array" ref="E3228">IF(C3228="","", IFERROR(INDEX(Barang!$E$2:$E$10001, MATCH(C3228, Barang!$B$2:$B$10001, 0)), ""))</f>
        <v>pcs</v>
      </c>
      <c r="F3228" s="120">
        <v>32</v>
      </c>
      <c r="G3228" s="202">
        <f t="array" ref="G3228">IF(C3228="","", IFERROR(INDEX(Barang!$F$2:$F$10001, MATCH(C3228, Barang!$B$2:$B$10001, 0)) * F3228, ""))</f>
        <v>576000</v>
      </c>
      <c r="H3228" s="122"/>
      <c r="I3228" s="19"/>
      <c r="J3228" s="19"/>
      <c r="K3228" s="151"/>
    </row>
    <row r="3229" spans="1:11" ht="22.5" customHeight="1" x14ac:dyDescent="0.2">
      <c r="A3229" s="200"/>
      <c r="B3229" s="201" t="str">
        <f t="array" ref="B3229">IF(C3229="","", IFERROR(INDEX(Barang!$A$2:$A$10001, MATCH(C3229, Barang!$B$2:$B$10001, 0)), "Tidak ditemukan"))</f>
        <v>KCG4</v>
      </c>
      <c r="C3229" s="119" t="s">
        <v>159</v>
      </c>
      <c r="D3229" s="119" t="str">
        <f t="array" ref="D3229">IF(C3229="","", IFERROR(INDEX(Barang!$C$2:$C$10001, MATCH(C3229, Barang!$B$2:$B$10001, 0)), ""))</f>
        <v>Makanan</v>
      </c>
      <c r="E3229" s="119" t="str">
        <f t="array" ref="E3229">IF(C3229="","", IFERROR(INDEX(Barang!$E$2:$E$10001, MATCH(C3229, Barang!$B$2:$B$10001, 0)), ""))</f>
        <v>kg</v>
      </c>
      <c r="F3229" s="120">
        <v>2</v>
      </c>
      <c r="G3229" s="202">
        <f t="array" ref="G3229">IF(C3229="","", IFERROR(INDEX(Barang!$F$2:$F$10001, MATCH(C3229, Barang!$B$2:$B$10001, 0)) * F3229, ""))</f>
        <v>15000</v>
      </c>
      <c r="H3229" s="122"/>
      <c r="I3229" s="19"/>
      <c r="J3229" s="19"/>
      <c r="K3229" s="151"/>
    </row>
    <row r="3230" spans="1:11" ht="22.5" customHeight="1" x14ac:dyDescent="0.2">
      <c r="A3230" s="200"/>
      <c r="B3230" s="201" t="str">
        <f t="array" ref="B3230">IF(C3230="","", IFERROR(INDEX(Barang!$A$2:$A$10001, MATCH(C3230, Barang!$B$2:$B$10001, 0)), "Tidak ditemukan"))</f>
        <v>BRS1</v>
      </c>
      <c r="C3230" s="119" t="s">
        <v>131</v>
      </c>
      <c r="D3230" s="119" t="str">
        <f t="array" ref="D3230">IF(C3230="","", IFERROR(INDEX(Barang!$C$2:$C$10001, MATCH(C3230, Barang!$B$2:$B$10001, 0)), ""))</f>
        <v>Sembako</v>
      </c>
      <c r="E3230" s="119" t="str">
        <f t="array" ref="E3230">IF(C3230="","", IFERROR(INDEX(Barang!$E$2:$E$10001, MATCH(C3230, Barang!$B$2:$B$10001, 0)), ""))</f>
        <v>kg</v>
      </c>
      <c r="F3230" s="120">
        <v>14</v>
      </c>
      <c r="G3230" s="202">
        <f t="array" ref="G3230">IF(C3230="","", IFERROR(INDEX(Barang!$F$2:$F$10001, MATCH(C3230, Barang!$B$2:$B$10001, 0)) * F3230, ""))</f>
        <v>203000</v>
      </c>
      <c r="H3230" s="122"/>
      <c r="I3230" s="19"/>
      <c r="J3230" s="19"/>
      <c r="K3230" s="151"/>
    </row>
    <row r="3231" spans="1:11" ht="22.5" customHeight="1" x14ac:dyDescent="0.2">
      <c r="A3231" s="200"/>
      <c r="B3231" s="201" t="str">
        <f t="array" ref="B3231">IF(C3231="","", IFERROR(INDEX(Barang!$A$2:$A$10001, MATCH(C3231, Barang!$B$2:$B$10001, 0)), "Tidak ditemukan"))</f>
        <v>GL1001</v>
      </c>
      <c r="C3231" s="119" t="s">
        <v>47</v>
      </c>
      <c r="D3231" s="119" t="str">
        <f t="array" ref="D3231">IF(C3231="","", IFERROR(INDEX(Barang!$C$2:$C$10001, MATCH(C3231, Barang!$B$2:$B$10001, 0)), ""))</f>
        <v>Sembako</v>
      </c>
      <c r="E3231" s="119" t="str">
        <f t="array" ref="E3231">IF(C3231="","", IFERROR(INDEX(Barang!$E$2:$E$10001, MATCH(C3231, Barang!$B$2:$B$10001, 0)), ""))</f>
        <v>kg</v>
      </c>
      <c r="F3231" s="120">
        <v>10</v>
      </c>
      <c r="G3231" s="202">
        <f t="array" ref="G3231">IF(C3231="","", IFERROR(INDEX(Barang!$F$2:$F$10001, MATCH(C3231, Barang!$B$2:$B$10001, 0)) * F3231, ""))</f>
        <v>165000</v>
      </c>
      <c r="H3231" s="122"/>
      <c r="I3231" s="19"/>
      <c r="J3231" s="19"/>
      <c r="K3231" s="151"/>
    </row>
    <row r="3232" spans="1:11" ht="22.5" customHeight="1" x14ac:dyDescent="0.2">
      <c r="A3232" s="200"/>
      <c r="B3232" s="201" t="str">
        <f t="array" ref="B3232">IF(C3232="","", IFERROR(INDEX(Barang!$A$2:$A$10001, MATCH(C3232, Barang!$B$2:$B$10001, 0)), "Tidak ditemukan"))</f>
        <v>BRW001</v>
      </c>
      <c r="C3232" s="119" t="s">
        <v>648</v>
      </c>
      <c r="D3232" s="119" t="str">
        <f t="array" ref="D3232">IF(C3232="","", IFERROR(INDEX(Barang!$C$2:$C$10001, MATCH(C3232, Barang!$B$2:$B$10001, 0)), ""))</f>
        <v>Bumbu</v>
      </c>
      <c r="E3232" s="119" t="str">
        <f t="array" ref="E3232">IF(C3232="","", IFERROR(INDEX(Barang!$E$2:$E$10001, MATCH(C3232, Barang!$B$2:$B$10001, 0)), ""))</f>
        <v>pcs</v>
      </c>
      <c r="F3232" s="120">
        <v>1</v>
      </c>
      <c r="G3232" s="202">
        <f t="array" ref="G3232">IF(C3232="","", IFERROR(INDEX(Barang!$F$2:$F$10001, MATCH(C3232, Barang!$B$2:$B$10001, 0)) * F3232, ""))</f>
        <v>30000</v>
      </c>
      <c r="H3232" s="122"/>
      <c r="I3232" s="19"/>
      <c r="J3232" s="19"/>
      <c r="K3232" s="151"/>
    </row>
    <row r="3233" spans="1:11" ht="22.5" customHeight="1" x14ac:dyDescent="0.2">
      <c r="A3233" s="200"/>
      <c r="B3233" s="201" t="str">
        <f t="array" ref="B3233">IF(C3233="","", IFERROR(INDEX(Barang!$A$2:$A$10001, MATCH(C3233, Barang!$B$2:$B$10001, 0)), "Tidak ditemukan"))</f>
        <v>YP500</v>
      </c>
      <c r="C3233" s="119" t="s">
        <v>21</v>
      </c>
      <c r="D3233" s="119" t="str">
        <f t="array" ref="D3233">IF(C3233="","", IFERROR(INDEX(Barang!$C$2:$C$10001, MATCH(C3233, Barang!$B$2:$B$10001, 0)), ""))</f>
        <v>Makanan</v>
      </c>
      <c r="E3233" s="119" t="str">
        <f t="array" ref="E3233">IF(C3233="","", IFERROR(INDEX(Barang!$E$2:$E$10001, MATCH(C3233, Barang!$B$2:$B$10001, 0)), ""))</f>
        <v>pcs</v>
      </c>
      <c r="F3233" s="120">
        <v>54</v>
      </c>
      <c r="G3233" s="202">
        <f t="array" ref="G3233">IF(C3233="","", IFERROR(INDEX(Barang!$F$2:$F$10001, MATCH(C3233, Barang!$B$2:$B$10001, 0)) * F3233, ""))</f>
        <v>27000</v>
      </c>
      <c r="H3233" s="122"/>
      <c r="I3233" s="19"/>
      <c r="J3233" s="19"/>
      <c r="K3233" s="151"/>
    </row>
    <row r="3234" spans="1:11" ht="22.5" customHeight="1" x14ac:dyDescent="0.2">
      <c r="A3234" s="200"/>
      <c r="B3234" s="201" t="str">
        <f t="array" ref="B3234">IF(C3234="","", IFERROR(INDEX(Barang!$A$2:$A$10001, MATCH(C3234, Barang!$B$2:$B$10001, 0)), "Tidak ditemukan"))</f>
        <v>POK001</v>
      </c>
      <c r="C3234" s="119" t="s">
        <v>858</v>
      </c>
      <c r="D3234" s="119" t="str">
        <f t="array" ref="D3234">IF(C3234="","", IFERROR(INDEX(Barang!$C$2:$C$10001, MATCH(C3234, Barang!$B$2:$B$10001, 0)), ""))</f>
        <v>Makanan</v>
      </c>
      <c r="E3234" s="119" t="str">
        <f t="array" ref="E3234">IF(C3234="","", IFERROR(INDEX(Barang!$E$2:$E$10001, MATCH(C3234, Barang!$B$2:$B$10001, 0)), ""))</f>
        <v>pcs</v>
      </c>
      <c r="F3234" s="120">
        <v>34</v>
      </c>
      <c r="G3234" s="202">
        <f t="array" ref="G3234">IF(C3234="","", IFERROR(INDEX(Barang!$F$2:$F$10001, MATCH(C3234, Barang!$B$2:$B$10001, 0)) * F3234, ""))</f>
        <v>17000</v>
      </c>
      <c r="H3234" s="122"/>
      <c r="I3234" s="143">
        <f>SUM(G3222:G3234)</f>
        <v>1525000</v>
      </c>
      <c r="J3234" s="19"/>
      <c r="K3234" s="151"/>
    </row>
    <row r="3235" spans="1:11" ht="22.5" customHeight="1" x14ac:dyDescent="0.2">
      <c r="A3235" s="211">
        <v>45593</v>
      </c>
      <c r="B3235" s="212" t="str">
        <f t="array" ref="B3235">IF(C3235="","", IFERROR(INDEX(Barang!$A$2:$A$10001, MATCH(C3235, Barang!$B$2:$B$10001, 0)), "Tidak ditemukan"))</f>
        <v>FTG001</v>
      </c>
      <c r="C3235" s="341" t="s">
        <v>235</v>
      </c>
      <c r="D3235" s="341" t="str">
        <f t="array" ref="D3235">IF(C3235="","", IFERROR(INDEX(Barang!$C$2:$C$10001, MATCH(C3235, Barang!$B$2:$B$10001, 0)), ""))</f>
        <v>Makanan</v>
      </c>
      <c r="E3235" s="341" t="str">
        <f t="array" ref="E3235">IF(C3235="","", IFERROR(INDEX(Barang!$E$2:$E$10001, MATCH(C3235, Barang!$B$2:$B$10001, 0)), ""))</f>
        <v>pcs</v>
      </c>
      <c r="F3235" s="344">
        <v>32</v>
      </c>
      <c r="G3235" s="214">
        <f t="array" ref="G3235">IF(C3235="","", IFERROR(INDEX(Barang!$F$2:$F$10001, MATCH(C3235, Barang!$B$2:$B$10001, 0)) * F3235, ""))</f>
        <v>64000</v>
      </c>
      <c r="H3235" s="213"/>
      <c r="I3235" s="19"/>
      <c r="J3235" s="19"/>
      <c r="K3235" s="151"/>
    </row>
    <row r="3236" spans="1:11" ht="22.5" customHeight="1" x14ac:dyDescent="0.2">
      <c r="A3236" s="211"/>
      <c r="B3236" s="212" t="str">
        <f t="array" ref="B3236">IF(C3236="","", IFERROR(INDEX(Barang!$A$2:$A$10001, MATCH(C3236, Barang!$B$2:$B$10001, 0)), "Tidak ditemukan"))</f>
        <v>CL1001</v>
      </c>
      <c r="C3236" s="341" t="s">
        <v>108</v>
      </c>
      <c r="D3236" s="341" t="str">
        <f t="array" ref="D3236">IF(C3236="","", IFERROR(INDEX(Barang!$C$2:$C$10001, MATCH(C3236, Barang!$B$2:$B$10001, 0)), ""))</f>
        <v>Makanan</v>
      </c>
      <c r="E3236" s="341" t="str">
        <f t="array" ref="E3236">IF(C3236="","", IFERROR(INDEX(Barang!$E$2:$E$10001, MATCH(C3236, Barang!$B$2:$B$10001, 0)), ""))</f>
        <v>pcs</v>
      </c>
      <c r="F3236" s="344">
        <v>45</v>
      </c>
      <c r="G3236" s="214">
        <f t="array" ref="G3236">IF(C3236="","", IFERROR(INDEX(Barang!$F$2:$F$10001, MATCH(C3236, Barang!$B$2:$B$10001, 0)) * F3236, ""))</f>
        <v>45000</v>
      </c>
      <c r="H3236" s="213"/>
      <c r="I3236" s="19"/>
      <c r="J3236" s="19"/>
      <c r="K3236" s="151"/>
    </row>
    <row r="3237" spans="1:11" ht="22.5" customHeight="1" x14ac:dyDescent="0.2">
      <c r="A3237" s="211"/>
      <c r="B3237" s="212" t="str">
        <f t="array" ref="B3237">IF(C3237="","", IFERROR(INDEX(Barang!$A$2:$A$10001, MATCH(C3237, Barang!$B$2:$B$10001, 0)), "Tidak ditemukan"))</f>
        <v>CLB001</v>
      </c>
      <c r="C3237" s="341" t="s">
        <v>37</v>
      </c>
      <c r="D3237" s="341" t="str">
        <f t="array" ref="D3237">IF(C3237="","", IFERROR(INDEX(Barang!$C$2:$C$10001, MATCH(C3237, Barang!$B$2:$B$10001, 0)), ""))</f>
        <v>Minuman</v>
      </c>
      <c r="E3237" s="341" t="str">
        <f t="array" ref="E3237">IF(C3237="","", IFERROR(INDEX(Barang!$E$2:$E$10001, MATCH(C3237, Barang!$B$2:$B$10001, 0)), ""))</f>
        <v>pcs</v>
      </c>
      <c r="F3237" s="344">
        <v>12</v>
      </c>
      <c r="G3237" s="214">
        <f t="array" ref="G3237">IF(C3237="","", IFERROR(INDEX(Barang!$F$2:$F$10001, MATCH(C3237, Barang!$B$2:$B$10001, 0)) * F3237, ""))</f>
        <v>30000</v>
      </c>
      <c r="H3237" s="213"/>
      <c r="I3237" s="19"/>
      <c r="J3237" s="19"/>
      <c r="K3237" s="151"/>
    </row>
    <row r="3238" spans="1:11" ht="22.5" customHeight="1" x14ac:dyDescent="0.2">
      <c r="A3238" s="211"/>
      <c r="B3238" s="212" t="str">
        <f t="array" ref="B3238">IF(C3238="","", IFERROR(INDEX(Barang!$A$2:$A$10001, MATCH(C3238, Barang!$B$2:$B$10001, 0)), "Tidak ditemukan"))</f>
        <v>MTY001</v>
      </c>
      <c r="C3238" s="341" t="s">
        <v>729</v>
      </c>
      <c r="D3238" s="341" t="str">
        <f t="array" ref="D3238">IF(C3238="","", IFERROR(INDEX(Barang!$C$2:$C$10001, MATCH(C3238, Barang!$B$2:$B$10001, 0)), ""))</f>
        <v>Minuman</v>
      </c>
      <c r="E3238" s="341" t="str">
        <f t="array" ref="E3238">IF(C3238="","", IFERROR(INDEX(Barang!$E$2:$E$10001, MATCH(C3238, Barang!$B$2:$B$10001, 0)), ""))</f>
        <v>pcs</v>
      </c>
      <c r="F3238" s="344">
        <v>21</v>
      </c>
      <c r="G3238" s="214">
        <f t="array" ref="G3238">IF(C3238="","", IFERROR(INDEX(Barang!$F$2:$F$10001, MATCH(C3238, Barang!$B$2:$B$10001, 0)) * F3238, ""))</f>
        <v>21000</v>
      </c>
      <c r="H3238" s="213"/>
      <c r="I3238" s="19"/>
      <c r="J3238" s="19"/>
      <c r="K3238" s="151"/>
    </row>
    <row r="3239" spans="1:11" ht="22.5" customHeight="1" x14ac:dyDescent="0.2">
      <c r="A3239" s="211"/>
      <c r="B3239" s="212" t="str">
        <f t="array" ref="B3239">IF(C3239="","", IFERROR(INDEX(Barang!$A$2:$A$10001, MATCH(C3239, Barang!$B$2:$B$10001, 0)), "Tidak ditemukan"))</f>
        <v>DLN02</v>
      </c>
      <c r="C3239" s="341" t="s">
        <v>475</v>
      </c>
      <c r="D3239" s="341" t="str">
        <f t="array" ref="D3239">IF(C3239="","", IFERROR(INDEX(Barang!$C$2:$C$10001, MATCH(C3239, Barang!$B$2:$B$10001, 0)), ""))</f>
        <v>Makanan</v>
      </c>
      <c r="E3239" s="341" t="str">
        <f t="array" ref="E3239">IF(C3239="","", IFERROR(INDEX(Barang!$E$2:$E$10001, MATCH(C3239, Barang!$B$2:$B$10001, 0)), ""))</f>
        <v>pcs</v>
      </c>
      <c r="F3239" s="344">
        <v>54</v>
      </c>
      <c r="G3239" s="214">
        <f t="array" ref="G3239">IF(C3239="","", IFERROR(INDEX(Barang!$F$2:$F$10001, MATCH(C3239, Barang!$B$2:$B$10001, 0)) * F3239, ""))</f>
        <v>108000</v>
      </c>
      <c r="H3239" s="213"/>
      <c r="I3239" s="19"/>
      <c r="J3239" s="19"/>
      <c r="K3239" s="151"/>
    </row>
    <row r="3240" spans="1:11" ht="22.5" customHeight="1" x14ac:dyDescent="0.2">
      <c r="A3240" s="211"/>
      <c r="B3240" s="212" t="str">
        <f t="array" ref="B3240">IF(C3240="","", IFERROR(INDEX(Barang!$A$2:$A$10001, MATCH(C3240, Barang!$B$2:$B$10001, 0)), "Tidak ditemukan"))</f>
        <v>TGP002</v>
      </c>
      <c r="C3240" s="341" t="s">
        <v>28</v>
      </c>
      <c r="D3240" s="341" t="str">
        <f t="array" ref="D3240">IF(C3240="","", IFERROR(INDEX(Barang!$C$2:$C$10001, MATCH(C3240, Barang!$B$2:$B$10001, 0)), ""))</f>
        <v>Bumbu</v>
      </c>
      <c r="E3240" s="341" t="str">
        <f t="array" ref="E3240">IF(C3240="","", IFERROR(INDEX(Barang!$E$2:$E$10001, MATCH(C3240, Barang!$B$2:$B$10001, 0)), ""))</f>
        <v>pcs</v>
      </c>
      <c r="F3240" s="344">
        <v>32</v>
      </c>
      <c r="G3240" s="214">
        <f t="array" ref="G3240">IF(C3240="","", IFERROR(INDEX(Barang!$F$2:$F$10001, MATCH(C3240, Barang!$B$2:$B$10001, 0)) * F3240, ""))</f>
        <v>32000</v>
      </c>
      <c r="H3240" s="213"/>
      <c r="I3240" s="19"/>
      <c r="J3240" s="19"/>
      <c r="K3240" s="151"/>
    </row>
    <row r="3241" spans="1:11" ht="22.5" customHeight="1" x14ac:dyDescent="0.2">
      <c r="A3241" s="211"/>
      <c r="B3241" s="212" t="str">
        <f t="array" ref="B3241">IF(C3241="","", IFERROR(INDEX(Barang!$A$2:$A$10001, MATCH(C3241, Barang!$B$2:$B$10001, 0)), "Tidak ditemukan"))</f>
        <v>PJ001</v>
      </c>
      <c r="C3241" s="341" t="s">
        <v>975</v>
      </c>
      <c r="D3241" s="341" t="str">
        <f t="array" ref="D3241">IF(C3241="","", IFERROR(INDEX(Barang!$C$2:$C$10001, MATCH(C3241, Barang!$B$2:$B$10001, 0)), ""))</f>
        <v>Makanan</v>
      </c>
      <c r="E3241" s="341" t="str">
        <f t="array" ref="E3241">IF(C3241="","", IFERROR(INDEX(Barang!$E$2:$E$10001, MATCH(C3241, Barang!$B$2:$B$10001, 0)), ""))</f>
        <v>pcs</v>
      </c>
      <c r="F3241" s="344">
        <v>12</v>
      </c>
      <c r="G3241" s="214">
        <f t="array" ref="G3241">IF(C3241="","", IFERROR(INDEX(Barang!$F$2:$F$10001, MATCH(C3241, Barang!$B$2:$B$10001, 0)) * F3241, ""))</f>
        <v>12000</v>
      </c>
      <c r="H3241" s="213"/>
      <c r="I3241" s="19"/>
      <c r="J3241" s="19"/>
      <c r="K3241" s="151"/>
    </row>
    <row r="3242" spans="1:11" ht="22.5" customHeight="1" x14ac:dyDescent="0.2">
      <c r="A3242" s="211"/>
      <c r="B3242" s="212" t="str">
        <f t="array" ref="B3242">IF(C3242="","", IFERROR(INDEX(Barang!$A$2:$A$10001, MATCH(C3242, Barang!$B$2:$B$10001, 0)), "Tidak ditemukan"))</f>
        <v>LDK001</v>
      </c>
      <c r="C3242" s="341" t="s">
        <v>225</v>
      </c>
      <c r="D3242" s="341" t="str">
        <f t="array" ref="D3242">IF(C3242="","", IFERROR(INDEX(Barang!$C$2:$C$10001, MATCH(C3242, Barang!$B$2:$B$10001, 0)), ""))</f>
        <v>Bumbu</v>
      </c>
      <c r="E3242" s="341" t="str">
        <f t="array" ref="E3242">IF(C3242="","", IFERROR(INDEX(Barang!$E$2:$E$10001, MATCH(C3242, Barang!$B$2:$B$10001, 0)), ""))</f>
        <v>pcs</v>
      </c>
      <c r="F3242" s="344">
        <v>12</v>
      </c>
      <c r="G3242" s="214">
        <f t="array" ref="G3242">IF(C3242="","", IFERROR(INDEX(Barang!$F$2:$F$10001, MATCH(C3242, Barang!$B$2:$B$10001, 0)) * F3242, ""))</f>
        <v>12000</v>
      </c>
      <c r="H3242" s="213"/>
      <c r="I3242" s="19"/>
      <c r="J3242" s="19"/>
      <c r="K3242" s="151"/>
    </row>
    <row r="3243" spans="1:11" ht="22.5" customHeight="1" x14ac:dyDescent="0.2">
      <c r="A3243" s="211"/>
      <c r="B3243" s="212" t="str">
        <f t="array" ref="B3243">IF(C3243="","", IFERROR(INDEX(Barang!$A$2:$A$10001, MATCH(C3243, Barang!$B$2:$B$10001, 0)), "Tidak ditemukan"))</f>
        <v>MSK001</v>
      </c>
      <c r="C3243" s="341" t="s">
        <v>52</v>
      </c>
      <c r="D3243" s="341" t="str">
        <f t="array" ref="D3243">IF(C3243="","", IFERROR(INDEX(Barang!$C$2:$C$10001, MATCH(C3243, Barang!$B$2:$B$10001, 0)), ""))</f>
        <v>Bumbu</v>
      </c>
      <c r="E3243" s="341" t="str">
        <f t="array" ref="E3243">IF(C3243="","", IFERROR(INDEX(Barang!$E$2:$E$10001, MATCH(C3243, Barang!$B$2:$B$10001, 0)), ""))</f>
        <v>pcs</v>
      </c>
      <c r="F3243" s="344">
        <v>32</v>
      </c>
      <c r="G3243" s="214">
        <f t="array" ref="G3243">IF(C3243="","", IFERROR(INDEX(Barang!$F$2:$F$10001, MATCH(C3243, Barang!$B$2:$B$10001, 0)) * F3243, ""))</f>
        <v>16000</v>
      </c>
      <c r="H3243" s="213"/>
      <c r="I3243" s="19"/>
      <c r="J3243" s="19"/>
      <c r="K3243" s="151"/>
    </row>
    <row r="3244" spans="1:11" ht="22.5" customHeight="1" x14ac:dyDescent="0.2">
      <c r="A3244" s="211"/>
      <c r="B3244" s="212" t="str">
        <f t="array" ref="B3244">IF(C3244="","", IFERROR(INDEX(Barang!$A$2:$A$10001, MATCH(C3244, Barang!$B$2:$B$10001, 0)), "Tidak ditemukan"))</f>
        <v>GRR001</v>
      </c>
      <c r="C3244" s="341" t="s">
        <v>735</v>
      </c>
      <c r="D3244" s="341" t="str">
        <f t="array" ref="D3244">IF(C3244="","", IFERROR(INDEX(Barang!$C$2:$C$10001, MATCH(C3244, Barang!$B$2:$B$10001, 0)), ""))</f>
        <v>Makanan</v>
      </c>
      <c r="E3244" s="341" t="str">
        <f t="array" ref="E3244">IF(C3244="","", IFERROR(INDEX(Barang!$E$2:$E$10001, MATCH(C3244, Barang!$B$2:$B$10001, 0)), ""))</f>
        <v>pcs</v>
      </c>
      <c r="F3244" s="344">
        <v>12</v>
      </c>
      <c r="G3244" s="214">
        <f t="array" ref="G3244">IF(C3244="","", IFERROR(INDEX(Barang!$F$2:$F$10001, MATCH(C3244, Barang!$B$2:$B$10001, 0)) * F3244, ""))</f>
        <v>12000</v>
      </c>
      <c r="H3244" s="213"/>
      <c r="I3244" s="143">
        <f>SUM(G3235:G3244)</f>
        <v>352000</v>
      </c>
      <c r="J3244" s="19"/>
      <c r="K3244" s="151"/>
    </row>
    <row r="3245" spans="1:11" ht="22.5" customHeight="1" x14ac:dyDescent="0.2">
      <c r="A3245" s="82">
        <v>45594</v>
      </c>
      <c r="B3245" s="83" t="str">
        <f t="array" ref="B3245">IF(C3245="","", IFERROR(INDEX(Barang!$A$2:$A$10001, MATCH(C3245, Barang!$B$2:$B$10001, 0)), "Tidak ditemukan"))</f>
        <v>STS</v>
      </c>
      <c r="C3245" s="266" t="s">
        <v>122</v>
      </c>
      <c r="D3245" s="266" t="str">
        <f t="array" ref="D3245">IF(C3245="","", IFERROR(INDEX(Barang!$C$2:$C$10001, MATCH(C3245, Barang!$B$2:$B$10001, 0)), ""))</f>
        <v>Bumbu</v>
      </c>
      <c r="E3245" s="266" t="str">
        <f t="array" ref="E3245">IF(C3245="","", IFERROR(INDEX(Barang!$E$2:$E$10001, MATCH(C3245, Barang!$B$2:$B$10001, 0)), ""))</f>
        <v>pcs</v>
      </c>
      <c r="F3245" s="267">
        <v>21</v>
      </c>
      <c r="G3245" s="85">
        <f t="array" ref="G3245">IF(C3245="","", IFERROR(INDEX(Barang!$F$2:$F$10001, MATCH(C3245, Barang!$B$2:$B$10001, 0)) * F3245, ""))</f>
        <v>115500</v>
      </c>
      <c r="H3245" s="84"/>
      <c r="I3245" s="19"/>
      <c r="J3245" s="19"/>
      <c r="K3245" s="151"/>
    </row>
    <row r="3246" spans="1:11" ht="22.5" customHeight="1" x14ac:dyDescent="0.2">
      <c r="A3246" s="82"/>
      <c r="B3246" s="83" t="str">
        <f t="array" ref="B3246">IF(C3246="","", IFERROR(INDEX(Barang!$A$2:$A$10001, MATCH(C3246, Barang!$B$2:$B$10001, 0)), "Tidak ditemukan"))</f>
        <v>KTB001</v>
      </c>
      <c r="C3246" s="266" t="s">
        <v>114</v>
      </c>
      <c r="D3246" s="266" t="str">
        <f t="array" ref="D3246">IF(C3246="","", IFERROR(INDEX(Barang!$C$2:$C$10001, MATCH(C3246, Barang!$B$2:$B$10001, 0)), ""))</f>
        <v>Rempah</v>
      </c>
      <c r="E3246" s="266" t="str">
        <f t="array" ref="E3246">IF(C3246="","", IFERROR(INDEX(Barang!$E$2:$E$10001, MATCH(C3246, Barang!$B$2:$B$10001, 0)), ""))</f>
        <v>pcs</v>
      </c>
      <c r="F3246" s="267">
        <v>21</v>
      </c>
      <c r="G3246" s="85">
        <f t="array" ref="G3246">IF(C3246="","", IFERROR(INDEX(Barang!$F$2:$F$10001, MATCH(C3246, Barang!$B$2:$B$10001, 0)) * F3246, ""))</f>
        <v>21000</v>
      </c>
      <c r="H3246" s="84"/>
      <c r="I3246" s="19"/>
      <c r="J3246" s="19"/>
      <c r="K3246" s="151"/>
    </row>
    <row r="3247" spans="1:11" ht="22.5" customHeight="1" x14ac:dyDescent="0.2">
      <c r="A3247" s="82"/>
      <c r="B3247" s="83" t="str">
        <f t="array" ref="B3247">IF(C3247="","", IFERROR(INDEX(Barang!$A$2:$A$10001, MATCH(C3247, Barang!$B$2:$B$10001, 0)), "Tidak ditemukan"))</f>
        <v>GRR001</v>
      </c>
      <c r="C3247" s="266" t="s">
        <v>130</v>
      </c>
      <c r="D3247" s="266" t="str">
        <f t="array" ref="D3247">IF(C3247="","", IFERROR(INDEX(Barang!$C$2:$C$10001, MATCH(C3247, Barang!$B$2:$B$10001, 0)), ""))</f>
        <v>Makanan</v>
      </c>
      <c r="E3247" s="266" t="str">
        <f t="array" ref="E3247">IF(C3247="","", IFERROR(INDEX(Barang!$E$2:$E$10001, MATCH(C3247, Barang!$B$2:$B$10001, 0)), ""))</f>
        <v>pcs</v>
      </c>
      <c r="F3247" s="267">
        <v>43</v>
      </c>
      <c r="G3247" s="85">
        <f t="array" ref="G3247">IF(C3247="","", IFERROR(INDEX(Barang!$F$2:$F$10001, MATCH(C3247, Barang!$B$2:$B$10001, 0)) * F3247, ""))</f>
        <v>21500</v>
      </c>
      <c r="H3247" s="84"/>
      <c r="I3247" s="19"/>
      <c r="J3247" s="19"/>
      <c r="K3247" s="151"/>
    </row>
    <row r="3248" spans="1:11" ht="22.5" customHeight="1" x14ac:dyDescent="0.2">
      <c r="A3248" s="82"/>
      <c r="B3248" s="83" t="str">
        <f t="array" ref="B3248">IF(C3248="","", IFERROR(INDEX(Barang!$A$2:$A$10001, MATCH(C3248, Barang!$B$2:$B$10001, 0)), "Tidak ditemukan"))</f>
        <v>RY001</v>
      </c>
      <c r="C3248" s="266" t="s">
        <v>252</v>
      </c>
      <c r="D3248" s="266" t="str">
        <f t="array" ref="D3248">IF(C3248="","", IFERROR(INDEX(Barang!$C$2:$C$10001, MATCH(C3248, Barang!$B$2:$B$10001, 0)), ""))</f>
        <v>Makanan</v>
      </c>
      <c r="E3248" s="266" t="str">
        <f t="array" ref="E3248">IF(C3248="","", IFERROR(INDEX(Barang!$E$2:$E$10001, MATCH(C3248, Barang!$B$2:$B$10001, 0)), ""))</f>
        <v>pcs</v>
      </c>
      <c r="F3248" s="267">
        <v>12</v>
      </c>
      <c r="G3248" s="85">
        <f t="array" ref="G3248">IF(C3248="","", IFERROR(INDEX(Barang!$F$2:$F$10001, MATCH(C3248, Barang!$B$2:$B$10001, 0)) * F3248, ""))</f>
        <v>102000</v>
      </c>
      <c r="H3248" s="84"/>
      <c r="I3248" s="19"/>
      <c r="J3248" s="19"/>
      <c r="K3248" s="151"/>
    </row>
    <row r="3249" spans="1:11" ht="22.5" customHeight="1" x14ac:dyDescent="0.2">
      <c r="A3249" s="82"/>
      <c r="B3249" s="83" t="str">
        <f t="array" ref="B3249">IF(C3249="","", IFERROR(INDEX(Barang!$A$2:$A$10001, MATCH(C3249, Barang!$B$2:$B$10001, 0)), "Tidak ditemukan"))</f>
        <v>GG001</v>
      </c>
      <c r="C3249" s="266" t="s">
        <v>451</v>
      </c>
      <c r="D3249" s="266" t="str">
        <f t="array" ref="D3249">IF(C3249="","", IFERROR(INDEX(Barang!$C$2:$C$10001, MATCH(C3249, Barang!$B$2:$B$10001, 0)), ""))</f>
        <v>Detergen</v>
      </c>
      <c r="E3249" s="266" t="str">
        <f t="array" ref="E3249">IF(C3249="","", IFERROR(INDEX(Barang!$E$2:$E$10001, MATCH(C3249, Barang!$B$2:$B$10001, 0)), ""))</f>
        <v>pcs</v>
      </c>
      <c r="F3249" s="267">
        <v>32</v>
      </c>
      <c r="G3249" s="85">
        <f t="array" ref="G3249">IF(C3249="","", IFERROR(INDEX(Barang!$F$2:$F$10001, MATCH(C3249, Barang!$B$2:$B$10001, 0)) * F3249, ""))</f>
        <v>32000</v>
      </c>
      <c r="H3249" s="84"/>
      <c r="I3249" s="19"/>
      <c r="J3249" s="19"/>
      <c r="K3249" s="151"/>
    </row>
    <row r="3250" spans="1:11" ht="22.5" customHeight="1" x14ac:dyDescent="0.2">
      <c r="A3250" s="82"/>
      <c r="B3250" s="83" t="str">
        <f t="array" ref="B3250">IF(C3250="","", IFERROR(INDEX(Barang!$A$2:$A$10001, MATCH(C3250, Barang!$B$2:$B$10001, 0)), "Tidak ditemukan"))</f>
        <v>GL1001</v>
      </c>
      <c r="C3250" s="266" t="s">
        <v>47</v>
      </c>
      <c r="D3250" s="266" t="str">
        <f t="array" ref="D3250">IF(C3250="","", IFERROR(INDEX(Barang!$C$2:$C$10001, MATCH(C3250, Barang!$B$2:$B$10001, 0)), ""))</f>
        <v>Sembako</v>
      </c>
      <c r="E3250" s="266" t="str">
        <f t="array" ref="E3250">IF(C3250="","", IFERROR(INDEX(Barang!$E$2:$E$10001, MATCH(C3250, Barang!$B$2:$B$10001, 0)), ""))</f>
        <v>kg</v>
      </c>
      <c r="F3250" s="267">
        <v>32</v>
      </c>
      <c r="G3250" s="85">
        <f t="array" ref="G3250">IF(C3250="","", IFERROR(INDEX(Barang!$F$2:$F$10001, MATCH(C3250, Barang!$B$2:$B$10001, 0)) * F3250, ""))</f>
        <v>528000</v>
      </c>
      <c r="H3250" s="84"/>
      <c r="I3250" s="143">
        <f>SUM(G3245:G3250)</f>
        <v>820000</v>
      </c>
      <c r="J3250" s="19"/>
      <c r="K3250" s="151"/>
    </row>
    <row r="3251" spans="1:11" ht="22.5" customHeight="1" x14ac:dyDescent="0.2">
      <c r="A3251" s="211">
        <v>45595</v>
      </c>
      <c r="B3251" s="212" t="str">
        <f t="array" ref="B3251">IF(C3251="","", IFERROR(INDEX(Barang!$A$2:$A$10001, MATCH(C3251, Barang!$B$2:$B$10001, 0)), "Tidak ditemukan"))</f>
        <v>THD001</v>
      </c>
      <c r="C3251" s="341" t="s">
        <v>788</v>
      </c>
      <c r="D3251" s="341" t="str">
        <f t="array" ref="D3251">IF(C3251="","", IFERROR(INDEX(Barang!$C$2:$C$10001, MATCH(C3251, Barang!$B$2:$B$10001, 0)), ""))</f>
        <v>Minuman</v>
      </c>
      <c r="E3251" s="341" t="str">
        <f t="array" ref="E3251">IF(C3251="","", IFERROR(INDEX(Barang!$E$2:$E$10001, MATCH(C3251, Barang!$B$2:$B$10001, 0)), ""))</f>
        <v>pcs</v>
      </c>
      <c r="F3251" s="344">
        <v>11</v>
      </c>
      <c r="G3251" s="214">
        <f t="array" ref="G3251">IF(C3251="","", IFERROR(INDEX(Barang!$F$2:$F$10001, MATCH(C3251, Barang!$B$2:$B$10001, 0)) * F3251, ""))</f>
        <v>22000</v>
      </c>
      <c r="H3251" s="213"/>
      <c r="I3251" s="19"/>
      <c r="J3251" s="19"/>
      <c r="K3251" s="151"/>
    </row>
    <row r="3252" spans="1:11" ht="22.5" customHeight="1" x14ac:dyDescent="0.2">
      <c r="A3252" s="211"/>
      <c r="B3252" s="212" t="str">
        <f t="array" ref="B3252">IF(C3252="","", IFERROR(INDEX(Barang!$A$2:$A$10001, MATCH(C3252, Barang!$B$2:$B$10001, 0)), "Tidak ditemukan"))</f>
        <v>KPH001</v>
      </c>
      <c r="C3252" s="341" t="s">
        <v>124</v>
      </c>
      <c r="D3252" s="341" t="str">
        <f t="array" ref="D3252">IF(C3252="","", IFERROR(INDEX(Barang!$C$2:$C$10001, MATCH(C3252, Barang!$B$2:$B$10001, 0)), ""))</f>
        <v>Minuman</v>
      </c>
      <c r="E3252" s="341" t="str">
        <f t="array" ref="E3252">IF(C3252="","", IFERROR(INDEX(Barang!$E$2:$E$10001, MATCH(C3252, Barang!$B$2:$B$10001, 0)), ""))</f>
        <v>pcs</v>
      </c>
      <c r="F3252" s="344">
        <v>75</v>
      </c>
      <c r="G3252" s="214">
        <f t="array" ref="G3252">IF(C3252="","", IFERROR(INDEX(Barang!$F$2:$F$10001, MATCH(C3252, Barang!$B$2:$B$10001, 0)) * F3252, ""))</f>
        <v>75000</v>
      </c>
      <c r="H3252" s="213"/>
      <c r="I3252" s="19"/>
      <c r="J3252" s="19"/>
      <c r="K3252" s="151"/>
    </row>
    <row r="3253" spans="1:11" ht="22.5" customHeight="1" x14ac:dyDescent="0.2">
      <c r="A3253" s="211"/>
      <c r="B3253" s="212" t="str">
        <f t="array" ref="B3253">IF(C3253="","", IFERROR(INDEX(Barang!$A$2:$A$10001, MATCH(C3253, Barang!$B$2:$B$10001, 0)), "Tidak ditemukan"))</f>
        <v>RY001</v>
      </c>
      <c r="C3253" s="341" t="s">
        <v>252</v>
      </c>
      <c r="D3253" s="341" t="str">
        <f t="array" ref="D3253">IF(C3253="","", IFERROR(INDEX(Barang!$C$2:$C$10001, MATCH(C3253, Barang!$B$2:$B$10001, 0)), ""))</f>
        <v>Makanan</v>
      </c>
      <c r="E3253" s="341" t="str">
        <f t="array" ref="E3253">IF(C3253="","", IFERROR(INDEX(Barang!$E$2:$E$10001, MATCH(C3253, Barang!$B$2:$B$10001, 0)), ""))</f>
        <v>pcs</v>
      </c>
      <c r="F3253" s="344">
        <v>9</v>
      </c>
      <c r="G3253" s="214">
        <f t="array" ref="G3253">IF(C3253="","", IFERROR(INDEX(Barang!$F$2:$F$10001, MATCH(C3253, Barang!$B$2:$B$10001, 0)) * F3253, ""))</f>
        <v>76500</v>
      </c>
      <c r="H3253" s="213"/>
      <c r="I3253" s="19"/>
      <c r="J3253" s="19"/>
      <c r="K3253" s="151"/>
    </row>
    <row r="3254" spans="1:11" ht="22.5" customHeight="1" x14ac:dyDescent="0.2">
      <c r="A3254" s="211"/>
      <c r="B3254" s="212" t="str">
        <f t="array" ref="B3254">IF(C3254="","", IFERROR(INDEX(Barang!$A$2:$A$10001, MATCH(C3254, Barang!$B$2:$B$10001, 0)), "Tidak ditemukan"))</f>
        <v>SG7001</v>
      </c>
      <c r="C3254" s="341" t="s">
        <v>270</v>
      </c>
      <c r="D3254" s="341" t="str">
        <f t="array" ref="D3254">IF(C3254="","", IFERROR(INDEX(Barang!$C$2:$C$10001, MATCH(C3254, Barang!$B$2:$B$10001, 0)), ""))</f>
        <v>Makanan</v>
      </c>
      <c r="E3254" s="341" t="str">
        <f t="array" ref="E3254">IF(C3254="","", IFERROR(INDEX(Barang!$E$2:$E$10001, MATCH(C3254, Barang!$B$2:$B$10001, 0)), ""))</f>
        <v>pcs</v>
      </c>
      <c r="F3254" s="344">
        <v>31</v>
      </c>
      <c r="G3254" s="214">
        <f t="array" ref="G3254">IF(C3254="","", IFERROR(INDEX(Barang!$F$2:$F$10001, MATCH(C3254, Barang!$B$2:$B$10001, 0)) * F3254, ""))</f>
        <v>232500</v>
      </c>
      <c r="H3254" s="213"/>
      <c r="I3254" s="19"/>
      <c r="J3254" s="19"/>
      <c r="K3254" s="151"/>
    </row>
    <row r="3255" spans="1:11" ht="22.5" customHeight="1" x14ac:dyDescent="0.2">
      <c r="A3255" s="211"/>
      <c r="B3255" s="212" t="str">
        <f t="array" ref="B3255">IF(C3255="","", IFERROR(INDEX(Barang!$A$2:$A$10001, MATCH(C3255, Barang!$B$2:$B$10001, 0)), "Tidak ditemukan"))</f>
        <v>IDM002</v>
      </c>
      <c r="C3255" s="341" t="s">
        <v>32</v>
      </c>
      <c r="D3255" s="341" t="str">
        <f t="array" ref="D3255">IF(C3255="","", IFERROR(INDEX(Barang!$C$2:$C$10001, MATCH(C3255, Barang!$B$2:$B$10001, 0)), ""))</f>
        <v>Minuman</v>
      </c>
      <c r="E3255" s="341" t="str">
        <f t="array" ref="E3255">IF(C3255="","", IFERROR(INDEX(Barang!$E$2:$E$10001, MATCH(C3255, Barang!$B$2:$B$10001, 0)), ""))</f>
        <v>pcs</v>
      </c>
      <c r="F3255" s="344">
        <v>21</v>
      </c>
      <c r="G3255" s="214">
        <f t="array" ref="G3255">IF(C3255="","", IFERROR(INDEX(Barang!$F$2:$F$10001, MATCH(C3255, Barang!$B$2:$B$10001, 0)) * F3255, ""))</f>
        <v>31500</v>
      </c>
      <c r="H3255" s="213"/>
      <c r="I3255" s="19"/>
      <c r="J3255" s="19"/>
      <c r="K3255" s="151"/>
    </row>
    <row r="3256" spans="1:11" ht="22.5" customHeight="1" x14ac:dyDescent="0.2">
      <c r="A3256" s="211"/>
      <c r="B3256" s="212" t="str">
        <f t="array" ref="B3256">IF(C3256="","", IFERROR(INDEX(Barang!$A$2:$A$10001, MATCH(C3256, Barang!$B$2:$B$10001, 0)), "Tidak ditemukan"))</f>
        <v>MGR001</v>
      </c>
      <c r="C3256" s="341" t="s">
        <v>104</v>
      </c>
      <c r="D3256" s="341" t="str">
        <f t="array" ref="D3256">IF(C3256="","", IFERROR(INDEX(Barang!$C$2:$C$10001, MATCH(C3256, Barang!$B$2:$B$10001, 0)), ""))</f>
        <v>Makanan</v>
      </c>
      <c r="E3256" s="341" t="str">
        <f t="array" ref="E3256">IF(C3256="","", IFERROR(INDEX(Barang!$E$2:$E$10001, MATCH(C3256, Barang!$B$2:$B$10001, 0)), ""))</f>
        <v>pcs</v>
      </c>
      <c r="F3256" s="344">
        <v>58</v>
      </c>
      <c r="G3256" s="214">
        <f t="array" ref="G3256">IF(C3256="","", IFERROR(INDEX(Barang!$F$2:$F$10001, MATCH(C3256, Barang!$B$2:$B$10001, 0)) * F3256, ""))</f>
        <v>203000</v>
      </c>
      <c r="H3256" s="213"/>
      <c r="I3256" s="143">
        <f>SUM(G3251:G3256)</f>
        <v>640500</v>
      </c>
      <c r="J3256" s="19"/>
      <c r="K3256" s="151"/>
    </row>
    <row r="3257" spans="1:11" ht="22.5" customHeight="1" x14ac:dyDescent="0.2">
      <c r="A3257" s="27">
        <v>45596</v>
      </c>
      <c r="B3257" s="12" t="str">
        <f t="array" ref="B3257">IF(C3257="","", IFERROR(INDEX(Barang!$A$2:$A$10001, MATCH(C3257, Barang!$B$2:$B$10001, 0)), "Tidak ditemukan"))</f>
        <v>DLN02</v>
      </c>
      <c r="C3257" s="381" t="s">
        <v>475</v>
      </c>
      <c r="D3257" s="381" t="str">
        <f t="array" ref="D3257">IF(C3257="","", IFERROR(INDEX(Barang!$C$2:$C$10001, MATCH(C3257, Barang!$B$2:$B$10001, 0)), ""))</f>
        <v>Makanan</v>
      </c>
      <c r="E3257" s="381" t="str">
        <f t="array" ref="E3257">IF(C3257="","", IFERROR(INDEX(Barang!$E$2:$E$10001, MATCH(C3257, Barang!$B$2:$B$10001, 0)), ""))</f>
        <v>pcs</v>
      </c>
      <c r="F3257" s="382">
        <v>21</v>
      </c>
      <c r="G3257" s="16">
        <f t="array" ref="G3257">IF(C3257="","", IFERROR(INDEX(Barang!$F$2:$F$10001, MATCH(C3257, Barang!$B$2:$B$10001, 0)) * F3257, ""))</f>
        <v>42000</v>
      </c>
      <c r="H3257" s="14"/>
      <c r="I3257" s="19"/>
      <c r="J3257" s="19"/>
      <c r="K3257" s="151"/>
    </row>
    <row r="3258" spans="1:11" ht="22.5" customHeight="1" x14ac:dyDescent="0.2">
      <c r="A3258" s="27"/>
      <c r="B3258" s="12" t="str">
        <f t="array" ref="B3258">IF(C3258="","", IFERROR(INDEX(Barang!$A$2:$A$10001, MATCH(C3258, Barang!$B$2:$B$10001, 0)), "Tidak ditemukan"))</f>
        <v>PLS002</v>
      </c>
      <c r="C3258" s="381" t="s">
        <v>54</v>
      </c>
      <c r="D3258" s="381" t="str">
        <f t="array" ref="D3258">IF(C3258="","", IFERROR(INDEX(Barang!$C$2:$C$10001, MATCH(C3258, Barang!$B$2:$B$10001, 0)), ""))</f>
        <v>Makanan</v>
      </c>
      <c r="E3258" s="381" t="str">
        <f t="array" ref="E3258">IF(C3258="","", IFERROR(INDEX(Barang!$E$2:$E$10001, MATCH(C3258, Barang!$B$2:$B$10001, 0)), ""))</f>
        <v>pcs</v>
      </c>
      <c r="F3258" s="382">
        <v>32</v>
      </c>
      <c r="G3258" s="16">
        <f t="array" ref="G3258">IF(C3258="","", IFERROR(INDEX(Barang!$F$2:$F$10001, MATCH(C3258, Barang!$B$2:$B$10001, 0)) * F3258, ""))</f>
        <v>32000</v>
      </c>
      <c r="H3258" s="14"/>
      <c r="I3258" s="19"/>
      <c r="J3258" s="19"/>
      <c r="K3258" s="151"/>
    </row>
    <row r="3259" spans="1:11" ht="22.5" customHeight="1" x14ac:dyDescent="0.2">
      <c r="A3259" s="27"/>
      <c r="B3259" s="12" t="str">
        <f t="array" ref="B3259">IF(C3259="","", IFERROR(INDEX(Barang!$A$2:$A$10001, MATCH(C3259, Barang!$B$2:$B$10001, 0)), "Tidak ditemukan"))</f>
        <v>GM001</v>
      </c>
      <c r="C3259" s="381" t="s">
        <v>355</v>
      </c>
      <c r="D3259" s="381" t="str">
        <f t="array" ref="D3259">IF(C3259="","", IFERROR(INDEX(Barang!$C$2:$C$10001, MATCH(C3259, Barang!$B$2:$B$10001, 0)), ""))</f>
        <v>Makanan</v>
      </c>
      <c r="E3259" s="381" t="str">
        <f t="array" ref="E3259">IF(C3259="","", IFERROR(INDEX(Barang!$E$2:$E$10001, MATCH(C3259, Barang!$B$2:$B$10001, 0)), ""))</f>
        <v>pcs</v>
      </c>
      <c r="F3259" s="382">
        <v>10</v>
      </c>
      <c r="G3259" s="16">
        <f t="array" ref="G3259">IF(C3259="","", IFERROR(INDEX(Barang!$F$2:$F$10001, MATCH(C3259, Barang!$B$2:$B$10001, 0)) * F3259, ""))</f>
        <v>50000</v>
      </c>
      <c r="H3259" s="14"/>
      <c r="I3259" s="19"/>
      <c r="J3259" s="19"/>
      <c r="K3259" s="151"/>
    </row>
    <row r="3260" spans="1:11" ht="22.5" customHeight="1" x14ac:dyDescent="0.2">
      <c r="A3260" s="27"/>
      <c r="B3260" s="12" t="str">
        <f t="array" ref="B3260">IF(C3260="","", IFERROR(INDEX(Barang!$A$2:$A$10001, MATCH(C3260, Barang!$B$2:$B$10001, 0)), "Tidak ditemukan"))</f>
        <v>FTG001</v>
      </c>
      <c r="C3260" s="381" t="s">
        <v>235</v>
      </c>
      <c r="D3260" s="381" t="str">
        <f t="array" ref="D3260">IF(C3260="","", IFERROR(INDEX(Barang!$C$2:$C$10001, MATCH(C3260, Barang!$B$2:$B$10001, 0)), ""))</f>
        <v>Makanan</v>
      </c>
      <c r="E3260" s="381" t="str">
        <f t="array" ref="E3260">IF(C3260="","", IFERROR(INDEX(Barang!$E$2:$E$10001, MATCH(C3260, Barang!$B$2:$B$10001, 0)), ""))</f>
        <v>pcs</v>
      </c>
      <c r="F3260" s="382">
        <v>62</v>
      </c>
      <c r="G3260" s="16">
        <f t="array" ref="G3260">IF(C3260="","", IFERROR(INDEX(Barang!$F$2:$F$10001, MATCH(C3260, Barang!$B$2:$B$10001, 0)) * F3260, ""))</f>
        <v>124000</v>
      </c>
      <c r="H3260" s="14"/>
      <c r="I3260" s="19"/>
      <c r="J3260" s="19"/>
      <c r="K3260" s="151"/>
    </row>
    <row r="3261" spans="1:11" ht="22.5" customHeight="1" x14ac:dyDescent="0.2">
      <c r="A3261" s="27"/>
      <c r="B3261" s="12" t="str">
        <f t="array" ref="B3261">IF(C3261="","", IFERROR(INDEX(Barang!$A$2:$A$10001, MATCH(C3261, Barang!$B$2:$B$10001, 0)), "Tidak ditemukan"))</f>
        <v>TLR4</v>
      </c>
      <c r="C3261" s="381" t="s">
        <v>135</v>
      </c>
      <c r="D3261" s="381" t="str">
        <f t="array" ref="D3261">IF(C3261="","", IFERROR(INDEX(Barang!$C$2:$C$10001, MATCH(C3261, Barang!$B$2:$B$10001, 0)), ""))</f>
        <v>Sembako</v>
      </c>
      <c r="E3261" s="381" t="str">
        <f t="array" ref="E3261">IF(C3261="","", IFERROR(INDEX(Barang!$E$2:$E$10001, MATCH(C3261, Barang!$B$2:$B$10001, 0)), ""))</f>
        <v>kg</v>
      </c>
      <c r="F3261" s="382">
        <v>10</v>
      </c>
      <c r="G3261" s="16">
        <f t="array" ref="G3261">IF(C3261="","", IFERROR(INDEX(Barang!$F$2:$F$10001, MATCH(C3261, Barang!$B$2:$B$10001, 0)) * F3261, ""))</f>
        <v>80000</v>
      </c>
      <c r="H3261" s="14"/>
      <c r="I3261" s="19"/>
      <c r="J3261" s="19"/>
      <c r="K3261" s="151"/>
    </row>
    <row r="3262" spans="1:11" ht="22.5" customHeight="1" x14ac:dyDescent="0.2">
      <c r="A3262" s="27"/>
      <c r="B3262" s="12" t="str">
        <f t="array" ref="B3262">IF(C3262="","", IFERROR(INDEX(Barang!$A$2:$A$10001, MATCH(C3262, Barang!$B$2:$B$10001, 0)), "Tidak ditemukan"))</f>
        <v>TLR2</v>
      </c>
      <c r="C3262" s="381" t="s">
        <v>139</v>
      </c>
      <c r="D3262" s="381" t="str">
        <f t="array" ref="D3262">IF(C3262="","", IFERROR(INDEX(Barang!$C$2:$C$10001, MATCH(C3262, Barang!$B$2:$B$10001, 0)), ""))</f>
        <v>Sembako</v>
      </c>
      <c r="E3262" s="381" t="str">
        <f t="array" ref="E3262">IF(C3262="","", IFERROR(INDEX(Barang!$E$2:$E$10001, MATCH(C3262, Barang!$B$2:$B$10001, 0)), ""))</f>
        <v>kg</v>
      </c>
      <c r="F3262" s="382">
        <v>20</v>
      </c>
      <c r="G3262" s="16">
        <f t="array" ref="G3262">IF(C3262="","", IFERROR(INDEX(Barang!$F$2:$F$10001, MATCH(C3262, Barang!$B$2:$B$10001, 0)) * F3262, ""))</f>
        <v>310000</v>
      </c>
      <c r="H3262" s="14"/>
      <c r="I3262" s="19"/>
      <c r="J3262" s="19"/>
      <c r="K3262" s="151"/>
    </row>
    <row r="3263" spans="1:11" ht="22.5" customHeight="1" x14ac:dyDescent="0.2">
      <c r="A3263" s="27"/>
      <c r="B3263" s="12" t="str">
        <f t="array" ref="B3263">IF(C3263="","", IFERROR(INDEX(Barang!$A$2:$A$10001, MATCH(C3263, Barang!$B$2:$B$10001, 0)), "Tidak ditemukan"))</f>
        <v>DLN001</v>
      </c>
      <c r="C3263" s="381" t="s">
        <v>96</v>
      </c>
      <c r="D3263" s="381" t="str">
        <f t="array" ref="D3263">IF(C3263="","", IFERROR(INDEX(Barang!$C$2:$C$10001, MATCH(C3263, Barang!$B$2:$B$10001, 0)), ""))</f>
        <v>Makanan</v>
      </c>
      <c r="E3263" s="381" t="str">
        <f t="array" ref="E3263">IF(C3263="","", IFERROR(INDEX(Barang!$E$2:$E$10001, MATCH(C3263, Barang!$B$2:$B$10001, 0)), ""))</f>
        <v>pcs</v>
      </c>
      <c r="F3263" s="382">
        <v>54</v>
      </c>
      <c r="G3263" s="16">
        <f t="array" ref="G3263">IF(C3263="","", IFERROR(INDEX(Barang!$F$2:$F$10001, MATCH(C3263, Barang!$B$2:$B$10001, 0)) * F3263, ""))</f>
        <v>54000</v>
      </c>
      <c r="H3263" s="14"/>
      <c r="I3263" s="19"/>
      <c r="J3263" s="19"/>
      <c r="K3263" s="151"/>
    </row>
    <row r="3264" spans="1:11" ht="22.5" customHeight="1" x14ac:dyDescent="0.2">
      <c r="A3264" s="27"/>
      <c r="B3264" s="12" t="str">
        <f t="array" ref="B3264">IF(C3264="","", IFERROR(INDEX(Barang!$A$2:$A$10001, MATCH(C3264, Barang!$B$2:$B$10001, 0)), "Tidak ditemukan"))</f>
        <v>BRS1</v>
      </c>
      <c r="C3264" s="381" t="s">
        <v>131</v>
      </c>
      <c r="D3264" s="381" t="str">
        <f t="array" ref="D3264">IF(C3264="","", IFERROR(INDEX(Barang!$C$2:$C$10001, MATCH(C3264, Barang!$B$2:$B$10001, 0)), ""))</f>
        <v>Sembako</v>
      </c>
      <c r="E3264" s="381" t="str">
        <f t="array" ref="E3264">IF(C3264="","", IFERROR(INDEX(Barang!$E$2:$E$10001, MATCH(C3264, Barang!$B$2:$B$10001, 0)), ""))</f>
        <v>kg</v>
      </c>
      <c r="F3264" s="382">
        <v>12</v>
      </c>
      <c r="G3264" s="16">
        <f t="array" ref="G3264">IF(C3264="","", IFERROR(INDEX(Barang!$F$2:$F$10001, MATCH(C3264, Barang!$B$2:$B$10001, 0)) * F3264, ""))</f>
        <v>174000</v>
      </c>
      <c r="H3264" s="14"/>
      <c r="I3264" s="143">
        <f>SUM(G3257:G3264)</f>
        <v>866000</v>
      </c>
      <c r="J3264" s="19"/>
      <c r="K3264" s="151"/>
    </row>
    <row r="3265" spans="1:11" ht="22.5" customHeight="1" x14ac:dyDescent="0.2">
      <c r="A3265" s="232">
        <v>45597</v>
      </c>
      <c r="B3265" s="233" t="str">
        <f t="array" ref="B3265">IF(C3265="","", IFERROR(INDEX(Barang!$A$2:$A$10001, MATCH(C3265, Barang!$B$2:$B$10001, 0)), "Tidak ditemukan"))</f>
        <v>GRR001</v>
      </c>
      <c r="C3265" s="352" t="s">
        <v>130</v>
      </c>
      <c r="D3265" s="352" t="str">
        <f t="array" ref="D3265">IF(C3265="","", IFERROR(INDEX(Barang!$C$2:$C$10001, MATCH(C3265, Barang!$B$2:$B$10001, 0)), ""))</f>
        <v>Makanan</v>
      </c>
      <c r="E3265" s="352" t="str">
        <f t="array" ref="E3265">IF(C3265="","", IFERROR(INDEX(Barang!$E$2:$E$10001, MATCH(C3265, Barang!$B$2:$B$10001, 0)), ""))</f>
        <v>pcs</v>
      </c>
      <c r="F3265" s="353">
        <v>45</v>
      </c>
      <c r="G3265" s="235">
        <f t="array" ref="G3265">IF(C3265="","", IFERROR(INDEX(Barang!$F$2:$F$10001, MATCH(C3265, Barang!$B$2:$B$10001, 0)) * F3265, ""))</f>
        <v>22500</v>
      </c>
      <c r="H3265" s="234"/>
      <c r="I3265" s="19"/>
      <c r="J3265" s="19"/>
      <c r="K3265" s="151"/>
    </row>
    <row r="3266" spans="1:11" ht="22.5" customHeight="1" x14ac:dyDescent="0.2">
      <c r="A3266" s="232"/>
      <c r="B3266" s="233" t="str">
        <f t="array" ref="B3266">IF(C3266="","", IFERROR(INDEX(Barang!$A$2:$A$10001, MATCH(C3266, Barang!$B$2:$B$10001, 0)), "Tidak ditemukan"))</f>
        <v>KTB001</v>
      </c>
      <c r="C3266" s="352" t="s">
        <v>114</v>
      </c>
      <c r="D3266" s="352" t="str">
        <f t="array" ref="D3266">IF(C3266="","", IFERROR(INDEX(Barang!$C$2:$C$10001, MATCH(C3266, Barang!$B$2:$B$10001, 0)), ""))</f>
        <v>Rempah</v>
      </c>
      <c r="E3266" s="352" t="str">
        <f t="array" ref="E3266">IF(C3266="","", IFERROR(INDEX(Barang!$E$2:$E$10001, MATCH(C3266, Barang!$B$2:$B$10001, 0)), ""))</f>
        <v>pcs</v>
      </c>
      <c r="F3266" s="353">
        <v>10</v>
      </c>
      <c r="G3266" s="235">
        <f t="array" ref="G3266">IF(C3266="","", IFERROR(INDEX(Barang!$F$2:$F$10001, MATCH(C3266, Barang!$B$2:$B$10001, 0)) * F3266, ""))</f>
        <v>10000</v>
      </c>
      <c r="H3266" s="234"/>
      <c r="I3266" s="19"/>
      <c r="J3266" s="19"/>
      <c r="K3266" s="151"/>
    </row>
    <row r="3267" spans="1:11" ht="22.5" customHeight="1" x14ac:dyDescent="0.2">
      <c r="A3267" s="232"/>
      <c r="B3267" s="233" t="str">
        <f t="array" ref="B3267">IF(C3267="","", IFERROR(INDEX(Barang!$A$2:$A$10001, MATCH(C3267, Barang!$B$2:$B$10001, 0)), "Tidak ditemukan"))</f>
        <v>JPT001</v>
      </c>
      <c r="C3267" s="352" t="s">
        <v>583</v>
      </c>
      <c r="D3267" s="352" t="str">
        <f t="array" ref="D3267">IF(C3267="","", IFERROR(INDEX(Barang!$C$2:$C$10001, MATCH(C3267, Barang!$B$2:$B$10001, 0)), ""))</f>
        <v>Makanan</v>
      </c>
      <c r="E3267" s="352" t="str">
        <f t="array" ref="E3267">IF(C3267="","", IFERROR(INDEX(Barang!$E$2:$E$10001, MATCH(C3267, Barang!$B$2:$B$10001, 0)), ""))</f>
        <v>pcs</v>
      </c>
      <c r="F3267" s="353">
        <v>12</v>
      </c>
      <c r="G3267" s="235">
        <f t="array" ref="G3267">IF(C3267="","", IFERROR(INDEX(Barang!$F$2:$F$10001, MATCH(C3267, Barang!$B$2:$B$10001, 0)) * F3267, ""))</f>
        <v>24000</v>
      </c>
      <c r="H3267" s="234"/>
      <c r="I3267" s="19"/>
      <c r="J3267" s="19"/>
      <c r="K3267" s="151"/>
    </row>
    <row r="3268" spans="1:11" ht="22.5" customHeight="1" x14ac:dyDescent="0.2">
      <c r="A3268" s="232"/>
      <c r="B3268" s="233" t="str">
        <f t="array" ref="B3268">IF(C3268="","", IFERROR(INDEX(Barang!$A$2:$A$10001, MATCH(C3268, Barang!$B$2:$B$10001, 0)), "Tidak ditemukan"))</f>
        <v>GRR001</v>
      </c>
      <c r="C3268" s="352" t="s">
        <v>130</v>
      </c>
      <c r="D3268" s="352" t="str">
        <f t="array" ref="D3268">IF(C3268="","", IFERROR(INDEX(Barang!$C$2:$C$10001, MATCH(C3268, Barang!$B$2:$B$10001, 0)), ""))</f>
        <v>Makanan</v>
      </c>
      <c r="E3268" s="352" t="str">
        <f t="array" ref="E3268">IF(C3268="","", IFERROR(INDEX(Barang!$E$2:$E$10001, MATCH(C3268, Barang!$B$2:$B$10001, 0)), ""))</f>
        <v>pcs</v>
      </c>
      <c r="F3268" s="353">
        <v>65</v>
      </c>
      <c r="G3268" s="235">
        <f t="array" ref="G3268">IF(C3268="","", IFERROR(INDEX(Barang!$F$2:$F$10001, MATCH(C3268, Barang!$B$2:$B$10001, 0)) * F3268, ""))</f>
        <v>32500</v>
      </c>
      <c r="H3268" s="234"/>
      <c r="I3268" s="19"/>
      <c r="J3268" s="19"/>
      <c r="K3268" s="151"/>
    </row>
    <row r="3269" spans="1:11" ht="22.5" customHeight="1" x14ac:dyDescent="0.2">
      <c r="A3269" s="232"/>
      <c r="B3269" s="233" t="str">
        <f t="array" ref="B3269">IF(C3269="","", IFERROR(INDEX(Barang!$A$2:$A$10001, MATCH(C3269, Barang!$B$2:$B$10001, 0)), "Tidak ditemukan"))</f>
        <v>PJ001</v>
      </c>
      <c r="C3269" s="352" t="s">
        <v>975</v>
      </c>
      <c r="D3269" s="352" t="str">
        <f t="array" ref="D3269">IF(C3269="","", IFERROR(INDEX(Barang!$C$2:$C$10001, MATCH(C3269, Barang!$B$2:$B$10001, 0)), ""))</f>
        <v>Makanan</v>
      </c>
      <c r="E3269" s="352" t="str">
        <f t="array" ref="E3269">IF(C3269="","", IFERROR(INDEX(Barang!$E$2:$E$10001, MATCH(C3269, Barang!$B$2:$B$10001, 0)), ""))</f>
        <v>pcs</v>
      </c>
      <c r="F3269" s="353">
        <v>34</v>
      </c>
      <c r="G3269" s="235">
        <f t="array" ref="G3269">IF(C3269="","", IFERROR(INDEX(Barang!$F$2:$F$10001, MATCH(C3269, Barang!$B$2:$B$10001, 0)) * F3269, ""))</f>
        <v>34000</v>
      </c>
      <c r="H3269" s="234"/>
      <c r="I3269" s="19"/>
      <c r="J3269" s="19"/>
      <c r="K3269" s="151"/>
    </row>
    <row r="3270" spans="1:11" ht="22.5" customHeight="1" x14ac:dyDescent="0.2">
      <c r="A3270" s="232"/>
      <c r="B3270" s="233" t="str">
        <f t="array" ref="B3270">IF(C3270="","", IFERROR(INDEX(Barang!$A$2:$A$10001, MATCH(C3270, Barang!$B$2:$B$10001, 0)), "Tidak ditemukan"))</f>
        <v>DLN02</v>
      </c>
      <c r="C3270" s="352" t="s">
        <v>475</v>
      </c>
      <c r="D3270" s="352" t="str">
        <f t="array" ref="D3270">IF(C3270="","", IFERROR(INDEX(Barang!$C$2:$C$10001, MATCH(C3270, Barang!$B$2:$B$10001, 0)), ""))</f>
        <v>Makanan</v>
      </c>
      <c r="E3270" s="352" t="str">
        <f t="array" ref="E3270">IF(C3270="","", IFERROR(INDEX(Barang!$E$2:$E$10001, MATCH(C3270, Barang!$B$2:$B$10001, 0)), ""))</f>
        <v>pcs</v>
      </c>
      <c r="F3270" s="353">
        <v>34</v>
      </c>
      <c r="G3270" s="235">
        <f t="array" ref="G3270">IF(C3270="","", IFERROR(INDEX(Barang!$F$2:$F$10001, MATCH(C3270, Barang!$B$2:$B$10001, 0)) * F3270, ""))</f>
        <v>68000</v>
      </c>
      <c r="H3270" s="234"/>
      <c r="I3270" s="19"/>
      <c r="J3270" s="19"/>
      <c r="K3270" s="151"/>
    </row>
    <row r="3271" spans="1:11" ht="22.5" customHeight="1" x14ac:dyDescent="0.2">
      <c r="A3271" s="232"/>
      <c r="B3271" s="233" t="str">
        <f t="array" ref="B3271">IF(C3271="","", IFERROR(INDEX(Barang!$A$2:$A$10001, MATCH(C3271, Barang!$B$2:$B$10001, 0)), "Tidak ditemukan"))</f>
        <v>APT001</v>
      </c>
      <c r="C3271" s="352" t="s">
        <v>231</v>
      </c>
      <c r="D3271" s="352" t="str">
        <f t="array" ref="D3271">IF(C3271="","", IFERROR(INDEX(Barang!$C$2:$C$10001, MATCH(C3271, Barang!$B$2:$B$10001, 0)), ""))</f>
        <v>Makanan</v>
      </c>
      <c r="E3271" s="352" t="str">
        <f t="array" ref="E3271">IF(C3271="","", IFERROR(INDEX(Barang!$E$2:$E$10001, MATCH(C3271, Barang!$B$2:$B$10001, 0)), ""))</f>
        <v>pcs</v>
      </c>
      <c r="F3271" s="353">
        <v>13</v>
      </c>
      <c r="G3271" s="235">
        <f t="array" ref="G3271">IF(C3271="","", IFERROR(INDEX(Barang!$F$2:$F$10001, MATCH(C3271, Barang!$B$2:$B$10001, 0)) * F3271, ""))</f>
        <v>26000</v>
      </c>
      <c r="H3271" s="234"/>
      <c r="I3271" s="19"/>
      <c r="J3271" s="19"/>
      <c r="K3271" s="151"/>
    </row>
    <row r="3272" spans="1:11" ht="22.5" customHeight="1" x14ac:dyDescent="0.2">
      <c r="A3272" s="232"/>
      <c r="B3272" s="233" t="str">
        <f t="array" ref="B3272">IF(C3272="","", IFERROR(INDEX(Barang!$A$2:$A$10001, MATCH(C3272, Barang!$B$2:$B$10001, 0)), "Tidak ditemukan"))</f>
        <v>PLS002</v>
      </c>
      <c r="C3272" s="352" t="s">
        <v>54</v>
      </c>
      <c r="D3272" s="352" t="str">
        <f t="array" ref="D3272">IF(C3272="","", IFERROR(INDEX(Barang!$C$2:$C$10001, MATCH(C3272, Barang!$B$2:$B$10001, 0)), ""))</f>
        <v>Makanan</v>
      </c>
      <c r="E3272" s="352" t="str">
        <f t="array" ref="E3272">IF(C3272="","", IFERROR(INDEX(Barang!$E$2:$E$10001, MATCH(C3272, Barang!$B$2:$B$10001, 0)), ""))</f>
        <v>pcs</v>
      </c>
      <c r="F3272" s="353">
        <v>43</v>
      </c>
      <c r="G3272" s="235">
        <f t="array" ref="G3272">IF(C3272="","", IFERROR(INDEX(Barang!$F$2:$F$10001, MATCH(C3272, Barang!$B$2:$B$10001, 0)) * F3272, ""))</f>
        <v>43000</v>
      </c>
      <c r="H3272" s="234"/>
      <c r="I3272" s="19"/>
      <c r="J3272" s="19"/>
      <c r="K3272" s="151"/>
    </row>
    <row r="3273" spans="1:11" ht="22.5" customHeight="1" x14ac:dyDescent="0.2">
      <c r="A3273" s="232"/>
      <c r="B3273" s="233" t="str">
        <f t="array" ref="B3273">IF(C3273="","", IFERROR(INDEX(Barang!$A$2:$A$10001, MATCH(C3273, Barang!$B$2:$B$10001, 0)), "Tidak ditemukan"))</f>
        <v>PTB001</v>
      </c>
      <c r="C3273" s="352" t="s">
        <v>746</v>
      </c>
      <c r="D3273" s="352" t="str">
        <f t="array" ref="D3273">IF(C3273="","", IFERROR(INDEX(Barang!$C$2:$C$10001, MATCH(C3273, Barang!$B$2:$B$10001, 0)), ""))</f>
        <v>Makanan</v>
      </c>
      <c r="E3273" s="352" t="str">
        <f t="array" ref="E3273">IF(C3273="","", IFERROR(INDEX(Barang!$E$2:$E$10001, MATCH(C3273, Barang!$B$2:$B$10001, 0)), ""))</f>
        <v>pcs</v>
      </c>
      <c r="F3273" s="353">
        <v>33</v>
      </c>
      <c r="G3273" s="235">
        <f t="array" ref="G3273">IF(C3273="","", IFERROR(INDEX(Barang!$F$2:$F$10001, MATCH(C3273, Barang!$B$2:$B$10001, 0)) * F3273, ""))</f>
        <v>66000</v>
      </c>
      <c r="H3273" s="234"/>
      <c r="I3273" s="143">
        <f>SUM(G3265:G3273)</f>
        <v>326000</v>
      </c>
      <c r="J3273" s="19"/>
      <c r="K3273" s="151"/>
    </row>
    <row r="3274" spans="1:11" ht="22.5" customHeight="1" x14ac:dyDescent="0.2">
      <c r="A3274" s="437">
        <v>45598</v>
      </c>
      <c r="B3274" s="434" t="str">
        <f t="array" ref="B3274">IF(C3274="","", IFERROR(INDEX(Barang!$A$2:$A$10001, MATCH(C3274, Barang!$B$2:$B$10001, 0)), "Tidak ditemukan"))</f>
        <v>BRL001</v>
      </c>
      <c r="C3274" s="474" t="s">
        <v>693</v>
      </c>
      <c r="D3274" s="474" t="str">
        <f t="array" ref="D3274">IF(C3274="","", IFERROR(INDEX(Barang!$C$2:$C$10001, MATCH(C3274, Barang!$B$2:$B$10001, 0)), ""))</f>
        <v>Makanan</v>
      </c>
      <c r="E3274" s="474" t="str">
        <f t="array" ref="E3274">IF(C3274="","", IFERROR(INDEX(Barang!$E$2:$E$10001, MATCH(C3274, Barang!$B$2:$B$10001, 0)), ""))</f>
        <v>pcs</v>
      </c>
      <c r="F3274" s="475">
        <v>14</v>
      </c>
      <c r="G3274" s="436">
        <f t="array" ref="G3274">IF(C3274="","", IFERROR(INDEX(Barang!$F$2:$F$10001, MATCH(C3274, Barang!$B$2:$B$10001, 0)) * F3274, ""))</f>
        <v>28000</v>
      </c>
      <c r="H3274" s="435"/>
      <c r="I3274" s="19"/>
      <c r="J3274" s="19"/>
      <c r="K3274" s="151"/>
    </row>
    <row r="3275" spans="1:11" ht="22.5" customHeight="1" x14ac:dyDescent="0.2">
      <c r="A3275" s="437"/>
      <c r="B3275" s="434" t="str">
        <f t="array" ref="B3275">IF(C3275="","", IFERROR(INDEX(Barang!$A$2:$A$10001, MATCH(C3275, Barang!$B$2:$B$10001, 0)), "Tidak ditemukan"))</f>
        <v>RTP001</v>
      </c>
      <c r="C3275" s="474" t="s">
        <v>791</v>
      </c>
      <c r="D3275" s="474" t="str">
        <f t="array" ref="D3275">IF(C3275="","", IFERROR(INDEX(Barang!$C$2:$C$10001, MATCH(C3275, Barang!$B$2:$B$10001, 0)), ""))</f>
        <v>Makanan</v>
      </c>
      <c r="E3275" s="474" t="str">
        <f t="array" ref="E3275">IF(C3275="","", IFERROR(INDEX(Barang!$E$2:$E$10001, MATCH(C3275, Barang!$B$2:$B$10001, 0)), ""))</f>
        <v>pcs</v>
      </c>
      <c r="F3275" s="475">
        <v>8</v>
      </c>
      <c r="G3275" s="436">
        <f t="array" ref="G3275">IF(C3275="","", IFERROR(INDEX(Barang!$F$2:$F$10001, MATCH(C3275, Barang!$B$2:$B$10001, 0)) * F3275, ""))</f>
        <v>16000</v>
      </c>
      <c r="H3275" s="435"/>
      <c r="I3275" s="19"/>
      <c r="J3275" s="19"/>
      <c r="K3275" s="151"/>
    </row>
    <row r="3276" spans="1:11" ht="22.5" customHeight="1" x14ac:dyDescent="0.2">
      <c r="A3276" s="437"/>
      <c r="B3276" s="434" t="str">
        <f t="array" ref="B3276">IF(C3276="","", IFERROR(INDEX(Barang!$A$2:$A$10001, MATCH(C3276, Barang!$B$2:$B$10001, 0)), "Tidak ditemukan"))</f>
        <v>KPH001</v>
      </c>
      <c r="C3276" s="474" t="s">
        <v>124</v>
      </c>
      <c r="D3276" s="474" t="str">
        <f t="array" ref="D3276">IF(C3276="","", IFERROR(INDEX(Barang!$C$2:$C$10001, MATCH(C3276, Barang!$B$2:$B$10001, 0)), ""))</f>
        <v>Minuman</v>
      </c>
      <c r="E3276" s="474" t="str">
        <f t="array" ref="E3276">IF(C3276="","", IFERROR(INDEX(Barang!$E$2:$E$10001, MATCH(C3276, Barang!$B$2:$B$10001, 0)), ""))</f>
        <v>pcs</v>
      </c>
      <c r="F3276" s="475">
        <v>76</v>
      </c>
      <c r="G3276" s="436">
        <f t="array" ref="G3276">IF(C3276="","", IFERROR(INDEX(Barang!$F$2:$F$10001, MATCH(C3276, Barang!$B$2:$B$10001, 0)) * F3276, ""))</f>
        <v>76000</v>
      </c>
      <c r="H3276" s="435"/>
      <c r="I3276" s="19"/>
      <c r="J3276" s="19"/>
      <c r="K3276" s="151"/>
    </row>
    <row r="3277" spans="1:11" ht="22.5" customHeight="1" x14ac:dyDescent="0.2">
      <c r="A3277" s="437"/>
      <c r="B3277" s="434" t="str">
        <f t="array" ref="B3277">IF(C3277="","", IFERROR(INDEX(Barang!$A$2:$A$10001, MATCH(C3277, Barang!$B$2:$B$10001, 0)), "Tidak ditemukan"))</f>
        <v>KCG4</v>
      </c>
      <c r="C3277" s="474" t="s">
        <v>159</v>
      </c>
      <c r="D3277" s="474" t="str">
        <f t="array" ref="D3277">IF(C3277="","", IFERROR(INDEX(Barang!$C$2:$C$10001, MATCH(C3277, Barang!$B$2:$B$10001, 0)), ""))</f>
        <v>Makanan</v>
      </c>
      <c r="E3277" s="474" t="str">
        <f t="array" ref="E3277">IF(C3277="","", IFERROR(INDEX(Barang!$E$2:$E$10001, MATCH(C3277, Barang!$B$2:$B$10001, 0)), ""))</f>
        <v>kg</v>
      </c>
      <c r="F3277" s="475">
        <v>10</v>
      </c>
      <c r="G3277" s="436">
        <f t="array" ref="G3277">IF(C3277="","", IFERROR(INDEX(Barang!$F$2:$F$10001, MATCH(C3277, Barang!$B$2:$B$10001, 0)) * F3277, ""))</f>
        <v>75000</v>
      </c>
      <c r="H3277" s="435"/>
      <c r="I3277" s="19"/>
      <c r="J3277" s="19"/>
      <c r="K3277" s="151"/>
    </row>
    <row r="3278" spans="1:11" ht="22.5" customHeight="1" x14ac:dyDescent="0.2">
      <c r="A3278" s="437"/>
      <c r="B3278" s="434" t="str">
        <f t="array" ref="B3278">IF(C3278="","", IFERROR(INDEX(Barang!$A$2:$A$10001, MATCH(C3278, Barang!$B$2:$B$10001, 0)), "Tidak ditemukan"))</f>
        <v>OREO001</v>
      </c>
      <c r="C3278" s="474" t="s">
        <v>920</v>
      </c>
      <c r="D3278" s="474" t="str">
        <f t="array" ref="D3278">IF(C3278="","", IFERROR(INDEX(Barang!$C$2:$C$10001, MATCH(C3278, Barang!$B$2:$B$10001, 0)), ""))</f>
        <v>Makanan</v>
      </c>
      <c r="E3278" s="474" t="str">
        <f t="array" ref="E3278">IF(C3278="","", IFERROR(INDEX(Barang!$E$2:$E$10001, MATCH(C3278, Barang!$B$2:$B$10001, 0)), ""))</f>
        <v>pcs</v>
      </c>
      <c r="F3278" s="475">
        <v>55</v>
      </c>
      <c r="G3278" s="436">
        <f t="array" ref="G3278">IF(C3278="","", IFERROR(INDEX(Barang!$F$2:$F$10001, MATCH(C3278, Barang!$B$2:$B$10001, 0)) * F3278, ""))</f>
        <v>110000</v>
      </c>
      <c r="H3278" s="435"/>
      <c r="I3278" s="19"/>
      <c r="J3278" s="19"/>
      <c r="K3278" s="151"/>
    </row>
    <row r="3279" spans="1:11" ht="22.5" customHeight="1" x14ac:dyDescent="0.2">
      <c r="A3279" s="437"/>
      <c r="B3279" s="434" t="str">
        <f t="array" ref="B3279">IF(C3279="","", IFERROR(INDEX(Barang!$A$2:$A$10001, MATCH(C3279, Barang!$B$2:$B$10001, 0)), "Tidak ditemukan"))</f>
        <v>PTB001</v>
      </c>
      <c r="C3279" s="474" t="s">
        <v>746</v>
      </c>
      <c r="D3279" s="474" t="str">
        <f t="array" ref="D3279">IF(C3279="","", IFERROR(INDEX(Barang!$C$2:$C$10001, MATCH(C3279, Barang!$B$2:$B$10001, 0)), ""))</f>
        <v>Makanan</v>
      </c>
      <c r="E3279" s="474" t="str">
        <f t="array" ref="E3279">IF(C3279="","", IFERROR(INDEX(Barang!$E$2:$E$10001, MATCH(C3279, Barang!$B$2:$B$10001, 0)), ""))</f>
        <v>pcs</v>
      </c>
      <c r="F3279" s="475">
        <v>45</v>
      </c>
      <c r="G3279" s="436">
        <f t="array" ref="G3279">IF(C3279="","", IFERROR(INDEX(Barang!$F$2:$F$10001, MATCH(C3279, Barang!$B$2:$B$10001, 0)) * F3279, ""))</f>
        <v>90000</v>
      </c>
      <c r="H3279" s="435"/>
      <c r="I3279" s="19"/>
      <c r="J3279" s="19"/>
      <c r="K3279" s="151"/>
    </row>
    <row r="3280" spans="1:11" ht="22.5" customHeight="1" x14ac:dyDescent="0.2">
      <c r="A3280" s="437"/>
      <c r="B3280" s="434" t="str">
        <f t="array" ref="B3280">IF(C3280="","", IFERROR(INDEX(Barang!$A$2:$A$10001, MATCH(C3280, Barang!$B$2:$B$10001, 0)), "Tidak ditemukan"))</f>
        <v>TGS001</v>
      </c>
      <c r="C3280" s="474" t="s">
        <v>922</v>
      </c>
      <c r="D3280" s="474" t="str">
        <f t="array" ref="D3280">IF(C3280="","", IFERROR(INDEX(Barang!$C$2:$C$10001, MATCH(C3280, Barang!$B$2:$B$10001, 0)), ""))</f>
        <v>Bumbu</v>
      </c>
      <c r="E3280" s="474" t="str">
        <f t="array" ref="E3280">IF(C3280="","", IFERROR(INDEX(Barang!$E$2:$E$10001, MATCH(C3280, Barang!$B$2:$B$10001, 0)), ""))</f>
        <v>pcs</v>
      </c>
      <c r="F3280" s="475">
        <v>43</v>
      </c>
      <c r="G3280" s="436">
        <f t="array" ref="G3280">IF(C3280="","", IFERROR(INDEX(Barang!$F$2:$F$10001, MATCH(C3280, Barang!$B$2:$B$10001, 0)) * F3280, ""))</f>
        <v>516000</v>
      </c>
      <c r="H3280" s="435"/>
      <c r="I3280" s="19"/>
      <c r="J3280" s="19"/>
      <c r="K3280" s="151"/>
    </row>
    <row r="3281" spans="1:11" ht="22.5" customHeight="1" x14ac:dyDescent="0.2">
      <c r="A3281" s="437"/>
      <c r="B3281" s="434" t="str">
        <f t="array" ref="B3281">IF(C3281="","", IFERROR(INDEX(Barang!$A$2:$A$10001, MATCH(C3281, Barang!$B$2:$B$10001, 0)), "Tidak ditemukan"))</f>
        <v>DLN02</v>
      </c>
      <c r="C3281" s="474" t="s">
        <v>475</v>
      </c>
      <c r="D3281" s="474" t="str">
        <f t="array" ref="D3281">IF(C3281="","", IFERROR(INDEX(Barang!$C$2:$C$10001, MATCH(C3281, Barang!$B$2:$B$10001, 0)), ""))</f>
        <v>Makanan</v>
      </c>
      <c r="E3281" s="474" t="str">
        <f t="array" ref="E3281">IF(C3281="","", IFERROR(INDEX(Barang!$E$2:$E$10001, MATCH(C3281, Barang!$B$2:$B$10001, 0)), ""))</f>
        <v>pcs</v>
      </c>
      <c r="F3281" s="475">
        <v>54</v>
      </c>
      <c r="G3281" s="436">
        <f t="array" ref="G3281">IF(C3281="","", IFERROR(INDEX(Barang!$F$2:$F$10001, MATCH(C3281, Barang!$B$2:$B$10001, 0)) * F3281, ""))</f>
        <v>108000</v>
      </c>
      <c r="H3281" s="435"/>
      <c r="I3281" s="19"/>
      <c r="J3281" s="19"/>
      <c r="K3281" s="151"/>
    </row>
    <row r="3282" spans="1:11" ht="22.5" customHeight="1" x14ac:dyDescent="0.2">
      <c r="A3282" s="437"/>
      <c r="B3282" s="434" t="str">
        <f t="array" ref="B3282">IF(C3282="","", IFERROR(INDEX(Barang!$A$2:$A$10001, MATCH(C3282, Barang!$B$2:$B$10001, 0)), "Tidak ditemukan"))</f>
        <v>OREO001</v>
      </c>
      <c r="C3282" s="474" t="s">
        <v>920</v>
      </c>
      <c r="D3282" s="474" t="str">
        <f t="array" ref="D3282">IF(C3282="","", IFERROR(INDEX(Barang!$C$2:$C$10001, MATCH(C3282, Barang!$B$2:$B$10001, 0)), ""))</f>
        <v>Makanan</v>
      </c>
      <c r="E3282" s="474" t="str">
        <f t="array" ref="E3282">IF(C3282="","", IFERROR(INDEX(Barang!$E$2:$E$10001, MATCH(C3282, Barang!$B$2:$B$10001, 0)), ""))</f>
        <v>pcs</v>
      </c>
      <c r="F3282" s="475">
        <v>45</v>
      </c>
      <c r="G3282" s="436">
        <f t="array" ref="G3282">IF(C3282="","", IFERROR(INDEX(Barang!$F$2:$F$10001, MATCH(C3282, Barang!$B$2:$B$10001, 0)) * F3282, ""))</f>
        <v>90000</v>
      </c>
      <c r="H3282" s="435"/>
      <c r="I3282" s="143">
        <f>SUM(G3274:G3282)</f>
        <v>1109000</v>
      </c>
      <c r="J3282" s="19"/>
      <c r="K3282" s="151"/>
    </row>
    <row r="3283" spans="1:11" ht="22.5" customHeight="1" x14ac:dyDescent="0.2">
      <c r="A3283" s="82">
        <v>45599</v>
      </c>
      <c r="B3283" s="83" t="str">
        <f t="array" ref="B3283">IF(C3283="","", IFERROR(INDEX(Barang!$A$2:$A$10001, MATCH(C3283, Barang!$B$2:$B$10001, 0)), "Tidak ditemukan"))</f>
        <v>YP500</v>
      </c>
      <c r="C3283" s="266" t="s">
        <v>21</v>
      </c>
      <c r="D3283" s="266" t="str">
        <f t="array" ref="D3283">IF(C3283="","", IFERROR(INDEX(Barang!$C$2:$C$10001, MATCH(C3283, Barang!$B$2:$B$10001, 0)), ""))</f>
        <v>Makanan</v>
      </c>
      <c r="E3283" s="266" t="str">
        <f t="array" ref="E3283">IF(C3283="","", IFERROR(INDEX(Barang!$E$2:$E$10001, MATCH(C3283, Barang!$B$2:$B$10001, 0)), ""))</f>
        <v>pcs</v>
      </c>
      <c r="F3283" s="267">
        <v>48</v>
      </c>
      <c r="G3283" s="85">
        <f t="array" ref="G3283">IF(C3283="","", IFERROR(INDEX(Barang!$F$2:$F$10001, MATCH(C3283, Barang!$B$2:$B$10001, 0)) * F3283, ""))</f>
        <v>24000</v>
      </c>
      <c r="H3283" s="84"/>
      <c r="I3283" s="19"/>
      <c r="J3283" s="19"/>
      <c r="K3283" s="151"/>
    </row>
    <row r="3284" spans="1:11" ht="22.5" customHeight="1" x14ac:dyDescent="0.2">
      <c r="A3284" s="82"/>
      <c r="B3284" s="83" t="str">
        <f t="array" ref="B3284">IF(C3284="","", IFERROR(INDEX(Barang!$A$2:$A$10001, MATCH(C3284, Barang!$B$2:$B$10001, 0)), "Tidak ditemukan"))</f>
        <v>GRR001</v>
      </c>
      <c r="C3284" s="266" t="s">
        <v>130</v>
      </c>
      <c r="D3284" s="266" t="str">
        <f t="array" ref="D3284">IF(C3284="","", IFERROR(INDEX(Barang!$C$2:$C$10001, MATCH(C3284, Barang!$B$2:$B$10001, 0)), ""))</f>
        <v>Makanan</v>
      </c>
      <c r="E3284" s="266" t="str">
        <f t="array" ref="E3284">IF(C3284="","", IFERROR(INDEX(Barang!$E$2:$E$10001, MATCH(C3284, Barang!$B$2:$B$10001, 0)), ""))</f>
        <v>pcs</v>
      </c>
      <c r="F3284" s="267">
        <v>42</v>
      </c>
      <c r="G3284" s="85">
        <f t="array" ref="G3284">IF(C3284="","", IFERROR(INDEX(Barang!$F$2:$F$10001, MATCH(C3284, Barang!$B$2:$B$10001, 0)) * F3284, ""))</f>
        <v>21000</v>
      </c>
      <c r="H3284" s="84"/>
      <c r="I3284" s="19"/>
      <c r="J3284" s="19"/>
      <c r="K3284" s="151"/>
    </row>
    <row r="3285" spans="1:11" ht="22.5" customHeight="1" x14ac:dyDescent="0.2">
      <c r="A3285" s="82"/>
      <c r="B3285" s="83" t="str">
        <f t="array" ref="B3285">IF(C3285="","", IFERROR(INDEX(Barang!$A$2:$A$10001, MATCH(C3285, Barang!$B$2:$B$10001, 0)), "Tidak ditemukan"))</f>
        <v>CL1001</v>
      </c>
      <c r="C3285" s="266" t="s">
        <v>108</v>
      </c>
      <c r="D3285" s="266" t="str">
        <f t="array" ref="D3285">IF(C3285="","", IFERROR(INDEX(Barang!$C$2:$C$10001, MATCH(C3285, Barang!$B$2:$B$10001, 0)), ""))</f>
        <v>Makanan</v>
      </c>
      <c r="E3285" s="266" t="str">
        <f t="array" ref="E3285">IF(C3285="","", IFERROR(INDEX(Barang!$E$2:$E$10001, MATCH(C3285, Barang!$B$2:$B$10001, 0)), ""))</f>
        <v>pcs</v>
      </c>
      <c r="F3285" s="267">
        <v>32</v>
      </c>
      <c r="G3285" s="85">
        <f t="array" ref="G3285">IF(C3285="","", IFERROR(INDEX(Barang!$F$2:$F$10001, MATCH(C3285, Barang!$B$2:$B$10001, 0)) * F3285, ""))</f>
        <v>32000</v>
      </c>
      <c r="H3285" s="84"/>
      <c r="I3285" s="19"/>
      <c r="J3285" s="19"/>
      <c r="K3285" s="151"/>
    </row>
    <row r="3286" spans="1:11" ht="22.5" customHeight="1" x14ac:dyDescent="0.2">
      <c r="A3286" s="82"/>
      <c r="B3286" s="83" t="str">
        <f t="array" ref="B3286">IF(C3286="","", IFERROR(INDEX(Barang!$A$2:$A$10001, MATCH(C3286, Barang!$B$2:$B$10001, 0)), "Tidak ditemukan"))</f>
        <v>TGJ001</v>
      </c>
      <c r="C3286" s="266" t="s">
        <v>294</v>
      </c>
      <c r="D3286" s="266" t="str">
        <f t="array" ref="D3286">IF(C3286="","", IFERROR(INDEX(Barang!$C$2:$C$10001, MATCH(C3286, Barang!$B$2:$B$10001, 0)), ""))</f>
        <v>Bumbu</v>
      </c>
      <c r="E3286" s="266" t="str">
        <f t="array" ref="E3286">IF(C3286="","", IFERROR(INDEX(Barang!$E$2:$E$10001, MATCH(C3286, Barang!$B$2:$B$10001, 0)), ""))</f>
        <v>pcs</v>
      </c>
      <c r="F3286" s="267">
        <v>43</v>
      </c>
      <c r="G3286" s="85">
        <f t="array" ref="G3286">IF(C3286="","", IFERROR(INDEX(Barang!$F$2:$F$10001, MATCH(C3286, Barang!$B$2:$B$10001, 0)) * F3286, ""))</f>
        <v>129000</v>
      </c>
      <c r="H3286" s="84"/>
      <c r="I3286" s="19"/>
      <c r="J3286" s="19"/>
      <c r="K3286" s="151"/>
    </row>
    <row r="3287" spans="1:11" ht="22.5" customHeight="1" x14ac:dyDescent="0.2">
      <c r="A3287" s="82"/>
      <c r="B3287" s="83" t="str">
        <f t="array" ref="B3287">IF(C3287="","", IFERROR(INDEX(Barang!$A$2:$A$10001, MATCH(C3287, Barang!$B$2:$B$10001, 0)), "Tidak ditemukan"))</f>
        <v>MSK001</v>
      </c>
      <c r="C3287" s="266" t="s">
        <v>52</v>
      </c>
      <c r="D3287" s="266" t="str">
        <f t="array" ref="D3287">IF(C3287="","", IFERROR(INDEX(Barang!$C$2:$C$10001, MATCH(C3287, Barang!$B$2:$B$10001, 0)), ""))</f>
        <v>Bumbu</v>
      </c>
      <c r="E3287" s="266" t="str">
        <f t="array" ref="E3287">IF(C3287="","", IFERROR(INDEX(Barang!$E$2:$E$10001, MATCH(C3287, Barang!$B$2:$B$10001, 0)), ""))</f>
        <v>pcs</v>
      </c>
      <c r="F3287" s="267">
        <v>23</v>
      </c>
      <c r="G3287" s="85">
        <f t="array" ref="G3287">IF(C3287="","", IFERROR(INDEX(Barang!$F$2:$F$10001, MATCH(C3287, Barang!$B$2:$B$10001, 0)) * F3287, ""))</f>
        <v>11500</v>
      </c>
      <c r="H3287" s="84"/>
      <c r="I3287" s="19"/>
      <c r="J3287" s="19"/>
      <c r="K3287" s="151"/>
    </row>
    <row r="3288" spans="1:11" ht="22.5" customHeight="1" x14ac:dyDescent="0.2">
      <c r="A3288" s="82"/>
      <c r="B3288" s="83" t="str">
        <f t="array" ref="B3288">IF(C3288="","", IFERROR(INDEX(Barang!$A$2:$A$10001, MATCH(C3288, Barang!$B$2:$B$10001, 0)), "Tidak ditemukan"))</f>
        <v>RTP001</v>
      </c>
      <c r="C3288" s="266" t="s">
        <v>791</v>
      </c>
      <c r="D3288" s="266" t="str">
        <f t="array" ref="D3288">IF(C3288="","", IFERROR(INDEX(Barang!$C$2:$C$10001, MATCH(C3288, Barang!$B$2:$B$10001, 0)), ""))</f>
        <v>Makanan</v>
      </c>
      <c r="E3288" s="266" t="str">
        <f t="array" ref="E3288">IF(C3288="","", IFERROR(INDEX(Barang!$E$2:$E$10001, MATCH(C3288, Barang!$B$2:$B$10001, 0)), ""))</f>
        <v>pcs</v>
      </c>
      <c r="F3288" s="267">
        <v>34</v>
      </c>
      <c r="G3288" s="85">
        <f t="array" ref="G3288">IF(C3288="","", IFERROR(INDEX(Barang!$F$2:$F$10001, MATCH(C3288, Barang!$B$2:$B$10001, 0)) * F3288, ""))</f>
        <v>68000</v>
      </c>
      <c r="H3288" s="84"/>
      <c r="I3288" s="19"/>
      <c r="J3288" s="19"/>
      <c r="K3288" s="151"/>
    </row>
    <row r="3289" spans="1:11" ht="22.5" customHeight="1" x14ac:dyDescent="0.2">
      <c r="A3289" s="82"/>
      <c r="B3289" s="83" t="str">
        <f t="array" ref="B3289">IF(C3289="","", IFERROR(INDEX(Barang!$A$2:$A$10001, MATCH(C3289, Barang!$B$2:$B$10001, 0)), "Tidak ditemukan"))</f>
        <v>PLS002</v>
      </c>
      <c r="C3289" s="266" t="s">
        <v>54</v>
      </c>
      <c r="D3289" s="266" t="str">
        <f t="array" ref="D3289">IF(C3289="","", IFERROR(INDEX(Barang!$C$2:$C$10001, MATCH(C3289, Barang!$B$2:$B$10001, 0)), ""))</f>
        <v>Makanan</v>
      </c>
      <c r="E3289" s="266" t="str">
        <f t="array" ref="E3289">IF(C3289="","", IFERROR(INDEX(Barang!$E$2:$E$10001, MATCH(C3289, Barang!$B$2:$B$10001, 0)), ""))</f>
        <v>pcs</v>
      </c>
      <c r="F3289" s="267">
        <v>24</v>
      </c>
      <c r="G3289" s="85">
        <f t="array" ref="G3289">IF(C3289="","", IFERROR(INDEX(Barang!$F$2:$F$10001, MATCH(C3289, Barang!$B$2:$B$10001, 0)) * F3289, ""))</f>
        <v>24000</v>
      </c>
      <c r="H3289" s="84"/>
      <c r="I3289" s="19"/>
      <c r="J3289" s="19"/>
      <c r="K3289" s="151"/>
    </row>
    <row r="3290" spans="1:11" ht="22.5" customHeight="1" x14ac:dyDescent="0.2">
      <c r="A3290" s="82"/>
      <c r="B3290" s="83" t="str">
        <f t="array" ref="B3290">IF(C3290="","", IFERROR(INDEX(Barang!$A$2:$A$10001, MATCH(C3290, Barang!$B$2:$B$10001, 0)), "Tidak ditemukan"))</f>
        <v>TLR2</v>
      </c>
      <c r="C3290" s="266" t="s">
        <v>139</v>
      </c>
      <c r="D3290" s="266" t="str">
        <f t="array" ref="D3290">IF(C3290="","", IFERROR(INDEX(Barang!$C$2:$C$10001, MATCH(C3290, Barang!$B$2:$B$10001, 0)), ""))</f>
        <v>Sembako</v>
      </c>
      <c r="E3290" s="266" t="str">
        <f t="array" ref="E3290">IF(C3290="","", IFERROR(INDEX(Barang!$E$2:$E$10001, MATCH(C3290, Barang!$B$2:$B$10001, 0)), ""))</f>
        <v>kg</v>
      </c>
      <c r="F3290" s="267">
        <v>11</v>
      </c>
      <c r="G3290" s="85">
        <f t="array" ref="G3290">IF(C3290="","", IFERROR(INDEX(Barang!$F$2:$F$10001, MATCH(C3290, Barang!$B$2:$B$10001, 0)) * F3290, ""))</f>
        <v>170500</v>
      </c>
      <c r="H3290" s="84"/>
      <c r="I3290" s="19"/>
      <c r="J3290" s="19"/>
      <c r="K3290" s="151"/>
    </row>
    <row r="3291" spans="1:11" ht="22.5" customHeight="1" x14ac:dyDescent="0.2">
      <c r="A3291" s="82"/>
      <c r="B3291" s="83" t="str">
        <f t="array" ref="B3291">IF(C3291="","", IFERROR(INDEX(Barang!$A$2:$A$10001, MATCH(C3291, Barang!$B$2:$B$10001, 0)), "Tidak ditemukan"))</f>
        <v>GRM01</v>
      </c>
      <c r="C3291" s="266" t="s">
        <v>51</v>
      </c>
      <c r="D3291" s="266" t="str">
        <f t="array" ref="D3291">IF(C3291="","", IFERROR(INDEX(Barang!$C$2:$C$10001, MATCH(C3291, Barang!$B$2:$B$10001, 0)), ""))</f>
        <v>Bumbu</v>
      </c>
      <c r="E3291" s="266" t="str">
        <f t="array" ref="E3291">IF(C3291="","", IFERROR(INDEX(Barang!$E$2:$E$10001, MATCH(C3291, Barang!$B$2:$B$10001, 0)), ""))</f>
        <v>pcs</v>
      </c>
      <c r="F3291" s="267">
        <v>22</v>
      </c>
      <c r="G3291" s="85">
        <f t="array" ref="G3291">IF(C3291="","", IFERROR(INDEX(Barang!$F$2:$F$10001, MATCH(C3291, Barang!$B$2:$B$10001, 0)) * F3291, ""))</f>
        <v>55000</v>
      </c>
      <c r="H3291" s="84"/>
      <c r="I3291" s="19"/>
      <c r="J3291" s="19"/>
      <c r="K3291" s="151"/>
    </row>
    <row r="3292" spans="1:11" ht="22.5" customHeight="1" x14ac:dyDescent="0.2">
      <c r="A3292" s="82"/>
      <c r="B3292" s="83" t="str">
        <f t="array" ref="B3292">IF(C3292="","", IFERROR(INDEX(Barang!$A$2:$A$10001, MATCH(C3292, Barang!$B$2:$B$10001, 0)), "Tidak ditemukan"))</f>
        <v>KCP001</v>
      </c>
      <c r="C3292" s="266" t="s">
        <v>147</v>
      </c>
      <c r="D3292" s="266" t="str">
        <f t="array" ref="D3292">IF(C3292="","", IFERROR(INDEX(Barang!$C$2:$C$10001, MATCH(C3292, Barang!$B$2:$B$10001, 0)), ""))</f>
        <v>Bumbu</v>
      </c>
      <c r="E3292" s="266" t="str">
        <f t="array" ref="E3292">IF(C3292="","", IFERROR(INDEX(Barang!$E$2:$E$10001, MATCH(C3292, Barang!$B$2:$B$10001, 0)), ""))</f>
        <v>pcs</v>
      </c>
      <c r="F3292" s="267">
        <v>5</v>
      </c>
      <c r="G3292" s="85">
        <f t="array" ref="G3292">IF(C3292="","", IFERROR(INDEX(Barang!$F$2:$F$10001, MATCH(C3292, Barang!$B$2:$B$10001, 0)) * F3292, ""))</f>
        <v>10000</v>
      </c>
      <c r="H3292" s="84"/>
      <c r="I3292" s="19"/>
      <c r="J3292" s="19"/>
      <c r="K3292" s="151"/>
    </row>
    <row r="3293" spans="1:11" ht="22.5" customHeight="1" x14ac:dyDescent="0.2">
      <c r="A3293" s="82"/>
      <c r="B3293" s="83" t="str">
        <f t="array" ref="B3293">IF(C3293="","", IFERROR(INDEX(Barang!$A$2:$A$10001, MATCH(C3293, Barang!$B$2:$B$10001, 0)), "Tidak ditemukan"))</f>
        <v>MGR001</v>
      </c>
      <c r="C3293" s="266" t="s">
        <v>104</v>
      </c>
      <c r="D3293" s="266" t="str">
        <f t="array" ref="D3293">IF(C3293="","", IFERROR(INDEX(Barang!$C$2:$C$10001, MATCH(C3293, Barang!$B$2:$B$10001, 0)), ""))</f>
        <v>Makanan</v>
      </c>
      <c r="E3293" s="266" t="str">
        <f t="array" ref="E3293">IF(C3293="","", IFERROR(INDEX(Barang!$E$2:$E$10001, MATCH(C3293, Barang!$B$2:$B$10001, 0)), ""))</f>
        <v>pcs</v>
      </c>
      <c r="F3293" s="267">
        <v>97</v>
      </c>
      <c r="G3293" s="85">
        <f t="array" ref="G3293">IF(C3293="","", IFERROR(INDEX(Barang!$F$2:$F$10001, MATCH(C3293, Barang!$B$2:$B$10001, 0)) * F3293, ""))</f>
        <v>339500</v>
      </c>
      <c r="H3293" s="84"/>
      <c r="I3293" s="19"/>
      <c r="J3293" s="19"/>
      <c r="K3293" s="151"/>
    </row>
    <row r="3294" spans="1:11" ht="22.5" customHeight="1" x14ac:dyDescent="0.2">
      <c r="A3294" s="82"/>
      <c r="B3294" s="83" t="str">
        <f t="array" ref="B3294">IF(C3294="","", IFERROR(INDEX(Barang!$A$2:$A$10001, MATCH(C3294, Barang!$B$2:$B$10001, 0)), "Tidak ditemukan"))</f>
        <v>MKH001</v>
      </c>
      <c r="C3294" s="266" t="s">
        <v>106</v>
      </c>
      <c r="D3294" s="266" t="str">
        <f t="array" ref="D3294">IF(C3294="","", IFERROR(INDEX(Barang!$C$2:$C$10001, MATCH(C3294, Barang!$B$2:$B$10001, 0)), ""))</f>
        <v>Makanan</v>
      </c>
      <c r="E3294" s="266" t="str">
        <f t="array" ref="E3294">IF(C3294="","", IFERROR(INDEX(Barang!$E$2:$E$10001, MATCH(C3294, Barang!$B$2:$B$10001, 0)), ""))</f>
        <v>pcs</v>
      </c>
      <c r="F3294" s="267">
        <v>54</v>
      </c>
      <c r="G3294" s="85">
        <f t="array" ref="G3294">IF(C3294="","", IFERROR(INDEX(Barang!$F$2:$F$10001, MATCH(C3294, Barang!$B$2:$B$10001, 0)) * F3294, ""))</f>
        <v>189000</v>
      </c>
      <c r="H3294" s="84"/>
      <c r="I3294" s="19"/>
      <c r="J3294" s="19"/>
      <c r="K3294" s="151"/>
    </row>
    <row r="3295" spans="1:11" ht="22.5" customHeight="1" x14ac:dyDescent="0.2">
      <c r="A3295" s="82"/>
      <c r="B3295" s="83" t="str">
        <f t="array" ref="B3295">IF(C3295="","", IFERROR(INDEX(Barang!$A$2:$A$10001, MATCH(C3295, Barang!$B$2:$B$10001, 0)), "Tidak ditemukan"))</f>
        <v>INF001</v>
      </c>
      <c r="C3295" s="266" t="s">
        <v>754</v>
      </c>
      <c r="D3295" s="266" t="str">
        <f t="array" ref="D3295">IF(C3295="","", IFERROR(INDEX(Barang!$C$2:$C$10001, MATCH(C3295, Barang!$B$2:$B$10001, 0)), ""))</f>
        <v>Makanan</v>
      </c>
      <c r="E3295" s="266" t="str">
        <f t="array" ref="E3295">IF(C3295="","", IFERROR(INDEX(Barang!$E$2:$E$10001, MATCH(C3295, Barang!$B$2:$B$10001, 0)), ""))</f>
        <v>btl</v>
      </c>
      <c r="F3295" s="267">
        <v>5</v>
      </c>
      <c r="G3295" s="85">
        <f t="array" ref="G3295">IF(C3295="","", IFERROR(INDEX(Barang!$F$2:$F$10001, MATCH(C3295, Barang!$B$2:$B$10001, 0)) * F3295, ""))</f>
        <v>60000</v>
      </c>
      <c r="H3295" s="84"/>
      <c r="I3295" s="19"/>
      <c r="J3295" s="19"/>
      <c r="K3295" s="151"/>
    </row>
    <row r="3296" spans="1:11" ht="22.5" customHeight="1" x14ac:dyDescent="0.2">
      <c r="A3296" s="82"/>
      <c r="B3296" s="83" t="str">
        <f t="array" ref="B3296">IF(C3296="","", IFERROR(INDEX(Barang!$A$2:$A$10001, MATCH(C3296, Barang!$B$2:$B$10001, 0)), "Tidak ditemukan"))</f>
        <v>BRS1</v>
      </c>
      <c r="C3296" s="266" t="s">
        <v>131</v>
      </c>
      <c r="D3296" s="266" t="str">
        <f t="array" ref="D3296">IF(C3296="","", IFERROR(INDEX(Barang!$C$2:$C$10001, MATCH(C3296, Barang!$B$2:$B$10001, 0)), ""))</f>
        <v>Sembako</v>
      </c>
      <c r="E3296" s="266" t="str">
        <f t="array" ref="E3296">IF(C3296="","", IFERROR(INDEX(Barang!$E$2:$E$10001, MATCH(C3296, Barang!$B$2:$B$10001, 0)), ""))</f>
        <v>kg</v>
      </c>
      <c r="F3296" s="267">
        <v>7</v>
      </c>
      <c r="G3296" s="85">
        <f t="array" ref="G3296">IF(C3296="","", IFERROR(INDEX(Barang!$F$2:$F$10001, MATCH(C3296, Barang!$B$2:$B$10001, 0)) * F3296, ""))</f>
        <v>101500</v>
      </c>
      <c r="H3296" s="84"/>
      <c r="I3296" s="19"/>
      <c r="J3296" s="19"/>
      <c r="K3296" s="151"/>
    </row>
    <row r="3297" spans="1:11" ht="22.5" customHeight="1" x14ac:dyDescent="0.2">
      <c r="A3297" s="82"/>
      <c r="B3297" s="83" t="str">
        <f t="array" ref="B3297">IF(C3297="","", IFERROR(INDEX(Barang!$A$2:$A$10001, MATCH(C3297, Barang!$B$2:$B$10001, 0)), "Tidak ditemukan"))</f>
        <v>TRS001</v>
      </c>
      <c r="C3297" s="266" t="s">
        <v>110</v>
      </c>
      <c r="D3297" s="266" t="str">
        <f t="array" ref="D3297">IF(C3297="","", IFERROR(INDEX(Barang!$C$2:$C$10001, MATCH(C3297, Barang!$B$2:$B$10001, 0)), ""))</f>
        <v>Bumbu</v>
      </c>
      <c r="E3297" s="266" t="str">
        <f t="array" ref="E3297">IF(C3297="","", IFERROR(INDEX(Barang!$E$2:$E$10001, MATCH(C3297, Barang!$B$2:$B$10001, 0)), ""))</f>
        <v>pcs</v>
      </c>
      <c r="F3297" s="267">
        <v>11</v>
      </c>
      <c r="G3297" s="85">
        <f t="array" ref="G3297">IF(C3297="","", IFERROR(INDEX(Barang!$F$2:$F$10001, MATCH(C3297, Barang!$B$2:$B$10001, 0)) * F3297, ""))</f>
        <v>5500</v>
      </c>
      <c r="H3297" s="84"/>
      <c r="I3297" s="143">
        <f>SUM(G3283:G3297)</f>
        <v>1240500</v>
      </c>
      <c r="J3297" s="19"/>
      <c r="K3297" s="151"/>
    </row>
    <row r="3298" spans="1:11" ht="22.5" customHeight="1" x14ac:dyDescent="0.2">
      <c r="A3298" s="27">
        <v>45600</v>
      </c>
      <c r="B3298" s="12" t="str">
        <f t="array" ref="B3298">IF(C3298="","", IFERROR(INDEX(Barang!$A$2:$A$10001, MATCH(C3298, Barang!$B$2:$B$10001, 0)), "Tidak ditemukan"))</f>
        <v>PTN001</v>
      </c>
      <c r="C3298" s="381" t="s">
        <v>516</v>
      </c>
      <c r="D3298" s="381" t="str">
        <f t="array" ref="D3298">IF(C3298="","", IFERROR(INDEX(Barang!$C$2:$C$10001, MATCH(C3298, Barang!$B$2:$B$10001, 0)), ""))</f>
        <v>Shampo</v>
      </c>
      <c r="E3298" s="381" t="str">
        <f t="array" ref="E3298">IF(C3298="","", IFERROR(INDEX(Barang!$E$2:$E$10001, MATCH(C3298, Barang!$B$2:$B$10001, 0)), ""))</f>
        <v>pcs</v>
      </c>
      <c r="F3298" s="382">
        <v>53</v>
      </c>
      <c r="G3298" s="16">
        <f t="array" ref="G3298">IF(C3298="","", IFERROR(INDEX(Barang!$F$2:$F$10001, MATCH(C3298, Barang!$B$2:$B$10001, 0)) * F3298, ""))</f>
        <v>53000</v>
      </c>
      <c r="H3298" s="14"/>
      <c r="I3298" s="19"/>
      <c r="J3298" s="19"/>
      <c r="K3298" s="151"/>
    </row>
    <row r="3299" spans="1:11" ht="22.5" customHeight="1" x14ac:dyDescent="0.2">
      <c r="A3299" s="27"/>
      <c r="B3299" s="12" t="str">
        <f t="array" ref="B3299">IF(C3299="","", IFERROR(INDEX(Barang!$A$2:$A$10001, MATCH(C3299, Barang!$B$2:$B$10001, 0)), "Tidak ditemukan"))</f>
        <v>RTP001</v>
      </c>
      <c r="C3299" s="381" t="s">
        <v>791</v>
      </c>
      <c r="D3299" s="381" t="str">
        <f t="array" ref="D3299">IF(C3299="","", IFERROR(INDEX(Barang!$C$2:$C$10001, MATCH(C3299, Barang!$B$2:$B$10001, 0)), ""))</f>
        <v>Makanan</v>
      </c>
      <c r="E3299" s="381" t="str">
        <f t="array" ref="E3299">IF(C3299="","", IFERROR(INDEX(Barang!$E$2:$E$10001, MATCH(C3299, Barang!$B$2:$B$10001, 0)), ""))</f>
        <v>pcs</v>
      </c>
      <c r="F3299" s="382">
        <v>8</v>
      </c>
      <c r="G3299" s="16">
        <f t="array" ref="G3299">IF(C3299="","", IFERROR(INDEX(Barang!$F$2:$F$10001, MATCH(C3299, Barang!$B$2:$B$10001, 0)) * F3299, ""))</f>
        <v>16000</v>
      </c>
      <c r="H3299" s="14"/>
      <c r="I3299" s="19"/>
      <c r="J3299" s="19"/>
      <c r="K3299" s="151"/>
    </row>
    <row r="3300" spans="1:11" ht="22.5" customHeight="1" x14ac:dyDescent="0.2">
      <c r="A3300" s="27"/>
      <c r="B3300" s="12" t="str">
        <f t="array" ref="B3300">IF(C3300="","", IFERROR(INDEX(Barang!$A$2:$A$10001, MATCH(C3300, Barang!$B$2:$B$10001, 0)), "Tidak ditemukan"))</f>
        <v>DLN001</v>
      </c>
      <c r="C3300" s="381" t="s">
        <v>96</v>
      </c>
      <c r="D3300" s="381" t="str">
        <f t="array" ref="D3300">IF(C3300="","", IFERROR(INDEX(Barang!$C$2:$C$10001, MATCH(C3300, Barang!$B$2:$B$10001, 0)), ""))</f>
        <v>Makanan</v>
      </c>
      <c r="E3300" s="381" t="str">
        <f t="array" ref="E3300">IF(C3300="","", IFERROR(INDEX(Barang!$E$2:$E$10001, MATCH(C3300, Barang!$B$2:$B$10001, 0)), ""))</f>
        <v>pcs</v>
      </c>
      <c r="F3300" s="382">
        <v>42</v>
      </c>
      <c r="G3300" s="16">
        <f t="array" ref="G3300">IF(C3300="","", IFERROR(INDEX(Barang!$F$2:$F$10001, MATCH(C3300, Barang!$B$2:$B$10001, 0)) * F3300, ""))</f>
        <v>42000</v>
      </c>
      <c r="H3300" s="14"/>
      <c r="I3300" s="19"/>
      <c r="J3300" s="19"/>
      <c r="K3300" s="151"/>
    </row>
    <row r="3301" spans="1:11" ht="22.5" customHeight="1" x14ac:dyDescent="0.2">
      <c r="A3301" s="27"/>
      <c r="B3301" s="12" t="str">
        <f t="array" ref="B3301">IF(C3301="","", IFERROR(INDEX(Barang!$A$2:$A$10001, MATCH(C3301, Barang!$B$2:$B$10001, 0)), "Tidak ditemukan"))</f>
        <v>TLR2</v>
      </c>
      <c r="C3301" s="381" t="s">
        <v>139</v>
      </c>
      <c r="D3301" s="381" t="str">
        <f t="array" ref="D3301">IF(C3301="","", IFERROR(INDEX(Barang!$C$2:$C$10001, MATCH(C3301, Barang!$B$2:$B$10001, 0)), ""))</f>
        <v>Sembako</v>
      </c>
      <c r="E3301" s="381" t="str">
        <f t="array" ref="E3301">IF(C3301="","", IFERROR(INDEX(Barang!$E$2:$E$10001, MATCH(C3301, Barang!$B$2:$B$10001, 0)), ""))</f>
        <v>kg</v>
      </c>
      <c r="F3301" s="382">
        <v>20</v>
      </c>
      <c r="G3301" s="16">
        <f t="array" ref="G3301">IF(C3301="","", IFERROR(INDEX(Barang!$F$2:$F$10001, MATCH(C3301, Barang!$B$2:$B$10001, 0)) * F3301, ""))</f>
        <v>310000</v>
      </c>
      <c r="H3301" s="14"/>
      <c r="I3301" s="19"/>
      <c r="J3301" s="19"/>
      <c r="K3301" s="151"/>
    </row>
    <row r="3302" spans="1:11" ht="22.5" customHeight="1" x14ac:dyDescent="0.2">
      <c r="A3302" s="27"/>
      <c r="B3302" s="12" t="str">
        <f t="array" ref="B3302">IF(C3302="","", IFERROR(INDEX(Barang!$A$2:$A$10001, MATCH(C3302, Barang!$B$2:$B$10001, 0)), "Tidak ditemukan"))</f>
        <v>SBE001</v>
      </c>
      <c r="C3302" s="381" t="s">
        <v>227</v>
      </c>
      <c r="D3302" s="381" t="str">
        <f t="array" ref="D3302">IF(C3302="","", IFERROR(INDEX(Barang!$C$2:$C$10001, MATCH(C3302, Barang!$B$2:$B$10001, 0)), ""))</f>
        <v>Detergen</v>
      </c>
      <c r="E3302" s="381" t="str">
        <f t="array" ref="E3302">IF(C3302="","", IFERROR(INDEX(Barang!$E$2:$E$10001, MATCH(C3302, Barang!$B$2:$B$10001, 0)), ""))</f>
        <v>pcs</v>
      </c>
      <c r="F3302" s="382">
        <v>13</v>
      </c>
      <c r="G3302" s="16">
        <f t="array" ref="G3302">IF(C3302="","", IFERROR(INDEX(Barang!$F$2:$F$10001, MATCH(C3302, Barang!$B$2:$B$10001, 0)) * F3302, ""))</f>
        <v>26000</v>
      </c>
      <c r="H3302" s="14"/>
      <c r="I3302" s="19"/>
      <c r="J3302" s="19"/>
      <c r="K3302" s="151"/>
    </row>
    <row r="3303" spans="1:11" ht="22.5" customHeight="1" x14ac:dyDescent="0.2">
      <c r="A3303" s="27"/>
      <c r="B3303" s="12" t="str">
        <f t="array" ref="B3303">IF(C3303="","", IFERROR(INDEX(Barang!$A$2:$A$10001, MATCH(C3303, Barang!$B$2:$B$10001, 0)), "Tidak ditemukan"))</f>
        <v>RPK001</v>
      </c>
      <c r="C3303" s="381" t="s">
        <v>248</v>
      </c>
      <c r="D3303" s="381" t="str">
        <f t="array" ref="D3303">IF(C3303="","", IFERROR(INDEX(Barang!$C$2:$C$10001, MATCH(C3303, Barang!$B$2:$B$10001, 0)), ""))</f>
        <v>Detergen</v>
      </c>
      <c r="E3303" s="381" t="str">
        <f t="array" ref="E3303">IF(C3303="","", IFERROR(INDEX(Barang!$E$2:$E$10001, MATCH(C3303, Barang!$B$2:$B$10001, 0)), ""))</f>
        <v>pcs</v>
      </c>
      <c r="F3303" s="382">
        <v>10</v>
      </c>
      <c r="G3303" s="16">
        <f t="array" ref="G3303">IF(C3303="","", IFERROR(INDEX(Barang!$F$2:$F$10001, MATCH(C3303, Barang!$B$2:$B$10001, 0)) * F3303, ""))</f>
        <v>50000</v>
      </c>
      <c r="H3303" s="14"/>
      <c r="I3303" s="19"/>
      <c r="J3303" s="19"/>
      <c r="K3303" s="151"/>
    </row>
    <row r="3304" spans="1:11" ht="22.5" customHeight="1" x14ac:dyDescent="0.2">
      <c r="A3304" s="27"/>
      <c r="B3304" s="12" t="str">
        <f t="array" ref="B3304">IF(C3304="","", IFERROR(INDEX(Barang!$A$2:$A$10001, MATCH(C3304, Barang!$B$2:$B$10001, 0)), "Tidak ditemukan"))</f>
        <v>TSN001</v>
      </c>
      <c r="C3304" s="381" t="s">
        <v>241</v>
      </c>
      <c r="D3304" s="381" t="str">
        <f t="array" ref="D3304">IF(C3304="","", IFERROR(INDEX(Barang!$C$2:$C$10001, MATCH(C3304, Barang!$B$2:$B$10001, 0)), ""))</f>
        <v>Tissue</v>
      </c>
      <c r="E3304" s="381" t="str">
        <f t="array" ref="E3304">IF(C3304="","", IFERROR(INDEX(Barang!$E$2:$E$10001, MATCH(C3304, Barang!$B$2:$B$10001, 0)), ""))</f>
        <v>pcs</v>
      </c>
      <c r="F3304" s="382">
        <v>23</v>
      </c>
      <c r="G3304" s="16">
        <f t="array" ref="G3304">IF(C3304="","", IFERROR(INDEX(Barang!$F$2:$F$10001, MATCH(C3304, Barang!$B$2:$B$10001, 0)) * F3304, ""))</f>
        <v>184000</v>
      </c>
      <c r="H3304" s="14"/>
      <c r="I3304" s="19"/>
      <c r="J3304" s="19"/>
      <c r="K3304" s="151"/>
    </row>
    <row r="3305" spans="1:11" ht="22.5" customHeight="1" x14ac:dyDescent="0.2">
      <c r="A3305" s="27"/>
      <c r="B3305" s="12" t="str">
        <f t="array" ref="B3305">IF(C3305="","", IFERROR(INDEX(Barang!$A$2:$A$10001, MATCH(C3305, Barang!$B$2:$B$10001, 0)), "Tidak ditemukan"))</f>
        <v>GRM01</v>
      </c>
      <c r="C3305" s="381" t="s">
        <v>51</v>
      </c>
      <c r="D3305" s="381" t="str">
        <f t="array" ref="D3305">IF(C3305="","", IFERROR(INDEX(Barang!$C$2:$C$10001, MATCH(C3305, Barang!$B$2:$B$10001, 0)), ""))</f>
        <v>Bumbu</v>
      </c>
      <c r="E3305" s="381" t="str">
        <f t="array" ref="E3305">IF(C3305="","", IFERROR(INDEX(Barang!$E$2:$E$10001, MATCH(C3305, Barang!$B$2:$B$10001, 0)), ""))</f>
        <v>pcs</v>
      </c>
      <c r="F3305" s="382">
        <v>22</v>
      </c>
      <c r="G3305" s="16">
        <f t="array" ref="G3305">IF(C3305="","", IFERROR(INDEX(Barang!$F$2:$F$10001, MATCH(C3305, Barang!$B$2:$B$10001, 0)) * F3305, ""))</f>
        <v>55000</v>
      </c>
      <c r="H3305" s="14"/>
      <c r="I3305" s="19"/>
      <c r="J3305" s="19"/>
      <c r="K3305" s="151"/>
    </row>
    <row r="3306" spans="1:11" ht="22.5" customHeight="1" x14ac:dyDescent="0.2">
      <c r="A3306" s="27"/>
      <c r="B3306" s="12" t="str">
        <f t="array" ref="B3306">IF(C3306="","", IFERROR(INDEX(Barang!$A$2:$A$10001, MATCH(C3306, Barang!$B$2:$B$10001, 0)), "Tidak ditemukan"))</f>
        <v>RCK001</v>
      </c>
      <c r="C3306" s="381" t="s">
        <v>191</v>
      </c>
      <c r="D3306" s="381" t="str">
        <f t="array" ref="D3306">IF(C3306="","", IFERROR(INDEX(Barang!$C$2:$C$10001, MATCH(C3306, Barang!$B$2:$B$10001, 0)), ""))</f>
        <v>Bumbu</v>
      </c>
      <c r="E3306" s="381" t="str">
        <f t="array" ref="E3306">IF(C3306="","", IFERROR(INDEX(Barang!$E$2:$E$10001, MATCH(C3306, Barang!$B$2:$B$10001, 0)), ""))</f>
        <v>pcs</v>
      </c>
      <c r="F3306" s="382">
        <v>10</v>
      </c>
      <c r="G3306" s="16">
        <f t="array" ref="G3306">IF(C3306="","", IFERROR(INDEX(Barang!$F$2:$F$10001, MATCH(C3306, Barang!$B$2:$B$10001, 0)) * F3306, ""))</f>
        <v>20000</v>
      </c>
      <c r="H3306" s="14"/>
      <c r="I3306" s="143">
        <f>SUM(G3298:G3306)</f>
        <v>756000</v>
      </c>
      <c r="J3306" s="19"/>
      <c r="K3306" s="151"/>
    </row>
    <row r="3307" spans="1:11" ht="22.5" customHeight="1" x14ac:dyDescent="0.2">
      <c r="A3307" s="232">
        <v>45601</v>
      </c>
      <c r="B3307" s="233" t="str">
        <f t="array" ref="B3307">IF(C3307="","", IFERROR(INDEX(Barang!$A$2:$A$10001, MATCH(C3307, Barang!$B$2:$B$10001, 0)), "Tidak ditemukan"))</f>
        <v>LDK001</v>
      </c>
      <c r="C3307" s="352" t="s">
        <v>225</v>
      </c>
      <c r="D3307" s="352" t="str">
        <f t="array" ref="D3307">IF(C3307="","", IFERROR(INDEX(Barang!$C$2:$C$10001, MATCH(C3307, Barang!$B$2:$B$10001, 0)), ""))</f>
        <v>Bumbu</v>
      </c>
      <c r="E3307" s="352" t="str">
        <f t="array" ref="E3307">IF(C3307="","", IFERROR(INDEX(Barang!$E$2:$E$10001, MATCH(C3307, Barang!$B$2:$B$10001, 0)), ""))</f>
        <v>pcs</v>
      </c>
      <c r="F3307" s="353">
        <v>23</v>
      </c>
      <c r="G3307" s="235">
        <f t="array" ref="G3307">IF(C3307="","", IFERROR(INDEX(Barang!$F$2:$F$10001, MATCH(C3307, Barang!$B$2:$B$10001, 0)) * F3307, ""))</f>
        <v>23000</v>
      </c>
      <c r="H3307" s="234"/>
      <c r="I3307" s="19"/>
      <c r="J3307" s="19"/>
      <c r="K3307" s="151"/>
    </row>
    <row r="3308" spans="1:11" ht="22.5" customHeight="1" x14ac:dyDescent="0.2">
      <c r="A3308" s="232"/>
      <c r="B3308" s="233" t="str">
        <f t="array" ref="B3308">IF(C3308="","", IFERROR(INDEX(Barang!$A$2:$A$10001, MATCH(C3308, Barang!$B$2:$B$10001, 0)), "Tidak ditemukan"))</f>
        <v>SAR001</v>
      </c>
      <c r="C3308" s="352" t="s">
        <v>119</v>
      </c>
      <c r="D3308" s="352" t="str">
        <f t="array" ref="D3308">IF(C3308="","", IFERROR(INDEX(Barang!$C$2:$C$10001, MATCH(C3308, Barang!$B$2:$B$10001, 0)), ""))</f>
        <v>Bumbu</v>
      </c>
      <c r="E3308" s="352" t="str">
        <f t="array" ref="E3308">IF(C3308="","", IFERROR(INDEX(Barang!$E$2:$E$10001, MATCH(C3308, Barang!$B$2:$B$10001, 0)), ""))</f>
        <v>pcs</v>
      </c>
      <c r="F3308" s="353">
        <v>10</v>
      </c>
      <c r="G3308" s="235">
        <f t="array" ref="G3308">IF(C3308="","", IFERROR(INDEX(Barang!$F$2:$F$10001, MATCH(C3308, Barang!$B$2:$B$10001, 0)) * F3308, ""))</f>
        <v>30000</v>
      </c>
      <c r="H3308" s="234"/>
      <c r="I3308" s="19"/>
      <c r="J3308" s="19"/>
      <c r="K3308" s="151"/>
    </row>
    <row r="3309" spans="1:11" ht="22.5" customHeight="1" x14ac:dyDescent="0.2">
      <c r="A3309" s="232"/>
      <c r="B3309" s="233" t="str">
        <f t="array" ref="B3309">IF(C3309="","", IFERROR(INDEX(Barang!$A$2:$A$10001, MATCH(C3309, Barang!$B$2:$B$10001, 0)), "Tidak ditemukan"))</f>
        <v>JPT001</v>
      </c>
      <c r="C3309" s="352" t="s">
        <v>583</v>
      </c>
      <c r="D3309" s="352" t="str">
        <f t="array" ref="D3309">IF(C3309="","", IFERROR(INDEX(Barang!$C$2:$C$10001, MATCH(C3309, Barang!$B$2:$B$10001, 0)), ""))</f>
        <v>Makanan</v>
      </c>
      <c r="E3309" s="352" t="str">
        <f t="array" ref="E3309">IF(C3309="","", IFERROR(INDEX(Barang!$E$2:$E$10001, MATCH(C3309, Barang!$B$2:$B$10001, 0)), ""))</f>
        <v>pcs</v>
      </c>
      <c r="F3309" s="353">
        <v>32</v>
      </c>
      <c r="G3309" s="235">
        <f t="array" ref="G3309">IF(C3309="","", IFERROR(INDEX(Barang!$F$2:$F$10001, MATCH(C3309, Barang!$B$2:$B$10001, 0)) * F3309, ""))</f>
        <v>64000</v>
      </c>
      <c r="H3309" s="234"/>
      <c r="I3309" s="19"/>
      <c r="J3309" s="19"/>
      <c r="K3309" s="151"/>
    </row>
    <row r="3310" spans="1:11" ht="22.5" customHeight="1" x14ac:dyDescent="0.2">
      <c r="A3310" s="232"/>
      <c r="B3310" s="233" t="str">
        <f t="array" ref="B3310">IF(C3310="","", IFERROR(INDEX(Barang!$A$2:$A$10001, MATCH(C3310, Barang!$B$2:$B$10001, 0)), "Tidak ditemukan"))</f>
        <v>RTP001</v>
      </c>
      <c r="C3310" s="352" t="s">
        <v>791</v>
      </c>
      <c r="D3310" s="352" t="str">
        <f t="array" ref="D3310">IF(C3310="","", IFERROR(INDEX(Barang!$C$2:$C$10001, MATCH(C3310, Barang!$B$2:$B$10001, 0)), ""))</f>
        <v>Makanan</v>
      </c>
      <c r="E3310" s="352" t="str">
        <f t="array" ref="E3310">IF(C3310="","", IFERROR(INDEX(Barang!$E$2:$E$10001, MATCH(C3310, Barang!$B$2:$B$10001, 0)), ""))</f>
        <v>pcs</v>
      </c>
      <c r="F3310" s="353">
        <v>6</v>
      </c>
      <c r="G3310" s="235">
        <f t="array" ref="G3310">IF(C3310="","", IFERROR(INDEX(Barang!$F$2:$F$10001, MATCH(C3310, Barang!$B$2:$B$10001, 0)) * F3310, ""))</f>
        <v>12000</v>
      </c>
      <c r="H3310" s="234"/>
      <c r="I3310" s="19"/>
      <c r="J3310" s="19"/>
      <c r="K3310" s="151"/>
    </row>
    <row r="3311" spans="1:11" ht="22.5" customHeight="1" x14ac:dyDescent="0.2">
      <c r="A3311" s="232"/>
      <c r="B3311" s="233" t="str">
        <f t="array" ref="B3311">IF(C3311="","", IFERROR(INDEX(Barang!$A$2:$A$10001, MATCH(C3311, Barang!$B$2:$B$10001, 0)), "Tidak ditemukan"))</f>
        <v>GCC001</v>
      </c>
      <c r="C3311" s="352" t="s">
        <v>116</v>
      </c>
      <c r="D3311" s="352" t="str">
        <f t="array" ref="D3311">IF(C3311="","", IFERROR(INDEX(Barang!$C$2:$C$10001, MATCH(C3311, Barang!$B$2:$B$10001, 0)), ""))</f>
        <v>Makanan</v>
      </c>
      <c r="E3311" s="352" t="str">
        <f t="array" ref="E3311">IF(C3311="","", IFERROR(INDEX(Barang!$E$2:$E$10001, MATCH(C3311, Barang!$B$2:$B$10001, 0)), ""))</f>
        <v>pcs</v>
      </c>
      <c r="F3311" s="353">
        <v>42</v>
      </c>
      <c r="G3311" s="235">
        <f t="array" ref="G3311">IF(C3311="","", IFERROR(INDEX(Barang!$F$2:$F$10001, MATCH(C3311, Barang!$B$2:$B$10001, 0)) * F3311, ""))</f>
        <v>84000</v>
      </c>
      <c r="H3311" s="234"/>
      <c r="I3311" s="19"/>
      <c r="J3311" s="19"/>
      <c r="K3311" s="151"/>
    </row>
    <row r="3312" spans="1:11" ht="22.5" customHeight="1" x14ac:dyDescent="0.2">
      <c r="A3312" s="232"/>
      <c r="B3312" s="233" t="str">
        <f t="array" ref="B3312">IF(C3312="","", IFERROR(INDEX(Barang!$A$2:$A$10001, MATCH(C3312, Barang!$B$2:$B$10001, 0)), "Tidak ditemukan"))</f>
        <v>MGR001</v>
      </c>
      <c r="C3312" s="352" t="s">
        <v>104</v>
      </c>
      <c r="D3312" s="352" t="str">
        <f t="array" ref="D3312">IF(C3312="","", IFERROR(INDEX(Barang!$C$2:$C$10001, MATCH(C3312, Barang!$B$2:$B$10001, 0)), ""))</f>
        <v>Makanan</v>
      </c>
      <c r="E3312" s="352" t="str">
        <f t="array" ref="E3312">IF(C3312="","", IFERROR(INDEX(Barang!$E$2:$E$10001, MATCH(C3312, Barang!$B$2:$B$10001, 0)), ""))</f>
        <v>pcs</v>
      </c>
      <c r="F3312" s="353">
        <v>75</v>
      </c>
      <c r="G3312" s="235">
        <f t="array" ref="G3312">IF(C3312="","", IFERROR(INDEX(Barang!$F$2:$F$10001, MATCH(C3312, Barang!$B$2:$B$10001, 0)) * F3312, ""))</f>
        <v>262500</v>
      </c>
      <c r="H3312" s="234"/>
      <c r="I3312" s="19"/>
      <c r="J3312" s="19"/>
      <c r="K3312" s="151"/>
    </row>
    <row r="3313" spans="1:11" ht="22.5" customHeight="1" x14ac:dyDescent="0.2">
      <c r="A3313" s="232"/>
      <c r="B3313" s="233" t="str">
        <f t="array" ref="B3313">IF(C3313="","", IFERROR(INDEX(Barang!$A$2:$A$10001, MATCH(C3313, Barang!$B$2:$B$10001, 0)), "Tidak ditemukan"))</f>
        <v>GRR001</v>
      </c>
      <c r="C3313" s="352" t="s">
        <v>130</v>
      </c>
      <c r="D3313" s="352" t="str">
        <f t="array" ref="D3313">IF(C3313="","", IFERROR(INDEX(Barang!$C$2:$C$10001, MATCH(C3313, Barang!$B$2:$B$10001, 0)), ""))</f>
        <v>Makanan</v>
      </c>
      <c r="E3313" s="352" t="str">
        <f t="array" ref="E3313">IF(C3313="","", IFERROR(INDEX(Barang!$E$2:$E$10001, MATCH(C3313, Barang!$B$2:$B$10001, 0)), ""))</f>
        <v>pcs</v>
      </c>
      <c r="F3313" s="353">
        <v>33</v>
      </c>
      <c r="G3313" s="235">
        <f t="array" ref="G3313">IF(C3313="","", IFERROR(INDEX(Barang!$F$2:$F$10001, MATCH(C3313, Barang!$B$2:$B$10001, 0)) * F3313, ""))</f>
        <v>16500</v>
      </c>
      <c r="H3313" s="234"/>
      <c r="I3313" s="143">
        <f>SUM(G3307:G3313)</f>
        <v>492000</v>
      </c>
      <c r="J3313" s="19"/>
      <c r="K3313" s="151"/>
    </row>
    <row r="3314" spans="1:11" ht="22.5" customHeight="1" x14ac:dyDescent="0.2">
      <c r="A3314" s="87">
        <v>45602</v>
      </c>
      <c r="B3314" s="88" t="str">
        <f t="array" ref="B3314">IF(C3314="","", IFERROR(INDEX(Barang!$A$2:$A$10001, MATCH(C3314, Barang!$B$2:$B$10001, 0)), "Tidak ditemukan"))</f>
        <v>RTP001</v>
      </c>
      <c r="C3314" s="153" t="s">
        <v>791</v>
      </c>
      <c r="D3314" s="153" t="str">
        <f t="array" ref="D3314">IF(C3314="","", IFERROR(INDEX(Barang!$C$2:$C$10001, MATCH(C3314, Barang!$B$2:$B$10001, 0)), ""))</f>
        <v>Makanan</v>
      </c>
      <c r="E3314" s="153" t="str">
        <f t="array" ref="E3314">IF(C3314="","", IFERROR(INDEX(Barang!$E$2:$E$10001, MATCH(C3314, Barang!$B$2:$B$10001, 0)), ""))</f>
        <v>pcs</v>
      </c>
      <c r="F3314" s="154">
        <v>8</v>
      </c>
      <c r="G3314" s="90">
        <f t="array" ref="G3314">IF(C3314="","", IFERROR(INDEX(Barang!$F$2:$F$10001, MATCH(C3314, Barang!$B$2:$B$10001, 0)) * F3314, ""))</f>
        <v>16000</v>
      </c>
      <c r="H3314" s="89"/>
      <c r="I3314" s="19"/>
      <c r="J3314" s="19"/>
      <c r="K3314" s="151"/>
    </row>
    <row r="3315" spans="1:11" ht="22.5" customHeight="1" x14ac:dyDescent="0.2">
      <c r="A3315" s="87"/>
      <c r="B3315" s="88" t="str">
        <f t="array" ref="B3315">IF(C3315="","", IFERROR(INDEX(Barang!$A$2:$A$10001, MATCH(C3315, Barang!$B$2:$B$10001, 0)), "Tidak ditemukan"))</f>
        <v>GPT001</v>
      </c>
      <c r="C3315" s="153" t="s">
        <v>128</v>
      </c>
      <c r="D3315" s="153" t="str">
        <f t="array" ref="D3315">IF(C3315="","", IFERROR(INDEX(Barang!$C$2:$C$10001, MATCH(C3315, Barang!$B$2:$B$10001, 0)), ""))</f>
        <v>Makanan</v>
      </c>
      <c r="E3315" s="153" t="str">
        <f t="array" ref="E3315">IF(C3315="","", IFERROR(INDEX(Barang!$E$2:$E$10001, MATCH(C3315, Barang!$B$2:$B$10001, 0)), ""))</f>
        <v>pcs</v>
      </c>
      <c r="F3315" s="154">
        <v>43</v>
      </c>
      <c r="G3315" s="90">
        <f t="array" ref="G3315">IF(C3315="","", IFERROR(INDEX(Barang!$F$2:$F$10001, MATCH(C3315, Barang!$B$2:$B$10001, 0)) * F3315, ""))</f>
        <v>43000</v>
      </c>
      <c r="H3315" s="89"/>
      <c r="I3315" s="19"/>
      <c r="J3315" s="19"/>
      <c r="K3315" s="151"/>
    </row>
    <row r="3316" spans="1:11" ht="22.5" customHeight="1" x14ac:dyDescent="0.2">
      <c r="A3316" s="87"/>
      <c r="B3316" s="88" t="str">
        <f t="array" ref="B3316">IF(C3316="","", IFERROR(INDEX(Barang!$A$2:$A$10001, MATCH(C3316, Barang!$B$2:$B$10001, 0)), "Tidak ditemukan"))</f>
        <v>GRR001</v>
      </c>
      <c r="C3316" s="153" t="s">
        <v>735</v>
      </c>
      <c r="D3316" s="153" t="str">
        <f t="array" ref="D3316">IF(C3316="","", IFERROR(INDEX(Barang!$C$2:$C$10001, MATCH(C3316, Barang!$B$2:$B$10001, 0)), ""))</f>
        <v>Makanan</v>
      </c>
      <c r="E3316" s="153" t="str">
        <f t="array" ref="E3316">IF(C3316="","", IFERROR(INDEX(Barang!$E$2:$E$10001, MATCH(C3316, Barang!$B$2:$B$10001, 0)), ""))</f>
        <v>pcs</v>
      </c>
      <c r="F3316" s="154">
        <v>28</v>
      </c>
      <c r="G3316" s="90">
        <f t="array" ref="G3316">IF(C3316="","", IFERROR(INDEX(Barang!$F$2:$F$10001, MATCH(C3316, Barang!$B$2:$B$10001, 0)) * F3316, ""))</f>
        <v>28000</v>
      </c>
      <c r="H3316" s="89"/>
      <c r="I3316" s="19"/>
      <c r="J3316" s="19"/>
      <c r="K3316" s="151"/>
    </row>
    <row r="3317" spans="1:11" ht="22.5" customHeight="1" x14ac:dyDescent="0.2">
      <c r="A3317" s="87"/>
      <c r="B3317" s="88" t="str">
        <f t="array" ref="B3317">IF(C3317="","", IFERROR(INDEX(Barang!$A$2:$A$10001, MATCH(C3317, Barang!$B$2:$B$10001, 0)), "Tidak ditemukan"))</f>
        <v>CLB001</v>
      </c>
      <c r="C3317" s="153" t="s">
        <v>37</v>
      </c>
      <c r="D3317" s="153" t="str">
        <f t="array" ref="D3317">IF(C3317="","", IFERROR(INDEX(Barang!$C$2:$C$10001, MATCH(C3317, Barang!$B$2:$B$10001, 0)), ""))</f>
        <v>Minuman</v>
      </c>
      <c r="E3317" s="153" t="str">
        <f t="array" ref="E3317">IF(C3317="","", IFERROR(INDEX(Barang!$E$2:$E$10001, MATCH(C3317, Barang!$B$2:$B$10001, 0)), ""))</f>
        <v>pcs</v>
      </c>
      <c r="F3317" s="154">
        <v>39</v>
      </c>
      <c r="G3317" s="90">
        <f t="array" ref="G3317">IF(C3317="","", IFERROR(INDEX(Barang!$F$2:$F$10001, MATCH(C3317, Barang!$B$2:$B$10001, 0)) * F3317, ""))</f>
        <v>97500</v>
      </c>
      <c r="H3317" s="89"/>
      <c r="I3317" s="19"/>
      <c r="J3317" s="19"/>
      <c r="K3317" s="151"/>
    </row>
    <row r="3318" spans="1:11" ht="22.5" customHeight="1" x14ac:dyDescent="0.2">
      <c r="A3318" s="87"/>
      <c r="B3318" s="88" t="str">
        <f t="array" ref="B3318">IF(C3318="","", IFERROR(INDEX(Barang!$A$2:$A$10001, MATCH(C3318, Barang!$B$2:$B$10001, 0)), "Tidak ditemukan"))</f>
        <v>STS</v>
      </c>
      <c r="C3318" s="153" t="s">
        <v>122</v>
      </c>
      <c r="D3318" s="153" t="str">
        <f t="array" ref="D3318">IF(C3318="","", IFERROR(INDEX(Barang!$C$2:$C$10001, MATCH(C3318, Barang!$B$2:$B$10001, 0)), ""))</f>
        <v>Bumbu</v>
      </c>
      <c r="E3318" s="153" t="str">
        <f t="array" ref="E3318">IF(C3318="","", IFERROR(INDEX(Barang!$E$2:$E$10001, MATCH(C3318, Barang!$B$2:$B$10001, 0)), ""))</f>
        <v>pcs</v>
      </c>
      <c r="F3318" s="154">
        <v>9</v>
      </c>
      <c r="G3318" s="90">
        <f t="array" ref="G3318">IF(C3318="","", IFERROR(INDEX(Barang!$F$2:$F$10001, MATCH(C3318, Barang!$B$2:$B$10001, 0)) * F3318, ""))</f>
        <v>49500</v>
      </c>
      <c r="H3318" s="89"/>
      <c r="I3318" s="19"/>
      <c r="J3318" s="19"/>
      <c r="K3318" s="151"/>
    </row>
    <row r="3319" spans="1:11" ht="22.5" customHeight="1" x14ac:dyDescent="0.2">
      <c r="A3319" s="87"/>
      <c r="B3319" s="88" t="str">
        <f t="array" ref="B3319">IF(C3319="","", IFERROR(INDEX(Barang!$A$2:$A$10001, MATCH(C3319, Barang!$B$2:$B$10001, 0)), "Tidak ditemukan"))</f>
        <v>DLN001</v>
      </c>
      <c r="C3319" s="153" t="s">
        <v>96</v>
      </c>
      <c r="D3319" s="153" t="str">
        <f t="array" ref="D3319">IF(C3319="","", IFERROR(INDEX(Barang!$C$2:$C$10001, MATCH(C3319, Barang!$B$2:$B$10001, 0)), ""))</f>
        <v>Makanan</v>
      </c>
      <c r="E3319" s="153" t="str">
        <f t="array" ref="E3319">IF(C3319="","", IFERROR(INDEX(Barang!$E$2:$E$10001, MATCH(C3319, Barang!$B$2:$B$10001, 0)), ""))</f>
        <v>pcs</v>
      </c>
      <c r="F3319" s="154">
        <v>26</v>
      </c>
      <c r="G3319" s="90">
        <f t="array" ref="G3319">IF(C3319="","", IFERROR(INDEX(Barang!$F$2:$F$10001, MATCH(C3319, Barang!$B$2:$B$10001, 0)) * F3319, ""))</f>
        <v>26000</v>
      </c>
      <c r="H3319" s="89"/>
      <c r="I3319" s="19"/>
      <c r="J3319" s="19"/>
      <c r="K3319" s="151"/>
    </row>
    <row r="3320" spans="1:11" ht="22.5" customHeight="1" x14ac:dyDescent="0.2">
      <c r="A3320" s="87"/>
      <c r="B3320" s="88" t="str">
        <f t="array" ref="B3320">IF(C3320="","", IFERROR(INDEX(Barang!$A$2:$A$10001, MATCH(C3320, Barang!$B$2:$B$10001, 0)), "Tidak ditemukan"))</f>
        <v>YP500</v>
      </c>
      <c r="C3320" s="153" t="s">
        <v>21</v>
      </c>
      <c r="D3320" s="153" t="str">
        <f t="array" ref="D3320">IF(C3320="","", IFERROR(INDEX(Barang!$C$2:$C$10001, MATCH(C3320, Barang!$B$2:$B$10001, 0)), ""))</f>
        <v>Makanan</v>
      </c>
      <c r="E3320" s="153" t="str">
        <f t="array" ref="E3320">IF(C3320="","", IFERROR(INDEX(Barang!$E$2:$E$10001, MATCH(C3320, Barang!$B$2:$B$10001, 0)), ""))</f>
        <v>pcs</v>
      </c>
      <c r="F3320" s="154">
        <v>76</v>
      </c>
      <c r="G3320" s="90">
        <f t="array" ref="G3320">IF(C3320="","", IFERROR(INDEX(Barang!$F$2:$F$10001, MATCH(C3320, Barang!$B$2:$B$10001, 0)) * F3320, ""))</f>
        <v>38000</v>
      </c>
      <c r="H3320" s="89"/>
      <c r="I3320" s="143">
        <f>SUM(G3314:G3320)</f>
        <v>298000</v>
      </c>
      <c r="J3320" s="19"/>
      <c r="K3320" s="151"/>
    </row>
    <row r="3321" spans="1:11" ht="22.5" customHeight="1" x14ac:dyDescent="0.2">
      <c r="A3321" s="82">
        <v>45603</v>
      </c>
      <c r="B3321" s="83" t="str">
        <f t="array" ref="B3321">IF(C3321="","", IFERROR(INDEX(Barang!$A$2:$A$10001, MATCH(C3321, Barang!$B$2:$B$10001, 0)), "Tidak ditemukan"))</f>
        <v>GL1001</v>
      </c>
      <c r="C3321" s="266" t="s">
        <v>47</v>
      </c>
      <c r="D3321" s="266" t="str">
        <f t="array" ref="D3321">IF(C3321="","", IFERROR(INDEX(Barang!$C$2:$C$10001, MATCH(C3321, Barang!$B$2:$B$10001, 0)), ""))</f>
        <v>Sembako</v>
      </c>
      <c r="E3321" s="266" t="str">
        <f t="array" ref="E3321">IF(C3321="","", IFERROR(INDEX(Barang!$E$2:$E$10001, MATCH(C3321, Barang!$B$2:$B$10001, 0)), ""))</f>
        <v>kg</v>
      </c>
      <c r="F3321" s="267">
        <v>11</v>
      </c>
      <c r="G3321" s="85">
        <f t="array" ref="G3321">IF(C3321="","", IFERROR(INDEX(Barang!$F$2:$F$10001, MATCH(C3321, Barang!$B$2:$B$10001, 0)) * F3321, ""))</f>
        <v>181500</v>
      </c>
      <c r="H3321" s="84"/>
      <c r="I3321" s="19"/>
      <c r="J3321" s="19"/>
      <c r="K3321" s="151"/>
    </row>
    <row r="3322" spans="1:11" ht="22.5" customHeight="1" x14ac:dyDescent="0.2">
      <c r="A3322" s="82"/>
      <c r="B3322" s="83" t="str">
        <f t="array" ref="B3322">IF(C3322="","", IFERROR(INDEX(Barang!$A$2:$A$10001, MATCH(C3322, Barang!$B$2:$B$10001, 0)), "Tidak ditemukan"))</f>
        <v>TTL001</v>
      </c>
      <c r="C3322" s="266" t="s">
        <v>976</v>
      </c>
      <c r="D3322" s="266" t="str">
        <f t="array" ref="D3322">IF(C3322="","", IFERROR(INDEX(Barang!$C$2:$C$10001, MATCH(C3322, Barang!$B$2:$B$10001, 0)), ""))</f>
        <v>Bumbu</v>
      </c>
      <c r="E3322" s="266" t="str">
        <f t="array" ref="E3322">IF(C3322="","", IFERROR(INDEX(Barang!$E$2:$E$10001, MATCH(C3322, Barang!$B$2:$B$10001, 0)), ""))</f>
        <v>pcs</v>
      </c>
      <c r="F3322" s="267">
        <v>10</v>
      </c>
      <c r="G3322" s="85">
        <f t="array" ref="G3322">IF(C3322="","", IFERROR(INDEX(Barang!$F$2:$F$10001, MATCH(C3322, Barang!$B$2:$B$10001, 0)) * F3322, ""))</f>
        <v>90000</v>
      </c>
      <c r="H3322" s="84"/>
      <c r="I3322" s="19"/>
      <c r="J3322" s="19"/>
      <c r="K3322" s="151"/>
    </row>
    <row r="3323" spans="1:11" ht="22.5" customHeight="1" x14ac:dyDescent="0.2">
      <c r="A3323" s="82"/>
      <c r="B3323" s="83" t="str">
        <f t="array" ref="B3323">IF(C3323="","", IFERROR(INDEX(Barang!$A$2:$A$10001, MATCH(C3323, Barang!$B$2:$B$10001, 0)), "Tidak ditemukan"))</f>
        <v>GDY001</v>
      </c>
      <c r="C3323" s="266" t="s">
        <v>184</v>
      </c>
      <c r="D3323" s="266" t="str">
        <f t="array" ref="D3323">IF(C3323="","", IFERROR(INDEX(Barang!$C$2:$C$10001, MATCH(C3323, Barang!$B$2:$B$10001, 0)), ""))</f>
        <v>Minuman</v>
      </c>
      <c r="E3323" s="266" t="str">
        <f t="array" ref="E3323">IF(C3323="","", IFERROR(INDEX(Barang!$E$2:$E$10001, MATCH(C3323, Barang!$B$2:$B$10001, 0)), ""))</f>
        <v>pcs</v>
      </c>
      <c r="F3323" s="267">
        <v>23</v>
      </c>
      <c r="G3323" s="85">
        <f t="array" ref="G3323">IF(C3323="","", IFERROR(INDEX(Barang!$F$2:$F$10001, MATCH(C3323, Barang!$B$2:$B$10001, 0)) * F3323, ""))</f>
        <v>57500</v>
      </c>
      <c r="H3323" s="84"/>
      <c r="I3323" s="19"/>
      <c r="J3323" s="19"/>
      <c r="K3323" s="151"/>
    </row>
    <row r="3324" spans="1:11" ht="22.5" customHeight="1" x14ac:dyDescent="0.2">
      <c r="A3324" s="82"/>
      <c r="B3324" s="83" t="str">
        <f t="array" ref="B3324">IF(C3324="","", IFERROR(INDEX(Barang!$A$2:$A$10001, MATCH(C3324, Barang!$B$2:$B$10001, 0)), "Tidak ditemukan"))</f>
        <v>KS001</v>
      </c>
      <c r="C3324" s="266" t="s">
        <v>422</v>
      </c>
      <c r="D3324" s="266" t="str">
        <f t="array" ref="D3324">IF(C3324="","", IFERROR(INDEX(Barang!$C$2:$C$10001, MATCH(C3324, Barang!$B$2:$B$10001, 0)), ""))</f>
        <v>Makanan</v>
      </c>
      <c r="E3324" s="266" t="str">
        <f t="array" ref="E3324">IF(C3324="","", IFERROR(INDEX(Barang!$E$2:$E$10001, MATCH(C3324, Barang!$B$2:$B$10001, 0)), ""))</f>
        <v>pcs</v>
      </c>
      <c r="F3324" s="267">
        <v>11</v>
      </c>
      <c r="G3324" s="85">
        <f t="array" ref="G3324">IF(C3324="","", IFERROR(INDEX(Barang!$F$2:$F$10001, MATCH(C3324, Barang!$B$2:$B$10001, 0)) * F3324, ""))</f>
        <v>66000</v>
      </c>
      <c r="H3324" s="84"/>
      <c r="I3324" s="19"/>
      <c r="J3324" s="19"/>
      <c r="K3324" s="151"/>
    </row>
    <row r="3325" spans="1:11" ht="22.5" customHeight="1" x14ac:dyDescent="0.2">
      <c r="A3325" s="82"/>
      <c r="B3325" s="83" t="str">
        <f t="array" ref="B3325">IF(C3325="","", IFERROR(INDEX(Barang!$A$2:$A$10001, MATCH(C3325, Barang!$B$2:$B$10001, 0)), "Tidak ditemukan"))</f>
        <v>KP001</v>
      </c>
      <c r="C3325" s="266" t="s">
        <v>757</v>
      </c>
      <c r="D3325" s="266" t="str">
        <f t="array" ref="D3325">IF(C3325="","", IFERROR(INDEX(Barang!$C$2:$C$10001, MATCH(C3325, Barang!$B$2:$B$10001, 0)), ""))</f>
        <v>Makanan</v>
      </c>
      <c r="E3325" s="266" t="str">
        <f t="array" ref="E3325">IF(C3325="","", IFERROR(INDEX(Barang!$E$2:$E$10001, MATCH(C3325, Barang!$B$2:$B$10001, 0)), ""))</f>
        <v>pcs</v>
      </c>
      <c r="F3325" s="267">
        <v>4</v>
      </c>
      <c r="G3325" s="85">
        <f t="array" ref="G3325">IF(C3325="","", IFERROR(INDEX(Barang!$F$2:$F$10001, MATCH(C3325, Barang!$B$2:$B$10001, 0)) * F3325, ""))</f>
        <v>28000</v>
      </c>
      <c r="H3325" s="84"/>
      <c r="I3325" s="19"/>
      <c r="J3325" s="19"/>
      <c r="K3325" s="151"/>
    </row>
    <row r="3326" spans="1:11" ht="22.5" customHeight="1" x14ac:dyDescent="0.2">
      <c r="A3326" s="82"/>
      <c r="B3326" s="83" t="str">
        <f t="array" ref="B3326">IF(C3326="","", IFERROR(INDEX(Barang!$A$2:$A$10001, MATCH(C3326, Barang!$B$2:$B$10001, 0)), "Tidak ditemukan"))</f>
        <v>KSM001</v>
      </c>
      <c r="C3326" s="266" t="s">
        <v>604</v>
      </c>
      <c r="D3326" s="266" t="str">
        <f t="array" ref="D3326">IF(C3326="","", IFERROR(INDEX(Barang!$C$2:$C$10001, MATCH(C3326, Barang!$B$2:$B$10001, 0)), ""))</f>
        <v>Makanan</v>
      </c>
      <c r="E3326" s="266" t="str">
        <f t="array" ref="E3326">IF(C3326="","", IFERROR(INDEX(Barang!$E$2:$E$10001, MATCH(C3326, Barang!$B$2:$B$10001, 0)), ""))</f>
        <v>kg</v>
      </c>
      <c r="F3326" s="267">
        <v>3</v>
      </c>
      <c r="G3326" s="85">
        <f t="array" ref="G3326">IF(C3326="","", IFERROR(INDEX(Barang!$F$2:$F$10001, MATCH(C3326, Barang!$B$2:$B$10001, 0)) * F3326, ""))</f>
        <v>75000</v>
      </c>
      <c r="H3326" s="84"/>
      <c r="I3326" s="19"/>
      <c r="J3326" s="19"/>
      <c r="K3326" s="151"/>
    </row>
    <row r="3327" spans="1:11" ht="22.5" customHeight="1" x14ac:dyDescent="0.2">
      <c r="A3327" s="82"/>
      <c r="B3327" s="83" t="str">
        <f t="array" ref="B3327">IF(C3327="","", IFERROR(INDEX(Barang!$A$2:$A$10001, MATCH(C3327, Barang!$B$2:$B$10001, 0)), "Tidak ditemukan"))</f>
        <v>GC001</v>
      </c>
      <c r="C3327" s="266" t="s">
        <v>977</v>
      </c>
      <c r="D3327" s="266" t="str">
        <f t="array" ref="D3327">IF(C3327="","", IFERROR(INDEX(Barang!$C$2:$C$10001, MATCH(C3327, Barang!$B$2:$B$10001, 0)), ""))</f>
        <v>Makanan</v>
      </c>
      <c r="E3327" s="266" t="str">
        <f t="array" ref="E3327">IF(C3327="","", IFERROR(INDEX(Barang!$E$2:$E$10001, MATCH(C3327, Barang!$B$2:$B$10001, 0)), ""))</f>
        <v>pcs</v>
      </c>
      <c r="F3327" s="267">
        <v>32</v>
      </c>
      <c r="G3327" s="85">
        <f t="array" ref="G3327">IF(C3327="","", IFERROR(INDEX(Barang!$F$2:$F$10001, MATCH(C3327, Barang!$B$2:$B$10001, 0)) * F3327, ""))</f>
        <v>64000</v>
      </c>
      <c r="H3327" s="84"/>
      <c r="I3327" s="19"/>
      <c r="J3327" s="19"/>
      <c r="K3327" s="151"/>
    </row>
    <row r="3328" spans="1:11" ht="22.5" customHeight="1" x14ac:dyDescent="0.2">
      <c r="A3328" s="82"/>
      <c r="B3328" s="83" t="str">
        <f t="array" ref="B3328">IF(C3328="","", IFERROR(INDEX(Barang!$A$2:$A$10001, MATCH(C3328, Barang!$B$2:$B$10001, 0)), "Tidak ditemukan"))</f>
        <v>GRR001</v>
      </c>
      <c r="C3328" s="266" t="s">
        <v>130</v>
      </c>
      <c r="D3328" s="266" t="str">
        <f t="array" ref="D3328">IF(C3328="","", IFERROR(INDEX(Barang!$C$2:$C$10001, MATCH(C3328, Barang!$B$2:$B$10001, 0)), ""))</f>
        <v>Makanan</v>
      </c>
      <c r="E3328" s="266" t="str">
        <f t="array" ref="E3328">IF(C3328="","", IFERROR(INDEX(Barang!$E$2:$E$10001, MATCH(C3328, Barang!$B$2:$B$10001, 0)), ""))</f>
        <v>pcs</v>
      </c>
      <c r="F3328" s="267">
        <v>44</v>
      </c>
      <c r="G3328" s="85">
        <f t="array" ref="G3328">IF(C3328="","", IFERROR(INDEX(Barang!$F$2:$F$10001, MATCH(C3328, Barang!$B$2:$B$10001, 0)) * F3328, ""))</f>
        <v>22000</v>
      </c>
      <c r="H3328" s="84"/>
      <c r="I3328" s="19"/>
      <c r="J3328" s="19"/>
      <c r="K3328" s="151"/>
    </row>
    <row r="3329" spans="1:11" ht="22.5" customHeight="1" x14ac:dyDescent="0.2">
      <c r="A3329" s="82"/>
      <c r="B3329" s="83" t="str">
        <f t="array" ref="B3329">IF(C3329="","", IFERROR(INDEX(Barang!$A$2:$A$10001, MATCH(C3329, Barang!$B$2:$B$10001, 0)), "Tidak ditemukan"))</f>
        <v>RST001</v>
      </c>
      <c r="C3329" s="266" t="s">
        <v>237</v>
      </c>
      <c r="D3329" s="266" t="str">
        <f t="array" ref="D3329">IF(C3329="","", IFERROR(INDEX(Barang!$C$2:$C$10001, MATCH(C3329, Barang!$B$2:$B$10001, 0)), ""))</f>
        <v>Makanan</v>
      </c>
      <c r="E3329" s="266" t="str">
        <f t="array" ref="E3329">IF(C3329="","", IFERROR(INDEX(Barang!$E$2:$E$10001, MATCH(C3329, Barang!$B$2:$B$10001, 0)), ""))</f>
        <v>pcs</v>
      </c>
      <c r="F3329" s="267">
        <v>52</v>
      </c>
      <c r="G3329" s="85">
        <f t="array" ref="G3329">IF(C3329="","", IFERROR(INDEX(Barang!$F$2:$F$10001, MATCH(C3329, Barang!$B$2:$B$10001, 0)) * F3329, ""))</f>
        <v>52000</v>
      </c>
      <c r="H3329" s="84"/>
      <c r="I3329" s="19"/>
      <c r="J3329" s="19"/>
      <c r="K3329" s="151"/>
    </row>
    <row r="3330" spans="1:11" ht="22.5" customHeight="1" x14ac:dyDescent="0.2">
      <c r="A3330" s="82"/>
      <c r="B3330" s="83" t="str">
        <f t="array" ref="B3330">IF(C3330="","", IFERROR(INDEX(Barang!$A$2:$A$10001, MATCH(C3330, Barang!$B$2:$B$10001, 0)), "Tidak ditemukan"))</f>
        <v>GRR001</v>
      </c>
      <c r="C3330" s="266" t="s">
        <v>735</v>
      </c>
      <c r="D3330" s="266" t="str">
        <f t="array" ref="D3330">IF(C3330="","", IFERROR(INDEX(Barang!$C$2:$C$10001, MATCH(C3330, Barang!$B$2:$B$10001, 0)), ""))</f>
        <v>Makanan</v>
      </c>
      <c r="E3330" s="266" t="str">
        <f t="array" ref="E3330">IF(C3330="","", IFERROR(INDEX(Barang!$E$2:$E$10001, MATCH(C3330, Barang!$B$2:$B$10001, 0)), ""))</f>
        <v>pcs</v>
      </c>
      <c r="F3330" s="267">
        <v>42</v>
      </c>
      <c r="G3330" s="85">
        <f t="array" ref="G3330">IF(C3330="","", IFERROR(INDEX(Barang!$F$2:$F$10001, MATCH(C3330, Barang!$B$2:$B$10001, 0)) * F3330, ""))</f>
        <v>42000</v>
      </c>
      <c r="H3330" s="84"/>
      <c r="I3330" s="143">
        <f>SUM(G3321:G3330)</f>
        <v>678000</v>
      </c>
      <c r="J3330" s="19"/>
      <c r="K3330" s="151"/>
    </row>
    <row r="3331" spans="1:11" ht="22.5" customHeight="1" x14ac:dyDescent="0.2">
      <c r="A3331" s="87">
        <v>45604</v>
      </c>
      <c r="B3331" s="88" t="str">
        <f t="array" ref="B3331">IF(C3331="","", IFERROR(INDEX(Barang!$A$2:$A$10001, MATCH(C3331, Barang!$B$2:$B$10001, 0)), "Tidak ditemukan"))</f>
        <v>POK001</v>
      </c>
      <c r="C3331" s="153" t="s">
        <v>858</v>
      </c>
      <c r="D3331" s="153" t="str">
        <f t="array" ref="D3331">IF(C3331="","", IFERROR(INDEX(Barang!$C$2:$C$10001, MATCH(C3331, Barang!$B$2:$B$10001, 0)), ""))</f>
        <v>Makanan</v>
      </c>
      <c r="E3331" s="153" t="str">
        <f t="array" ref="E3331">IF(C3331="","", IFERROR(INDEX(Barang!$E$2:$E$10001, MATCH(C3331, Barang!$B$2:$B$10001, 0)), ""))</f>
        <v>pcs</v>
      </c>
      <c r="F3331" s="154">
        <v>23</v>
      </c>
      <c r="G3331" s="90">
        <f t="array" ref="G3331">IF(C3331="","", IFERROR(INDEX(Barang!$F$2:$F$10001, MATCH(C3331, Barang!$B$2:$B$10001, 0)) * F3331, ""))</f>
        <v>11500</v>
      </c>
      <c r="H3331" s="89"/>
      <c r="I3331" s="19"/>
      <c r="J3331" s="19"/>
      <c r="K3331" s="151"/>
    </row>
    <row r="3332" spans="1:11" ht="22.5" customHeight="1" x14ac:dyDescent="0.2">
      <c r="A3332" s="87"/>
      <c r="B3332" s="88" t="str">
        <f t="array" ref="B3332">IF(C3332="","", IFERROR(INDEX(Barang!$A$2:$A$10001, MATCH(C3332, Barang!$B$2:$B$10001, 0)), "Tidak ditemukan"))</f>
        <v>DLN02</v>
      </c>
      <c r="C3332" s="153" t="s">
        <v>475</v>
      </c>
      <c r="D3332" s="153" t="str">
        <f t="array" ref="D3332">IF(C3332="","", IFERROR(INDEX(Barang!$C$2:$C$10001, MATCH(C3332, Barang!$B$2:$B$10001, 0)), ""))</f>
        <v>Makanan</v>
      </c>
      <c r="E3332" s="153" t="str">
        <f t="array" ref="E3332">IF(C3332="","", IFERROR(INDEX(Barang!$E$2:$E$10001, MATCH(C3332, Barang!$B$2:$B$10001, 0)), ""))</f>
        <v>pcs</v>
      </c>
      <c r="F3332" s="154">
        <v>44</v>
      </c>
      <c r="G3332" s="90">
        <f t="array" ref="G3332">IF(C3332="","", IFERROR(INDEX(Barang!$F$2:$F$10001, MATCH(C3332, Barang!$B$2:$B$10001, 0)) * F3332, ""))</f>
        <v>88000</v>
      </c>
      <c r="H3332" s="89"/>
      <c r="I3332" s="19"/>
      <c r="J3332" s="19"/>
      <c r="K3332" s="151"/>
    </row>
    <row r="3333" spans="1:11" ht="22.5" customHeight="1" x14ac:dyDescent="0.2">
      <c r="A3333" s="87"/>
      <c r="B3333" s="88" t="str">
        <f t="array" ref="B3333">IF(C3333="","", IFERROR(INDEX(Barang!$A$2:$A$10001, MATCH(C3333, Barang!$B$2:$B$10001, 0)), "Tidak ditemukan"))</f>
        <v>APT001</v>
      </c>
      <c r="C3333" s="153" t="s">
        <v>231</v>
      </c>
      <c r="D3333" s="153" t="str">
        <f t="array" ref="D3333">IF(C3333="","", IFERROR(INDEX(Barang!$C$2:$C$10001, MATCH(C3333, Barang!$B$2:$B$10001, 0)), ""))</f>
        <v>Makanan</v>
      </c>
      <c r="E3333" s="153" t="str">
        <f t="array" ref="E3333">IF(C3333="","", IFERROR(INDEX(Barang!$E$2:$E$10001, MATCH(C3333, Barang!$B$2:$B$10001, 0)), ""))</f>
        <v>pcs</v>
      </c>
      <c r="F3333" s="154">
        <v>17</v>
      </c>
      <c r="G3333" s="90">
        <f t="array" ref="G3333">IF(C3333="","", IFERROR(INDEX(Barang!$F$2:$F$10001, MATCH(C3333, Barang!$B$2:$B$10001, 0)) * F3333, ""))</f>
        <v>34000</v>
      </c>
      <c r="H3333" s="89"/>
      <c r="I3333" s="19"/>
      <c r="J3333" s="19"/>
      <c r="K3333" s="151"/>
    </row>
    <row r="3334" spans="1:11" ht="22.5" customHeight="1" x14ac:dyDescent="0.2">
      <c r="A3334" s="87"/>
      <c r="B3334" s="88" t="str">
        <f t="array" ref="B3334">IF(C3334="","", IFERROR(INDEX(Barang!$A$2:$A$10001, MATCH(C3334, Barang!$B$2:$B$10001, 0)), "Tidak ditemukan"))</f>
        <v>OREO001</v>
      </c>
      <c r="C3334" s="153" t="s">
        <v>920</v>
      </c>
      <c r="D3334" s="153" t="str">
        <f t="array" ref="D3334">IF(C3334="","", IFERROR(INDEX(Barang!$C$2:$C$10001, MATCH(C3334, Barang!$B$2:$B$10001, 0)), ""))</f>
        <v>Makanan</v>
      </c>
      <c r="E3334" s="153" t="str">
        <f t="array" ref="E3334">IF(C3334="","", IFERROR(INDEX(Barang!$E$2:$E$10001, MATCH(C3334, Barang!$B$2:$B$10001, 0)), ""))</f>
        <v>pcs</v>
      </c>
      <c r="F3334" s="154">
        <v>42</v>
      </c>
      <c r="G3334" s="90">
        <f t="array" ref="G3334">IF(C3334="","", IFERROR(INDEX(Barang!$F$2:$F$10001, MATCH(C3334, Barang!$B$2:$B$10001, 0)) * F3334, ""))</f>
        <v>84000</v>
      </c>
      <c r="H3334" s="89"/>
      <c r="I3334" s="19"/>
      <c r="J3334" s="19"/>
      <c r="K3334" s="151"/>
    </row>
    <row r="3335" spans="1:11" ht="22.5" customHeight="1" x14ac:dyDescent="0.2">
      <c r="A3335" s="87"/>
      <c r="B3335" s="88" t="str">
        <f t="array" ref="B3335">IF(C3335="","", IFERROR(INDEX(Barang!$A$2:$A$10001, MATCH(C3335, Barang!$B$2:$B$10001, 0)), "Tidak ditemukan"))</f>
        <v>MTA001</v>
      </c>
      <c r="C3335" s="153" t="s">
        <v>711</v>
      </c>
      <c r="D3335" s="153" t="str">
        <f t="array" ref="D3335">IF(C3335="","", IFERROR(INDEX(Barang!$C$2:$C$10001, MATCH(C3335, Barang!$B$2:$B$10001, 0)), ""))</f>
        <v>Minuman</v>
      </c>
      <c r="E3335" s="153" t="str">
        <f t="array" ref="E3335">IF(C3335="","", IFERROR(INDEX(Barang!$E$2:$E$10001, MATCH(C3335, Barang!$B$2:$B$10001, 0)), ""))</f>
        <v>pcs</v>
      </c>
      <c r="F3335" s="154">
        <v>11</v>
      </c>
      <c r="G3335" s="90">
        <f t="array" ref="G3335">IF(C3335="","", IFERROR(INDEX(Barang!$F$2:$F$10001, MATCH(C3335, Barang!$B$2:$B$10001, 0)) * F3335, ""))</f>
        <v>22000</v>
      </c>
      <c r="H3335" s="89"/>
      <c r="I3335" s="19"/>
      <c r="J3335" s="19"/>
      <c r="K3335" s="151"/>
    </row>
    <row r="3336" spans="1:11" ht="22.5" customHeight="1" x14ac:dyDescent="0.2">
      <c r="A3336" s="87"/>
      <c r="B3336" s="88" t="str">
        <f t="array" ref="B3336">IF(C3336="","", IFERROR(INDEX(Barang!$A$2:$A$10001, MATCH(C3336, Barang!$B$2:$B$10001, 0)), "Tidak ditemukan"))</f>
        <v>KS001</v>
      </c>
      <c r="C3336" s="153" t="s">
        <v>422</v>
      </c>
      <c r="D3336" s="153" t="str">
        <f t="array" ref="D3336">IF(C3336="","", IFERROR(INDEX(Barang!$C$2:$C$10001, MATCH(C3336, Barang!$B$2:$B$10001, 0)), ""))</f>
        <v>Makanan</v>
      </c>
      <c r="E3336" s="153" t="str">
        <f t="array" ref="E3336">IF(C3336="","", IFERROR(INDEX(Barang!$E$2:$E$10001, MATCH(C3336, Barang!$B$2:$B$10001, 0)), ""))</f>
        <v>pcs</v>
      </c>
      <c r="F3336" s="154">
        <v>9</v>
      </c>
      <c r="G3336" s="90">
        <f t="array" ref="G3336">IF(C3336="","", IFERROR(INDEX(Barang!$F$2:$F$10001, MATCH(C3336, Barang!$B$2:$B$10001, 0)) * F3336, ""))</f>
        <v>54000</v>
      </c>
      <c r="H3336" s="89"/>
      <c r="I3336" s="19"/>
      <c r="J3336" s="19"/>
      <c r="K3336" s="151"/>
    </row>
    <row r="3337" spans="1:11" ht="22.5" customHeight="1" x14ac:dyDescent="0.2">
      <c r="A3337" s="87"/>
      <c r="B3337" s="88" t="str">
        <f t="array" ref="B3337">IF(C3337="","", IFERROR(INDEX(Barang!$A$2:$A$10001, MATCH(C3337, Barang!$B$2:$B$10001, 0)), "Tidak ditemukan"))</f>
        <v>GRM01</v>
      </c>
      <c r="C3337" s="153" t="s">
        <v>51</v>
      </c>
      <c r="D3337" s="153" t="str">
        <f t="array" ref="D3337">IF(C3337="","", IFERROR(INDEX(Barang!$C$2:$C$10001, MATCH(C3337, Barang!$B$2:$B$10001, 0)), ""))</f>
        <v>Bumbu</v>
      </c>
      <c r="E3337" s="153" t="str">
        <f t="array" ref="E3337">IF(C3337="","", IFERROR(INDEX(Barang!$E$2:$E$10001, MATCH(C3337, Barang!$B$2:$B$10001, 0)), ""))</f>
        <v>pcs</v>
      </c>
      <c r="F3337" s="154">
        <v>16</v>
      </c>
      <c r="G3337" s="90">
        <f t="array" ref="G3337">IF(C3337="","", IFERROR(INDEX(Barang!$F$2:$F$10001, MATCH(C3337, Barang!$B$2:$B$10001, 0)) * F3337, ""))</f>
        <v>40000</v>
      </c>
      <c r="H3337" s="89"/>
      <c r="I3337" s="19"/>
      <c r="J3337" s="19"/>
      <c r="K3337" s="151"/>
    </row>
    <row r="3338" spans="1:11" ht="22.5" customHeight="1" x14ac:dyDescent="0.2">
      <c r="A3338" s="87"/>
      <c r="B3338" s="88" t="str">
        <f t="array" ref="B3338">IF(C3338="","", IFERROR(INDEX(Barang!$A$2:$A$10001, MATCH(C3338, Barang!$B$2:$B$10001, 0)), "Tidak ditemukan"))</f>
        <v>KPH001</v>
      </c>
      <c r="C3338" s="153" t="s">
        <v>124</v>
      </c>
      <c r="D3338" s="153" t="str">
        <f t="array" ref="D3338">IF(C3338="","", IFERROR(INDEX(Barang!$C$2:$C$10001, MATCH(C3338, Barang!$B$2:$B$10001, 0)), ""))</f>
        <v>Minuman</v>
      </c>
      <c r="E3338" s="153" t="str">
        <f t="array" ref="E3338">IF(C3338="","", IFERROR(INDEX(Barang!$E$2:$E$10001, MATCH(C3338, Barang!$B$2:$B$10001, 0)), ""))</f>
        <v>pcs</v>
      </c>
      <c r="F3338" s="154">
        <v>63</v>
      </c>
      <c r="G3338" s="90">
        <f t="array" ref="G3338">IF(C3338="","", IFERROR(INDEX(Barang!$F$2:$F$10001, MATCH(C3338, Barang!$B$2:$B$10001, 0)) * F3338, ""))</f>
        <v>63000</v>
      </c>
      <c r="H3338" s="89"/>
      <c r="I3338" s="143">
        <f>SUM(G3331:G3338)</f>
        <v>396500</v>
      </c>
      <c r="J3338" s="19"/>
      <c r="K3338" s="151"/>
    </row>
    <row r="3339" spans="1:11" ht="22.5" customHeight="1" x14ac:dyDescent="0.2">
      <c r="A3339" s="106">
        <v>45605</v>
      </c>
      <c r="B3339" s="108" t="str">
        <f t="array" ref="B3339">IF(C3339="","", IFERROR(INDEX(Barang!$A$2:$A$10001, MATCH(C3339, Barang!$B$2:$B$10001, 0)), "Tidak ditemukan"))</f>
        <v>CLB001</v>
      </c>
      <c r="C3339" s="416" t="s">
        <v>37</v>
      </c>
      <c r="D3339" s="416" t="str">
        <f t="array" ref="D3339">IF(C3339="","", IFERROR(INDEX(Barang!$C$2:$C$10001, MATCH(C3339, Barang!$B$2:$B$10001, 0)), ""))</f>
        <v>Minuman</v>
      </c>
      <c r="E3339" s="416" t="str">
        <f t="array" ref="E3339">IF(C3339="","", IFERROR(INDEX(Barang!$E$2:$E$10001, MATCH(C3339, Barang!$B$2:$B$10001, 0)), ""))</f>
        <v>pcs</v>
      </c>
      <c r="F3339" s="417">
        <v>23</v>
      </c>
      <c r="G3339" s="114">
        <f t="array" ref="G3339">IF(C3339="","", IFERROR(INDEX(Barang!$F$2:$F$10001, MATCH(C3339, Barang!$B$2:$B$10001, 0)) * F3339, ""))</f>
        <v>57500</v>
      </c>
      <c r="H3339" s="112"/>
      <c r="I3339" s="19"/>
      <c r="J3339" s="19"/>
      <c r="K3339" s="151"/>
    </row>
    <row r="3340" spans="1:11" ht="22.5" customHeight="1" x14ac:dyDescent="0.2">
      <c r="A3340" s="106"/>
      <c r="B3340" s="108" t="str">
        <f t="array" ref="B3340">IF(C3340="","", IFERROR(INDEX(Barang!$A$2:$A$10001, MATCH(C3340, Barang!$B$2:$B$10001, 0)), "Tidak ditemukan"))</f>
        <v>TPL2</v>
      </c>
      <c r="C3340" s="416" t="s">
        <v>978</v>
      </c>
      <c r="D3340" s="416" t="str">
        <f t="array" ref="D3340">IF(C3340="","", IFERROR(INDEX(Barang!$C$2:$C$10001, MATCH(C3340, Barang!$B$2:$B$10001, 0)), ""))</f>
        <v>Minyak</v>
      </c>
      <c r="E3340" s="416" t="str">
        <f t="array" ref="E3340">IF(C3340="","", IFERROR(INDEX(Barang!$E$2:$E$10001, MATCH(C3340, Barang!$B$2:$B$10001, 0)), ""))</f>
        <v>Liter</v>
      </c>
      <c r="F3340" s="417">
        <v>10</v>
      </c>
      <c r="G3340" s="114">
        <f t="array" ref="G3340">IF(C3340="","", IFERROR(INDEX(Barang!$F$2:$F$10001, MATCH(C3340, Barang!$B$2:$B$10001, 0)) * F3340, ""))</f>
        <v>400000</v>
      </c>
      <c r="H3340" s="112"/>
      <c r="I3340" s="19"/>
      <c r="J3340" s="19"/>
      <c r="K3340" s="151"/>
    </row>
    <row r="3341" spans="1:11" ht="22.5" customHeight="1" x14ac:dyDescent="0.2">
      <c r="A3341" s="106"/>
      <c r="B3341" s="108" t="str">
        <f t="array" ref="B3341">IF(C3341="","", IFERROR(INDEX(Barang!$A$2:$A$10001, MATCH(C3341, Barang!$B$2:$B$10001, 0)), "Tidak ditemukan"))</f>
        <v>PT001</v>
      </c>
      <c r="C3341" s="416" t="s">
        <v>195</v>
      </c>
      <c r="D3341" s="416" t="str">
        <f t="array" ref="D3341">IF(C3341="","", IFERROR(INDEX(Barang!$C$2:$C$10001, MATCH(C3341, Barang!$B$2:$B$10001, 0)), ""))</f>
        <v>Bumbu</v>
      </c>
      <c r="E3341" s="416" t="str">
        <f t="array" ref="E3341">IF(C3341="","", IFERROR(INDEX(Barang!$E$2:$E$10001, MATCH(C3341, Barang!$B$2:$B$10001, 0)), ""))</f>
        <v>kg</v>
      </c>
      <c r="F3341" s="417">
        <v>5</v>
      </c>
      <c r="G3341" s="114">
        <f t="array" ref="G3341">IF(C3341="","", IFERROR(INDEX(Barang!$F$2:$F$10001, MATCH(C3341, Barang!$B$2:$B$10001, 0)) * F3341, ""))</f>
        <v>125000</v>
      </c>
      <c r="H3341" s="112"/>
      <c r="I3341" s="19"/>
      <c r="J3341" s="19"/>
      <c r="K3341" s="151"/>
    </row>
    <row r="3342" spans="1:11" ht="22.5" customHeight="1" x14ac:dyDescent="0.2">
      <c r="A3342" s="106"/>
      <c r="B3342" s="108" t="str">
        <f t="array" ref="B3342">IF(C3342="","", IFERROR(INDEX(Barang!$A$2:$A$10001, MATCH(C3342, Barang!$B$2:$B$10001, 0)), "Tidak ditemukan"))</f>
        <v>KPH001</v>
      </c>
      <c r="C3342" s="416" t="s">
        <v>33</v>
      </c>
      <c r="D3342" s="416" t="str">
        <f t="array" ref="D3342">IF(C3342="","", IFERROR(INDEX(Barang!$C$2:$C$10001, MATCH(C3342, Barang!$B$2:$B$10001, 0)), ""))</f>
        <v>Minuman</v>
      </c>
      <c r="E3342" s="416" t="str">
        <f t="array" ref="E3342">IF(C3342="","", IFERROR(INDEX(Barang!$E$2:$E$10001, MATCH(C3342, Barang!$B$2:$B$10001, 0)), ""))</f>
        <v>pcs</v>
      </c>
      <c r="F3342" s="417">
        <v>98</v>
      </c>
      <c r="G3342" s="114">
        <f t="array" ref="G3342">IF(C3342="","", IFERROR(INDEX(Barang!$F$2:$F$10001, MATCH(C3342, Barang!$B$2:$B$10001, 0)) * F3342, ""))</f>
        <v>98000</v>
      </c>
      <c r="H3342" s="112"/>
      <c r="I3342" s="19"/>
      <c r="J3342" s="19"/>
      <c r="K3342" s="151"/>
    </row>
    <row r="3343" spans="1:11" ht="22.5" customHeight="1" x14ac:dyDescent="0.2">
      <c r="A3343" s="106"/>
      <c r="B3343" s="108" t="str">
        <f t="array" ref="B3343">IF(C3343="","", IFERROR(INDEX(Barang!$A$2:$A$10001, MATCH(C3343, Barang!$B$2:$B$10001, 0)), "Tidak ditemukan"))</f>
        <v>BRS1</v>
      </c>
      <c r="C3343" s="416" t="s">
        <v>131</v>
      </c>
      <c r="D3343" s="416" t="str">
        <f t="array" ref="D3343">IF(C3343="","", IFERROR(INDEX(Barang!$C$2:$C$10001, MATCH(C3343, Barang!$B$2:$B$10001, 0)), ""))</f>
        <v>Sembako</v>
      </c>
      <c r="E3343" s="416" t="str">
        <f t="array" ref="E3343">IF(C3343="","", IFERROR(INDEX(Barang!$E$2:$E$10001, MATCH(C3343, Barang!$B$2:$B$10001, 0)), ""))</f>
        <v>kg</v>
      </c>
      <c r="F3343" s="417">
        <v>10</v>
      </c>
      <c r="G3343" s="114">
        <f t="array" ref="G3343">IF(C3343="","", IFERROR(INDEX(Barang!$F$2:$F$10001, MATCH(C3343, Barang!$B$2:$B$10001, 0)) * F3343, ""))</f>
        <v>145000</v>
      </c>
      <c r="H3343" s="112"/>
      <c r="I3343" s="19"/>
      <c r="J3343" s="19"/>
      <c r="K3343" s="151"/>
    </row>
    <row r="3344" spans="1:11" ht="22.5" customHeight="1" x14ac:dyDescent="0.2">
      <c r="A3344" s="106"/>
      <c r="B3344" s="108" t="str">
        <f t="array" ref="B3344">IF(C3344="","", IFERROR(INDEX(Barang!$A$2:$A$10001, MATCH(C3344, Barang!$B$2:$B$10001, 0)), "Tidak ditemukan"))</f>
        <v>DLN02</v>
      </c>
      <c r="C3344" s="416" t="s">
        <v>475</v>
      </c>
      <c r="D3344" s="416" t="str">
        <f t="array" ref="D3344">IF(C3344="","", IFERROR(INDEX(Barang!$C$2:$C$10001, MATCH(C3344, Barang!$B$2:$B$10001, 0)), ""))</f>
        <v>Makanan</v>
      </c>
      <c r="E3344" s="416" t="str">
        <f t="array" ref="E3344">IF(C3344="","", IFERROR(INDEX(Barang!$E$2:$E$10001, MATCH(C3344, Barang!$B$2:$B$10001, 0)), ""))</f>
        <v>pcs</v>
      </c>
      <c r="F3344" s="417">
        <v>32</v>
      </c>
      <c r="G3344" s="114">
        <f t="array" ref="G3344">IF(C3344="","", IFERROR(INDEX(Barang!$F$2:$F$10001, MATCH(C3344, Barang!$B$2:$B$10001, 0)) * F3344, ""))</f>
        <v>64000</v>
      </c>
      <c r="H3344" s="112"/>
      <c r="I3344" s="19"/>
      <c r="J3344" s="19"/>
      <c r="K3344" s="151"/>
    </row>
    <row r="3345" spans="1:11" ht="22.5" customHeight="1" x14ac:dyDescent="0.2">
      <c r="A3345" s="106"/>
      <c r="B3345" s="108" t="str">
        <f t="array" ref="B3345">IF(C3345="","", IFERROR(INDEX(Barang!$A$2:$A$10001, MATCH(C3345, Barang!$B$2:$B$10001, 0)), "Tidak ditemukan"))</f>
        <v>RTP001</v>
      </c>
      <c r="C3345" s="416" t="s">
        <v>791</v>
      </c>
      <c r="D3345" s="416" t="str">
        <f t="array" ref="D3345">IF(C3345="","", IFERROR(INDEX(Barang!$C$2:$C$10001, MATCH(C3345, Barang!$B$2:$B$10001, 0)), ""))</f>
        <v>Makanan</v>
      </c>
      <c r="E3345" s="416" t="str">
        <f t="array" ref="E3345">IF(C3345="","", IFERROR(INDEX(Barang!$E$2:$E$10001, MATCH(C3345, Barang!$B$2:$B$10001, 0)), ""))</f>
        <v>pcs</v>
      </c>
      <c r="F3345" s="417">
        <v>17</v>
      </c>
      <c r="G3345" s="114">
        <f t="array" ref="G3345">IF(C3345="","", IFERROR(INDEX(Barang!$F$2:$F$10001, MATCH(C3345, Barang!$B$2:$B$10001, 0)) * F3345, ""))</f>
        <v>34000</v>
      </c>
      <c r="H3345" s="112"/>
      <c r="I3345" s="19"/>
      <c r="J3345" s="19"/>
      <c r="K3345" s="151"/>
    </row>
    <row r="3346" spans="1:11" ht="22.5" customHeight="1" x14ac:dyDescent="0.2">
      <c r="A3346" s="106"/>
      <c r="B3346" s="108" t="str">
        <f t="array" ref="B3346">IF(C3346="","", IFERROR(INDEX(Barang!$A$2:$A$10001, MATCH(C3346, Barang!$B$2:$B$10001, 0)), "Tidak ditemukan"))</f>
        <v>VLP001</v>
      </c>
      <c r="C3346" s="416" t="s">
        <v>759</v>
      </c>
      <c r="D3346" s="416" t="str">
        <f t="array" ref="D3346">IF(C3346="","", IFERROR(INDEX(Barang!$C$2:$C$10001, MATCH(C3346, Barang!$B$2:$B$10001, 0)), ""))</f>
        <v>Makanan</v>
      </c>
      <c r="E3346" s="416" t="str">
        <f t="array" ref="E3346">IF(C3346="","", IFERROR(INDEX(Barang!$E$2:$E$10001, MATCH(C3346, Barang!$B$2:$B$10001, 0)), ""))</f>
        <v>pack</v>
      </c>
      <c r="F3346" s="417">
        <v>21</v>
      </c>
      <c r="G3346" s="114">
        <f t="array" ref="G3346">IF(C3346="","", IFERROR(INDEX(Barang!$F$2:$F$10001, MATCH(C3346, Barang!$B$2:$B$10001, 0)) * F3346, ""))</f>
        <v>273000</v>
      </c>
      <c r="H3346" s="112"/>
      <c r="I3346" s="143">
        <f>SUM(G3339:G3346)</f>
        <v>1196500</v>
      </c>
      <c r="J3346" s="19"/>
      <c r="K3346" s="151"/>
    </row>
    <row r="3347" spans="1:11" ht="22.5" customHeight="1" x14ac:dyDescent="0.2">
      <c r="A3347" s="82">
        <v>45606</v>
      </c>
      <c r="B3347" s="83" t="str">
        <f t="array" ref="B3347">IF(C3347="","", IFERROR(INDEX(Barang!$A$2:$A$10001, MATCH(C3347, Barang!$B$2:$B$10001, 0)), "Tidak ditemukan"))</f>
        <v>GDY001</v>
      </c>
      <c r="C3347" s="266" t="s">
        <v>184</v>
      </c>
      <c r="D3347" s="266" t="str">
        <f t="array" ref="D3347">IF(C3347="","", IFERROR(INDEX(Barang!$C$2:$C$10001, MATCH(C3347, Barang!$B$2:$B$10001, 0)), ""))</f>
        <v>Minuman</v>
      </c>
      <c r="E3347" s="266" t="str">
        <f t="array" ref="E3347">IF(C3347="","", IFERROR(INDEX(Barang!$E$2:$E$10001, MATCH(C3347, Barang!$B$2:$B$10001, 0)), ""))</f>
        <v>pcs</v>
      </c>
      <c r="F3347" s="267">
        <v>34</v>
      </c>
      <c r="G3347" s="85">
        <f t="array" ref="G3347">IF(C3347="","", IFERROR(INDEX(Barang!$F$2:$F$10001, MATCH(C3347, Barang!$B$2:$B$10001, 0)) * F3347, ""))</f>
        <v>85000</v>
      </c>
      <c r="H3347" s="84"/>
      <c r="I3347" s="19"/>
      <c r="J3347" s="19"/>
      <c r="K3347" s="151"/>
    </row>
    <row r="3348" spans="1:11" ht="22.5" customHeight="1" x14ac:dyDescent="0.2">
      <c r="A3348" s="82"/>
      <c r="B3348" s="83" t="str">
        <f t="array" ref="B3348">IF(C3348="","", IFERROR(INDEX(Barang!$A$2:$A$10001, MATCH(C3348, Barang!$B$2:$B$10001, 0)), "Tidak ditemukan"))</f>
        <v>OREO001</v>
      </c>
      <c r="C3348" s="266" t="s">
        <v>920</v>
      </c>
      <c r="D3348" s="266" t="str">
        <f t="array" ref="D3348">IF(C3348="","", IFERROR(INDEX(Barang!$C$2:$C$10001, MATCH(C3348, Barang!$B$2:$B$10001, 0)), ""))</f>
        <v>Makanan</v>
      </c>
      <c r="E3348" s="266" t="str">
        <f t="array" ref="E3348">IF(C3348="","", IFERROR(INDEX(Barang!$E$2:$E$10001, MATCH(C3348, Barang!$B$2:$B$10001, 0)), ""))</f>
        <v>pcs</v>
      </c>
      <c r="F3348" s="267">
        <v>54</v>
      </c>
      <c r="G3348" s="85">
        <f t="array" ref="G3348">IF(C3348="","", IFERROR(INDEX(Barang!$F$2:$F$10001, MATCH(C3348, Barang!$B$2:$B$10001, 0)) * F3348, ""))</f>
        <v>108000</v>
      </c>
      <c r="H3348" s="84"/>
      <c r="I3348" s="19"/>
      <c r="J3348" s="19"/>
      <c r="K3348" s="151"/>
    </row>
    <row r="3349" spans="1:11" ht="22.5" customHeight="1" x14ac:dyDescent="0.2">
      <c r="A3349" s="82"/>
      <c r="B3349" s="83" t="str">
        <f t="array" ref="B3349">IF(C3349="","", IFERROR(INDEX(Barang!$A$2:$A$10001, MATCH(C3349, Barang!$B$2:$B$10001, 0)), "Tidak ditemukan"))</f>
        <v>MGR001</v>
      </c>
      <c r="C3349" s="266" t="s">
        <v>104</v>
      </c>
      <c r="D3349" s="266" t="str">
        <f t="array" ref="D3349">IF(C3349="","", IFERROR(INDEX(Barang!$C$2:$C$10001, MATCH(C3349, Barang!$B$2:$B$10001, 0)), ""))</f>
        <v>Makanan</v>
      </c>
      <c r="E3349" s="266" t="str">
        <f t="array" ref="E3349">IF(C3349="","", IFERROR(INDEX(Barang!$E$2:$E$10001, MATCH(C3349, Barang!$B$2:$B$10001, 0)), ""))</f>
        <v>pcs</v>
      </c>
      <c r="F3349" s="267">
        <v>97</v>
      </c>
      <c r="G3349" s="85">
        <f t="array" ref="G3349">IF(C3349="","", IFERROR(INDEX(Barang!$F$2:$F$10001, MATCH(C3349, Barang!$B$2:$B$10001, 0)) * F3349, ""))</f>
        <v>339500</v>
      </c>
      <c r="H3349" s="84"/>
      <c r="I3349" s="19"/>
      <c r="J3349" s="19"/>
      <c r="K3349" s="151"/>
    </row>
    <row r="3350" spans="1:11" ht="22.5" customHeight="1" x14ac:dyDescent="0.2">
      <c r="A3350" s="82"/>
      <c r="B3350" s="83" t="str">
        <f t="array" ref="B3350">IF(C3350="","", IFERROR(INDEX(Barang!$A$2:$A$10001, MATCH(C3350, Barang!$B$2:$B$10001, 0)), "Tidak ditemukan"))</f>
        <v>MKH001</v>
      </c>
      <c r="C3350" s="266" t="s">
        <v>106</v>
      </c>
      <c r="D3350" s="266" t="str">
        <f t="array" ref="D3350">IF(C3350="","", IFERROR(INDEX(Barang!$C$2:$C$10001, MATCH(C3350, Barang!$B$2:$B$10001, 0)), ""))</f>
        <v>Makanan</v>
      </c>
      <c r="E3350" s="266" t="str">
        <f t="array" ref="E3350">IF(C3350="","", IFERROR(INDEX(Barang!$E$2:$E$10001, MATCH(C3350, Barang!$B$2:$B$10001, 0)), ""))</f>
        <v>pcs</v>
      </c>
      <c r="F3350" s="267">
        <v>23</v>
      </c>
      <c r="G3350" s="85">
        <f t="array" ref="G3350">IF(C3350="","", IFERROR(INDEX(Barang!$F$2:$F$10001, MATCH(C3350, Barang!$B$2:$B$10001, 0)) * F3350, ""))</f>
        <v>80500</v>
      </c>
      <c r="H3350" s="84"/>
      <c r="I3350" s="19"/>
      <c r="J3350" s="19"/>
      <c r="K3350" s="151"/>
    </row>
    <row r="3351" spans="1:11" ht="22.5" customHeight="1" x14ac:dyDescent="0.2">
      <c r="A3351" s="82"/>
      <c r="B3351" s="83" t="str">
        <f t="array" ref="B3351">IF(C3351="","", IFERROR(INDEX(Barang!$A$2:$A$10001, MATCH(C3351, Barang!$B$2:$B$10001, 0)), "Tidak ditemukan"))</f>
        <v>KCP001</v>
      </c>
      <c r="C3351" s="266" t="s">
        <v>147</v>
      </c>
      <c r="D3351" s="266" t="str">
        <f t="array" ref="D3351">IF(C3351="","", IFERROR(INDEX(Barang!$C$2:$C$10001, MATCH(C3351, Barang!$B$2:$B$10001, 0)), ""))</f>
        <v>Bumbu</v>
      </c>
      <c r="E3351" s="266" t="str">
        <f t="array" ref="E3351">IF(C3351="","", IFERROR(INDEX(Barang!$E$2:$E$10001, MATCH(C3351, Barang!$B$2:$B$10001, 0)), ""))</f>
        <v>pcs</v>
      </c>
      <c r="F3351" s="267">
        <v>34</v>
      </c>
      <c r="G3351" s="85">
        <f t="array" ref="G3351">IF(C3351="","", IFERROR(INDEX(Barang!$F$2:$F$10001, MATCH(C3351, Barang!$B$2:$B$10001, 0)) * F3351, ""))</f>
        <v>68000</v>
      </c>
      <c r="H3351" s="84"/>
      <c r="I3351" s="19"/>
      <c r="J3351" s="19"/>
      <c r="K3351" s="151"/>
    </row>
    <row r="3352" spans="1:11" ht="22.5" customHeight="1" x14ac:dyDescent="0.2">
      <c r="A3352" s="82"/>
      <c r="B3352" s="83" t="str">
        <f t="array" ref="B3352">IF(C3352="","", IFERROR(INDEX(Barang!$A$2:$A$10001, MATCH(C3352, Barang!$B$2:$B$10001, 0)), "Tidak ditemukan"))</f>
        <v>GDY001</v>
      </c>
      <c r="C3352" s="266" t="s">
        <v>184</v>
      </c>
      <c r="D3352" s="266" t="str">
        <f t="array" ref="D3352">IF(C3352="","", IFERROR(INDEX(Barang!$C$2:$C$10001, MATCH(C3352, Barang!$B$2:$B$10001, 0)), ""))</f>
        <v>Minuman</v>
      </c>
      <c r="E3352" s="266" t="str">
        <f t="array" ref="E3352">IF(C3352="","", IFERROR(INDEX(Barang!$E$2:$E$10001, MATCH(C3352, Barang!$B$2:$B$10001, 0)), ""))</f>
        <v>pcs</v>
      </c>
      <c r="F3352" s="267">
        <v>54</v>
      </c>
      <c r="G3352" s="85">
        <f t="array" ref="G3352">IF(C3352="","", IFERROR(INDEX(Barang!$F$2:$F$10001, MATCH(C3352, Barang!$B$2:$B$10001, 0)) * F3352, ""))</f>
        <v>135000</v>
      </c>
      <c r="H3352" s="84"/>
      <c r="I3352" s="19"/>
      <c r="J3352" s="19"/>
      <c r="K3352" s="151"/>
    </row>
    <row r="3353" spans="1:11" ht="22.5" customHeight="1" x14ac:dyDescent="0.2">
      <c r="A3353" s="82"/>
      <c r="B3353" s="83" t="str">
        <f t="array" ref="B3353">IF(C3353="","", IFERROR(INDEX(Barang!$A$2:$A$10001, MATCH(C3353, Barang!$B$2:$B$10001, 0)), "Tidak ditemukan"))</f>
        <v>TLR1</v>
      </c>
      <c r="C3353" s="266" t="s">
        <v>141</v>
      </c>
      <c r="D3353" s="266" t="str">
        <f t="array" ref="D3353">IF(C3353="","", IFERROR(INDEX(Barang!$C$2:$C$10001, MATCH(C3353, Barang!$B$2:$B$10001, 0)), ""))</f>
        <v>Sembako</v>
      </c>
      <c r="E3353" s="266" t="str">
        <f t="array" ref="E3353">IF(C3353="","", IFERROR(INDEX(Barang!$E$2:$E$10001, MATCH(C3353, Barang!$B$2:$B$10001, 0)), ""))</f>
        <v>kg</v>
      </c>
      <c r="F3353" s="267">
        <v>21</v>
      </c>
      <c r="G3353" s="85">
        <f t="array" ref="G3353">IF(C3353="","", IFERROR(INDEX(Barang!$F$2:$F$10001, MATCH(C3353, Barang!$B$2:$B$10001, 0)) * F3353, ""))</f>
        <v>651000</v>
      </c>
      <c r="H3353" s="84"/>
      <c r="I3353" s="19"/>
      <c r="J3353" s="19"/>
      <c r="K3353" s="151"/>
    </row>
    <row r="3354" spans="1:11" ht="22.5" customHeight="1" x14ac:dyDescent="0.2">
      <c r="A3354" s="82"/>
      <c r="B3354" s="83" t="str">
        <f t="array" ref="B3354">IF(C3354="","", IFERROR(INDEX(Barang!$A$2:$A$10001, MATCH(C3354, Barang!$B$2:$B$10001, 0)), "Tidak ditemukan"))</f>
        <v>BPB001</v>
      </c>
      <c r="C3354" s="266" t="s">
        <v>725</v>
      </c>
      <c r="D3354" s="266" t="str">
        <f t="array" ref="D3354">IF(C3354="","", IFERROR(INDEX(Barang!$C$2:$C$10001, MATCH(C3354, Barang!$B$2:$B$10001, 0)), ""))</f>
        <v>Bumbu</v>
      </c>
      <c r="E3354" s="266" t="str">
        <f t="array" ref="E3354">IF(C3354="","", IFERROR(INDEX(Barang!$E$2:$E$10001, MATCH(C3354, Barang!$B$2:$B$10001, 0)), ""))</f>
        <v>pcs</v>
      </c>
      <c r="F3354" s="267">
        <v>32</v>
      </c>
      <c r="G3354" s="85">
        <f t="array" ref="G3354">IF(C3354="","", IFERROR(INDEX(Barang!$F$2:$F$10001, MATCH(C3354, Barang!$B$2:$B$10001, 0)) * F3354, ""))</f>
        <v>32000</v>
      </c>
      <c r="H3354" s="84"/>
      <c r="I3354" s="19"/>
      <c r="J3354" s="19"/>
      <c r="K3354" s="151"/>
    </row>
    <row r="3355" spans="1:11" ht="22.5" customHeight="1" x14ac:dyDescent="0.2">
      <c r="A3355" s="82"/>
      <c r="B3355" s="83" t="str">
        <f t="array" ref="B3355">IF(C3355="","", IFERROR(INDEX(Barang!$A$2:$A$10001, MATCH(C3355, Barang!$B$2:$B$10001, 0)), "Tidak ditemukan"))</f>
        <v>GSK001</v>
      </c>
      <c r="C3355" s="266" t="s">
        <v>317</v>
      </c>
      <c r="D3355" s="266" t="str">
        <f t="array" ref="D3355">IF(C3355="","", IFERROR(INDEX(Barang!$C$2:$C$10001, MATCH(C3355, Barang!$B$2:$B$10001, 0)), ""))</f>
        <v>Makanan</v>
      </c>
      <c r="E3355" s="266" t="str">
        <f t="array" ref="E3355">IF(C3355="","", IFERROR(INDEX(Barang!$E$2:$E$10001, MATCH(C3355, Barang!$B$2:$B$10001, 0)), ""))</f>
        <v>pcs</v>
      </c>
      <c r="F3355" s="267">
        <v>12</v>
      </c>
      <c r="G3355" s="85">
        <f t="array" ref="G3355">IF(C3355="","", IFERROR(INDEX(Barang!$F$2:$F$10001, MATCH(C3355, Barang!$B$2:$B$10001, 0)) * F3355, ""))</f>
        <v>12000</v>
      </c>
      <c r="H3355" s="84"/>
      <c r="I3355" s="143">
        <f>SUM(G3347:G3355)</f>
        <v>1511000</v>
      </c>
      <c r="J3355" s="19"/>
      <c r="K3355" s="151"/>
    </row>
    <row r="3356" spans="1:11" ht="22.5" customHeight="1" x14ac:dyDescent="0.2">
      <c r="A3356" s="200">
        <v>45607</v>
      </c>
      <c r="B3356" s="201" t="str">
        <f t="array" ref="B3356">IF(C3356="","", IFERROR(INDEX(Barang!$A$2:$A$10001, MATCH(C3356, Barang!$B$2:$B$10001, 0)), "Tidak ditemukan"))</f>
        <v>GRR001</v>
      </c>
      <c r="C3356" s="119" t="s">
        <v>130</v>
      </c>
      <c r="D3356" s="119" t="str">
        <f t="array" ref="D3356">IF(C3356="","", IFERROR(INDEX(Barang!$C$2:$C$10001, MATCH(C3356, Barang!$B$2:$B$10001, 0)), ""))</f>
        <v>Makanan</v>
      </c>
      <c r="E3356" s="119" t="str">
        <f t="array" ref="E3356">IF(C3356="","", IFERROR(INDEX(Barang!$E$2:$E$10001, MATCH(C3356, Barang!$B$2:$B$10001, 0)), ""))</f>
        <v>pcs</v>
      </c>
      <c r="F3356" s="120">
        <v>51</v>
      </c>
      <c r="G3356" s="202">
        <f t="array" ref="G3356">IF(C3356="","", IFERROR(INDEX(Barang!$F$2:$F$10001, MATCH(C3356, Barang!$B$2:$B$10001, 0)) * F3356, ""))</f>
        <v>25500</v>
      </c>
      <c r="H3356" s="122"/>
      <c r="I3356" s="19"/>
      <c r="J3356" s="19"/>
      <c r="K3356" s="151"/>
    </row>
    <row r="3357" spans="1:11" ht="22.5" customHeight="1" x14ac:dyDescent="0.2">
      <c r="A3357" s="200"/>
      <c r="B3357" s="201" t="str">
        <f t="array" ref="B3357">IF(C3357="","", IFERROR(INDEX(Barang!$A$2:$A$10001, MATCH(C3357, Barang!$B$2:$B$10001, 0)), "Tidak ditemukan"))</f>
        <v>PTT001</v>
      </c>
      <c r="C3357" s="119" t="s">
        <v>243</v>
      </c>
      <c r="D3357" s="119" t="str">
        <f t="array" ref="D3357">IF(C3357="","", IFERROR(INDEX(Barang!$C$2:$C$10001, MATCH(C3357, Barang!$B$2:$B$10001, 0)), ""))</f>
        <v>Makanan</v>
      </c>
      <c r="E3357" s="119" t="str">
        <f t="array" ref="E3357">IF(C3357="","", IFERROR(INDEX(Barang!$E$2:$E$10001, MATCH(C3357, Barang!$B$2:$B$10001, 0)), ""))</f>
        <v>pcs</v>
      </c>
      <c r="F3357" s="120">
        <v>21</v>
      </c>
      <c r="G3357" s="202">
        <f t="array" ref="G3357">IF(C3357="","", IFERROR(INDEX(Barang!$F$2:$F$10001, MATCH(C3357, Barang!$B$2:$B$10001, 0)) * F3357, ""))</f>
        <v>10500</v>
      </c>
      <c r="H3357" s="122"/>
      <c r="I3357" s="19"/>
      <c r="J3357" s="19"/>
      <c r="K3357" s="151"/>
    </row>
    <row r="3358" spans="1:11" ht="22.5" customHeight="1" x14ac:dyDescent="0.2">
      <c r="A3358" s="200"/>
      <c r="B3358" s="201" t="str">
        <f t="array" ref="B3358">IF(C3358="","", IFERROR(INDEX(Barang!$A$2:$A$10001, MATCH(C3358, Barang!$B$2:$B$10001, 0)), "Tidak ditemukan"))</f>
        <v>POK001</v>
      </c>
      <c r="C3358" s="119" t="s">
        <v>858</v>
      </c>
      <c r="D3358" s="119" t="str">
        <f t="array" ref="D3358">IF(C3358="","", IFERROR(INDEX(Barang!$C$2:$C$10001, MATCH(C3358, Barang!$B$2:$B$10001, 0)), ""))</f>
        <v>Makanan</v>
      </c>
      <c r="E3358" s="119" t="str">
        <f t="array" ref="E3358">IF(C3358="","", IFERROR(INDEX(Barang!$E$2:$E$10001, MATCH(C3358, Barang!$B$2:$B$10001, 0)), ""))</f>
        <v>pcs</v>
      </c>
      <c r="F3358" s="120">
        <v>13</v>
      </c>
      <c r="G3358" s="202">
        <f t="array" ref="G3358">IF(C3358="","", IFERROR(INDEX(Barang!$F$2:$F$10001, MATCH(C3358, Barang!$B$2:$B$10001, 0)) * F3358, ""))</f>
        <v>6500</v>
      </c>
      <c r="H3358" s="122"/>
      <c r="I3358" s="19"/>
      <c r="J3358" s="19"/>
      <c r="K3358" s="151"/>
    </row>
    <row r="3359" spans="1:11" ht="22.5" customHeight="1" x14ac:dyDescent="0.2">
      <c r="A3359" s="200"/>
      <c r="B3359" s="201" t="str">
        <f t="array" ref="B3359">IF(C3359="","", IFERROR(INDEX(Barang!$A$2:$A$10001, MATCH(C3359, Barang!$B$2:$B$10001, 0)), "Tidak ditemukan"))</f>
        <v>DLN02</v>
      </c>
      <c r="C3359" s="119" t="s">
        <v>475</v>
      </c>
      <c r="D3359" s="119" t="str">
        <f t="array" ref="D3359">IF(C3359="","", IFERROR(INDEX(Barang!$C$2:$C$10001, MATCH(C3359, Barang!$B$2:$B$10001, 0)), ""))</f>
        <v>Makanan</v>
      </c>
      <c r="E3359" s="119" t="str">
        <f t="array" ref="E3359">IF(C3359="","", IFERROR(INDEX(Barang!$E$2:$E$10001, MATCH(C3359, Barang!$B$2:$B$10001, 0)), ""))</f>
        <v>pcs</v>
      </c>
      <c r="F3359" s="120">
        <v>18</v>
      </c>
      <c r="G3359" s="202">
        <f t="array" ref="G3359">IF(C3359="","", IFERROR(INDEX(Barang!$F$2:$F$10001, MATCH(C3359, Barang!$B$2:$B$10001, 0)) * F3359, ""))</f>
        <v>36000</v>
      </c>
      <c r="H3359" s="122"/>
      <c r="I3359" s="19"/>
      <c r="J3359" s="19"/>
      <c r="K3359" s="151"/>
    </row>
    <row r="3360" spans="1:11" ht="22.5" customHeight="1" x14ac:dyDescent="0.2">
      <c r="A3360" s="200"/>
      <c r="B3360" s="201" t="str">
        <f t="array" ref="B3360">IF(C3360="","", IFERROR(INDEX(Barang!$A$2:$A$10001, MATCH(C3360, Barang!$B$2:$B$10001, 0)), "Tidak ditemukan"))</f>
        <v>RTP001</v>
      </c>
      <c r="C3360" s="119" t="s">
        <v>791</v>
      </c>
      <c r="D3360" s="119" t="str">
        <f t="array" ref="D3360">IF(C3360="","", IFERROR(INDEX(Barang!$C$2:$C$10001, MATCH(C3360, Barang!$B$2:$B$10001, 0)), ""))</f>
        <v>Makanan</v>
      </c>
      <c r="E3360" s="119" t="str">
        <f t="array" ref="E3360">IF(C3360="","", IFERROR(INDEX(Barang!$E$2:$E$10001, MATCH(C3360, Barang!$B$2:$B$10001, 0)), ""))</f>
        <v>pcs</v>
      </c>
      <c r="F3360" s="120">
        <v>11</v>
      </c>
      <c r="G3360" s="202">
        <f t="array" ref="G3360">IF(C3360="","", IFERROR(INDEX(Barang!$F$2:$F$10001, MATCH(C3360, Barang!$B$2:$B$10001, 0)) * F3360, ""))</f>
        <v>22000</v>
      </c>
      <c r="H3360" s="122"/>
      <c r="I3360" s="19"/>
      <c r="J3360" s="19"/>
      <c r="K3360" s="151"/>
    </row>
    <row r="3361" spans="1:11" ht="22.5" customHeight="1" x14ac:dyDescent="0.2">
      <c r="A3361" s="200"/>
      <c r="B3361" s="201" t="str">
        <f t="array" ref="B3361">IF(C3361="","", IFERROR(INDEX(Barang!$A$2:$A$10001, MATCH(C3361, Barang!$B$2:$B$10001, 0)), "Tidak ditemukan"))</f>
        <v>KPH001</v>
      </c>
      <c r="C3361" s="119" t="s">
        <v>124</v>
      </c>
      <c r="D3361" s="119" t="str">
        <f t="array" ref="D3361">IF(C3361="","", IFERROR(INDEX(Barang!$C$2:$C$10001, MATCH(C3361, Barang!$B$2:$B$10001, 0)), ""))</f>
        <v>Minuman</v>
      </c>
      <c r="E3361" s="119" t="str">
        <f t="array" ref="E3361">IF(C3361="","", IFERROR(INDEX(Barang!$E$2:$E$10001, MATCH(C3361, Barang!$B$2:$B$10001, 0)), ""))</f>
        <v>pcs</v>
      </c>
      <c r="F3361" s="120">
        <v>85</v>
      </c>
      <c r="G3361" s="202">
        <f t="array" ref="G3361">IF(C3361="","", IFERROR(INDEX(Barang!$F$2:$F$10001, MATCH(C3361, Barang!$B$2:$B$10001, 0)) * F3361, ""))</f>
        <v>85000</v>
      </c>
      <c r="H3361" s="122"/>
      <c r="I3361" s="19"/>
      <c r="J3361" s="19"/>
      <c r="K3361" s="151"/>
    </row>
    <row r="3362" spans="1:11" ht="22.5" customHeight="1" x14ac:dyDescent="0.2">
      <c r="A3362" s="200"/>
      <c r="B3362" s="201" t="str">
        <f t="array" ref="B3362">IF(C3362="","", IFERROR(INDEX(Barang!$A$2:$A$10001, MATCH(C3362, Barang!$B$2:$B$10001, 0)), "Tidak ditemukan"))</f>
        <v>DLN02</v>
      </c>
      <c r="C3362" s="119" t="s">
        <v>475</v>
      </c>
      <c r="D3362" s="119" t="str">
        <f t="array" ref="D3362">IF(C3362="","", IFERROR(INDEX(Barang!$C$2:$C$10001, MATCH(C3362, Barang!$B$2:$B$10001, 0)), ""))</f>
        <v>Makanan</v>
      </c>
      <c r="E3362" s="119" t="str">
        <f t="array" ref="E3362">IF(C3362="","", IFERROR(INDEX(Barang!$E$2:$E$10001, MATCH(C3362, Barang!$B$2:$B$10001, 0)), ""))</f>
        <v>pcs</v>
      </c>
      <c r="F3362" s="120">
        <v>43</v>
      </c>
      <c r="G3362" s="202">
        <f t="array" ref="G3362">IF(C3362="","", IFERROR(INDEX(Barang!$F$2:$F$10001, MATCH(C3362, Barang!$B$2:$B$10001, 0)) * F3362, ""))</f>
        <v>86000</v>
      </c>
      <c r="H3362" s="122"/>
      <c r="I3362" s="19"/>
      <c r="J3362" s="19"/>
      <c r="K3362" s="151"/>
    </row>
    <row r="3363" spans="1:11" ht="22.5" customHeight="1" x14ac:dyDescent="0.2">
      <c r="A3363" s="200"/>
      <c r="B3363" s="201" t="str">
        <f t="array" ref="B3363">IF(C3363="","", IFERROR(INDEX(Barang!$A$2:$A$10001, MATCH(C3363, Barang!$B$2:$B$10001, 0)), "Tidak ditemukan"))</f>
        <v>TLR2</v>
      </c>
      <c r="C3363" s="119" t="s">
        <v>139</v>
      </c>
      <c r="D3363" s="119" t="str">
        <f t="array" ref="D3363">IF(C3363="","", IFERROR(INDEX(Barang!$C$2:$C$10001, MATCH(C3363, Barang!$B$2:$B$10001, 0)), ""))</f>
        <v>Sembako</v>
      </c>
      <c r="E3363" s="119" t="str">
        <f t="array" ref="E3363">IF(C3363="","", IFERROR(INDEX(Barang!$E$2:$E$10001, MATCH(C3363, Barang!$B$2:$B$10001, 0)), ""))</f>
        <v>kg</v>
      </c>
      <c r="F3363" s="120">
        <v>22</v>
      </c>
      <c r="G3363" s="202">
        <f t="array" ref="G3363">IF(C3363="","", IFERROR(INDEX(Barang!$F$2:$F$10001, MATCH(C3363, Barang!$B$2:$B$10001, 0)) * F3363, ""))</f>
        <v>341000</v>
      </c>
      <c r="H3363" s="122"/>
      <c r="I3363" s="19"/>
      <c r="J3363" s="19"/>
      <c r="K3363" s="151"/>
    </row>
    <row r="3364" spans="1:11" ht="22.5" customHeight="1" x14ac:dyDescent="0.2">
      <c r="A3364" s="200"/>
      <c r="B3364" s="201" t="str">
        <f t="array" ref="B3364">IF(C3364="","", IFERROR(INDEX(Barang!$A$2:$A$10001, MATCH(C3364, Barang!$B$2:$B$10001, 0)), "Tidak ditemukan"))</f>
        <v>LDK001</v>
      </c>
      <c r="C3364" s="119" t="s">
        <v>225</v>
      </c>
      <c r="D3364" s="119" t="str">
        <f t="array" ref="D3364">IF(C3364="","", IFERROR(INDEX(Barang!$C$2:$C$10001, MATCH(C3364, Barang!$B$2:$B$10001, 0)), ""))</f>
        <v>Bumbu</v>
      </c>
      <c r="E3364" s="119" t="str">
        <f t="array" ref="E3364">IF(C3364="","", IFERROR(INDEX(Barang!$E$2:$E$10001, MATCH(C3364, Barang!$B$2:$B$10001, 0)), ""))</f>
        <v>pcs</v>
      </c>
      <c r="F3364" s="120">
        <v>45</v>
      </c>
      <c r="G3364" s="202">
        <f t="array" ref="G3364">IF(C3364="","", IFERROR(INDEX(Barang!$F$2:$F$10001, MATCH(C3364, Barang!$B$2:$B$10001, 0)) * F3364, ""))</f>
        <v>45000</v>
      </c>
      <c r="H3364" s="122"/>
      <c r="I3364" s="19"/>
      <c r="J3364" s="19"/>
      <c r="K3364" s="151"/>
    </row>
    <row r="3365" spans="1:11" ht="22.5" customHeight="1" x14ac:dyDescent="0.2">
      <c r="A3365" s="200"/>
      <c r="B3365" s="201" t="str">
        <f t="array" ref="B3365">IF(C3365="","", IFERROR(INDEX(Barang!$A$2:$A$10001, MATCH(C3365, Barang!$B$2:$B$10001, 0)), "Tidak ditemukan"))</f>
        <v>MSK001</v>
      </c>
      <c r="C3365" s="119" t="s">
        <v>52</v>
      </c>
      <c r="D3365" s="119" t="str">
        <f t="array" ref="D3365">IF(C3365="","", IFERROR(INDEX(Barang!$C$2:$C$10001, MATCH(C3365, Barang!$B$2:$B$10001, 0)), ""))</f>
        <v>Bumbu</v>
      </c>
      <c r="E3365" s="119" t="str">
        <f t="array" ref="E3365">IF(C3365="","", IFERROR(INDEX(Barang!$E$2:$E$10001, MATCH(C3365, Barang!$B$2:$B$10001, 0)), ""))</f>
        <v>pcs</v>
      </c>
      <c r="F3365" s="120">
        <v>54</v>
      </c>
      <c r="G3365" s="202">
        <f t="array" ref="G3365">IF(C3365="","", IFERROR(INDEX(Barang!$F$2:$F$10001, MATCH(C3365, Barang!$B$2:$B$10001, 0)) * F3365, ""))</f>
        <v>27000</v>
      </c>
      <c r="H3365" s="122"/>
      <c r="I3365" s="143">
        <f>SUM(G3356:G3365)</f>
        <v>684500</v>
      </c>
      <c r="J3365" s="19"/>
      <c r="K3365" s="151"/>
    </row>
    <row r="3366" spans="1:11" ht="22.5" customHeight="1" x14ac:dyDescent="0.2">
      <c r="A3366" s="67">
        <v>45608</v>
      </c>
      <c r="B3366" s="68" t="str">
        <f t="array" ref="B3366">IF(C3366="","", IFERROR(INDEX(Barang!$A$2:$A$10001, MATCH(C3366, Barang!$B$2:$B$10001, 0)), "Tidak ditemukan"))</f>
        <v>GRM01</v>
      </c>
      <c r="C3366" s="145" t="s">
        <v>51</v>
      </c>
      <c r="D3366" s="145" t="str">
        <f t="array" ref="D3366">IF(C3366="","", IFERROR(INDEX(Barang!$C$2:$C$10001, MATCH(C3366, Barang!$B$2:$B$10001, 0)), ""))</f>
        <v>Bumbu</v>
      </c>
      <c r="E3366" s="145" t="str">
        <f t="array" ref="E3366">IF(C3366="","", IFERROR(INDEX(Barang!$E$2:$E$10001, MATCH(C3366, Barang!$B$2:$B$10001, 0)), ""))</f>
        <v>pcs</v>
      </c>
      <c r="F3366" s="146">
        <v>47</v>
      </c>
      <c r="G3366" s="70">
        <f t="array" ref="G3366">IF(C3366="","", IFERROR(INDEX(Barang!$F$2:$F$10001, MATCH(C3366, Barang!$B$2:$B$10001, 0)) * F3366, ""))</f>
        <v>117500</v>
      </c>
      <c r="H3366" s="69"/>
      <c r="I3366" s="19"/>
      <c r="J3366" s="19"/>
      <c r="K3366" s="151"/>
    </row>
    <row r="3367" spans="1:11" ht="22.5" customHeight="1" x14ac:dyDescent="0.2">
      <c r="A3367" s="67"/>
      <c r="B3367" s="68" t="str">
        <f t="array" ref="B3367">IF(C3367="","", IFERROR(INDEX(Barang!$A$2:$A$10001, MATCH(C3367, Barang!$B$2:$B$10001, 0)), "Tidak ditemukan"))</f>
        <v>SAR001</v>
      </c>
      <c r="C3367" s="145" t="s">
        <v>119</v>
      </c>
      <c r="D3367" s="145" t="str">
        <f t="array" ref="D3367">IF(C3367="","", IFERROR(INDEX(Barang!$C$2:$C$10001, MATCH(C3367, Barang!$B$2:$B$10001, 0)), ""))</f>
        <v>Bumbu</v>
      </c>
      <c r="E3367" s="145" t="str">
        <f t="array" ref="E3367">IF(C3367="","", IFERROR(INDEX(Barang!$E$2:$E$10001, MATCH(C3367, Barang!$B$2:$B$10001, 0)), ""))</f>
        <v>pcs</v>
      </c>
      <c r="F3367" s="146">
        <v>31</v>
      </c>
      <c r="G3367" s="70">
        <f t="array" ref="G3367">IF(C3367="","", IFERROR(INDEX(Barang!$F$2:$F$10001, MATCH(C3367, Barang!$B$2:$B$10001, 0)) * F3367, ""))</f>
        <v>93000</v>
      </c>
      <c r="H3367" s="69"/>
      <c r="I3367" s="19"/>
      <c r="J3367" s="19"/>
      <c r="K3367" s="151"/>
    </row>
    <row r="3368" spans="1:11" ht="22.5" customHeight="1" x14ac:dyDescent="0.2">
      <c r="A3368" s="67"/>
      <c r="B3368" s="68" t="str">
        <f t="array" ref="B3368">IF(C3368="","", IFERROR(INDEX(Barang!$A$2:$A$10001, MATCH(C3368, Barang!$B$2:$B$10001, 0)), "Tidak ditemukan"))</f>
        <v>KCP001</v>
      </c>
      <c r="C3368" s="145" t="s">
        <v>147</v>
      </c>
      <c r="D3368" s="145" t="str">
        <f t="array" ref="D3368">IF(C3368="","", IFERROR(INDEX(Barang!$C$2:$C$10001, MATCH(C3368, Barang!$B$2:$B$10001, 0)), ""))</f>
        <v>Bumbu</v>
      </c>
      <c r="E3368" s="145" t="str">
        <f t="array" ref="E3368">IF(C3368="","", IFERROR(INDEX(Barang!$E$2:$E$10001, MATCH(C3368, Barang!$B$2:$B$10001, 0)), ""))</f>
        <v>pcs</v>
      </c>
      <c r="F3368" s="146">
        <v>28</v>
      </c>
      <c r="G3368" s="70">
        <f t="array" ref="G3368">IF(C3368="","", IFERROR(INDEX(Barang!$F$2:$F$10001, MATCH(C3368, Barang!$B$2:$B$10001, 0)) * F3368, ""))</f>
        <v>56000</v>
      </c>
      <c r="H3368" s="69"/>
      <c r="I3368" s="19"/>
      <c r="J3368" s="19"/>
      <c r="K3368" s="151"/>
    </row>
    <row r="3369" spans="1:11" ht="22.5" customHeight="1" x14ac:dyDescent="0.2">
      <c r="A3369" s="67"/>
      <c r="B3369" s="68" t="str">
        <f t="array" ref="B3369">IF(C3369="","", IFERROR(INDEX(Barang!$A$2:$A$10001, MATCH(C3369, Barang!$B$2:$B$10001, 0)), "Tidak ditemukan"))</f>
        <v>GG001</v>
      </c>
      <c r="C3369" s="145" t="s">
        <v>451</v>
      </c>
      <c r="D3369" s="145" t="str">
        <f t="array" ref="D3369">IF(C3369="","", IFERROR(INDEX(Barang!$C$2:$C$10001, MATCH(C3369, Barang!$B$2:$B$10001, 0)), ""))</f>
        <v>Detergen</v>
      </c>
      <c r="E3369" s="145" t="str">
        <f t="array" ref="E3369">IF(C3369="","", IFERROR(INDEX(Barang!$E$2:$E$10001, MATCH(C3369, Barang!$B$2:$B$10001, 0)), ""))</f>
        <v>pcs</v>
      </c>
      <c r="F3369" s="146">
        <v>32</v>
      </c>
      <c r="G3369" s="70">
        <f t="array" ref="G3369">IF(C3369="","", IFERROR(INDEX(Barang!$F$2:$F$10001, MATCH(C3369, Barang!$B$2:$B$10001, 0)) * F3369, ""))</f>
        <v>32000</v>
      </c>
      <c r="H3369" s="69"/>
      <c r="I3369" s="19"/>
      <c r="J3369" s="19"/>
      <c r="K3369" s="151"/>
    </row>
    <row r="3370" spans="1:11" ht="22.5" customHeight="1" x14ac:dyDescent="0.2">
      <c r="A3370" s="67"/>
      <c r="B3370" s="68" t="str">
        <f t="array" ref="B3370">IF(C3370="","", IFERROR(INDEX(Barang!$A$2:$A$10001, MATCH(C3370, Barang!$B$2:$B$10001, 0)), "Tidak ditemukan"))</f>
        <v>TSN001</v>
      </c>
      <c r="C3370" s="145" t="s">
        <v>241</v>
      </c>
      <c r="D3370" s="145" t="str">
        <f t="array" ref="D3370">IF(C3370="","", IFERROR(INDEX(Barang!$C$2:$C$10001, MATCH(C3370, Barang!$B$2:$B$10001, 0)), ""))</f>
        <v>Tissue</v>
      </c>
      <c r="E3370" s="145" t="str">
        <f t="array" ref="E3370">IF(C3370="","", IFERROR(INDEX(Barang!$E$2:$E$10001, MATCH(C3370, Barang!$B$2:$B$10001, 0)), ""))</f>
        <v>pcs</v>
      </c>
      <c r="F3370" s="146">
        <v>34</v>
      </c>
      <c r="G3370" s="70">
        <f t="array" ref="G3370">IF(C3370="","", IFERROR(INDEX(Barang!$F$2:$F$10001, MATCH(C3370, Barang!$B$2:$B$10001, 0)) * F3370, ""))</f>
        <v>272000</v>
      </c>
      <c r="H3370" s="69"/>
      <c r="I3370" s="19"/>
      <c r="J3370" s="19"/>
      <c r="K3370" s="151"/>
    </row>
    <row r="3371" spans="1:11" ht="22.5" customHeight="1" x14ac:dyDescent="0.2">
      <c r="A3371" s="67"/>
      <c r="B3371" s="68" t="str">
        <f t="array" ref="B3371">IF(C3371="","", IFERROR(INDEX(Barang!$A$2:$A$10001, MATCH(C3371, Barang!$B$2:$B$10001, 0)), "Tidak ditemukan"))</f>
        <v>GRR001</v>
      </c>
      <c r="C3371" s="145" t="s">
        <v>130</v>
      </c>
      <c r="D3371" s="145" t="str">
        <f t="array" ref="D3371">IF(C3371="","", IFERROR(INDEX(Barang!$C$2:$C$10001, MATCH(C3371, Barang!$B$2:$B$10001, 0)), ""))</f>
        <v>Makanan</v>
      </c>
      <c r="E3371" s="145" t="str">
        <f t="array" ref="E3371">IF(C3371="","", IFERROR(INDEX(Barang!$E$2:$E$10001, MATCH(C3371, Barang!$B$2:$B$10001, 0)), ""))</f>
        <v>pcs</v>
      </c>
      <c r="F3371" s="146">
        <v>21</v>
      </c>
      <c r="G3371" s="70">
        <f t="array" ref="G3371">IF(C3371="","", IFERROR(INDEX(Barang!$F$2:$F$10001, MATCH(C3371, Barang!$B$2:$B$10001, 0)) * F3371, ""))</f>
        <v>10500</v>
      </c>
      <c r="H3371" s="69"/>
      <c r="I3371" s="19"/>
      <c r="J3371" s="19"/>
      <c r="K3371" s="151"/>
    </row>
    <row r="3372" spans="1:11" ht="22.5" customHeight="1" x14ac:dyDescent="0.2">
      <c r="A3372" s="67"/>
      <c r="B3372" s="68" t="str">
        <f t="array" ref="B3372">IF(C3372="","", IFERROR(INDEX(Barang!$A$2:$A$10001, MATCH(C3372, Barang!$B$2:$B$10001, 0)), "Tidak ditemukan"))</f>
        <v>RTP001</v>
      </c>
      <c r="C3372" s="145" t="s">
        <v>791</v>
      </c>
      <c r="D3372" s="145" t="str">
        <f t="array" ref="D3372">IF(C3372="","", IFERROR(INDEX(Barang!$C$2:$C$10001, MATCH(C3372, Barang!$B$2:$B$10001, 0)), ""))</f>
        <v>Makanan</v>
      </c>
      <c r="E3372" s="145" t="str">
        <f t="array" ref="E3372">IF(C3372="","", IFERROR(INDEX(Barang!$E$2:$E$10001, MATCH(C3372, Barang!$B$2:$B$10001, 0)), ""))</f>
        <v>pcs</v>
      </c>
      <c r="F3372" s="146">
        <v>54</v>
      </c>
      <c r="G3372" s="70">
        <f t="array" ref="G3372">IF(C3372="","", IFERROR(INDEX(Barang!$F$2:$F$10001, MATCH(C3372, Barang!$B$2:$B$10001, 0)) * F3372, ""))</f>
        <v>108000</v>
      </c>
      <c r="H3372" s="69"/>
      <c r="I3372" s="143">
        <f>SUM(G3366:G3372)</f>
        <v>689000</v>
      </c>
      <c r="J3372" s="19"/>
      <c r="K3372" s="151"/>
    </row>
    <row r="3373" spans="1:11" ht="22.5" customHeight="1" x14ac:dyDescent="0.2">
      <c r="A3373" s="41">
        <v>45609</v>
      </c>
      <c r="B3373" s="42" t="str">
        <f t="array" ref="B3373">IF(C3373="","", IFERROR(INDEX(Barang!$A$2:$A$10001, MATCH(C3373, Barang!$B$2:$B$10001, 0)), "Tidak ditemukan"))</f>
        <v>RDR001</v>
      </c>
      <c r="C3373" s="175" t="s">
        <v>810</v>
      </c>
      <c r="D3373" s="175" t="str">
        <f t="array" ref="D3373">IF(C3373="","", IFERROR(INDEX(Barang!$C$2:$C$10001, MATCH(C3373, Barang!$B$2:$B$10001, 0)), ""))</f>
        <v>Makanan</v>
      </c>
      <c r="E3373" s="175" t="str">
        <f t="array" ref="E3373">IF(C3373="","", IFERROR(INDEX(Barang!$E$2:$E$10001, MATCH(C3373, Barang!$B$2:$B$10001, 0)), ""))</f>
        <v>pcs</v>
      </c>
      <c r="F3373" s="176">
        <v>54</v>
      </c>
      <c r="G3373" s="44">
        <f t="array" ref="G3373">IF(C3373="","", IFERROR(INDEX(Barang!$F$2:$F$10001, MATCH(C3373, Barang!$B$2:$B$10001, 0)) * F3373, ""))</f>
        <v>486000</v>
      </c>
      <c r="H3373" s="43"/>
      <c r="I3373" s="19"/>
      <c r="J3373" s="19"/>
      <c r="K3373" s="151"/>
    </row>
    <row r="3374" spans="1:11" ht="22.5" customHeight="1" x14ac:dyDescent="0.2">
      <c r="A3374" s="41"/>
      <c r="B3374" s="42" t="str">
        <f t="array" ref="B3374">IF(C3374="","", IFERROR(INDEX(Barang!$A$2:$A$10001, MATCH(C3374, Barang!$B$2:$B$10001, 0)), "Tidak ditemukan"))</f>
        <v>GRR001</v>
      </c>
      <c r="C3374" s="175" t="s">
        <v>735</v>
      </c>
      <c r="D3374" s="175" t="str">
        <f t="array" ref="D3374">IF(C3374="","", IFERROR(INDEX(Barang!$C$2:$C$10001, MATCH(C3374, Barang!$B$2:$B$10001, 0)), ""))</f>
        <v>Makanan</v>
      </c>
      <c r="E3374" s="175" t="str">
        <f t="array" ref="E3374">IF(C3374="","", IFERROR(INDEX(Barang!$E$2:$E$10001, MATCH(C3374, Barang!$B$2:$B$10001, 0)), ""))</f>
        <v>pcs</v>
      </c>
      <c r="F3374" s="176">
        <v>23</v>
      </c>
      <c r="G3374" s="44">
        <f t="array" ref="G3374">IF(C3374="","", IFERROR(INDEX(Barang!$F$2:$F$10001, MATCH(C3374, Barang!$B$2:$B$10001, 0)) * F3374, ""))</f>
        <v>23000</v>
      </c>
      <c r="H3374" s="43"/>
      <c r="I3374" s="19"/>
      <c r="J3374" s="19"/>
      <c r="K3374" s="151"/>
    </row>
    <row r="3375" spans="1:11" ht="22.5" customHeight="1" x14ac:dyDescent="0.2">
      <c r="A3375" s="41"/>
      <c r="B3375" s="42" t="str">
        <f t="array" ref="B3375">IF(C3375="","", IFERROR(INDEX(Barang!$A$2:$A$10001, MATCH(C3375, Barang!$B$2:$B$10001, 0)), "Tidak ditemukan"))</f>
        <v>GRR001</v>
      </c>
      <c r="C3375" s="175" t="s">
        <v>130</v>
      </c>
      <c r="D3375" s="175" t="str">
        <f t="array" ref="D3375">IF(C3375="","", IFERROR(INDEX(Barang!$C$2:$C$10001, MATCH(C3375, Barang!$B$2:$B$10001, 0)), ""))</f>
        <v>Makanan</v>
      </c>
      <c r="E3375" s="175" t="str">
        <f t="array" ref="E3375">IF(C3375="","", IFERROR(INDEX(Barang!$E$2:$E$10001, MATCH(C3375, Barang!$B$2:$B$10001, 0)), ""))</f>
        <v>pcs</v>
      </c>
      <c r="F3375" s="176">
        <v>56</v>
      </c>
      <c r="G3375" s="44">
        <f t="array" ref="G3375">IF(C3375="","", IFERROR(INDEX(Barang!$F$2:$F$10001, MATCH(C3375, Barang!$B$2:$B$10001, 0)) * F3375, ""))</f>
        <v>28000</v>
      </c>
      <c r="H3375" s="43"/>
      <c r="I3375" s="19"/>
      <c r="J3375" s="19"/>
      <c r="K3375" s="151"/>
    </row>
    <row r="3376" spans="1:11" ht="22.5" customHeight="1" x14ac:dyDescent="0.2">
      <c r="A3376" s="41"/>
      <c r="B3376" s="42" t="str">
        <f t="array" ref="B3376">IF(C3376="","", IFERROR(INDEX(Barang!$A$2:$A$10001, MATCH(C3376, Barang!$B$2:$B$10001, 0)), "Tidak ditemukan"))</f>
        <v>RY001</v>
      </c>
      <c r="C3376" s="175" t="s">
        <v>252</v>
      </c>
      <c r="D3376" s="175" t="str">
        <f t="array" ref="D3376">IF(C3376="","", IFERROR(INDEX(Barang!$C$2:$C$10001, MATCH(C3376, Barang!$B$2:$B$10001, 0)), ""))</f>
        <v>Makanan</v>
      </c>
      <c r="E3376" s="175" t="str">
        <f t="array" ref="E3376">IF(C3376="","", IFERROR(INDEX(Barang!$E$2:$E$10001, MATCH(C3376, Barang!$B$2:$B$10001, 0)), ""))</f>
        <v>pcs</v>
      </c>
      <c r="F3376" s="176">
        <v>21</v>
      </c>
      <c r="G3376" s="44">
        <f t="array" ref="G3376">IF(C3376="","", IFERROR(INDEX(Barang!$F$2:$F$10001, MATCH(C3376, Barang!$B$2:$B$10001, 0)) * F3376, ""))</f>
        <v>178500</v>
      </c>
      <c r="H3376" s="43"/>
      <c r="I3376" s="19"/>
      <c r="J3376" s="19"/>
      <c r="K3376" s="151"/>
    </row>
    <row r="3377" spans="1:11" ht="22.5" customHeight="1" x14ac:dyDescent="0.2">
      <c r="A3377" s="41"/>
      <c r="B3377" s="42" t="str">
        <f t="array" ref="B3377">IF(C3377="","", IFERROR(INDEX(Barang!$A$2:$A$10001, MATCH(C3377, Barang!$B$2:$B$10001, 0)), "Tidak ditemukan"))</f>
        <v>GRR001</v>
      </c>
      <c r="C3377" s="175" t="s">
        <v>735</v>
      </c>
      <c r="D3377" s="175" t="str">
        <f t="array" ref="D3377">IF(C3377="","", IFERROR(INDEX(Barang!$C$2:$C$10001, MATCH(C3377, Barang!$B$2:$B$10001, 0)), ""))</f>
        <v>Makanan</v>
      </c>
      <c r="E3377" s="175" t="str">
        <f t="array" ref="E3377">IF(C3377="","", IFERROR(INDEX(Barang!$E$2:$E$10001, MATCH(C3377, Barang!$B$2:$B$10001, 0)), ""))</f>
        <v>pcs</v>
      </c>
      <c r="F3377" s="176">
        <v>45</v>
      </c>
      <c r="G3377" s="44">
        <f t="array" ref="G3377">IF(C3377="","", IFERROR(INDEX(Barang!$F$2:$F$10001, MATCH(C3377, Barang!$B$2:$B$10001, 0)) * F3377, ""))</f>
        <v>45000</v>
      </c>
      <c r="H3377" s="43"/>
      <c r="I3377" s="19"/>
      <c r="J3377" s="19"/>
      <c r="K3377" s="151"/>
    </row>
    <row r="3378" spans="1:11" ht="22.5" customHeight="1" x14ac:dyDescent="0.2">
      <c r="A3378" s="41"/>
      <c r="B3378" s="42" t="str">
        <f t="array" ref="B3378">IF(C3378="","", IFERROR(INDEX(Barang!$A$2:$A$10001, MATCH(C3378, Barang!$B$2:$B$10001, 0)), "Tidak ditemukan"))</f>
        <v>RST001</v>
      </c>
      <c r="C3378" s="175" t="s">
        <v>237</v>
      </c>
      <c r="D3378" s="175" t="str">
        <f t="array" ref="D3378">IF(C3378="","", IFERROR(INDEX(Barang!$C$2:$C$10001, MATCH(C3378, Barang!$B$2:$B$10001, 0)), ""))</f>
        <v>Makanan</v>
      </c>
      <c r="E3378" s="175" t="str">
        <f t="array" ref="E3378">IF(C3378="","", IFERROR(INDEX(Barang!$E$2:$E$10001, MATCH(C3378, Barang!$B$2:$B$10001, 0)), ""))</f>
        <v>pcs</v>
      </c>
      <c r="F3378" s="176">
        <v>21</v>
      </c>
      <c r="G3378" s="44">
        <f t="array" ref="G3378">IF(C3378="","", IFERROR(INDEX(Barang!$F$2:$F$10001, MATCH(C3378, Barang!$B$2:$B$10001, 0)) * F3378, ""))</f>
        <v>21000</v>
      </c>
      <c r="H3378" s="43"/>
      <c r="I3378" s="19"/>
      <c r="J3378" s="19"/>
      <c r="K3378" s="151"/>
    </row>
    <row r="3379" spans="1:11" ht="22.5" customHeight="1" x14ac:dyDescent="0.2">
      <c r="A3379" s="41"/>
      <c r="B3379" s="42" t="str">
        <f t="array" ref="B3379">IF(C3379="","", IFERROR(INDEX(Barang!$A$2:$A$10001, MATCH(C3379, Barang!$B$2:$B$10001, 0)), "Tidak ditemukan"))</f>
        <v>PTB001</v>
      </c>
      <c r="C3379" s="175" t="s">
        <v>746</v>
      </c>
      <c r="D3379" s="175" t="str">
        <f t="array" ref="D3379">IF(C3379="","", IFERROR(INDEX(Barang!$C$2:$C$10001, MATCH(C3379, Barang!$B$2:$B$10001, 0)), ""))</f>
        <v>Makanan</v>
      </c>
      <c r="E3379" s="175" t="str">
        <f t="array" ref="E3379">IF(C3379="","", IFERROR(INDEX(Barang!$E$2:$E$10001, MATCH(C3379, Barang!$B$2:$B$10001, 0)), ""))</f>
        <v>pcs</v>
      </c>
      <c r="F3379" s="176">
        <v>23</v>
      </c>
      <c r="G3379" s="44">
        <f t="array" ref="G3379">IF(C3379="","", IFERROR(INDEX(Barang!$F$2:$F$10001, MATCH(C3379, Barang!$B$2:$B$10001, 0)) * F3379, ""))</f>
        <v>46000</v>
      </c>
      <c r="H3379" s="43"/>
      <c r="I3379" s="143">
        <f>SUM(G3373:G3379)</f>
        <v>827500</v>
      </c>
      <c r="J3379" s="19"/>
      <c r="K3379" s="151"/>
    </row>
    <row r="3380" spans="1:11" ht="22.5" customHeight="1" x14ac:dyDescent="0.2">
      <c r="A3380" s="337">
        <v>45610</v>
      </c>
      <c r="B3380" s="338" t="str">
        <f t="array" ref="B3380">IF(C3380="","", IFERROR(INDEX(Barang!$A$2:$A$10001, MATCH(C3380, Barang!$B$2:$B$10001, 0)), "Tidak ditemukan"))</f>
        <v>POK001</v>
      </c>
      <c r="C3380" s="363" t="s">
        <v>858</v>
      </c>
      <c r="D3380" s="363" t="str">
        <f t="array" ref="D3380">IF(C3380="","", IFERROR(INDEX(Barang!$C$2:$C$10001, MATCH(C3380, Barang!$B$2:$B$10001, 0)), ""))</f>
        <v>Makanan</v>
      </c>
      <c r="E3380" s="363" t="str">
        <f t="array" ref="E3380">IF(C3380="","", IFERROR(INDEX(Barang!$E$2:$E$10001, MATCH(C3380, Barang!$B$2:$B$10001, 0)), ""))</f>
        <v>pcs</v>
      </c>
      <c r="F3380" s="364">
        <v>53</v>
      </c>
      <c r="G3380" s="342">
        <f t="array" ref="G3380">IF(C3380="","", IFERROR(INDEX(Barang!$F$2:$F$10001, MATCH(C3380, Barang!$B$2:$B$10001, 0)) * F3380, ""))</f>
        <v>26500</v>
      </c>
      <c r="H3380" s="340"/>
      <c r="I3380" s="19"/>
      <c r="J3380" s="19"/>
      <c r="K3380" s="151"/>
    </row>
    <row r="3381" spans="1:11" ht="22.5" customHeight="1" x14ac:dyDescent="0.2">
      <c r="A3381" s="337"/>
      <c r="B3381" s="338" t="str">
        <f t="array" ref="B3381">IF(C3381="","", IFERROR(INDEX(Barang!$A$2:$A$10001, MATCH(C3381, Barang!$B$2:$B$10001, 0)), "Tidak ditemukan"))</f>
        <v>TLR2</v>
      </c>
      <c r="C3381" s="363" t="s">
        <v>139</v>
      </c>
      <c r="D3381" s="363" t="str">
        <f t="array" ref="D3381">IF(C3381="","", IFERROR(INDEX(Barang!$C$2:$C$10001, MATCH(C3381, Barang!$B$2:$B$10001, 0)), ""))</f>
        <v>Sembako</v>
      </c>
      <c r="E3381" s="363" t="str">
        <f t="array" ref="E3381">IF(C3381="","", IFERROR(INDEX(Barang!$E$2:$E$10001, MATCH(C3381, Barang!$B$2:$B$10001, 0)), ""))</f>
        <v>kg</v>
      </c>
      <c r="F3381" s="364">
        <v>10</v>
      </c>
      <c r="G3381" s="342">
        <f t="array" ref="G3381">IF(C3381="","", IFERROR(INDEX(Barang!$F$2:$F$10001, MATCH(C3381, Barang!$B$2:$B$10001, 0)) * F3381, ""))</f>
        <v>155000</v>
      </c>
      <c r="H3381" s="340"/>
      <c r="I3381" s="19"/>
      <c r="J3381" s="19"/>
      <c r="K3381" s="151"/>
    </row>
    <row r="3382" spans="1:11" ht="22.5" customHeight="1" x14ac:dyDescent="0.2">
      <c r="A3382" s="337"/>
      <c r="B3382" s="338" t="str">
        <f t="array" ref="B3382">IF(C3382="","", IFERROR(INDEX(Barang!$A$2:$A$10001, MATCH(C3382, Barang!$B$2:$B$10001, 0)), "Tidak ditemukan"))</f>
        <v>IDM002</v>
      </c>
      <c r="C3382" s="363" t="s">
        <v>32</v>
      </c>
      <c r="D3382" s="363" t="str">
        <f t="array" ref="D3382">IF(C3382="","", IFERROR(INDEX(Barang!$C$2:$C$10001, MATCH(C3382, Barang!$B$2:$B$10001, 0)), ""))</f>
        <v>Minuman</v>
      </c>
      <c r="E3382" s="363" t="str">
        <f t="array" ref="E3382">IF(C3382="","", IFERROR(INDEX(Barang!$E$2:$E$10001, MATCH(C3382, Barang!$B$2:$B$10001, 0)), ""))</f>
        <v>pcs</v>
      </c>
      <c r="F3382" s="364">
        <v>12</v>
      </c>
      <c r="G3382" s="342">
        <f t="array" ref="G3382">IF(C3382="","", IFERROR(INDEX(Barang!$F$2:$F$10001, MATCH(C3382, Barang!$B$2:$B$10001, 0)) * F3382, ""))</f>
        <v>18000</v>
      </c>
      <c r="H3382" s="340"/>
      <c r="I3382" s="19"/>
      <c r="J3382" s="19"/>
      <c r="K3382" s="151"/>
    </row>
    <row r="3383" spans="1:11" ht="22.5" customHeight="1" x14ac:dyDescent="0.2">
      <c r="A3383" s="337"/>
      <c r="B3383" s="338" t="str">
        <f t="array" ref="B3383">IF(C3383="","", IFERROR(INDEX(Barang!$A$2:$A$10001, MATCH(C3383, Barang!$B$2:$B$10001, 0)), "Tidak ditemukan"))</f>
        <v>OREO001</v>
      </c>
      <c r="C3383" s="363" t="s">
        <v>920</v>
      </c>
      <c r="D3383" s="363" t="str">
        <f t="array" ref="D3383">IF(C3383="","", IFERROR(INDEX(Barang!$C$2:$C$10001, MATCH(C3383, Barang!$B$2:$B$10001, 0)), ""))</f>
        <v>Makanan</v>
      </c>
      <c r="E3383" s="363" t="str">
        <f t="array" ref="E3383">IF(C3383="","", IFERROR(INDEX(Barang!$E$2:$E$10001, MATCH(C3383, Barang!$B$2:$B$10001, 0)), ""))</f>
        <v>pcs</v>
      </c>
      <c r="F3383" s="364">
        <v>21</v>
      </c>
      <c r="G3383" s="342">
        <f t="array" ref="G3383">IF(C3383="","", IFERROR(INDEX(Barang!$F$2:$F$10001, MATCH(C3383, Barang!$B$2:$B$10001, 0)) * F3383, ""))</f>
        <v>42000</v>
      </c>
      <c r="H3383" s="340"/>
      <c r="I3383" s="19"/>
      <c r="J3383" s="19"/>
      <c r="K3383" s="151"/>
    </row>
    <row r="3384" spans="1:11" ht="22.5" customHeight="1" x14ac:dyDescent="0.2">
      <c r="A3384" s="337"/>
      <c r="B3384" s="338" t="str">
        <f t="array" ref="B3384">IF(C3384="","", IFERROR(INDEX(Barang!$A$2:$A$10001, MATCH(C3384, Barang!$B$2:$B$10001, 0)), "Tidak ditemukan"))</f>
        <v>GDY001</v>
      </c>
      <c r="C3384" s="363" t="s">
        <v>184</v>
      </c>
      <c r="D3384" s="363" t="str">
        <f t="array" ref="D3384">IF(C3384="","", IFERROR(INDEX(Barang!$C$2:$C$10001, MATCH(C3384, Barang!$B$2:$B$10001, 0)), ""))</f>
        <v>Minuman</v>
      </c>
      <c r="E3384" s="363" t="str">
        <f t="array" ref="E3384">IF(C3384="","", IFERROR(INDEX(Barang!$E$2:$E$10001, MATCH(C3384, Barang!$B$2:$B$10001, 0)), ""))</f>
        <v>pcs</v>
      </c>
      <c r="F3384" s="364">
        <v>31</v>
      </c>
      <c r="G3384" s="342">
        <f t="array" ref="G3384">IF(C3384="","", IFERROR(INDEX(Barang!$F$2:$F$10001, MATCH(C3384, Barang!$B$2:$B$10001, 0)) * F3384, ""))</f>
        <v>77500</v>
      </c>
      <c r="H3384" s="340"/>
      <c r="I3384" s="19"/>
      <c r="J3384" s="19"/>
      <c r="K3384" s="151"/>
    </row>
    <row r="3385" spans="1:11" ht="22.5" customHeight="1" x14ac:dyDescent="0.2">
      <c r="A3385" s="337"/>
      <c r="B3385" s="338" t="str">
        <f t="array" ref="B3385">IF(C3385="","", IFERROR(INDEX(Barang!$A$2:$A$10001, MATCH(C3385, Barang!$B$2:$B$10001, 0)), "Tidak ditemukan"))</f>
        <v>TLR2</v>
      </c>
      <c r="C3385" s="363" t="s">
        <v>139</v>
      </c>
      <c r="D3385" s="363" t="str">
        <f t="array" ref="D3385">IF(C3385="","", IFERROR(INDEX(Barang!$C$2:$C$10001, MATCH(C3385, Barang!$B$2:$B$10001, 0)), ""))</f>
        <v>Sembako</v>
      </c>
      <c r="E3385" s="363" t="str">
        <f t="array" ref="E3385">IF(C3385="","", IFERROR(INDEX(Barang!$E$2:$E$10001, MATCH(C3385, Barang!$B$2:$B$10001, 0)), ""))</f>
        <v>kg</v>
      </c>
      <c r="F3385" s="364">
        <v>20</v>
      </c>
      <c r="G3385" s="342">
        <f t="array" ref="G3385">IF(C3385="","", IFERROR(INDEX(Barang!$F$2:$F$10001, MATCH(C3385, Barang!$B$2:$B$10001, 0)) * F3385, ""))</f>
        <v>310000</v>
      </c>
      <c r="H3385" s="340"/>
      <c r="I3385" s="19"/>
      <c r="J3385" s="19"/>
      <c r="K3385" s="151"/>
    </row>
    <row r="3386" spans="1:11" ht="22.5" customHeight="1" x14ac:dyDescent="0.2">
      <c r="A3386" s="337"/>
      <c r="B3386" s="338" t="str">
        <f t="array" ref="B3386">IF(C3386="","", IFERROR(INDEX(Barang!$A$2:$A$10001, MATCH(C3386, Barang!$B$2:$B$10001, 0)), "Tidak ditemukan"))</f>
        <v>DLN02</v>
      </c>
      <c r="C3386" s="363" t="s">
        <v>475</v>
      </c>
      <c r="D3386" s="363" t="str">
        <f t="array" ref="D3386">IF(C3386="","", IFERROR(INDEX(Barang!$C$2:$C$10001, MATCH(C3386, Barang!$B$2:$B$10001, 0)), ""))</f>
        <v>Makanan</v>
      </c>
      <c r="E3386" s="363" t="str">
        <f t="array" ref="E3386">IF(C3386="","", IFERROR(INDEX(Barang!$E$2:$E$10001, MATCH(C3386, Barang!$B$2:$B$10001, 0)), ""))</f>
        <v>pcs</v>
      </c>
      <c r="F3386" s="364">
        <v>29</v>
      </c>
      <c r="G3386" s="342">
        <f t="array" ref="G3386">IF(C3386="","", IFERROR(INDEX(Barang!$F$2:$F$10001, MATCH(C3386, Barang!$B$2:$B$10001, 0)) * F3386, ""))</f>
        <v>58000</v>
      </c>
      <c r="H3386" s="340"/>
      <c r="I3386" s="19"/>
      <c r="J3386" s="19"/>
      <c r="K3386" s="151"/>
    </row>
    <row r="3387" spans="1:11" ht="22.5" customHeight="1" x14ac:dyDescent="0.2">
      <c r="A3387" s="337"/>
      <c r="B3387" s="338" t="str">
        <f t="array" ref="B3387">IF(C3387="","", IFERROR(INDEX(Barang!$A$2:$A$10001, MATCH(C3387, Barang!$B$2:$B$10001, 0)), "Tidak ditemukan"))</f>
        <v>YP500</v>
      </c>
      <c r="C3387" s="363" t="s">
        <v>21</v>
      </c>
      <c r="D3387" s="363" t="str">
        <f t="array" ref="D3387">IF(C3387="","", IFERROR(INDEX(Barang!$C$2:$C$10001, MATCH(C3387, Barang!$B$2:$B$10001, 0)), ""))</f>
        <v>Makanan</v>
      </c>
      <c r="E3387" s="363" t="str">
        <f t="array" ref="E3387">IF(C3387="","", IFERROR(INDEX(Barang!$E$2:$E$10001, MATCH(C3387, Barang!$B$2:$B$10001, 0)), ""))</f>
        <v>pcs</v>
      </c>
      <c r="F3387" s="364">
        <v>32</v>
      </c>
      <c r="G3387" s="342">
        <f t="array" ref="G3387">IF(C3387="","", IFERROR(INDEX(Barang!$F$2:$F$10001, MATCH(C3387, Barang!$B$2:$B$10001, 0)) * F3387, ""))</f>
        <v>16000</v>
      </c>
      <c r="H3387" s="340"/>
      <c r="I3387" s="19"/>
      <c r="J3387" s="19"/>
      <c r="K3387" s="151"/>
    </row>
    <row r="3388" spans="1:11" ht="22.5" customHeight="1" x14ac:dyDescent="0.2">
      <c r="A3388" s="337"/>
      <c r="B3388" s="338" t="str">
        <f t="array" ref="B3388">IF(C3388="","", IFERROR(INDEX(Barang!$A$2:$A$10001, MATCH(C3388, Barang!$B$2:$B$10001, 0)), "Tidak ditemukan"))</f>
        <v>GRR001</v>
      </c>
      <c r="C3388" s="363" t="s">
        <v>130</v>
      </c>
      <c r="D3388" s="363" t="str">
        <f t="array" ref="D3388">IF(C3388="","", IFERROR(INDEX(Barang!$C$2:$C$10001, MATCH(C3388, Barang!$B$2:$B$10001, 0)), ""))</f>
        <v>Makanan</v>
      </c>
      <c r="E3388" s="363" t="str">
        <f t="array" ref="E3388">IF(C3388="","", IFERROR(INDEX(Barang!$E$2:$E$10001, MATCH(C3388, Barang!$B$2:$B$10001, 0)), ""))</f>
        <v>pcs</v>
      </c>
      <c r="F3388" s="364">
        <v>24</v>
      </c>
      <c r="G3388" s="342">
        <f t="array" ref="G3388">IF(C3388="","", IFERROR(INDEX(Barang!$F$2:$F$10001, MATCH(C3388, Barang!$B$2:$B$10001, 0)) * F3388, ""))</f>
        <v>12000</v>
      </c>
      <c r="H3388" s="340"/>
      <c r="I3388" s="143">
        <f>SUM(G3380:G3388)</f>
        <v>715000</v>
      </c>
      <c r="J3388" s="19"/>
      <c r="K3388" s="151"/>
    </row>
    <row r="3389" spans="1:11" ht="22.5" customHeight="1" x14ac:dyDescent="0.2">
      <c r="A3389" s="82">
        <v>45611</v>
      </c>
      <c r="B3389" s="83" t="str">
        <f t="array" ref="B3389">IF(C3389="","", IFERROR(INDEX(Barang!$A$2:$A$10001, MATCH(C3389, Barang!$B$2:$B$10001, 0)), "Tidak ditemukan"))</f>
        <v>MGR001</v>
      </c>
      <c r="C3389" s="266" t="s">
        <v>104</v>
      </c>
      <c r="D3389" s="266" t="str">
        <f t="array" ref="D3389">IF(C3389="","", IFERROR(INDEX(Barang!$C$2:$C$10001, MATCH(C3389, Barang!$B$2:$B$10001, 0)), ""))</f>
        <v>Makanan</v>
      </c>
      <c r="E3389" s="266" t="str">
        <f t="array" ref="E3389">IF(C3389="","", IFERROR(INDEX(Barang!$E$2:$E$10001, MATCH(C3389, Barang!$B$2:$B$10001, 0)), ""))</f>
        <v>pcs</v>
      </c>
      <c r="F3389" s="267">
        <v>87</v>
      </c>
      <c r="G3389" s="85">
        <f t="array" ref="G3389">IF(C3389="","", IFERROR(INDEX(Barang!$F$2:$F$10001, MATCH(C3389, Barang!$B$2:$B$10001, 0)) * F3389, ""))</f>
        <v>304500</v>
      </c>
      <c r="H3389" s="84"/>
      <c r="I3389" s="19"/>
      <c r="J3389" s="19"/>
      <c r="K3389" s="151"/>
    </row>
    <row r="3390" spans="1:11" ht="22.5" customHeight="1" x14ac:dyDescent="0.2">
      <c r="A3390" s="82"/>
      <c r="B3390" s="83" t="str">
        <f t="array" ref="B3390">IF(C3390="","", IFERROR(INDEX(Barang!$A$2:$A$10001, MATCH(C3390, Barang!$B$2:$B$10001, 0)), "Tidak ditemukan"))</f>
        <v>GG02</v>
      </c>
      <c r="C3390" s="266" t="s">
        <v>565</v>
      </c>
      <c r="D3390" s="266" t="str">
        <f t="array" ref="D3390">IF(C3390="","", IFERROR(INDEX(Barang!$C$2:$C$10001, MATCH(C3390, Barang!$B$2:$B$10001, 0)), ""))</f>
        <v>Detergen</v>
      </c>
      <c r="E3390" s="266" t="str">
        <f t="array" ref="E3390">IF(C3390="","", IFERROR(INDEX(Barang!$E$2:$E$10001, MATCH(C3390, Barang!$B$2:$B$10001, 0)), ""))</f>
        <v>btl</v>
      </c>
      <c r="F3390" s="267">
        <v>10</v>
      </c>
      <c r="G3390" s="85">
        <f t="array" ref="G3390">IF(C3390="","", IFERROR(INDEX(Barang!$F$2:$F$10001, MATCH(C3390, Barang!$B$2:$B$10001, 0)) * F3390, ""))</f>
        <v>100000</v>
      </c>
      <c r="H3390" s="84"/>
      <c r="I3390" s="19"/>
      <c r="J3390" s="19"/>
      <c r="K3390" s="151"/>
    </row>
    <row r="3391" spans="1:11" ht="22.5" customHeight="1" x14ac:dyDescent="0.2">
      <c r="A3391" s="82"/>
      <c r="B3391" s="83" t="str">
        <f t="array" ref="B3391">IF(C3391="","", IFERROR(INDEX(Barang!$A$2:$A$10001, MATCH(C3391, Barang!$B$2:$B$10001, 0)), "Tidak ditemukan"))</f>
        <v>MP001</v>
      </c>
      <c r="C3391" s="266" t="s">
        <v>847</v>
      </c>
      <c r="D3391" s="266" t="str">
        <f t="array" ref="D3391">IF(C3391="","", IFERROR(INDEX(Barang!$C$2:$C$10001, MATCH(C3391, Barang!$B$2:$B$10001, 0)), ""))</f>
        <v>Makanan</v>
      </c>
      <c r="E3391" s="266" t="str">
        <f t="array" ref="E3391">IF(C3391="","", IFERROR(INDEX(Barang!$E$2:$E$10001, MATCH(C3391, Barang!$B$2:$B$10001, 0)), ""))</f>
        <v>pcs</v>
      </c>
      <c r="F3391" s="267">
        <v>18</v>
      </c>
      <c r="G3391" s="85">
        <f t="array" ref="G3391">IF(C3391="","", IFERROR(INDEX(Barang!$F$2:$F$10001, MATCH(C3391, Barang!$B$2:$B$10001, 0)) * F3391, ""))</f>
        <v>108000</v>
      </c>
      <c r="H3391" s="84"/>
      <c r="I3391" s="19"/>
      <c r="J3391" s="19"/>
      <c r="K3391" s="151"/>
    </row>
    <row r="3392" spans="1:11" ht="22.5" customHeight="1" x14ac:dyDescent="0.2">
      <c r="A3392" s="82"/>
      <c r="B3392" s="83" t="str">
        <f t="array" ref="B3392">IF(C3392="","", IFERROR(INDEX(Barang!$A$2:$A$10001, MATCH(C3392, Barang!$B$2:$B$10001, 0)), "Tidak ditemukan"))</f>
        <v>TTL001</v>
      </c>
      <c r="C3392" s="266" t="s">
        <v>976</v>
      </c>
      <c r="D3392" s="266" t="str">
        <f t="array" ref="D3392">IF(C3392="","", IFERROR(INDEX(Barang!$C$2:$C$10001, MATCH(C3392, Barang!$B$2:$B$10001, 0)), ""))</f>
        <v>Bumbu</v>
      </c>
      <c r="E3392" s="266" t="str">
        <f t="array" ref="E3392">IF(C3392="","", IFERROR(INDEX(Barang!$E$2:$E$10001, MATCH(C3392, Barang!$B$2:$B$10001, 0)), ""))</f>
        <v>pcs</v>
      </c>
      <c r="F3392" s="267">
        <v>28</v>
      </c>
      <c r="G3392" s="85">
        <f t="array" ref="G3392">IF(C3392="","", IFERROR(INDEX(Barang!$F$2:$F$10001, MATCH(C3392, Barang!$B$2:$B$10001, 0)) * F3392, ""))</f>
        <v>252000</v>
      </c>
      <c r="H3392" s="84"/>
      <c r="I3392" s="19"/>
      <c r="J3392" s="19"/>
      <c r="K3392" s="151"/>
    </row>
    <row r="3393" spans="1:11" ht="22.5" customHeight="1" x14ac:dyDescent="0.2">
      <c r="A3393" s="82"/>
      <c r="B3393" s="83" t="str">
        <f t="array" ref="B3393">IF(C3393="","", IFERROR(INDEX(Barang!$A$2:$A$10001, MATCH(C3393, Barang!$B$2:$B$10001, 0)), "Tidak ditemukan"))</f>
        <v>CLO01</v>
      </c>
      <c r="C3393" s="266" t="s">
        <v>402</v>
      </c>
      <c r="D3393" s="266" t="str">
        <f t="array" ref="D3393">IF(C3393="","", IFERROR(INDEX(Barang!$C$2:$C$10001, MATCH(C3393, Barang!$B$2:$B$10001, 0)), ""))</f>
        <v>Minuman</v>
      </c>
      <c r="E3393" s="266" t="str">
        <f t="array" ref="E3393">IF(C3393="","", IFERROR(INDEX(Barang!$E$2:$E$10001, MATCH(C3393, Barang!$B$2:$B$10001, 0)), ""))</f>
        <v>krat</v>
      </c>
      <c r="F3393" s="267">
        <v>6</v>
      </c>
      <c r="G3393" s="85">
        <f t="array" ref="G3393">IF(C3393="","", IFERROR(INDEX(Barang!$F$2:$F$10001, MATCH(C3393, Barang!$B$2:$B$10001, 0)) * F3393, ""))</f>
        <v>126000</v>
      </c>
      <c r="H3393" s="84"/>
      <c r="I3393" s="19"/>
      <c r="J3393" s="19"/>
      <c r="K3393" s="151"/>
    </row>
    <row r="3394" spans="1:11" ht="22.5" customHeight="1" x14ac:dyDescent="0.2">
      <c r="A3394" s="82"/>
      <c r="B3394" s="83" t="str">
        <f t="array" ref="B3394">IF(C3394="","", IFERROR(INDEX(Barang!$A$2:$A$10001, MATCH(C3394, Barang!$B$2:$B$10001, 0)), "Tidak ditemukan"))</f>
        <v>VLP001</v>
      </c>
      <c r="C3394" s="266" t="s">
        <v>759</v>
      </c>
      <c r="D3394" s="266" t="str">
        <f t="array" ref="D3394">IF(C3394="","", IFERROR(INDEX(Barang!$C$2:$C$10001, MATCH(C3394, Barang!$B$2:$B$10001, 0)), ""))</f>
        <v>Makanan</v>
      </c>
      <c r="E3394" s="266" t="str">
        <f t="array" ref="E3394">IF(C3394="","", IFERROR(INDEX(Barang!$E$2:$E$10001, MATCH(C3394, Barang!$B$2:$B$10001, 0)), ""))</f>
        <v>pack</v>
      </c>
      <c r="F3394" s="267">
        <v>1</v>
      </c>
      <c r="G3394" s="85">
        <f t="array" ref="G3394">IF(C3394="","", IFERROR(INDEX(Barang!$F$2:$F$10001, MATCH(C3394, Barang!$B$2:$B$10001, 0)) * F3394, ""))</f>
        <v>13000</v>
      </c>
      <c r="H3394" s="84"/>
      <c r="I3394" s="143">
        <f>SUM(G3389:G3394)</f>
        <v>903500</v>
      </c>
      <c r="J3394" s="19"/>
      <c r="K3394" s="151"/>
    </row>
    <row r="3395" spans="1:11" ht="22.5" customHeight="1" x14ac:dyDescent="0.2">
      <c r="A3395" s="211">
        <v>45612</v>
      </c>
      <c r="B3395" s="212" t="str">
        <f t="array" ref="B3395">IF(C3395="","", IFERROR(INDEX(Barang!$A$2:$A$10001, MATCH(C3395, Barang!$B$2:$B$10001, 0)), "Tidak ditemukan"))</f>
        <v>MKH001</v>
      </c>
      <c r="C3395" s="341" t="s">
        <v>106</v>
      </c>
      <c r="D3395" s="341" t="str">
        <f t="array" ref="D3395">IF(C3395="","", IFERROR(INDEX(Barang!$C$2:$C$10001, MATCH(C3395, Barang!$B$2:$B$10001, 0)), ""))</f>
        <v>Makanan</v>
      </c>
      <c r="E3395" s="341" t="str">
        <f t="array" ref="E3395">IF(C3395="","", IFERROR(INDEX(Barang!$E$2:$E$10001, MATCH(C3395, Barang!$B$2:$B$10001, 0)), ""))</f>
        <v>pcs</v>
      </c>
      <c r="F3395" s="344">
        <v>32</v>
      </c>
      <c r="G3395" s="214">
        <f t="array" ref="G3395">IF(C3395="","", IFERROR(INDEX(Barang!$F$2:$F$10001, MATCH(C3395, Barang!$B$2:$B$10001, 0)) * F3395, ""))</f>
        <v>112000</v>
      </c>
      <c r="H3395" s="213"/>
      <c r="I3395" s="19"/>
      <c r="J3395" s="19"/>
      <c r="K3395" s="151"/>
    </row>
    <row r="3396" spans="1:11" ht="22.5" customHeight="1" x14ac:dyDescent="0.2">
      <c r="A3396" s="211"/>
      <c r="B3396" s="212" t="str">
        <f t="array" ref="B3396">IF(C3396="","", IFERROR(INDEX(Barang!$A$2:$A$10001, MATCH(C3396, Barang!$B$2:$B$10001, 0)), "Tidak ditemukan"))</f>
        <v>GC001</v>
      </c>
      <c r="C3396" s="341" t="s">
        <v>466</v>
      </c>
      <c r="D3396" s="341" t="str">
        <f t="array" ref="D3396">IF(C3396="","", IFERROR(INDEX(Barang!$C$2:$C$10001, MATCH(C3396, Barang!$B$2:$B$10001, 0)), ""))</f>
        <v>Makanan</v>
      </c>
      <c r="E3396" s="341" t="str">
        <f t="array" ref="E3396">IF(C3396="","", IFERROR(INDEX(Barang!$E$2:$E$10001, MATCH(C3396, Barang!$B$2:$B$10001, 0)), ""))</f>
        <v>pcs</v>
      </c>
      <c r="F3396" s="344">
        <v>5</v>
      </c>
      <c r="G3396" s="214">
        <f t="array" ref="G3396">IF(C3396="","", IFERROR(INDEX(Barang!$F$2:$F$10001, MATCH(C3396, Barang!$B$2:$B$10001, 0)) * F3396, ""))</f>
        <v>10000</v>
      </c>
      <c r="H3396" s="213"/>
      <c r="I3396" s="19"/>
      <c r="J3396" s="19"/>
      <c r="K3396" s="151"/>
    </row>
    <row r="3397" spans="1:11" ht="22.5" customHeight="1" x14ac:dyDescent="0.2">
      <c r="A3397" s="211"/>
      <c r="B3397" s="212" t="str">
        <f t="array" ref="B3397">IF(C3397="","", IFERROR(INDEX(Barang!$A$2:$A$10001, MATCH(C3397, Barang!$B$2:$B$10001, 0)), "Tidak ditemukan"))</f>
        <v>APT001</v>
      </c>
      <c r="C3397" s="341" t="s">
        <v>231</v>
      </c>
      <c r="D3397" s="341" t="str">
        <f t="array" ref="D3397">IF(C3397="","", IFERROR(INDEX(Barang!$C$2:$C$10001, MATCH(C3397, Barang!$B$2:$B$10001, 0)), ""))</f>
        <v>Makanan</v>
      </c>
      <c r="E3397" s="341" t="str">
        <f t="array" ref="E3397">IF(C3397="","", IFERROR(INDEX(Barang!$E$2:$E$10001, MATCH(C3397, Barang!$B$2:$B$10001, 0)), ""))</f>
        <v>pcs</v>
      </c>
      <c r="F3397" s="344">
        <v>20</v>
      </c>
      <c r="G3397" s="214">
        <f t="array" ref="G3397">IF(C3397="","", IFERROR(INDEX(Barang!$F$2:$F$10001, MATCH(C3397, Barang!$B$2:$B$10001, 0)) * F3397, ""))</f>
        <v>40000</v>
      </c>
      <c r="H3397" s="213"/>
      <c r="I3397" s="19"/>
      <c r="J3397" s="19"/>
      <c r="K3397" s="151"/>
    </row>
    <row r="3398" spans="1:11" ht="22.5" customHeight="1" x14ac:dyDescent="0.2">
      <c r="A3398" s="211"/>
      <c r="B3398" s="212" t="str">
        <f t="array" ref="B3398">IF(C3398="","", IFERROR(INDEX(Barang!$A$2:$A$10001, MATCH(C3398, Barang!$B$2:$B$10001, 0)), "Tidak ditemukan"))</f>
        <v>PLS002</v>
      </c>
      <c r="C3398" s="341" t="s">
        <v>54</v>
      </c>
      <c r="D3398" s="341" t="str">
        <f t="array" ref="D3398">IF(C3398="","", IFERROR(INDEX(Barang!$C$2:$C$10001, MATCH(C3398, Barang!$B$2:$B$10001, 0)), ""))</f>
        <v>Makanan</v>
      </c>
      <c r="E3398" s="341" t="str">
        <f t="array" ref="E3398">IF(C3398="","", IFERROR(INDEX(Barang!$E$2:$E$10001, MATCH(C3398, Barang!$B$2:$B$10001, 0)), ""))</f>
        <v>pcs</v>
      </c>
      <c r="F3398" s="344">
        <v>42</v>
      </c>
      <c r="G3398" s="214">
        <f t="array" ref="G3398">IF(C3398="","", IFERROR(INDEX(Barang!$F$2:$F$10001, MATCH(C3398, Barang!$B$2:$B$10001, 0)) * F3398, ""))</f>
        <v>42000</v>
      </c>
      <c r="H3398" s="213"/>
      <c r="I3398" s="19"/>
      <c r="J3398" s="19"/>
      <c r="K3398" s="151"/>
    </row>
    <row r="3399" spans="1:11" ht="22.5" customHeight="1" x14ac:dyDescent="0.2">
      <c r="A3399" s="211"/>
      <c r="B3399" s="212" t="str">
        <f t="array" ref="B3399">IF(C3399="","", IFERROR(INDEX(Barang!$A$2:$A$10001, MATCH(C3399, Barang!$B$2:$B$10001, 0)), "Tidak ditemukan"))</f>
        <v>GPT001</v>
      </c>
      <c r="C3399" s="341" t="s">
        <v>128</v>
      </c>
      <c r="D3399" s="341" t="str">
        <f t="array" ref="D3399">IF(C3399="","", IFERROR(INDEX(Barang!$C$2:$C$10001, MATCH(C3399, Barang!$B$2:$B$10001, 0)), ""))</f>
        <v>Makanan</v>
      </c>
      <c r="E3399" s="341" t="str">
        <f t="array" ref="E3399">IF(C3399="","", IFERROR(INDEX(Barang!$E$2:$E$10001, MATCH(C3399, Barang!$B$2:$B$10001, 0)), ""))</f>
        <v>pcs</v>
      </c>
      <c r="F3399" s="344">
        <v>21</v>
      </c>
      <c r="G3399" s="214">
        <f t="array" ref="G3399">IF(C3399="","", IFERROR(INDEX(Barang!$F$2:$F$10001, MATCH(C3399, Barang!$B$2:$B$10001, 0)) * F3399, ""))</f>
        <v>21000</v>
      </c>
      <c r="H3399" s="213"/>
      <c r="I3399" s="19"/>
      <c r="J3399" s="19"/>
      <c r="K3399" s="151"/>
    </row>
    <row r="3400" spans="1:11" ht="22.5" customHeight="1" x14ac:dyDescent="0.2">
      <c r="A3400" s="211"/>
      <c r="B3400" s="212" t="str">
        <f t="array" ref="B3400">IF(C3400="","", IFERROR(INDEX(Barang!$A$2:$A$10001, MATCH(C3400, Barang!$B$2:$B$10001, 0)), "Tidak ditemukan"))</f>
        <v>YP500</v>
      </c>
      <c r="C3400" s="341" t="s">
        <v>21</v>
      </c>
      <c r="D3400" s="341" t="str">
        <f t="array" ref="D3400">IF(C3400="","", IFERROR(INDEX(Barang!$C$2:$C$10001, MATCH(C3400, Barang!$B$2:$B$10001, 0)), ""))</f>
        <v>Makanan</v>
      </c>
      <c r="E3400" s="341" t="str">
        <f t="array" ref="E3400">IF(C3400="","", IFERROR(INDEX(Barang!$E$2:$E$10001, MATCH(C3400, Barang!$B$2:$B$10001, 0)), ""))</f>
        <v>pcs</v>
      </c>
      <c r="F3400" s="344">
        <v>44</v>
      </c>
      <c r="G3400" s="214">
        <f t="array" ref="G3400">IF(C3400="","", IFERROR(INDEX(Barang!$F$2:$F$10001, MATCH(C3400, Barang!$B$2:$B$10001, 0)) * F3400, ""))</f>
        <v>22000</v>
      </c>
      <c r="H3400" s="213"/>
      <c r="I3400" s="19"/>
      <c r="J3400" s="19"/>
      <c r="K3400" s="151"/>
    </row>
    <row r="3401" spans="1:11" ht="22.5" customHeight="1" x14ac:dyDescent="0.2">
      <c r="A3401" s="211"/>
      <c r="B3401" s="212" t="str">
        <f t="array" ref="B3401">IF(C3401="","", IFERROR(INDEX(Barang!$A$2:$A$10001, MATCH(C3401, Barang!$B$2:$B$10001, 0)), "Tidak ditemukan"))</f>
        <v>MGR001</v>
      </c>
      <c r="C3401" s="341" t="s">
        <v>104</v>
      </c>
      <c r="D3401" s="341" t="str">
        <f t="array" ref="D3401">IF(C3401="","", IFERROR(INDEX(Barang!$C$2:$C$10001, MATCH(C3401, Barang!$B$2:$B$10001, 0)), ""))</f>
        <v>Makanan</v>
      </c>
      <c r="E3401" s="341" t="str">
        <f t="array" ref="E3401">IF(C3401="","", IFERROR(INDEX(Barang!$E$2:$E$10001, MATCH(C3401, Barang!$B$2:$B$10001, 0)), ""))</f>
        <v>pcs</v>
      </c>
      <c r="F3401" s="344">
        <v>87</v>
      </c>
      <c r="G3401" s="214">
        <f t="array" ref="G3401">IF(C3401="","", IFERROR(INDEX(Barang!$F$2:$F$10001, MATCH(C3401, Barang!$B$2:$B$10001, 0)) * F3401, ""))</f>
        <v>304500</v>
      </c>
      <c r="H3401" s="213"/>
      <c r="I3401" s="19"/>
      <c r="J3401" s="19"/>
      <c r="K3401" s="151"/>
    </row>
    <row r="3402" spans="1:11" ht="22.5" customHeight="1" x14ac:dyDescent="0.2">
      <c r="A3402" s="211"/>
      <c r="B3402" s="212" t="str">
        <f t="array" ref="B3402">IF(C3402="","", IFERROR(INDEX(Barang!$A$2:$A$10001, MATCH(C3402, Barang!$B$2:$B$10001, 0)), "Tidak ditemukan"))</f>
        <v>KCP001</v>
      </c>
      <c r="C3402" s="341" t="s">
        <v>147</v>
      </c>
      <c r="D3402" s="341" t="str">
        <f t="array" ref="D3402">IF(C3402="","", IFERROR(INDEX(Barang!$C$2:$C$10001, MATCH(C3402, Barang!$B$2:$B$10001, 0)), ""))</f>
        <v>Bumbu</v>
      </c>
      <c r="E3402" s="341" t="str">
        <f t="array" ref="E3402">IF(C3402="","", IFERROR(INDEX(Barang!$E$2:$E$10001, MATCH(C3402, Barang!$B$2:$B$10001, 0)), ""))</f>
        <v>pcs</v>
      </c>
      <c r="F3402" s="344">
        <v>11</v>
      </c>
      <c r="G3402" s="214">
        <f t="array" ref="G3402">IF(C3402="","", IFERROR(INDEX(Barang!$F$2:$F$10001, MATCH(C3402, Barang!$B$2:$B$10001, 0)) * F3402, ""))</f>
        <v>22000</v>
      </c>
      <c r="H3402" s="213"/>
      <c r="I3402" s="19"/>
      <c r="J3402" s="19"/>
      <c r="K3402" s="151"/>
    </row>
    <row r="3403" spans="1:11" ht="22.5" customHeight="1" x14ac:dyDescent="0.2">
      <c r="A3403" s="211"/>
      <c r="B3403" s="212" t="str">
        <f t="array" ref="B3403">IF(C3403="","", IFERROR(INDEX(Barang!$A$2:$A$10001, MATCH(C3403, Barang!$B$2:$B$10001, 0)), "Tidak ditemukan"))</f>
        <v>SAR001</v>
      </c>
      <c r="C3403" s="341" t="s">
        <v>119</v>
      </c>
      <c r="D3403" s="341" t="str">
        <f t="array" ref="D3403">IF(C3403="","", IFERROR(INDEX(Barang!$C$2:$C$10001, MATCH(C3403, Barang!$B$2:$B$10001, 0)), ""))</f>
        <v>Bumbu</v>
      </c>
      <c r="E3403" s="341" t="str">
        <f t="array" ref="E3403">IF(C3403="","", IFERROR(INDEX(Barang!$E$2:$E$10001, MATCH(C3403, Barang!$B$2:$B$10001, 0)), ""))</f>
        <v>pcs</v>
      </c>
      <c r="F3403" s="344">
        <v>23</v>
      </c>
      <c r="G3403" s="214">
        <f t="array" ref="G3403">IF(C3403="","", IFERROR(INDEX(Barang!$F$2:$F$10001, MATCH(C3403, Barang!$B$2:$B$10001, 0)) * F3403, ""))</f>
        <v>69000</v>
      </c>
      <c r="H3403" s="213"/>
      <c r="I3403" s="19"/>
      <c r="J3403" s="19"/>
      <c r="K3403" s="151"/>
    </row>
    <row r="3404" spans="1:11" ht="22.5" customHeight="1" x14ac:dyDescent="0.2">
      <c r="A3404" s="211"/>
      <c r="B3404" s="212" t="str">
        <f t="array" ref="B3404">IF(C3404="","", IFERROR(INDEX(Barang!$A$2:$A$10001, MATCH(C3404, Barang!$B$2:$B$10001, 0)), "Tidak ditemukan"))</f>
        <v>GDY001</v>
      </c>
      <c r="C3404" s="341" t="s">
        <v>184</v>
      </c>
      <c r="D3404" s="341" t="str">
        <f t="array" ref="D3404">IF(C3404="","", IFERROR(INDEX(Barang!$C$2:$C$10001, MATCH(C3404, Barang!$B$2:$B$10001, 0)), ""))</f>
        <v>Minuman</v>
      </c>
      <c r="E3404" s="341" t="str">
        <f t="array" ref="E3404">IF(C3404="","", IFERROR(INDEX(Barang!$E$2:$E$10001, MATCH(C3404, Barang!$B$2:$B$10001, 0)), ""))</f>
        <v>pcs</v>
      </c>
      <c r="F3404" s="344">
        <v>45</v>
      </c>
      <c r="G3404" s="214">
        <f t="array" ref="G3404">IF(C3404="","", IFERROR(INDEX(Barang!$F$2:$F$10001, MATCH(C3404, Barang!$B$2:$B$10001, 0)) * F3404, ""))</f>
        <v>112500</v>
      </c>
      <c r="H3404" s="213"/>
      <c r="I3404" s="19"/>
      <c r="J3404" s="19"/>
      <c r="K3404" s="151"/>
    </row>
    <row r="3405" spans="1:11" ht="22.5" customHeight="1" x14ac:dyDescent="0.2">
      <c r="A3405" s="211"/>
      <c r="B3405" s="212" t="str">
        <f t="array" ref="B3405">IF(C3405="","", IFERROR(INDEX(Barang!$A$2:$A$10001, MATCH(C3405, Barang!$B$2:$B$10001, 0)), "Tidak ditemukan"))</f>
        <v>GL1001</v>
      </c>
      <c r="C3405" s="341" t="s">
        <v>47</v>
      </c>
      <c r="D3405" s="341" t="str">
        <f t="array" ref="D3405">IF(C3405="","", IFERROR(INDEX(Barang!$C$2:$C$10001, MATCH(C3405, Barang!$B$2:$B$10001, 0)), ""))</f>
        <v>Sembako</v>
      </c>
      <c r="E3405" s="341" t="str">
        <f t="array" ref="E3405">IF(C3405="","", IFERROR(INDEX(Barang!$E$2:$E$10001, MATCH(C3405, Barang!$B$2:$B$10001, 0)), ""))</f>
        <v>kg</v>
      </c>
      <c r="F3405" s="344">
        <v>10</v>
      </c>
      <c r="G3405" s="214">
        <f t="array" ref="G3405">IF(C3405="","", IFERROR(INDEX(Barang!$F$2:$F$10001, MATCH(C3405, Barang!$B$2:$B$10001, 0)) * F3405, ""))</f>
        <v>165000</v>
      </c>
      <c r="H3405" s="213"/>
      <c r="I3405" s="19"/>
      <c r="J3405" s="19"/>
      <c r="K3405" s="151"/>
    </row>
    <row r="3406" spans="1:11" ht="22.5" customHeight="1" x14ac:dyDescent="0.2">
      <c r="A3406" s="211"/>
      <c r="B3406" s="212" t="str">
        <f t="array" ref="B3406">IF(C3406="","", IFERROR(INDEX(Barang!$A$2:$A$10001, MATCH(C3406, Barang!$B$2:$B$10001, 0)), "Tidak ditemukan"))</f>
        <v>KPH001</v>
      </c>
      <c r="C3406" s="341" t="s">
        <v>762</v>
      </c>
      <c r="D3406" s="341" t="str">
        <f t="array" ref="D3406">IF(C3406="","", IFERROR(INDEX(Barang!$C$2:$C$10001, MATCH(C3406, Barang!$B$2:$B$10001, 0)), ""))</f>
        <v>Minuman</v>
      </c>
      <c r="E3406" s="341" t="str">
        <f t="array" ref="E3406">IF(C3406="","", IFERROR(INDEX(Barang!$E$2:$E$10001, MATCH(C3406, Barang!$B$2:$B$10001, 0)), ""))</f>
        <v>pcs</v>
      </c>
      <c r="F3406" s="344">
        <v>82</v>
      </c>
      <c r="G3406" s="214">
        <f t="array" ref="G3406">IF(C3406="","", IFERROR(INDEX(Barang!$F$2:$F$10001, MATCH(C3406, Barang!$B$2:$B$10001, 0)) * F3406, ""))</f>
        <v>82000</v>
      </c>
      <c r="H3406" s="213"/>
      <c r="I3406" s="19"/>
      <c r="J3406" s="19"/>
      <c r="K3406" s="151"/>
    </row>
    <row r="3407" spans="1:11" ht="22.5" customHeight="1" x14ac:dyDescent="0.2">
      <c r="A3407" s="211"/>
      <c r="B3407" s="212" t="str">
        <f t="array" ref="B3407">IF(C3407="","", IFERROR(INDEX(Barang!$A$2:$A$10001, MATCH(C3407, Barang!$B$2:$B$10001, 0)), "Tidak ditemukan"))</f>
        <v>SBE001</v>
      </c>
      <c r="C3407" s="341" t="s">
        <v>227</v>
      </c>
      <c r="D3407" s="341" t="str">
        <f t="array" ref="D3407">IF(C3407="","", IFERROR(INDEX(Barang!$C$2:$C$10001, MATCH(C3407, Barang!$B$2:$B$10001, 0)), ""))</f>
        <v>Detergen</v>
      </c>
      <c r="E3407" s="341" t="str">
        <f t="array" ref="E3407">IF(C3407="","", IFERROR(INDEX(Barang!$E$2:$E$10001, MATCH(C3407, Barang!$B$2:$B$10001, 0)), ""))</f>
        <v>pcs</v>
      </c>
      <c r="F3407" s="344">
        <v>34</v>
      </c>
      <c r="G3407" s="214">
        <f t="array" ref="G3407">IF(C3407="","", IFERROR(INDEX(Barang!$F$2:$F$10001, MATCH(C3407, Barang!$B$2:$B$10001, 0)) * F3407, ""))</f>
        <v>68000</v>
      </c>
      <c r="H3407" s="213"/>
      <c r="I3407" s="143">
        <f>SUM(G3395:G3407)</f>
        <v>1070000</v>
      </c>
      <c r="J3407" s="19"/>
      <c r="K3407" s="151"/>
    </row>
    <row r="3408" spans="1:11" ht="22.5" customHeight="1" x14ac:dyDescent="0.2">
      <c r="A3408" s="27">
        <v>45613</v>
      </c>
      <c r="B3408" s="12" t="str">
        <f t="array" ref="B3408">IF(C3408="","", IFERROR(INDEX(Barang!$A$2:$A$10001, MATCH(C3408, Barang!$B$2:$B$10001, 0)), "Tidak ditemukan"))</f>
        <v>RY001</v>
      </c>
      <c r="C3408" s="381" t="s">
        <v>252</v>
      </c>
      <c r="D3408" s="381" t="str">
        <f t="array" ref="D3408">IF(C3408="","", IFERROR(INDEX(Barang!$C$2:$C$10001, MATCH(C3408, Barang!$B$2:$B$10001, 0)), ""))</f>
        <v>Makanan</v>
      </c>
      <c r="E3408" s="381" t="str">
        <f t="array" ref="E3408">IF(C3408="","", IFERROR(INDEX(Barang!$E$2:$E$10001, MATCH(C3408, Barang!$B$2:$B$10001, 0)), ""))</f>
        <v>pcs</v>
      </c>
      <c r="F3408" s="382">
        <v>10</v>
      </c>
      <c r="G3408" s="16">
        <f t="array" ref="G3408">IF(C3408="","", IFERROR(INDEX(Barang!$F$2:$F$10001, MATCH(C3408, Barang!$B$2:$B$10001, 0)) * F3408, ""))</f>
        <v>85000</v>
      </c>
      <c r="H3408" s="14"/>
      <c r="I3408" s="19"/>
      <c r="J3408" s="19"/>
      <c r="K3408" s="151"/>
    </row>
    <row r="3409" spans="1:11" ht="22.5" customHeight="1" x14ac:dyDescent="0.2">
      <c r="A3409" s="27"/>
      <c r="B3409" s="12" t="str">
        <f t="array" ref="B3409">IF(C3409="","", IFERROR(INDEX(Barang!$A$2:$A$10001, MATCH(C3409, Barang!$B$2:$B$10001, 0)), "Tidak ditemukan"))</f>
        <v>MKH001</v>
      </c>
      <c r="C3409" s="381" t="s">
        <v>106</v>
      </c>
      <c r="D3409" s="381" t="str">
        <f t="array" ref="D3409">IF(C3409="","", IFERROR(INDEX(Barang!$C$2:$C$10001, MATCH(C3409, Barang!$B$2:$B$10001, 0)), ""))</f>
        <v>Makanan</v>
      </c>
      <c r="E3409" s="381" t="str">
        <f t="array" ref="E3409">IF(C3409="","", IFERROR(INDEX(Barang!$E$2:$E$10001, MATCH(C3409, Barang!$B$2:$B$10001, 0)), ""))</f>
        <v>pcs</v>
      </c>
      <c r="F3409" s="382">
        <v>23</v>
      </c>
      <c r="G3409" s="16">
        <f t="array" ref="G3409">IF(C3409="","", IFERROR(INDEX(Barang!$F$2:$F$10001, MATCH(C3409, Barang!$B$2:$B$10001, 0)) * F3409, ""))</f>
        <v>80500</v>
      </c>
      <c r="H3409" s="14"/>
      <c r="I3409" s="19"/>
      <c r="J3409" s="19"/>
      <c r="K3409" s="151"/>
    </row>
    <row r="3410" spans="1:11" ht="22.5" customHeight="1" x14ac:dyDescent="0.2">
      <c r="A3410" s="27"/>
      <c r="B3410" s="12" t="str">
        <f t="array" ref="B3410">IF(C3410="","", IFERROR(INDEX(Barang!$A$2:$A$10001, MATCH(C3410, Barang!$B$2:$B$10001, 0)), "Tidak ditemukan"))</f>
        <v>GRR001</v>
      </c>
      <c r="C3410" s="381" t="s">
        <v>735</v>
      </c>
      <c r="D3410" s="381" t="str">
        <f t="array" ref="D3410">IF(C3410="","", IFERROR(INDEX(Barang!$C$2:$C$10001, MATCH(C3410, Barang!$B$2:$B$10001, 0)), ""))</f>
        <v>Makanan</v>
      </c>
      <c r="E3410" s="381" t="str">
        <f t="array" ref="E3410">IF(C3410="","", IFERROR(INDEX(Barang!$E$2:$E$10001, MATCH(C3410, Barang!$B$2:$B$10001, 0)), ""))</f>
        <v>pcs</v>
      </c>
      <c r="F3410" s="382">
        <v>23</v>
      </c>
      <c r="G3410" s="16">
        <f t="array" ref="G3410">IF(C3410="","", IFERROR(INDEX(Barang!$F$2:$F$10001, MATCH(C3410, Barang!$B$2:$B$10001, 0)) * F3410, ""))</f>
        <v>23000</v>
      </c>
      <c r="H3410" s="14"/>
      <c r="I3410" s="19"/>
      <c r="J3410" s="19"/>
      <c r="K3410" s="151"/>
    </row>
    <row r="3411" spans="1:11" ht="22.5" customHeight="1" x14ac:dyDescent="0.2">
      <c r="A3411" s="27"/>
      <c r="B3411" s="12" t="str">
        <f t="array" ref="B3411">IF(C3411="","", IFERROR(INDEX(Barang!$A$2:$A$10001, MATCH(C3411, Barang!$B$2:$B$10001, 0)), "Tidak ditemukan"))</f>
        <v>LDK001</v>
      </c>
      <c r="C3411" s="381" t="s">
        <v>225</v>
      </c>
      <c r="D3411" s="381" t="str">
        <f t="array" ref="D3411">IF(C3411="","", IFERROR(INDEX(Barang!$C$2:$C$10001, MATCH(C3411, Barang!$B$2:$B$10001, 0)), ""))</f>
        <v>Bumbu</v>
      </c>
      <c r="E3411" s="381" t="str">
        <f t="array" ref="E3411">IF(C3411="","", IFERROR(INDEX(Barang!$E$2:$E$10001, MATCH(C3411, Barang!$B$2:$B$10001, 0)), ""))</f>
        <v>pcs</v>
      </c>
      <c r="F3411" s="382">
        <v>54</v>
      </c>
      <c r="G3411" s="16">
        <f t="array" ref="G3411">IF(C3411="","", IFERROR(INDEX(Barang!$F$2:$F$10001, MATCH(C3411, Barang!$B$2:$B$10001, 0)) * F3411, ""))</f>
        <v>54000</v>
      </c>
      <c r="H3411" s="14"/>
      <c r="I3411" s="19"/>
      <c r="J3411" s="19"/>
      <c r="K3411" s="151"/>
    </row>
    <row r="3412" spans="1:11" ht="22.5" customHeight="1" x14ac:dyDescent="0.2">
      <c r="A3412" s="27"/>
      <c r="B3412" s="12" t="str">
        <f t="array" ref="B3412">IF(C3412="","", IFERROR(INDEX(Barang!$A$2:$A$10001, MATCH(C3412, Barang!$B$2:$B$10001, 0)), "Tidak ditemukan"))</f>
        <v>MCN001</v>
      </c>
      <c r="C3412" s="381" t="s">
        <v>117</v>
      </c>
      <c r="D3412" s="381" t="str">
        <f t="array" ref="D3412">IF(C3412="","", IFERROR(INDEX(Barang!$C$2:$C$10001, MATCH(C3412, Barang!$B$2:$B$10001, 0)), ""))</f>
        <v>Bumbu</v>
      </c>
      <c r="E3412" s="381" t="str">
        <f t="array" ref="E3412">IF(C3412="","", IFERROR(INDEX(Barang!$E$2:$E$10001, MATCH(C3412, Barang!$B$2:$B$10001, 0)), ""))</f>
        <v>pcs</v>
      </c>
      <c r="F3412" s="382">
        <v>12</v>
      </c>
      <c r="G3412" s="16">
        <f t="array" ref="G3412">IF(C3412="","", IFERROR(INDEX(Barang!$F$2:$F$10001, MATCH(C3412, Barang!$B$2:$B$10001, 0)) * F3412, ""))</f>
        <v>12000</v>
      </c>
      <c r="H3412" s="14"/>
      <c r="I3412" s="19"/>
      <c r="J3412" s="19"/>
      <c r="K3412" s="151"/>
    </row>
    <row r="3413" spans="1:11" ht="22.5" customHeight="1" x14ac:dyDescent="0.2">
      <c r="A3413" s="27"/>
      <c r="B3413" s="12" t="str">
        <f t="array" ref="B3413">IF(C3413="","", IFERROR(INDEX(Barang!$A$2:$A$10001, MATCH(C3413, Barang!$B$2:$B$10001, 0)), "Tidak ditemukan"))</f>
        <v>SG10.001</v>
      </c>
      <c r="C3413" s="381" t="s">
        <v>616</v>
      </c>
      <c r="D3413" s="381" t="str">
        <f t="array" ref="D3413">IF(C3413="","", IFERROR(INDEX(Barang!$C$2:$C$10001, MATCH(C3413, Barang!$B$2:$B$10001, 0)), ""))</f>
        <v>Makanan</v>
      </c>
      <c r="E3413" s="381" t="str">
        <f t="array" ref="E3413">IF(C3413="","", IFERROR(INDEX(Barang!$E$2:$E$10001, MATCH(C3413, Barang!$B$2:$B$10001, 0)), ""))</f>
        <v>pcs</v>
      </c>
      <c r="F3413" s="382">
        <v>33</v>
      </c>
      <c r="G3413" s="16">
        <f t="array" ref="G3413">IF(C3413="","", IFERROR(INDEX(Barang!$F$2:$F$10001, MATCH(C3413, Barang!$B$2:$B$10001, 0)) * F3413, ""))</f>
        <v>330000</v>
      </c>
      <c r="H3413" s="14"/>
      <c r="I3413" s="19"/>
      <c r="J3413" s="19"/>
      <c r="K3413" s="151"/>
    </row>
    <row r="3414" spans="1:11" ht="22.5" customHeight="1" x14ac:dyDescent="0.2">
      <c r="A3414" s="27"/>
      <c r="B3414" s="12" t="str">
        <f t="array" ref="B3414">IF(C3414="","", IFERROR(INDEX(Barang!$A$2:$A$10001, MATCH(C3414, Barang!$B$2:$B$10001, 0)), "Tidak ditemukan"))</f>
        <v>KPH001</v>
      </c>
      <c r="C3414" s="381" t="s">
        <v>124</v>
      </c>
      <c r="D3414" s="381" t="str">
        <f t="array" ref="D3414">IF(C3414="","", IFERROR(INDEX(Barang!$C$2:$C$10001, MATCH(C3414, Barang!$B$2:$B$10001, 0)), ""))</f>
        <v>Minuman</v>
      </c>
      <c r="E3414" s="381" t="str">
        <f t="array" ref="E3414">IF(C3414="","", IFERROR(INDEX(Barang!$E$2:$E$10001, MATCH(C3414, Barang!$B$2:$B$10001, 0)), ""))</f>
        <v>pcs</v>
      </c>
      <c r="F3414" s="382">
        <v>43</v>
      </c>
      <c r="G3414" s="16">
        <f t="array" ref="G3414">IF(C3414="","", IFERROR(INDEX(Barang!$F$2:$F$10001, MATCH(C3414, Barang!$B$2:$B$10001, 0)) * F3414, ""))</f>
        <v>43000</v>
      </c>
      <c r="H3414" s="14"/>
      <c r="I3414" s="19"/>
      <c r="J3414" s="19"/>
      <c r="K3414" s="151"/>
    </row>
    <row r="3415" spans="1:11" ht="22.5" customHeight="1" x14ac:dyDescent="0.2">
      <c r="A3415" s="27"/>
      <c r="B3415" s="12" t="str">
        <f t="array" ref="B3415">IF(C3415="","", IFERROR(INDEX(Barang!$A$2:$A$10001, MATCH(C3415, Barang!$B$2:$B$10001, 0)), "Tidak ditemukan"))</f>
        <v>RTP001</v>
      </c>
      <c r="C3415" s="381" t="s">
        <v>791</v>
      </c>
      <c r="D3415" s="381" t="str">
        <f t="array" ref="D3415">IF(C3415="","", IFERROR(INDEX(Barang!$C$2:$C$10001, MATCH(C3415, Barang!$B$2:$B$10001, 0)), ""))</f>
        <v>Makanan</v>
      </c>
      <c r="E3415" s="381" t="str">
        <f t="array" ref="E3415">IF(C3415="","", IFERROR(INDEX(Barang!$E$2:$E$10001, MATCH(C3415, Barang!$B$2:$B$10001, 0)), ""))</f>
        <v>pcs</v>
      </c>
      <c r="F3415" s="382">
        <v>10</v>
      </c>
      <c r="G3415" s="16">
        <f t="array" ref="G3415">IF(C3415="","", IFERROR(INDEX(Barang!$F$2:$F$10001, MATCH(C3415, Barang!$B$2:$B$10001, 0)) * F3415, ""))</f>
        <v>20000</v>
      </c>
      <c r="H3415" s="14"/>
      <c r="I3415" s="19"/>
      <c r="J3415" s="19"/>
      <c r="K3415" s="151"/>
    </row>
    <row r="3416" spans="1:11" ht="22.5" customHeight="1" x14ac:dyDescent="0.2">
      <c r="A3416" s="27"/>
      <c r="B3416" s="12" t="str">
        <f t="array" ref="B3416">IF(C3416="","", IFERROR(INDEX(Barang!$A$2:$A$10001, MATCH(C3416, Barang!$B$2:$B$10001, 0)), "Tidak ditemukan"))</f>
        <v>RY001</v>
      </c>
      <c r="C3416" s="381" t="s">
        <v>252</v>
      </c>
      <c r="D3416" s="381" t="str">
        <f t="array" ref="D3416">IF(C3416="","", IFERROR(INDEX(Barang!$C$2:$C$10001, MATCH(C3416, Barang!$B$2:$B$10001, 0)), ""))</f>
        <v>Makanan</v>
      </c>
      <c r="E3416" s="381" t="str">
        <f t="array" ref="E3416">IF(C3416="","", IFERROR(INDEX(Barang!$E$2:$E$10001, MATCH(C3416, Barang!$B$2:$B$10001, 0)), ""))</f>
        <v>pcs</v>
      </c>
      <c r="F3416" s="382">
        <v>12</v>
      </c>
      <c r="G3416" s="16">
        <f t="array" ref="G3416">IF(C3416="","", IFERROR(INDEX(Barang!$F$2:$F$10001, MATCH(C3416, Barang!$B$2:$B$10001, 0)) * F3416, ""))</f>
        <v>102000</v>
      </c>
      <c r="H3416" s="14"/>
      <c r="I3416" s="143">
        <f>SUM(G3408:G3416)</f>
        <v>749500</v>
      </c>
      <c r="J3416" s="19"/>
      <c r="K3416" s="151"/>
    </row>
    <row r="3417" spans="1:11" ht="22.5" customHeight="1" x14ac:dyDescent="0.2">
      <c r="A3417" s="82">
        <v>45614</v>
      </c>
      <c r="B3417" s="83" t="str">
        <f t="array" ref="B3417">IF(C3417="","", IFERROR(INDEX(Barang!$A$2:$A$10001, MATCH(C3417, Barang!$B$2:$B$10001, 0)), "Tidak ditemukan"))</f>
        <v>ZN001</v>
      </c>
      <c r="C3417" s="266" t="s">
        <v>361</v>
      </c>
      <c r="D3417" s="266" t="str">
        <f t="array" ref="D3417">IF(C3417="","", IFERROR(INDEX(Barang!$C$2:$C$10001, MATCH(C3417, Barang!$B$2:$B$10001, 0)), ""))</f>
        <v>Sabun</v>
      </c>
      <c r="E3417" s="266" t="str">
        <f t="array" ref="E3417">IF(C3417="","", IFERROR(INDEX(Barang!$E$2:$E$10001, MATCH(C3417, Barang!$B$2:$B$10001, 0)), ""))</f>
        <v>pcs</v>
      </c>
      <c r="F3417" s="267">
        <v>23</v>
      </c>
      <c r="G3417" s="85">
        <f t="array" ref="G3417">IF(C3417="","", IFERROR(INDEX(Barang!$F$2:$F$10001, MATCH(C3417, Barang!$B$2:$B$10001, 0)) * F3417, ""))</f>
        <v>80500</v>
      </c>
      <c r="H3417" s="84"/>
      <c r="I3417" s="19"/>
      <c r="J3417" s="19"/>
      <c r="K3417" s="151"/>
    </row>
    <row r="3418" spans="1:11" ht="22.5" customHeight="1" x14ac:dyDescent="0.2">
      <c r="A3418" s="82"/>
      <c r="B3418" s="83" t="str">
        <f t="array" ref="B3418">IF(C3418="","", IFERROR(INDEX(Barang!$A$2:$A$10001, MATCH(C3418, Barang!$B$2:$B$10001, 0)), "Tidak ditemukan"))</f>
        <v>TLR2</v>
      </c>
      <c r="C3418" s="266" t="s">
        <v>139</v>
      </c>
      <c r="D3418" s="266" t="str">
        <f t="array" ref="D3418">IF(C3418="","", IFERROR(INDEX(Barang!$C$2:$C$10001, MATCH(C3418, Barang!$B$2:$B$10001, 0)), ""))</f>
        <v>Sembako</v>
      </c>
      <c r="E3418" s="266" t="str">
        <f t="array" ref="E3418">IF(C3418="","", IFERROR(INDEX(Barang!$E$2:$E$10001, MATCH(C3418, Barang!$B$2:$B$10001, 0)), ""))</f>
        <v>kg</v>
      </c>
      <c r="F3418" s="267">
        <v>12</v>
      </c>
      <c r="G3418" s="85">
        <f t="array" ref="G3418">IF(C3418="","", IFERROR(INDEX(Barang!$F$2:$F$10001, MATCH(C3418, Barang!$B$2:$B$10001, 0)) * F3418, ""))</f>
        <v>186000</v>
      </c>
      <c r="H3418" s="84"/>
      <c r="I3418" s="19"/>
      <c r="J3418" s="19"/>
      <c r="K3418" s="151"/>
    </row>
    <row r="3419" spans="1:11" ht="22.5" customHeight="1" x14ac:dyDescent="0.2">
      <c r="A3419" s="82"/>
      <c r="B3419" s="83" t="str">
        <f t="array" ref="B3419">IF(C3419="","", IFERROR(INDEX(Barang!$A$2:$A$10001, MATCH(C3419, Barang!$B$2:$B$10001, 0)), "Tidak ditemukan"))</f>
        <v>GM001</v>
      </c>
      <c r="C3419" s="266" t="s">
        <v>355</v>
      </c>
      <c r="D3419" s="266" t="str">
        <f t="array" ref="D3419">IF(C3419="","", IFERROR(INDEX(Barang!$C$2:$C$10001, MATCH(C3419, Barang!$B$2:$B$10001, 0)), ""))</f>
        <v>Makanan</v>
      </c>
      <c r="E3419" s="266" t="str">
        <f t="array" ref="E3419">IF(C3419="","", IFERROR(INDEX(Barang!$E$2:$E$10001, MATCH(C3419, Barang!$B$2:$B$10001, 0)), ""))</f>
        <v>pcs</v>
      </c>
      <c r="F3419" s="267">
        <v>10</v>
      </c>
      <c r="G3419" s="85">
        <f t="array" ref="G3419">IF(C3419="","", IFERROR(INDEX(Barang!$F$2:$F$10001, MATCH(C3419, Barang!$B$2:$B$10001, 0)) * F3419, ""))</f>
        <v>50000</v>
      </c>
      <c r="H3419" s="84"/>
      <c r="I3419" s="19"/>
      <c r="J3419" s="19"/>
      <c r="K3419" s="151"/>
    </row>
    <row r="3420" spans="1:11" ht="22.5" customHeight="1" x14ac:dyDescent="0.2">
      <c r="A3420" s="82"/>
      <c r="B3420" s="83" t="str">
        <f t="array" ref="B3420">IF(C3420="","", IFERROR(INDEX(Barang!$A$2:$A$10001, MATCH(C3420, Barang!$B$2:$B$10001, 0)), "Tidak ditemukan"))</f>
        <v>PT1001</v>
      </c>
      <c r="C3420" s="266" t="s">
        <v>88</v>
      </c>
      <c r="D3420" s="266" t="str">
        <f t="array" ref="D3420">IF(C3420="","", IFERROR(INDEX(Barang!$C$2:$C$10001, MATCH(C3420, Barang!$B$2:$B$10001, 0)), ""))</f>
        <v>Plastik</v>
      </c>
      <c r="E3420" s="266" t="str">
        <f t="array" ref="E3420">IF(C3420="","", IFERROR(INDEX(Barang!$E$2:$E$10001, MATCH(C3420, Barang!$B$2:$B$10001, 0)), ""))</f>
        <v>kg</v>
      </c>
      <c r="F3420" s="267">
        <v>22</v>
      </c>
      <c r="G3420" s="85">
        <f t="array" ref="G3420">IF(C3420="","", IFERROR(INDEX(Barang!$F$2:$F$10001, MATCH(C3420, Barang!$B$2:$B$10001, 0)) * F3420, ""))</f>
        <v>110000</v>
      </c>
      <c r="H3420" s="84"/>
      <c r="I3420" s="19"/>
      <c r="J3420" s="19"/>
      <c r="K3420" s="151"/>
    </row>
    <row r="3421" spans="1:11" ht="22.5" customHeight="1" x14ac:dyDescent="0.2">
      <c r="A3421" s="82"/>
      <c r="B3421" s="83" t="str">
        <f t="array" ref="B3421">IF(C3421="","", IFERROR(INDEX(Barang!$A$2:$A$10001, MATCH(C3421, Barang!$B$2:$B$10001, 0)), "Tidak ditemukan"))</f>
        <v>FTG001</v>
      </c>
      <c r="C3421" s="266" t="s">
        <v>235</v>
      </c>
      <c r="D3421" s="266" t="str">
        <f t="array" ref="D3421">IF(C3421="","", IFERROR(INDEX(Barang!$C$2:$C$10001, MATCH(C3421, Barang!$B$2:$B$10001, 0)), ""))</f>
        <v>Makanan</v>
      </c>
      <c r="E3421" s="266" t="str">
        <f t="array" ref="E3421">IF(C3421="","", IFERROR(INDEX(Barang!$E$2:$E$10001, MATCH(C3421, Barang!$B$2:$B$10001, 0)), ""))</f>
        <v>pcs</v>
      </c>
      <c r="F3421" s="267">
        <v>10</v>
      </c>
      <c r="G3421" s="85">
        <f t="array" ref="G3421">IF(C3421="","", IFERROR(INDEX(Barang!$F$2:$F$10001, MATCH(C3421, Barang!$B$2:$B$10001, 0)) * F3421, ""))</f>
        <v>20000</v>
      </c>
      <c r="H3421" s="84"/>
      <c r="I3421" s="19"/>
      <c r="J3421" s="19"/>
      <c r="K3421" s="151"/>
    </row>
    <row r="3422" spans="1:11" ht="22.5" customHeight="1" x14ac:dyDescent="0.2">
      <c r="A3422" s="82"/>
      <c r="B3422" s="83" t="str">
        <f t="array" ref="B3422">IF(C3422="","", IFERROR(INDEX(Barang!$A$2:$A$10001, MATCH(C3422, Barang!$B$2:$B$10001, 0)), "Tidak ditemukan"))</f>
        <v>TTL001</v>
      </c>
      <c r="C3422" s="266" t="s">
        <v>976</v>
      </c>
      <c r="D3422" s="266" t="str">
        <f t="array" ref="D3422">IF(C3422="","", IFERROR(INDEX(Barang!$C$2:$C$10001, MATCH(C3422, Barang!$B$2:$B$10001, 0)), ""))</f>
        <v>Bumbu</v>
      </c>
      <c r="E3422" s="266" t="str">
        <f t="array" ref="E3422">IF(C3422="","", IFERROR(INDEX(Barang!$E$2:$E$10001, MATCH(C3422, Barang!$B$2:$B$10001, 0)), ""))</f>
        <v>pcs</v>
      </c>
      <c r="F3422" s="267">
        <v>21</v>
      </c>
      <c r="G3422" s="85">
        <f t="array" ref="G3422">IF(C3422="","", IFERROR(INDEX(Barang!$F$2:$F$10001, MATCH(C3422, Barang!$B$2:$B$10001, 0)) * F3422, ""))</f>
        <v>189000</v>
      </c>
      <c r="H3422" s="84"/>
      <c r="I3422" s="19"/>
      <c r="J3422" s="19"/>
      <c r="K3422" s="151"/>
    </row>
    <row r="3423" spans="1:11" ht="22.5" customHeight="1" x14ac:dyDescent="0.2">
      <c r="A3423" s="82"/>
      <c r="B3423" s="83" t="str">
        <f t="array" ref="B3423">IF(C3423="","", IFERROR(INDEX(Barang!$A$2:$A$10001, MATCH(C3423, Barang!$B$2:$B$10001, 0)), "Tidak ditemukan"))</f>
        <v>BRS1</v>
      </c>
      <c r="C3423" s="266" t="s">
        <v>131</v>
      </c>
      <c r="D3423" s="266" t="str">
        <f t="array" ref="D3423">IF(C3423="","", IFERROR(INDEX(Barang!$C$2:$C$10001, MATCH(C3423, Barang!$B$2:$B$10001, 0)), ""))</f>
        <v>Sembako</v>
      </c>
      <c r="E3423" s="266" t="str">
        <f t="array" ref="E3423">IF(C3423="","", IFERROR(INDEX(Barang!$E$2:$E$10001, MATCH(C3423, Barang!$B$2:$B$10001, 0)), ""))</f>
        <v>kg</v>
      </c>
      <c r="F3423" s="267">
        <v>20</v>
      </c>
      <c r="G3423" s="85">
        <f t="array" ref="G3423">IF(C3423="","", IFERROR(INDEX(Barang!$F$2:$F$10001, MATCH(C3423, Barang!$B$2:$B$10001, 0)) * F3423, ""))</f>
        <v>290000</v>
      </c>
      <c r="H3423" s="84"/>
      <c r="I3423" s="19"/>
      <c r="J3423" s="19"/>
      <c r="K3423" s="151"/>
    </row>
    <row r="3424" spans="1:11" ht="22.5" customHeight="1" x14ac:dyDescent="0.2">
      <c r="A3424" s="82"/>
      <c r="B3424" s="83" t="str">
        <f t="array" ref="B3424">IF(C3424="","", IFERROR(INDEX(Barang!$A$2:$A$10001, MATCH(C3424, Barang!$B$2:$B$10001, 0)), "Tidak ditemukan"))</f>
        <v>SBE001</v>
      </c>
      <c r="C3424" s="266" t="s">
        <v>227</v>
      </c>
      <c r="D3424" s="266" t="str">
        <f t="array" ref="D3424">IF(C3424="","", IFERROR(INDEX(Barang!$C$2:$C$10001, MATCH(C3424, Barang!$B$2:$B$10001, 0)), ""))</f>
        <v>Detergen</v>
      </c>
      <c r="E3424" s="266" t="str">
        <f t="array" ref="E3424">IF(C3424="","", IFERROR(INDEX(Barang!$E$2:$E$10001, MATCH(C3424, Barang!$B$2:$B$10001, 0)), ""))</f>
        <v>pcs</v>
      </c>
      <c r="F3424" s="267">
        <v>21</v>
      </c>
      <c r="G3424" s="85">
        <f t="array" ref="G3424">IF(C3424="","", IFERROR(INDEX(Barang!$F$2:$F$10001, MATCH(C3424, Barang!$B$2:$B$10001, 0)) * F3424, ""))</f>
        <v>42000</v>
      </c>
      <c r="H3424" s="84"/>
      <c r="I3424" s="19"/>
      <c r="J3424" s="19"/>
      <c r="K3424" s="151"/>
    </row>
    <row r="3425" spans="1:11" ht="22.5" customHeight="1" x14ac:dyDescent="0.2">
      <c r="A3425" s="82"/>
      <c r="B3425" s="83" t="str">
        <f t="array" ref="B3425">IF(C3425="","", IFERROR(INDEX(Barang!$A$2:$A$10001, MATCH(C3425, Barang!$B$2:$B$10001, 0)), "Tidak ditemukan"))</f>
        <v>APT001</v>
      </c>
      <c r="C3425" s="266" t="s">
        <v>231</v>
      </c>
      <c r="D3425" s="266" t="str">
        <f t="array" ref="D3425">IF(C3425="","", IFERROR(INDEX(Barang!$C$2:$C$10001, MATCH(C3425, Barang!$B$2:$B$10001, 0)), ""))</f>
        <v>Makanan</v>
      </c>
      <c r="E3425" s="266" t="str">
        <f t="array" ref="E3425">IF(C3425="","", IFERROR(INDEX(Barang!$E$2:$E$10001, MATCH(C3425, Barang!$B$2:$B$10001, 0)), ""))</f>
        <v>pcs</v>
      </c>
      <c r="F3425" s="267">
        <v>23</v>
      </c>
      <c r="G3425" s="85">
        <f t="array" ref="G3425">IF(C3425="","", IFERROR(INDEX(Barang!$F$2:$F$10001, MATCH(C3425, Barang!$B$2:$B$10001, 0)) * F3425, ""))</f>
        <v>46000</v>
      </c>
      <c r="H3425" s="84"/>
      <c r="I3425" s="19"/>
      <c r="J3425" s="19"/>
      <c r="K3425" s="151"/>
    </row>
    <row r="3426" spans="1:11" ht="22.5" customHeight="1" x14ac:dyDescent="0.2">
      <c r="A3426" s="82"/>
      <c r="B3426" s="83" t="str">
        <f t="array" ref="B3426">IF(C3426="","", IFERROR(INDEX(Barang!$A$2:$A$10001, MATCH(C3426, Barang!$B$2:$B$10001, 0)), "Tidak ditemukan"))</f>
        <v>PTT001</v>
      </c>
      <c r="C3426" s="266" t="s">
        <v>243</v>
      </c>
      <c r="D3426" s="266" t="str">
        <f t="array" ref="D3426">IF(C3426="","", IFERROR(INDEX(Barang!$C$2:$C$10001, MATCH(C3426, Barang!$B$2:$B$10001, 0)), ""))</f>
        <v>Makanan</v>
      </c>
      <c r="E3426" s="266" t="str">
        <f t="array" ref="E3426">IF(C3426="","", IFERROR(INDEX(Barang!$E$2:$E$10001, MATCH(C3426, Barang!$B$2:$B$10001, 0)), ""))</f>
        <v>pcs</v>
      </c>
      <c r="F3426" s="267">
        <v>23</v>
      </c>
      <c r="G3426" s="85">
        <f t="array" ref="G3426">IF(C3426="","", IFERROR(INDEX(Barang!$F$2:$F$10001, MATCH(C3426, Barang!$B$2:$B$10001, 0)) * F3426, ""))</f>
        <v>11500</v>
      </c>
      <c r="H3426" s="84"/>
      <c r="I3426" s="19"/>
      <c r="J3426" s="19"/>
      <c r="K3426" s="151"/>
    </row>
    <row r="3427" spans="1:11" ht="22.5" customHeight="1" x14ac:dyDescent="0.2">
      <c r="A3427" s="82"/>
      <c r="B3427" s="83" t="str">
        <f t="array" ref="B3427">IF(C3427="","", IFERROR(INDEX(Barang!$A$2:$A$10001, MATCH(C3427, Barang!$B$2:$B$10001, 0)), "Tidak ditemukan"))</f>
        <v>MGR001</v>
      </c>
      <c r="C3427" s="266" t="s">
        <v>104</v>
      </c>
      <c r="D3427" s="266" t="str">
        <f t="array" ref="D3427">IF(C3427="","", IFERROR(INDEX(Barang!$C$2:$C$10001, MATCH(C3427, Barang!$B$2:$B$10001, 0)), ""))</f>
        <v>Makanan</v>
      </c>
      <c r="E3427" s="266" t="str">
        <f t="array" ref="E3427">IF(C3427="","", IFERROR(INDEX(Barang!$E$2:$E$10001, MATCH(C3427, Barang!$B$2:$B$10001, 0)), ""))</f>
        <v>pcs</v>
      </c>
      <c r="F3427" s="267">
        <v>54</v>
      </c>
      <c r="G3427" s="85">
        <f t="array" ref="G3427">IF(C3427="","", IFERROR(INDEX(Barang!$F$2:$F$10001, MATCH(C3427, Barang!$B$2:$B$10001, 0)) * F3427, ""))</f>
        <v>189000</v>
      </c>
      <c r="H3427" s="84"/>
      <c r="I3427" s="143">
        <f>SUM(G3417:G3427)</f>
        <v>1214000</v>
      </c>
      <c r="J3427" s="19"/>
      <c r="K3427" s="151"/>
    </row>
    <row r="3428" spans="1:11" ht="22.5" customHeight="1" x14ac:dyDescent="0.2">
      <c r="A3428" s="200">
        <v>45615</v>
      </c>
      <c r="B3428" s="201" t="str">
        <f t="array" ref="B3428">IF(C3428="","", IFERROR(INDEX(Barang!$A$2:$A$10001, MATCH(C3428, Barang!$B$2:$B$10001, 0)), "Tidak ditemukan"))</f>
        <v>GPT001</v>
      </c>
      <c r="C3428" s="119" t="s">
        <v>128</v>
      </c>
      <c r="D3428" s="119" t="str">
        <f t="array" ref="D3428">IF(C3428="","", IFERROR(INDEX(Barang!$C$2:$C$10001, MATCH(C3428, Barang!$B$2:$B$10001, 0)), ""))</f>
        <v>Makanan</v>
      </c>
      <c r="E3428" s="119" t="str">
        <f t="array" ref="E3428">IF(C3428="","", IFERROR(INDEX(Barang!$E$2:$E$10001, MATCH(C3428, Barang!$B$2:$B$10001, 0)), ""))</f>
        <v>pcs</v>
      </c>
      <c r="F3428" s="120">
        <v>23</v>
      </c>
      <c r="G3428" s="202">
        <f t="array" ref="G3428">IF(C3428="","", IFERROR(INDEX(Barang!$F$2:$F$10001, MATCH(C3428, Barang!$B$2:$B$10001, 0)) * F3428, ""))</f>
        <v>23000</v>
      </c>
      <c r="H3428" s="122"/>
      <c r="I3428" s="19"/>
      <c r="J3428" s="19"/>
      <c r="K3428" s="151"/>
    </row>
    <row r="3429" spans="1:11" ht="22.5" customHeight="1" x14ac:dyDescent="0.2">
      <c r="A3429" s="200"/>
      <c r="B3429" s="201" t="str">
        <f t="array" ref="B3429">IF(C3429="","", IFERROR(INDEX(Barang!$A$2:$A$10001, MATCH(C3429, Barang!$B$2:$B$10001, 0)), "Tidak ditemukan"))</f>
        <v>CL1001</v>
      </c>
      <c r="C3429" s="119" t="s">
        <v>108</v>
      </c>
      <c r="D3429" s="119" t="str">
        <f t="array" ref="D3429">IF(C3429="","", IFERROR(INDEX(Barang!$C$2:$C$10001, MATCH(C3429, Barang!$B$2:$B$10001, 0)), ""))</f>
        <v>Makanan</v>
      </c>
      <c r="E3429" s="119" t="str">
        <f t="array" ref="E3429">IF(C3429="","", IFERROR(INDEX(Barang!$E$2:$E$10001, MATCH(C3429, Barang!$B$2:$B$10001, 0)), ""))</f>
        <v>pcs</v>
      </c>
      <c r="F3429" s="120">
        <v>12</v>
      </c>
      <c r="G3429" s="202">
        <f t="array" ref="G3429">IF(C3429="","", IFERROR(INDEX(Barang!$F$2:$F$10001, MATCH(C3429, Barang!$B$2:$B$10001, 0)) * F3429, ""))</f>
        <v>12000</v>
      </c>
      <c r="H3429" s="122"/>
      <c r="I3429" s="19"/>
      <c r="J3429" s="19"/>
      <c r="K3429" s="151"/>
    </row>
    <row r="3430" spans="1:11" ht="22.5" customHeight="1" x14ac:dyDescent="0.2">
      <c r="A3430" s="200"/>
      <c r="B3430" s="201" t="str">
        <f t="array" ref="B3430">IF(C3430="","", IFERROR(INDEX(Barang!$A$2:$A$10001, MATCH(C3430, Barang!$B$2:$B$10001, 0)), "Tidak ditemukan"))</f>
        <v>THD001</v>
      </c>
      <c r="C3430" s="119" t="s">
        <v>788</v>
      </c>
      <c r="D3430" s="119" t="str">
        <f t="array" ref="D3430">IF(C3430="","", IFERROR(INDEX(Barang!$C$2:$C$10001, MATCH(C3430, Barang!$B$2:$B$10001, 0)), ""))</f>
        <v>Minuman</v>
      </c>
      <c r="E3430" s="119" t="str">
        <f t="array" ref="E3430">IF(C3430="","", IFERROR(INDEX(Barang!$E$2:$E$10001, MATCH(C3430, Barang!$B$2:$B$10001, 0)), ""))</f>
        <v>pcs</v>
      </c>
      <c r="F3430" s="120">
        <v>10</v>
      </c>
      <c r="G3430" s="202">
        <f t="array" ref="G3430">IF(C3430="","", IFERROR(INDEX(Barang!$F$2:$F$10001, MATCH(C3430, Barang!$B$2:$B$10001, 0)) * F3430, ""))</f>
        <v>20000</v>
      </c>
      <c r="H3430" s="122"/>
      <c r="I3430" s="19"/>
      <c r="J3430" s="19"/>
      <c r="K3430" s="151"/>
    </row>
    <row r="3431" spans="1:11" ht="22.5" customHeight="1" x14ac:dyDescent="0.2">
      <c r="A3431" s="200"/>
      <c r="B3431" s="201" t="str">
        <f t="array" ref="B3431">IF(C3431="","", IFERROR(INDEX(Barang!$A$2:$A$10001, MATCH(C3431, Barang!$B$2:$B$10001, 0)), "Tidak ditemukan"))</f>
        <v>TLR2</v>
      </c>
      <c r="C3431" s="119" t="s">
        <v>139</v>
      </c>
      <c r="D3431" s="119" t="str">
        <f t="array" ref="D3431">IF(C3431="","", IFERROR(INDEX(Barang!$C$2:$C$10001, MATCH(C3431, Barang!$B$2:$B$10001, 0)), ""))</f>
        <v>Sembako</v>
      </c>
      <c r="E3431" s="119" t="str">
        <f t="array" ref="E3431">IF(C3431="","", IFERROR(INDEX(Barang!$E$2:$E$10001, MATCH(C3431, Barang!$B$2:$B$10001, 0)), ""))</f>
        <v>kg</v>
      </c>
      <c r="F3431" s="120">
        <v>18</v>
      </c>
      <c r="G3431" s="202">
        <f t="array" ref="G3431">IF(C3431="","", IFERROR(INDEX(Barang!$F$2:$F$10001, MATCH(C3431, Barang!$B$2:$B$10001, 0)) * F3431, ""))</f>
        <v>279000</v>
      </c>
      <c r="H3431" s="122"/>
      <c r="I3431" s="19"/>
      <c r="J3431" s="19"/>
      <c r="K3431" s="151"/>
    </row>
    <row r="3432" spans="1:11" ht="22.5" customHeight="1" x14ac:dyDescent="0.2">
      <c r="A3432" s="200"/>
      <c r="B3432" s="201" t="str">
        <f t="array" ref="B3432">IF(C3432="","", IFERROR(INDEX(Barang!$A$2:$A$10001, MATCH(C3432, Barang!$B$2:$B$10001, 0)), "Tidak ditemukan"))</f>
        <v>PLS002</v>
      </c>
      <c r="C3432" s="119" t="s">
        <v>54</v>
      </c>
      <c r="D3432" s="119" t="str">
        <f t="array" ref="D3432">IF(C3432="","", IFERROR(INDEX(Barang!$C$2:$C$10001, MATCH(C3432, Barang!$B$2:$B$10001, 0)), ""))</f>
        <v>Makanan</v>
      </c>
      <c r="E3432" s="119" t="str">
        <f t="array" ref="E3432">IF(C3432="","", IFERROR(INDEX(Barang!$E$2:$E$10001, MATCH(C3432, Barang!$B$2:$B$10001, 0)), ""))</f>
        <v>pcs</v>
      </c>
      <c r="F3432" s="120">
        <v>22</v>
      </c>
      <c r="G3432" s="202">
        <f t="array" ref="G3432">IF(C3432="","", IFERROR(INDEX(Barang!$F$2:$F$10001, MATCH(C3432, Barang!$B$2:$B$10001, 0)) * F3432, ""))</f>
        <v>22000</v>
      </c>
      <c r="H3432" s="122"/>
      <c r="I3432" s="19"/>
      <c r="J3432" s="19"/>
      <c r="K3432" s="151"/>
    </row>
    <row r="3433" spans="1:11" ht="22.5" customHeight="1" x14ac:dyDescent="0.2">
      <c r="A3433" s="200"/>
      <c r="B3433" s="201" t="str">
        <f t="array" ref="B3433">IF(C3433="","", IFERROR(INDEX(Barang!$A$2:$A$10001, MATCH(C3433, Barang!$B$2:$B$10001, 0)), "Tidak ditemukan"))</f>
        <v>MGR001</v>
      </c>
      <c r="C3433" s="119" t="s">
        <v>104</v>
      </c>
      <c r="D3433" s="119" t="str">
        <f t="array" ref="D3433">IF(C3433="","", IFERROR(INDEX(Barang!$C$2:$C$10001, MATCH(C3433, Barang!$B$2:$B$10001, 0)), ""))</f>
        <v>Makanan</v>
      </c>
      <c r="E3433" s="119" t="str">
        <f t="array" ref="E3433">IF(C3433="","", IFERROR(INDEX(Barang!$E$2:$E$10001, MATCH(C3433, Barang!$B$2:$B$10001, 0)), ""))</f>
        <v>pcs</v>
      </c>
      <c r="F3433" s="120">
        <v>84</v>
      </c>
      <c r="G3433" s="202">
        <f t="array" ref="G3433">IF(C3433="","", IFERROR(INDEX(Barang!$F$2:$F$10001, MATCH(C3433, Barang!$B$2:$B$10001, 0)) * F3433, ""))</f>
        <v>294000</v>
      </c>
      <c r="H3433" s="122"/>
      <c r="I3433" s="19"/>
      <c r="J3433" s="19"/>
      <c r="K3433" s="151"/>
    </row>
    <row r="3434" spans="1:11" ht="22.5" customHeight="1" x14ac:dyDescent="0.2">
      <c r="A3434" s="200"/>
      <c r="B3434" s="201" t="str">
        <f t="array" ref="B3434">IF(C3434="","", IFERROR(INDEX(Barang!$A$2:$A$10001, MATCH(C3434, Barang!$B$2:$B$10001, 0)), "Tidak ditemukan"))</f>
        <v>IDM002</v>
      </c>
      <c r="C3434" s="119" t="s">
        <v>32</v>
      </c>
      <c r="D3434" s="119" t="str">
        <f t="array" ref="D3434">IF(C3434="","", IFERROR(INDEX(Barang!$C$2:$C$10001, MATCH(C3434, Barang!$B$2:$B$10001, 0)), ""))</f>
        <v>Minuman</v>
      </c>
      <c r="E3434" s="119" t="str">
        <f t="array" ref="E3434">IF(C3434="","", IFERROR(INDEX(Barang!$E$2:$E$10001, MATCH(C3434, Barang!$B$2:$B$10001, 0)), ""))</f>
        <v>pcs</v>
      </c>
      <c r="F3434" s="120">
        <v>53</v>
      </c>
      <c r="G3434" s="202">
        <f t="array" ref="G3434">IF(C3434="","", IFERROR(INDEX(Barang!$F$2:$F$10001, MATCH(C3434, Barang!$B$2:$B$10001, 0)) * F3434, ""))</f>
        <v>79500</v>
      </c>
      <c r="H3434" s="122"/>
      <c r="I3434" s="19"/>
      <c r="J3434" s="19"/>
      <c r="K3434" s="151"/>
    </row>
    <row r="3435" spans="1:11" ht="22.5" customHeight="1" x14ac:dyDescent="0.2">
      <c r="A3435" s="200"/>
      <c r="B3435" s="201" t="str">
        <f t="array" ref="B3435">IF(C3435="","", IFERROR(INDEX(Barang!$A$2:$A$10001, MATCH(C3435, Barang!$B$2:$B$10001, 0)), "Tidak ditemukan"))</f>
        <v>SG7001</v>
      </c>
      <c r="C3435" s="119" t="s">
        <v>270</v>
      </c>
      <c r="D3435" s="119" t="str">
        <f t="array" ref="D3435">IF(C3435="","", IFERROR(INDEX(Barang!$C$2:$C$10001, MATCH(C3435, Barang!$B$2:$B$10001, 0)), ""))</f>
        <v>Makanan</v>
      </c>
      <c r="E3435" s="119" t="str">
        <f t="array" ref="E3435">IF(C3435="","", IFERROR(INDEX(Barang!$E$2:$E$10001, MATCH(C3435, Barang!$B$2:$B$10001, 0)), ""))</f>
        <v>pcs</v>
      </c>
      <c r="F3435" s="120">
        <v>21</v>
      </c>
      <c r="G3435" s="202">
        <f t="array" ref="G3435">IF(C3435="","", IFERROR(INDEX(Barang!$F$2:$F$10001, MATCH(C3435, Barang!$B$2:$B$10001, 0)) * F3435, ""))</f>
        <v>157500</v>
      </c>
      <c r="H3435" s="122"/>
      <c r="I3435" s="19"/>
      <c r="J3435" s="19"/>
      <c r="K3435" s="151"/>
    </row>
    <row r="3436" spans="1:11" ht="22.5" customHeight="1" x14ac:dyDescent="0.2">
      <c r="A3436" s="200"/>
      <c r="B3436" s="201" t="str">
        <f t="array" ref="B3436">IF(C3436="","", IFERROR(INDEX(Barang!$A$2:$A$10001, MATCH(C3436, Barang!$B$2:$B$10001, 0)), "Tidak ditemukan"))</f>
        <v>TRS001</v>
      </c>
      <c r="C3436" s="119" t="s">
        <v>110</v>
      </c>
      <c r="D3436" s="119" t="str">
        <f t="array" ref="D3436">IF(C3436="","", IFERROR(INDEX(Barang!$C$2:$C$10001, MATCH(C3436, Barang!$B$2:$B$10001, 0)), ""))</f>
        <v>Bumbu</v>
      </c>
      <c r="E3436" s="119" t="str">
        <f t="array" ref="E3436">IF(C3436="","", IFERROR(INDEX(Barang!$E$2:$E$10001, MATCH(C3436, Barang!$B$2:$B$10001, 0)), ""))</f>
        <v>pcs</v>
      </c>
      <c r="F3436" s="120">
        <v>30</v>
      </c>
      <c r="G3436" s="202">
        <f t="array" ref="G3436">IF(C3436="","", IFERROR(INDEX(Barang!$F$2:$F$10001, MATCH(C3436, Barang!$B$2:$B$10001, 0)) * F3436, ""))</f>
        <v>15000</v>
      </c>
      <c r="H3436" s="122"/>
      <c r="I3436" s="143">
        <f>SUM(G3428:G3436)</f>
        <v>902000</v>
      </c>
      <c r="J3436" s="19"/>
      <c r="K3436" s="151"/>
    </row>
    <row r="3437" spans="1:11" ht="22.5" customHeight="1" x14ac:dyDescent="0.2">
      <c r="A3437" s="324">
        <v>45616</v>
      </c>
      <c r="B3437" s="326" t="str">
        <f t="array" ref="B3437">IF(C3437="","", IFERROR(INDEX(Barang!$A$2:$A$10001, MATCH(C3437, Barang!$B$2:$B$10001, 0)), "Tidak ditemukan"))</f>
        <v>STS</v>
      </c>
      <c r="C3437" s="441" t="s">
        <v>122</v>
      </c>
      <c r="D3437" s="441" t="str">
        <f t="array" ref="D3437">IF(C3437="","", IFERROR(INDEX(Barang!$C$2:$C$10001, MATCH(C3437, Barang!$B$2:$B$10001, 0)), ""))</f>
        <v>Bumbu</v>
      </c>
      <c r="E3437" s="441" t="str">
        <f t="array" ref="E3437">IF(C3437="","", IFERROR(INDEX(Barang!$E$2:$E$10001, MATCH(C3437, Barang!$B$2:$B$10001, 0)), ""))</f>
        <v>pcs</v>
      </c>
      <c r="F3437" s="442">
        <v>22</v>
      </c>
      <c r="G3437" s="328">
        <f t="array" ref="G3437">IF(C3437="","", IFERROR(INDEX(Barang!$F$2:$F$10001, MATCH(C3437, Barang!$B$2:$B$10001, 0)) * F3437, ""))</f>
        <v>121000</v>
      </c>
      <c r="H3437" s="327"/>
      <c r="I3437" s="19"/>
      <c r="J3437" s="19"/>
      <c r="K3437" s="151"/>
    </row>
    <row r="3438" spans="1:11" ht="22.5" customHeight="1" x14ac:dyDescent="0.2">
      <c r="A3438" s="324"/>
      <c r="B3438" s="326" t="str">
        <f t="array" ref="B3438">IF(C3438="","", IFERROR(INDEX(Barang!$A$2:$A$10001, MATCH(C3438, Barang!$B$2:$B$10001, 0)), "Tidak ditemukan"))</f>
        <v>GPT001</v>
      </c>
      <c r="C3438" s="441" t="s">
        <v>128</v>
      </c>
      <c r="D3438" s="441" t="str">
        <f t="array" ref="D3438">IF(C3438="","", IFERROR(INDEX(Barang!$C$2:$C$10001, MATCH(C3438, Barang!$B$2:$B$10001, 0)), ""))</f>
        <v>Makanan</v>
      </c>
      <c r="E3438" s="441" t="str">
        <f t="array" ref="E3438">IF(C3438="","", IFERROR(INDEX(Barang!$E$2:$E$10001, MATCH(C3438, Barang!$B$2:$B$10001, 0)), ""))</f>
        <v>pcs</v>
      </c>
      <c r="F3438" s="442">
        <v>23</v>
      </c>
      <c r="G3438" s="328">
        <f t="array" ref="G3438">IF(C3438="","", IFERROR(INDEX(Barang!$F$2:$F$10001, MATCH(C3438, Barang!$B$2:$B$10001, 0)) * F3438, ""))</f>
        <v>23000</v>
      </c>
      <c r="H3438" s="327"/>
      <c r="I3438" s="19"/>
      <c r="J3438" s="19"/>
      <c r="K3438" s="151"/>
    </row>
    <row r="3439" spans="1:11" ht="22.5" customHeight="1" x14ac:dyDescent="0.2">
      <c r="A3439" s="324"/>
      <c r="B3439" s="326" t="str">
        <f t="array" ref="B3439">IF(C3439="","", IFERROR(INDEX(Barang!$A$2:$A$10001, MATCH(C3439, Barang!$B$2:$B$10001, 0)), "Tidak ditemukan"))</f>
        <v>CL5001</v>
      </c>
      <c r="C3439" s="441" t="s">
        <v>39</v>
      </c>
      <c r="D3439" s="441" t="str">
        <f t="array" ref="D3439">IF(C3439="","", IFERROR(INDEX(Barang!$C$2:$C$10001, MATCH(C3439, Barang!$B$2:$B$10001, 0)), ""))</f>
        <v>Makanan</v>
      </c>
      <c r="E3439" s="441" t="str">
        <f t="array" ref="E3439">IF(C3439="","", IFERROR(INDEX(Barang!$E$2:$E$10001, MATCH(C3439, Barang!$B$2:$B$10001, 0)), ""))</f>
        <v>pcs</v>
      </c>
      <c r="F3439" s="442">
        <v>45</v>
      </c>
      <c r="G3439" s="328">
        <f t="array" ref="G3439">IF(C3439="","", IFERROR(INDEX(Barang!$F$2:$F$10001, MATCH(C3439, Barang!$B$2:$B$10001, 0)) * F3439, ""))</f>
        <v>22500</v>
      </c>
      <c r="H3439" s="327"/>
      <c r="I3439" s="19"/>
      <c r="J3439" s="19"/>
      <c r="K3439" s="151"/>
    </row>
    <row r="3440" spans="1:11" ht="22.5" customHeight="1" x14ac:dyDescent="0.2">
      <c r="A3440" s="324"/>
      <c r="B3440" s="326" t="str">
        <f t="array" ref="B3440">IF(C3440="","", IFERROR(INDEX(Barang!$A$2:$A$10001, MATCH(C3440, Barang!$B$2:$B$10001, 0)), "Tidak ditemukan"))</f>
        <v>MGR001</v>
      </c>
      <c r="C3440" s="441" t="s">
        <v>104</v>
      </c>
      <c r="D3440" s="441" t="str">
        <f t="array" ref="D3440">IF(C3440="","", IFERROR(INDEX(Barang!$C$2:$C$10001, MATCH(C3440, Barang!$B$2:$B$10001, 0)), ""))</f>
        <v>Makanan</v>
      </c>
      <c r="E3440" s="441" t="str">
        <f t="array" ref="E3440">IF(C3440="","", IFERROR(INDEX(Barang!$E$2:$E$10001, MATCH(C3440, Barang!$B$2:$B$10001, 0)), ""))</f>
        <v>pcs</v>
      </c>
      <c r="F3440" s="442">
        <v>30</v>
      </c>
      <c r="G3440" s="328">
        <f t="array" ref="G3440">IF(C3440="","", IFERROR(INDEX(Barang!$F$2:$F$10001, MATCH(C3440, Barang!$B$2:$B$10001, 0)) * F3440, ""))</f>
        <v>105000</v>
      </c>
      <c r="H3440" s="327"/>
      <c r="I3440" s="19"/>
      <c r="J3440" s="19"/>
      <c r="K3440" s="151"/>
    </row>
    <row r="3441" spans="1:11" ht="22.5" customHeight="1" x14ac:dyDescent="0.2">
      <c r="A3441" s="324"/>
      <c r="B3441" s="326" t="str">
        <f t="array" ref="B3441">IF(C3441="","", IFERROR(INDEX(Barang!$A$2:$A$10001, MATCH(C3441, Barang!$B$2:$B$10001, 0)), "Tidak ditemukan"))</f>
        <v>GL1001</v>
      </c>
      <c r="C3441" s="441" t="s">
        <v>47</v>
      </c>
      <c r="D3441" s="441" t="str">
        <f t="array" ref="D3441">IF(C3441="","", IFERROR(INDEX(Barang!$C$2:$C$10001, MATCH(C3441, Barang!$B$2:$B$10001, 0)), ""))</f>
        <v>Sembako</v>
      </c>
      <c r="E3441" s="441" t="str">
        <f t="array" ref="E3441">IF(C3441="","", IFERROR(INDEX(Barang!$E$2:$E$10001, MATCH(C3441, Barang!$B$2:$B$10001, 0)), ""))</f>
        <v>kg</v>
      </c>
      <c r="F3441" s="442">
        <v>19</v>
      </c>
      <c r="G3441" s="328">
        <f t="array" ref="G3441">IF(C3441="","", IFERROR(INDEX(Barang!$F$2:$F$10001, MATCH(C3441, Barang!$B$2:$B$10001, 0)) * F3441, ""))</f>
        <v>313500</v>
      </c>
      <c r="H3441" s="327"/>
      <c r="I3441" s="19"/>
      <c r="J3441" s="19"/>
      <c r="K3441" s="151"/>
    </row>
    <row r="3442" spans="1:11" ht="22.5" customHeight="1" x14ac:dyDescent="0.2">
      <c r="A3442" s="324"/>
      <c r="B3442" s="326" t="str">
        <f t="array" ref="B3442">IF(C3442="","", IFERROR(INDEX(Barang!$A$2:$A$10001, MATCH(C3442, Barang!$B$2:$B$10001, 0)), "Tidak ditemukan"))</f>
        <v>PLP001</v>
      </c>
      <c r="C3442" s="441" t="s">
        <v>285</v>
      </c>
      <c r="D3442" s="441" t="str">
        <f t="array" ref="D3442">IF(C3442="","", IFERROR(INDEX(Barang!$C$2:$C$10001, MATCH(C3442, Barang!$B$2:$B$10001, 0)), ""))</f>
        <v>Makanan</v>
      </c>
      <c r="E3442" s="441" t="str">
        <f t="array" ref="E3442">IF(C3442="","", IFERROR(INDEX(Barang!$E$2:$E$10001, MATCH(C3442, Barang!$B$2:$B$10001, 0)), ""))</f>
        <v>pcs</v>
      </c>
      <c r="F3442" s="442">
        <v>34</v>
      </c>
      <c r="G3442" s="328">
        <f t="array" ref="G3442">IF(C3442="","", IFERROR(INDEX(Barang!$F$2:$F$10001, MATCH(C3442, Barang!$B$2:$B$10001, 0)) * F3442, ""))</f>
        <v>68000</v>
      </c>
      <c r="H3442" s="327"/>
      <c r="I3442" s="19"/>
      <c r="J3442" s="19"/>
      <c r="K3442" s="151"/>
    </row>
    <row r="3443" spans="1:11" ht="22.5" customHeight="1" x14ac:dyDescent="0.2">
      <c r="A3443" s="324"/>
      <c r="B3443" s="326" t="str">
        <f t="array" ref="B3443">IF(C3443="","", IFERROR(INDEX(Barang!$A$2:$A$10001, MATCH(C3443, Barang!$B$2:$B$10001, 0)), "Tidak ditemukan"))</f>
        <v>SBE001</v>
      </c>
      <c r="C3443" s="441" t="s">
        <v>227</v>
      </c>
      <c r="D3443" s="441" t="str">
        <f t="array" ref="D3443">IF(C3443="","", IFERROR(INDEX(Barang!$C$2:$C$10001, MATCH(C3443, Barang!$B$2:$B$10001, 0)), ""))</f>
        <v>Detergen</v>
      </c>
      <c r="E3443" s="441" t="str">
        <f t="array" ref="E3443">IF(C3443="","", IFERROR(INDEX(Barang!$E$2:$E$10001, MATCH(C3443, Barang!$B$2:$B$10001, 0)), ""))</f>
        <v>pcs</v>
      </c>
      <c r="F3443" s="442">
        <v>65</v>
      </c>
      <c r="G3443" s="328">
        <f t="array" ref="G3443">IF(C3443="","", IFERROR(INDEX(Barang!$F$2:$F$10001, MATCH(C3443, Barang!$B$2:$B$10001, 0)) * F3443, ""))</f>
        <v>130000</v>
      </c>
      <c r="H3443" s="327"/>
      <c r="I3443" s="143">
        <f>SUM(G3437:G3443)</f>
        <v>783000</v>
      </c>
      <c r="J3443" s="19"/>
      <c r="K3443" s="151"/>
    </row>
    <row r="3444" spans="1:11" ht="22.5" customHeight="1" x14ac:dyDescent="0.2">
      <c r="A3444" s="87">
        <v>45617</v>
      </c>
      <c r="B3444" s="88" t="str">
        <f t="array" ref="B3444">IF(C3444="","", IFERROR(INDEX(Barang!$A$2:$A$10001, MATCH(C3444, Barang!$B$2:$B$10001, 0)), "Tidak ditemukan"))</f>
        <v>GCC001</v>
      </c>
      <c r="C3444" s="153" t="s">
        <v>116</v>
      </c>
      <c r="D3444" s="153" t="str">
        <f t="array" ref="D3444">IF(C3444="","", IFERROR(INDEX(Barang!$C$2:$C$10001, MATCH(C3444, Barang!$B$2:$B$10001, 0)), ""))</f>
        <v>Makanan</v>
      </c>
      <c r="E3444" s="153" t="str">
        <f t="array" ref="E3444">IF(C3444="","", IFERROR(INDEX(Barang!$E$2:$E$10001, MATCH(C3444, Barang!$B$2:$B$10001, 0)), ""))</f>
        <v>pcs</v>
      </c>
      <c r="F3444" s="154">
        <v>34</v>
      </c>
      <c r="G3444" s="90">
        <f t="array" ref="G3444">IF(C3444="","", IFERROR(INDEX(Barang!$F$2:$F$10001, MATCH(C3444, Barang!$B$2:$B$10001, 0)) * F3444, ""))</f>
        <v>68000</v>
      </c>
      <c r="H3444" s="89"/>
      <c r="I3444" s="19"/>
      <c r="J3444" s="19"/>
      <c r="K3444" s="151"/>
    </row>
    <row r="3445" spans="1:11" ht="22.5" customHeight="1" x14ac:dyDescent="0.2">
      <c r="A3445" s="87"/>
      <c r="B3445" s="88" t="str">
        <f t="array" ref="B3445">IF(C3445="","", IFERROR(INDEX(Barang!$A$2:$A$10001, MATCH(C3445, Barang!$B$2:$B$10001, 0)), "Tidak ditemukan"))</f>
        <v>PLS002</v>
      </c>
      <c r="C3445" s="153" t="s">
        <v>54</v>
      </c>
      <c r="D3445" s="153" t="str">
        <f t="array" ref="D3445">IF(C3445="","", IFERROR(INDEX(Barang!$C$2:$C$10001, MATCH(C3445, Barang!$B$2:$B$10001, 0)), ""))</f>
        <v>Makanan</v>
      </c>
      <c r="E3445" s="153" t="str">
        <f t="array" ref="E3445">IF(C3445="","", IFERROR(INDEX(Barang!$E$2:$E$10001, MATCH(C3445, Barang!$B$2:$B$10001, 0)), ""))</f>
        <v>pcs</v>
      </c>
      <c r="F3445" s="154">
        <v>42</v>
      </c>
      <c r="G3445" s="90">
        <f t="array" ref="G3445">IF(C3445="","", IFERROR(INDEX(Barang!$F$2:$F$10001, MATCH(C3445, Barang!$B$2:$B$10001, 0)) * F3445, ""))</f>
        <v>42000</v>
      </c>
      <c r="H3445" s="89"/>
      <c r="I3445" s="19"/>
      <c r="J3445" s="19"/>
      <c r="K3445" s="151"/>
    </row>
    <row r="3446" spans="1:11" ht="22.5" customHeight="1" x14ac:dyDescent="0.2">
      <c r="A3446" s="87"/>
      <c r="B3446" s="88" t="str">
        <f t="array" ref="B3446">IF(C3446="","", IFERROR(INDEX(Barang!$A$2:$A$10001, MATCH(C3446, Barang!$B$2:$B$10001, 0)), "Tidak ditemukan"))</f>
        <v>SNK001</v>
      </c>
      <c r="C3446" s="153" t="s">
        <v>206</v>
      </c>
      <c r="D3446" s="153" t="str">
        <f t="array" ref="D3446">IF(C3446="","", IFERROR(INDEX(Barang!$C$2:$C$10001, MATCH(C3446, Barang!$B$2:$B$10001, 0)), ""))</f>
        <v>Makanan</v>
      </c>
      <c r="E3446" s="153" t="str">
        <f t="array" ref="E3446">IF(C3446="","", IFERROR(INDEX(Barang!$E$2:$E$10001, MATCH(C3446, Barang!$B$2:$B$10001, 0)), ""))</f>
        <v>pcs</v>
      </c>
      <c r="F3446" s="154">
        <v>86</v>
      </c>
      <c r="G3446" s="90">
        <f t="array" ref="G3446">IF(C3446="","", IFERROR(INDEX(Barang!$F$2:$F$10001, MATCH(C3446, Barang!$B$2:$B$10001, 0)) * F3446, ""))</f>
        <v>172000</v>
      </c>
      <c r="H3446" s="89"/>
      <c r="I3446" s="19"/>
      <c r="J3446" s="19"/>
      <c r="K3446" s="151"/>
    </row>
    <row r="3447" spans="1:11" ht="22.5" customHeight="1" x14ac:dyDescent="0.2">
      <c r="A3447" s="87"/>
      <c r="B3447" s="88" t="str">
        <f t="array" ref="B3447">IF(C3447="","", IFERROR(INDEX(Barang!$A$2:$A$10001, MATCH(C3447, Barang!$B$2:$B$10001, 0)), "Tidak ditemukan"))</f>
        <v>PTS001</v>
      </c>
      <c r="C3447" s="153" t="s">
        <v>581</v>
      </c>
      <c r="D3447" s="153" t="str">
        <f t="array" ref="D3447">IF(C3447="","", IFERROR(INDEX(Barang!$C$2:$C$10001, MATCH(C3447, Barang!$B$2:$B$10001, 0)), ""))</f>
        <v>Makanan</v>
      </c>
      <c r="E3447" s="153" t="str">
        <f t="array" ref="E3447">IF(C3447="","", IFERROR(INDEX(Barang!$E$2:$E$10001, MATCH(C3447, Barang!$B$2:$B$10001, 0)), ""))</f>
        <v>pcs</v>
      </c>
      <c r="F3447" s="154">
        <v>21</v>
      </c>
      <c r="G3447" s="90">
        <f t="array" ref="G3447">IF(C3447="","", IFERROR(INDEX(Barang!$F$2:$F$10001, MATCH(C3447, Barang!$B$2:$B$10001, 0)) * F3447, ""))</f>
        <v>42000</v>
      </c>
      <c r="H3447" s="89"/>
      <c r="I3447" s="19"/>
      <c r="J3447" s="19"/>
      <c r="K3447" s="151"/>
    </row>
    <row r="3448" spans="1:11" ht="22.5" customHeight="1" x14ac:dyDescent="0.2">
      <c r="A3448" s="87"/>
      <c r="B3448" s="88" t="str">
        <f t="array" ref="B3448">IF(C3448="","", IFERROR(INDEX(Barang!$A$2:$A$10001, MATCH(C3448, Barang!$B$2:$B$10001, 0)), "Tidak ditemukan"))</f>
        <v>DSK01</v>
      </c>
      <c r="C3448" s="153" t="s">
        <v>357</v>
      </c>
      <c r="D3448" s="153" t="str">
        <f t="array" ref="D3448">IF(C3448="","", IFERROR(INDEX(Barang!$C$2:$C$10001, MATCH(C3448, Barang!$B$2:$B$10001, 0)), ""))</f>
        <v>Bumbu</v>
      </c>
      <c r="E3448" s="153" t="str">
        <f t="array" ref="E3448">IF(C3448="","", IFERROR(INDEX(Barang!$E$2:$E$10001, MATCH(C3448, Barang!$B$2:$B$10001, 0)), ""))</f>
        <v>pcs</v>
      </c>
      <c r="F3448" s="154">
        <v>40</v>
      </c>
      <c r="G3448" s="90">
        <f t="array" ref="G3448">IF(C3448="","", IFERROR(INDEX(Barang!$F$2:$F$10001, MATCH(C3448, Barang!$B$2:$B$10001, 0)) * F3448, ""))</f>
        <v>40000</v>
      </c>
      <c r="H3448" s="89"/>
      <c r="I3448" s="19"/>
      <c r="J3448" s="19"/>
      <c r="K3448" s="151"/>
    </row>
    <row r="3449" spans="1:11" ht="22.5" customHeight="1" x14ac:dyDescent="0.2">
      <c r="A3449" s="87"/>
      <c r="B3449" s="88" t="str">
        <f t="array" ref="B3449">IF(C3449="","", IFERROR(INDEX(Barang!$A$2:$A$10001, MATCH(C3449, Barang!$B$2:$B$10001, 0)), "Tidak ditemukan"))</f>
        <v>KRS001</v>
      </c>
      <c r="C3449" s="153" t="s">
        <v>308</v>
      </c>
      <c r="D3449" s="153" t="str">
        <f t="array" ref="D3449">IF(C3449="","", IFERROR(INDEX(Barang!$C$2:$C$10001, MATCH(C3449, Barang!$B$2:$B$10001, 0)), ""))</f>
        <v>Bumbu</v>
      </c>
      <c r="E3449" s="153" t="str">
        <f t="array" ref="E3449">IF(C3449="","", IFERROR(INDEX(Barang!$E$2:$E$10001, MATCH(C3449, Barang!$B$2:$B$10001, 0)), ""))</f>
        <v>pcs</v>
      </c>
      <c r="F3449" s="154">
        <v>11</v>
      </c>
      <c r="G3449" s="90">
        <f t="array" ref="G3449">IF(C3449="","", IFERROR(INDEX(Barang!$F$2:$F$10001, MATCH(C3449, Barang!$B$2:$B$10001, 0)) * F3449, ""))</f>
        <v>71500</v>
      </c>
      <c r="H3449" s="89"/>
      <c r="I3449" s="19"/>
      <c r="J3449" s="19"/>
      <c r="K3449" s="151"/>
    </row>
    <row r="3450" spans="1:11" ht="22.5" customHeight="1" x14ac:dyDescent="0.2">
      <c r="A3450" s="87"/>
      <c r="B3450" s="88" t="str">
        <f t="array" ref="B3450">IF(C3450="","", IFERROR(INDEX(Barang!$A$2:$A$10001, MATCH(C3450, Barang!$B$2:$B$10001, 0)), "Tidak ditemukan"))</f>
        <v>KCP001</v>
      </c>
      <c r="C3450" s="153" t="s">
        <v>147</v>
      </c>
      <c r="D3450" s="153" t="str">
        <f t="array" ref="D3450">IF(C3450="","", IFERROR(INDEX(Barang!$C$2:$C$10001, MATCH(C3450, Barang!$B$2:$B$10001, 0)), ""))</f>
        <v>Bumbu</v>
      </c>
      <c r="E3450" s="153" t="str">
        <f t="array" ref="E3450">IF(C3450="","", IFERROR(INDEX(Barang!$E$2:$E$10001, MATCH(C3450, Barang!$B$2:$B$10001, 0)), ""))</f>
        <v>pcs</v>
      </c>
      <c r="F3450" s="154">
        <v>21</v>
      </c>
      <c r="G3450" s="90">
        <f t="array" ref="G3450">IF(C3450="","", IFERROR(INDEX(Barang!$F$2:$F$10001, MATCH(C3450, Barang!$B$2:$B$10001, 0)) * F3450, ""))</f>
        <v>42000</v>
      </c>
      <c r="H3450" s="89"/>
      <c r="I3450" s="19"/>
      <c r="J3450" s="19"/>
      <c r="K3450" s="151"/>
    </row>
    <row r="3451" spans="1:11" ht="22.5" customHeight="1" x14ac:dyDescent="0.2">
      <c r="A3451" s="87"/>
      <c r="B3451" s="88" t="str">
        <f t="array" ref="B3451">IF(C3451="","", IFERROR(INDEX(Barang!$A$2:$A$10001, MATCH(C3451, Barang!$B$2:$B$10001, 0)), "Tidak ditemukan"))</f>
        <v>MSK001</v>
      </c>
      <c r="C3451" s="153" t="s">
        <v>52</v>
      </c>
      <c r="D3451" s="153" t="str">
        <f t="array" ref="D3451">IF(C3451="","", IFERROR(INDEX(Barang!$C$2:$C$10001, MATCH(C3451, Barang!$B$2:$B$10001, 0)), ""))</f>
        <v>Bumbu</v>
      </c>
      <c r="E3451" s="153" t="str">
        <f t="array" ref="E3451">IF(C3451="","", IFERROR(INDEX(Barang!$E$2:$E$10001, MATCH(C3451, Barang!$B$2:$B$10001, 0)), ""))</f>
        <v>pcs</v>
      </c>
      <c r="F3451" s="154">
        <v>23</v>
      </c>
      <c r="G3451" s="90">
        <f t="array" ref="G3451">IF(C3451="","", IFERROR(INDEX(Barang!$F$2:$F$10001, MATCH(C3451, Barang!$B$2:$B$10001, 0)) * F3451, ""))</f>
        <v>11500</v>
      </c>
      <c r="H3451" s="89"/>
      <c r="I3451" s="19"/>
      <c r="J3451" s="19"/>
      <c r="K3451" s="151"/>
    </row>
    <row r="3452" spans="1:11" ht="22.5" customHeight="1" x14ac:dyDescent="0.2">
      <c r="A3452" s="87"/>
      <c r="B3452" s="88" t="str">
        <f t="array" ref="B3452">IF(C3452="","", IFERROR(INDEX(Barang!$A$2:$A$10001, MATCH(C3452, Barang!$B$2:$B$10001, 0)), "Tidak ditemukan"))</f>
        <v>CLB001</v>
      </c>
      <c r="C3452" s="153" t="s">
        <v>37</v>
      </c>
      <c r="D3452" s="153" t="str">
        <f t="array" ref="D3452">IF(C3452="","", IFERROR(INDEX(Barang!$C$2:$C$10001, MATCH(C3452, Barang!$B$2:$B$10001, 0)), ""))</f>
        <v>Minuman</v>
      </c>
      <c r="E3452" s="153" t="str">
        <f t="array" ref="E3452">IF(C3452="","", IFERROR(INDEX(Barang!$E$2:$E$10001, MATCH(C3452, Barang!$B$2:$B$10001, 0)), ""))</f>
        <v>pcs</v>
      </c>
      <c r="F3452" s="154">
        <v>56</v>
      </c>
      <c r="G3452" s="90">
        <f t="array" ref="G3452">IF(C3452="","", IFERROR(INDEX(Barang!$F$2:$F$10001, MATCH(C3452, Barang!$B$2:$B$10001, 0)) * F3452, ""))</f>
        <v>140000</v>
      </c>
      <c r="H3452" s="89"/>
      <c r="I3452" s="143">
        <f>SUM(G3444:G3452)</f>
        <v>629000</v>
      </c>
      <c r="J3452" s="19"/>
      <c r="K3452" s="151"/>
    </row>
    <row r="3453" spans="1:11" ht="22.5" customHeight="1" x14ac:dyDescent="0.2">
      <c r="A3453" s="224">
        <v>45618</v>
      </c>
      <c r="B3453" s="225" t="str">
        <f t="array" ref="B3453">IF(C3453="","", IFERROR(INDEX(Barang!$A$2:$A$10001, MATCH(C3453, Barang!$B$2:$B$10001, 0)), "Tidak ditemukan"))</f>
        <v>MKH001</v>
      </c>
      <c r="C3453" s="259" t="s">
        <v>106</v>
      </c>
      <c r="D3453" s="259" t="str">
        <f t="array" ref="D3453">IF(C3453="","", IFERROR(INDEX(Barang!$C$2:$C$10001, MATCH(C3453, Barang!$B$2:$B$10001, 0)), ""))</f>
        <v>Makanan</v>
      </c>
      <c r="E3453" s="259" t="str">
        <f t="array" ref="E3453">IF(C3453="","", IFERROR(INDEX(Barang!$E$2:$E$10001, MATCH(C3453, Barang!$B$2:$B$10001, 0)), ""))</f>
        <v>pcs</v>
      </c>
      <c r="F3453" s="261">
        <v>32</v>
      </c>
      <c r="G3453" s="227">
        <f t="array" ref="G3453">IF(C3453="","", IFERROR(INDEX(Barang!$F$2:$F$10001, MATCH(C3453, Barang!$B$2:$B$10001, 0)) * F3453, ""))</f>
        <v>112000</v>
      </c>
      <c r="H3453" s="226"/>
      <c r="I3453" s="19"/>
      <c r="J3453" s="19"/>
      <c r="K3453" s="151"/>
    </row>
    <row r="3454" spans="1:11" ht="22.5" customHeight="1" x14ac:dyDescent="0.2">
      <c r="A3454" s="224"/>
      <c r="B3454" s="225" t="str">
        <f t="array" ref="B3454">IF(C3454="","", IFERROR(INDEX(Barang!$A$2:$A$10001, MATCH(C3454, Barang!$B$2:$B$10001, 0)), "Tidak ditemukan"))</f>
        <v>SG7001</v>
      </c>
      <c r="C3454" s="259" t="s">
        <v>270</v>
      </c>
      <c r="D3454" s="259" t="str">
        <f t="array" ref="D3454">IF(C3454="","", IFERROR(INDEX(Barang!$C$2:$C$10001, MATCH(C3454, Barang!$B$2:$B$10001, 0)), ""))</f>
        <v>Makanan</v>
      </c>
      <c r="E3454" s="259" t="str">
        <f t="array" ref="E3454">IF(C3454="","", IFERROR(INDEX(Barang!$E$2:$E$10001, MATCH(C3454, Barang!$B$2:$B$10001, 0)), ""))</f>
        <v>pcs</v>
      </c>
      <c r="F3454" s="261">
        <v>21</v>
      </c>
      <c r="G3454" s="227">
        <f t="array" ref="G3454">IF(C3454="","", IFERROR(INDEX(Barang!$F$2:$F$10001, MATCH(C3454, Barang!$B$2:$B$10001, 0)) * F3454, ""))</f>
        <v>157500</v>
      </c>
      <c r="H3454" s="226"/>
      <c r="I3454" s="19"/>
      <c r="J3454" s="19"/>
      <c r="K3454" s="151"/>
    </row>
    <row r="3455" spans="1:11" ht="22.5" customHeight="1" x14ac:dyDescent="0.2">
      <c r="A3455" s="224"/>
      <c r="B3455" s="225" t="str">
        <f t="array" ref="B3455">IF(C3455="","", IFERROR(INDEX(Barang!$A$2:$A$10001, MATCH(C3455, Barang!$B$2:$B$10001, 0)), "Tidak ditemukan"))</f>
        <v>IDM002</v>
      </c>
      <c r="C3455" s="259" t="s">
        <v>32</v>
      </c>
      <c r="D3455" s="259" t="str">
        <f t="array" ref="D3455">IF(C3455="","", IFERROR(INDEX(Barang!$C$2:$C$10001, MATCH(C3455, Barang!$B$2:$B$10001, 0)), ""))</f>
        <v>Minuman</v>
      </c>
      <c r="E3455" s="259" t="str">
        <f t="array" ref="E3455">IF(C3455="","", IFERROR(INDEX(Barang!$E$2:$E$10001, MATCH(C3455, Barang!$B$2:$B$10001, 0)), ""))</f>
        <v>pcs</v>
      </c>
      <c r="F3455" s="261">
        <v>11</v>
      </c>
      <c r="G3455" s="227">
        <f t="array" ref="G3455">IF(C3455="","", IFERROR(INDEX(Barang!$F$2:$F$10001, MATCH(C3455, Barang!$B$2:$B$10001, 0)) * F3455, ""))</f>
        <v>16500</v>
      </c>
      <c r="H3455" s="226"/>
      <c r="I3455" s="19"/>
      <c r="J3455" s="19"/>
      <c r="K3455" s="151"/>
    </row>
    <row r="3456" spans="1:11" ht="22.5" customHeight="1" x14ac:dyDescent="0.2">
      <c r="A3456" s="224"/>
      <c r="B3456" s="225" t="str">
        <f t="array" ref="B3456">IF(C3456="","", IFERROR(INDEX(Barang!$A$2:$A$10001, MATCH(C3456, Barang!$B$2:$B$10001, 0)), "Tidak ditemukan"))</f>
        <v>RTP001</v>
      </c>
      <c r="C3456" s="259" t="s">
        <v>791</v>
      </c>
      <c r="D3456" s="259" t="str">
        <f t="array" ref="D3456">IF(C3456="","", IFERROR(INDEX(Barang!$C$2:$C$10001, MATCH(C3456, Barang!$B$2:$B$10001, 0)), ""))</f>
        <v>Makanan</v>
      </c>
      <c r="E3456" s="259" t="str">
        <f t="array" ref="E3456">IF(C3456="","", IFERROR(INDEX(Barang!$E$2:$E$10001, MATCH(C3456, Barang!$B$2:$B$10001, 0)), ""))</f>
        <v>pcs</v>
      </c>
      <c r="F3456" s="261">
        <v>18</v>
      </c>
      <c r="G3456" s="227">
        <f t="array" ref="G3456">IF(C3456="","", IFERROR(INDEX(Barang!$F$2:$F$10001, MATCH(C3456, Barang!$B$2:$B$10001, 0)) * F3456, ""))</f>
        <v>36000</v>
      </c>
      <c r="H3456" s="226"/>
      <c r="I3456" s="19"/>
      <c r="J3456" s="19"/>
      <c r="K3456" s="151"/>
    </row>
    <row r="3457" spans="1:11" ht="22.5" customHeight="1" x14ac:dyDescent="0.2">
      <c r="A3457" s="224"/>
      <c r="B3457" s="225" t="str">
        <f t="array" ref="B3457">IF(C3457="","", IFERROR(INDEX(Barang!$A$2:$A$10001, MATCH(C3457, Barang!$B$2:$B$10001, 0)), "Tidak ditemukan"))</f>
        <v>TLR2</v>
      </c>
      <c r="C3457" s="259" t="s">
        <v>139</v>
      </c>
      <c r="D3457" s="259" t="str">
        <f t="array" ref="D3457">IF(C3457="","", IFERROR(INDEX(Barang!$C$2:$C$10001, MATCH(C3457, Barang!$B$2:$B$10001, 0)), ""))</f>
        <v>Sembako</v>
      </c>
      <c r="E3457" s="259" t="str">
        <f t="array" ref="E3457">IF(C3457="","", IFERROR(INDEX(Barang!$E$2:$E$10001, MATCH(C3457, Barang!$B$2:$B$10001, 0)), ""))</f>
        <v>kg</v>
      </c>
      <c r="F3457" s="261">
        <v>17</v>
      </c>
      <c r="G3457" s="227">
        <f t="array" ref="G3457">IF(C3457="","", IFERROR(INDEX(Barang!$F$2:$F$10001, MATCH(C3457, Barang!$B$2:$B$10001, 0)) * F3457, ""))</f>
        <v>263500</v>
      </c>
      <c r="H3457" s="226"/>
      <c r="I3457" s="19"/>
      <c r="J3457" s="19"/>
      <c r="K3457" s="151"/>
    </row>
    <row r="3458" spans="1:11" ht="22.5" customHeight="1" x14ac:dyDescent="0.2">
      <c r="A3458" s="224"/>
      <c r="B3458" s="225" t="str">
        <f t="array" ref="B3458">IF(C3458="","", IFERROR(INDEX(Barang!$A$2:$A$10001, MATCH(C3458, Barang!$B$2:$B$10001, 0)), "Tidak ditemukan"))</f>
        <v>TPL2</v>
      </c>
      <c r="C3458" s="259" t="s">
        <v>61</v>
      </c>
      <c r="D3458" s="259" t="str">
        <f t="array" ref="D3458">IF(C3458="","", IFERROR(INDEX(Barang!$C$2:$C$10001, MATCH(C3458, Barang!$B$2:$B$10001, 0)), ""))</f>
        <v>Minyak</v>
      </c>
      <c r="E3458" s="259" t="str">
        <f t="array" ref="E3458">IF(C3458="","", IFERROR(INDEX(Barang!$E$2:$E$10001, MATCH(C3458, Barang!$B$2:$B$10001, 0)), ""))</f>
        <v>Liter</v>
      </c>
      <c r="F3458" s="261">
        <v>10</v>
      </c>
      <c r="G3458" s="227">
        <f t="array" ref="G3458">IF(C3458="","", IFERROR(INDEX(Barang!$F$2:$F$10001, MATCH(C3458, Barang!$B$2:$B$10001, 0)) * F3458, ""))</f>
        <v>400000</v>
      </c>
      <c r="H3458" s="226"/>
      <c r="I3458" s="19"/>
      <c r="J3458" s="19"/>
      <c r="K3458" s="151"/>
    </row>
    <row r="3459" spans="1:11" ht="22.5" customHeight="1" x14ac:dyDescent="0.2">
      <c r="A3459" s="224"/>
      <c r="B3459" s="225" t="str">
        <f t="array" ref="B3459">IF(C3459="","", IFERROR(INDEX(Barang!$A$2:$A$10001, MATCH(C3459, Barang!$B$2:$B$10001, 0)), "Tidak ditemukan"))</f>
        <v>GL1001</v>
      </c>
      <c r="C3459" s="259" t="s">
        <v>47</v>
      </c>
      <c r="D3459" s="259" t="str">
        <f t="array" ref="D3459">IF(C3459="","", IFERROR(INDEX(Barang!$C$2:$C$10001, MATCH(C3459, Barang!$B$2:$B$10001, 0)), ""))</f>
        <v>Sembako</v>
      </c>
      <c r="E3459" s="259" t="str">
        <f t="array" ref="E3459">IF(C3459="","", IFERROR(INDEX(Barang!$E$2:$E$10001, MATCH(C3459, Barang!$B$2:$B$10001, 0)), ""))</f>
        <v>kg</v>
      </c>
      <c r="F3459" s="261">
        <v>20</v>
      </c>
      <c r="G3459" s="227">
        <f t="array" ref="G3459">IF(C3459="","", IFERROR(INDEX(Barang!$F$2:$F$10001, MATCH(C3459, Barang!$B$2:$B$10001, 0)) * F3459, ""))</f>
        <v>330000</v>
      </c>
      <c r="H3459" s="226"/>
      <c r="I3459" s="143">
        <f>SUM(G3453:G3459)</f>
        <v>1315500</v>
      </c>
      <c r="J3459" s="19"/>
      <c r="K3459" s="151"/>
    </row>
    <row r="3460" spans="1:11" ht="22.5" customHeight="1" x14ac:dyDescent="0.2">
      <c r="A3460" s="77">
        <v>45619</v>
      </c>
      <c r="B3460" s="78" t="str">
        <f t="array" ref="B3460">IF(C3460="","", IFERROR(INDEX(Barang!$A$2:$A$10001, MATCH(C3460, Barang!$B$2:$B$10001, 0)), "Tidak ditemukan"))</f>
        <v>RTG001</v>
      </c>
      <c r="C3460" s="463" t="s">
        <v>801</v>
      </c>
      <c r="D3460" s="463" t="str">
        <f t="array" ref="D3460">IF(C3460="","", IFERROR(INDEX(Barang!$C$2:$C$10001, MATCH(C3460, Barang!$B$2:$B$10001, 0)), ""))</f>
        <v>Makanan</v>
      </c>
      <c r="E3460" s="463" t="str">
        <f t="array" ref="E3460">IF(C3460="","", IFERROR(INDEX(Barang!$E$2:$E$10001, MATCH(C3460, Barang!$B$2:$B$10001, 0)), ""))</f>
        <v>pcs</v>
      </c>
      <c r="F3460" s="464">
        <v>18</v>
      </c>
      <c r="G3460" s="80">
        <f t="array" ref="G3460">IF(C3460="","", IFERROR(INDEX(Barang!$F$2:$F$10001, MATCH(C3460, Barang!$B$2:$B$10001, 0)) * F3460, ""))</f>
        <v>45000</v>
      </c>
      <c r="H3460" s="79"/>
      <c r="I3460" s="19"/>
      <c r="J3460" s="19"/>
      <c r="K3460" s="151"/>
    </row>
    <row r="3461" spans="1:11" ht="22.5" customHeight="1" x14ac:dyDescent="0.2">
      <c r="A3461" s="77"/>
      <c r="B3461" s="78" t="str">
        <f t="array" ref="B3461">IF(C3461="","", IFERROR(INDEX(Barang!$A$2:$A$10001, MATCH(C3461, Barang!$B$2:$B$10001, 0)), "Tidak ditemukan"))</f>
        <v>GCC001</v>
      </c>
      <c r="C3461" s="463" t="s">
        <v>116</v>
      </c>
      <c r="D3461" s="463" t="str">
        <f t="array" ref="D3461">IF(C3461="","", IFERROR(INDEX(Barang!$C$2:$C$10001, MATCH(C3461, Barang!$B$2:$B$10001, 0)), ""))</f>
        <v>Makanan</v>
      </c>
      <c r="E3461" s="463" t="str">
        <f t="array" ref="E3461">IF(C3461="","", IFERROR(INDEX(Barang!$E$2:$E$10001, MATCH(C3461, Barang!$B$2:$B$10001, 0)), ""))</f>
        <v>pcs</v>
      </c>
      <c r="F3461" s="464">
        <v>31</v>
      </c>
      <c r="G3461" s="80">
        <f t="array" ref="G3461">IF(C3461="","", IFERROR(INDEX(Barang!$F$2:$F$10001, MATCH(C3461, Barang!$B$2:$B$10001, 0)) * F3461, ""))</f>
        <v>62000</v>
      </c>
      <c r="H3461" s="79"/>
      <c r="I3461" s="19"/>
      <c r="J3461" s="19"/>
      <c r="K3461" s="151"/>
    </row>
    <row r="3462" spans="1:11" ht="22.5" customHeight="1" x14ac:dyDescent="0.2">
      <c r="A3462" s="77"/>
      <c r="B3462" s="78" t="str">
        <f t="array" ref="B3462">IF(C3462="","", IFERROR(INDEX(Barang!$A$2:$A$10001, MATCH(C3462, Barang!$B$2:$B$10001, 0)), "Tidak ditemukan"))</f>
        <v>APT001</v>
      </c>
      <c r="C3462" s="463" t="s">
        <v>231</v>
      </c>
      <c r="D3462" s="463" t="str">
        <f t="array" ref="D3462">IF(C3462="","", IFERROR(INDEX(Barang!$C$2:$C$10001, MATCH(C3462, Barang!$B$2:$B$10001, 0)), ""))</f>
        <v>Makanan</v>
      </c>
      <c r="E3462" s="463" t="str">
        <f t="array" ref="E3462">IF(C3462="","", IFERROR(INDEX(Barang!$E$2:$E$10001, MATCH(C3462, Barang!$B$2:$B$10001, 0)), ""))</f>
        <v>pcs</v>
      </c>
      <c r="F3462" s="464">
        <v>10</v>
      </c>
      <c r="G3462" s="80">
        <f t="array" ref="G3462">IF(C3462="","", IFERROR(INDEX(Barang!$F$2:$F$10001, MATCH(C3462, Barang!$B$2:$B$10001, 0)) * F3462, ""))</f>
        <v>20000</v>
      </c>
      <c r="H3462" s="79"/>
      <c r="I3462" s="19"/>
      <c r="J3462" s="19"/>
      <c r="K3462" s="151"/>
    </row>
    <row r="3463" spans="1:11" ht="22.5" customHeight="1" x14ac:dyDescent="0.2">
      <c r="A3463" s="77"/>
      <c r="B3463" s="78" t="str">
        <f t="array" ref="B3463">IF(C3463="","", IFERROR(INDEX(Barang!$A$2:$A$10001, MATCH(C3463, Barang!$B$2:$B$10001, 0)), "Tidak ditemukan"))</f>
        <v>GRR001</v>
      </c>
      <c r="C3463" s="463" t="s">
        <v>130</v>
      </c>
      <c r="D3463" s="463" t="str">
        <f t="array" ref="D3463">IF(C3463="","", IFERROR(INDEX(Barang!$C$2:$C$10001, MATCH(C3463, Barang!$B$2:$B$10001, 0)), ""))</f>
        <v>Makanan</v>
      </c>
      <c r="E3463" s="463" t="str">
        <f t="array" ref="E3463">IF(C3463="","", IFERROR(INDEX(Barang!$E$2:$E$10001, MATCH(C3463, Barang!$B$2:$B$10001, 0)), ""))</f>
        <v>pcs</v>
      </c>
      <c r="F3463" s="464">
        <v>32</v>
      </c>
      <c r="G3463" s="80">
        <f t="array" ref="G3463">IF(C3463="","", IFERROR(INDEX(Barang!$F$2:$F$10001, MATCH(C3463, Barang!$B$2:$B$10001, 0)) * F3463, ""))</f>
        <v>16000</v>
      </c>
      <c r="H3463" s="79"/>
      <c r="I3463" s="19"/>
      <c r="J3463" s="19"/>
      <c r="K3463" s="151"/>
    </row>
    <row r="3464" spans="1:11" ht="22.5" customHeight="1" x14ac:dyDescent="0.2">
      <c r="A3464" s="77"/>
      <c r="B3464" s="78" t="str">
        <f t="array" ref="B3464">IF(C3464="","", IFERROR(INDEX(Barang!$A$2:$A$10001, MATCH(C3464, Barang!$B$2:$B$10001, 0)), "Tidak ditemukan"))</f>
        <v>TGJ02</v>
      </c>
      <c r="C3464" s="463" t="s">
        <v>391</v>
      </c>
      <c r="D3464" s="463" t="str">
        <f t="array" ref="D3464">IF(C3464="","", IFERROR(INDEX(Barang!$C$2:$C$10001, MATCH(C3464, Barang!$B$2:$B$10001, 0)), ""))</f>
        <v>Bumbu</v>
      </c>
      <c r="E3464" s="463" t="str">
        <f t="array" ref="E3464">IF(C3464="","", IFERROR(INDEX(Barang!$E$2:$E$10001, MATCH(C3464, Barang!$B$2:$B$10001, 0)), ""))</f>
        <v>kg</v>
      </c>
      <c r="F3464" s="464">
        <v>32</v>
      </c>
      <c r="G3464" s="80">
        <f t="array" ref="G3464">IF(C3464="","", IFERROR(INDEX(Barang!$F$2:$F$10001, MATCH(C3464, Barang!$B$2:$B$10001, 0)) * F3464, ""))</f>
        <v>112000</v>
      </c>
      <c r="H3464" s="79"/>
      <c r="I3464" s="19"/>
      <c r="J3464" s="19"/>
      <c r="K3464" s="151"/>
    </row>
    <row r="3465" spans="1:11" ht="22.5" customHeight="1" x14ac:dyDescent="0.2">
      <c r="A3465" s="77"/>
      <c r="B3465" s="78" t="str">
        <f t="array" ref="B3465">IF(C3465="","", IFERROR(INDEX(Barang!$A$2:$A$10001, MATCH(C3465, Barang!$B$2:$B$10001, 0)), "Tidak ditemukan"))</f>
        <v>YP500</v>
      </c>
      <c r="C3465" s="463" t="s">
        <v>21</v>
      </c>
      <c r="D3465" s="463" t="str">
        <f t="array" ref="D3465">IF(C3465="","", IFERROR(INDEX(Barang!$C$2:$C$10001, MATCH(C3465, Barang!$B$2:$B$10001, 0)), ""))</f>
        <v>Makanan</v>
      </c>
      <c r="E3465" s="463" t="str">
        <f t="array" ref="E3465">IF(C3465="","", IFERROR(INDEX(Barang!$E$2:$E$10001, MATCH(C3465, Barang!$B$2:$B$10001, 0)), ""))</f>
        <v>pcs</v>
      </c>
      <c r="F3465" s="464">
        <v>97</v>
      </c>
      <c r="G3465" s="80">
        <f t="array" ref="G3465">IF(C3465="","", IFERROR(INDEX(Barang!$F$2:$F$10001, MATCH(C3465, Barang!$B$2:$B$10001, 0)) * F3465, ""))</f>
        <v>48500</v>
      </c>
      <c r="H3465" s="79"/>
      <c r="I3465" s="19"/>
      <c r="J3465" s="19"/>
      <c r="K3465" s="151"/>
    </row>
    <row r="3466" spans="1:11" ht="22.5" customHeight="1" x14ac:dyDescent="0.2">
      <c r="A3466" s="77"/>
      <c r="B3466" s="78" t="str">
        <f t="array" ref="B3466">IF(C3466="","", IFERROR(INDEX(Barang!$A$2:$A$10001, MATCH(C3466, Barang!$B$2:$B$10001, 0)), "Tidak ditemukan"))</f>
        <v>MKH001</v>
      </c>
      <c r="C3466" s="463" t="s">
        <v>106</v>
      </c>
      <c r="D3466" s="463" t="str">
        <f t="array" ref="D3466">IF(C3466="","", IFERROR(INDEX(Barang!$C$2:$C$10001, MATCH(C3466, Barang!$B$2:$B$10001, 0)), ""))</f>
        <v>Makanan</v>
      </c>
      <c r="E3466" s="463" t="str">
        <f t="array" ref="E3466">IF(C3466="","", IFERROR(INDEX(Barang!$E$2:$E$10001, MATCH(C3466, Barang!$B$2:$B$10001, 0)), ""))</f>
        <v>pcs</v>
      </c>
      <c r="F3466" s="464">
        <v>87</v>
      </c>
      <c r="G3466" s="80">
        <f t="array" ref="G3466">IF(C3466="","", IFERROR(INDEX(Barang!$F$2:$F$10001, MATCH(C3466, Barang!$B$2:$B$10001, 0)) * F3466, ""))</f>
        <v>304500</v>
      </c>
      <c r="H3466" s="79"/>
      <c r="I3466" s="19"/>
      <c r="J3466" s="19"/>
      <c r="K3466" s="151"/>
    </row>
    <row r="3467" spans="1:11" ht="22.5" customHeight="1" x14ac:dyDescent="0.2">
      <c r="A3467" s="77"/>
      <c r="B3467" s="78" t="str">
        <f t="array" ref="B3467">IF(C3467="","", IFERROR(INDEX(Barang!$A$2:$A$10001, MATCH(C3467, Barang!$B$2:$B$10001, 0)), "Tidak ditemukan"))</f>
        <v>BC001</v>
      </c>
      <c r="C3467" s="463" t="s">
        <v>43</v>
      </c>
      <c r="D3467" s="463" t="str">
        <f t="array" ref="D3467">IF(C3467="","", IFERROR(INDEX(Barang!$C$2:$C$10001, MATCH(C3467, Barang!$B$2:$B$10001, 0)), ""))</f>
        <v>Bumbu</v>
      </c>
      <c r="E3467" s="463" t="str">
        <f t="array" ref="E3467">IF(C3467="","", IFERROR(INDEX(Barang!$E$2:$E$10001, MATCH(C3467, Barang!$B$2:$B$10001, 0)), ""))</f>
        <v>pcs</v>
      </c>
      <c r="F3467" s="464">
        <v>21</v>
      </c>
      <c r="G3467" s="80">
        <f t="array" ref="G3467">IF(C3467="","", IFERROR(INDEX(Barang!$F$2:$F$10001, MATCH(C3467, Barang!$B$2:$B$10001, 0)) * F3467, ""))</f>
        <v>21000</v>
      </c>
      <c r="H3467" s="79"/>
      <c r="I3467" s="19"/>
      <c r="J3467" s="19"/>
      <c r="K3467" s="151"/>
    </row>
    <row r="3468" spans="1:11" ht="22.5" customHeight="1" x14ac:dyDescent="0.2">
      <c r="A3468" s="77"/>
      <c r="B3468" s="78" t="str">
        <f t="array" ref="B3468">IF(C3468="","", IFERROR(INDEX(Barang!$A$2:$A$10001, MATCH(C3468, Barang!$B$2:$B$10001, 0)), "Tidak ditemukan"))</f>
        <v>SKB001</v>
      </c>
      <c r="C3468" s="463" t="s">
        <v>11</v>
      </c>
      <c r="D3468" s="463" t="str">
        <f t="array" ref="D3468">IF(C3468="","", IFERROR(INDEX(Barang!$C$2:$C$10001, MATCH(C3468, Barang!$B$2:$B$10001, 0)), ""))</f>
        <v>Detergen</v>
      </c>
      <c r="E3468" s="463" t="str">
        <f t="array" ref="E3468">IF(C3468="","", IFERROR(INDEX(Barang!$E$2:$E$10001, MATCH(C3468, Barang!$B$2:$B$10001, 0)), ""))</f>
        <v>pcs</v>
      </c>
      <c r="F3468" s="464">
        <v>44</v>
      </c>
      <c r="G3468" s="80">
        <f t="array" ref="G3468">IF(C3468="","", IFERROR(INDEX(Barang!$F$2:$F$10001, MATCH(C3468, Barang!$B$2:$B$10001, 0)) * F3468, ""))</f>
        <v>220000</v>
      </c>
      <c r="H3468" s="79"/>
      <c r="I3468" s="19"/>
      <c r="J3468" s="19"/>
      <c r="K3468" s="151"/>
    </row>
    <row r="3469" spans="1:11" ht="22.5" customHeight="1" x14ac:dyDescent="0.2">
      <c r="A3469" s="77"/>
      <c r="B3469" s="78" t="str">
        <f t="array" ref="B3469">IF(C3469="","", IFERROR(INDEX(Barang!$A$2:$A$10001, MATCH(C3469, Barang!$B$2:$B$10001, 0)), "Tidak ditemukan"))</f>
        <v>APT001</v>
      </c>
      <c r="C3469" s="463" t="s">
        <v>231</v>
      </c>
      <c r="D3469" s="463" t="str">
        <f t="array" ref="D3469">IF(C3469="","", IFERROR(INDEX(Barang!$C$2:$C$10001, MATCH(C3469, Barang!$B$2:$B$10001, 0)), ""))</f>
        <v>Makanan</v>
      </c>
      <c r="E3469" s="463" t="str">
        <f t="array" ref="E3469">IF(C3469="","", IFERROR(INDEX(Barang!$E$2:$E$10001, MATCH(C3469, Barang!$B$2:$B$10001, 0)), ""))</f>
        <v>pcs</v>
      </c>
      <c r="F3469" s="464">
        <v>42</v>
      </c>
      <c r="G3469" s="80">
        <f t="array" ref="G3469">IF(C3469="","", IFERROR(INDEX(Barang!$F$2:$F$10001, MATCH(C3469, Barang!$B$2:$B$10001, 0)) * F3469, ""))</f>
        <v>84000</v>
      </c>
      <c r="H3469" s="79"/>
      <c r="I3469" s="19"/>
      <c r="J3469" s="19"/>
      <c r="K3469" s="151"/>
    </row>
    <row r="3470" spans="1:11" ht="22.5" customHeight="1" x14ac:dyDescent="0.2">
      <c r="A3470" s="77"/>
      <c r="B3470" s="78" t="str">
        <f t="array" ref="B3470">IF(C3470="","", IFERROR(INDEX(Barang!$A$2:$A$10001, MATCH(C3470, Barang!$B$2:$B$10001, 0)), "Tidak ditemukan"))</f>
        <v>OKJ1</v>
      </c>
      <c r="C3470" s="463" t="s">
        <v>804</v>
      </c>
      <c r="D3470" s="463" t="str">
        <f t="array" ref="D3470">IF(C3470="","", IFERROR(INDEX(Barang!$C$2:$C$10001, MATCH(C3470, Barang!$B$2:$B$10001, 0)), ""))</f>
        <v>Minuman</v>
      </c>
      <c r="E3470" s="463" t="str">
        <f t="array" ref="E3470">IF(C3470="","", IFERROR(INDEX(Barang!$E$2:$E$10001, MATCH(C3470, Barang!$B$2:$B$10001, 0)), ""))</f>
        <v>pcs</v>
      </c>
      <c r="F3470" s="464">
        <v>53</v>
      </c>
      <c r="G3470" s="80">
        <f t="array" ref="G3470">IF(C3470="","", IFERROR(INDEX(Barang!$F$2:$F$10001, MATCH(C3470, Barang!$B$2:$B$10001, 0)) * F3470, ""))</f>
        <v>53000</v>
      </c>
      <c r="H3470" s="79"/>
      <c r="I3470" s="19"/>
      <c r="J3470" s="19"/>
      <c r="K3470" s="151"/>
    </row>
    <row r="3471" spans="1:11" ht="22.5" customHeight="1" x14ac:dyDescent="0.2">
      <c r="A3471" s="77"/>
      <c r="B3471" s="78" t="str">
        <f t="array" ref="B3471">IF(C3471="","", IFERROR(INDEX(Barang!$A$2:$A$10001, MATCH(C3471, Barang!$B$2:$B$10001, 0)), "Tidak ditemukan"))</f>
        <v>DLN02</v>
      </c>
      <c r="C3471" s="463" t="s">
        <v>475</v>
      </c>
      <c r="D3471" s="463" t="str">
        <f t="array" ref="D3471">IF(C3471="","", IFERROR(INDEX(Barang!$C$2:$C$10001, MATCH(C3471, Barang!$B$2:$B$10001, 0)), ""))</f>
        <v>Makanan</v>
      </c>
      <c r="E3471" s="463" t="str">
        <f t="array" ref="E3471">IF(C3471="","", IFERROR(INDEX(Barang!$E$2:$E$10001, MATCH(C3471, Barang!$B$2:$B$10001, 0)), ""))</f>
        <v>pcs</v>
      </c>
      <c r="F3471" s="464">
        <v>31</v>
      </c>
      <c r="G3471" s="80">
        <f t="array" ref="G3471">IF(C3471="","", IFERROR(INDEX(Barang!$F$2:$F$10001, MATCH(C3471, Barang!$B$2:$B$10001, 0)) * F3471, ""))</f>
        <v>62000</v>
      </c>
      <c r="H3471" s="79"/>
      <c r="I3471" s="143">
        <f>SUM(G3460:G3471)</f>
        <v>1048000</v>
      </c>
      <c r="J3471" s="19"/>
      <c r="K3471" s="151"/>
    </row>
    <row r="3472" spans="1:11" ht="22.5" customHeight="1" x14ac:dyDescent="0.2">
      <c r="A3472" s="224">
        <v>45620</v>
      </c>
      <c r="B3472" s="225" t="str">
        <f t="array" ref="B3472">IF(C3472="","", IFERROR(INDEX(Barang!$A$2:$A$10001, MATCH(C3472, Barang!$B$2:$B$10001, 0)), "Tidak ditemukan"))</f>
        <v>PLP001</v>
      </c>
      <c r="C3472" s="259" t="s">
        <v>285</v>
      </c>
      <c r="D3472" s="259" t="str">
        <f t="array" ref="D3472">IF(C3472="","", IFERROR(INDEX(Barang!$C$2:$C$10001, MATCH(C3472, Barang!$B$2:$B$10001, 0)), ""))</f>
        <v>Makanan</v>
      </c>
      <c r="E3472" s="259" t="str">
        <f t="array" ref="E3472">IF(C3472="","", IFERROR(INDEX(Barang!$E$2:$E$10001, MATCH(C3472, Barang!$B$2:$B$10001, 0)), ""))</f>
        <v>pcs</v>
      </c>
      <c r="F3472" s="261">
        <v>31</v>
      </c>
      <c r="G3472" s="227">
        <f t="array" ref="G3472">IF(C3472="","", IFERROR(INDEX(Barang!$F$2:$F$10001, MATCH(C3472, Barang!$B$2:$B$10001, 0)) * F3472, ""))</f>
        <v>62000</v>
      </c>
      <c r="H3472" s="226"/>
      <c r="I3472" s="19"/>
      <c r="J3472" s="19"/>
      <c r="K3472" s="151"/>
    </row>
    <row r="3473" spans="1:11" ht="22.5" customHeight="1" x14ac:dyDescent="0.2">
      <c r="A3473" s="224"/>
      <c r="B3473" s="225" t="str">
        <f t="array" ref="B3473">IF(C3473="","", IFERROR(INDEX(Barang!$A$2:$A$10001, MATCH(C3473, Barang!$B$2:$B$10001, 0)), "Tidak ditemukan"))</f>
        <v>GPT001</v>
      </c>
      <c r="C3473" s="259" t="s">
        <v>128</v>
      </c>
      <c r="D3473" s="259" t="str">
        <f t="array" ref="D3473">IF(C3473="","", IFERROR(INDEX(Barang!$C$2:$C$10001, MATCH(C3473, Barang!$B$2:$B$10001, 0)), ""))</f>
        <v>Makanan</v>
      </c>
      <c r="E3473" s="259" t="str">
        <f t="array" ref="E3473">IF(C3473="","", IFERROR(INDEX(Barang!$E$2:$E$10001, MATCH(C3473, Barang!$B$2:$B$10001, 0)), ""))</f>
        <v>pcs</v>
      </c>
      <c r="F3473" s="261">
        <v>43</v>
      </c>
      <c r="G3473" s="227">
        <f t="array" ref="G3473">IF(C3473="","", IFERROR(INDEX(Barang!$F$2:$F$10001, MATCH(C3473, Barang!$B$2:$B$10001, 0)) * F3473, ""))</f>
        <v>43000</v>
      </c>
      <c r="H3473" s="226"/>
      <c r="I3473" s="19"/>
      <c r="J3473" s="19"/>
      <c r="K3473" s="151"/>
    </row>
    <row r="3474" spans="1:11" ht="22.5" customHeight="1" x14ac:dyDescent="0.2">
      <c r="A3474" s="224"/>
      <c r="B3474" s="225" t="str">
        <f t="array" ref="B3474">IF(C3474="","", IFERROR(INDEX(Barang!$A$2:$A$10001, MATCH(C3474, Barang!$B$2:$B$10001, 0)), "Tidak ditemukan"))</f>
        <v>GRR001</v>
      </c>
      <c r="C3474" s="259" t="s">
        <v>130</v>
      </c>
      <c r="D3474" s="259" t="str">
        <f t="array" ref="D3474">IF(C3474="","", IFERROR(INDEX(Barang!$C$2:$C$10001, MATCH(C3474, Barang!$B$2:$B$10001, 0)), ""))</f>
        <v>Makanan</v>
      </c>
      <c r="E3474" s="259" t="str">
        <f t="array" ref="E3474">IF(C3474="","", IFERROR(INDEX(Barang!$E$2:$E$10001, MATCH(C3474, Barang!$B$2:$B$10001, 0)), ""))</f>
        <v>pcs</v>
      </c>
      <c r="F3474" s="261">
        <v>21</v>
      </c>
      <c r="G3474" s="227">
        <f t="array" ref="G3474">IF(C3474="","", IFERROR(INDEX(Barang!$F$2:$F$10001, MATCH(C3474, Barang!$B$2:$B$10001, 0)) * F3474, ""))</f>
        <v>10500</v>
      </c>
      <c r="H3474" s="226"/>
      <c r="I3474" s="19"/>
      <c r="J3474" s="19"/>
      <c r="K3474" s="151"/>
    </row>
    <row r="3475" spans="1:11" ht="22.5" customHeight="1" x14ac:dyDescent="0.2">
      <c r="A3475" s="224"/>
      <c r="B3475" s="225" t="str">
        <f t="array" ref="B3475">IF(C3475="","", IFERROR(INDEX(Barang!$A$2:$A$10001, MATCH(C3475, Barang!$B$2:$B$10001, 0)), "Tidak ditemukan"))</f>
        <v>RTP001</v>
      </c>
      <c r="C3475" s="259" t="s">
        <v>791</v>
      </c>
      <c r="D3475" s="259" t="str">
        <f t="array" ref="D3475">IF(C3475="","", IFERROR(INDEX(Barang!$C$2:$C$10001, MATCH(C3475, Barang!$B$2:$B$10001, 0)), ""))</f>
        <v>Makanan</v>
      </c>
      <c r="E3475" s="259" t="str">
        <f t="array" ref="E3475">IF(C3475="","", IFERROR(INDEX(Barang!$E$2:$E$10001, MATCH(C3475, Barang!$B$2:$B$10001, 0)), ""))</f>
        <v>pcs</v>
      </c>
      <c r="F3475" s="261">
        <v>9</v>
      </c>
      <c r="G3475" s="227">
        <f t="array" ref="G3475">IF(C3475="","", IFERROR(INDEX(Barang!$F$2:$F$10001, MATCH(C3475, Barang!$B$2:$B$10001, 0)) * F3475, ""))</f>
        <v>18000</v>
      </c>
      <c r="H3475" s="226"/>
      <c r="I3475" s="19"/>
      <c r="J3475" s="19"/>
      <c r="K3475" s="151"/>
    </row>
    <row r="3476" spans="1:11" ht="22.5" customHeight="1" x14ac:dyDescent="0.2">
      <c r="A3476" s="224"/>
      <c r="B3476" s="225" t="str">
        <f t="array" ref="B3476">IF(C3476="","", IFERROR(INDEX(Barang!$A$2:$A$10001, MATCH(C3476, Barang!$B$2:$B$10001, 0)), "Tidak ditemukan"))</f>
        <v>SSB001</v>
      </c>
      <c r="C3476" s="259" t="s">
        <v>618</v>
      </c>
      <c r="D3476" s="259" t="str">
        <f t="array" ref="D3476">IF(C3476="","", IFERROR(INDEX(Barang!$C$2:$C$10001, MATCH(C3476, Barang!$B$2:$B$10001, 0)), ""))</f>
        <v>Bumbu</v>
      </c>
      <c r="E3476" s="259" t="str">
        <f t="array" ref="E3476">IF(C3476="","", IFERROR(INDEX(Barang!$E$2:$E$10001, MATCH(C3476, Barang!$B$2:$B$10001, 0)), ""))</f>
        <v>pcs</v>
      </c>
      <c r="F3476" s="261">
        <v>22</v>
      </c>
      <c r="G3476" s="227">
        <f t="array" ref="G3476">IF(C3476="","", IFERROR(INDEX(Barang!$F$2:$F$10001, MATCH(C3476, Barang!$B$2:$B$10001, 0)) * F3476, ""))</f>
        <v>55000</v>
      </c>
      <c r="H3476" s="226"/>
      <c r="I3476" s="19"/>
      <c r="J3476" s="19"/>
      <c r="K3476" s="151"/>
    </row>
    <row r="3477" spans="1:11" ht="22.5" customHeight="1" x14ac:dyDescent="0.2">
      <c r="A3477" s="224"/>
      <c r="B3477" s="225" t="str">
        <f t="array" ref="B3477">IF(C3477="","", IFERROR(INDEX(Barang!$A$2:$A$10001, MATCH(C3477, Barang!$B$2:$B$10001, 0)), "Tidak ditemukan"))</f>
        <v>SDK001</v>
      </c>
      <c r="C3477" s="259" t="s">
        <v>464</v>
      </c>
      <c r="D3477" s="259" t="str">
        <f t="array" ref="D3477">IF(C3477="","", IFERROR(INDEX(Barang!$C$2:$C$10001, MATCH(C3477, Barang!$B$2:$B$10001, 0)), ""))</f>
        <v>Bumbu</v>
      </c>
      <c r="E3477" s="259" t="str">
        <f t="array" ref="E3477">IF(C3477="","", IFERROR(INDEX(Barang!$E$2:$E$10001, MATCH(C3477, Barang!$B$2:$B$10001, 0)), ""))</f>
        <v>pcs</v>
      </c>
      <c r="F3477" s="261">
        <v>13</v>
      </c>
      <c r="G3477" s="227">
        <f t="array" ref="G3477">IF(C3477="","", IFERROR(INDEX(Barang!$F$2:$F$10001, MATCH(C3477, Barang!$B$2:$B$10001, 0)) * F3477, ""))</f>
        <v>6500</v>
      </c>
      <c r="H3477" s="226"/>
      <c r="I3477" s="19"/>
      <c r="J3477" s="19"/>
      <c r="K3477" s="151"/>
    </row>
    <row r="3478" spans="1:11" ht="22.5" customHeight="1" x14ac:dyDescent="0.2">
      <c r="A3478" s="224"/>
      <c r="B3478" s="225" t="str">
        <f t="array" ref="B3478">IF(C3478="","", IFERROR(INDEX(Barang!$A$2:$A$10001, MATCH(C3478, Barang!$B$2:$B$10001, 0)), "Tidak ditemukan"))</f>
        <v>LDK001</v>
      </c>
      <c r="C3478" s="259" t="s">
        <v>225</v>
      </c>
      <c r="D3478" s="259" t="str">
        <f t="array" ref="D3478">IF(C3478="","", IFERROR(INDEX(Barang!$C$2:$C$10001, MATCH(C3478, Barang!$B$2:$B$10001, 0)), ""))</f>
        <v>Bumbu</v>
      </c>
      <c r="E3478" s="259" t="str">
        <f t="array" ref="E3478">IF(C3478="","", IFERROR(INDEX(Barang!$E$2:$E$10001, MATCH(C3478, Barang!$B$2:$B$10001, 0)), ""))</f>
        <v>pcs</v>
      </c>
      <c r="F3478" s="261">
        <v>5</v>
      </c>
      <c r="G3478" s="227">
        <f t="array" ref="G3478">IF(C3478="","", IFERROR(INDEX(Barang!$F$2:$F$10001, MATCH(C3478, Barang!$B$2:$B$10001, 0)) * F3478, ""))</f>
        <v>5000</v>
      </c>
      <c r="H3478" s="226"/>
      <c r="I3478" s="19"/>
      <c r="J3478" s="19"/>
      <c r="K3478" s="151"/>
    </row>
    <row r="3479" spans="1:11" ht="22.5" customHeight="1" x14ac:dyDescent="0.2">
      <c r="A3479" s="224"/>
      <c r="B3479" s="225" t="str">
        <f t="array" ref="B3479">IF(C3479="","", IFERROR(INDEX(Barang!$A$2:$A$10001, MATCH(C3479, Barang!$B$2:$B$10001, 0)), "Tidak ditemukan"))</f>
        <v>DNY001</v>
      </c>
      <c r="C3479" s="259" t="s">
        <v>94</v>
      </c>
      <c r="D3479" s="259" t="str">
        <f t="array" ref="D3479">IF(C3479="","", IFERROR(INDEX(Barang!$C$2:$C$10001, MATCH(C3479, Barang!$B$2:$B$10001, 0)), ""))</f>
        <v>Detergen</v>
      </c>
      <c r="E3479" s="259" t="str">
        <f t="array" ref="E3479">IF(C3479="","", IFERROR(INDEX(Barang!$E$2:$E$10001, MATCH(C3479, Barang!$B$2:$B$10001, 0)), ""))</f>
        <v>pcs</v>
      </c>
      <c r="F3479" s="261">
        <v>56</v>
      </c>
      <c r="G3479" s="227">
        <f t="array" ref="G3479">IF(C3479="","", IFERROR(INDEX(Barang!$F$2:$F$10001, MATCH(C3479, Barang!$B$2:$B$10001, 0)) * F3479, ""))</f>
        <v>28000</v>
      </c>
      <c r="H3479" s="226"/>
      <c r="I3479" s="19"/>
      <c r="J3479" s="19"/>
      <c r="K3479" s="151"/>
    </row>
    <row r="3480" spans="1:11" ht="22.5" customHeight="1" x14ac:dyDescent="0.2">
      <c r="A3480" s="224"/>
      <c r="B3480" s="225" t="str">
        <f t="array" ref="B3480">IF(C3480="","", IFERROR(INDEX(Barang!$A$2:$A$10001, MATCH(C3480, Barang!$B$2:$B$10001, 0)), "Tidak ditemukan"))</f>
        <v>CM001</v>
      </c>
      <c r="C3480" s="259" t="s">
        <v>602</v>
      </c>
      <c r="D3480" s="259" t="str">
        <f t="array" ref="D3480">IF(C3480="","", IFERROR(INDEX(Barang!$C$2:$C$10001, MATCH(C3480, Barang!$B$2:$B$10001, 0)), ""))</f>
        <v>Minuman</v>
      </c>
      <c r="E3480" s="259" t="str">
        <f t="array" ref="E3480">IF(C3480="","", IFERROR(INDEX(Barang!$E$2:$E$10001, MATCH(C3480, Barang!$B$2:$B$10001, 0)), ""))</f>
        <v>pcs</v>
      </c>
      <c r="F3480" s="261">
        <v>53</v>
      </c>
      <c r="G3480" s="227">
        <f t="array" ref="G3480">IF(C3480="","", IFERROR(INDEX(Barang!$F$2:$F$10001, MATCH(C3480, Barang!$B$2:$B$10001, 0)) * F3480, ""))</f>
        <v>159000</v>
      </c>
      <c r="H3480" s="226"/>
      <c r="I3480" s="19"/>
      <c r="J3480" s="19"/>
      <c r="K3480" s="151"/>
    </row>
    <row r="3481" spans="1:11" ht="22.5" customHeight="1" x14ac:dyDescent="0.2">
      <c r="A3481" s="224"/>
      <c r="B3481" s="225" t="str">
        <f t="array" ref="B3481">IF(C3481="","", IFERROR(INDEX(Barang!$A$2:$A$10001, MATCH(C3481, Barang!$B$2:$B$10001, 0)), "Tidak ditemukan"))</f>
        <v>GDY001</v>
      </c>
      <c r="C3481" s="259" t="s">
        <v>184</v>
      </c>
      <c r="D3481" s="259" t="str">
        <f t="array" ref="D3481">IF(C3481="","", IFERROR(INDEX(Barang!$C$2:$C$10001, MATCH(C3481, Barang!$B$2:$B$10001, 0)), ""))</f>
        <v>Minuman</v>
      </c>
      <c r="E3481" s="259" t="str">
        <f t="array" ref="E3481">IF(C3481="","", IFERROR(INDEX(Barang!$E$2:$E$10001, MATCH(C3481, Barang!$B$2:$B$10001, 0)), ""))</f>
        <v>pcs</v>
      </c>
      <c r="F3481" s="261">
        <v>43</v>
      </c>
      <c r="G3481" s="227">
        <f t="array" ref="G3481">IF(C3481="","", IFERROR(INDEX(Barang!$F$2:$F$10001, MATCH(C3481, Barang!$B$2:$B$10001, 0)) * F3481, ""))</f>
        <v>107500</v>
      </c>
      <c r="H3481" s="226"/>
      <c r="I3481" s="19"/>
      <c r="J3481" s="19"/>
      <c r="K3481" s="151"/>
    </row>
    <row r="3482" spans="1:11" ht="22.5" customHeight="1" x14ac:dyDescent="0.2">
      <c r="A3482" s="224"/>
      <c r="B3482" s="225" t="str">
        <f t="array" ref="B3482">IF(C3482="","", IFERROR(INDEX(Barang!$A$2:$A$10001, MATCH(C3482, Barang!$B$2:$B$10001, 0)), "Tidak ditemukan"))</f>
        <v>KPH001</v>
      </c>
      <c r="C3482" s="259" t="s">
        <v>124</v>
      </c>
      <c r="D3482" s="259" t="str">
        <f t="array" ref="D3482">IF(C3482="","", IFERROR(INDEX(Barang!$C$2:$C$10001, MATCH(C3482, Barang!$B$2:$B$10001, 0)), ""))</f>
        <v>Minuman</v>
      </c>
      <c r="E3482" s="259" t="str">
        <f t="array" ref="E3482">IF(C3482="","", IFERROR(INDEX(Barang!$E$2:$E$10001, MATCH(C3482, Barang!$B$2:$B$10001, 0)), ""))</f>
        <v>pcs</v>
      </c>
      <c r="F3482" s="261">
        <v>41</v>
      </c>
      <c r="G3482" s="227">
        <f t="array" ref="G3482">IF(C3482="","", IFERROR(INDEX(Barang!$F$2:$F$10001, MATCH(C3482, Barang!$B$2:$B$10001, 0)) * F3482, ""))</f>
        <v>41000</v>
      </c>
      <c r="H3482" s="226"/>
      <c r="I3482" s="19"/>
      <c r="J3482" s="19"/>
      <c r="K3482" s="151"/>
    </row>
    <row r="3483" spans="1:11" ht="22.5" customHeight="1" x14ac:dyDescent="0.2">
      <c r="A3483" s="224"/>
      <c r="B3483" s="225" t="str">
        <f t="array" ref="B3483">IF(C3483="","", IFERROR(INDEX(Barang!$A$2:$A$10001, MATCH(C3483, Barang!$B$2:$B$10001, 0)), "Tidak ditemukan"))</f>
        <v>MKH001</v>
      </c>
      <c r="C3483" s="259" t="s">
        <v>106</v>
      </c>
      <c r="D3483" s="259" t="str">
        <f t="array" ref="D3483">IF(C3483="","", IFERROR(INDEX(Barang!$C$2:$C$10001, MATCH(C3483, Barang!$B$2:$B$10001, 0)), ""))</f>
        <v>Makanan</v>
      </c>
      <c r="E3483" s="259" t="str">
        <f t="array" ref="E3483">IF(C3483="","", IFERROR(INDEX(Barang!$E$2:$E$10001, MATCH(C3483, Barang!$B$2:$B$10001, 0)), ""))</f>
        <v>pcs</v>
      </c>
      <c r="F3483" s="261">
        <v>76</v>
      </c>
      <c r="G3483" s="227">
        <f t="array" ref="G3483">IF(C3483="","", IFERROR(INDEX(Barang!$F$2:$F$10001, MATCH(C3483, Barang!$B$2:$B$10001, 0)) * F3483, ""))</f>
        <v>266000</v>
      </c>
      <c r="H3483" s="226"/>
      <c r="I3483" s="19"/>
      <c r="J3483" s="19"/>
      <c r="K3483" s="151"/>
    </row>
    <row r="3484" spans="1:11" ht="22.5" customHeight="1" x14ac:dyDescent="0.2">
      <c r="A3484" s="224"/>
      <c r="B3484" s="225" t="str">
        <f t="array" ref="B3484">IF(C3484="","", IFERROR(INDEX(Barang!$A$2:$A$10001, MATCH(C3484, Barang!$B$2:$B$10001, 0)), "Tidak ditemukan"))</f>
        <v>MGR001</v>
      </c>
      <c r="C3484" s="259" t="s">
        <v>104</v>
      </c>
      <c r="D3484" s="259" t="str">
        <f t="array" ref="D3484">IF(C3484="","", IFERROR(INDEX(Barang!$C$2:$C$10001, MATCH(C3484, Barang!$B$2:$B$10001, 0)), ""))</f>
        <v>Makanan</v>
      </c>
      <c r="E3484" s="259" t="str">
        <f t="array" ref="E3484">IF(C3484="","", IFERROR(INDEX(Barang!$E$2:$E$10001, MATCH(C3484, Barang!$B$2:$B$10001, 0)), ""))</f>
        <v>pcs</v>
      </c>
      <c r="F3484" s="261">
        <v>98</v>
      </c>
      <c r="G3484" s="227">
        <f t="array" ref="G3484">IF(C3484="","", IFERROR(INDEX(Barang!$F$2:$F$10001, MATCH(C3484, Barang!$B$2:$B$10001, 0)) * F3484, ""))</f>
        <v>343000</v>
      </c>
      <c r="H3484" s="226"/>
      <c r="I3484" s="143">
        <f>SUM(G3472:G3484)</f>
        <v>1144500</v>
      </c>
      <c r="J3484" s="19"/>
      <c r="K3484" s="151"/>
    </row>
    <row r="3485" spans="1:11" ht="22.5" customHeight="1" x14ac:dyDescent="0.2">
      <c r="A3485" s="337">
        <v>45621</v>
      </c>
      <c r="B3485" s="338" t="str">
        <f t="array" ref="B3485">IF(C3485="","", IFERROR(INDEX(Barang!$A$2:$A$10001, MATCH(C3485, Barang!$B$2:$B$10001, 0)), "Tidak ditemukan"))</f>
        <v>RTG001</v>
      </c>
      <c r="C3485" s="363" t="s">
        <v>801</v>
      </c>
      <c r="D3485" s="363" t="str">
        <f t="array" ref="D3485">IF(C3485="","", IFERROR(INDEX(Barang!$C$2:$C$10001, MATCH(C3485, Barang!$B$2:$B$10001, 0)), ""))</f>
        <v>Makanan</v>
      </c>
      <c r="E3485" s="363" t="str">
        <f t="array" ref="E3485">IF(C3485="","", IFERROR(INDEX(Barang!$E$2:$E$10001, MATCH(C3485, Barang!$B$2:$B$10001, 0)), ""))</f>
        <v>pcs</v>
      </c>
      <c r="F3485" s="364">
        <v>42</v>
      </c>
      <c r="G3485" s="342">
        <f t="array" ref="G3485">IF(C3485="","", IFERROR(INDEX(Barang!$F$2:$F$10001, MATCH(C3485, Barang!$B$2:$B$10001, 0)) * F3485, ""))</f>
        <v>105000</v>
      </c>
      <c r="H3485" s="340"/>
      <c r="I3485" s="19"/>
      <c r="J3485" s="19"/>
      <c r="K3485" s="151"/>
    </row>
    <row r="3486" spans="1:11" ht="22.5" customHeight="1" x14ac:dyDescent="0.2">
      <c r="A3486" s="337"/>
      <c r="B3486" s="338" t="str">
        <f t="array" ref="B3486">IF(C3486="","", IFERROR(INDEX(Barang!$A$2:$A$10001, MATCH(C3486, Barang!$B$2:$B$10001, 0)), "Tidak ditemukan"))</f>
        <v>GRR001</v>
      </c>
      <c r="C3486" s="363" t="s">
        <v>130</v>
      </c>
      <c r="D3486" s="363" t="str">
        <f t="array" ref="D3486">IF(C3486="","", IFERROR(INDEX(Barang!$C$2:$C$10001, MATCH(C3486, Barang!$B$2:$B$10001, 0)), ""))</f>
        <v>Makanan</v>
      </c>
      <c r="E3486" s="363" t="str">
        <f t="array" ref="E3486">IF(C3486="","", IFERROR(INDEX(Barang!$E$2:$E$10001, MATCH(C3486, Barang!$B$2:$B$10001, 0)), ""))</f>
        <v>pcs</v>
      </c>
      <c r="F3486" s="364">
        <v>42</v>
      </c>
      <c r="G3486" s="342">
        <f t="array" ref="G3486">IF(C3486="","", IFERROR(INDEX(Barang!$F$2:$F$10001, MATCH(C3486, Barang!$B$2:$B$10001, 0)) * F3486, ""))</f>
        <v>21000</v>
      </c>
      <c r="H3486" s="340"/>
      <c r="I3486" s="19"/>
      <c r="J3486" s="19"/>
      <c r="K3486" s="151"/>
    </row>
    <row r="3487" spans="1:11" ht="22.5" customHeight="1" x14ac:dyDescent="0.2">
      <c r="A3487" s="337"/>
      <c r="B3487" s="338" t="str">
        <f t="array" ref="B3487">IF(C3487="","", IFERROR(INDEX(Barang!$A$2:$A$10001, MATCH(C3487, Barang!$B$2:$B$10001, 0)), "Tidak ditemukan"))</f>
        <v>CL1001</v>
      </c>
      <c r="C3487" s="363" t="s">
        <v>108</v>
      </c>
      <c r="D3487" s="363" t="str">
        <f t="array" ref="D3487">IF(C3487="","", IFERROR(INDEX(Barang!$C$2:$C$10001, MATCH(C3487, Barang!$B$2:$B$10001, 0)), ""))</f>
        <v>Makanan</v>
      </c>
      <c r="E3487" s="363" t="str">
        <f t="array" ref="E3487">IF(C3487="","", IFERROR(INDEX(Barang!$E$2:$E$10001, MATCH(C3487, Barang!$B$2:$B$10001, 0)), ""))</f>
        <v>pcs</v>
      </c>
      <c r="F3487" s="364">
        <v>56</v>
      </c>
      <c r="G3487" s="342">
        <f t="array" ref="G3487">IF(C3487="","", IFERROR(INDEX(Barang!$F$2:$F$10001, MATCH(C3487, Barang!$B$2:$B$10001, 0)) * F3487, ""))</f>
        <v>56000</v>
      </c>
      <c r="H3487" s="340"/>
      <c r="I3487" s="19"/>
      <c r="J3487" s="19"/>
      <c r="K3487" s="151"/>
    </row>
    <row r="3488" spans="1:11" ht="22.5" customHeight="1" x14ac:dyDescent="0.2">
      <c r="A3488" s="337"/>
      <c r="B3488" s="338" t="str">
        <f t="array" ref="B3488">IF(C3488="","", IFERROR(INDEX(Barang!$A$2:$A$10001, MATCH(C3488, Barang!$B$2:$B$10001, 0)), "Tidak ditemukan"))</f>
        <v>SNK001</v>
      </c>
      <c r="C3488" s="363" t="s">
        <v>206</v>
      </c>
      <c r="D3488" s="363" t="str">
        <f t="array" ref="D3488">IF(C3488="","", IFERROR(INDEX(Barang!$C$2:$C$10001, MATCH(C3488, Barang!$B$2:$B$10001, 0)), ""))</f>
        <v>Makanan</v>
      </c>
      <c r="E3488" s="363" t="str">
        <f t="array" ref="E3488">IF(C3488="","", IFERROR(INDEX(Barang!$E$2:$E$10001, MATCH(C3488, Barang!$B$2:$B$10001, 0)), ""))</f>
        <v>pcs</v>
      </c>
      <c r="F3488" s="364">
        <v>33</v>
      </c>
      <c r="G3488" s="342">
        <f t="array" ref="G3488">IF(C3488="","", IFERROR(INDEX(Barang!$F$2:$F$10001, MATCH(C3488, Barang!$B$2:$B$10001, 0)) * F3488, ""))</f>
        <v>66000</v>
      </c>
      <c r="H3488" s="340"/>
      <c r="I3488" s="19"/>
      <c r="J3488" s="19"/>
      <c r="K3488" s="151"/>
    </row>
    <row r="3489" spans="1:11" ht="22.5" customHeight="1" x14ac:dyDescent="0.2">
      <c r="A3489" s="337"/>
      <c r="B3489" s="338" t="str">
        <f t="array" ref="B3489">IF(C3489="","", IFERROR(INDEX(Barang!$A$2:$A$10001, MATCH(C3489, Barang!$B$2:$B$10001, 0)), "Tidak ditemukan"))</f>
        <v>RTP001</v>
      </c>
      <c r="C3489" s="363" t="s">
        <v>791</v>
      </c>
      <c r="D3489" s="363" t="str">
        <f t="array" ref="D3489">IF(C3489="","", IFERROR(INDEX(Barang!$C$2:$C$10001, MATCH(C3489, Barang!$B$2:$B$10001, 0)), ""))</f>
        <v>Makanan</v>
      </c>
      <c r="E3489" s="363" t="str">
        <f t="array" ref="E3489">IF(C3489="","", IFERROR(INDEX(Barang!$E$2:$E$10001, MATCH(C3489, Barang!$B$2:$B$10001, 0)), ""))</f>
        <v>pcs</v>
      </c>
      <c r="F3489" s="364">
        <v>13</v>
      </c>
      <c r="G3489" s="342">
        <f t="array" ref="G3489">IF(C3489="","", IFERROR(INDEX(Barang!$F$2:$F$10001, MATCH(C3489, Barang!$B$2:$B$10001, 0)) * F3489, ""))</f>
        <v>26000</v>
      </c>
      <c r="H3489" s="340"/>
      <c r="I3489" s="19"/>
      <c r="J3489" s="19"/>
      <c r="K3489" s="151"/>
    </row>
    <row r="3490" spans="1:11" ht="22.5" customHeight="1" x14ac:dyDescent="0.2">
      <c r="A3490" s="337"/>
      <c r="B3490" s="338" t="str">
        <f t="array" ref="B3490">IF(C3490="","", IFERROR(INDEX(Barang!$A$2:$A$10001, MATCH(C3490, Barang!$B$2:$B$10001, 0)), "Tidak ditemukan"))</f>
        <v>RDR001</v>
      </c>
      <c r="C3490" s="363" t="s">
        <v>810</v>
      </c>
      <c r="D3490" s="363" t="str">
        <f t="array" ref="D3490">IF(C3490="","", IFERROR(INDEX(Barang!$C$2:$C$10001, MATCH(C3490, Barang!$B$2:$B$10001, 0)), ""))</f>
        <v>Makanan</v>
      </c>
      <c r="E3490" s="363" t="str">
        <f t="array" ref="E3490">IF(C3490="","", IFERROR(INDEX(Barang!$E$2:$E$10001, MATCH(C3490, Barang!$B$2:$B$10001, 0)), ""))</f>
        <v>pcs</v>
      </c>
      <c r="F3490" s="364">
        <v>3</v>
      </c>
      <c r="G3490" s="342">
        <f t="array" ref="G3490">IF(C3490="","", IFERROR(INDEX(Barang!$F$2:$F$10001, MATCH(C3490, Barang!$B$2:$B$10001, 0)) * F3490, ""))</f>
        <v>27000</v>
      </c>
      <c r="H3490" s="340"/>
      <c r="I3490" s="19"/>
      <c r="J3490" s="19"/>
      <c r="K3490" s="151"/>
    </row>
    <row r="3491" spans="1:11" ht="22.5" customHeight="1" x14ac:dyDescent="0.2">
      <c r="A3491" s="337"/>
      <c r="B3491" s="338" t="str">
        <f t="array" ref="B3491">IF(C3491="","", IFERROR(INDEX(Barang!$A$2:$A$10001, MATCH(C3491, Barang!$B$2:$B$10001, 0)), "Tidak ditemukan"))</f>
        <v>GSB002</v>
      </c>
      <c r="C3491" s="363" t="s">
        <v>63</v>
      </c>
      <c r="D3491" s="363" t="str">
        <f t="array" ref="D3491">IF(C3491="","", IFERROR(INDEX(Barang!$C$2:$C$10001, MATCH(C3491, Barang!$B$2:$B$10001, 0)), ""))</f>
        <v>Makanan</v>
      </c>
      <c r="E3491" s="363" t="str">
        <f t="array" ref="E3491">IF(C3491="","", IFERROR(INDEX(Barang!$E$2:$E$10001, MATCH(C3491, Barang!$B$2:$B$10001, 0)), ""))</f>
        <v>pcs</v>
      </c>
      <c r="F3491" s="364">
        <v>23</v>
      </c>
      <c r="G3491" s="342">
        <f t="array" ref="G3491">IF(C3491="","", IFERROR(INDEX(Barang!$F$2:$F$10001, MATCH(C3491, Barang!$B$2:$B$10001, 0)) * F3491, ""))</f>
        <v>149500</v>
      </c>
      <c r="H3491" s="340"/>
      <c r="I3491" s="143">
        <f>SUM(G3485:G3491)</f>
        <v>450500</v>
      </c>
      <c r="J3491" s="19"/>
      <c r="K3491" s="151"/>
    </row>
    <row r="3492" spans="1:11" ht="22.5" customHeight="1" x14ac:dyDescent="0.2">
      <c r="A3492" s="232">
        <v>45622</v>
      </c>
      <c r="B3492" s="233" t="str">
        <f t="array" ref="B3492">IF(C3492="","", IFERROR(INDEX(Barang!$A$2:$A$10001, MATCH(C3492, Barang!$B$2:$B$10001, 0)), "Tidak ditemukan"))</f>
        <v>RCK001</v>
      </c>
      <c r="C3492" s="352" t="s">
        <v>191</v>
      </c>
      <c r="D3492" s="352" t="str">
        <f t="array" ref="D3492">IF(C3492="","", IFERROR(INDEX(Barang!$C$2:$C$10001, MATCH(C3492, Barang!$B$2:$B$10001, 0)), ""))</f>
        <v>Bumbu</v>
      </c>
      <c r="E3492" s="352" t="str">
        <f t="array" ref="E3492">IF(C3492="","", IFERROR(INDEX(Barang!$E$2:$E$10001, MATCH(C3492, Barang!$B$2:$B$10001, 0)), ""))</f>
        <v>pcs</v>
      </c>
      <c r="F3492" s="353">
        <v>24</v>
      </c>
      <c r="G3492" s="235">
        <f t="array" ref="G3492">IF(C3492="","", IFERROR(INDEX(Barang!$F$2:$F$10001, MATCH(C3492, Barang!$B$2:$B$10001, 0)) * F3492, ""))</f>
        <v>48000</v>
      </c>
      <c r="H3492" s="234"/>
      <c r="I3492" s="19"/>
      <c r="J3492" s="19"/>
      <c r="K3492" s="151"/>
    </row>
    <row r="3493" spans="1:11" ht="22.5" customHeight="1" x14ac:dyDescent="0.2">
      <c r="A3493" s="232"/>
      <c r="B3493" s="233" t="str">
        <f t="array" ref="B3493">IF(C3493="","", IFERROR(INDEX(Barang!$A$2:$A$10001, MATCH(C3493, Barang!$B$2:$B$10001, 0)), "Tidak ditemukan"))</f>
        <v>TLR2</v>
      </c>
      <c r="C3493" s="352" t="s">
        <v>139</v>
      </c>
      <c r="D3493" s="352" t="str">
        <f t="array" ref="D3493">IF(C3493="","", IFERROR(INDEX(Barang!$C$2:$C$10001, MATCH(C3493, Barang!$B$2:$B$10001, 0)), ""))</f>
        <v>Sembako</v>
      </c>
      <c r="E3493" s="352" t="str">
        <f t="array" ref="E3493">IF(C3493="","", IFERROR(INDEX(Barang!$E$2:$E$10001, MATCH(C3493, Barang!$B$2:$B$10001, 0)), ""))</f>
        <v>kg</v>
      </c>
      <c r="F3493" s="353">
        <v>23</v>
      </c>
      <c r="G3493" s="235">
        <f t="array" ref="G3493">IF(C3493="","", IFERROR(INDEX(Barang!$F$2:$F$10001, MATCH(C3493, Barang!$B$2:$B$10001, 0)) * F3493, ""))</f>
        <v>356500</v>
      </c>
      <c r="H3493" s="234"/>
      <c r="I3493" s="19"/>
      <c r="J3493" s="19"/>
      <c r="K3493" s="151"/>
    </row>
    <row r="3494" spans="1:11" ht="22.5" customHeight="1" x14ac:dyDescent="0.2">
      <c r="A3494" s="232"/>
      <c r="B3494" s="233" t="str">
        <f t="array" ref="B3494">IF(C3494="","", IFERROR(INDEX(Barang!$A$2:$A$10001, MATCH(C3494, Barang!$B$2:$B$10001, 0)), "Tidak ditemukan"))</f>
        <v>MGR001</v>
      </c>
      <c r="C3494" s="352" t="s">
        <v>104</v>
      </c>
      <c r="D3494" s="352" t="str">
        <f t="array" ref="D3494">IF(C3494="","", IFERROR(INDEX(Barang!$C$2:$C$10001, MATCH(C3494, Barang!$B$2:$B$10001, 0)), ""))</f>
        <v>Makanan</v>
      </c>
      <c r="E3494" s="352" t="str">
        <f t="array" ref="E3494">IF(C3494="","", IFERROR(INDEX(Barang!$E$2:$E$10001, MATCH(C3494, Barang!$B$2:$B$10001, 0)), ""))</f>
        <v>pcs</v>
      </c>
      <c r="F3494" s="353">
        <v>30</v>
      </c>
      <c r="G3494" s="235">
        <f t="array" ref="G3494">IF(C3494="","", IFERROR(INDEX(Barang!$F$2:$F$10001, MATCH(C3494, Barang!$B$2:$B$10001, 0)) * F3494, ""))</f>
        <v>105000</v>
      </c>
      <c r="H3494" s="234"/>
      <c r="I3494" s="19"/>
      <c r="J3494" s="19"/>
      <c r="K3494" s="151"/>
    </row>
    <row r="3495" spans="1:11" ht="22.5" customHeight="1" x14ac:dyDescent="0.2">
      <c r="A3495" s="232"/>
      <c r="B3495" s="233" t="str">
        <f t="array" ref="B3495">IF(C3495="","", IFERROR(INDEX(Barang!$A$2:$A$10001, MATCH(C3495, Barang!$B$2:$B$10001, 0)), "Tidak ditemukan"))</f>
        <v>SG10.001</v>
      </c>
      <c r="C3495" s="352" t="s">
        <v>616</v>
      </c>
      <c r="D3495" s="352" t="str">
        <f t="array" ref="D3495">IF(C3495="","", IFERROR(INDEX(Barang!$C$2:$C$10001, MATCH(C3495, Barang!$B$2:$B$10001, 0)), ""))</f>
        <v>Makanan</v>
      </c>
      <c r="E3495" s="352" t="str">
        <f t="array" ref="E3495">IF(C3495="","", IFERROR(INDEX(Barang!$E$2:$E$10001, MATCH(C3495, Barang!$B$2:$B$10001, 0)), ""))</f>
        <v>pcs</v>
      </c>
      <c r="F3495" s="353">
        <v>10</v>
      </c>
      <c r="G3495" s="235">
        <f t="array" ref="G3495">IF(C3495="","", IFERROR(INDEX(Barang!$F$2:$F$10001, MATCH(C3495, Barang!$B$2:$B$10001, 0)) * F3495, ""))</f>
        <v>100000</v>
      </c>
      <c r="H3495" s="234"/>
      <c r="I3495" s="19"/>
      <c r="J3495" s="19"/>
      <c r="K3495" s="151"/>
    </row>
    <row r="3496" spans="1:11" ht="22.5" customHeight="1" x14ac:dyDescent="0.2">
      <c r="A3496" s="232"/>
      <c r="B3496" s="233" t="str">
        <f t="array" ref="B3496">IF(C3496="","", IFERROR(INDEX(Barang!$A$2:$A$10001, MATCH(C3496, Barang!$B$2:$B$10001, 0)), "Tidak ditemukan"))</f>
        <v>TLR1</v>
      </c>
      <c r="C3496" s="352" t="s">
        <v>141</v>
      </c>
      <c r="D3496" s="352" t="str">
        <f t="array" ref="D3496">IF(C3496="","", IFERROR(INDEX(Barang!$C$2:$C$10001, MATCH(C3496, Barang!$B$2:$B$10001, 0)), ""))</f>
        <v>Sembako</v>
      </c>
      <c r="E3496" s="352" t="str">
        <f t="array" ref="E3496">IF(C3496="","", IFERROR(INDEX(Barang!$E$2:$E$10001, MATCH(C3496, Barang!$B$2:$B$10001, 0)), ""))</f>
        <v>kg</v>
      </c>
      <c r="F3496" s="353">
        <v>10</v>
      </c>
      <c r="G3496" s="235">
        <f t="array" ref="G3496">IF(C3496="","", IFERROR(INDEX(Barang!$F$2:$F$10001, MATCH(C3496, Barang!$B$2:$B$10001, 0)) * F3496, ""))</f>
        <v>310000</v>
      </c>
      <c r="H3496" s="234"/>
      <c r="I3496" s="19"/>
      <c r="J3496" s="19"/>
      <c r="K3496" s="151"/>
    </row>
    <row r="3497" spans="1:11" ht="22.5" customHeight="1" x14ac:dyDescent="0.2">
      <c r="A3497" s="232"/>
      <c r="B3497" s="233" t="str">
        <f t="array" ref="B3497">IF(C3497="","", IFERROR(INDEX(Barang!$A$2:$A$10001, MATCH(C3497, Barang!$B$2:$B$10001, 0)), "Tidak ditemukan"))</f>
        <v>CL1001</v>
      </c>
      <c r="C3497" s="352" t="s">
        <v>108</v>
      </c>
      <c r="D3497" s="352" t="str">
        <f t="array" ref="D3497">IF(C3497="","", IFERROR(INDEX(Barang!$C$2:$C$10001, MATCH(C3497, Barang!$B$2:$B$10001, 0)), ""))</f>
        <v>Makanan</v>
      </c>
      <c r="E3497" s="352" t="str">
        <f t="array" ref="E3497">IF(C3497="","", IFERROR(INDEX(Barang!$E$2:$E$10001, MATCH(C3497, Barang!$B$2:$B$10001, 0)), ""))</f>
        <v>pcs</v>
      </c>
      <c r="F3497" s="353">
        <v>43</v>
      </c>
      <c r="G3497" s="235">
        <f t="array" ref="G3497">IF(C3497="","", IFERROR(INDEX(Barang!$F$2:$F$10001, MATCH(C3497, Barang!$B$2:$B$10001, 0)) * F3497, ""))</f>
        <v>43000</v>
      </c>
      <c r="H3497" s="234"/>
      <c r="I3497" s="19"/>
      <c r="J3497" s="19"/>
      <c r="K3497" s="151"/>
    </row>
    <row r="3498" spans="1:11" ht="22.5" customHeight="1" x14ac:dyDescent="0.2">
      <c r="A3498" s="232"/>
      <c r="B3498" s="233" t="str">
        <f t="array" ref="B3498">IF(C3498="","", IFERROR(INDEX(Barang!$A$2:$A$10001, MATCH(C3498, Barang!$B$2:$B$10001, 0)), "Tidak ditemukan"))</f>
        <v>TGJ001</v>
      </c>
      <c r="C3498" s="352" t="s">
        <v>294</v>
      </c>
      <c r="D3498" s="352" t="str">
        <f t="array" ref="D3498">IF(C3498="","", IFERROR(INDEX(Barang!$C$2:$C$10001, MATCH(C3498, Barang!$B$2:$B$10001, 0)), ""))</f>
        <v>Bumbu</v>
      </c>
      <c r="E3498" s="352" t="str">
        <f t="array" ref="E3498">IF(C3498="","", IFERROR(INDEX(Barang!$E$2:$E$10001, MATCH(C3498, Barang!$B$2:$B$10001, 0)), ""))</f>
        <v>pcs</v>
      </c>
      <c r="F3498" s="353">
        <v>11</v>
      </c>
      <c r="G3498" s="235">
        <f t="array" ref="G3498">IF(C3498="","", IFERROR(INDEX(Barang!$F$2:$F$10001, MATCH(C3498, Barang!$B$2:$B$10001, 0)) * F3498, ""))</f>
        <v>33000</v>
      </c>
      <c r="H3498" s="234"/>
      <c r="I3498" s="143">
        <f>SUM(G3492:G3498)</f>
        <v>995500</v>
      </c>
      <c r="J3498" s="19"/>
      <c r="K3498" s="151"/>
    </row>
    <row r="3499" spans="1:11" ht="22.5" customHeight="1" x14ac:dyDescent="0.2">
      <c r="A3499" s="47">
        <v>45623</v>
      </c>
      <c r="B3499" s="48" t="str">
        <f t="array" ref="B3499">IF(C3499="","", IFERROR(INDEX(Barang!$A$2:$A$10001, MATCH(C3499, Barang!$B$2:$B$10001, 0)), "Tidak ditemukan"))</f>
        <v>KCP001</v>
      </c>
      <c r="C3499" s="194" t="s">
        <v>147</v>
      </c>
      <c r="D3499" s="194" t="str">
        <f t="array" ref="D3499">IF(C3499="","", IFERROR(INDEX(Barang!$C$2:$C$10001, MATCH(C3499, Barang!$B$2:$B$10001, 0)), ""))</f>
        <v>Bumbu</v>
      </c>
      <c r="E3499" s="194" t="str">
        <f t="array" ref="E3499">IF(C3499="","", IFERROR(INDEX(Barang!$E$2:$E$10001, MATCH(C3499, Barang!$B$2:$B$10001, 0)), ""))</f>
        <v>pcs</v>
      </c>
      <c r="F3499" s="195">
        <v>41</v>
      </c>
      <c r="G3499" s="50">
        <f t="array" ref="G3499">IF(C3499="","", IFERROR(INDEX(Barang!$F$2:$F$10001, MATCH(C3499, Barang!$B$2:$B$10001, 0)) * F3499, ""))</f>
        <v>82000</v>
      </c>
      <c r="H3499" s="49"/>
      <c r="I3499" s="19"/>
      <c r="J3499" s="19"/>
      <c r="K3499" s="151"/>
    </row>
    <row r="3500" spans="1:11" ht="22.5" customHeight="1" x14ac:dyDescent="0.2">
      <c r="A3500" s="47"/>
      <c r="B3500" s="48" t="str">
        <f t="array" ref="B3500">IF(C3500="","", IFERROR(INDEX(Barang!$A$2:$A$10001, MATCH(C3500, Barang!$B$2:$B$10001, 0)), "Tidak ditemukan"))</f>
        <v>BB001</v>
      </c>
      <c r="C3500" s="194" t="s">
        <v>420</v>
      </c>
      <c r="D3500" s="194" t="str">
        <f t="array" ref="D3500">IF(C3500="","", IFERROR(INDEX(Barang!$C$2:$C$10001, MATCH(C3500, Barang!$B$2:$B$10001, 0)), ""))</f>
        <v>Bumbu</v>
      </c>
      <c r="E3500" s="194" t="str">
        <f t="array" ref="E3500">IF(C3500="","", IFERROR(INDEX(Barang!$E$2:$E$10001, MATCH(C3500, Barang!$B$2:$B$10001, 0)), ""))</f>
        <v>pcs</v>
      </c>
      <c r="F3500" s="195">
        <v>22</v>
      </c>
      <c r="G3500" s="50">
        <f t="array" ref="G3500">IF(C3500="","", IFERROR(INDEX(Barang!$F$2:$F$10001, MATCH(C3500, Barang!$B$2:$B$10001, 0)) * F3500, ""))</f>
        <v>66000</v>
      </c>
      <c r="H3500" s="49"/>
      <c r="I3500" s="19"/>
      <c r="J3500" s="19"/>
      <c r="K3500" s="151"/>
    </row>
    <row r="3501" spans="1:11" ht="22.5" customHeight="1" x14ac:dyDescent="0.2">
      <c r="A3501" s="47"/>
      <c r="B3501" s="48" t="str">
        <f t="array" ref="B3501">IF(C3501="","", IFERROR(INDEX(Barang!$A$2:$A$10001, MATCH(C3501, Barang!$B$2:$B$10001, 0)), "Tidak ditemukan"))</f>
        <v>TGJ02</v>
      </c>
      <c r="C3501" s="194" t="s">
        <v>391</v>
      </c>
      <c r="D3501" s="194" t="str">
        <f t="array" ref="D3501">IF(C3501="","", IFERROR(INDEX(Barang!$C$2:$C$10001, MATCH(C3501, Barang!$B$2:$B$10001, 0)), ""))</f>
        <v>Bumbu</v>
      </c>
      <c r="E3501" s="194" t="str">
        <f t="array" ref="E3501">IF(C3501="","", IFERROR(INDEX(Barang!$E$2:$E$10001, MATCH(C3501, Barang!$B$2:$B$10001, 0)), ""))</f>
        <v>kg</v>
      </c>
      <c r="F3501" s="195">
        <v>11</v>
      </c>
      <c r="G3501" s="50">
        <f t="array" ref="G3501">IF(C3501="","", IFERROR(INDEX(Barang!$F$2:$F$10001, MATCH(C3501, Barang!$B$2:$B$10001, 0)) * F3501, ""))</f>
        <v>38500</v>
      </c>
      <c r="H3501" s="49"/>
      <c r="I3501" s="19"/>
      <c r="J3501" s="19"/>
      <c r="K3501" s="151"/>
    </row>
    <row r="3502" spans="1:11" ht="22.5" customHeight="1" x14ac:dyDescent="0.2">
      <c r="A3502" s="47"/>
      <c r="B3502" s="48" t="str">
        <f t="array" ref="B3502">IF(C3502="","", IFERROR(INDEX(Barang!$A$2:$A$10001, MATCH(C3502, Barang!$B$2:$B$10001, 0)), "Tidak ditemukan"))</f>
        <v>MSK001</v>
      </c>
      <c r="C3502" s="194" t="s">
        <v>52</v>
      </c>
      <c r="D3502" s="194" t="str">
        <f t="array" ref="D3502">IF(C3502="","", IFERROR(INDEX(Barang!$C$2:$C$10001, MATCH(C3502, Barang!$B$2:$B$10001, 0)), ""))</f>
        <v>Bumbu</v>
      </c>
      <c r="E3502" s="194" t="str">
        <f t="array" ref="E3502">IF(C3502="","", IFERROR(INDEX(Barang!$E$2:$E$10001, MATCH(C3502, Barang!$B$2:$B$10001, 0)), ""))</f>
        <v>pcs</v>
      </c>
      <c r="F3502" s="195">
        <v>30</v>
      </c>
      <c r="G3502" s="50">
        <f t="array" ref="G3502">IF(C3502="","", IFERROR(INDEX(Barang!$F$2:$F$10001, MATCH(C3502, Barang!$B$2:$B$10001, 0)) * F3502, ""))</f>
        <v>15000</v>
      </c>
      <c r="H3502" s="49"/>
      <c r="I3502" s="19"/>
      <c r="J3502" s="19"/>
      <c r="K3502" s="151"/>
    </row>
    <row r="3503" spans="1:11" ht="22.5" customHeight="1" x14ac:dyDescent="0.2">
      <c r="A3503" s="47"/>
      <c r="B3503" s="48" t="str">
        <f t="array" ref="B3503">IF(C3503="","", IFERROR(INDEX(Barang!$A$2:$A$10001, MATCH(C3503, Barang!$B$2:$B$10001, 0)), "Tidak ditemukan"))</f>
        <v>CLP001</v>
      </c>
      <c r="C3503" s="194" t="s">
        <v>289</v>
      </c>
      <c r="D3503" s="194" t="str">
        <f t="array" ref="D3503">IF(C3503="","", IFERROR(INDEX(Barang!$C$2:$C$10001, MATCH(C3503, Barang!$B$2:$B$10001, 0)), ""))</f>
        <v>Makanan</v>
      </c>
      <c r="E3503" s="194" t="str">
        <f t="array" ref="E3503">IF(C3503="","", IFERROR(INDEX(Barang!$E$2:$E$10001, MATCH(C3503, Barang!$B$2:$B$10001, 0)), ""))</f>
        <v>pcs</v>
      </c>
      <c r="F3503" s="195">
        <v>20</v>
      </c>
      <c r="G3503" s="50">
        <f t="array" ref="G3503">IF(C3503="","", IFERROR(INDEX(Barang!$F$2:$F$10001, MATCH(C3503, Barang!$B$2:$B$10001, 0)) * F3503, ""))</f>
        <v>40000</v>
      </c>
      <c r="H3503" s="49"/>
      <c r="I3503" s="19"/>
      <c r="J3503" s="19"/>
      <c r="K3503" s="151"/>
    </row>
    <row r="3504" spans="1:11" ht="22.5" customHeight="1" x14ac:dyDescent="0.2">
      <c r="A3504" s="47"/>
      <c r="B3504" s="48" t="str">
        <f t="array" ref="B3504">IF(C3504="","", IFERROR(INDEX(Barang!$A$2:$A$10001, MATCH(C3504, Barang!$B$2:$B$10001, 0)), "Tidak ditemukan"))</f>
        <v>RTG001</v>
      </c>
      <c r="C3504" s="194" t="s">
        <v>801</v>
      </c>
      <c r="D3504" s="194" t="str">
        <f t="array" ref="D3504">IF(C3504="","", IFERROR(INDEX(Barang!$C$2:$C$10001, MATCH(C3504, Barang!$B$2:$B$10001, 0)), ""))</f>
        <v>Makanan</v>
      </c>
      <c r="E3504" s="194" t="str">
        <f t="array" ref="E3504">IF(C3504="","", IFERROR(INDEX(Barang!$E$2:$E$10001, MATCH(C3504, Barang!$B$2:$B$10001, 0)), ""))</f>
        <v>pcs</v>
      </c>
      <c r="F3504" s="195">
        <v>42</v>
      </c>
      <c r="G3504" s="50">
        <f t="array" ref="G3504">IF(C3504="","", IFERROR(INDEX(Barang!$F$2:$F$10001, MATCH(C3504, Barang!$B$2:$B$10001, 0)) * F3504, ""))</f>
        <v>105000</v>
      </c>
      <c r="H3504" s="49"/>
      <c r="I3504" s="19"/>
      <c r="J3504" s="19"/>
      <c r="K3504" s="151"/>
    </row>
    <row r="3505" spans="1:11" ht="22.5" customHeight="1" x14ac:dyDescent="0.2">
      <c r="A3505" s="47"/>
      <c r="B3505" s="48" t="str">
        <f t="array" ref="B3505">IF(C3505="","", IFERROR(INDEX(Barang!$A$2:$A$10001, MATCH(C3505, Barang!$B$2:$B$10001, 0)), "Tidak ditemukan"))</f>
        <v>GDY001</v>
      </c>
      <c r="C3505" s="194" t="s">
        <v>184</v>
      </c>
      <c r="D3505" s="194" t="str">
        <f t="array" ref="D3505">IF(C3505="","", IFERROR(INDEX(Barang!$C$2:$C$10001, MATCH(C3505, Barang!$B$2:$B$10001, 0)), ""))</f>
        <v>Minuman</v>
      </c>
      <c r="E3505" s="194" t="str">
        <f t="array" ref="E3505">IF(C3505="","", IFERROR(INDEX(Barang!$E$2:$E$10001, MATCH(C3505, Barang!$B$2:$B$10001, 0)), ""))</f>
        <v>pcs</v>
      </c>
      <c r="F3505" s="195">
        <v>21</v>
      </c>
      <c r="G3505" s="50">
        <f t="array" ref="G3505">IF(C3505="","", IFERROR(INDEX(Barang!$F$2:$F$10001, MATCH(C3505, Barang!$B$2:$B$10001, 0)) * F3505, ""))</f>
        <v>52500</v>
      </c>
      <c r="H3505" s="49"/>
      <c r="I3505" s="19"/>
      <c r="J3505" s="19"/>
      <c r="K3505" s="151"/>
    </row>
    <row r="3506" spans="1:11" ht="22.5" customHeight="1" x14ac:dyDescent="0.2">
      <c r="A3506" s="47"/>
      <c r="B3506" s="48" t="str">
        <f t="array" ref="B3506">IF(C3506="","", IFERROR(INDEX(Barang!$A$2:$A$10001, MATCH(C3506, Barang!$B$2:$B$10001, 0)), "Tidak ditemukan"))</f>
        <v>TRS001</v>
      </c>
      <c r="C3506" s="194" t="s">
        <v>110</v>
      </c>
      <c r="D3506" s="194" t="str">
        <f t="array" ref="D3506">IF(C3506="","", IFERROR(INDEX(Barang!$C$2:$C$10001, MATCH(C3506, Barang!$B$2:$B$10001, 0)), ""))</f>
        <v>Bumbu</v>
      </c>
      <c r="E3506" s="194" t="str">
        <f t="array" ref="E3506">IF(C3506="","", IFERROR(INDEX(Barang!$E$2:$E$10001, MATCH(C3506, Barang!$B$2:$B$10001, 0)), ""))</f>
        <v>pcs</v>
      </c>
      <c r="F3506" s="195">
        <v>44</v>
      </c>
      <c r="G3506" s="50">
        <f t="array" ref="G3506">IF(C3506="","", IFERROR(INDEX(Barang!$F$2:$F$10001, MATCH(C3506, Barang!$B$2:$B$10001, 0)) * F3506, ""))</f>
        <v>22000</v>
      </c>
      <c r="H3506" s="49"/>
      <c r="I3506" s="143">
        <f>SUM(G3499:G3506)</f>
        <v>421000</v>
      </c>
      <c r="J3506" s="19"/>
      <c r="K3506" s="151"/>
    </row>
    <row r="3507" spans="1:11" ht="22.5" customHeight="1" x14ac:dyDescent="0.2">
      <c r="A3507" s="82">
        <v>45624</v>
      </c>
      <c r="B3507" s="83" t="str">
        <f t="array" ref="B3507">IF(C3507="","", IFERROR(INDEX(Barang!$A$2:$A$10001, MATCH(C3507, Barang!$B$2:$B$10001, 0)), "Tidak ditemukan"))</f>
        <v>KCP001</v>
      </c>
      <c r="C3507" s="266" t="s">
        <v>147</v>
      </c>
      <c r="D3507" s="266" t="str">
        <f t="array" ref="D3507">IF(C3507="","", IFERROR(INDEX(Barang!$C$2:$C$10001, MATCH(C3507, Barang!$B$2:$B$10001, 0)), ""))</f>
        <v>Bumbu</v>
      </c>
      <c r="E3507" s="266" t="str">
        <f t="array" ref="E3507">IF(C3507="","", IFERROR(INDEX(Barang!$E$2:$E$10001, MATCH(C3507, Barang!$B$2:$B$10001, 0)), ""))</f>
        <v>pcs</v>
      </c>
      <c r="F3507" s="267">
        <v>20</v>
      </c>
      <c r="G3507" s="85">
        <f t="array" ref="G3507">IF(C3507="","", IFERROR(INDEX(Barang!$F$2:$F$10001, MATCH(C3507, Barang!$B$2:$B$10001, 0)) * F3507, ""))</f>
        <v>40000</v>
      </c>
      <c r="H3507" s="84"/>
      <c r="I3507" s="19"/>
      <c r="J3507" s="19"/>
      <c r="K3507" s="151"/>
    </row>
    <row r="3508" spans="1:11" ht="22.5" customHeight="1" x14ac:dyDescent="0.2">
      <c r="A3508" s="82"/>
      <c r="B3508" s="83" t="str">
        <f t="array" ref="B3508">IF(C3508="","", IFERROR(INDEX(Barang!$A$2:$A$10001, MATCH(C3508, Barang!$B$2:$B$10001, 0)), "Tidak ditemukan"))</f>
        <v>KPH001</v>
      </c>
      <c r="C3508" s="266" t="s">
        <v>124</v>
      </c>
      <c r="D3508" s="266" t="str">
        <f t="array" ref="D3508">IF(C3508="","", IFERROR(INDEX(Barang!$C$2:$C$10001, MATCH(C3508, Barang!$B$2:$B$10001, 0)), ""))</f>
        <v>Minuman</v>
      </c>
      <c r="E3508" s="266" t="str">
        <f t="array" ref="E3508">IF(C3508="","", IFERROR(INDEX(Barang!$E$2:$E$10001, MATCH(C3508, Barang!$B$2:$B$10001, 0)), ""))</f>
        <v>pcs</v>
      </c>
      <c r="F3508" s="267">
        <v>76</v>
      </c>
      <c r="G3508" s="85">
        <f t="array" ref="G3508">IF(C3508="","", IFERROR(INDEX(Barang!$F$2:$F$10001, MATCH(C3508, Barang!$B$2:$B$10001, 0)) * F3508, ""))</f>
        <v>76000</v>
      </c>
      <c r="H3508" s="84"/>
      <c r="I3508" s="19"/>
      <c r="J3508" s="19"/>
      <c r="K3508" s="151"/>
    </row>
    <row r="3509" spans="1:11" ht="22.5" customHeight="1" x14ac:dyDescent="0.2">
      <c r="A3509" s="82"/>
      <c r="B3509" s="83" t="str">
        <f t="array" ref="B3509">IF(C3509="","", IFERROR(INDEX(Barang!$A$2:$A$10001, MATCH(C3509, Barang!$B$2:$B$10001, 0)), "Tidak ditemukan"))</f>
        <v>RTG001</v>
      </c>
      <c r="C3509" s="266" t="s">
        <v>801</v>
      </c>
      <c r="D3509" s="266" t="str">
        <f t="array" ref="D3509">IF(C3509="","", IFERROR(INDEX(Barang!$C$2:$C$10001, MATCH(C3509, Barang!$B$2:$B$10001, 0)), ""))</f>
        <v>Makanan</v>
      </c>
      <c r="E3509" s="266" t="str">
        <f t="array" ref="E3509">IF(C3509="","", IFERROR(INDEX(Barang!$E$2:$E$10001, MATCH(C3509, Barang!$B$2:$B$10001, 0)), ""))</f>
        <v>pcs</v>
      </c>
      <c r="F3509" s="267">
        <v>31</v>
      </c>
      <c r="G3509" s="85">
        <f t="array" ref="G3509">IF(C3509="","", IFERROR(INDEX(Barang!$F$2:$F$10001, MATCH(C3509, Barang!$B$2:$B$10001, 0)) * F3509, ""))</f>
        <v>77500</v>
      </c>
      <c r="H3509" s="84"/>
      <c r="I3509" s="19"/>
      <c r="J3509" s="19"/>
      <c r="K3509" s="151"/>
    </row>
    <row r="3510" spans="1:11" ht="22.5" customHeight="1" x14ac:dyDescent="0.2">
      <c r="A3510" s="82"/>
      <c r="B3510" s="83" t="str">
        <f t="array" ref="B3510">IF(C3510="","", IFERROR(INDEX(Barang!$A$2:$A$10001, MATCH(C3510, Barang!$B$2:$B$10001, 0)), "Tidak ditemukan"))</f>
        <v>GSB002</v>
      </c>
      <c r="C3510" s="266" t="s">
        <v>63</v>
      </c>
      <c r="D3510" s="266" t="str">
        <f t="array" ref="D3510">IF(C3510="","", IFERROR(INDEX(Barang!$C$2:$C$10001, MATCH(C3510, Barang!$B$2:$B$10001, 0)), ""))</f>
        <v>Makanan</v>
      </c>
      <c r="E3510" s="266" t="str">
        <f t="array" ref="E3510">IF(C3510="","", IFERROR(INDEX(Barang!$E$2:$E$10001, MATCH(C3510, Barang!$B$2:$B$10001, 0)), ""))</f>
        <v>pcs</v>
      </c>
      <c r="F3510" s="267">
        <v>21</v>
      </c>
      <c r="G3510" s="85">
        <f t="array" ref="G3510">IF(C3510="","", IFERROR(INDEX(Barang!$F$2:$F$10001, MATCH(C3510, Barang!$B$2:$B$10001, 0)) * F3510, ""))</f>
        <v>136500</v>
      </c>
      <c r="H3510" s="84"/>
      <c r="I3510" s="19"/>
      <c r="J3510" s="19"/>
      <c r="K3510" s="151"/>
    </row>
    <row r="3511" spans="1:11" ht="22.5" customHeight="1" x14ac:dyDescent="0.2">
      <c r="A3511" s="82"/>
      <c r="B3511" s="83" t="str">
        <f t="array" ref="B3511">IF(C3511="","", IFERROR(INDEX(Barang!$A$2:$A$10001, MATCH(C3511, Barang!$B$2:$B$10001, 0)), "Tidak ditemukan"))</f>
        <v>BPT1</v>
      </c>
      <c r="C3511" s="266" t="s">
        <v>24</v>
      </c>
      <c r="D3511" s="266" t="str">
        <f t="array" ref="D3511">IF(C3511="","", IFERROR(INDEX(Barang!$C$2:$C$10001, MATCH(C3511, Barang!$B$2:$B$10001, 0)), ""))</f>
        <v>Rempah</v>
      </c>
      <c r="E3511" s="266" t="str">
        <f t="array" ref="E3511">IF(C3511="","", IFERROR(INDEX(Barang!$E$2:$E$10001, MATCH(C3511, Barang!$B$2:$B$10001, 0)), ""))</f>
        <v>kg</v>
      </c>
      <c r="F3511" s="267">
        <v>4</v>
      </c>
      <c r="G3511" s="85">
        <f t="array" ref="G3511">IF(C3511="","", IFERROR(INDEX(Barang!$F$2:$F$10001, MATCH(C3511, Barang!$B$2:$B$10001, 0)) * F3511, ""))</f>
        <v>34000</v>
      </c>
      <c r="H3511" s="84"/>
      <c r="I3511" s="19"/>
      <c r="J3511" s="19"/>
      <c r="K3511" s="151"/>
    </row>
    <row r="3512" spans="1:11" ht="22.5" customHeight="1" x14ac:dyDescent="0.2">
      <c r="A3512" s="82"/>
      <c r="B3512" s="83" t="str">
        <f t="array" ref="B3512">IF(C3512="","", IFERROR(INDEX(Barang!$A$2:$A$10001, MATCH(C3512, Barang!$B$2:$B$10001, 0)), "Tidak ditemukan"))</f>
        <v>RYC001</v>
      </c>
      <c r="C3512" s="266" t="s">
        <v>74</v>
      </c>
      <c r="D3512" s="266" t="str">
        <f t="array" ref="D3512">IF(C3512="","", IFERROR(INDEX(Barang!$C$2:$C$10001, MATCH(C3512, Barang!$B$2:$B$10001, 0)), ""))</f>
        <v>Bumbu</v>
      </c>
      <c r="E3512" s="266" t="str">
        <f t="array" ref="E3512">IF(C3512="","", IFERROR(INDEX(Barang!$E$2:$E$10001, MATCH(C3512, Barang!$B$2:$B$10001, 0)), ""))</f>
        <v>pcs</v>
      </c>
      <c r="F3512" s="267">
        <v>33</v>
      </c>
      <c r="G3512" s="85">
        <f t="array" ref="G3512">IF(C3512="","", IFERROR(INDEX(Barang!$F$2:$F$10001, MATCH(C3512, Barang!$B$2:$B$10001, 0)) * F3512, ""))</f>
        <v>16500</v>
      </c>
      <c r="H3512" s="84"/>
      <c r="I3512" s="143">
        <f>SUM(G3507:G3512)</f>
        <v>380500</v>
      </c>
      <c r="J3512" s="19"/>
      <c r="K3512" s="151"/>
    </row>
    <row r="3513" spans="1:11" ht="22.5" customHeight="1" x14ac:dyDescent="0.2">
      <c r="A3513" s="47">
        <v>45625</v>
      </c>
      <c r="B3513" s="48" t="str">
        <f t="array" ref="B3513">IF(C3513="","", IFERROR(INDEX(Barang!$A$2:$A$10001, MATCH(C3513, Barang!$B$2:$B$10001, 0)), "Tidak ditemukan"))</f>
        <v>MGR001</v>
      </c>
      <c r="C3513" s="194" t="s">
        <v>104</v>
      </c>
      <c r="D3513" s="194" t="str">
        <f t="array" ref="D3513">IF(C3513="","", IFERROR(INDEX(Barang!$C$2:$C$10001, MATCH(C3513, Barang!$B$2:$B$10001, 0)), ""))</f>
        <v>Makanan</v>
      </c>
      <c r="E3513" s="194" t="str">
        <f t="array" ref="E3513">IF(C3513="","", IFERROR(INDEX(Barang!$E$2:$E$10001, MATCH(C3513, Barang!$B$2:$B$10001, 0)), ""))</f>
        <v>pcs</v>
      </c>
      <c r="F3513" s="195">
        <v>94</v>
      </c>
      <c r="G3513" s="50">
        <f t="array" ref="G3513">IF(C3513="","", IFERROR(INDEX(Barang!$F$2:$F$10001, MATCH(C3513, Barang!$B$2:$B$10001, 0)) * F3513, ""))</f>
        <v>329000</v>
      </c>
      <c r="H3513" s="49"/>
      <c r="I3513" s="19"/>
      <c r="J3513" s="19"/>
      <c r="K3513" s="151"/>
    </row>
    <row r="3514" spans="1:11" ht="22.5" customHeight="1" x14ac:dyDescent="0.2">
      <c r="A3514" s="47"/>
      <c r="B3514" s="48" t="str">
        <f t="array" ref="B3514">IF(C3514="","", IFERROR(INDEX(Barang!$A$2:$A$10001, MATCH(C3514, Barang!$B$2:$B$10001, 0)), "Tidak ditemukan"))</f>
        <v>BB001</v>
      </c>
      <c r="C3514" s="194" t="s">
        <v>420</v>
      </c>
      <c r="D3514" s="194" t="str">
        <f t="array" ref="D3514">IF(C3514="","", IFERROR(INDEX(Barang!$C$2:$C$10001, MATCH(C3514, Barang!$B$2:$B$10001, 0)), ""))</f>
        <v>Bumbu</v>
      </c>
      <c r="E3514" s="194" t="str">
        <f t="array" ref="E3514">IF(C3514="","", IFERROR(INDEX(Barang!$E$2:$E$10001, MATCH(C3514, Barang!$B$2:$B$10001, 0)), ""))</f>
        <v>pcs</v>
      </c>
      <c r="F3514" s="195">
        <v>32</v>
      </c>
      <c r="G3514" s="50">
        <f t="array" ref="G3514">IF(C3514="","", IFERROR(INDEX(Barang!$F$2:$F$10001, MATCH(C3514, Barang!$B$2:$B$10001, 0)) * F3514, ""))</f>
        <v>96000</v>
      </c>
      <c r="H3514" s="49"/>
      <c r="I3514" s="19"/>
      <c r="J3514" s="19"/>
      <c r="K3514" s="151"/>
    </row>
    <row r="3515" spans="1:11" ht="22.5" customHeight="1" x14ac:dyDescent="0.2">
      <c r="A3515" s="47"/>
      <c r="B3515" s="48" t="str">
        <f t="array" ref="B3515">IF(C3515="","", IFERROR(INDEX(Barang!$A$2:$A$10001, MATCH(C3515, Barang!$B$2:$B$10001, 0)), "Tidak ditemukan"))</f>
        <v>SDK001</v>
      </c>
      <c r="C3515" s="194" t="s">
        <v>464</v>
      </c>
      <c r="D3515" s="194" t="str">
        <f t="array" ref="D3515">IF(C3515="","", IFERROR(INDEX(Barang!$C$2:$C$10001, MATCH(C3515, Barang!$B$2:$B$10001, 0)), ""))</f>
        <v>Bumbu</v>
      </c>
      <c r="E3515" s="194" t="str">
        <f t="array" ref="E3515">IF(C3515="","", IFERROR(INDEX(Barang!$E$2:$E$10001, MATCH(C3515, Barang!$B$2:$B$10001, 0)), ""))</f>
        <v>pcs</v>
      </c>
      <c r="F3515" s="195">
        <v>22</v>
      </c>
      <c r="G3515" s="50">
        <f t="array" ref="G3515">IF(C3515="","", IFERROR(INDEX(Barang!$F$2:$F$10001, MATCH(C3515, Barang!$B$2:$B$10001, 0)) * F3515, ""))</f>
        <v>11000</v>
      </c>
      <c r="H3515" s="49"/>
      <c r="I3515" s="19"/>
      <c r="J3515" s="19"/>
      <c r="K3515" s="151"/>
    </row>
    <row r="3516" spans="1:11" ht="22.5" customHeight="1" x14ac:dyDescent="0.2">
      <c r="A3516" s="47"/>
      <c r="B3516" s="48" t="str">
        <f t="array" ref="B3516">IF(C3516="","", IFERROR(INDEX(Barang!$A$2:$A$10001, MATCH(C3516, Barang!$B$2:$B$10001, 0)), "Tidak ditemukan"))</f>
        <v>TLR2</v>
      </c>
      <c r="C3516" s="194" t="s">
        <v>139</v>
      </c>
      <c r="D3516" s="194" t="str">
        <f t="array" ref="D3516">IF(C3516="","", IFERROR(INDEX(Barang!$C$2:$C$10001, MATCH(C3516, Barang!$B$2:$B$10001, 0)), ""))</f>
        <v>Sembako</v>
      </c>
      <c r="E3516" s="194" t="str">
        <f t="array" ref="E3516">IF(C3516="","", IFERROR(INDEX(Barang!$E$2:$E$10001, MATCH(C3516, Barang!$B$2:$B$10001, 0)), ""))</f>
        <v>kg</v>
      </c>
      <c r="F3516" s="195">
        <v>10</v>
      </c>
      <c r="G3516" s="50">
        <f t="array" ref="G3516">IF(C3516="","", IFERROR(INDEX(Barang!$F$2:$F$10001, MATCH(C3516, Barang!$B$2:$B$10001, 0)) * F3516, ""))</f>
        <v>155000</v>
      </c>
      <c r="H3516" s="49"/>
      <c r="I3516" s="19"/>
      <c r="J3516" s="19"/>
      <c r="K3516" s="151"/>
    </row>
    <row r="3517" spans="1:11" ht="22.5" customHeight="1" x14ac:dyDescent="0.2">
      <c r="A3517" s="47"/>
      <c r="B3517" s="48" t="str">
        <f t="array" ref="B3517">IF(C3517="","", IFERROR(INDEX(Barang!$A$2:$A$10001, MATCH(C3517, Barang!$B$2:$B$10001, 0)), "Tidak ditemukan"))</f>
        <v>GPT001</v>
      </c>
      <c r="C3517" s="194" t="s">
        <v>128</v>
      </c>
      <c r="D3517" s="194" t="str">
        <f t="array" ref="D3517">IF(C3517="","", IFERROR(INDEX(Barang!$C$2:$C$10001, MATCH(C3517, Barang!$B$2:$B$10001, 0)), ""))</f>
        <v>Makanan</v>
      </c>
      <c r="E3517" s="194" t="str">
        <f t="array" ref="E3517">IF(C3517="","", IFERROR(INDEX(Barang!$E$2:$E$10001, MATCH(C3517, Barang!$B$2:$B$10001, 0)), ""))</f>
        <v>pcs</v>
      </c>
      <c r="F3517" s="195">
        <v>32</v>
      </c>
      <c r="G3517" s="50">
        <f t="array" ref="G3517">IF(C3517="","", IFERROR(INDEX(Barang!$F$2:$F$10001, MATCH(C3517, Barang!$B$2:$B$10001, 0)) * F3517, ""))</f>
        <v>32000</v>
      </c>
      <c r="H3517" s="49"/>
      <c r="I3517" s="143">
        <f>SUM(G3513:G3517)</f>
        <v>623000</v>
      </c>
      <c r="J3517" s="19"/>
      <c r="K3517" s="151"/>
    </row>
    <row r="3518" spans="1:11" ht="22.5" customHeight="1" x14ac:dyDescent="0.2">
      <c r="A3518" s="232">
        <v>45626</v>
      </c>
      <c r="B3518" s="233" t="str">
        <f t="array" ref="B3518">IF(C3518="","", IFERROR(INDEX(Barang!$A$2:$A$10001, MATCH(C3518, Barang!$B$2:$B$10001, 0)), "Tidak ditemukan"))</f>
        <v>IDM002</v>
      </c>
      <c r="C3518" s="352" t="s">
        <v>32</v>
      </c>
      <c r="D3518" s="352" t="str">
        <f t="array" ref="D3518">IF(C3518="","", IFERROR(INDEX(Barang!$C$2:$C$10001, MATCH(C3518, Barang!$B$2:$B$10001, 0)), ""))</f>
        <v>Minuman</v>
      </c>
      <c r="E3518" s="352" t="str">
        <f t="array" ref="E3518">IF(C3518="","", IFERROR(INDEX(Barang!$E$2:$E$10001, MATCH(C3518, Barang!$B$2:$B$10001, 0)), ""))</f>
        <v>pcs</v>
      </c>
      <c r="F3518" s="353">
        <v>42</v>
      </c>
      <c r="G3518" s="235">
        <f t="array" ref="G3518">IF(C3518="","", IFERROR(INDEX(Barang!$F$2:$F$10001, MATCH(C3518, Barang!$B$2:$B$10001, 0)) * F3518, ""))</f>
        <v>63000</v>
      </c>
      <c r="H3518" s="234"/>
      <c r="I3518" s="19"/>
      <c r="J3518" s="19"/>
      <c r="K3518" s="151"/>
    </row>
    <row r="3519" spans="1:11" ht="22.5" customHeight="1" x14ac:dyDescent="0.2">
      <c r="A3519" s="232"/>
      <c r="B3519" s="233" t="str">
        <f t="array" ref="B3519">IF(C3519="","", IFERROR(INDEX(Barang!$A$2:$A$10001, MATCH(C3519, Barang!$B$2:$B$10001, 0)), "Tidak ditemukan"))</f>
        <v>KTB001</v>
      </c>
      <c r="C3519" s="352" t="s">
        <v>114</v>
      </c>
      <c r="D3519" s="352" t="str">
        <f t="array" ref="D3519">IF(C3519="","", IFERROR(INDEX(Barang!$C$2:$C$10001, MATCH(C3519, Barang!$B$2:$B$10001, 0)), ""))</f>
        <v>Rempah</v>
      </c>
      <c r="E3519" s="352" t="str">
        <f t="array" ref="E3519">IF(C3519="","", IFERROR(INDEX(Barang!$E$2:$E$10001, MATCH(C3519, Barang!$B$2:$B$10001, 0)), ""))</f>
        <v>pcs</v>
      </c>
      <c r="F3519" s="353">
        <v>18</v>
      </c>
      <c r="G3519" s="235">
        <f t="array" ref="G3519">IF(C3519="","", IFERROR(INDEX(Barang!$F$2:$F$10001, MATCH(C3519, Barang!$B$2:$B$10001, 0)) * F3519, ""))</f>
        <v>18000</v>
      </c>
      <c r="H3519" s="234"/>
      <c r="I3519" s="19"/>
      <c r="J3519" s="19"/>
      <c r="K3519" s="151"/>
    </row>
    <row r="3520" spans="1:11" ht="22.5" customHeight="1" x14ac:dyDescent="0.2">
      <c r="A3520" s="232"/>
      <c r="B3520" s="233" t="str">
        <f t="array" ref="B3520">IF(C3520="","", IFERROR(INDEX(Barang!$A$2:$A$10001, MATCH(C3520, Barang!$B$2:$B$10001, 0)), "Tidak ditemukan"))</f>
        <v>RY001</v>
      </c>
      <c r="C3520" s="352" t="s">
        <v>252</v>
      </c>
      <c r="D3520" s="352" t="str">
        <f t="array" ref="D3520">IF(C3520="","", IFERROR(INDEX(Barang!$C$2:$C$10001, MATCH(C3520, Barang!$B$2:$B$10001, 0)), ""))</f>
        <v>Makanan</v>
      </c>
      <c r="E3520" s="352" t="str">
        <f t="array" ref="E3520">IF(C3520="","", IFERROR(INDEX(Barang!$E$2:$E$10001, MATCH(C3520, Barang!$B$2:$B$10001, 0)), ""))</f>
        <v>pcs</v>
      </c>
      <c r="F3520" s="353">
        <v>10</v>
      </c>
      <c r="G3520" s="235">
        <f t="array" ref="G3520">IF(C3520="","", IFERROR(INDEX(Barang!$F$2:$F$10001, MATCH(C3520, Barang!$B$2:$B$10001, 0)) * F3520, ""))</f>
        <v>85000</v>
      </c>
      <c r="H3520" s="234"/>
      <c r="I3520" s="19"/>
      <c r="J3520" s="19"/>
      <c r="K3520" s="151"/>
    </row>
    <row r="3521" spans="1:11" ht="22.5" customHeight="1" x14ac:dyDescent="0.2">
      <c r="A3521" s="232"/>
      <c r="B3521" s="233" t="str">
        <f t="array" ref="B3521">IF(C3521="","", IFERROR(INDEX(Barang!$A$2:$A$10001, MATCH(C3521, Barang!$B$2:$B$10001, 0)), "Tidak ditemukan"))</f>
        <v>GL1001</v>
      </c>
      <c r="C3521" s="352" t="s">
        <v>47</v>
      </c>
      <c r="D3521" s="352" t="str">
        <f t="array" ref="D3521">IF(C3521="","", IFERROR(INDEX(Barang!$C$2:$C$10001, MATCH(C3521, Barang!$B$2:$B$10001, 0)), ""))</f>
        <v>Sembako</v>
      </c>
      <c r="E3521" s="352" t="str">
        <f t="array" ref="E3521">IF(C3521="","", IFERROR(INDEX(Barang!$E$2:$E$10001, MATCH(C3521, Barang!$B$2:$B$10001, 0)), ""))</f>
        <v>kg</v>
      </c>
      <c r="F3521" s="353">
        <v>10</v>
      </c>
      <c r="G3521" s="235">
        <f t="array" ref="G3521">IF(C3521="","", IFERROR(INDEX(Barang!$F$2:$F$10001, MATCH(C3521, Barang!$B$2:$B$10001, 0)) * F3521, ""))</f>
        <v>165000</v>
      </c>
      <c r="H3521" s="234"/>
      <c r="I3521" s="19"/>
      <c r="J3521" s="19"/>
      <c r="K3521" s="151"/>
    </row>
    <row r="3522" spans="1:11" ht="22.5" customHeight="1" x14ac:dyDescent="0.2">
      <c r="A3522" s="232"/>
      <c r="B3522" s="233" t="str">
        <f t="array" ref="B3522">IF(C3522="","", IFERROR(INDEX(Barang!$A$2:$A$10001, MATCH(C3522, Barang!$B$2:$B$10001, 0)), "Tidak ditemukan"))</f>
        <v>TLR2</v>
      </c>
      <c r="C3522" s="352" t="s">
        <v>139</v>
      </c>
      <c r="D3522" s="352" t="str">
        <f t="array" ref="D3522">IF(C3522="","", IFERROR(INDEX(Barang!$C$2:$C$10001, MATCH(C3522, Barang!$B$2:$B$10001, 0)), ""))</f>
        <v>Sembako</v>
      </c>
      <c r="E3522" s="352" t="str">
        <f t="array" ref="E3522">IF(C3522="","", IFERROR(INDEX(Barang!$E$2:$E$10001, MATCH(C3522, Barang!$B$2:$B$10001, 0)), ""))</f>
        <v>kg</v>
      </c>
      <c r="F3522" s="353">
        <v>19</v>
      </c>
      <c r="G3522" s="235">
        <f t="array" ref="G3522">IF(C3522="","", IFERROR(INDEX(Barang!$F$2:$F$10001, MATCH(C3522, Barang!$B$2:$B$10001, 0)) * F3522, ""))</f>
        <v>294500</v>
      </c>
      <c r="H3522" s="234"/>
      <c r="I3522" s="19"/>
      <c r="J3522" s="19"/>
      <c r="K3522" s="151"/>
    </row>
    <row r="3523" spans="1:11" ht="22.5" customHeight="1" x14ac:dyDescent="0.2">
      <c r="A3523" s="232"/>
      <c r="B3523" s="233" t="str">
        <f t="array" ref="B3523">IF(C3523="","", IFERROR(INDEX(Barang!$A$2:$A$10001, MATCH(C3523, Barang!$B$2:$B$10001, 0)), "Tidak ditemukan"))</f>
        <v>TGJ02</v>
      </c>
      <c r="C3523" s="352" t="s">
        <v>825</v>
      </c>
      <c r="D3523" s="352" t="str">
        <f t="array" ref="D3523">IF(C3523="","", IFERROR(INDEX(Barang!$C$2:$C$10001, MATCH(C3523, Barang!$B$2:$B$10001, 0)), ""))</f>
        <v>Bumbu</v>
      </c>
      <c r="E3523" s="352" t="str">
        <f t="array" ref="E3523">IF(C3523="","", IFERROR(INDEX(Barang!$E$2:$E$10001, MATCH(C3523, Barang!$B$2:$B$10001, 0)), ""))</f>
        <v>kg</v>
      </c>
      <c r="F3523" s="353">
        <v>32</v>
      </c>
      <c r="G3523" s="235">
        <f t="array" ref="G3523">IF(C3523="","", IFERROR(INDEX(Barang!$F$2:$F$10001, MATCH(C3523, Barang!$B$2:$B$10001, 0)) * F3523, ""))</f>
        <v>112000</v>
      </c>
      <c r="H3523" s="234"/>
      <c r="I3523" s="19"/>
      <c r="J3523" s="19"/>
      <c r="K3523" s="151"/>
    </row>
    <row r="3524" spans="1:11" ht="22.5" customHeight="1" x14ac:dyDescent="0.2">
      <c r="A3524" s="232"/>
      <c r="B3524" s="233" t="str">
        <f t="array" ref="B3524">IF(C3524="","", IFERROR(INDEX(Barang!$A$2:$A$10001, MATCH(C3524, Barang!$B$2:$B$10001, 0)), "Tidak ditemukan"))</f>
        <v>YP500</v>
      </c>
      <c r="C3524" s="352" t="s">
        <v>21</v>
      </c>
      <c r="D3524" s="352" t="str">
        <f t="array" ref="D3524">IF(C3524="","", IFERROR(INDEX(Barang!$C$2:$C$10001, MATCH(C3524, Barang!$B$2:$B$10001, 0)), ""))</f>
        <v>Makanan</v>
      </c>
      <c r="E3524" s="352" t="str">
        <f t="array" ref="E3524">IF(C3524="","", IFERROR(INDEX(Barang!$E$2:$E$10001, MATCH(C3524, Barang!$B$2:$B$10001, 0)), ""))</f>
        <v>pcs</v>
      </c>
      <c r="F3524" s="353">
        <v>97</v>
      </c>
      <c r="G3524" s="235">
        <f t="array" ref="G3524">IF(C3524="","", IFERROR(INDEX(Barang!$F$2:$F$10001, MATCH(C3524, Barang!$B$2:$B$10001, 0)) * F3524, ""))</f>
        <v>48500</v>
      </c>
      <c r="H3524" s="234"/>
      <c r="I3524" s="19"/>
      <c r="J3524" s="19"/>
      <c r="K3524" s="151"/>
    </row>
    <row r="3525" spans="1:11" ht="22.5" customHeight="1" x14ac:dyDescent="0.2">
      <c r="A3525" s="232"/>
      <c r="B3525" s="233" t="str">
        <f t="array" ref="B3525">IF(C3525="","", IFERROR(INDEX(Barang!$A$2:$A$10001, MATCH(C3525, Barang!$B$2:$B$10001, 0)), "Tidak ditemukan"))</f>
        <v>DSK01</v>
      </c>
      <c r="C3525" s="352" t="s">
        <v>357</v>
      </c>
      <c r="D3525" s="352" t="str">
        <f t="array" ref="D3525">IF(C3525="","", IFERROR(INDEX(Barang!$C$2:$C$10001, MATCH(C3525, Barang!$B$2:$B$10001, 0)), ""))</f>
        <v>Bumbu</v>
      </c>
      <c r="E3525" s="352" t="str">
        <f t="array" ref="E3525">IF(C3525="","", IFERROR(INDEX(Barang!$E$2:$E$10001, MATCH(C3525, Barang!$B$2:$B$10001, 0)), ""))</f>
        <v>pcs</v>
      </c>
      <c r="F3525" s="353">
        <v>21</v>
      </c>
      <c r="G3525" s="235">
        <f t="array" ref="G3525">IF(C3525="","", IFERROR(INDEX(Barang!$F$2:$F$10001, MATCH(C3525, Barang!$B$2:$B$10001, 0)) * F3525, ""))</f>
        <v>21000</v>
      </c>
      <c r="H3525" s="234"/>
      <c r="I3525" s="19"/>
      <c r="J3525" s="19"/>
      <c r="K3525" s="151"/>
    </row>
    <row r="3526" spans="1:11" ht="22.5" customHeight="1" x14ac:dyDescent="0.2">
      <c r="A3526" s="232"/>
      <c r="B3526" s="233" t="str">
        <f t="array" ref="B3526">IF(C3526="","", IFERROR(INDEX(Barang!$A$2:$A$10001, MATCH(C3526, Barang!$B$2:$B$10001, 0)), "Tidak ditemukan"))</f>
        <v>PTT001</v>
      </c>
      <c r="C3526" s="352" t="s">
        <v>243</v>
      </c>
      <c r="D3526" s="352" t="str">
        <f t="array" ref="D3526">IF(C3526="","", IFERROR(INDEX(Barang!$C$2:$C$10001, MATCH(C3526, Barang!$B$2:$B$10001, 0)), ""))</f>
        <v>Makanan</v>
      </c>
      <c r="E3526" s="352" t="str">
        <f t="array" ref="E3526">IF(C3526="","", IFERROR(INDEX(Barang!$E$2:$E$10001, MATCH(C3526, Barang!$B$2:$B$10001, 0)), ""))</f>
        <v>pcs</v>
      </c>
      <c r="F3526" s="353">
        <v>32</v>
      </c>
      <c r="G3526" s="235">
        <f t="array" ref="G3526">IF(C3526="","", IFERROR(INDEX(Barang!$F$2:$F$10001, MATCH(C3526, Barang!$B$2:$B$10001, 0)) * F3526, ""))</f>
        <v>16000</v>
      </c>
      <c r="H3526" s="234"/>
      <c r="I3526" s="19"/>
      <c r="J3526" s="19"/>
      <c r="K3526" s="151"/>
    </row>
    <row r="3527" spans="1:11" ht="22.5" customHeight="1" x14ac:dyDescent="0.2">
      <c r="A3527" s="232"/>
      <c r="B3527" s="233" t="str">
        <f t="array" ref="B3527">IF(C3527="","", IFERROR(INDEX(Barang!$A$2:$A$10001, MATCH(C3527, Barang!$B$2:$B$10001, 0)), "Tidak ditemukan"))</f>
        <v>THD001</v>
      </c>
      <c r="C3527" s="352" t="s">
        <v>76</v>
      </c>
      <c r="D3527" s="352" t="str">
        <f t="array" ref="D3527">IF(C3527="","", IFERROR(INDEX(Barang!$C$2:$C$10001, MATCH(C3527, Barang!$B$2:$B$10001, 0)), ""))</f>
        <v>Minuman</v>
      </c>
      <c r="E3527" s="352" t="str">
        <f t="array" ref="E3527">IF(C3527="","", IFERROR(INDEX(Barang!$E$2:$E$10001, MATCH(C3527, Barang!$B$2:$B$10001, 0)), ""))</f>
        <v>pcs</v>
      </c>
      <c r="F3527" s="353">
        <v>21</v>
      </c>
      <c r="G3527" s="235">
        <f t="array" ref="G3527">IF(C3527="","", IFERROR(INDEX(Barang!$F$2:$F$10001, MATCH(C3527, Barang!$B$2:$B$10001, 0)) * F3527, ""))</f>
        <v>42000</v>
      </c>
      <c r="H3527" s="234"/>
      <c r="I3527" s="19"/>
      <c r="J3527" s="19"/>
      <c r="K3527" s="151"/>
    </row>
    <row r="3528" spans="1:11" ht="22.5" customHeight="1" x14ac:dyDescent="0.2">
      <c r="A3528" s="232"/>
      <c r="B3528" s="233" t="str">
        <f t="array" ref="B3528">IF(C3528="","", IFERROR(INDEX(Barang!$A$2:$A$10001, MATCH(C3528, Barang!$B$2:$B$10001, 0)), "Tidak ditemukan"))</f>
        <v>CLB001</v>
      </c>
      <c r="C3528" s="352" t="s">
        <v>37</v>
      </c>
      <c r="D3528" s="352" t="str">
        <f t="array" ref="D3528">IF(C3528="","", IFERROR(INDEX(Barang!$C$2:$C$10001, MATCH(C3528, Barang!$B$2:$B$10001, 0)), ""))</f>
        <v>Minuman</v>
      </c>
      <c r="E3528" s="352" t="str">
        <f t="array" ref="E3528">IF(C3528="","", IFERROR(INDEX(Barang!$E$2:$E$10001, MATCH(C3528, Barang!$B$2:$B$10001, 0)), ""))</f>
        <v>pcs</v>
      </c>
      <c r="F3528" s="353">
        <v>30</v>
      </c>
      <c r="G3528" s="235">
        <f t="array" ref="G3528">IF(C3528="","", IFERROR(INDEX(Barang!$F$2:$F$10001, MATCH(C3528, Barang!$B$2:$B$10001, 0)) * F3528, ""))</f>
        <v>75000</v>
      </c>
      <c r="H3528" s="234"/>
      <c r="I3528" s="19"/>
      <c r="J3528" s="19"/>
      <c r="K3528" s="151"/>
    </row>
    <row r="3529" spans="1:11" ht="22.5" customHeight="1" x14ac:dyDescent="0.2">
      <c r="A3529" s="232"/>
      <c r="B3529" s="233" t="str">
        <f t="array" ref="B3529">IF(C3529="","", IFERROR(INDEX(Barang!$A$2:$A$10001, MATCH(C3529, Barang!$B$2:$B$10001, 0)), "Tidak ditemukan"))</f>
        <v>GDY001</v>
      </c>
      <c r="C3529" s="352" t="s">
        <v>184</v>
      </c>
      <c r="D3529" s="352" t="str">
        <f t="array" ref="D3529">IF(C3529="","", IFERROR(INDEX(Barang!$C$2:$C$10001, MATCH(C3529, Barang!$B$2:$B$10001, 0)), ""))</f>
        <v>Minuman</v>
      </c>
      <c r="E3529" s="352" t="str">
        <f t="array" ref="E3529">IF(C3529="","", IFERROR(INDEX(Barang!$E$2:$E$10001, MATCH(C3529, Barang!$B$2:$B$10001, 0)), ""))</f>
        <v>pcs</v>
      </c>
      <c r="F3529" s="353">
        <v>32</v>
      </c>
      <c r="G3529" s="235">
        <f t="array" ref="G3529">IF(C3529="","", IFERROR(INDEX(Barang!$F$2:$F$10001, MATCH(C3529, Barang!$B$2:$B$10001, 0)) * F3529, ""))</f>
        <v>80000</v>
      </c>
      <c r="H3529" s="234"/>
      <c r="I3529" s="19"/>
      <c r="J3529" s="19"/>
      <c r="K3529" s="151"/>
    </row>
    <row r="3530" spans="1:11" ht="22.5" customHeight="1" x14ac:dyDescent="0.2">
      <c r="A3530" s="232"/>
      <c r="B3530" s="233" t="str">
        <f t="array" ref="B3530">IF(C3530="","", IFERROR(INDEX(Barang!$A$2:$A$10001, MATCH(C3530, Barang!$B$2:$B$10001, 0)), "Tidak ditemukan"))</f>
        <v>CL1001</v>
      </c>
      <c r="C3530" s="352" t="s">
        <v>108</v>
      </c>
      <c r="D3530" s="352" t="str">
        <f t="array" ref="D3530">IF(C3530="","", IFERROR(INDEX(Barang!$C$2:$C$10001, MATCH(C3530, Barang!$B$2:$B$10001, 0)), ""))</f>
        <v>Makanan</v>
      </c>
      <c r="E3530" s="352" t="str">
        <f t="array" ref="E3530">IF(C3530="","", IFERROR(INDEX(Barang!$E$2:$E$10001, MATCH(C3530, Barang!$B$2:$B$10001, 0)), ""))</f>
        <v>pcs</v>
      </c>
      <c r="F3530" s="353">
        <v>53</v>
      </c>
      <c r="G3530" s="235">
        <f t="array" ref="G3530">IF(C3530="","", IFERROR(INDEX(Barang!$F$2:$F$10001, MATCH(C3530, Barang!$B$2:$B$10001, 0)) * F3530, ""))</f>
        <v>53000</v>
      </c>
      <c r="H3530" s="234"/>
      <c r="I3530" s="143">
        <f>SUM(G3518:G3530)</f>
        <v>1073000</v>
      </c>
      <c r="J3530" s="19"/>
      <c r="K3530" s="151"/>
    </row>
    <row r="3531" spans="1:11" ht="22.5" customHeight="1" x14ac:dyDescent="0.2">
      <c r="A3531" s="62">
        <v>45627</v>
      </c>
      <c r="B3531" s="63" t="str">
        <f t="array" ref="B3531">IF(C3531="","", IFERROR(INDEX(Barang!$A$2:$A$10001, MATCH(C3531, Barang!$B$2:$B$10001, 0)), "Tidak ditemukan"))</f>
        <v>KCP001</v>
      </c>
      <c r="C3531" s="217" t="s">
        <v>147</v>
      </c>
      <c r="D3531" s="217" t="str">
        <f t="array" ref="D3531">IF(C3531="","", IFERROR(INDEX(Barang!$C$2:$C$10001, MATCH(C3531, Barang!$B$2:$B$10001, 0)), ""))</f>
        <v>Bumbu</v>
      </c>
      <c r="E3531" s="217" t="str">
        <f t="array" ref="E3531">IF(C3531="","", IFERROR(INDEX(Barang!$E$2:$E$10001, MATCH(C3531, Barang!$B$2:$B$10001, 0)), ""))</f>
        <v>pcs</v>
      </c>
      <c r="F3531" s="218">
        <v>23</v>
      </c>
      <c r="G3531" s="65">
        <f t="array" ref="G3531">IF(C3531="","", IFERROR(INDEX(Barang!$F$2:$F$10001, MATCH(C3531, Barang!$B$2:$B$10001, 0)) * F3531, ""))</f>
        <v>46000</v>
      </c>
      <c r="H3531" s="64"/>
      <c r="I3531" s="19"/>
      <c r="J3531" s="19"/>
      <c r="K3531" s="151"/>
    </row>
    <row r="3532" spans="1:11" ht="22.5" customHeight="1" x14ac:dyDescent="0.2">
      <c r="A3532" s="62"/>
      <c r="B3532" s="63" t="str">
        <f t="array" ref="B3532">IF(C3532="","", IFERROR(INDEX(Barang!$A$2:$A$10001, MATCH(C3532, Barang!$B$2:$B$10001, 0)), "Tidak ditemukan"))</f>
        <v>GDY001</v>
      </c>
      <c r="C3532" s="217" t="s">
        <v>302</v>
      </c>
      <c r="D3532" s="217" t="str">
        <f t="array" ref="D3532">IF(C3532="","", IFERROR(INDEX(Barang!$C$2:$C$10001, MATCH(C3532, Barang!$B$2:$B$10001, 0)), ""))</f>
        <v>Minuman</v>
      </c>
      <c r="E3532" s="217" t="str">
        <f t="array" ref="E3532">IF(C3532="","", IFERROR(INDEX(Barang!$E$2:$E$10001, MATCH(C3532, Barang!$B$2:$B$10001, 0)), ""))</f>
        <v>pcs</v>
      </c>
      <c r="F3532" s="218">
        <v>10</v>
      </c>
      <c r="G3532" s="65">
        <f t="array" ref="G3532">IF(C3532="","", IFERROR(INDEX(Barang!$F$2:$F$10001, MATCH(C3532, Barang!$B$2:$B$10001, 0)) * F3532, ""))</f>
        <v>25000</v>
      </c>
      <c r="H3532" s="64"/>
      <c r="I3532" s="19"/>
      <c r="J3532" s="19"/>
      <c r="K3532" s="151"/>
    </row>
    <row r="3533" spans="1:11" ht="22.5" customHeight="1" x14ac:dyDescent="0.2">
      <c r="A3533" s="62"/>
      <c r="B3533" s="63" t="str">
        <f t="array" ref="B3533">IF(C3533="","", IFERROR(INDEX(Barang!$A$2:$A$10001, MATCH(C3533, Barang!$B$2:$B$10001, 0)), "Tidak ditemukan"))</f>
        <v>RTP001</v>
      </c>
      <c r="C3533" s="217" t="s">
        <v>791</v>
      </c>
      <c r="D3533" s="217" t="str">
        <f t="array" ref="D3533">IF(C3533="","", IFERROR(INDEX(Barang!$C$2:$C$10001, MATCH(C3533, Barang!$B$2:$B$10001, 0)), ""))</f>
        <v>Makanan</v>
      </c>
      <c r="E3533" s="217" t="str">
        <f t="array" ref="E3533">IF(C3533="","", IFERROR(INDEX(Barang!$E$2:$E$10001, MATCH(C3533, Barang!$B$2:$B$10001, 0)), ""))</f>
        <v>pcs</v>
      </c>
      <c r="F3533" s="218">
        <v>10</v>
      </c>
      <c r="G3533" s="65">
        <f t="array" ref="G3533">IF(C3533="","", IFERROR(INDEX(Barang!$F$2:$F$10001, MATCH(C3533, Barang!$B$2:$B$10001, 0)) * F3533, ""))</f>
        <v>20000</v>
      </c>
      <c r="H3533" s="64"/>
      <c r="I3533" s="19"/>
      <c r="J3533" s="19"/>
      <c r="K3533" s="151"/>
    </row>
    <row r="3534" spans="1:11" ht="22.5" customHeight="1" x14ac:dyDescent="0.2">
      <c r="A3534" s="62"/>
      <c r="B3534" s="63" t="str">
        <f t="array" ref="B3534">IF(C3534="","", IFERROR(INDEX(Barang!$A$2:$A$10001, MATCH(C3534, Barang!$B$2:$B$10001, 0)), "Tidak ditemukan"))</f>
        <v>MCN001</v>
      </c>
      <c r="C3534" s="217" t="s">
        <v>117</v>
      </c>
      <c r="D3534" s="217" t="str">
        <f t="array" ref="D3534">IF(C3534="","", IFERROR(INDEX(Barang!$C$2:$C$10001, MATCH(C3534, Barang!$B$2:$B$10001, 0)), ""))</f>
        <v>Bumbu</v>
      </c>
      <c r="E3534" s="217" t="str">
        <f t="array" ref="E3534">IF(C3534="","", IFERROR(INDEX(Barang!$E$2:$E$10001, MATCH(C3534, Barang!$B$2:$B$10001, 0)), ""))</f>
        <v>pcs</v>
      </c>
      <c r="F3534" s="218">
        <v>23</v>
      </c>
      <c r="G3534" s="65">
        <f t="array" ref="G3534">IF(C3534="","", IFERROR(INDEX(Barang!$F$2:$F$10001, MATCH(C3534, Barang!$B$2:$B$10001, 0)) * F3534, ""))</f>
        <v>23000</v>
      </c>
      <c r="H3534" s="64"/>
      <c r="I3534" s="19"/>
      <c r="J3534" s="19"/>
      <c r="K3534" s="151"/>
    </row>
    <row r="3535" spans="1:11" ht="22.5" customHeight="1" x14ac:dyDescent="0.2">
      <c r="A3535" s="62"/>
      <c r="B3535" s="63" t="str">
        <f t="array" ref="B3535">IF(C3535="","", IFERROR(INDEX(Barang!$A$2:$A$10001, MATCH(C3535, Barang!$B$2:$B$10001, 0)), "Tidak ditemukan"))</f>
        <v>MSK001</v>
      </c>
      <c r="C3535" s="217" t="s">
        <v>52</v>
      </c>
      <c r="D3535" s="217" t="str">
        <f t="array" ref="D3535">IF(C3535="","", IFERROR(INDEX(Barang!$C$2:$C$10001, MATCH(C3535, Barang!$B$2:$B$10001, 0)), ""))</f>
        <v>Bumbu</v>
      </c>
      <c r="E3535" s="217" t="str">
        <f t="array" ref="E3535">IF(C3535="","", IFERROR(INDEX(Barang!$E$2:$E$10001, MATCH(C3535, Barang!$B$2:$B$10001, 0)), ""))</f>
        <v>pcs</v>
      </c>
      <c r="F3535" s="218">
        <v>31</v>
      </c>
      <c r="G3535" s="65">
        <f t="array" ref="G3535">IF(C3535="","", IFERROR(INDEX(Barang!$F$2:$F$10001, MATCH(C3535, Barang!$B$2:$B$10001, 0)) * F3535, ""))</f>
        <v>15500</v>
      </c>
      <c r="H3535" s="64"/>
      <c r="I3535" s="19"/>
      <c r="J3535" s="19"/>
      <c r="K3535" s="151"/>
    </row>
    <row r="3536" spans="1:11" ht="22.5" customHeight="1" x14ac:dyDescent="0.2">
      <c r="A3536" s="62"/>
      <c r="B3536" s="63" t="str">
        <f t="array" ref="B3536">IF(C3536="","", IFERROR(INDEX(Barang!$A$2:$A$10001, MATCH(C3536, Barang!$B$2:$B$10001, 0)), "Tidak ditemukan"))</f>
        <v>TGJ001</v>
      </c>
      <c r="C3536" s="217" t="s">
        <v>294</v>
      </c>
      <c r="D3536" s="217" t="str">
        <f t="array" ref="D3536">IF(C3536="","", IFERROR(INDEX(Barang!$C$2:$C$10001, MATCH(C3536, Barang!$B$2:$B$10001, 0)), ""))</f>
        <v>Bumbu</v>
      </c>
      <c r="E3536" s="217" t="str">
        <f t="array" ref="E3536">IF(C3536="","", IFERROR(INDEX(Barang!$E$2:$E$10001, MATCH(C3536, Barang!$B$2:$B$10001, 0)), ""))</f>
        <v>pcs</v>
      </c>
      <c r="F3536" s="218">
        <v>10</v>
      </c>
      <c r="G3536" s="65">
        <f t="array" ref="G3536">IF(C3536="","", IFERROR(INDEX(Barang!$F$2:$F$10001, MATCH(C3536, Barang!$B$2:$B$10001, 0)) * F3536, ""))</f>
        <v>30000</v>
      </c>
      <c r="H3536" s="64"/>
      <c r="I3536" s="19"/>
      <c r="J3536" s="19"/>
      <c r="K3536" s="151"/>
    </row>
    <row r="3537" spans="1:11" ht="22.5" customHeight="1" x14ac:dyDescent="0.2">
      <c r="A3537" s="62"/>
      <c r="B3537" s="63" t="str">
        <f t="array" ref="B3537">IF(C3537="","", IFERROR(INDEX(Barang!$A$2:$A$10001, MATCH(C3537, Barang!$B$2:$B$10001, 0)), "Tidak ditemukan"))</f>
        <v>GCC001</v>
      </c>
      <c r="C3537" s="217" t="s">
        <v>116</v>
      </c>
      <c r="D3537" s="217" t="str">
        <f t="array" ref="D3537">IF(C3537="","", IFERROR(INDEX(Barang!$C$2:$C$10001, MATCH(C3537, Barang!$B$2:$B$10001, 0)), ""))</f>
        <v>Makanan</v>
      </c>
      <c r="E3537" s="217" t="str">
        <f t="array" ref="E3537">IF(C3537="","", IFERROR(INDEX(Barang!$E$2:$E$10001, MATCH(C3537, Barang!$B$2:$B$10001, 0)), ""))</f>
        <v>pcs</v>
      </c>
      <c r="F3537" s="218">
        <v>31</v>
      </c>
      <c r="G3537" s="65">
        <f t="array" ref="G3537">IF(C3537="","", IFERROR(INDEX(Barang!$F$2:$F$10001, MATCH(C3537, Barang!$B$2:$B$10001, 0)) * F3537, ""))</f>
        <v>62000</v>
      </c>
      <c r="H3537" s="64"/>
      <c r="I3537" s="19"/>
      <c r="J3537" s="19"/>
      <c r="K3537" s="151"/>
    </row>
    <row r="3538" spans="1:11" ht="22.5" customHeight="1" x14ac:dyDescent="0.2">
      <c r="A3538" s="62"/>
      <c r="B3538" s="63" t="str">
        <f t="array" ref="B3538">IF(C3538="","", IFERROR(INDEX(Barang!$A$2:$A$10001, MATCH(C3538, Barang!$B$2:$B$10001, 0)), "Tidak ditemukan"))</f>
        <v>KGK001</v>
      </c>
      <c r="C3538" s="217" t="s">
        <v>303</v>
      </c>
      <c r="D3538" s="217" t="str">
        <f t="array" ref="D3538">IF(C3538="","", IFERROR(INDEX(Barang!$C$2:$C$10001, MATCH(C3538, Barang!$B$2:$B$10001, 0)), ""))</f>
        <v>obat nyamuk</v>
      </c>
      <c r="E3538" s="217" t="str">
        <f t="array" ref="E3538">IF(C3538="","", IFERROR(INDEX(Barang!$E$2:$E$10001, MATCH(C3538, Barang!$B$2:$B$10001, 0)), ""))</f>
        <v>pcs</v>
      </c>
      <c r="F3538" s="218">
        <v>31</v>
      </c>
      <c r="G3538" s="65">
        <f t="array" ref="G3538">IF(C3538="","", IFERROR(INDEX(Barang!$F$2:$F$10001, MATCH(C3538, Barang!$B$2:$B$10001, 0)) * F3538, ""))</f>
        <v>155000</v>
      </c>
      <c r="H3538" s="64"/>
      <c r="I3538" s="19"/>
      <c r="J3538" s="19"/>
      <c r="K3538" s="151"/>
    </row>
    <row r="3539" spans="1:11" ht="22.5" customHeight="1" x14ac:dyDescent="0.2">
      <c r="A3539" s="62"/>
      <c r="B3539" s="63" t="str">
        <f t="array" ref="B3539">IF(C3539="","", IFERROR(INDEX(Barang!$A$2:$A$10001, MATCH(C3539, Barang!$B$2:$B$10001, 0)), "Tidak ditemukan"))</f>
        <v>OKJ2</v>
      </c>
      <c r="C3539" s="217" t="s">
        <v>797</v>
      </c>
      <c r="D3539" s="217" t="str">
        <f t="array" ref="D3539">IF(C3539="","", IFERROR(INDEX(Barang!$C$2:$C$10001, MATCH(C3539, Barang!$B$2:$B$10001, 0)), ""))</f>
        <v>Minuman</v>
      </c>
      <c r="E3539" s="217" t="str">
        <f t="array" ref="E3539">IF(C3539="","", IFERROR(INDEX(Barang!$E$2:$E$10001, MATCH(C3539, Barang!$B$2:$B$10001, 0)), ""))</f>
        <v>pcs</v>
      </c>
      <c r="F3539" s="218">
        <v>22</v>
      </c>
      <c r="G3539" s="65">
        <f t="array" ref="G3539">IF(C3539="","", IFERROR(INDEX(Barang!$F$2:$F$10001, MATCH(C3539, Barang!$B$2:$B$10001, 0)) * F3539, ""))</f>
        <v>44000</v>
      </c>
      <c r="H3539" s="64"/>
      <c r="I3539" s="19"/>
      <c r="J3539" s="19"/>
      <c r="K3539" s="151"/>
    </row>
    <row r="3540" spans="1:11" ht="22.5" customHeight="1" x14ac:dyDescent="0.2">
      <c r="A3540" s="62"/>
      <c r="B3540" s="63" t="str">
        <f t="array" ref="B3540">IF(C3540="","", IFERROR(INDEX(Barang!$A$2:$A$10001, MATCH(C3540, Barang!$B$2:$B$10001, 0)), "Tidak ditemukan"))</f>
        <v>CL1001</v>
      </c>
      <c r="C3540" s="217" t="s">
        <v>108</v>
      </c>
      <c r="D3540" s="217" t="str">
        <f t="array" ref="D3540">IF(C3540="","", IFERROR(INDEX(Barang!$C$2:$C$10001, MATCH(C3540, Barang!$B$2:$B$10001, 0)), ""))</f>
        <v>Makanan</v>
      </c>
      <c r="E3540" s="217" t="str">
        <f t="array" ref="E3540">IF(C3540="","", IFERROR(INDEX(Barang!$E$2:$E$10001, MATCH(C3540, Barang!$B$2:$B$10001, 0)), ""))</f>
        <v>pcs</v>
      </c>
      <c r="F3540" s="218">
        <v>13</v>
      </c>
      <c r="G3540" s="65">
        <f t="array" ref="G3540">IF(C3540="","", IFERROR(INDEX(Barang!$F$2:$F$10001, MATCH(C3540, Barang!$B$2:$B$10001, 0)) * F3540, ""))</f>
        <v>13000</v>
      </c>
      <c r="H3540" s="64"/>
      <c r="I3540" s="19"/>
      <c r="J3540" s="19"/>
      <c r="K3540" s="151"/>
    </row>
    <row r="3541" spans="1:11" ht="22.5" customHeight="1" x14ac:dyDescent="0.2">
      <c r="A3541" s="62"/>
      <c r="B3541" s="63" t="str">
        <f t="array" ref="B3541">IF(C3541="","", IFERROR(INDEX(Barang!$A$2:$A$10001, MATCH(C3541, Barang!$B$2:$B$10001, 0)), "Tidak ditemukan"))</f>
        <v>GRR001</v>
      </c>
      <c r="C3541" s="217" t="s">
        <v>130</v>
      </c>
      <c r="D3541" s="217" t="str">
        <f t="array" ref="D3541">IF(C3541="","", IFERROR(INDEX(Barang!$C$2:$C$10001, MATCH(C3541, Barang!$B$2:$B$10001, 0)), ""))</f>
        <v>Makanan</v>
      </c>
      <c r="E3541" s="217" t="str">
        <f t="array" ref="E3541">IF(C3541="","", IFERROR(INDEX(Barang!$E$2:$E$10001, MATCH(C3541, Barang!$B$2:$B$10001, 0)), ""))</f>
        <v>pcs</v>
      </c>
      <c r="F3541" s="218">
        <v>17</v>
      </c>
      <c r="G3541" s="65">
        <f t="array" ref="G3541">IF(C3541="","", IFERROR(INDEX(Barang!$F$2:$F$10001, MATCH(C3541, Barang!$B$2:$B$10001, 0)) * F3541, ""))</f>
        <v>8500</v>
      </c>
      <c r="H3541" s="64"/>
      <c r="I3541" s="19"/>
      <c r="J3541" s="19"/>
      <c r="K3541" s="151"/>
    </row>
    <row r="3542" spans="1:11" ht="22.5" customHeight="1" x14ac:dyDescent="0.2">
      <c r="A3542" s="62"/>
      <c r="B3542" s="63" t="str">
        <f t="array" ref="B3542">IF(C3542="","", IFERROR(INDEX(Barang!$A$2:$A$10001, MATCH(C3542, Barang!$B$2:$B$10001, 0)), "Tidak ditemukan"))</f>
        <v>MGR001</v>
      </c>
      <c r="C3542" s="217" t="s">
        <v>104</v>
      </c>
      <c r="D3542" s="217" t="str">
        <f t="array" ref="D3542">IF(C3542="","", IFERROR(INDEX(Barang!$C$2:$C$10001, MATCH(C3542, Barang!$B$2:$B$10001, 0)), ""))</f>
        <v>Makanan</v>
      </c>
      <c r="E3542" s="217" t="str">
        <f t="array" ref="E3542">IF(C3542="","", IFERROR(INDEX(Barang!$E$2:$E$10001, MATCH(C3542, Barang!$B$2:$B$10001, 0)), ""))</f>
        <v>pcs</v>
      </c>
      <c r="F3542" s="218">
        <v>43</v>
      </c>
      <c r="G3542" s="65">
        <f t="array" ref="G3542">IF(C3542="","", IFERROR(INDEX(Barang!$F$2:$F$10001, MATCH(C3542, Barang!$B$2:$B$10001, 0)) * F3542, ""))</f>
        <v>150500</v>
      </c>
      <c r="H3542" s="64"/>
      <c r="I3542" s="19"/>
      <c r="J3542" s="19"/>
      <c r="K3542" s="151"/>
    </row>
    <row r="3543" spans="1:11" ht="22.5" customHeight="1" x14ac:dyDescent="0.2">
      <c r="A3543" s="62"/>
      <c r="B3543" s="63" t="str">
        <f t="array" ref="B3543">IF(C3543="","", IFERROR(INDEX(Barang!$A$2:$A$10001, MATCH(C3543, Barang!$B$2:$B$10001, 0)), "Tidak ditemukan"))</f>
        <v>GPT001</v>
      </c>
      <c r="C3543" s="217" t="s">
        <v>128</v>
      </c>
      <c r="D3543" s="217" t="str">
        <f t="array" ref="D3543">IF(C3543="","", IFERROR(INDEX(Barang!$C$2:$C$10001, MATCH(C3543, Barang!$B$2:$B$10001, 0)), ""))</f>
        <v>Makanan</v>
      </c>
      <c r="E3543" s="217" t="str">
        <f t="array" ref="E3543">IF(C3543="","", IFERROR(INDEX(Barang!$E$2:$E$10001, MATCH(C3543, Barang!$B$2:$B$10001, 0)), ""))</f>
        <v>pcs</v>
      </c>
      <c r="F3543" s="218">
        <v>33</v>
      </c>
      <c r="G3543" s="65">
        <f t="array" ref="G3543">IF(C3543="","", IFERROR(INDEX(Barang!$F$2:$F$10001, MATCH(C3543, Barang!$B$2:$B$10001, 0)) * F3543, ""))</f>
        <v>33000</v>
      </c>
      <c r="H3543" s="64"/>
      <c r="I3543" s="19"/>
      <c r="J3543" s="19"/>
      <c r="K3543" s="151"/>
    </row>
    <row r="3544" spans="1:11" ht="22.5" customHeight="1" x14ac:dyDescent="0.2">
      <c r="A3544" s="62"/>
      <c r="B3544" s="63" t="str">
        <f t="array" ref="B3544">IF(C3544="","", IFERROR(INDEX(Barang!$A$2:$A$10001, MATCH(C3544, Barang!$B$2:$B$10001, 0)), "Tidak ditemukan"))</f>
        <v>DLN001</v>
      </c>
      <c r="C3544" s="217" t="s">
        <v>96</v>
      </c>
      <c r="D3544" s="217" t="str">
        <f t="array" ref="D3544">IF(C3544="","", IFERROR(INDEX(Barang!$C$2:$C$10001, MATCH(C3544, Barang!$B$2:$B$10001, 0)), ""))</f>
        <v>Makanan</v>
      </c>
      <c r="E3544" s="217" t="str">
        <f t="array" ref="E3544">IF(C3544="","", IFERROR(INDEX(Barang!$E$2:$E$10001, MATCH(C3544, Barang!$B$2:$B$10001, 0)), ""))</f>
        <v>pcs</v>
      </c>
      <c r="F3544" s="218">
        <v>90</v>
      </c>
      <c r="G3544" s="65">
        <f t="array" ref="G3544">IF(C3544="","", IFERROR(INDEX(Barang!$F$2:$F$10001, MATCH(C3544, Barang!$B$2:$B$10001, 0)) * F3544, ""))</f>
        <v>90000</v>
      </c>
      <c r="H3544" s="64"/>
      <c r="I3544" s="143">
        <f>SUM(G3531:G3544)</f>
        <v>715500</v>
      </c>
      <c r="J3544" s="19"/>
      <c r="K3544" s="151"/>
    </row>
    <row r="3545" spans="1:11" ht="22.5" customHeight="1" x14ac:dyDescent="0.2">
      <c r="A3545" s="87">
        <v>45628</v>
      </c>
      <c r="B3545" s="88" t="str">
        <f t="array" ref="B3545">IF(C3545="","", IFERROR(INDEX(Barang!$A$2:$A$10001, MATCH(C3545, Barang!$B$2:$B$10001, 0)), "Tidak ditemukan"))</f>
        <v>GRM01</v>
      </c>
      <c r="C3545" s="153" t="s">
        <v>51</v>
      </c>
      <c r="D3545" s="153" t="str">
        <f t="array" ref="D3545">IF(C3545="","", IFERROR(INDEX(Barang!$C$2:$C$10001, MATCH(C3545, Barang!$B$2:$B$10001, 0)), ""))</f>
        <v>Bumbu</v>
      </c>
      <c r="E3545" s="153" t="str">
        <f t="array" ref="E3545">IF(C3545="","", IFERROR(INDEX(Barang!$E$2:$E$10001, MATCH(C3545, Barang!$B$2:$B$10001, 0)), ""))</f>
        <v>pcs</v>
      </c>
      <c r="F3545" s="154">
        <v>17</v>
      </c>
      <c r="G3545" s="90">
        <f t="array" ref="G3545">IF(C3545="","", IFERROR(INDEX(Barang!$F$2:$F$10001, MATCH(C3545, Barang!$B$2:$B$10001, 0)) * F3545, ""))</f>
        <v>42500</v>
      </c>
      <c r="H3545" s="89"/>
      <c r="I3545" s="19"/>
      <c r="J3545" s="19"/>
      <c r="K3545" s="151"/>
    </row>
    <row r="3546" spans="1:11" ht="22.5" customHeight="1" x14ac:dyDescent="0.2">
      <c r="A3546" s="87"/>
      <c r="B3546" s="88" t="str">
        <f t="array" ref="B3546">IF(C3546="","", IFERROR(INDEX(Barang!$A$2:$A$10001, MATCH(C3546, Barang!$B$2:$B$10001, 0)), "Tidak ditemukan"))</f>
        <v>RCK001</v>
      </c>
      <c r="C3546" s="153" t="s">
        <v>191</v>
      </c>
      <c r="D3546" s="153" t="str">
        <f t="array" ref="D3546">IF(C3546="","", IFERROR(INDEX(Barang!$C$2:$C$10001, MATCH(C3546, Barang!$B$2:$B$10001, 0)), ""))</f>
        <v>Bumbu</v>
      </c>
      <c r="E3546" s="153" t="str">
        <f t="array" ref="E3546">IF(C3546="","", IFERROR(INDEX(Barang!$E$2:$E$10001, MATCH(C3546, Barang!$B$2:$B$10001, 0)), ""))</f>
        <v>pcs</v>
      </c>
      <c r="F3546" s="154">
        <v>55</v>
      </c>
      <c r="G3546" s="90">
        <f t="array" ref="G3546">IF(C3546="","", IFERROR(INDEX(Barang!$F$2:$F$10001, MATCH(C3546, Barang!$B$2:$B$10001, 0)) * F3546, ""))</f>
        <v>110000</v>
      </c>
      <c r="H3546" s="89"/>
      <c r="I3546" s="19"/>
      <c r="J3546" s="19"/>
      <c r="K3546" s="151"/>
    </row>
    <row r="3547" spans="1:11" ht="22.5" customHeight="1" x14ac:dyDescent="0.2">
      <c r="A3547" s="87"/>
      <c r="B3547" s="88" t="str">
        <f t="array" ref="B3547">IF(C3547="","", IFERROR(INDEX(Barang!$A$2:$A$10001, MATCH(C3547, Barang!$B$2:$B$10001, 0)), "Tidak ditemukan"))</f>
        <v>RTP001</v>
      </c>
      <c r="C3547" s="153" t="s">
        <v>791</v>
      </c>
      <c r="D3547" s="153" t="str">
        <f t="array" ref="D3547">IF(C3547="","", IFERROR(INDEX(Barang!$C$2:$C$10001, MATCH(C3547, Barang!$B$2:$B$10001, 0)), ""))</f>
        <v>Makanan</v>
      </c>
      <c r="E3547" s="153" t="str">
        <f t="array" ref="E3547">IF(C3547="","", IFERROR(INDEX(Barang!$E$2:$E$10001, MATCH(C3547, Barang!$B$2:$B$10001, 0)), ""))</f>
        <v>pcs</v>
      </c>
      <c r="F3547" s="154">
        <v>10</v>
      </c>
      <c r="G3547" s="90">
        <f t="array" ref="G3547">IF(C3547="","", IFERROR(INDEX(Barang!$F$2:$F$10001, MATCH(C3547, Barang!$B$2:$B$10001, 0)) * F3547, ""))</f>
        <v>20000</v>
      </c>
      <c r="H3547" s="89"/>
      <c r="I3547" s="19"/>
      <c r="J3547" s="19"/>
      <c r="K3547" s="151"/>
    </row>
    <row r="3548" spans="1:11" ht="22.5" customHeight="1" x14ac:dyDescent="0.2">
      <c r="A3548" s="87"/>
      <c r="B3548" s="88" t="str">
        <f t="array" ref="B3548">IF(C3548="","", IFERROR(INDEX(Barang!$A$2:$A$10001, MATCH(C3548, Barang!$B$2:$B$10001, 0)), "Tidak ditemukan"))</f>
        <v>STS</v>
      </c>
      <c r="C3548" s="153" t="s">
        <v>122</v>
      </c>
      <c r="D3548" s="153" t="str">
        <f t="array" ref="D3548">IF(C3548="","", IFERROR(INDEX(Barang!$C$2:$C$10001, MATCH(C3548, Barang!$B$2:$B$10001, 0)), ""))</f>
        <v>Bumbu</v>
      </c>
      <c r="E3548" s="153" t="str">
        <f t="array" ref="E3548">IF(C3548="","", IFERROR(INDEX(Barang!$E$2:$E$10001, MATCH(C3548, Barang!$B$2:$B$10001, 0)), ""))</f>
        <v>pcs</v>
      </c>
      <c r="F3548" s="154">
        <v>11</v>
      </c>
      <c r="G3548" s="90">
        <f t="array" ref="G3548">IF(C3548="","", IFERROR(INDEX(Barang!$F$2:$F$10001, MATCH(C3548, Barang!$B$2:$B$10001, 0)) * F3548, ""))</f>
        <v>60500</v>
      </c>
      <c r="H3548" s="89"/>
      <c r="I3548" s="19"/>
      <c r="J3548" s="19"/>
      <c r="K3548" s="151"/>
    </row>
    <row r="3549" spans="1:11" ht="22.5" customHeight="1" x14ac:dyDescent="0.2">
      <c r="A3549" s="87"/>
      <c r="B3549" s="88" t="str">
        <f t="array" ref="B3549">IF(C3549="","", IFERROR(INDEX(Barang!$A$2:$A$10001, MATCH(C3549, Barang!$B$2:$B$10001, 0)), "Tidak ditemukan"))</f>
        <v>SBE001</v>
      </c>
      <c r="C3549" s="153" t="s">
        <v>227</v>
      </c>
      <c r="D3549" s="153" t="str">
        <f t="array" ref="D3549">IF(C3549="","", IFERROR(INDEX(Barang!$C$2:$C$10001, MATCH(C3549, Barang!$B$2:$B$10001, 0)), ""))</f>
        <v>Detergen</v>
      </c>
      <c r="E3549" s="153" t="str">
        <f t="array" ref="E3549">IF(C3549="","", IFERROR(INDEX(Barang!$E$2:$E$10001, MATCH(C3549, Barang!$B$2:$B$10001, 0)), ""))</f>
        <v>pcs</v>
      </c>
      <c r="F3549" s="154">
        <v>23</v>
      </c>
      <c r="G3549" s="90">
        <f t="array" ref="G3549">IF(C3549="","", IFERROR(INDEX(Barang!$F$2:$F$10001, MATCH(C3549, Barang!$B$2:$B$10001, 0)) * F3549, ""))</f>
        <v>46000</v>
      </c>
      <c r="H3549" s="89"/>
      <c r="I3549" s="19"/>
      <c r="J3549" s="19"/>
      <c r="K3549" s="151"/>
    </row>
    <row r="3550" spans="1:11" ht="22.5" customHeight="1" x14ac:dyDescent="0.2">
      <c r="A3550" s="87"/>
      <c r="B3550" s="88" t="str">
        <f t="array" ref="B3550">IF(C3550="","", IFERROR(INDEX(Barang!$A$2:$A$10001, MATCH(C3550, Barang!$B$2:$B$10001, 0)), "Tidak ditemukan"))</f>
        <v>STS</v>
      </c>
      <c r="C3550" s="153" t="s">
        <v>122</v>
      </c>
      <c r="D3550" s="153" t="str">
        <f t="array" ref="D3550">IF(C3550="","", IFERROR(INDEX(Barang!$C$2:$C$10001, MATCH(C3550, Barang!$B$2:$B$10001, 0)), ""))</f>
        <v>Bumbu</v>
      </c>
      <c r="E3550" s="153" t="str">
        <f t="array" ref="E3550">IF(C3550="","", IFERROR(INDEX(Barang!$E$2:$E$10001, MATCH(C3550, Barang!$B$2:$B$10001, 0)), ""))</f>
        <v>pcs</v>
      </c>
      <c r="F3550" s="154">
        <v>11</v>
      </c>
      <c r="G3550" s="90">
        <f t="array" ref="G3550">IF(C3550="","", IFERROR(INDEX(Barang!$F$2:$F$10001, MATCH(C3550, Barang!$B$2:$B$10001, 0)) * F3550, ""))</f>
        <v>60500</v>
      </c>
      <c r="H3550" s="89"/>
      <c r="I3550" s="19"/>
      <c r="J3550" s="19"/>
      <c r="K3550" s="151"/>
    </row>
    <row r="3551" spans="1:11" ht="22.5" customHeight="1" x14ac:dyDescent="0.2">
      <c r="A3551" s="87"/>
      <c r="B3551" s="88" t="str">
        <f t="array" ref="B3551">IF(C3551="","", IFERROR(INDEX(Barang!$A$2:$A$10001, MATCH(C3551, Barang!$B$2:$B$10001, 0)), "Tidak ditemukan"))</f>
        <v>RTG001</v>
      </c>
      <c r="C3551" s="153" t="s">
        <v>801</v>
      </c>
      <c r="D3551" s="153" t="str">
        <f t="array" ref="D3551">IF(C3551="","", IFERROR(INDEX(Barang!$C$2:$C$10001, MATCH(C3551, Barang!$B$2:$B$10001, 0)), ""))</f>
        <v>Makanan</v>
      </c>
      <c r="E3551" s="153" t="str">
        <f t="array" ref="E3551">IF(C3551="","", IFERROR(INDEX(Barang!$E$2:$E$10001, MATCH(C3551, Barang!$B$2:$B$10001, 0)), ""))</f>
        <v>pcs</v>
      </c>
      <c r="F3551" s="154">
        <v>23</v>
      </c>
      <c r="G3551" s="90">
        <f t="array" ref="G3551">IF(C3551="","", IFERROR(INDEX(Barang!$F$2:$F$10001, MATCH(C3551, Barang!$B$2:$B$10001, 0)) * F3551, ""))</f>
        <v>57500</v>
      </c>
      <c r="H3551" s="89"/>
      <c r="I3551" s="19"/>
      <c r="J3551" s="19"/>
      <c r="K3551" s="151"/>
    </row>
    <row r="3552" spans="1:11" ht="22.5" customHeight="1" x14ac:dyDescent="0.2">
      <c r="A3552" s="87"/>
      <c r="B3552" s="88" t="str">
        <f t="array" ref="B3552">IF(C3552="","", IFERROR(INDEX(Barang!$A$2:$A$10001, MATCH(C3552, Barang!$B$2:$B$10001, 0)), "Tidak ditemukan"))</f>
        <v>SDK001</v>
      </c>
      <c r="C3552" s="153" t="s">
        <v>464</v>
      </c>
      <c r="D3552" s="153" t="str">
        <f t="array" ref="D3552">IF(C3552="","", IFERROR(INDEX(Barang!$C$2:$C$10001, MATCH(C3552, Barang!$B$2:$B$10001, 0)), ""))</f>
        <v>Bumbu</v>
      </c>
      <c r="E3552" s="153" t="str">
        <f t="array" ref="E3552">IF(C3552="","", IFERROR(INDEX(Barang!$E$2:$E$10001, MATCH(C3552, Barang!$B$2:$B$10001, 0)), ""))</f>
        <v>pcs</v>
      </c>
      <c r="F3552" s="154">
        <v>40</v>
      </c>
      <c r="G3552" s="90">
        <f t="array" ref="G3552">IF(C3552="","", IFERROR(INDEX(Barang!$F$2:$F$10001, MATCH(C3552, Barang!$B$2:$B$10001, 0)) * F3552, ""))</f>
        <v>20000</v>
      </c>
      <c r="H3552" s="89"/>
      <c r="I3552" s="143">
        <f>SUM(G3545:G3552)</f>
        <v>417000</v>
      </c>
      <c r="J3552" s="19"/>
      <c r="K3552" s="151"/>
    </row>
    <row r="3553" spans="1:11" ht="22.5" customHeight="1" x14ac:dyDescent="0.2">
      <c r="A3553" s="181">
        <v>45629</v>
      </c>
      <c r="B3553" s="182" t="str">
        <f t="array" ref="B3553">IF(C3553="","", IFERROR(INDEX(Barang!$A$2:$A$10001, MATCH(C3553, Barang!$B$2:$B$10001, 0)), "Tidak ditemukan"))</f>
        <v>MGR001</v>
      </c>
      <c r="C3553" s="453" t="s">
        <v>104</v>
      </c>
      <c r="D3553" s="453" t="str">
        <f t="array" ref="D3553">IF(C3553="","", IFERROR(INDEX(Barang!$C$2:$C$10001, MATCH(C3553, Barang!$B$2:$B$10001, 0)), ""))</f>
        <v>Makanan</v>
      </c>
      <c r="E3553" s="453" t="str">
        <f t="array" ref="E3553">IF(C3553="","", IFERROR(INDEX(Barang!$E$2:$E$10001, MATCH(C3553, Barang!$B$2:$B$10001, 0)), ""))</f>
        <v>pcs</v>
      </c>
      <c r="F3553" s="482">
        <v>40</v>
      </c>
      <c r="G3553" s="184">
        <f t="array" ref="G3553">IF(C3553="","", IFERROR(INDEX(Barang!$F$2:$F$10001, MATCH(C3553, Barang!$B$2:$B$10001, 0)) * F3553, ""))</f>
        <v>140000</v>
      </c>
      <c r="H3553" s="183"/>
      <c r="I3553" s="19"/>
      <c r="J3553" s="19"/>
      <c r="K3553" s="151"/>
    </row>
    <row r="3554" spans="1:11" ht="22.5" customHeight="1" x14ac:dyDescent="0.2">
      <c r="A3554" s="181"/>
      <c r="B3554" s="182" t="str">
        <f t="array" ref="B3554">IF(C3554="","", IFERROR(INDEX(Barang!$A$2:$A$10001, MATCH(C3554, Barang!$B$2:$B$10001, 0)), "Tidak ditemukan"))</f>
        <v>GRR001</v>
      </c>
      <c r="C3554" s="453" t="s">
        <v>130</v>
      </c>
      <c r="D3554" s="453" t="str">
        <f t="array" ref="D3554">IF(C3554="","", IFERROR(INDEX(Barang!$C$2:$C$10001, MATCH(C3554, Barang!$B$2:$B$10001, 0)), ""))</f>
        <v>Makanan</v>
      </c>
      <c r="E3554" s="453" t="str">
        <f t="array" ref="E3554">IF(C3554="","", IFERROR(INDEX(Barang!$E$2:$E$10001, MATCH(C3554, Barang!$B$2:$B$10001, 0)), ""))</f>
        <v>pcs</v>
      </c>
      <c r="F3554" s="482">
        <v>43</v>
      </c>
      <c r="G3554" s="184">
        <f t="array" ref="G3554">IF(C3554="","", IFERROR(INDEX(Barang!$F$2:$F$10001, MATCH(C3554, Barang!$B$2:$B$10001, 0)) * F3554, ""))</f>
        <v>21500</v>
      </c>
      <c r="H3554" s="183"/>
      <c r="I3554" s="19"/>
      <c r="J3554" s="19"/>
      <c r="K3554" s="151"/>
    </row>
    <row r="3555" spans="1:11" ht="22.5" customHeight="1" x14ac:dyDescent="0.2">
      <c r="A3555" s="181"/>
      <c r="B3555" s="182" t="str">
        <f t="array" ref="B3555">IF(C3555="","", IFERROR(INDEX(Barang!$A$2:$A$10001, MATCH(C3555, Barang!$B$2:$B$10001, 0)), "Tidak ditemukan"))</f>
        <v>CL1001</v>
      </c>
      <c r="C3555" s="453" t="s">
        <v>108</v>
      </c>
      <c r="D3555" s="453" t="str">
        <f t="array" ref="D3555">IF(C3555="","", IFERROR(INDEX(Barang!$C$2:$C$10001, MATCH(C3555, Barang!$B$2:$B$10001, 0)), ""))</f>
        <v>Makanan</v>
      </c>
      <c r="E3555" s="453" t="str">
        <f t="array" ref="E3555">IF(C3555="","", IFERROR(INDEX(Barang!$E$2:$E$10001, MATCH(C3555, Barang!$B$2:$B$10001, 0)), ""))</f>
        <v>pcs</v>
      </c>
      <c r="F3555" s="482">
        <v>32</v>
      </c>
      <c r="G3555" s="184">
        <f t="array" ref="G3555">IF(C3555="","", IFERROR(INDEX(Barang!$F$2:$F$10001, MATCH(C3555, Barang!$B$2:$B$10001, 0)) * F3555, ""))</f>
        <v>32000</v>
      </c>
      <c r="H3555" s="183"/>
      <c r="I3555" s="19"/>
      <c r="J3555" s="19"/>
      <c r="K3555" s="151"/>
    </row>
    <row r="3556" spans="1:11" ht="22.5" customHeight="1" x14ac:dyDescent="0.2">
      <c r="A3556" s="181"/>
      <c r="B3556" s="182" t="str">
        <f t="array" ref="B3556">IF(C3556="","", IFERROR(INDEX(Barang!$A$2:$A$10001, MATCH(C3556, Barang!$B$2:$B$10001, 0)), "Tidak ditemukan"))</f>
        <v>RY001</v>
      </c>
      <c r="C3556" s="453" t="s">
        <v>252</v>
      </c>
      <c r="D3556" s="453" t="str">
        <f t="array" ref="D3556">IF(C3556="","", IFERROR(INDEX(Barang!$C$2:$C$10001, MATCH(C3556, Barang!$B$2:$B$10001, 0)), ""))</f>
        <v>Makanan</v>
      </c>
      <c r="E3556" s="453" t="str">
        <f t="array" ref="E3556">IF(C3556="","", IFERROR(INDEX(Barang!$E$2:$E$10001, MATCH(C3556, Barang!$B$2:$B$10001, 0)), ""))</f>
        <v>pcs</v>
      </c>
      <c r="F3556" s="482">
        <v>8</v>
      </c>
      <c r="G3556" s="184">
        <f t="array" ref="G3556">IF(C3556="","", IFERROR(INDEX(Barang!$F$2:$F$10001, MATCH(C3556, Barang!$B$2:$B$10001, 0)) * F3556, ""))</f>
        <v>68000</v>
      </c>
      <c r="H3556" s="183"/>
      <c r="I3556" s="19"/>
      <c r="J3556" s="19"/>
      <c r="K3556" s="151"/>
    </row>
    <row r="3557" spans="1:11" ht="22.5" customHeight="1" x14ac:dyDescent="0.2">
      <c r="A3557" s="181"/>
      <c r="B3557" s="182" t="str">
        <f t="array" ref="B3557">IF(C3557="","", IFERROR(INDEX(Barang!$A$2:$A$10001, MATCH(C3557, Barang!$B$2:$B$10001, 0)), "Tidak ditemukan"))</f>
        <v>TLR2</v>
      </c>
      <c r="C3557" s="453" t="s">
        <v>139</v>
      </c>
      <c r="D3557" s="453" t="str">
        <f t="array" ref="D3557">IF(C3557="","", IFERROR(INDEX(Barang!$C$2:$C$10001, MATCH(C3557, Barang!$B$2:$B$10001, 0)), ""))</f>
        <v>Sembako</v>
      </c>
      <c r="E3557" s="453" t="str">
        <f t="array" ref="E3557">IF(C3557="","", IFERROR(INDEX(Barang!$E$2:$E$10001, MATCH(C3557, Barang!$B$2:$B$10001, 0)), ""))</f>
        <v>kg</v>
      </c>
      <c r="F3557" s="482">
        <v>18</v>
      </c>
      <c r="G3557" s="184">
        <f t="array" ref="G3557">IF(C3557="","", IFERROR(INDEX(Barang!$F$2:$F$10001, MATCH(C3557, Barang!$B$2:$B$10001, 0)) * F3557, ""))</f>
        <v>279000</v>
      </c>
      <c r="H3557" s="183"/>
      <c r="I3557" s="19"/>
      <c r="J3557" s="19"/>
      <c r="K3557" s="151"/>
    </row>
    <row r="3558" spans="1:11" ht="22.5" customHeight="1" x14ac:dyDescent="0.2">
      <c r="A3558" s="181"/>
      <c r="B3558" s="182" t="str">
        <f t="array" ref="B3558">IF(C3558="","", IFERROR(INDEX(Barang!$A$2:$A$10001, MATCH(C3558, Barang!$B$2:$B$10001, 0)), "Tidak ditemukan"))</f>
        <v>BPT1</v>
      </c>
      <c r="C3558" s="453" t="s">
        <v>24</v>
      </c>
      <c r="D3558" s="453" t="str">
        <f t="array" ref="D3558">IF(C3558="","", IFERROR(INDEX(Barang!$C$2:$C$10001, MATCH(C3558, Barang!$B$2:$B$10001, 0)), ""))</f>
        <v>Rempah</v>
      </c>
      <c r="E3558" s="453" t="str">
        <f t="array" ref="E3558">IF(C3558="","", IFERROR(INDEX(Barang!$E$2:$E$10001, MATCH(C3558, Barang!$B$2:$B$10001, 0)), ""))</f>
        <v>kg</v>
      </c>
      <c r="F3558" s="482">
        <v>11</v>
      </c>
      <c r="G3558" s="184">
        <f t="array" ref="G3558">IF(C3558="","", IFERROR(INDEX(Barang!$F$2:$F$10001, MATCH(C3558, Barang!$B$2:$B$10001, 0)) * F3558, ""))</f>
        <v>93500</v>
      </c>
      <c r="H3558" s="183"/>
      <c r="I3558" s="19"/>
      <c r="J3558" s="19"/>
      <c r="K3558" s="151"/>
    </row>
    <row r="3559" spans="1:11" ht="22.5" customHeight="1" x14ac:dyDescent="0.2">
      <c r="A3559" s="181"/>
      <c r="B3559" s="182" t="str">
        <f t="array" ref="B3559">IF(C3559="","", IFERROR(INDEX(Barang!$A$2:$A$10001, MATCH(C3559, Barang!$B$2:$B$10001, 0)), "Tidak ditemukan"))</f>
        <v>BPT02</v>
      </c>
      <c r="C3559" s="453" t="s">
        <v>563</v>
      </c>
      <c r="D3559" s="453" t="str">
        <f t="array" ref="D3559">IF(C3559="","", IFERROR(INDEX(Barang!$C$2:$C$10001, MATCH(C3559, Barang!$B$2:$B$10001, 0)), ""))</f>
        <v>Rempah</v>
      </c>
      <c r="E3559" s="453" t="str">
        <f t="array" ref="E3559">IF(C3559="","", IFERROR(INDEX(Barang!$E$2:$E$10001, MATCH(C3559, Barang!$B$2:$B$10001, 0)), ""))</f>
        <v>kg</v>
      </c>
      <c r="F3559" s="482">
        <v>10</v>
      </c>
      <c r="G3559" s="184">
        <f t="array" ref="G3559">IF(C3559="","", IFERROR(INDEX(Barang!$F$2:$F$10001, MATCH(C3559, Barang!$B$2:$B$10001, 0)) * F3559, ""))</f>
        <v>200000</v>
      </c>
      <c r="H3559" s="183"/>
      <c r="I3559" s="143">
        <f>SUM(G3553:G3559)</f>
        <v>834000</v>
      </c>
      <c r="J3559" s="19"/>
      <c r="K3559" s="151"/>
    </row>
    <row r="3560" spans="1:11" ht="22.5" customHeight="1" x14ac:dyDescent="0.2">
      <c r="A3560" s="92">
        <v>45630</v>
      </c>
      <c r="B3560" s="93" t="str">
        <f t="array" ref="B3560">IF(C3560="","", IFERROR(INDEX(Barang!$A$2:$A$10001, MATCH(C3560, Barang!$B$2:$B$10001, 0)), "Tidak ditemukan"))</f>
        <v>KPH001</v>
      </c>
      <c r="C3560" s="205" t="s">
        <v>124</v>
      </c>
      <c r="D3560" s="205" t="str">
        <f t="array" ref="D3560">IF(C3560="","", IFERROR(INDEX(Barang!$C$2:$C$10001, MATCH(C3560, Barang!$B$2:$B$10001, 0)), ""))</f>
        <v>Minuman</v>
      </c>
      <c r="E3560" s="205" t="str">
        <f t="array" ref="E3560">IF(C3560="","", IFERROR(INDEX(Barang!$E$2:$E$10001, MATCH(C3560, Barang!$B$2:$B$10001, 0)), ""))</f>
        <v>pcs</v>
      </c>
      <c r="F3560" s="206">
        <v>44</v>
      </c>
      <c r="G3560" s="95">
        <f t="array" ref="G3560">IF(C3560="","", IFERROR(INDEX(Barang!$F$2:$F$10001, MATCH(C3560, Barang!$B$2:$B$10001, 0)) * F3560, ""))</f>
        <v>44000</v>
      </c>
      <c r="H3560" s="94"/>
      <c r="I3560" s="19"/>
      <c r="J3560" s="19"/>
      <c r="K3560" s="151"/>
    </row>
    <row r="3561" spans="1:11" ht="22.5" customHeight="1" x14ac:dyDescent="0.2">
      <c r="A3561" s="92"/>
      <c r="B3561" s="93" t="str">
        <f t="array" ref="B3561">IF(C3561="","", IFERROR(INDEX(Barang!$A$2:$A$10001, MATCH(C3561, Barang!$B$2:$B$10001, 0)), "Tidak ditemukan"))</f>
        <v>MKH001</v>
      </c>
      <c r="C3561" s="205" t="s">
        <v>106</v>
      </c>
      <c r="D3561" s="205" t="str">
        <f t="array" ref="D3561">IF(C3561="","", IFERROR(INDEX(Barang!$C$2:$C$10001, MATCH(C3561, Barang!$B$2:$B$10001, 0)), ""))</f>
        <v>Makanan</v>
      </c>
      <c r="E3561" s="205" t="str">
        <f t="array" ref="E3561">IF(C3561="","", IFERROR(INDEX(Barang!$E$2:$E$10001, MATCH(C3561, Barang!$B$2:$B$10001, 0)), ""))</f>
        <v>pcs</v>
      </c>
      <c r="F3561" s="206">
        <v>40</v>
      </c>
      <c r="G3561" s="95">
        <f t="array" ref="G3561">IF(C3561="","", IFERROR(INDEX(Barang!$F$2:$F$10001, MATCH(C3561, Barang!$B$2:$B$10001, 0)) * F3561, ""))</f>
        <v>140000</v>
      </c>
      <c r="H3561" s="94"/>
      <c r="I3561" s="19"/>
      <c r="J3561" s="19"/>
      <c r="K3561" s="151"/>
    </row>
    <row r="3562" spans="1:11" ht="22.5" customHeight="1" x14ac:dyDescent="0.2">
      <c r="A3562" s="92"/>
      <c r="B3562" s="93" t="str">
        <f t="array" ref="B3562">IF(C3562="","", IFERROR(INDEX(Barang!$A$2:$A$10001, MATCH(C3562, Barang!$B$2:$B$10001, 0)), "Tidak ditemukan"))</f>
        <v>KCP001</v>
      </c>
      <c r="C3562" s="205" t="s">
        <v>147</v>
      </c>
      <c r="D3562" s="205" t="str">
        <f t="array" ref="D3562">IF(C3562="","", IFERROR(INDEX(Barang!$C$2:$C$10001, MATCH(C3562, Barang!$B$2:$B$10001, 0)), ""))</f>
        <v>Bumbu</v>
      </c>
      <c r="E3562" s="205" t="str">
        <f t="array" ref="E3562">IF(C3562="","", IFERROR(INDEX(Barang!$E$2:$E$10001, MATCH(C3562, Barang!$B$2:$B$10001, 0)), ""))</f>
        <v>pcs</v>
      </c>
      <c r="F3562" s="206">
        <v>31</v>
      </c>
      <c r="G3562" s="95">
        <f t="array" ref="G3562">IF(C3562="","", IFERROR(INDEX(Barang!$F$2:$F$10001, MATCH(C3562, Barang!$B$2:$B$10001, 0)) * F3562, ""))</f>
        <v>62000</v>
      </c>
      <c r="H3562" s="94"/>
      <c r="I3562" s="19"/>
      <c r="J3562" s="19"/>
      <c r="K3562" s="151"/>
    </row>
    <row r="3563" spans="1:11" ht="22.5" customHeight="1" x14ac:dyDescent="0.2">
      <c r="A3563" s="92"/>
      <c r="B3563" s="93" t="str">
        <f t="array" ref="B3563">IF(C3563="","", IFERROR(INDEX(Barang!$A$2:$A$10001, MATCH(C3563, Barang!$B$2:$B$10001, 0)), "Tidak ditemukan"))</f>
        <v>MCN001</v>
      </c>
      <c r="C3563" s="205" t="s">
        <v>117</v>
      </c>
      <c r="D3563" s="205" t="str">
        <f t="array" ref="D3563">IF(C3563="","", IFERROR(INDEX(Barang!$C$2:$C$10001, MATCH(C3563, Barang!$B$2:$B$10001, 0)), ""))</f>
        <v>Bumbu</v>
      </c>
      <c r="E3563" s="205" t="str">
        <f t="array" ref="E3563">IF(C3563="","", IFERROR(INDEX(Barang!$E$2:$E$10001, MATCH(C3563, Barang!$B$2:$B$10001, 0)), ""))</f>
        <v>pcs</v>
      </c>
      <c r="F3563" s="206">
        <v>21</v>
      </c>
      <c r="G3563" s="95">
        <f t="array" ref="G3563">IF(C3563="","", IFERROR(INDEX(Barang!$F$2:$F$10001, MATCH(C3563, Barang!$B$2:$B$10001, 0)) * F3563, ""))</f>
        <v>21000</v>
      </c>
      <c r="H3563" s="94"/>
      <c r="I3563" s="19"/>
      <c r="J3563" s="19"/>
      <c r="K3563" s="151"/>
    </row>
    <row r="3564" spans="1:11" ht="22.5" customHeight="1" x14ac:dyDescent="0.2">
      <c r="A3564" s="92"/>
      <c r="B3564" s="93" t="str">
        <f t="array" ref="B3564">IF(C3564="","", IFERROR(INDEX(Barang!$A$2:$A$10001, MATCH(C3564, Barang!$B$2:$B$10001, 0)), "Tidak ditemukan"))</f>
        <v>CLP001</v>
      </c>
      <c r="C3564" s="205" t="s">
        <v>289</v>
      </c>
      <c r="D3564" s="205" t="str">
        <f t="array" ref="D3564">IF(C3564="","", IFERROR(INDEX(Barang!$C$2:$C$10001, MATCH(C3564, Barang!$B$2:$B$10001, 0)), ""))</f>
        <v>Makanan</v>
      </c>
      <c r="E3564" s="205" t="str">
        <f t="array" ref="E3564">IF(C3564="","", IFERROR(INDEX(Barang!$E$2:$E$10001, MATCH(C3564, Barang!$B$2:$B$10001, 0)), ""))</f>
        <v>pcs</v>
      </c>
      <c r="F3564" s="206">
        <v>33</v>
      </c>
      <c r="G3564" s="95">
        <f t="array" ref="G3564">IF(C3564="","", IFERROR(INDEX(Barang!$F$2:$F$10001, MATCH(C3564, Barang!$B$2:$B$10001, 0)) * F3564, ""))</f>
        <v>66000</v>
      </c>
      <c r="H3564" s="94"/>
      <c r="I3564" s="19"/>
      <c r="J3564" s="19"/>
      <c r="K3564" s="151"/>
    </row>
    <row r="3565" spans="1:11" ht="22.5" customHeight="1" x14ac:dyDescent="0.2">
      <c r="A3565" s="92"/>
      <c r="B3565" s="93" t="str">
        <f t="array" ref="B3565">IF(C3565="","", IFERROR(INDEX(Barang!$A$2:$A$10001, MATCH(C3565, Barang!$B$2:$B$10001, 0)), "Tidak ditemukan"))</f>
        <v>YP1001</v>
      </c>
      <c r="C3565" s="205" t="s">
        <v>98</v>
      </c>
      <c r="D3565" s="205" t="str">
        <f t="array" ref="D3565">IF(C3565="","", IFERROR(INDEX(Barang!$C$2:$C$10001, MATCH(C3565, Barang!$B$2:$B$10001, 0)), ""))</f>
        <v>Makanan</v>
      </c>
      <c r="E3565" s="205" t="str">
        <f t="array" ref="E3565">IF(C3565="","", IFERROR(INDEX(Barang!$E$2:$E$10001, MATCH(C3565, Barang!$B$2:$B$10001, 0)), ""))</f>
        <v>pcs</v>
      </c>
      <c r="F3565" s="206">
        <v>87</v>
      </c>
      <c r="G3565" s="95">
        <f t="array" ref="G3565">IF(C3565="","", IFERROR(INDEX(Barang!$F$2:$F$10001, MATCH(C3565, Barang!$B$2:$B$10001, 0)) * F3565, ""))</f>
        <v>87000</v>
      </c>
      <c r="H3565" s="94"/>
      <c r="I3565" s="19"/>
      <c r="J3565" s="19"/>
      <c r="K3565" s="151"/>
    </row>
    <row r="3566" spans="1:11" ht="22.5" customHeight="1" x14ac:dyDescent="0.2">
      <c r="A3566" s="92"/>
      <c r="B3566" s="93" t="str">
        <f t="array" ref="B3566">IF(C3566="","", IFERROR(INDEX(Barang!$A$2:$A$10001, MATCH(C3566, Barang!$B$2:$B$10001, 0)), "Tidak ditemukan"))</f>
        <v>SBE001</v>
      </c>
      <c r="C3566" s="205" t="s">
        <v>227</v>
      </c>
      <c r="D3566" s="205" t="str">
        <f t="array" ref="D3566">IF(C3566="","", IFERROR(INDEX(Barang!$C$2:$C$10001, MATCH(C3566, Barang!$B$2:$B$10001, 0)), ""))</f>
        <v>Detergen</v>
      </c>
      <c r="E3566" s="205" t="str">
        <f t="array" ref="E3566">IF(C3566="","", IFERROR(INDEX(Barang!$E$2:$E$10001, MATCH(C3566, Barang!$B$2:$B$10001, 0)), ""))</f>
        <v>pcs</v>
      </c>
      <c r="F3566" s="206">
        <v>11</v>
      </c>
      <c r="G3566" s="95">
        <f t="array" ref="G3566">IF(C3566="","", IFERROR(INDEX(Barang!$F$2:$F$10001, MATCH(C3566, Barang!$B$2:$B$10001, 0)) * F3566, ""))</f>
        <v>22000</v>
      </c>
      <c r="H3566" s="94"/>
      <c r="I3566" s="19"/>
      <c r="J3566" s="19"/>
      <c r="K3566" s="151"/>
    </row>
    <row r="3567" spans="1:11" ht="22.5" customHeight="1" x14ac:dyDescent="0.2">
      <c r="A3567" s="92"/>
      <c r="B3567" s="93" t="str">
        <f t="array" ref="B3567">IF(C3567="","", IFERROR(INDEX(Barang!$A$2:$A$10001, MATCH(C3567, Barang!$B$2:$B$10001, 0)), "Tidak ditemukan"))</f>
        <v>GCC001</v>
      </c>
      <c r="C3567" s="205" t="s">
        <v>116</v>
      </c>
      <c r="D3567" s="205" t="str">
        <f t="array" ref="D3567">IF(C3567="","", IFERROR(INDEX(Barang!$C$2:$C$10001, MATCH(C3567, Barang!$B$2:$B$10001, 0)), ""))</f>
        <v>Makanan</v>
      </c>
      <c r="E3567" s="205" t="str">
        <f t="array" ref="E3567">IF(C3567="","", IFERROR(INDEX(Barang!$E$2:$E$10001, MATCH(C3567, Barang!$B$2:$B$10001, 0)), ""))</f>
        <v>pcs</v>
      </c>
      <c r="F3567" s="206">
        <v>40</v>
      </c>
      <c r="G3567" s="95">
        <f t="array" ref="G3567">IF(C3567="","", IFERROR(INDEX(Barang!$F$2:$F$10001, MATCH(C3567, Barang!$B$2:$B$10001, 0)) * F3567, ""))</f>
        <v>80000</v>
      </c>
      <c r="H3567" s="94"/>
      <c r="I3567" s="19"/>
      <c r="J3567" s="19"/>
      <c r="K3567" s="151"/>
    </row>
    <row r="3568" spans="1:11" ht="22.5" customHeight="1" x14ac:dyDescent="0.2">
      <c r="A3568" s="92"/>
      <c r="B3568" s="93" t="str">
        <f t="array" ref="B3568">IF(C3568="","", IFERROR(INDEX(Barang!$A$2:$A$10001, MATCH(C3568, Barang!$B$2:$B$10001, 0)), "Tidak ditemukan"))</f>
        <v>OKJ2</v>
      </c>
      <c r="C3568" s="205" t="s">
        <v>797</v>
      </c>
      <c r="D3568" s="205" t="str">
        <f t="array" ref="D3568">IF(C3568="","", IFERROR(INDEX(Barang!$C$2:$C$10001, MATCH(C3568, Barang!$B$2:$B$10001, 0)), ""))</f>
        <v>Minuman</v>
      </c>
      <c r="E3568" s="205" t="str">
        <f t="array" ref="E3568">IF(C3568="","", IFERROR(INDEX(Barang!$E$2:$E$10001, MATCH(C3568, Barang!$B$2:$B$10001, 0)), ""))</f>
        <v>pcs</v>
      </c>
      <c r="F3568" s="206">
        <v>21</v>
      </c>
      <c r="G3568" s="95">
        <f t="array" ref="G3568">IF(C3568="","", IFERROR(INDEX(Barang!$F$2:$F$10001, MATCH(C3568, Barang!$B$2:$B$10001, 0)) * F3568, ""))</f>
        <v>42000</v>
      </c>
      <c r="H3568" s="94"/>
      <c r="I3568" s="143">
        <f>SUM(G3560:G3568)</f>
        <v>564000</v>
      </c>
      <c r="J3568" s="19"/>
      <c r="K3568" s="151"/>
    </row>
    <row r="3569" spans="1:11" ht="22.5" customHeight="1" x14ac:dyDescent="0.2">
      <c r="A3569" s="106">
        <v>45631</v>
      </c>
      <c r="B3569" s="108" t="str">
        <f t="array" ref="B3569">IF(C3569="","", IFERROR(INDEX(Barang!$A$2:$A$10001, MATCH(C3569, Barang!$B$2:$B$10001, 0)), "Tidak ditemukan"))</f>
        <v>MGR001</v>
      </c>
      <c r="C3569" s="416" t="s">
        <v>162</v>
      </c>
      <c r="D3569" s="416" t="s">
        <v>22</v>
      </c>
      <c r="E3569" s="416" t="s">
        <v>15</v>
      </c>
      <c r="F3569" s="417">
        <v>37</v>
      </c>
      <c r="G3569" s="114">
        <f t="array" ref="G3569">IF(C3569="","", IFERROR(INDEX(Barang!$F$2:$F$10001, MATCH(C3569, Barang!$B$2:$B$10001, 0)) * F3569, ""))</f>
        <v>129500</v>
      </c>
      <c r="H3569" s="112"/>
      <c r="I3569" s="19"/>
      <c r="J3569" s="19"/>
      <c r="K3569" s="151"/>
    </row>
    <row r="3570" spans="1:11" ht="22.5" customHeight="1" x14ac:dyDescent="0.2">
      <c r="A3570" s="106"/>
      <c r="B3570" s="108" t="str">
        <f t="array" ref="B3570">IF(C3570="","", IFERROR(INDEX(Barang!$A$2:$A$10001, MATCH(C3570, Barang!$B$2:$B$10001, 0)), "Tidak ditemukan"))</f>
        <v>MKH001</v>
      </c>
      <c r="C3570" s="416" t="s">
        <v>544</v>
      </c>
      <c r="D3570" s="416" t="s">
        <v>22</v>
      </c>
      <c r="E3570" s="416" t="s">
        <v>15</v>
      </c>
      <c r="F3570" s="417">
        <v>44</v>
      </c>
      <c r="G3570" s="114">
        <f t="array" ref="G3570">IF(C3570="","", IFERROR(INDEX(Barang!$F$2:$F$10001, MATCH(C3570, Barang!$B$2:$B$10001, 0)) * F3570, ""))</f>
        <v>154000</v>
      </c>
      <c r="H3570" s="112"/>
      <c r="I3570" s="19"/>
      <c r="J3570" s="19"/>
      <c r="K3570" s="151"/>
    </row>
    <row r="3571" spans="1:11" ht="22.5" customHeight="1" x14ac:dyDescent="0.2">
      <c r="A3571" s="106"/>
      <c r="B3571" s="108" t="str">
        <f t="array" ref="B3571">IF(C3571="","", IFERROR(INDEX(Barang!$A$2:$A$10001, MATCH(C3571, Barang!$B$2:$B$10001, 0)), "Tidak ditemukan"))</f>
        <v>KB001</v>
      </c>
      <c r="C3571" s="416" t="s">
        <v>342</v>
      </c>
      <c r="D3571" s="416" t="s">
        <v>30</v>
      </c>
      <c r="E3571" s="416" t="s">
        <v>15</v>
      </c>
      <c r="F3571" s="417">
        <v>30</v>
      </c>
      <c r="G3571" s="114">
        <f t="array" ref="G3571">IF(C3571="","", IFERROR(INDEX(Barang!$F$2:$F$10001, MATCH(C3571, Barang!$B$2:$B$10001, 0)) * F3571, ""))</f>
        <v>15000</v>
      </c>
      <c r="H3571" s="112"/>
      <c r="I3571" s="19"/>
      <c r="J3571" s="19"/>
      <c r="K3571" s="151"/>
    </row>
    <row r="3572" spans="1:11" ht="22.5" customHeight="1" x14ac:dyDescent="0.2">
      <c r="A3572" s="106"/>
      <c r="B3572" s="108" t="str">
        <f t="array" ref="B3572">IF(C3572="","", IFERROR(INDEX(Barang!$A$2:$A$10001, MATCH(C3572, Barang!$B$2:$B$10001, 0)), "Tidak ditemukan"))</f>
        <v>TPL2</v>
      </c>
      <c r="C3572" s="416" t="s">
        <v>61</v>
      </c>
      <c r="D3572" s="416" t="s">
        <v>48</v>
      </c>
      <c r="E3572" s="416" t="s">
        <v>15</v>
      </c>
      <c r="F3572" s="417">
        <v>5</v>
      </c>
      <c r="G3572" s="114">
        <f t="array" ref="G3572">IF(C3572="","", IFERROR(INDEX(Barang!$F$2:$F$10001, MATCH(C3572, Barang!$B$2:$B$10001, 0)) * F3572, ""))</f>
        <v>200000</v>
      </c>
      <c r="H3572" s="112"/>
      <c r="I3572" s="19"/>
      <c r="J3572" s="19"/>
      <c r="K3572" s="151"/>
    </row>
    <row r="3573" spans="1:11" ht="22.5" customHeight="1" x14ac:dyDescent="0.2">
      <c r="A3573" s="106"/>
      <c r="B3573" s="108" t="str">
        <f t="array" ref="B3573">IF(C3573="","", IFERROR(INDEX(Barang!$A$2:$A$10001, MATCH(C3573, Barang!$B$2:$B$10001, 0)), "Tidak ditemukan"))</f>
        <v>TLR2</v>
      </c>
      <c r="C3573" s="416" t="s">
        <v>139</v>
      </c>
      <c r="D3573" s="416" t="s">
        <v>48</v>
      </c>
      <c r="E3573" s="416" t="s">
        <v>26</v>
      </c>
      <c r="F3573" s="417">
        <v>10</v>
      </c>
      <c r="G3573" s="114">
        <f t="array" ref="G3573">IF(C3573="","", IFERROR(INDEX(Barang!$F$2:$F$10001, MATCH(C3573, Barang!$B$2:$B$10001, 0)) * F3573, ""))</f>
        <v>155000</v>
      </c>
      <c r="H3573" s="112"/>
      <c r="I3573" s="19"/>
      <c r="J3573" s="19"/>
      <c r="K3573" s="151"/>
    </row>
    <row r="3574" spans="1:11" ht="22.5" customHeight="1" x14ac:dyDescent="0.2">
      <c r="A3574" s="106"/>
      <c r="B3574" s="108" t="str">
        <f t="array" ref="B3574">IF(C3574="","", IFERROR(INDEX(Barang!$A$2:$A$10001, MATCH(C3574, Barang!$B$2:$B$10001, 0)), "Tidak ditemukan"))</f>
        <v>MSK001</v>
      </c>
      <c r="C3574" s="416" t="s">
        <v>52</v>
      </c>
      <c r="D3574" s="416" t="s">
        <v>30</v>
      </c>
      <c r="E3574" s="416" t="s">
        <v>15</v>
      </c>
      <c r="F3574" s="417">
        <v>31</v>
      </c>
      <c r="G3574" s="114">
        <f t="array" ref="G3574">IF(C3574="","", IFERROR(INDEX(Barang!$F$2:$F$10001, MATCH(C3574, Barang!$B$2:$B$10001, 0)) * F3574, ""))</f>
        <v>15500</v>
      </c>
      <c r="H3574" s="112"/>
      <c r="I3574" s="19"/>
      <c r="J3574" s="19"/>
      <c r="K3574" s="151"/>
    </row>
    <row r="3575" spans="1:11" ht="22.5" customHeight="1" x14ac:dyDescent="0.2">
      <c r="A3575" s="106"/>
      <c r="B3575" s="108" t="str">
        <f t="array" ref="B3575">IF(C3575="","", IFERROR(INDEX(Barang!$A$2:$A$10001, MATCH(C3575, Barang!$B$2:$B$10001, 0)), "Tidak ditemukan"))</f>
        <v>MKH001</v>
      </c>
      <c r="C3575" s="416" t="s">
        <v>544</v>
      </c>
      <c r="D3575" s="416" t="s">
        <v>22</v>
      </c>
      <c r="E3575" s="416" t="s">
        <v>15</v>
      </c>
      <c r="F3575" s="417">
        <v>40</v>
      </c>
      <c r="G3575" s="114">
        <f t="array" ref="G3575">IF(C3575="","", IFERROR(INDEX(Barang!$F$2:$F$10001, MATCH(C3575, Barang!$B$2:$B$10001, 0)) * F3575, ""))</f>
        <v>140000</v>
      </c>
      <c r="H3575" s="112"/>
      <c r="I3575" s="143">
        <f>SUM(G3569:G3575)</f>
        <v>809000</v>
      </c>
      <c r="J3575" s="19"/>
      <c r="K3575" s="151"/>
    </row>
    <row r="3576" spans="1:11" ht="22.5" customHeight="1" x14ac:dyDescent="0.2">
      <c r="A3576" s="211">
        <v>45632</v>
      </c>
      <c r="B3576" s="212" t="str">
        <f t="array" ref="B3576">IF(C3576="","", IFERROR(INDEX(Barang!$A$2:$A$10001, MATCH(C3576, Barang!$B$2:$B$10001, 0)), "Tidak ditemukan"))</f>
        <v>TLR2</v>
      </c>
      <c r="C3576" s="341" t="s">
        <v>139</v>
      </c>
      <c r="D3576" s="341" t="s">
        <v>22</v>
      </c>
      <c r="E3576" s="341" t="s">
        <v>26</v>
      </c>
      <c r="F3576" s="344">
        <v>13</v>
      </c>
      <c r="G3576" s="214">
        <f t="array" ref="G3576">IF(C3576="","", IFERROR(INDEX(Barang!$F$2:$F$10001, MATCH(C3576, Barang!$B$2:$B$10001, 0)) * F3576, ""))</f>
        <v>201500</v>
      </c>
      <c r="H3576" s="213"/>
      <c r="I3576" s="19"/>
      <c r="J3576" s="19"/>
      <c r="K3576" s="151"/>
    </row>
    <row r="3577" spans="1:11" ht="22.5" customHeight="1" x14ac:dyDescent="0.2">
      <c r="A3577" s="211"/>
      <c r="B3577" s="212" t="str">
        <f t="array" ref="B3577">IF(C3577="","", IFERROR(INDEX(Barang!$A$2:$A$10001, MATCH(C3577, Barang!$B$2:$B$10001, 0)), "Tidak ditemukan"))</f>
        <v>TLR4</v>
      </c>
      <c r="C3577" s="341" t="s">
        <v>135</v>
      </c>
      <c r="D3577" s="341" t="s">
        <v>48</v>
      </c>
      <c r="E3577" s="341" t="s">
        <v>26</v>
      </c>
      <c r="F3577" s="344">
        <v>20</v>
      </c>
      <c r="G3577" s="214">
        <f t="array" ref="G3577">IF(C3577="","", IFERROR(INDEX(Barang!$F$2:$F$10001, MATCH(C3577, Barang!$B$2:$B$10001, 0)) * F3577, ""))</f>
        <v>160000</v>
      </c>
      <c r="H3577" s="213"/>
      <c r="I3577" s="19"/>
      <c r="J3577" s="19"/>
      <c r="K3577" s="151"/>
    </row>
    <row r="3578" spans="1:11" ht="22.5" customHeight="1" x14ac:dyDescent="0.2">
      <c r="A3578" s="211"/>
      <c r="B3578" s="212" t="str">
        <f t="array" ref="B3578">IF(C3578="","", IFERROR(INDEX(Barang!$A$2:$A$10001, MATCH(C3578, Barang!$B$2:$B$10001, 0)), "Tidak ditemukan"))</f>
        <v>MGR001</v>
      </c>
      <c r="C3578" s="341" t="s">
        <v>162</v>
      </c>
      <c r="D3578" s="341" t="s">
        <v>22</v>
      </c>
      <c r="E3578" s="341" t="s">
        <v>15</v>
      </c>
      <c r="F3578" s="344">
        <v>40</v>
      </c>
      <c r="G3578" s="214">
        <f t="array" ref="G3578">IF(C3578="","", IFERROR(INDEX(Barang!$F$2:$F$10001, MATCH(C3578, Barang!$B$2:$B$10001, 0)) * F3578, ""))</f>
        <v>140000</v>
      </c>
      <c r="H3578" s="213"/>
      <c r="I3578" s="19"/>
      <c r="J3578" s="19"/>
      <c r="K3578" s="151"/>
    </row>
    <row r="3579" spans="1:11" ht="22.5" customHeight="1" x14ac:dyDescent="0.2">
      <c r="A3579" s="211"/>
      <c r="B3579" s="212" t="str">
        <f t="array" ref="B3579">IF(C3579="","", IFERROR(INDEX(Barang!$A$2:$A$10001, MATCH(C3579, Barang!$B$2:$B$10001, 0)), "Tidak ditemukan"))</f>
        <v>GRR001</v>
      </c>
      <c r="C3579" s="341" t="s">
        <v>130</v>
      </c>
      <c r="D3579" s="341" t="s">
        <v>22</v>
      </c>
      <c r="E3579" s="341" t="s">
        <v>15</v>
      </c>
      <c r="F3579" s="344">
        <v>42</v>
      </c>
      <c r="G3579" s="214">
        <f t="array" ref="G3579">IF(C3579="","", IFERROR(INDEX(Barang!$F$2:$F$10001, MATCH(C3579, Barang!$B$2:$B$10001, 0)) * F3579, ""))</f>
        <v>21000</v>
      </c>
      <c r="H3579" s="213"/>
      <c r="I3579" s="143">
        <f>SUM(G3576:G3579)</f>
        <v>522500</v>
      </c>
      <c r="J3579" s="19"/>
      <c r="K3579" s="151"/>
    </row>
    <row r="3580" spans="1:11" ht="22.5" customHeight="1" x14ac:dyDescent="0.2">
      <c r="A3580" s="87">
        <v>45633</v>
      </c>
      <c r="B3580" s="88" t="str">
        <f t="array" ref="B3580">IF(C3580="","", IFERROR(INDEX(Barang!$A$2:$A$10001, MATCH(C3580, Barang!$B$2:$B$10001, 0)), "Tidak ditemukan"))</f>
        <v>KS001</v>
      </c>
      <c r="C3580" s="153" t="s">
        <v>422</v>
      </c>
      <c r="D3580" s="153" t="s">
        <v>22</v>
      </c>
      <c r="E3580" s="153" t="s">
        <v>15</v>
      </c>
      <c r="F3580" s="154">
        <v>42</v>
      </c>
      <c r="G3580" s="90">
        <f t="array" ref="G3580">IF(C3580="","", IFERROR(INDEX(Barang!$F$2:$F$10001, MATCH(C3580, Barang!$B$2:$B$10001, 0)) * F3580, ""))</f>
        <v>252000</v>
      </c>
      <c r="H3580" s="89"/>
      <c r="I3580" s="19"/>
      <c r="J3580" s="19"/>
      <c r="K3580" s="151"/>
    </row>
    <row r="3581" spans="1:11" ht="22.5" customHeight="1" x14ac:dyDescent="0.2">
      <c r="A3581" s="87"/>
      <c r="B3581" s="88" t="str">
        <f t="array" ref="B3581">IF(C3581="","", IFERROR(INDEX(Barang!$A$2:$A$10001, MATCH(C3581, Barang!$B$2:$B$10001, 0)), "Tidak ditemukan"))</f>
        <v>BC001</v>
      </c>
      <c r="C3581" s="153" t="s">
        <v>43</v>
      </c>
      <c r="D3581" s="153" t="s">
        <v>30</v>
      </c>
      <c r="E3581" s="153" t="s">
        <v>15</v>
      </c>
      <c r="F3581" s="154">
        <v>45</v>
      </c>
      <c r="G3581" s="90">
        <f t="array" ref="G3581">IF(C3581="","", IFERROR(INDEX(Barang!$F$2:$F$10001, MATCH(C3581, Barang!$B$2:$B$10001, 0)) * F3581, ""))</f>
        <v>45000</v>
      </c>
      <c r="H3581" s="89"/>
      <c r="I3581" s="19"/>
      <c r="J3581" s="19"/>
      <c r="K3581" s="151"/>
    </row>
    <row r="3582" spans="1:11" ht="22.5" customHeight="1" x14ac:dyDescent="0.2">
      <c r="A3582" s="87"/>
      <c r="B3582" s="88" t="str">
        <f t="array" ref="B3582">IF(C3582="","", IFERROR(INDEX(Barang!$A$2:$A$10001, MATCH(C3582, Barang!$B$2:$B$10001, 0)), "Tidak ditemukan"))</f>
        <v>MKE001</v>
      </c>
      <c r="C3582" s="153" t="s">
        <v>770</v>
      </c>
      <c r="D3582" s="153" t="s">
        <v>22</v>
      </c>
      <c r="E3582" s="153" t="s">
        <v>15</v>
      </c>
      <c r="F3582" s="154">
        <v>23</v>
      </c>
      <c r="G3582" s="90">
        <f t="array" ref="G3582">IF(C3582="","", IFERROR(INDEX(Barang!$F$2:$F$10001, MATCH(C3582, Barang!$B$2:$B$10001, 0)) * F3582, ""))</f>
        <v>57500</v>
      </c>
      <c r="H3582" s="89"/>
      <c r="I3582" s="19"/>
      <c r="J3582" s="19"/>
      <c r="K3582" s="151"/>
    </row>
    <row r="3583" spans="1:11" ht="22.5" customHeight="1" x14ac:dyDescent="0.2">
      <c r="A3583" s="87"/>
      <c r="B3583" s="88" t="str">
        <f t="array" ref="B3583">IF(C3583="","", IFERROR(INDEX(Barang!$A$2:$A$10001, MATCH(C3583, Barang!$B$2:$B$10001, 0)), "Tidak ditemukan"))</f>
        <v>GPK001</v>
      </c>
      <c r="C3583" s="153" t="s">
        <v>217</v>
      </c>
      <c r="D3583" s="153" t="s">
        <v>22</v>
      </c>
      <c r="E3583" s="153" t="s">
        <v>15</v>
      </c>
      <c r="F3583" s="154">
        <v>39</v>
      </c>
      <c r="G3583" s="90">
        <f t="array" ref="G3583">IF(C3583="","", IFERROR(INDEX(Barang!$F$2:$F$10001, MATCH(C3583, Barang!$B$2:$B$10001, 0)) * F3583, ""))</f>
        <v>78000</v>
      </c>
      <c r="H3583" s="89"/>
      <c r="I3583" s="19"/>
      <c r="J3583" s="19"/>
      <c r="K3583" s="151"/>
    </row>
    <row r="3584" spans="1:11" ht="22.5" customHeight="1" x14ac:dyDescent="0.2">
      <c r="A3584" s="87"/>
      <c r="B3584" s="88" t="str">
        <f t="array" ref="B3584">IF(C3584="","", IFERROR(INDEX(Barang!$A$2:$A$10001, MATCH(C3584, Barang!$B$2:$B$10001, 0)), "Tidak ditemukan"))</f>
        <v>RTP001</v>
      </c>
      <c r="C3584" s="153" t="s">
        <v>71</v>
      </c>
      <c r="D3584" s="153" t="str">
        <f t="array" ref="D3584">IF(C3584="","", IFERROR(INDEX(Barang!$C$2:$C$100, MATCH(C3584, Barang!$B$2:$B$100, 0)), ""))</f>
        <v>Makanan</v>
      </c>
      <c r="E3584" s="153" t="str">
        <f t="array" ref="E3584">IF(C3584="","", IFERROR(INDEX(Barang!$E$2:$E$100, MATCH(C3584, Barang!$B$2:$B$100, 0)), ""))</f>
        <v>pcs</v>
      </c>
      <c r="F3584" s="154">
        <v>11</v>
      </c>
      <c r="G3584" s="90">
        <f t="array" ref="G3584">IF(C3584="","", IFERROR(INDEX(Barang!$F$2:$F$10001, MATCH(C3584, Barang!$B$2:$B$10001, 0)) * F3584, ""))</f>
        <v>22000</v>
      </c>
      <c r="H3584" s="89"/>
      <c r="I3584" s="19"/>
      <c r="J3584" s="19"/>
      <c r="K3584" s="151"/>
    </row>
    <row r="3585" spans="1:11" ht="22.5" customHeight="1" x14ac:dyDescent="0.2">
      <c r="A3585" s="87"/>
      <c r="B3585" s="88" t="str">
        <f t="array" ref="B3585">IF(C3585="","", IFERROR(INDEX(Barang!$A$2:$A$10001, MATCH(C3585, Barang!$B$2:$B$10001, 0)), "Tidak ditemukan"))</f>
        <v>RYC001</v>
      </c>
      <c r="C3585" s="153" t="s">
        <v>74</v>
      </c>
      <c r="D3585" s="153" t="str">
        <f t="array" ref="D3585">IF(C3585="","", IFERROR(INDEX(Barang!$C$2:$C$100, MATCH(C3585, Barang!$B$2:$B$100, 0)), ""))</f>
        <v>Bumbu</v>
      </c>
      <c r="E3585" s="153" t="str">
        <f t="array" ref="E3585">IF(C3585="","", IFERROR(INDEX(Barang!$E$2:$E$100, MATCH(C3585, Barang!$B$2:$B$100, 0)), ""))</f>
        <v>pcs</v>
      </c>
      <c r="F3585" s="154">
        <v>43</v>
      </c>
      <c r="G3585" s="90">
        <f t="array" ref="G3585">IF(C3585="","", IFERROR(INDEX(Barang!$F$2:$F$10001, MATCH(C3585, Barang!$B$2:$B$10001, 0)) * F3585, ""))</f>
        <v>21500</v>
      </c>
      <c r="H3585" s="89"/>
      <c r="I3585" s="19"/>
      <c r="J3585" s="19"/>
      <c r="K3585" s="151"/>
    </row>
    <row r="3586" spans="1:11" ht="22.5" customHeight="1" x14ac:dyDescent="0.2">
      <c r="A3586" s="87"/>
      <c r="B3586" s="88" t="str">
        <f t="array" ref="B3586">IF(C3586="","", IFERROR(INDEX(Barang!$A$2:$A$10001, MATCH(C3586, Barang!$B$2:$B$10001, 0)), "Tidak ditemukan"))</f>
        <v>GRR001</v>
      </c>
      <c r="C3586" s="153" t="s">
        <v>130</v>
      </c>
      <c r="D3586" s="153" t="str">
        <f t="array" ref="D3586">IF(C3586="","", IFERROR(INDEX(Barang!$C$2:$C$100, MATCH(C3586, Barang!$B$2:$B$100, 0)), ""))</f>
        <v>Makanan</v>
      </c>
      <c r="E3586" s="153" t="str">
        <f t="array" ref="E3586">IF(C3586="","", IFERROR(INDEX(Barang!$E$2:$E$100, MATCH(C3586, Barang!$B$2:$B$100, 0)), ""))</f>
        <v>pcs</v>
      </c>
      <c r="F3586" s="154">
        <v>31</v>
      </c>
      <c r="G3586" s="90">
        <f t="array" ref="G3586">IF(C3586="","", IFERROR(INDEX(Barang!$F$2:$F$10001, MATCH(C3586, Barang!$B$2:$B$10001, 0)) * F3586, ""))</f>
        <v>15500</v>
      </c>
      <c r="H3586" s="89"/>
      <c r="I3586" s="19"/>
      <c r="J3586" s="19"/>
      <c r="K3586" s="151"/>
    </row>
    <row r="3587" spans="1:11" ht="22.5" customHeight="1" x14ac:dyDescent="0.2">
      <c r="A3587" s="87"/>
      <c r="B3587" s="88" t="str">
        <f t="array" ref="B3587">IF(C3587="","", IFERROR(INDEX(Barang!$A$2:$A$10001, MATCH(C3587, Barang!$B$2:$B$10001, 0)), "Tidak ditemukan"))</f>
        <v>CLR001</v>
      </c>
      <c r="C3587" s="153" t="s">
        <v>133</v>
      </c>
      <c r="D3587" s="153" t="str">
        <f t="array" ref="D3587">IF(C3587="","", IFERROR(INDEX(Barang!$C$2:$C$100, MATCH(C3587, Barang!$B$2:$B$100, 0)), ""))</f>
        <v>Makanan</v>
      </c>
      <c r="E3587" s="153" t="str">
        <f t="array" ref="E3587">IF(C3587="","", IFERROR(INDEX(Barang!$E$2:$E$100, MATCH(C3587, Barang!$B$2:$B$100, 0)), ""))</f>
        <v>pcs</v>
      </c>
      <c r="F3587" s="154">
        <v>24</v>
      </c>
      <c r="G3587" s="90">
        <f t="array" ref="G3587">IF(C3587="","", IFERROR(INDEX(Barang!$F$2:$F$10001, MATCH(C3587, Barang!$B$2:$B$10001, 0)) * F3587, ""))</f>
        <v>48000</v>
      </c>
      <c r="H3587" s="89"/>
      <c r="I3587" s="19"/>
      <c r="J3587" s="19"/>
      <c r="K3587" s="151"/>
    </row>
    <row r="3588" spans="1:11" ht="22.5" customHeight="1" x14ac:dyDescent="0.2">
      <c r="A3588" s="87"/>
      <c r="B3588" s="88" t="str">
        <f t="array" ref="B3588">IF(C3588="","", IFERROR(INDEX(Barang!$A$2:$A$10001, MATCH(C3588, Barang!$B$2:$B$10001, 0)), "Tidak ditemukan"))</f>
        <v>TPL2</v>
      </c>
      <c r="C3588" s="153" t="s">
        <v>61</v>
      </c>
      <c r="D3588" s="153" t="str">
        <f t="array" ref="D3588">IF(C3588="","", IFERROR(INDEX(Barang!$C$2:$C$100, MATCH(C3588, Barang!$B$2:$B$100, 0)), ""))</f>
        <v>Minyak</v>
      </c>
      <c r="E3588" s="153" t="str">
        <f t="array" ref="E3588">IF(C3588="","", IFERROR(INDEX(Barang!$E$2:$E$100, MATCH(C3588, Barang!$B$2:$B$100, 0)), ""))</f>
        <v>Liter</v>
      </c>
      <c r="F3588" s="154">
        <v>10</v>
      </c>
      <c r="G3588" s="90">
        <f t="array" ref="G3588">IF(C3588="","", IFERROR(INDEX(Barang!$F$2:$F$10001, MATCH(C3588, Barang!$B$2:$B$10001, 0)) * F3588, ""))</f>
        <v>400000</v>
      </c>
      <c r="H3588" s="89"/>
      <c r="I3588" s="19"/>
      <c r="J3588" s="19"/>
      <c r="K3588" s="151"/>
    </row>
    <row r="3589" spans="1:11" ht="22.5" customHeight="1" x14ac:dyDescent="0.2">
      <c r="A3589" s="87"/>
      <c r="B3589" s="88" t="str">
        <f t="array" ref="B3589">IF(C3589="","", IFERROR(INDEX(Barang!$A$2:$A$10001, MATCH(C3589, Barang!$B$2:$B$10001, 0)), "Tidak ditemukan"))</f>
        <v>DLN001</v>
      </c>
      <c r="C3589" s="153" t="s">
        <v>96</v>
      </c>
      <c r="D3589" s="153" t="str">
        <f t="array" ref="D3589">IF(C3589="","", IFERROR(INDEX(Barang!$C$2:$C$100, MATCH(C3589, Barang!$B$2:$B$100, 0)), ""))</f>
        <v>Makanan</v>
      </c>
      <c r="E3589" s="153" t="str">
        <f t="array" ref="E3589">IF(C3589="","", IFERROR(INDEX(Barang!$E$2:$E$100, MATCH(C3589, Barang!$B$2:$B$100, 0)), ""))</f>
        <v>pcs</v>
      </c>
      <c r="F3589" s="154">
        <v>43</v>
      </c>
      <c r="G3589" s="90">
        <f t="array" ref="G3589">IF(C3589="","", IFERROR(INDEX(Barang!$F$2:$F$10001, MATCH(C3589, Barang!$B$2:$B$10001, 0)) * F3589, ""))</f>
        <v>43000</v>
      </c>
      <c r="H3589" s="89"/>
      <c r="I3589" s="19"/>
      <c r="J3589" s="19"/>
      <c r="K3589" s="151"/>
    </row>
    <row r="3590" spans="1:11" ht="22.5" customHeight="1" x14ac:dyDescent="0.2">
      <c r="A3590" s="87"/>
      <c r="B3590" s="88" t="str">
        <f t="array" ref="B3590">IF(C3590="","", IFERROR(INDEX(Barang!$A$2:$A$10001, MATCH(C3590, Barang!$B$2:$B$10001, 0)), "Tidak ditemukan"))</f>
        <v>KCP001</v>
      </c>
      <c r="C3590" s="153" t="s">
        <v>147</v>
      </c>
      <c r="D3590" s="153" t="str">
        <f t="array" ref="D3590">IF(C3590="","", IFERROR(INDEX(Barang!$C$2:$C$100, MATCH(C3590, Barang!$B$2:$B$100, 0)), ""))</f>
        <v>Bumbu</v>
      </c>
      <c r="E3590" s="153" t="str">
        <f t="array" ref="E3590">IF(C3590="","", IFERROR(INDEX(Barang!$E$2:$E$100, MATCH(C3590, Barang!$B$2:$B$100, 0)), ""))</f>
        <v>pcs</v>
      </c>
      <c r="F3590" s="154">
        <v>32</v>
      </c>
      <c r="G3590" s="90">
        <f t="array" ref="G3590">IF(C3590="","", IFERROR(INDEX(Barang!$F$2:$F$10001, MATCH(C3590, Barang!$B$2:$B$10001, 0)) * F3590, ""))</f>
        <v>64000</v>
      </c>
      <c r="H3590" s="89"/>
      <c r="I3590" s="143">
        <f>SUM(G3580:G3590)</f>
        <v>1046500</v>
      </c>
      <c r="J3590" s="19"/>
      <c r="K3590" s="151"/>
    </row>
    <row r="3591" spans="1:11" ht="22.5" customHeight="1" x14ac:dyDescent="0.2">
      <c r="A3591" s="337">
        <v>45634</v>
      </c>
      <c r="B3591" s="338" t="str">
        <f t="array" ref="B3591">IF(C3591="","", IFERROR(INDEX(Barang!$A$2:$A$10001, MATCH(C3591, Barang!$B$2:$B$10001, 0)), "Tidak ditemukan"))</f>
        <v>OKJ2</v>
      </c>
      <c r="C3591" s="363" t="s">
        <v>797</v>
      </c>
      <c r="D3591" s="363" t="str">
        <f t="array" ref="D3591">IF(C3591="","", IFERROR(INDEX(Barang!$C$2:$C$100, MATCH(C3591, Barang!$B$2:$B$100, 0)), ""))</f>
        <v>Minuman</v>
      </c>
      <c r="E3591" s="363" t="str">
        <f t="array" ref="E3591">IF(C3591="","", IFERROR(INDEX(Barang!$E$2:$E$100, MATCH(C3591, Barang!$B$2:$B$100, 0)), ""))</f>
        <v>pcs</v>
      </c>
      <c r="F3591" s="364">
        <v>42</v>
      </c>
      <c r="G3591" s="342">
        <f t="array" ref="G3591">IF(C3591="","", IFERROR(INDEX(Barang!$F$2:$F$10001, MATCH(C3591, Barang!$B$2:$B$10001, 0)) * F3591, ""))</f>
        <v>84000</v>
      </c>
      <c r="H3591" s="340"/>
      <c r="I3591" s="19"/>
      <c r="J3591" s="19"/>
      <c r="K3591" s="151"/>
    </row>
    <row r="3592" spans="1:11" ht="22.5" customHeight="1" x14ac:dyDescent="0.2">
      <c r="A3592" s="337"/>
      <c r="B3592" s="338" t="str">
        <f t="array" ref="B3592">IF(C3592="","", IFERROR(INDEX(Barang!$A$2:$A$10001, MATCH(C3592, Barang!$B$2:$B$10001, 0)), "Tidak ditemukan"))</f>
        <v>ADS001</v>
      </c>
      <c r="C3592" s="363" t="s">
        <v>157</v>
      </c>
      <c r="D3592" s="363" t="str">
        <f t="array" ref="D3592">IF(C3592="","", IFERROR(INDEX(Barang!$C$2:$C$100, MATCH(C3592, Barang!$B$2:$B$100, 0)), ""))</f>
        <v>Minuman</v>
      </c>
      <c r="E3592" s="363" t="str">
        <f t="array" ref="E3592">IF(C3592="","", IFERROR(INDEX(Barang!$E$2:$E$100, MATCH(C3592, Barang!$B$2:$B$100, 0)), ""))</f>
        <v>pcs</v>
      </c>
      <c r="F3592" s="364">
        <v>42</v>
      </c>
      <c r="G3592" s="342">
        <f t="array" ref="G3592">IF(C3592="","", IFERROR(INDEX(Barang!$F$2:$F$10001, MATCH(C3592, Barang!$B$2:$B$10001, 0)) * F3592, ""))</f>
        <v>105000</v>
      </c>
      <c r="H3592" s="340"/>
      <c r="I3592" s="19"/>
      <c r="J3592" s="19"/>
      <c r="K3592" s="151"/>
    </row>
    <row r="3593" spans="1:11" ht="22.5" customHeight="1" x14ac:dyDescent="0.2">
      <c r="A3593" s="337"/>
      <c r="B3593" s="338" t="str">
        <f t="array" ref="B3593">IF(C3593="","", IFERROR(INDEX(Barang!$A$2:$A$10001, MATCH(C3593, Barang!$B$2:$B$10001, 0)), "Tidak ditemukan"))</f>
        <v>KCG4</v>
      </c>
      <c r="C3593" s="363" t="s">
        <v>159</v>
      </c>
      <c r="D3593" s="363" t="str">
        <f t="array" ref="D3593">IF(C3593="","", IFERROR(INDEX(Barang!$C$2:$C$100, MATCH(C3593, Barang!$B$2:$B$100, 0)), ""))</f>
        <v>Makanan</v>
      </c>
      <c r="E3593" s="363" t="str">
        <f t="array" ref="E3593">IF(C3593="","", IFERROR(INDEX(Barang!$E$2:$E$100, MATCH(C3593, Barang!$B$2:$B$100, 0)), ""))</f>
        <v>kg</v>
      </c>
      <c r="F3593" s="364">
        <v>44</v>
      </c>
      <c r="G3593" s="342">
        <f t="array" ref="G3593">IF(C3593="","", IFERROR(INDEX(Barang!$F$2:$F$10001, MATCH(C3593, Barang!$B$2:$B$10001, 0)) * F3593, ""))</f>
        <v>330000</v>
      </c>
      <c r="H3593" s="340"/>
      <c r="I3593" s="19"/>
      <c r="J3593" s="19"/>
      <c r="K3593" s="151"/>
    </row>
    <row r="3594" spans="1:11" ht="22.5" customHeight="1" x14ac:dyDescent="0.2">
      <c r="A3594" s="337"/>
      <c r="B3594" s="338" t="str">
        <f t="array" ref="B3594">IF(C3594="","", IFERROR(INDEX(Barang!$A$2:$A$10001, MATCH(C3594, Barang!$B$2:$B$10001, 0)), "Tidak ditemukan"))</f>
        <v>MCN001</v>
      </c>
      <c r="C3594" s="363" t="s">
        <v>117</v>
      </c>
      <c r="D3594" s="363" t="str">
        <f t="array" ref="D3594">IF(C3594="","", IFERROR(INDEX(Barang!$C$2:$C$100, MATCH(C3594, Barang!$B$2:$B$100, 0)), ""))</f>
        <v>Bumbu</v>
      </c>
      <c r="E3594" s="363" t="str">
        <f t="array" ref="E3594">IF(C3594="","", IFERROR(INDEX(Barang!$E$2:$E$100, MATCH(C3594, Barang!$B$2:$B$100, 0)), ""))</f>
        <v>pcs</v>
      </c>
      <c r="F3594" s="364">
        <v>53</v>
      </c>
      <c r="G3594" s="342">
        <f t="array" ref="G3594">IF(C3594="","", IFERROR(INDEX(Barang!$F$2:$F$10001, MATCH(C3594, Barang!$B$2:$B$10001, 0)) * F3594, ""))</f>
        <v>53000</v>
      </c>
      <c r="H3594" s="340"/>
      <c r="I3594" s="19"/>
      <c r="J3594" s="19"/>
      <c r="K3594" s="151"/>
    </row>
    <row r="3595" spans="1:11" ht="22.5" customHeight="1" x14ac:dyDescent="0.2">
      <c r="A3595" s="337"/>
      <c r="B3595" s="338" t="str">
        <f t="array" ref="B3595">IF(C3595="","", IFERROR(INDEX(Barang!$A$2:$A$10001, MATCH(C3595, Barang!$B$2:$B$10001, 0)), "Tidak ditemukan"))</f>
        <v>YP500</v>
      </c>
      <c r="C3595" s="363" t="s">
        <v>21</v>
      </c>
      <c r="D3595" s="363" t="str">
        <f t="array" ref="D3595">IF(C3595="","", IFERROR(INDEX(Barang!$C$2:$C$100, MATCH(C3595, Barang!$B$2:$B$100, 0)), ""))</f>
        <v>Makanan</v>
      </c>
      <c r="E3595" s="363" t="str">
        <f t="array" ref="E3595">IF(C3595="","", IFERROR(INDEX(Barang!$E$2:$E$100, MATCH(C3595, Barang!$B$2:$B$100, 0)), ""))</f>
        <v>pcs</v>
      </c>
      <c r="F3595" s="364">
        <v>97</v>
      </c>
      <c r="G3595" s="342">
        <f t="array" ref="G3595">IF(C3595="","", IFERROR(INDEX(Barang!$F$2:$F$10001, MATCH(C3595, Barang!$B$2:$B$10001, 0)) * F3595, ""))</f>
        <v>48500</v>
      </c>
      <c r="H3595" s="340"/>
      <c r="I3595" s="19"/>
      <c r="J3595" s="19"/>
      <c r="K3595" s="151"/>
    </row>
    <row r="3596" spans="1:11" ht="22.5" customHeight="1" x14ac:dyDescent="0.2">
      <c r="A3596" s="337"/>
      <c r="B3596" s="338" t="str">
        <f t="array" ref="B3596">IF(C3596="","", IFERROR(INDEX(Barang!$A$2:$A$10001, MATCH(C3596, Barang!$B$2:$B$10001, 0)), "Tidak ditemukan"))</f>
        <v>ELP001</v>
      </c>
      <c r="C3596" s="363" t="s">
        <v>170</v>
      </c>
      <c r="D3596" s="363" t="str">
        <f t="array" ref="D3596">IF(C3596="","", IFERROR(INDEX(Barang!$C$2:$C$100, MATCH(C3596, Barang!$B$2:$B$100, 0)), ""))</f>
        <v>Makanan</v>
      </c>
      <c r="E3596" s="363" t="str">
        <f t="array" ref="E3596">IF(C3596="","", IFERROR(INDEX(Barang!$E$2:$E$100, MATCH(C3596, Barang!$B$2:$B$100, 0)), ""))</f>
        <v>pcs</v>
      </c>
      <c r="F3596" s="364">
        <v>22</v>
      </c>
      <c r="G3596" s="342">
        <f t="array" ref="G3596">IF(C3596="","", IFERROR(INDEX(Barang!$F$2:$F$10001, MATCH(C3596, Barang!$B$2:$B$10001, 0)) * F3596, ""))</f>
        <v>44000</v>
      </c>
      <c r="H3596" s="340"/>
      <c r="I3596" s="19"/>
      <c r="J3596" s="19"/>
      <c r="K3596" s="151"/>
    </row>
    <row r="3597" spans="1:11" ht="22.5" customHeight="1" x14ac:dyDescent="0.2">
      <c r="A3597" s="337"/>
      <c r="B3597" s="338" t="str">
        <f t="array" ref="B3597">IF(C3597="","", IFERROR(INDEX(Barang!$A$2:$A$10001, MATCH(C3597, Barang!$B$2:$B$10001, 0)), "Tidak ditemukan"))</f>
        <v>DNY001</v>
      </c>
      <c r="C3597" s="363" t="s">
        <v>94</v>
      </c>
      <c r="D3597" s="363" t="str">
        <f t="array" ref="D3597">IF(C3597="","", IFERROR(INDEX(Barang!$C$2:$C$100, MATCH(C3597, Barang!$B$2:$B$100, 0)), ""))</f>
        <v>Detergen</v>
      </c>
      <c r="E3597" s="363" t="str">
        <f t="array" ref="E3597">IF(C3597="","", IFERROR(INDEX(Barang!$E$2:$E$100, MATCH(C3597, Barang!$B$2:$B$100, 0)), ""))</f>
        <v>pcs</v>
      </c>
      <c r="F3597" s="364">
        <v>30</v>
      </c>
      <c r="G3597" s="342">
        <f t="array" ref="G3597">IF(C3597="","", IFERROR(INDEX(Barang!$F$2:$F$10001, MATCH(C3597, Barang!$B$2:$B$10001, 0)) * F3597, ""))</f>
        <v>15000</v>
      </c>
      <c r="H3597" s="340"/>
      <c r="I3597" s="143">
        <f>SUM(G3591:G3597)</f>
        <v>679500</v>
      </c>
      <c r="J3597" s="19"/>
      <c r="K3597" s="151"/>
    </row>
    <row r="3598" spans="1:11" ht="22.5" customHeight="1" x14ac:dyDescent="0.2">
      <c r="A3598" s="47">
        <v>45635</v>
      </c>
      <c r="B3598" s="48" t="str">
        <f t="array" ref="B3598">IF(C3598="","", IFERROR(INDEX(Barang!$A$2:$A$10001, MATCH(C3598, Barang!$B$2:$B$10001, 0)), "Tidak ditemukan"))</f>
        <v>YP500</v>
      </c>
      <c r="C3598" s="194" t="s">
        <v>21</v>
      </c>
      <c r="D3598" s="194" t="str">
        <f t="array" ref="D3598">IF(C3598="","", IFERROR(INDEX(Barang!$C$2:$C$100, MATCH(C3598, Barang!$B$2:$B$100, 0)), ""))</f>
        <v>Makanan</v>
      </c>
      <c r="E3598" s="194" t="str">
        <f t="array" ref="E3598">IF(C3598="","", IFERROR(INDEX(Barang!$E$2:$E$100, MATCH(C3598, Barang!$B$2:$B$100, 0)), ""))</f>
        <v>pcs</v>
      </c>
      <c r="F3598" s="195">
        <v>86</v>
      </c>
      <c r="G3598" s="50">
        <f t="array" ref="G3598">IF(C3598="","", IFERROR(INDEX(Barang!$F$2:$F$10001, MATCH(C3598, Barang!$B$2:$B$10001, 0)) * F3598, ""))</f>
        <v>43000</v>
      </c>
      <c r="H3598" s="49"/>
      <c r="I3598" s="19"/>
      <c r="J3598" s="19"/>
      <c r="K3598" s="151"/>
    </row>
    <row r="3599" spans="1:11" ht="22.5" customHeight="1" x14ac:dyDescent="0.2">
      <c r="A3599" s="47"/>
      <c r="B3599" s="48" t="str">
        <f t="array" ref="B3599">IF(C3599="","", IFERROR(INDEX(Barang!$A$2:$A$10001, MATCH(C3599, Barang!$B$2:$B$10001, 0)), "Tidak ditemukan"))</f>
        <v>SNK001</v>
      </c>
      <c r="C3599" s="194" t="s">
        <v>206</v>
      </c>
      <c r="D3599" s="194" t="str">
        <f t="array" ref="D3599">IF(C3599="","", IFERROR(INDEX(Barang!$C$2:$C$100, MATCH(C3599, Barang!$B$2:$B$100, 0)), ""))</f>
        <v>Makanan</v>
      </c>
      <c r="E3599" s="194" t="str">
        <f t="array" ref="E3599">IF(C3599="","", IFERROR(INDEX(Barang!$E$2:$E$100, MATCH(C3599, Barang!$B$2:$B$100, 0)), ""))</f>
        <v>pcs</v>
      </c>
      <c r="F3599" s="195">
        <v>20</v>
      </c>
      <c r="G3599" s="50">
        <f t="array" ref="G3599">IF(C3599="","", IFERROR(INDEX(Barang!$F$2:$F$10001, MATCH(C3599, Barang!$B$2:$B$10001, 0)) * F3599, ""))</f>
        <v>40000</v>
      </c>
      <c r="H3599" s="49"/>
      <c r="I3599" s="19"/>
      <c r="J3599" s="19"/>
      <c r="K3599" s="151"/>
    </row>
    <row r="3600" spans="1:11" ht="22.5" customHeight="1" x14ac:dyDescent="0.2">
      <c r="A3600" s="47"/>
      <c r="B3600" s="48" t="str">
        <f t="array" ref="B3600">IF(C3600="","", IFERROR(INDEX(Barang!$A$2:$A$10001, MATCH(C3600, Barang!$B$2:$B$10001, 0)), "Tidak ditemukan"))</f>
        <v>TLR2</v>
      </c>
      <c r="C3600" s="194" t="s">
        <v>139</v>
      </c>
      <c r="D3600" s="194" t="str">
        <f t="array" ref="D3600">IF(C3600="","", IFERROR(INDEX(Barang!$C$2:$C$100, MATCH(C3600, Barang!$B$2:$B$100, 0)), ""))</f>
        <v>Sembako</v>
      </c>
      <c r="E3600" s="194" t="str">
        <f t="array" ref="E3600">IF(C3600="","", IFERROR(INDEX(Barang!$E$2:$E$100, MATCH(C3600, Barang!$B$2:$B$100, 0)), ""))</f>
        <v>kg</v>
      </c>
      <c r="F3600" s="195">
        <v>20</v>
      </c>
      <c r="G3600" s="50">
        <f t="array" ref="G3600">IF(C3600="","", IFERROR(INDEX(Barang!$F$2:$F$10001, MATCH(C3600, Barang!$B$2:$B$10001, 0)) * F3600, ""))</f>
        <v>310000</v>
      </c>
      <c r="H3600" s="49"/>
      <c r="I3600" s="19"/>
      <c r="J3600" s="19"/>
      <c r="K3600" s="151"/>
    </row>
    <row r="3601" spans="1:11" ht="22.5" customHeight="1" x14ac:dyDescent="0.2">
      <c r="A3601" s="47"/>
      <c r="B3601" s="48" t="str">
        <f t="array" ref="B3601">IF(C3601="","", IFERROR(INDEX(Barang!$A$2:$A$10001, MATCH(C3601, Barang!$B$2:$B$10001, 0)), "Tidak ditemukan"))</f>
        <v>TLC001</v>
      </c>
      <c r="C3601" s="194" t="s">
        <v>229</v>
      </c>
      <c r="D3601" s="194" t="str">
        <f t="array" ref="D3601">IF(C3601="","", IFERROR(INDEX(Barang!$C$2:$C$100, MATCH(C3601, Barang!$B$2:$B$100, 0)), ""))</f>
        <v>Detergen</v>
      </c>
      <c r="E3601" s="194" t="str">
        <f t="array" ref="E3601">IF(C3601="","", IFERROR(INDEX(Barang!$E$2:$E$100, MATCH(C3601, Barang!$B$2:$B$100, 0)), ""))</f>
        <v>pcs</v>
      </c>
      <c r="F3601" s="195">
        <v>8</v>
      </c>
      <c r="G3601" s="50">
        <f t="array" ref="G3601">IF(C3601="","", IFERROR(INDEX(Barang!$F$2:$F$10001, MATCH(C3601, Barang!$B$2:$B$10001, 0)) * F3601, ""))</f>
        <v>120000</v>
      </c>
      <c r="H3601" s="49"/>
      <c r="I3601" s="19"/>
      <c r="J3601" s="19"/>
      <c r="K3601" s="151"/>
    </row>
    <row r="3602" spans="1:11" ht="22.5" customHeight="1" x14ac:dyDescent="0.2">
      <c r="A3602" s="47"/>
      <c r="B3602" s="48" t="str">
        <f t="array" ref="B3602">IF(C3602="","", IFERROR(INDEX(Barang!$A$2:$A$10001, MATCH(C3602, Barang!$B$2:$B$10001, 0)), "Tidak ditemukan"))</f>
        <v>BPT1</v>
      </c>
      <c r="C3602" s="194" t="s">
        <v>24</v>
      </c>
      <c r="D3602" s="194" t="str">
        <f t="array" ref="D3602">IF(C3602="","", IFERROR(INDEX(Barang!$C$2:$C$100, MATCH(C3602, Barang!$B$2:$B$100, 0)), ""))</f>
        <v>Rempah</v>
      </c>
      <c r="E3602" s="194" t="str">
        <f t="array" ref="E3602">IF(C3602="","", IFERROR(INDEX(Barang!$E$2:$E$100, MATCH(C3602, Barang!$B$2:$B$100, 0)), ""))</f>
        <v>kg</v>
      </c>
      <c r="F3602" s="195">
        <v>19</v>
      </c>
      <c r="G3602" s="50">
        <f t="array" ref="G3602">IF(C3602="","", IFERROR(INDEX(Barang!$F$2:$F$10001, MATCH(C3602, Barang!$B$2:$B$10001, 0)) * F3602, ""))</f>
        <v>161500</v>
      </c>
      <c r="H3602" s="49"/>
      <c r="I3602" s="143">
        <f>SUM(G3598:G3602)</f>
        <v>674500</v>
      </c>
      <c r="J3602" s="19"/>
      <c r="K3602" s="151"/>
    </row>
    <row r="3603" spans="1:11" ht="22.5" customHeight="1" x14ac:dyDescent="0.2">
      <c r="A3603" s="211">
        <v>45636</v>
      </c>
      <c r="B3603" s="212" t="str">
        <f t="array" ref="B3603">IF(C3603="","", IFERROR(INDEX(Barang!$A$2:$A$10001, MATCH(C3603, Barang!$B$2:$B$10001, 0)), "Tidak ditemukan"))</f>
        <v>TGJ02</v>
      </c>
      <c r="C3603" s="341" t="s">
        <v>825</v>
      </c>
      <c r="D3603" s="341" t="str">
        <f t="array" ref="D3603">IF(C3603="","", IFERROR(INDEX(Barang!$C$2:$C$10001, MATCH(C3603, Barang!$B$2:$B$10001, 0)), ""))</f>
        <v>Bumbu</v>
      </c>
      <c r="E3603" s="341" t="str">
        <f t="array" ref="E3603">IF(C3603="","", IFERROR(INDEX(Barang!$E$2:$E$10001, MATCH(C3603, Barang!$B$2:$B$10001, 0)), ""))</f>
        <v>kg</v>
      </c>
      <c r="F3603" s="344">
        <v>21</v>
      </c>
      <c r="G3603" s="214">
        <f t="array" ref="G3603">IF(C3603="","", IFERROR(INDEX(Barang!$F$2:$F$10001, MATCH(C3603, Barang!$B$2:$B$10001, 0)) * F3603, ""))</f>
        <v>73500</v>
      </c>
      <c r="H3603" s="213"/>
      <c r="I3603" s="19"/>
      <c r="J3603" s="19"/>
      <c r="K3603" s="151"/>
    </row>
    <row r="3604" spans="1:11" ht="22.5" customHeight="1" x14ac:dyDescent="0.2">
      <c r="A3604" s="211"/>
      <c r="B3604" s="212" t="str">
        <f t="array" ref="B3604">IF(C3604="","", IFERROR(INDEX(Barang!$A$2:$A$10001, MATCH(C3604, Barang!$B$2:$B$10001, 0)), "Tidak ditemukan"))</f>
        <v>TLR1</v>
      </c>
      <c r="C3604" s="341" t="s">
        <v>141</v>
      </c>
      <c r="D3604" s="341" t="str">
        <f t="array" ref="D3604">IF(C3604="","", IFERROR(INDEX(Barang!$C$2:$C$10001, MATCH(C3604, Barang!$B$2:$B$10001, 0)), ""))</f>
        <v>Sembako</v>
      </c>
      <c r="E3604" s="341" t="str">
        <f t="array" ref="E3604">IF(C3604="","", IFERROR(INDEX(Barang!$E$2:$E$10001, MATCH(C3604, Barang!$B$2:$B$10001, 0)), ""))</f>
        <v>kg</v>
      </c>
      <c r="F3604" s="344">
        <v>18</v>
      </c>
      <c r="G3604" s="214">
        <f t="array" ref="G3604">IF(C3604="","", IFERROR(INDEX(Barang!$F$2:$F$10001, MATCH(C3604, Barang!$B$2:$B$10001, 0)) * F3604, ""))</f>
        <v>558000</v>
      </c>
      <c r="H3604" s="213"/>
      <c r="I3604" s="19"/>
      <c r="J3604" s="19"/>
      <c r="K3604" s="151"/>
    </row>
    <row r="3605" spans="1:11" ht="22.5" customHeight="1" x14ac:dyDescent="0.2">
      <c r="A3605" s="211"/>
      <c r="B3605" s="212" t="str">
        <f t="array" ref="B3605">IF(C3605="","", IFERROR(INDEX(Barang!$A$2:$A$10001, MATCH(C3605, Barang!$B$2:$B$10001, 0)), "Tidak ditemukan"))</f>
        <v>MGR001</v>
      </c>
      <c r="C3605" s="341" t="s">
        <v>104</v>
      </c>
      <c r="D3605" s="341" t="str">
        <f t="array" ref="D3605">IF(C3605="","", IFERROR(INDEX(Barang!$C$2:$C$10001, MATCH(C3605, Barang!$B$2:$B$10001, 0)), ""))</f>
        <v>Makanan</v>
      </c>
      <c r="E3605" s="341" t="str">
        <f t="array" ref="E3605">IF(C3605="","", IFERROR(INDEX(Barang!$E$2:$E$10001, MATCH(C3605, Barang!$B$2:$B$10001, 0)), ""))</f>
        <v>pcs</v>
      </c>
      <c r="F3605" s="344">
        <v>50</v>
      </c>
      <c r="G3605" s="214">
        <f t="array" ref="G3605">IF(C3605="","", IFERROR(INDEX(Barang!$F$2:$F$10001, MATCH(C3605, Barang!$B$2:$B$10001, 0)) * F3605, ""))</f>
        <v>175000</v>
      </c>
      <c r="H3605" s="213"/>
      <c r="I3605" s="19"/>
      <c r="J3605" s="19"/>
      <c r="K3605" s="151"/>
    </row>
    <row r="3606" spans="1:11" ht="22.5" customHeight="1" x14ac:dyDescent="0.2">
      <c r="A3606" s="211"/>
      <c r="B3606" s="212" t="str">
        <f t="array" ref="B3606">IF(C3606="","", IFERROR(INDEX(Barang!$A$2:$A$10001, MATCH(C3606, Barang!$B$2:$B$10001, 0)), "Tidak ditemukan"))</f>
        <v>MKH001</v>
      </c>
      <c r="C3606" s="341" t="s">
        <v>106</v>
      </c>
      <c r="D3606" s="341" t="str">
        <f t="array" ref="D3606">IF(C3606="","", IFERROR(INDEX(Barang!$C$2:$C$10001, MATCH(C3606, Barang!$B$2:$B$10001, 0)), ""))</f>
        <v>Makanan</v>
      </c>
      <c r="E3606" s="341" t="str">
        <f t="array" ref="E3606">IF(C3606="","", IFERROR(INDEX(Barang!$E$2:$E$10001, MATCH(C3606, Barang!$B$2:$B$10001, 0)), ""))</f>
        <v>pcs</v>
      </c>
      <c r="F3606" s="344">
        <v>40</v>
      </c>
      <c r="G3606" s="214">
        <f t="array" ref="G3606">IF(C3606="","", IFERROR(INDEX(Barang!$F$2:$F$10001, MATCH(C3606, Barang!$B$2:$B$10001, 0)) * F3606, ""))</f>
        <v>140000</v>
      </c>
      <c r="H3606" s="213"/>
      <c r="I3606" s="19"/>
      <c r="J3606" s="19"/>
      <c r="K3606" s="151"/>
    </row>
    <row r="3607" spans="1:11" ht="22.5" customHeight="1" x14ac:dyDescent="0.2">
      <c r="A3607" s="211"/>
      <c r="B3607" s="212" t="str">
        <f t="array" ref="B3607">IF(C3607="","", IFERROR(INDEX(Barang!$A$2:$A$10001, MATCH(C3607, Barang!$B$2:$B$10001, 0)), "Tidak ditemukan"))</f>
        <v>LFB001</v>
      </c>
      <c r="C3607" s="341" t="s">
        <v>82</v>
      </c>
      <c r="D3607" s="341" t="str">
        <f t="array" ref="D3607">IF(C3607="","", IFERROR(INDEX(Barang!$C$2:$C$10001, MATCH(C3607, Barang!$B$2:$B$10001, 0)), ""))</f>
        <v>Sabun</v>
      </c>
      <c r="E3607" s="341" t="str">
        <f t="array" ref="E3607">IF(C3607="","", IFERROR(INDEX(Barang!$E$2:$E$10001, MATCH(C3607, Barang!$B$2:$B$10001, 0)), ""))</f>
        <v>pcs</v>
      </c>
      <c r="F3607" s="344">
        <v>10</v>
      </c>
      <c r="G3607" s="214">
        <f t="array" ref="G3607">IF(C3607="","", IFERROR(INDEX(Barang!$F$2:$F$10001, MATCH(C3607, Barang!$B$2:$B$10001, 0)) * F3607, ""))</f>
        <v>60000</v>
      </c>
      <c r="H3607" s="213"/>
      <c r="I3607" s="19"/>
      <c r="J3607" s="19"/>
      <c r="K3607" s="151"/>
    </row>
    <row r="3608" spans="1:11" ht="22.5" customHeight="1" x14ac:dyDescent="0.2">
      <c r="A3608" s="211"/>
      <c r="B3608" s="212" t="str">
        <f t="array" ref="B3608">IF(C3608="","", IFERROR(INDEX(Barang!$A$2:$A$10001, MATCH(C3608, Barang!$B$2:$B$10001, 0)), "Tidak ditemukan"))</f>
        <v>GRA001</v>
      </c>
      <c r="C3608" s="341" t="s">
        <v>795</v>
      </c>
      <c r="D3608" s="341" t="str">
        <f t="array" ref="D3608">IF(C3608="","", IFERROR(INDEX(Barang!$C$2:$C$10001, MATCH(C3608, Barang!$B$2:$B$10001, 0)), ""))</f>
        <v>Makanan</v>
      </c>
      <c r="E3608" s="341" t="str">
        <f t="array" ref="E3608">IF(C3608="","", IFERROR(INDEX(Barang!$E$2:$E$10001, MATCH(C3608, Barang!$B$2:$B$10001, 0)), ""))</f>
        <v>pcs</v>
      </c>
      <c r="F3608" s="344">
        <v>21</v>
      </c>
      <c r="G3608" s="214">
        <f t="array" ref="G3608">IF(C3608="","", IFERROR(INDEX(Barang!$F$2:$F$10001, MATCH(C3608, Barang!$B$2:$B$10001, 0)) * F3608, ""))</f>
        <v>42000</v>
      </c>
      <c r="H3608" s="213"/>
      <c r="I3608" s="143">
        <f>SUM(G3603:G3608)</f>
        <v>1048500</v>
      </c>
      <c r="J3608" s="19"/>
      <c r="K3608" s="151"/>
    </row>
    <row r="3609" spans="1:11" ht="22.5" customHeight="1" x14ac:dyDescent="0.2">
      <c r="A3609" s="200">
        <v>45637</v>
      </c>
      <c r="B3609" s="201" t="str">
        <f t="array" ref="B3609">IF(C3609="","", IFERROR(INDEX(Barang!$A$2:$A$10001, MATCH(C3609, Barang!$B$2:$B$10001, 0)), "Tidak ditemukan"))</f>
        <v>KGA001</v>
      </c>
      <c r="C3609" s="119" t="s">
        <v>280</v>
      </c>
      <c r="D3609" s="119" t="str">
        <f t="array" ref="D3609">IF(C3609="","", IFERROR(INDEX(Barang!$C$2:$C$10001, MATCH(C3609, Barang!$B$2:$B$10001, 0)), ""))</f>
        <v>Minuman</v>
      </c>
      <c r="E3609" s="119" t="str">
        <f t="array" ref="E3609">IF(C3609="","", IFERROR(INDEX(Barang!$E$2:$E$10001, MATCH(C3609, Barang!$B$2:$B$10001, 0)), ""))</f>
        <v>pcs</v>
      </c>
      <c r="F3609" s="120">
        <v>32</v>
      </c>
      <c r="G3609" s="202">
        <f t="array" ref="G3609">IF(C3609="","", IFERROR(INDEX(Barang!$F$2:$F$10001, MATCH(C3609, Barang!$B$2:$B$10001, 0)) * F3609, ""))</f>
        <v>64000</v>
      </c>
      <c r="H3609" s="122"/>
      <c r="I3609" s="19"/>
      <c r="J3609" s="19"/>
      <c r="K3609" s="151"/>
    </row>
    <row r="3610" spans="1:11" ht="22.5" customHeight="1" x14ac:dyDescent="0.2">
      <c r="A3610" s="200"/>
      <c r="B3610" s="201" t="str">
        <f t="array" ref="B3610">IF(C3610="","", IFERROR(INDEX(Barang!$A$2:$A$10001, MATCH(C3610, Barang!$B$2:$B$10001, 0)), "Tidak ditemukan"))</f>
        <v>KCP001</v>
      </c>
      <c r="C3610" s="119" t="s">
        <v>147</v>
      </c>
      <c r="D3610" s="119" t="str">
        <f t="array" ref="D3610">IF(C3610="","", IFERROR(INDEX(Barang!$C$2:$C$10001, MATCH(C3610, Barang!$B$2:$B$10001, 0)), ""))</f>
        <v>Bumbu</v>
      </c>
      <c r="E3610" s="119" t="str">
        <f t="array" ref="E3610">IF(C3610="","", IFERROR(INDEX(Barang!$E$2:$E$10001, MATCH(C3610, Barang!$B$2:$B$10001, 0)), ""))</f>
        <v>pcs</v>
      </c>
      <c r="F3610" s="120">
        <v>10</v>
      </c>
      <c r="G3610" s="202">
        <f t="array" ref="G3610">IF(C3610="","", IFERROR(INDEX(Barang!$F$2:$F$10001, MATCH(C3610, Barang!$B$2:$B$10001, 0)) * F3610, ""))</f>
        <v>20000</v>
      </c>
      <c r="H3610" s="122"/>
      <c r="I3610" s="19"/>
      <c r="J3610" s="19"/>
      <c r="K3610" s="151"/>
    </row>
    <row r="3611" spans="1:11" ht="22.5" customHeight="1" x14ac:dyDescent="0.2">
      <c r="A3611" s="200"/>
      <c r="B3611" s="201" t="str">
        <f t="array" ref="B3611">IF(C3611="","", IFERROR(INDEX(Barang!$A$2:$A$10001, MATCH(C3611, Barang!$B$2:$B$10001, 0)), "Tidak ditemukan"))</f>
        <v>RTP001</v>
      </c>
      <c r="C3611" s="119" t="s">
        <v>791</v>
      </c>
      <c r="D3611" s="119" t="str">
        <f t="array" ref="D3611">IF(C3611="","", IFERROR(INDEX(Barang!$C$2:$C$10001, MATCH(C3611, Barang!$B$2:$B$10001, 0)), ""))</f>
        <v>Makanan</v>
      </c>
      <c r="E3611" s="119" t="str">
        <f t="array" ref="E3611">IF(C3611="","", IFERROR(INDEX(Barang!$E$2:$E$10001, MATCH(C3611, Barang!$B$2:$B$10001, 0)), ""))</f>
        <v>pcs</v>
      </c>
      <c r="F3611" s="120">
        <v>22</v>
      </c>
      <c r="G3611" s="202">
        <f t="array" ref="G3611">IF(C3611="","", IFERROR(INDEX(Barang!$F$2:$F$10001, MATCH(C3611, Barang!$B$2:$B$10001, 0)) * F3611, ""))</f>
        <v>44000</v>
      </c>
      <c r="H3611" s="122"/>
      <c r="I3611" s="19"/>
      <c r="J3611" s="19"/>
      <c r="K3611" s="151"/>
    </row>
    <row r="3612" spans="1:11" ht="22.5" customHeight="1" x14ac:dyDescent="0.2">
      <c r="A3612" s="200"/>
      <c r="B3612" s="201" t="str">
        <f t="array" ref="B3612">IF(C3612="","", IFERROR(INDEX(Barang!$A$2:$A$10001, MATCH(C3612, Barang!$B$2:$B$10001, 0)), "Tidak ditemukan"))</f>
        <v>TGP002</v>
      </c>
      <c r="C3612" s="119" t="s">
        <v>28</v>
      </c>
      <c r="D3612" s="119" t="str">
        <f t="array" ref="D3612">IF(C3612="","", IFERROR(INDEX(Barang!$C$2:$C$10001, MATCH(C3612, Barang!$B$2:$B$10001, 0)), ""))</f>
        <v>Bumbu</v>
      </c>
      <c r="E3612" s="119" t="str">
        <f t="array" ref="E3612">IF(C3612="","", IFERROR(INDEX(Barang!$E$2:$E$10001, MATCH(C3612, Barang!$B$2:$B$10001, 0)), ""))</f>
        <v>pcs</v>
      </c>
      <c r="F3612" s="120">
        <v>10</v>
      </c>
      <c r="G3612" s="202">
        <f t="array" ref="G3612">IF(C3612="","", IFERROR(INDEX(Barang!$F$2:$F$10001, MATCH(C3612, Barang!$B$2:$B$10001, 0)) * F3612, ""))</f>
        <v>10000</v>
      </c>
      <c r="H3612" s="122"/>
      <c r="I3612" s="19"/>
      <c r="J3612" s="19"/>
      <c r="K3612" s="151"/>
    </row>
    <row r="3613" spans="1:11" ht="22.5" customHeight="1" x14ac:dyDescent="0.2">
      <c r="A3613" s="200"/>
      <c r="B3613" s="201" t="str">
        <f t="array" ref="B3613">IF(C3613="","", IFERROR(INDEX(Barang!$A$2:$A$10001, MATCH(C3613, Barang!$B$2:$B$10001, 0)), "Tidak ditemukan"))</f>
        <v>MGR001</v>
      </c>
      <c r="C3613" s="119" t="s">
        <v>104</v>
      </c>
      <c r="D3613" s="119" t="str">
        <f t="array" ref="D3613">IF(C3613="","", IFERROR(INDEX(Barang!$C$2:$C$10001, MATCH(C3613, Barang!$B$2:$B$10001, 0)), ""))</f>
        <v>Makanan</v>
      </c>
      <c r="E3613" s="119" t="str">
        <f t="array" ref="E3613">IF(C3613="","", IFERROR(INDEX(Barang!$E$2:$E$10001, MATCH(C3613, Barang!$B$2:$B$10001, 0)), ""))</f>
        <v>pcs</v>
      </c>
      <c r="F3613" s="120">
        <v>59</v>
      </c>
      <c r="G3613" s="202">
        <f t="array" ref="G3613">IF(C3613="","", IFERROR(INDEX(Barang!$F$2:$F$10001, MATCH(C3613, Barang!$B$2:$B$10001, 0)) * F3613, ""))</f>
        <v>206500</v>
      </c>
      <c r="H3613" s="122"/>
      <c r="I3613" s="19"/>
      <c r="J3613" s="19"/>
      <c r="K3613" s="151"/>
    </row>
    <row r="3614" spans="1:11" ht="22.5" customHeight="1" x14ac:dyDescent="0.2">
      <c r="A3614" s="200"/>
      <c r="B3614" s="201" t="str">
        <f t="array" ref="B3614">IF(C3614="","", IFERROR(INDEX(Barang!$A$2:$A$10001, MATCH(C3614, Barang!$B$2:$B$10001, 0)), "Tidak ditemukan"))</f>
        <v>TLR2</v>
      </c>
      <c r="C3614" s="119" t="s">
        <v>139</v>
      </c>
      <c r="D3614" s="119" t="str">
        <f t="array" ref="D3614">IF(C3614="","", IFERROR(INDEX(Barang!$C$2:$C$10001, MATCH(C3614, Barang!$B$2:$B$10001, 0)), ""))</f>
        <v>Sembako</v>
      </c>
      <c r="E3614" s="119" t="str">
        <f t="array" ref="E3614">IF(C3614="","", IFERROR(INDEX(Barang!$E$2:$E$10001, MATCH(C3614, Barang!$B$2:$B$10001, 0)), ""))</f>
        <v>kg</v>
      </c>
      <c r="F3614" s="120">
        <v>13</v>
      </c>
      <c r="G3614" s="202">
        <f t="array" ref="G3614">IF(C3614="","", IFERROR(INDEX(Barang!$F$2:$F$10001, MATCH(C3614, Barang!$B$2:$B$10001, 0)) * F3614, ""))</f>
        <v>201500</v>
      </c>
      <c r="H3614" s="122"/>
      <c r="I3614" s="143">
        <f>SUM(G3609:G3614)</f>
        <v>546000</v>
      </c>
      <c r="J3614" s="19"/>
      <c r="K3614" s="151"/>
    </row>
    <row r="3615" spans="1:11" ht="22.5" customHeight="1" x14ac:dyDescent="0.2">
      <c r="A3615" s="97">
        <v>45638</v>
      </c>
      <c r="B3615" s="98" t="str">
        <f t="array" ref="B3615">IF(C3615="","", IFERROR(INDEX(Barang!$A$2:$A$10001, MATCH(C3615, Barang!$B$2:$B$10001, 0)), "Tidak ditemukan"))</f>
        <v>MSK001</v>
      </c>
      <c r="C3615" s="281" t="s">
        <v>52</v>
      </c>
      <c r="D3615" s="281" t="str">
        <f t="array" ref="D3615">IF(C3615="","", IFERROR(INDEX(Barang!$C$2:$C$10001, MATCH(C3615, Barang!$B$2:$B$10001, 0)), ""))</f>
        <v>Bumbu</v>
      </c>
      <c r="E3615" s="281" t="str">
        <f t="array" ref="E3615">IF(C3615="","", IFERROR(INDEX(Barang!$E$2:$E$10001, MATCH(C3615, Barang!$B$2:$B$10001, 0)), ""))</f>
        <v>pcs</v>
      </c>
      <c r="F3615" s="282">
        <v>42</v>
      </c>
      <c r="G3615" s="100">
        <f t="array" ref="G3615">IF(C3615="","", IFERROR(INDEX(Barang!$F$2:$F$10001, MATCH(C3615, Barang!$B$2:$B$10001, 0)) * F3615, ""))</f>
        <v>21000</v>
      </c>
      <c r="H3615" s="99"/>
      <c r="I3615" s="19"/>
      <c r="J3615" s="19"/>
      <c r="K3615" s="151"/>
    </row>
    <row r="3616" spans="1:11" ht="22.5" customHeight="1" x14ac:dyDescent="0.2">
      <c r="A3616" s="97"/>
      <c r="B3616" s="98" t="str">
        <f t="array" ref="B3616">IF(C3616="","", IFERROR(INDEX(Barang!$A$2:$A$10001, MATCH(C3616, Barang!$B$2:$B$10001, 0)), "Tidak ditemukan"))</f>
        <v>HDP001</v>
      </c>
      <c r="C3616" s="281" t="s">
        <v>575</v>
      </c>
      <c r="D3616" s="281" t="str">
        <f t="array" ref="D3616">IF(C3616="","", IFERROR(INDEX(Barang!$C$2:$C$10001, MATCH(C3616, Barang!$B$2:$B$10001, 0)), ""))</f>
        <v>P3K</v>
      </c>
      <c r="E3616" s="281" t="str">
        <f t="array" ref="E3616">IF(C3616="","", IFERROR(INDEX(Barang!$E$2:$E$10001, MATCH(C3616, Barang!$B$2:$B$10001, 0)), ""))</f>
        <v>pcs</v>
      </c>
      <c r="F3616" s="282">
        <v>21</v>
      </c>
      <c r="G3616" s="100">
        <f t="array" ref="G3616">IF(C3616="","", IFERROR(INDEX(Barang!$F$2:$F$10001, MATCH(C3616, Barang!$B$2:$B$10001, 0)) * F3616, ""))</f>
        <v>21000</v>
      </c>
      <c r="H3616" s="99"/>
      <c r="I3616" s="19"/>
      <c r="J3616" s="19"/>
      <c r="K3616" s="151"/>
    </row>
    <row r="3617" spans="1:11" ht="22.5" customHeight="1" x14ac:dyDescent="0.2">
      <c r="A3617" s="97"/>
      <c r="B3617" s="98" t="str">
        <f t="array" ref="B3617">IF(C3617="","", IFERROR(INDEX(Barang!$A$2:$A$10001, MATCH(C3617, Barang!$B$2:$B$10001, 0)), "Tidak ditemukan"))</f>
        <v>KGA001</v>
      </c>
      <c r="C3617" s="281" t="s">
        <v>280</v>
      </c>
      <c r="D3617" s="281" t="str">
        <f t="array" ref="D3617">IF(C3617="","", IFERROR(INDEX(Barang!$C$2:$C$10001, MATCH(C3617, Barang!$B$2:$B$10001, 0)), ""))</f>
        <v>Minuman</v>
      </c>
      <c r="E3617" s="281" t="str">
        <f t="array" ref="E3617">IF(C3617="","", IFERROR(INDEX(Barang!$E$2:$E$10001, MATCH(C3617, Barang!$B$2:$B$10001, 0)), ""))</f>
        <v>pcs</v>
      </c>
      <c r="F3617" s="282">
        <v>10</v>
      </c>
      <c r="G3617" s="100">
        <f t="array" ref="G3617">IF(C3617="","", IFERROR(INDEX(Barang!$F$2:$F$10001, MATCH(C3617, Barang!$B$2:$B$10001, 0)) * F3617, ""))</f>
        <v>20000</v>
      </c>
      <c r="H3617" s="99"/>
      <c r="I3617" s="19"/>
      <c r="J3617" s="19"/>
      <c r="K3617" s="151"/>
    </row>
    <row r="3618" spans="1:11" ht="22.5" customHeight="1" x14ac:dyDescent="0.2">
      <c r="A3618" s="97"/>
      <c r="B3618" s="98" t="str">
        <f t="array" ref="B3618">IF(C3618="","", IFERROR(INDEX(Barang!$A$2:$A$10001, MATCH(C3618, Barang!$B$2:$B$10001, 0)), "Tidak ditemukan"))</f>
        <v>TLR2</v>
      </c>
      <c r="C3618" s="281" t="s">
        <v>139</v>
      </c>
      <c r="D3618" s="281" t="str">
        <f t="array" ref="D3618">IF(C3618="","", IFERROR(INDEX(Barang!$C$2:$C$10001, MATCH(C3618, Barang!$B$2:$B$10001, 0)), ""))</f>
        <v>Sembako</v>
      </c>
      <c r="E3618" s="281" t="str">
        <f t="array" ref="E3618">IF(C3618="","", IFERROR(INDEX(Barang!$E$2:$E$10001, MATCH(C3618, Barang!$B$2:$B$10001, 0)), ""))</f>
        <v>kg</v>
      </c>
      <c r="F3618" s="282">
        <v>11</v>
      </c>
      <c r="G3618" s="100">
        <f t="array" ref="G3618">IF(C3618="","", IFERROR(INDEX(Barang!$F$2:$F$10001, MATCH(C3618, Barang!$B$2:$B$10001, 0)) * F3618, ""))</f>
        <v>170500</v>
      </c>
      <c r="H3618" s="99"/>
      <c r="I3618" s="19"/>
      <c r="J3618" s="19"/>
      <c r="K3618" s="151"/>
    </row>
    <row r="3619" spans="1:11" ht="22.5" customHeight="1" x14ac:dyDescent="0.2">
      <c r="A3619" s="97"/>
      <c r="B3619" s="98" t="str">
        <f t="array" ref="B3619">IF(C3619="","", IFERROR(INDEX(Barang!$A$2:$A$10001, MATCH(C3619, Barang!$B$2:$B$10001, 0)), "Tidak ditemukan"))</f>
        <v>MKH001</v>
      </c>
      <c r="C3619" s="281" t="s">
        <v>106</v>
      </c>
      <c r="D3619" s="281" t="str">
        <f t="array" ref="D3619">IF(C3619="","", IFERROR(INDEX(Barang!$C$2:$C$10001, MATCH(C3619, Barang!$B$2:$B$10001, 0)), ""))</f>
        <v>Makanan</v>
      </c>
      <c r="E3619" s="281" t="str">
        <f t="array" ref="E3619">IF(C3619="","", IFERROR(INDEX(Barang!$E$2:$E$10001, MATCH(C3619, Barang!$B$2:$B$10001, 0)), ""))</f>
        <v>pcs</v>
      </c>
      <c r="F3619" s="282">
        <v>43</v>
      </c>
      <c r="G3619" s="100">
        <f t="array" ref="G3619">IF(C3619="","", IFERROR(INDEX(Barang!$F$2:$F$10001, MATCH(C3619, Barang!$B$2:$B$10001, 0)) * F3619, ""))</f>
        <v>150500</v>
      </c>
      <c r="H3619" s="99"/>
      <c r="I3619" s="19"/>
      <c r="J3619" s="19"/>
      <c r="K3619" s="151"/>
    </row>
    <row r="3620" spans="1:11" ht="22.5" customHeight="1" x14ac:dyDescent="0.2">
      <c r="A3620" s="97"/>
      <c r="B3620" s="98" t="str">
        <f t="array" ref="B3620">IF(C3620="","", IFERROR(INDEX(Barang!$A$2:$A$10001, MATCH(C3620, Barang!$B$2:$B$10001, 0)), "Tidak ditemukan"))</f>
        <v>SAR001</v>
      </c>
      <c r="C3620" s="281" t="s">
        <v>119</v>
      </c>
      <c r="D3620" s="281" t="str">
        <f t="array" ref="D3620">IF(C3620="","", IFERROR(INDEX(Barang!$C$2:$C$10001, MATCH(C3620, Barang!$B$2:$B$10001, 0)), ""))</f>
        <v>Bumbu</v>
      </c>
      <c r="E3620" s="281" t="str">
        <f t="array" ref="E3620">IF(C3620="","", IFERROR(INDEX(Barang!$E$2:$E$10001, MATCH(C3620, Barang!$B$2:$B$10001, 0)), ""))</f>
        <v>pcs</v>
      </c>
      <c r="F3620" s="282">
        <v>20</v>
      </c>
      <c r="G3620" s="100">
        <f t="array" ref="G3620">IF(C3620="","", IFERROR(INDEX(Barang!$F$2:$F$10001, MATCH(C3620, Barang!$B$2:$B$10001, 0)) * F3620, ""))</f>
        <v>60000</v>
      </c>
      <c r="H3620" s="99"/>
      <c r="I3620" s="19"/>
      <c r="J3620" s="19"/>
      <c r="K3620" s="151"/>
    </row>
    <row r="3621" spans="1:11" ht="22.5" customHeight="1" x14ac:dyDescent="0.2">
      <c r="A3621" s="97"/>
      <c r="B3621" s="98" t="str">
        <f t="array" ref="B3621">IF(C3621="","", IFERROR(INDEX(Barang!$A$2:$A$10001, MATCH(C3621, Barang!$B$2:$B$10001, 0)), "Tidak ditemukan"))</f>
        <v>MCN02</v>
      </c>
      <c r="C3621" s="281" t="s">
        <v>168</v>
      </c>
      <c r="D3621" s="281" t="str">
        <f t="array" ref="D3621">IF(C3621="","", IFERROR(INDEX(Barang!$C$2:$C$10001, MATCH(C3621, Barang!$B$2:$B$10001, 0)), ""))</f>
        <v>Bumbu</v>
      </c>
      <c r="E3621" s="281" t="str">
        <f t="array" ref="E3621">IF(C3621="","", IFERROR(INDEX(Barang!$E$2:$E$10001, MATCH(C3621, Barang!$B$2:$B$10001, 0)), ""))</f>
        <v>pcs</v>
      </c>
      <c r="F3621" s="282">
        <v>22</v>
      </c>
      <c r="G3621" s="100">
        <f t="array" ref="G3621">IF(C3621="","", IFERROR(INDEX(Barang!$F$2:$F$10001, MATCH(C3621, Barang!$B$2:$B$10001, 0)) * F3621, ""))</f>
        <v>11000</v>
      </c>
      <c r="H3621" s="99"/>
      <c r="I3621" s="143">
        <f>SUM(G3615:G3621)</f>
        <v>454000</v>
      </c>
      <c r="J3621" s="19"/>
      <c r="K3621" s="151"/>
    </row>
    <row r="3622" spans="1:11" ht="22.5" customHeight="1" x14ac:dyDescent="0.2">
      <c r="A3622" s="106">
        <v>45639</v>
      </c>
      <c r="B3622" s="108" t="str">
        <f t="array" ref="B3622">IF(C3622="","", IFERROR(INDEX(Barang!$A$2:$A$10001, MATCH(C3622, Barang!$B$2:$B$10001, 0)), "Tidak ditemukan"))</f>
        <v>YP500</v>
      </c>
      <c r="C3622" s="416" t="s">
        <v>21</v>
      </c>
      <c r="D3622" s="416" t="str">
        <f t="array" ref="D3622">IF(C3622="","", IFERROR(INDEX(Barang!$C$2:$C$10001, MATCH(C3622, Barang!$B$2:$B$10001, 0)), ""))</f>
        <v>Makanan</v>
      </c>
      <c r="E3622" s="416" t="str">
        <f t="array" ref="E3622">IF(C3622="","", IFERROR(INDEX(Barang!$E$2:$E$10001, MATCH(C3622, Barang!$B$2:$B$10001, 0)), ""))</f>
        <v>pcs</v>
      </c>
      <c r="F3622" s="417">
        <v>42</v>
      </c>
      <c r="G3622" s="114">
        <f t="array" ref="G3622">IF(C3622="","", IFERROR(INDEX(Barang!$F$2:$F$10001, MATCH(C3622, Barang!$B$2:$B$10001, 0)) * F3622, ""))</f>
        <v>21000</v>
      </c>
      <c r="H3622" s="112"/>
      <c r="I3622" s="19"/>
      <c r="J3622" s="19"/>
      <c r="K3622" s="151"/>
    </row>
    <row r="3623" spans="1:11" ht="22.5" customHeight="1" x14ac:dyDescent="0.2">
      <c r="A3623" s="106"/>
      <c r="B3623" s="108" t="str">
        <f t="array" ref="B3623">IF(C3623="","", IFERROR(INDEX(Barang!$A$2:$A$10001, MATCH(C3623, Barang!$B$2:$B$10001, 0)), "Tidak ditemukan"))</f>
        <v>MGR001</v>
      </c>
      <c r="C3623" s="416" t="s">
        <v>104</v>
      </c>
      <c r="D3623" s="416" t="str">
        <f t="array" ref="D3623">IF(C3623="","", IFERROR(INDEX(Barang!$C$2:$C$10001, MATCH(C3623, Barang!$B$2:$B$10001, 0)), ""))</f>
        <v>Makanan</v>
      </c>
      <c r="E3623" s="416" t="str">
        <f t="array" ref="E3623">IF(C3623="","", IFERROR(INDEX(Barang!$E$2:$E$10001, MATCH(C3623, Barang!$B$2:$B$10001, 0)), ""))</f>
        <v>pcs</v>
      </c>
      <c r="F3623" s="417">
        <v>44</v>
      </c>
      <c r="G3623" s="114">
        <f t="array" ref="G3623">IF(C3623="","", IFERROR(INDEX(Barang!$F$2:$F$10001, MATCH(C3623, Barang!$B$2:$B$10001, 0)) * F3623, ""))</f>
        <v>154000</v>
      </c>
      <c r="H3623" s="112"/>
      <c r="I3623" s="19"/>
      <c r="J3623" s="19"/>
      <c r="K3623" s="151"/>
    </row>
    <row r="3624" spans="1:11" ht="22.5" customHeight="1" x14ac:dyDescent="0.2">
      <c r="A3624" s="106"/>
      <c r="B3624" s="108" t="str">
        <f t="array" ref="B3624">IF(C3624="","", IFERROR(INDEX(Barang!$A$2:$A$10001, MATCH(C3624, Barang!$B$2:$B$10001, 0)), "Tidak ditemukan"))</f>
        <v>RST02</v>
      </c>
      <c r="C3624" s="416" t="s">
        <v>455</v>
      </c>
      <c r="D3624" s="416" t="str">
        <f t="array" ref="D3624">IF(C3624="","", IFERROR(INDEX(Barang!$C$2:$C$10001, MATCH(C3624, Barang!$B$2:$B$10001, 0)), ""))</f>
        <v>Makanan</v>
      </c>
      <c r="E3624" s="416" t="str">
        <f t="array" ref="E3624">IF(C3624="","", IFERROR(INDEX(Barang!$E$2:$E$10001, MATCH(C3624, Barang!$B$2:$B$10001, 0)), ""))</f>
        <v>pcs</v>
      </c>
      <c r="F3624" s="417">
        <v>32</v>
      </c>
      <c r="G3624" s="114">
        <f t="array" ref="G3624">IF(C3624="","", IFERROR(INDEX(Barang!$F$2:$F$10001, MATCH(C3624, Barang!$B$2:$B$10001, 0)) * F3624, ""))</f>
        <v>64000</v>
      </c>
      <c r="H3624" s="112"/>
      <c r="I3624" s="19"/>
      <c r="J3624" s="19"/>
      <c r="K3624" s="151"/>
    </row>
    <row r="3625" spans="1:11" ht="22.5" customHeight="1" x14ac:dyDescent="0.2">
      <c r="A3625" s="106"/>
      <c r="B3625" s="108" t="str">
        <f t="array" ref="B3625">IF(C3625="","", IFERROR(INDEX(Barang!$A$2:$A$10001, MATCH(C3625, Barang!$B$2:$B$10001, 0)), "Tidak ditemukan"))</f>
        <v>PLS002</v>
      </c>
      <c r="C3625" s="416" t="s">
        <v>54</v>
      </c>
      <c r="D3625" s="416" t="str">
        <f t="array" ref="D3625">IF(C3625="","", IFERROR(INDEX(Barang!$C$2:$C$10001, MATCH(C3625, Barang!$B$2:$B$10001, 0)), ""))</f>
        <v>Makanan</v>
      </c>
      <c r="E3625" s="416" t="str">
        <f t="array" ref="E3625">IF(C3625="","", IFERROR(INDEX(Barang!$E$2:$E$10001, MATCH(C3625, Barang!$B$2:$B$10001, 0)), ""))</f>
        <v>pcs</v>
      </c>
      <c r="F3625" s="417">
        <v>21</v>
      </c>
      <c r="G3625" s="114">
        <f t="array" ref="G3625">IF(C3625="","", IFERROR(INDEX(Barang!$F$2:$F$10001, MATCH(C3625, Barang!$B$2:$B$10001, 0)) * F3625, ""))</f>
        <v>21000</v>
      </c>
      <c r="H3625" s="112"/>
      <c r="I3625" s="19"/>
      <c r="J3625" s="19"/>
      <c r="K3625" s="151"/>
    </row>
    <row r="3626" spans="1:11" ht="22.5" customHeight="1" x14ac:dyDescent="0.2">
      <c r="A3626" s="106"/>
      <c r="B3626" s="108" t="str">
        <f t="array" ref="B3626">IF(C3626="","", IFERROR(INDEX(Barang!$A$2:$A$10001, MATCH(C3626, Barang!$B$2:$B$10001, 0)), "Tidak ditemukan"))</f>
        <v>MKH001</v>
      </c>
      <c r="C3626" s="416" t="s">
        <v>106</v>
      </c>
      <c r="D3626" s="416" t="str">
        <f t="array" ref="D3626">IF(C3626="","", IFERROR(INDEX(Barang!$C$2:$C$10001, MATCH(C3626, Barang!$B$2:$B$10001, 0)), ""))</f>
        <v>Makanan</v>
      </c>
      <c r="E3626" s="416" t="str">
        <f t="array" ref="E3626">IF(C3626="","", IFERROR(INDEX(Barang!$E$2:$E$10001, MATCH(C3626, Barang!$B$2:$B$10001, 0)), ""))</f>
        <v>pcs</v>
      </c>
      <c r="F3626" s="417">
        <v>15</v>
      </c>
      <c r="G3626" s="114">
        <f t="array" ref="G3626">IF(C3626="","", IFERROR(INDEX(Barang!$F$2:$F$10001, MATCH(C3626, Barang!$B$2:$B$10001, 0)) * F3626, ""))</f>
        <v>52500</v>
      </c>
      <c r="H3626" s="112"/>
      <c r="I3626" s="19"/>
      <c r="J3626" s="19"/>
      <c r="K3626" s="151"/>
    </row>
    <row r="3627" spans="1:11" ht="22.5" customHeight="1" x14ac:dyDescent="0.2">
      <c r="A3627" s="106"/>
      <c r="B3627" s="108" t="str">
        <f t="array" ref="B3627">IF(C3627="","", IFERROR(INDEX(Barang!$A$2:$A$10001, MATCH(C3627, Barang!$B$2:$B$10001, 0)), "Tidak ditemukan"))</f>
        <v>GPT001</v>
      </c>
      <c r="C3627" s="416" t="s">
        <v>128</v>
      </c>
      <c r="D3627" s="416" t="str">
        <f t="array" ref="D3627">IF(C3627="","", IFERROR(INDEX(Barang!$C$2:$C$10001, MATCH(C3627, Barang!$B$2:$B$10001, 0)), ""))</f>
        <v>Makanan</v>
      </c>
      <c r="E3627" s="416" t="str">
        <f t="array" ref="E3627">IF(C3627="","", IFERROR(INDEX(Barang!$E$2:$E$10001, MATCH(C3627, Barang!$B$2:$B$10001, 0)), ""))</f>
        <v>pcs</v>
      </c>
      <c r="F3627" s="417">
        <v>51</v>
      </c>
      <c r="G3627" s="114">
        <f t="array" ref="G3627">IF(C3627="","", IFERROR(INDEX(Barang!$F$2:$F$10001, MATCH(C3627, Barang!$B$2:$B$10001, 0)) * F3627, ""))</f>
        <v>51000</v>
      </c>
      <c r="H3627" s="112"/>
      <c r="I3627" s="19"/>
      <c r="J3627" s="19"/>
      <c r="K3627" s="151"/>
    </row>
    <row r="3628" spans="1:11" ht="22.5" customHeight="1" x14ac:dyDescent="0.2">
      <c r="A3628" s="106"/>
      <c r="B3628" s="108" t="str">
        <f t="array" ref="B3628">IF(C3628="","", IFERROR(INDEX(Barang!$A$2:$A$10001, MATCH(C3628, Barang!$B$2:$B$10001, 0)), "Tidak ditemukan"))</f>
        <v>THD001</v>
      </c>
      <c r="C3628" s="416" t="s">
        <v>788</v>
      </c>
      <c r="D3628" s="416" t="str">
        <f t="array" ref="D3628">IF(C3628="","", IFERROR(INDEX(Barang!$C$2:$C$10001, MATCH(C3628, Barang!$B$2:$B$10001, 0)), ""))</f>
        <v>Minuman</v>
      </c>
      <c r="E3628" s="416" t="str">
        <f t="array" ref="E3628">IF(C3628="","", IFERROR(INDEX(Barang!$E$2:$E$10001, MATCH(C3628, Barang!$B$2:$B$10001, 0)), ""))</f>
        <v>pcs</v>
      </c>
      <c r="F3628" s="417">
        <v>31</v>
      </c>
      <c r="G3628" s="114">
        <f t="array" ref="G3628">IF(C3628="","", IFERROR(INDEX(Barang!$F$2:$F$10001, MATCH(C3628, Barang!$B$2:$B$10001, 0)) * F3628, ""))</f>
        <v>62000</v>
      </c>
      <c r="H3628" s="112"/>
      <c r="I3628" s="143">
        <f>SUM(G3622:G3628)</f>
        <v>425500</v>
      </c>
      <c r="J3628" s="19"/>
      <c r="K3628" s="151"/>
    </row>
    <row r="3629" spans="1:11" ht="22.5" customHeight="1" x14ac:dyDescent="0.2">
      <c r="A3629" s="27">
        <v>45640</v>
      </c>
      <c r="B3629" s="12" t="str">
        <f t="array" ref="B3629">IF(C3629="","", IFERROR(INDEX(Barang!$A$2:$A$10001, MATCH(C3629, Barang!$B$2:$B$10001, 0)), "Tidak ditemukan"))</f>
        <v>SNK001</v>
      </c>
      <c r="C3629" s="381" t="s">
        <v>206</v>
      </c>
      <c r="D3629" s="381" t="str">
        <f t="array" ref="D3629">IF(C3629="","", IFERROR(INDEX(Barang!$C$2:$C$10001, MATCH(C3629, Barang!$B$2:$B$10001, 0)), ""))</f>
        <v>Makanan</v>
      </c>
      <c r="E3629" s="381" t="str">
        <f t="array" ref="E3629">IF(C3629="","", IFERROR(INDEX(Barang!$E$2:$E$10001, MATCH(C3629, Barang!$B$2:$B$10001, 0)), ""))</f>
        <v>pcs</v>
      </c>
      <c r="F3629" s="382">
        <v>10</v>
      </c>
      <c r="G3629" s="16">
        <f t="array" ref="G3629">IF(C3629="","", IFERROR(INDEX(Barang!$F$2:$F$10001, MATCH(C3629, Barang!$B$2:$B$10001, 0)) * F3629, ""))</f>
        <v>20000</v>
      </c>
      <c r="H3629" s="14"/>
      <c r="I3629" s="19"/>
      <c r="J3629" s="19"/>
      <c r="K3629" s="151"/>
    </row>
    <row r="3630" spans="1:11" ht="22.5" customHeight="1" x14ac:dyDescent="0.2">
      <c r="A3630" s="27"/>
      <c r="B3630" s="12" t="str">
        <f t="array" ref="B3630">IF(C3630="","", IFERROR(INDEX(Barang!$A$2:$A$10001, MATCH(C3630, Barang!$B$2:$B$10001, 0)), "Tidak ditemukan"))</f>
        <v>PTS001</v>
      </c>
      <c r="C3630" s="381" t="s">
        <v>581</v>
      </c>
      <c r="D3630" s="381" t="str">
        <f t="array" ref="D3630">IF(C3630="","", IFERROR(INDEX(Barang!$C$2:$C$10001, MATCH(C3630, Barang!$B$2:$B$10001, 0)), ""))</f>
        <v>Makanan</v>
      </c>
      <c r="E3630" s="381" t="str">
        <f t="array" ref="E3630">IF(C3630="","", IFERROR(INDEX(Barang!$E$2:$E$10001, MATCH(C3630, Barang!$B$2:$B$10001, 0)), ""))</f>
        <v>pcs</v>
      </c>
      <c r="F3630" s="382">
        <v>21</v>
      </c>
      <c r="G3630" s="16">
        <f t="array" ref="G3630">IF(C3630="","", IFERROR(INDEX(Barang!$F$2:$F$10001, MATCH(C3630, Barang!$B$2:$B$10001, 0)) * F3630, ""))</f>
        <v>42000</v>
      </c>
      <c r="H3630" s="14"/>
      <c r="I3630" s="19"/>
      <c r="J3630" s="19"/>
      <c r="K3630" s="151"/>
    </row>
    <row r="3631" spans="1:11" ht="22.5" customHeight="1" x14ac:dyDescent="0.2">
      <c r="A3631" s="27"/>
      <c r="B3631" s="12" t="str">
        <f t="array" ref="B3631">IF(C3631="","", IFERROR(INDEX(Barang!$A$2:$A$10001, MATCH(C3631, Barang!$B$2:$B$10001, 0)), "Tidak ditemukan"))</f>
        <v>KCP001</v>
      </c>
      <c r="C3631" s="381" t="s">
        <v>147</v>
      </c>
      <c r="D3631" s="381" t="str">
        <f t="array" ref="D3631">IF(C3631="","", IFERROR(INDEX(Barang!$C$2:$C$10001, MATCH(C3631, Barang!$B$2:$B$10001, 0)), ""))</f>
        <v>Bumbu</v>
      </c>
      <c r="E3631" s="381" t="str">
        <f t="array" ref="E3631">IF(C3631="","", IFERROR(INDEX(Barang!$E$2:$E$10001, MATCH(C3631, Barang!$B$2:$B$10001, 0)), ""))</f>
        <v>pcs</v>
      </c>
      <c r="F3631" s="382">
        <v>45</v>
      </c>
      <c r="G3631" s="16">
        <f t="array" ref="G3631">IF(C3631="","", IFERROR(INDEX(Barang!$F$2:$F$10001, MATCH(C3631, Barang!$B$2:$B$10001, 0)) * F3631, ""))</f>
        <v>90000</v>
      </c>
      <c r="H3631" s="14"/>
      <c r="I3631" s="19"/>
      <c r="J3631" s="19"/>
      <c r="K3631" s="151"/>
    </row>
    <row r="3632" spans="1:11" ht="22.5" customHeight="1" x14ac:dyDescent="0.2">
      <c r="A3632" s="27"/>
      <c r="B3632" s="12" t="str">
        <f t="array" ref="B3632">IF(C3632="","", IFERROR(INDEX(Barang!$A$2:$A$10001, MATCH(C3632, Barang!$B$2:$B$10001, 0)), "Tidak ditemukan"))</f>
        <v>BHJ01</v>
      </c>
      <c r="C3632" s="381" t="s">
        <v>852</v>
      </c>
      <c r="D3632" s="381" t="str">
        <f t="array" ref="D3632">IF(C3632="","", IFERROR(INDEX(Barang!$C$2:$C$10001, MATCH(C3632, Barang!$B$2:$B$10001, 0)), ""))</f>
        <v>Makanan</v>
      </c>
      <c r="E3632" s="381" t="str">
        <f t="array" ref="E3632">IF(C3632="","", IFERROR(INDEX(Barang!$E$2:$E$10001, MATCH(C3632, Barang!$B$2:$B$10001, 0)), ""))</f>
        <v>pcs</v>
      </c>
      <c r="F3632" s="382">
        <v>32</v>
      </c>
      <c r="G3632" s="16">
        <f t="array" ref="G3632">IF(C3632="","", IFERROR(INDEX(Barang!$F$2:$F$10001, MATCH(C3632, Barang!$B$2:$B$10001, 0)) * F3632, ""))</f>
        <v>224000</v>
      </c>
      <c r="H3632" s="14"/>
      <c r="I3632" s="19"/>
      <c r="J3632" s="19"/>
      <c r="K3632" s="151"/>
    </row>
    <row r="3633" spans="1:11" ht="22.5" customHeight="1" x14ac:dyDescent="0.2">
      <c r="A3633" s="27"/>
      <c r="B3633" s="12" t="str">
        <f t="array" ref="B3633">IF(C3633="","", IFERROR(INDEX(Barang!$A$2:$A$10001, MATCH(C3633, Barang!$B$2:$B$10001, 0)), "Tidak ditemukan"))</f>
        <v>TLR2</v>
      </c>
      <c r="C3633" s="381" t="s">
        <v>139</v>
      </c>
      <c r="D3633" s="381" t="str">
        <f t="array" ref="D3633">IF(C3633="","", IFERROR(INDEX(Barang!$C$2:$C$10001, MATCH(C3633, Barang!$B$2:$B$10001, 0)), ""))</f>
        <v>Sembako</v>
      </c>
      <c r="E3633" s="381" t="str">
        <f t="array" ref="E3633">IF(C3633="","", IFERROR(INDEX(Barang!$E$2:$E$10001, MATCH(C3633, Barang!$B$2:$B$10001, 0)), ""))</f>
        <v>kg</v>
      </c>
      <c r="F3633" s="382">
        <v>17</v>
      </c>
      <c r="G3633" s="16">
        <f t="array" ref="G3633">IF(C3633="","", IFERROR(INDEX(Barang!$F$2:$F$10001, MATCH(C3633, Barang!$B$2:$B$10001, 0)) * F3633, ""))</f>
        <v>263500</v>
      </c>
      <c r="H3633" s="14"/>
      <c r="I3633" s="19"/>
      <c r="J3633" s="19"/>
      <c r="K3633" s="151"/>
    </row>
    <row r="3634" spans="1:11" ht="22.5" customHeight="1" x14ac:dyDescent="0.2">
      <c r="A3634" s="27"/>
      <c r="B3634" s="12" t="str">
        <f t="array" ref="B3634">IF(C3634="","", IFERROR(INDEX(Barang!$A$2:$A$10001, MATCH(C3634, Barang!$B$2:$B$10001, 0)), "Tidak ditemukan"))</f>
        <v>TLR4</v>
      </c>
      <c r="C3634" s="381" t="s">
        <v>135</v>
      </c>
      <c r="D3634" s="381" t="str">
        <f t="array" ref="D3634">IF(C3634="","", IFERROR(INDEX(Barang!$C$2:$C$10001, MATCH(C3634, Barang!$B$2:$B$10001, 0)), ""))</f>
        <v>Sembako</v>
      </c>
      <c r="E3634" s="381" t="str">
        <f t="array" ref="E3634">IF(C3634="","", IFERROR(INDEX(Barang!$E$2:$E$10001, MATCH(C3634, Barang!$B$2:$B$10001, 0)), ""))</f>
        <v>kg</v>
      </c>
      <c r="F3634" s="382">
        <v>19</v>
      </c>
      <c r="G3634" s="16">
        <f t="array" ref="G3634">IF(C3634="","", IFERROR(INDEX(Barang!$F$2:$F$10001, MATCH(C3634, Barang!$B$2:$B$10001, 0)) * F3634, ""))</f>
        <v>152000</v>
      </c>
      <c r="H3634" s="14"/>
      <c r="I3634" s="19"/>
      <c r="J3634" s="19"/>
      <c r="K3634" s="151"/>
    </row>
    <row r="3635" spans="1:11" ht="22.5" customHeight="1" x14ac:dyDescent="0.2">
      <c r="A3635" s="27"/>
      <c r="B3635" s="12" t="str">
        <f t="array" ref="B3635">IF(C3635="","", IFERROR(INDEX(Barang!$A$2:$A$10001, MATCH(C3635, Barang!$B$2:$B$10001, 0)), "Tidak ditemukan"))</f>
        <v>SNC2</v>
      </c>
      <c r="C3635" s="381" t="s">
        <v>348</v>
      </c>
      <c r="D3635" s="381" t="str">
        <f t="array" ref="D3635">IF(C3635="","", IFERROR(INDEX(Barang!$C$2:$C$10001, MATCH(C3635, Barang!$B$2:$B$10001, 0)), ""))</f>
        <v>Minyak</v>
      </c>
      <c r="E3635" s="381" t="str">
        <f t="array" ref="E3635">IF(C3635="","", IFERROR(INDEX(Barang!$E$2:$E$10001, MATCH(C3635, Barang!$B$2:$B$10001, 0)), ""))</f>
        <v>pcs</v>
      </c>
      <c r="F3635" s="382">
        <v>9</v>
      </c>
      <c r="G3635" s="16">
        <f t="array" ref="G3635">IF(C3635="","", IFERROR(INDEX(Barang!$F$2:$F$10001, MATCH(C3635, Barang!$B$2:$B$10001, 0)) * F3635, ""))</f>
        <v>360000</v>
      </c>
      <c r="H3635" s="14"/>
      <c r="I3635" s="19"/>
      <c r="J3635" s="19"/>
      <c r="K3635" s="151"/>
    </row>
    <row r="3636" spans="1:11" ht="22.5" customHeight="1" x14ac:dyDescent="0.2">
      <c r="A3636" s="27"/>
      <c r="B3636" s="12" t="str">
        <f t="array" ref="B3636">IF(C3636="","", IFERROR(INDEX(Barang!$A$2:$A$10001, MATCH(C3636, Barang!$B$2:$B$10001, 0)), "Tidak ditemukan"))</f>
        <v>GDY001</v>
      </c>
      <c r="C3636" s="381" t="s">
        <v>184</v>
      </c>
      <c r="D3636" s="381" t="str">
        <f t="array" ref="D3636">IF(C3636="","", IFERROR(INDEX(Barang!$C$2:$C$10001, MATCH(C3636, Barang!$B$2:$B$10001, 0)), ""))</f>
        <v>Minuman</v>
      </c>
      <c r="E3636" s="381" t="str">
        <f t="array" ref="E3636">IF(C3636="","", IFERROR(INDEX(Barang!$E$2:$E$10001, MATCH(C3636, Barang!$B$2:$B$10001, 0)), ""))</f>
        <v>pcs</v>
      </c>
      <c r="F3636" s="382">
        <v>10</v>
      </c>
      <c r="G3636" s="16">
        <f t="array" ref="G3636">IF(C3636="","", IFERROR(INDEX(Barang!$F$2:$F$10001, MATCH(C3636, Barang!$B$2:$B$10001, 0)) * F3636, ""))</f>
        <v>25000</v>
      </c>
      <c r="H3636" s="14"/>
      <c r="I3636" s="19"/>
      <c r="J3636" s="19"/>
      <c r="K3636" s="151"/>
    </row>
    <row r="3637" spans="1:11" ht="22.5" customHeight="1" x14ac:dyDescent="0.2">
      <c r="A3637" s="27"/>
      <c r="B3637" s="12" t="str">
        <f t="array" ref="B3637">IF(C3637="","", IFERROR(INDEX(Barang!$A$2:$A$10001, MATCH(C3637, Barang!$B$2:$B$10001, 0)), "Tidak ditemukan"))</f>
        <v>PT001</v>
      </c>
      <c r="C3637" s="381" t="s">
        <v>195</v>
      </c>
      <c r="D3637" s="381" t="str">
        <f t="array" ref="D3637">IF(C3637="","", IFERROR(INDEX(Barang!$C$2:$C$10001, MATCH(C3637, Barang!$B$2:$B$10001, 0)), ""))</f>
        <v>Bumbu</v>
      </c>
      <c r="E3637" s="381" t="str">
        <f t="array" ref="E3637">IF(C3637="","", IFERROR(INDEX(Barang!$E$2:$E$10001, MATCH(C3637, Barang!$B$2:$B$10001, 0)), ""))</f>
        <v>kg</v>
      </c>
      <c r="F3637" s="382">
        <v>9</v>
      </c>
      <c r="G3637" s="16">
        <f t="array" ref="G3637">IF(C3637="","", IFERROR(INDEX(Barang!$F$2:$F$10001, MATCH(C3637, Barang!$B$2:$B$10001, 0)) * F3637, ""))</f>
        <v>225000</v>
      </c>
      <c r="H3637" s="14"/>
      <c r="I3637" s="143">
        <f>SUM(G3629:G3637)</f>
        <v>1401500</v>
      </c>
      <c r="J3637" s="19"/>
      <c r="K3637" s="151"/>
    </row>
    <row r="3638" spans="1:11" ht="22.5" customHeight="1" x14ac:dyDescent="0.2">
      <c r="A3638" s="30">
        <v>45641</v>
      </c>
      <c r="B3638" s="31" t="str">
        <f t="array" ref="B3638">IF(C3638="","", IFERROR(INDEX(Barang!$A$2:$A$10001, MATCH(C3638, Barang!$B$2:$B$10001, 0)), "Tidak ditemukan"))</f>
        <v>GRA001</v>
      </c>
      <c r="C3638" s="391" t="s">
        <v>795</v>
      </c>
      <c r="D3638" s="391" t="str">
        <f t="array" ref="D3638">IF(C3638="","", IFERROR(INDEX(Barang!$C$2:$C$10001, MATCH(C3638, Barang!$B$2:$B$10001, 0)), ""))</f>
        <v>Makanan</v>
      </c>
      <c r="E3638" s="391" t="str">
        <f t="array" ref="E3638">IF(C3638="","", IFERROR(INDEX(Barang!$E$2:$E$10001, MATCH(C3638, Barang!$B$2:$B$10001, 0)), ""))</f>
        <v>pcs</v>
      </c>
      <c r="F3638" s="392">
        <v>42</v>
      </c>
      <c r="G3638" s="33">
        <f t="array" ref="G3638">IF(C3638="","", IFERROR(INDEX(Barang!$F$2:$F$10001, MATCH(C3638, Barang!$B$2:$B$10001, 0)) * F3638, ""))</f>
        <v>84000</v>
      </c>
      <c r="H3638" s="32"/>
      <c r="I3638" s="19"/>
      <c r="J3638" s="19"/>
      <c r="K3638" s="151"/>
    </row>
    <row r="3639" spans="1:11" ht="22.5" customHeight="1" x14ac:dyDescent="0.2">
      <c r="A3639" s="30"/>
      <c r="B3639" s="31" t="str">
        <f t="array" ref="B3639">IF(C3639="","", IFERROR(INDEX(Barang!$A$2:$A$10001, MATCH(C3639, Barang!$B$2:$B$10001, 0)), "Tidak ditemukan"))</f>
        <v>GRM01</v>
      </c>
      <c r="C3639" s="391" t="s">
        <v>51</v>
      </c>
      <c r="D3639" s="391" t="str">
        <f t="array" ref="D3639">IF(C3639="","", IFERROR(INDEX(Barang!$C$2:$C$10001, MATCH(C3639, Barang!$B$2:$B$10001, 0)), ""))</f>
        <v>Bumbu</v>
      </c>
      <c r="E3639" s="391" t="str">
        <f t="array" ref="E3639">IF(C3639="","", IFERROR(INDEX(Barang!$E$2:$E$10001, MATCH(C3639, Barang!$B$2:$B$10001, 0)), ""))</f>
        <v>pcs</v>
      </c>
      <c r="F3639" s="392">
        <v>22</v>
      </c>
      <c r="G3639" s="33">
        <f t="array" ref="G3639">IF(C3639="","", IFERROR(INDEX(Barang!$F$2:$F$10001, MATCH(C3639, Barang!$B$2:$B$10001, 0)) * F3639, ""))</f>
        <v>55000</v>
      </c>
      <c r="H3639" s="32"/>
      <c r="I3639" s="19"/>
      <c r="J3639" s="19"/>
      <c r="K3639" s="151"/>
    </row>
    <row r="3640" spans="1:11" ht="22.5" customHeight="1" x14ac:dyDescent="0.2">
      <c r="A3640" s="30"/>
      <c r="B3640" s="31" t="str">
        <f t="array" ref="B3640">IF(C3640="","", IFERROR(INDEX(Barang!$A$2:$A$10001, MATCH(C3640, Barang!$B$2:$B$10001, 0)), "Tidak ditemukan"))</f>
        <v>RIS001</v>
      </c>
      <c r="C3640" s="391" t="s">
        <v>579</v>
      </c>
      <c r="D3640" s="391" t="str">
        <f t="array" ref="D3640">IF(C3640="","", IFERROR(INDEX(Barang!$C$2:$C$10001, MATCH(C3640, Barang!$B$2:$B$10001, 0)), ""))</f>
        <v>Makanan</v>
      </c>
      <c r="E3640" s="391" t="str">
        <f t="array" ref="E3640">IF(C3640="","", IFERROR(INDEX(Barang!$E$2:$E$10001, MATCH(C3640, Barang!$B$2:$B$10001, 0)), ""))</f>
        <v>pcs</v>
      </c>
      <c r="F3640" s="392">
        <v>10</v>
      </c>
      <c r="G3640" s="33">
        <f t="array" ref="G3640">IF(C3640="","", IFERROR(INDEX(Barang!$F$2:$F$10001, MATCH(C3640, Barang!$B$2:$B$10001, 0)) * F3640, ""))</f>
        <v>30000</v>
      </c>
      <c r="H3640" s="32"/>
      <c r="I3640" s="19"/>
      <c r="J3640" s="19"/>
      <c r="K3640" s="151"/>
    </row>
    <row r="3641" spans="1:11" ht="22.5" customHeight="1" x14ac:dyDescent="0.2">
      <c r="A3641" s="30"/>
      <c r="B3641" s="31" t="str">
        <f t="array" ref="B3641">IF(C3641="","", IFERROR(INDEX(Barang!$A$2:$A$10001, MATCH(C3641, Barang!$B$2:$B$10001, 0)), "Tidak ditemukan"))</f>
        <v>GDY001</v>
      </c>
      <c r="C3641" s="391" t="s">
        <v>184</v>
      </c>
      <c r="D3641" s="391" t="str">
        <f t="array" ref="D3641">IF(C3641="","", IFERROR(INDEX(Barang!$C$2:$C$10001, MATCH(C3641, Barang!$B$2:$B$10001, 0)), ""))</f>
        <v>Minuman</v>
      </c>
      <c r="E3641" s="391" t="str">
        <f t="array" ref="E3641">IF(C3641="","", IFERROR(INDEX(Barang!$E$2:$E$10001, MATCH(C3641, Barang!$B$2:$B$10001, 0)), ""))</f>
        <v>pcs</v>
      </c>
      <c r="F3641" s="392">
        <v>21</v>
      </c>
      <c r="G3641" s="33">
        <f t="array" ref="G3641">IF(C3641="","", IFERROR(INDEX(Barang!$F$2:$F$10001, MATCH(C3641, Barang!$B$2:$B$10001, 0)) * F3641, ""))</f>
        <v>52500</v>
      </c>
      <c r="H3641" s="32"/>
      <c r="I3641" s="19"/>
      <c r="J3641" s="19"/>
      <c r="K3641" s="151"/>
    </row>
    <row r="3642" spans="1:11" ht="22.5" customHeight="1" x14ac:dyDescent="0.2">
      <c r="A3642" s="30"/>
      <c r="B3642" s="31" t="str">
        <f t="array" ref="B3642">IF(C3642="","", IFERROR(INDEX(Barang!$A$2:$A$10001, MATCH(C3642, Barang!$B$2:$B$10001, 0)), "Tidak ditemukan"))</f>
        <v>KPH001</v>
      </c>
      <c r="C3642" s="391" t="s">
        <v>124</v>
      </c>
      <c r="D3642" s="391" t="str">
        <f t="array" ref="D3642">IF(C3642="","", IFERROR(INDEX(Barang!$C$2:$C$10001, MATCH(C3642, Barang!$B$2:$B$10001, 0)), ""))</f>
        <v>Minuman</v>
      </c>
      <c r="E3642" s="391" t="str">
        <f t="array" ref="E3642">IF(C3642="","", IFERROR(INDEX(Barang!$E$2:$E$10001, MATCH(C3642, Barang!$B$2:$B$10001, 0)), ""))</f>
        <v>pcs</v>
      </c>
      <c r="F3642" s="392">
        <v>50</v>
      </c>
      <c r="G3642" s="33">
        <f t="array" ref="G3642">IF(C3642="","", IFERROR(INDEX(Barang!$F$2:$F$10001, MATCH(C3642, Barang!$B$2:$B$10001, 0)) * F3642, ""))</f>
        <v>50000</v>
      </c>
      <c r="H3642" s="32"/>
      <c r="I3642" s="19"/>
      <c r="J3642" s="19"/>
      <c r="K3642" s="151"/>
    </row>
    <row r="3643" spans="1:11" ht="22.5" customHeight="1" x14ac:dyDescent="0.2">
      <c r="A3643" s="30"/>
      <c r="B3643" s="31" t="str">
        <f t="array" ref="B3643">IF(C3643="","", IFERROR(INDEX(Barang!$A$2:$A$10001, MATCH(C3643, Barang!$B$2:$B$10001, 0)), "Tidak ditemukan"))</f>
        <v>TLR2</v>
      </c>
      <c r="C3643" s="391" t="s">
        <v>139</v>
      </c>
      <c r="D3643" s="391" t="str">
        <f t="array" ref="D3643">IF(C3643="","", IFERROR(INDEX(Barang!$C$2:$C$10001, MATCH(C3643, Barang!$B$2:$B$10001, 0)), ""))</f>
        <v>Sembako</v>
      </c>
      <c r="E3643" s="391" t="str">
        <f t="array" ref="E3643">IF(C3643="","", IFERROR(INDEX(Barang!$E$2:$E$10001, MATCH(C3643, Barang!$B$2:$B$10001, 0)), ""))</f>
        <v>kg</v>
      </c>
      <c r="F3643" s="392">
        <v>20</v>
      </c>
      <c r="G3643" s="33">
        <f t="array" ref="G3643">IF(C3643="","", IFERROR(INDEX(Barang!$F$2:$F$10001, MATCH(C3643, Barang!$B$2:$B$10001, 0)) * F3643, ""))</f>
        <v>310000</v>
      </c>
      <c r="H3643" s="32"/>
      <c r="I3643" s="19"/>
      <c r="J3643" s="19"/>
      <c r="K3643" s="151"/>
    </row>
    <row r="3644" spans="1:11" ht="22.5" customHeight="1" x14ac:dyDescent="0.2">
      <c r="A3644" s="30"/>
      <c r="B3644" s="31" t="str">
        <f t="array" ref="B3644">IF(C3644="","", IFERROR(INDEX(Barang!$A$2:$A$10001, MATCH(C3644, Barang!$B$2:$B$10001, 0)), "Tidak ditemukan"))</f>
        <v>TLR4</v>
      </c>
      <c r="C3644" s="391" t="s">
        <v>135</v>
      </c>
      <c r="D3644" s="391" t="str">
        <f t="array" ref="D3644">IF(C3644="","", IFERROR(INDEX(Barang!$C$2:$C$10001, MATCH(C3644, Barang!$B$2:$B$10001, 0)), ""))</f>
        <v>Sembako</v>
      </c>
      <c r="E3644" s="391" t="str">
        <f t="array" ref="E3644">IF(C3644="","", IFERROR(INDEX(Barang!$E$2:$E$10001, MATCH(C3644, Barang!$B$2:$B$10001, 0)), ""))</f>
        <v>kg</v>
      </c>
      <c r="F3644" s="392">
        <v>9</v>
      </c>
      <c r="G3644" s="33">
        <f t="array" ref="G3644">IF(C3644="","", IFERROR(INDEX(Barang!$F$2:$F$10001, MATCH(C3644, Barang!$B$2:$B$10001, 0)) * F3644, ""))</f>
        <v>72000</v>
      </c>
      <c r="H3644" s="32"/>
      <c r="I3644" s="19"/>
      <c r="J3644" s="19"/>
      <c r="K3644" s="151"/>
    </row>
    <row r="3645" spans="1:11" ht="22.5" customHeight="1" x14ac:dyDescent="0.2">
      <c r="A3645" s="30"/>
      <c r="B3645" s="31" t="str">
        <f t="array" ref="B3645">IF(C3645="","", IFERROR(INDEX(Barang!$A$2:$A$10001, MATCH(C3645, Barang!$B$2:$B$10001, 0)), "Tidak ditemukan"))</f>
        <v>MCN02</v>
      </c>
      <c r="C3645" s="391" t="s">
        <v>168</v>
      </c>
      <c r="D3645" s="391" t="str">
        <f t="array" ref="D3645">IF(C3645="","", IFERROR(INDEX(Barang!$C$2:$C$10001, MATCH(C3645, Barang!$B$2:$B$10001, 0)), ""))</f>
        <v>Bumbu</v>
      </c>
      <c r="E3645" s="391" t="str">
        <f t="array" ref="E3645">IF(C3645="","", IFERROR(INDEX(Barang!$E$2:$E$10001, MATCH(C3645, Barang!$B$2:$B$10001, 0)), ""))</f>
        <v>pcs</v>
      </c>
      <c r="F3645" s="392">
        <v>43</v>
      </c>
      <c r="G3645" s="33">
        <f t="array" ref="G3645">IF(C3645="","", IFERROR(INDEX(Barang!$F$2:$F$10001, MATCH(C3645, Barang!$B$2:$B$10001, 0)) * F3645, ""))</f>
        <v>21500</v>
      </c>
      <c r="H3645" s="32"/>
      <c r="I3645" s="19"/>
      <c r="J3645" s="19"/>
      <c r="K3645" s="151"/>
    </row>
    <row r="3646" spans="1:11" ht="22.5" customHeight="1" x14ac:dyDescent="0.2">
      <c r="A3646" s="30"/>
      <c r="B3646" s="31" t="str">
        <f t="array" ref="B3646">IF(C3646="","", IFERROR(INDEX(Barang!$A$2:$A$10001, MATCH(C3646, Barang!$B$2:$B$10001, 0)), "Tidak ditemukan"))</f>
        <v>TPL2</v>
      </c>
      <c r="C3646" s="391" t="s">
        <v>61</v>
      </c>
      <c r="D3646" s="391" t="str">
        <f t="array" ref="D3646">IF(C3646="","", IFERROR(INDEX(Barang!$C$2:$C$10001, MATCH(C3646, Barang!$B$2:$B$10001, 0)), ""))</f>
        <v>Minyak</v>
      </c>
      <c r="E3646" s="391" t="str">
        <f t="array" ref="E3646">IF(C3646="","", IFERROR(INDEX(Barang!$E$2:$E$10001, MATCH(C3646, Barang!$B$2:$B$10001, 0)), ""))</f>
        <v>Liter</v>
      </c>
      <c r="F3646" s="392">
        <v>10</v>
      </c>
      <c r="G3646" s="33">
        <f t="array" ref="G3646">IF(C3646="","", IFERROR(INDEX(Barang!$F$2:$F$10001, MATCH(C3646, Barang!$B$2:$B$10001, 0)) * F3646, ""))</f>
        <v>400000</v>
      </c>
      <c r="H3646" s="32"/>
      <c r="I3646" s="19"/>
      <c r="J3646" s="19"/>
      <c r="K3646" s="151"/>
    </row>
    <row r="3647" spans="1:11" ht="22.5" customHeight="1" x14ac:dyDescent="0.2">
      <c r="A3647" s="30"/>
      <c r="B3647" s="31" t="str">
        <f t="array" ref="B3647">IF(C3647="","", IFERROR(INDEX(Barang!$A$2:$A$10001, MATCH(C3647, Barang!$B$2:$B$10001, 0)), "Tidak ditemukan"))</f>
        <v>RY001</v>
      </c>
      <c r="C3647" s="391" t="s">
        <v>252</v>
      </c>
      <c r="D3647" s="391">
        <f>AVERAGE(F3641:F3644)</f>
        <v>25</v>
      </c>
      <c r="E3647" s="391" t="str">
        <f t="array" ref="E3647">IF(C3647="","", IFERROR(INDEX(Barang!$E$2:$E$10001, MATCH(C3647, Barang!$B$2:$B$10001, 0)), ""))</f>
        <v>pcs</v>
      </c>
      <c r="F3647" s="392">
        <v>11</v>
      </c>
      <c r="G3647" s="33">
        <f t="array" ref="G3647">IF(C3647="","", IFERROR(INDEX(Barang!$F$2:$F$10001, MATCH(C3647, Barang!$B$2:$B$10001, 0)) * F3647, ""))</f>
        <v>93500</v>
      </c>
      <c r="H3647" s="32"/>
      <c r="I3647" s="143">
        <f>SUM(G3638:G3647)</f>
        <v>1168500</v>
      </c>
      <c r="J3647" s="19"/>
      <c r="K3647" s="151"/>
    </row>
    <row r="3648" spans="1:11" ht="22.5" customHeight="1" x14ac:dyDescent="0.2">
      <c r="A3648" s="337">
        <v>45643</v>
      </c>
      <c r="B3648" s="338" t="str">
        <f t="array" ref="B3648">IF(C3648="","", IFERROR(INDEX(Barang!$A$2:$A$10001, MATCH(C3648, Barang!$B$2:$B$10001, 0)), "Tidak ditemukan"))</f>
        <v>LDK001</v>
      </c>
      <c r="C3648" s="363" t="s">
        <v>225</v>
      </c>
      <c r="D3648" s="363" t="str">
        <f t="array" ref="D3648">IF(C3648="","", IFERROR(INDEX(Barang!$C$2:$C$10001, MATCH(C3648, Barang!$B$2:$B$10001, 0)), ""))</f>
        <v>Bumbu</v>
      </c>
      <c r="E3648" s="363" t="str">
        <f t="array" ref="E3648">IF(C3648="","", IFERROR(INDEX(Barang!$E$2:$E$10001, MATCH(C3648, Barang!$B$2:$B$10001, 0)), ""))</f>
        <v>pcs</v>
      </c>
      <c r="F3648" s="364">
        <v>20</v>
      </c>
      <c r="G3648" s="342">
        <f t="array" ref="G3648">IF(C3648="","", IFERROR(INDEX(Barang!$F$2:$F$10001, MATCH(C3648, Barang!$B$2:$B$10001, 0)) * F3648, ""))</f>
        <v>20000</v>
      </c>
      <c r="H3648" s="340"/>
      <c r="I3648" s="19"/>
      <c r="J3648" s="19"/>
      <c r="K3648" s="151"/>
    </row>
    <row r="3649" spans="1:11" ht="22.5" customHeight="1" x14ac:dyDescent="0.2">
      <c r="A3649" s="337"/>
      <c r="B3649" s="338" t="str">
        <f t="array" ref="B3649">IF(C3649="","", IFERROR(INDEX(Barang!$A$2:$A$10001, MATCH(C3649, Barang!$B$2:$B$10001, 0)), "Tidak ditemukan"))</f>
        <v>GRA001</v>
      </c>
      <c r="C3649" s="363" t="s">
        <v>795</v>
      </c>
      <c r="D3649" s="363" t="str">
        <f t="array" ref="D3649">IF(C3649="","", IFERROR(INDEX(Barang!$C$2:$C$10001, MATCH(C3649, Barang!$B$2:$B$10001, 0)), ""))</f>
        <v>Makanan</v>
      </c>
      <c r="E3649" s="363" t="str">
        <f t="array" ref="E3649">IF(C3649="","", IFERROR(INDEX(Barang!$E$2:$E$10001, MATCH(C3649, Barang!$B$2:$B$10001, 0)), ""))</f>
        <v>pcs</v>
      </c>
      <c r="F3649" s="364">
        <v>12</v>
      </c>
      <c r="G3649" s="342">
        <f t="array" ref="G3649">IF(C3649="","", IFERROR(INDEX(Barang!$F$2:$F$10001, MATCH(C3649, Barang!$B$2:$B$10001, 0)) * F3649, ""))</f>
        <v>24000</v>
      </c>
      <c r="H3649" s="340"/>
      <c r="I3649" s="19"/>
      <c r="J3649" s="19"/>
      <c r="K3649" s="151"/>
    </row>
    <row r="3650" spans="1:11" ht="22.5" customHeight="1" x14ac:dyDescent="0.2">
      <c r="A3650" s="337"/>
      <c r="B3650" s="338" t="str">
        <f t="array" ref="B3650">IF(C3650="","", IFERROR(INDEX(Barang!$A$2:$A$10001, MATCH(C3650, Barang!$B$2:$B$10001, 0)), "Tidak ditemukan"))</f>
        <v>KGA001</v>
      </c>
      <c r="C3650" s="363" t="s">
        <v>280</v>
      </c>
      <c r="D3650" s="363" t="str">
        <f t="array" ref="D3650">IF(C3650="","", IFERROR(INDEX(Barang!$C$2:$C$10001, MATCH(C3650, Barang!$B$2:$B$10001, 0)), ""))</f>
        <v>Minuman</v>
      </c>
      <c r="E3650" s="363" t="str">
        <f t="array" ref="E3650">IF(C3650="","", IFERROR(INDEX(Barang!$E$2:$E$10001, MATCH(C3650, Barang!$B$2:$B$10001, 0)), ""))</f>
        <v>pcs</v>
      </c>
      <c r="F3650" s="364">
        <v>43</v>
      </c>
      <c r="G3650" s="342">
        <f t="array" ref="G3650">IF(C3650="","", IFERROR(INDEX(Barang!$F$2:$F$10001, MATCH(C3650, Barang!$B$2:$B$10001, 0)) * F3650, ""))</f>
        <v>86000</v>
      </c>
      <c r="H3650" s="340"/>
      <c r="I3650" s="19"/>
      <c r="J3650" s="19"/>
      <c r="K3650" s="151"/>
    </row>
    <row r="3651" spans="1:11" ht="22.5" customHeight="1" x14ac:dyDescent="0.2">
      <c r="A3651" s="337"/>
      <c r="B3651" s="338" t="str">
        <f t="array" ref="B3651">IF(C3651="","", IFERROR(INDEX(Barang!$A$2:$A$10001, MATCH(C3651, Barang!$B$2:$B$10001, 0)), "Tidak ditemukan"))</f>
        <v>TLR2</v>
      </c>
      <c r="C3651" s="363" t="s">
        <v>139</v>
      </c>
      <c r="D3651" s="363" t="str">
        <f t="array" ref="D3651">IF(C3651="","", IFERROR(INDEX(Barang!$C$2:$C$10001, MATCH(C3651, Barang!$B$2:$B$10001, 0)), ""))</f>
        <v>Sembako</v>
      </c>
      <c r="E3651" s="363" t="str">
        <f t="array" ref="E3651">IF(C3651="","", IFERROR(INDEX(Barang!$E$2:$E$10001, MATCH(C3651, Barang!$B$2:$B$10001, 0)), ""))</f>
        <v>kg</v>
      </c>
      <c r="F3651" s="364">
        <v>30</v>
      </c>
      <c r="G3651" s="342">
        <f t="array" ref="G3651">IF(C3651="","", IFERROR(INDEX(Barang!$F$2:$F$10001, MATCH(C3651, Barang!$B$2:$B$10001, 0)) * F3651, ""))</f>
        <v>465000</v>
      </c>
      <c r="H3651" s="340"/>
      <c r="I3651" s="19"/>
      <c r="J3651" s="19"/>
      <c r="K3651" s="151"/>
    </row>
    <row r="3652" spans="1:11" ht="22.5" customHeight="1" x14ac:dyDescent="0.2">
      <c r="A3652" s="337"/>
      <c r="B3652" s="338" t="str">
        <f t="array" ref="B3652">IF(C3652="","", IFERROR(INDEX(Barang!$A$2:$A$10001, MATCH(C3652, Barang!$B$2:$B$10001, 0)), "Tidak ditemukan"))</f>
        <v>TLR1</v>
      </c>
      <c r="C3652" s="363" t="s">
        <v>141</v>
      </c>
      <c r="D3652" s="363" t="str">
        <f t="array" ref="D3652">IF(C3652="","", IFERROR(INDEX(Barang!$C$2:$C$10001, MATCH(C3652, Barang!$B$2:$B$10001, 0)), ""))</f>
        <v>Sembako</v>
      </c>
      <c r="E3652" s="363" t="str">
        <f t="array" ref="E3652">IF(C3652="","", IFERROR(INDEX(Barang!$E$2:$E$10001, MATCH(C3652, Barang!$B$2:$B$10001, 0)), ""))</f>
        <v>kg</v>
      </c>
      <c r="F3652" s="364">
        <v>21</v>
      </c>
      <c r="G3652" s="342">
        <f t="array" ref="G3652">IF(C3652="","", IFERROR(INDEX(Barang!$F$2:$F$10001, MATCH(C3652, Barang!$B$2:$B$10001, 0)) * F3652, ""))</f>
        <v>651000</v>
      </c>
      <c r="H3652" s="340"/>
      <c r="I3652" s="19"/>
      <c r="J3652" s="19"/>
      <c r="K3652" s="151"/>
    </row>
    <row r="3653" spans="1:11" ht="22.5" customHeight="1" x14ac:dyDescent="0.2">
      <c r="A3653" s="337"/>
      <c r="B3653" s="338" t="str">
        <f t="array" ref="B3653">IF(C3653="","", IFERROR(INDEX(Barang!$A$2:$A$10001, MATCH(C3653, Barang!$B$2:$B$10001, 0)), "Tidak ditemukan"))</f>
        <v>THD001</v>
      </c>
      <c r="C3653" s="363" t="s">
        <v>788</v>
      </c>
      <c r="D3653" s="363" t="str">
        <f t="array" ref="D3653">IF(C3653="","", IFERROR(INDEX(Barang!$C$2:$C$10001, MATCH(C3653, Barang!$B$2:$B$10001, 0)), ""))</f>
        <v>Minuman</v>
      </c>
      <c r="E3653" s="363" t="str">
        <f t="array" ref="E3653">IF(C3653="","", IFERROR(INDEX(Barang!$E$2:$E$10001, MATCH(C3653, Barang!$B$2:$B$10001, 0)), ""))</f>
        <v>pcs</v>
      </c>
      <c r="F3653" s="364">
        <v>20</v>
      </c>
      <c r="G3653" s="342">
        <f t="array" ref="G3653">IF(C3653="","", IFERROR(INDEX(Barang!$F$2:$F$10001, MATCH(C3653, Barang!$B$2:$B$10001, 0)) * F3653, ""))</f>
        <v>40000</v>
      </c>
      <c r="H3653" s="340"/>
      <c r="I3653" s="19"/>
      <c r="J3653" s="19"/>
      <c r="K3653" s="151"/>
    </row>
    <row r="3654" spans="1:11" ht="22.5" customHeight="1" x14ac:dyDescent="0.2">
      <c r="A3654" s="337"/>
      <c r="B3654" s="338" t="str">
        <f t="array" ref="B3654">IF(C3654="","", IFERROR(INDEX(Barang!$A$2:$A$10001, MATCH(C3654, Barang!$B$2:$B$10001, 0)), "Tidak ditemukan"))</f>
        <v>KCP001</v>
      </c>
      <c r="C3654" s="363" t="s">
        <v>147</v>
      </c>
      <c r="D3654" s="363" t="str">
        <f t="array" ref="D3654">IF(C3654="","", IFERROR(INDEX(Barang!$C$2:$C$10001, MATCH(C3654, Barang!$B$2:$B$10001, 0)), ""))</f>
        <v>Bumbu</v>
      </c>
      <c r="E3654" s="363" t="str">
        <f t="array" ref="E3654">IF(C3654="","", IFERROR(INDEX(Barang!$E$2:$E$10001, MATCH(C3654, Barang!$B$2:$B$10001, 0)), ""))</f>
        <v>pcs</v>
      </c>
      <c r="F3654" s="364">
        <v>20</v>
      </c>
      <c r="G3654" s="342">
        <f t="array" ref="G3654">IF(C3654="","", IFERROR(INDEX(Barang!$F$2:$F$10001, MATCH(C3654, Barang!$B$2:$B$10001, 0)) * F3654, ""))</f>
        <v>40000</v>
      </c>
      <c r="H3654" s="340"/>
      <c r="I3654" s="19"/>
      <c r="J3654" s="19"/>
      <c r="K3654" s="151"/>
    </row>
    <row r="3655" spans="1:11" ht="22.5" customHeight="1" x14ac:dyDescent="0.2">
      <c r="A3655" s="337"/>
      <c r="B3655" s="338" t="str">
        <f t="array" ref="B3655">IF(C3655="","", IFERROR(INDEX(Barang!$A$2:$A$10001, MATCH(C3655, Barang!$B$2:$B$10001, 0)), "Tidak ditemukan"))</f>
        <v>GRM01</v>
      </c>
      <c r="C3655" s="363" t="s">
        <v>51</v>
      </c>
      <c r="D3655" s="363" t="str">
        <f t="array" ref="D3655">IF(C3655="","", IFERROR(INDEX(Barang!$C$2:$C$10001, MATCH(C3655, Barang!$B$2:$B$10001, 0)), ""))</f>
        <v>Bumbu</v>
      </c>
      <c r="E3655" s="363" t="str">
        <f t="array" ref="E3655">IF(C3655="","", IFERROR(INDEX(Barang!$E$2:$E$10001, MATCH(C3655, Barang!$B$2:$B$10001, 0)), ""))</f>
        <v>pcs</v>
      </c>
      <c r="F3655" s="364">
        <v>32</v>
      </c>
      <c r="G3655" s="342">
        <f t="array" ref="G3655">IF(C3655="","", IFERROR(INDEX(Barang!$F$2:$F$10001, MATCH(C3655, Barang!$B$2:$B$10001, 0)) * F3655, ""))</f>
        <v>80000</v>
      </c>
      <c r="H3655" s="340"/>
      <c r="I3655" s="19"/>
      <c r="J3655" s="19"/>
      <c r="K3655" s="151"/>
    </row>
    <row r="3656" spans="1:11" ht="22.5" customHeight="1" x14ac:dyDescent="0.2">
      <c r="A3656" s="337"/>
      <c r="B3656" s="338" t="str">
        <f t="array" ref="B3656">IF(C3656="","", IFERROR(INDEX(Barang!$A$2:$A$10001, MATCH(C3656, Barang!$B$2:$B$10001, 0)), "Tidak ditemukan"))</f>
        <v>CL1001</v>
      </c>
      <c r="C3656" s="363" t="s">
        <v>108</v>
      </c>
      <c r="D3656" s="363" t="str">
        <f t="array" ref="D3656">IF(C3656="","", IFERROR(INDEX(Barang!$C$2:$C$10001, MATCH(C3656, Barang!$B$2:$B$10001, 0)), ""))</f>
        <v>Makanan</v>
      </c>
      <c r="E3656" s="363" t="str">
        <f t="array" ref="E3656">IF(C3656="","", IFERROR(INDEX(Barang!$E$2:$E$10001, MATCH(C3656, Barang!$B$2:$B$10001, 0)), ""))</f>
        <v>pcs</v>
      </c>
      <c r="F3656" s="364">
        <v>42</v>
      </c>
      <c r="G3656" s="342">
        <f t="array" ref="G3656">IF(C3656="","", IFERROR(INDEX(Barang!$F$2:$F$10001, MATCH(C3656, Barang!$B$2:$B$10001, 0)) * F3656, ""))</f>
        <v>42000</v>
      </c>
      <c r="H3656" s="340"/>
      <c r="I3656" s="19"/>
      <c r="J3656" s="19"/>
      <c r="K3656" s="151"/>
    </row>
    <row r="3657" spans="1:11" ht="22.5" customHeight="1" x14ac:dyDescent="0.2">
      <c r="A3657" s="337"/>
      <c r="B3657" s="338" t="str">
        <f t="array" ref="B3657">IF(C3657="","", IFERROR(INDEX(Barang!$A$2:$A$10001, MATCH(C3657, Barang!$B$2:$B$10001, 0)), "Tidak ditemukan"))</f>
        <v>KPH001</v>
      </c>
      <c r="C3657" s="363" t="s">
        <v>124</v>
      </c>
      <c r="D3657" s="363" t="str">
        <f t="array" ref="D3657">IF(C3657="","", IFERROR(INDEX(Barang!$C$2:$C$10001, MATCH(C3657, Barang!$B$2:$B$10001, 0)), ""))</f>
        <v>Minuman</v>
      </c>
      <c r="E3657" s="363" t="str">
        <f t="array" ref="E3657">IF(C3657="","", IFERROR(INDEX(Barang!$E$2:$E$10001, MATCH(C3657, Barang!$B$2:$B$10001, 0)), ""))</f>
        <v>pcs</v>
      </c>
      <c r="F3657" s="364">
        <v>57</v>
      </c>
      <c r="G3657" s="342">
        <f t="array" ref="G3657">IF(C3657="","", IFERROR(INDEX(Barang!$F$2:$F$10001, MATCH(C3657, Barang!$B$2:$B$10001, 0)) * F3657, ""))</f>
        <v>57000</v>
      </c>
      <c r="H3657" s="340"/>
      <c r="I3657" s="19"/>
      <c r="J3657" s="19"/>
      <c r="K3657" s="151"/>
    </row>
    <row r="3658" spans="1:11" ht="22.5" customHeight="1" x14ac:dyDescent="0.2">
      <c r="A3658" s="337"/>
      <c r="B3658" s="338" t="str">
        <f t="array" ref="B3658">IF(C3658="","", IFERROR(INDEX(Barang!$A$2:$A$10001, MATCH(C3658, Barang!$B$2:$B$10001, 0)), "Tidak ditemukan"))</f>
        <v>MKE001</v>
      </c>
      <c r="C3658" s="363" t="s">
        <v>202</v>
      </c>
      <c r="D3658" s="363" t="str">
        <f t="array" ref="D3658">IF(C3658="","", IFERROR(INDEX(Barang!$C$2:$C$10001, MATCH(C3658, Barang!$B$2:$B$10001, 0)), ""))</f>
        <v>Makanan</v>
      </c>
      <c r="E3658" s="363" t="str">
        <f t="array" ref="E3658">IF(C3658="","", IFERROR(INDEX(Barang!$E$2:$E$10001, MATCH(C3658, Barang!$B$2:$B$10001, 0)), ""))</f>
        <v>pcs</v>
      </c>
      <c r="F3658" s="364">
        <v>31</v>
      </c>
      <c r="G3658" s="342">
        <f t="array" ref="G3658">IF(C3658="","", IFERROR(INDEX(Barang!$F$2:$F$10001, MATCH(C3658, Barang!$B$2:$B$10001, 0)) * F3658, ""))</f>
        <v>77500</v>
      </c>
      <c r="H3658" s="340"/>
      <c r="I3658" s="19"/>
      <c r="J3658" s="19"/>
      <c r="K3658" s="151"/>
    </row>
    <row r="3659" spans="1:11" ht="22.5" customHeight="1" x14ac:dyDescent="0.2">
      <c r="A3659" s="337"/>
      <c r="B3659" s="338" t="str">
        <f t="array" ref="B3659">IF(C3659="","", IFERROR(INDEX(Barang!$A$2:$A$10001, MATCH(C3659, Barang!$B$2:$B$10001, 0)), "Tidak ditemukan"))</f>
        <v>GDY001</v>
      </c>
      <c r="C3659" s="363" t="s">
        <v>184</v>
      </c>
      <c r="D3659" s="363" t="str">
        <f t="array" ref="D3659">IF(C3659="","", IFERROR(INDEX(Barang!$C$2:$C$10001, MATCH(C3659, Barang!$B$2:$B$10001, 0)), ""))</f>
        <v>Minuman</v>
      </c>
      <c r="E3659" s="363" t="str">
        <f t="array" ref="E3659">IF(C3659="","", IFERROR(INDEX(Barang!$E$2:$E$10001, MATCH(C3659, Barang!$B$2:$B$10001, 0)), ""))</f>
        <v>pcs</v>
      </c>
      <c r="F3659" s="364">
        <v>21</v>
      </c>
      <c r="G3659" s="342">
        <f t="array" ref="G3659">IF(C3659="","", IFERROR(INDEX(Barang!$F$2:$F$10001, MATCH(C3659, Barang!$B$2:$B$10001, 0)) * F3659, ""))</f>
        <v>52500</v>
      </c>
      <c r="H3659" s="340"/>
      <c r="I3659" s="19"/>
      <c r="J3659" s="19"/>
      <c r="K3659" s="151"/>
    </row>
    <row r="3660" spans="1:11" ht="22.5" customHeight="1" x14ac:dyDescent="0.2">
      <c r="A3660" s="337"/>
      <c r="B3660" s="338" t="str">
        <f t="array" ref="B3660">IF(C3660="","", IFERROR(INDEX(Barang!$A$2:$A$10001, MATCH(C3660, Barang!$B$2:$B$10001, 0)), "Tidak ditemukan"))</f>
        <v>KCP001</v>
      </c>
      <c r="C3660" s="363" t="s">
        <v>147</v>
      </c>
      <c r="D3660" s="363" t="str">
        <f t="array" ref="D3660">IF(C3660="","", IFERROR(INDEX(Barang!$C$2:$C$10001, MATCH(C3660, Barang!$B$2:$B$10001, 0)), ""))</f>
        <v>Bumbu</v>
      </c>
      <c r="E3660" s="363" t="str">
        <f t="array" ref="E3660">IF(C3660="","", IFERROR(INDEX(Barang!$E$2:$E$10001, MATCH(C3660, Barang!$B$2:$B$10001, 0)), ""))</f>
        <v>pcs</v>
      </c>
      <c r="F3660" s="364">
        <v>20</v>
      </c>
      <c r="G3660" s="342">
        <f t="array" ref="G3660">IF(C3660="","", IFERROR(INDEX(Barang!$F$2:$F$10001, MATCH(C3660, Barang!$B$2:$B$10001, 0)) * F3660, ""))</f>
        <v>40000</v>
      </c>
      <c r="H3660" s="340"/>
      <c r="I3660" s="19"/>
      <c r="J3660" s="19"/>
      <c r="K3660" s="151"/>
    </row>
    <row r="3661" spans="1:11" ht="22.5" customHeight="1" x14ac:dyDescent="0.2">
      <c r="A3661" s="337"/>
      <c r="B3661" s="338" t="str">
        <f t="array" ref="B3661">IF(C3661="","", IFERROR(INDEX(Barang!$A$2:$A$10001, MATCH(C3661, Barang!$B$2:$B$10001, 0)), "Tidak ditemukan"))</f>
        <v>BB001</v>
      </c>
      <c r="C3661" s="363" t="s">
        <v>966</v>
      </c>
      <c r="D3661" s="363" t="str">
        <f t="array" ref="D3661">IF(C3661="","", IFERROR(INDEX(Barang!$C$2:$C$10001, MATCH(C3661, Barang!$B$2:$B$10001, 0)), ""))</f>
        <v>Bumbu</v>
      </c>
      <c r="E3661" s="363" t="str">
        <f t="array" ref="E3661">IF(C3661="","", IFERROR(INDEX(Barang!$E$2:$E$10001, MATCH(C3661, Barang!$B$2:$B$10001, 0)), ""))</f>
        <v>pcs</v>
      </c>
      <c r="F3661" s="364">
        <v>22</v>
      </c>
      <c r="G3661" s="342">
        <f t="array" ref="G3661">IF(C3661="","", IFERROR(INDEX(Barang!$F$2:$F$10001, MATCH(C3661, Barang!$B$2:$B$10001, 0)) * F3661, ""))</f>
        <v>66000</v>
      </c>
      <c r="H3661" s="340"/>
      <c r="I3661" s="143">
        <f>SUM(G3648:G3661)</f>
        <v>1741000</v>
      </c>
      <c r="J3661" s="19"/>
      <c r="K3661" s="151"/>
    </row>
    <row r="3662" spans="1:11" ht="22.5" customHeight="1" x14ac:dyDescent="0.2">
      <c r="A3662" s="87">
        <v>45644</v>
      </c>
      <c r="B3662" s="88" t="str">
        <f t="array" ref="B3662">IF(C3662="","", IFERROR(INDEX(Barang!$A$2:$A$10001, MATCH(C3662, Barang!$B$2:$B$10001, 0)), "Tidak ditemukan"))</f>
        <v>KPH001</v>
      </c>
      <c r="C3662" s="153" t="s">
        <v>124</v>
      </c>
      <c r="D3662" s="153" t="str">
        <f t="array" ref="D3662">IF(C3662="","", IFERROR(INDEX(Barang!$C$2:$C$10001, MATCH(C3662, Barang!$B$2:$B$10001, 0)), ""))</f>
        <v>Minuman</v>
      </c>
      <c r="E3662" s="153" t="str">
        <f t="array" ref="E3662">IF(C3662="","", IFERROR(INDEX(Barang!$E$2:$E$10001, MATCH(C3662, Barang!$B$2:$B$10001, 0)), ""))</f>
        <v>pcs</v>
      </c>
      <c r="F3662" s="154">
        <v>54</v>
      </c>
      <c r="G3662" s="90">
        <f t="array" ref="G3662">IF(C3662="","", IFERROR(INDEX(Barang!$F$2:$F$10001, MATCH(C3662, Barang!$B$2:$B$10001, 0)) * F3662, ""))</f>
        <v>54000</v>
      </c>
      <c r="H3662" s="89"/>
      <c r="I3662" s="19"/>
      <c r="J3662" s="19"/>
      <c r="K3662" s="151"/>
    </row>
    <row r="3663" spans="1:11" ht="22.5" customHeight="1" x14ac:dyDescent="0.2">
      <c r="A3663" s="87"/>
      <c r="B3663" s="88" t="str">
        <f t="array" ref="B3663">IF(C3663="","", IFERROR(INDEX(Barang!$A$2:$A$10001, MATCH(C3663, Barang!$B$2:$B$10001, 0)), "Tidak ditemukan"))</f>
        <v>KGA001</v>
      </c>
      <c r="C3663" s="153" t="s">
        <v>280</v>
      </c>
      <c r="D3663" s="153" t="str">
        <f t="array" ref="D3663">IF(C3663="","", IFERROR(INDEX(Barang!$C$2:$C$10001, MATCH(C3663, Barang!$B$2:$B$10001, 0)), ""))</f>
        <v>Minuman</v>
      </c>
      <c r="E3663" s="153" t="str">
        <f t="array" ref="E3663">IF(C3663="","", IFERROR(INDEX(Barang!$E$2:$E$10001, MATCH(C3663, Barang!$B$2:$B$10001, 0)), ""))</f>
        <v>pcs</v>
      </c>
      <c r="F3663" s="154">
        <v>32</v>
      </c>
      <c r="G3663" s="90">
        <f t="array" ref="G3663">IF(C3663="","", IFERROR(INDEX(Barang!$F$2:$F$10001, MATCH(C3663, Barang!$B$2:$B$10001, 0)) * F3663, ""))</f>
        <v>64000</v>
      </c>
      <c r="H3663" s="89"/>
      <c r="I3663" s="19"/>
      <c r="J3663" s="19"/>
      <c r="K3663" s="151"/>
    </row>
    <row r="3664" spans="1:11" ht="22.5" customHeight="1" x14ac:dyDescent="0.2">
      <c r="A3664" s="87"/>
      <c r="B3664" s="88" t="str">
        <f t="array" ref="B3664">IF(C3664="","", IFERROR(INDEX(Barang!$A$2:$A$10001, MATCH(C3664, Barang!$B$2:$B$10001, 0)), "Tidak ditemukan"))</f>
        <v>CL1001</v>
      </c>
      <c r="C3664" s="153" t="s">
        <v>108</v>
      </c>
      <c r="D3664" s="153" t="str">
        <f t="array" ref="D3664">IF(C3664="","", IFERROR(INDEX(Barang!$C$2:$C$10001, MATCH(C3664, Barang!$B$2:$B$10001, 0)), ""))</f>
        <v>Makanan</v>
      </c>
      <c r="E3664" s="153" t="str">
        <f t="array" ref="E3664">IF(C3664="","", IFERROR(INDEX(Barang!$E$2:$E$10001, MATCH(C3664, Barang!$B$2:$B$10001, 0)), ""))</f>
        <v>pcs</v>
      </c>
      <c r="F3664" s="154">
        <v>23</v>
      </c>
      <c r="G3664" s="90">
        <f t="array" ref="G3664">IF(C3664="","", IFERROR(INDEX(Barang!$F$2:$F$10001, MATCH(C3664, Barang!$B$2:$B$10001, 0)) * F3664, ""))</f>
        <v>23000</v>
      </c>
      <c r="H3664" s="89"/>
      <c r="I3664" s="19"/>
      <c r="J3664" s="19"/>
      <c r="K3664" s="151"/>
    </row>
    <row r="3665" spans="1:11" ht="22.5" customHeight="1" x14ac:dyDescent="0.2">
      <c r="A3665" s="87"/>
      <c r="B3665" s="88" t="str">
        <f t="array" ref="B3665">IF(C3665="","", IFERROR(INDEX(Barang!$A$2:$A$10001, MATCH(C3665, Barang!$B$2:$B$10001, 0)), "Tidak ditemukan"))</f>
        <v>KCP001</v>
      </c>
      <c r="C3665" s="153" t="s">
        <v>992</v>
      </c>
      <c r="D3665" s="483" t="str">
        <f t="array" ref="D3665">IF(C3665="","", IFERROR(INDEX(Barang!$C$2:$C$10001, MATCH(C3665, Barang!$B$2:$B$10001, 0)), ""))</f>
        <v>Bumbu</v>
      </c>
      <c r="E3665" s="483" t="str">
        <f t="array" ref="E3665">IF(C3665="","", IFERROR(INDEX(Barang!$E$2:$E$10001, MATCH(C3665, Barang!$B$2:$B$10001, 0)), ""))</f>
        <v>pcs</v>
      </c>
      <c r="F3665" s="154">
        <v>10</v>
      </c>
      <c r="G3665" s="90">
        <f t="array" ref="G3665">IF(C3665="","", IFERROR(INDEX(Barang!$F$2:$F$10001, MATCH(C3665, Barang!$B$2:$B$10001, 0)) * F3665, ""))</f>
        <v>20000</v>
      </c>
      <c r="H3665" s="89"/>
      <c r="I3665" s="19"/>
      <c r="J3665" s="19"/>
      <c r="K3665" s="151"/>
    </row>
    <row r="3666" spans="1:11" ht="22.5" customHeight="1" x14ac:dyDescent="0.2">
      <c r="A3666" s="87"/>
      <c r="B3666" s="88" t="str">
        <f t="array" ref="B3666">IF(C3666="","", IFERROR(INDEX(Barang!$A$2:$A$10001, MATCH(C3666, Barang!$B$2:$B$10001, 0)), "Tidak ditemukan"))</f>
        <v>DLN02</v>
      </c>
      <c r="C3666" s="153" t="s">
        <v>475</v>
      </c>
      <c r="D3666" s="153" t="str">
        <f t="array" ref="D3666">IF(C3666="","", IFERROR(INDEX(Barang!$C$2:$C$10001, MATCH(C3666, Barang!$B$2:$B$10001, 0)), ""))</f>
        <v>Makanan</v>
      </c>
      <c r="E3666" s="153" t="str">
        <f t="array" ref="E3666">IF(C3666="","", IFERROR(INDEX(Barang!$E$2:$E$10001, MATCH(C3666, Barang!$B$2:$B$10001, 0)), ""))</f>
        <v>pcs</v>
      </c>
      <c r="F3666" s="154">
        <v>29</v>
      </c>
      <c r="G3666" s="90">
        <f t="array" ref="G3666">IF(C3666="","", IFERROR(INDEX(Barang!$F$2:$F$10001, MATCH(C3666, Barang!$B$2:$B$10001, 0)) * F3666, ""))</f>
        <v>58000</v>
      </c>
      <c r="H3666" s="89"/>
      <c r="I3666" s="19"/>
      <c r="J3666" s="19"/>
      <c r="K3666" s="151"/>
    </row>
    <row r="3667" spans="1:11" ht="22.5" customHeight="1" x14ac:dyDescent="0.2">
      <c r="A3667" s="87"/>
      <c r="B3667" s="88" t="str">
        <f t="array" ref="B3667">IF(C3667="","", IFERROR(INDEX(Barang!$A$2:$A$10001, MATCH(C3667, Barang!$B$2:$B$10001, 0)), "Tidak ditemukan"))</f>
        <v>RIS001</v>
      </c>
      <c r="C3667" s="153" t="s">
        <v>579</v>
      </c>
      <c r="D3667" s="153" t="str">
        <f t="array" ref="D3667">IF(C3667="","", IFERROR(INDEX(Barang!$C$2:$C$10001, MATCH(C3667, Barang!$B$2:$B$10001, 0)), ""))</f>
        <v>Makanan</v>
      </c>
      <c r="E3667" s="153" t="str">
        <f t="array" ref="E3667">IF(C3667="","", IFERROR(INDEX(Barang!$E$2:$E$10001, MATCH(C3667, Barang!$B$2:$B$10001, 0)), ""))</f>
        <v>pcs</v>
      </c>
      <c r="F3667" s="154">
        <v>8</v>
      </c>
      <c r="G3667" s="90">
        <f t="array" ref="G3667">IF(C3667="","", IFERROR(INDEX(Barang!$F$2:$F$10001, MATCH(C3667, Barang!$B$2:$B$10001, 0)) * F3667, ""))</f>
        <v>24000</v>
      </c>
      <c r="H3667" s="89"/>
      <c r="I3667" s="19"/>
      <c r="J3667" s="19"/>
      <c r="K3667" s="151"/>
    </row>
    <row r="3668" spans="1:11" ht="22.5" customHeight="1" x14ac:dyDescent="0.2">
      <c r="A3668" s="87"/>
      <c r="B3668" s="88" t="str">
        <f t="array" ref="B3668">IF(C3668="","", IFERROR(INDEX(Barang!$A$2:$A$10001, MATCH(C3668, Barang!$B$2:$B$10001, 0)), "Tidak ditemukan"))</f>
        <v>RTP001</v>
      </c>
      <c r="C3668" s="153" t="s">
        <v>791</v>
      </c>
      <c r="D3668" s="153" t="str">
        <f t="array" ref="D3668">IF(C3668="","", IFERROR(INDEX(Barang!$C$2:$C$10001, MATCH(C3668, Barang!$B$2:$B$10001, 0)), ""))</f>
        <v>Makanan</v>
      </c>
      <c r="E3668" s="153" t="str">
        <f t="array" ref="E3668">IF(C3668="","", IFERROR(INDEX(Barang!$E$2:$E$10001, MATCH(C3668, Barang!$B$2:$B$10001, 0)), ""))</f>
        <v>pcs</v>
      </c>
      <c r="F3668" s="154">
        <v>22</v>
      </c>
      <c r="G3668" s="90">
        <f t="array" ref="G3668">IF(C3668="","", IFERROR(INDEX(Barang!$F$2:$F$10001, MATCH(C3668, Barang!$B$2:$B$10001, 0)) * F3668, ""))</f>
        <v>44000</v>
      </c>
      <c r="H3668" s="89"/>
      <c r="I3668" s="19"/>
      <c r="J3668" s="19"/>
      <c r="K3668" s="151"/>
    </row>
    <row r="3669" spans="1:11" ht="22.5" customHeight="1" x14ac:dyDescent="0.2">
      <c r="A3669" s="87"/>
      <c r="B3669" s="88" t="str">
        <f t="array" ref="B3669">IF(C3669="","", IFERROR(INDEX(Barang!$A$2:$A$10001, MATCH(C3669, Barang!$B$2:$B$10001, 0)), "Tidak ditemukan"))</f>
        <v>BPT1</v>
      </c>
      <c r="C3669" s="153" t="s">
        <v>24</v>
      </c>
      <c r="D3669" s="153" t="str">
        <f t="array" ref="D3669">IF(C3669="","", IFERROR(INDEX(Barang!$C$2:$C$10001, MATCH(C3669, Barang!$B$2:$B$10001, 0)), ""))</f>
        <v>Rempah</v>
      </c>
      <c r="E3669" s="153" t="str">
        <f t="array" ref="E3669">IF(C3669="","", IFERROR(INDEX(Barang!$E$2:$E$10001, MATCH(C3669, Barang!$B$2:$B$10001, 0)), ""))</f>
        <v>kg</v>
      </c>
      <c r="F3669" s="154">
        <v>13</v>
      </c>
      <c r="G3669" s="90">
        <f t="array" ref="G3669">IF(C3669="","", IFERROR(INDEX(Barang!$F$2:$F$10001, MATCH(C3669, Barang!$B$2:$B$10001, 0)) * F3669, ""))</f>
        <v>110500</v>
      </c>
      <c r="H3669" s="89"/>
      <c r="I3669" s="19"/>
      <c r="J3669" s="19"/>
      <c r="K3669" s="151"/>
    </row>
    <row r="3670" spans="1:11" ht="22.5" customHeight="1" x14ac:dyDescent="0.2">
      <c r="A3670" s="87"/>
      <c r="B3670" s="88" t="str">
        <f t="array" ref="B3670">IF(C3670="","", IFERROR(INDEX(Barang!$A$2:$A$10001, MATCH(C3670, Barang!$B$2:$B$10001, 0)), "Tidak ditemukan"))</f>
        <v>YP500</v>
      </c>
      <c r="C3670" s="153" t="s">
        <v>21</v>
      </c>
      <c r="D3670" s="153" t="str">
        <f t="array" ref="D3670">IF(C3670="","", IFERROR(INDEX(Barang!$C$2:$C$10001, MATCH(C3670, Barang!$B$2:$B$10001, 0)), ""))</f>
        <v>Makanan</v>
      </c>
      <c r="E3670" s="153" t="str">
        <f t="array" ref="E3670">IF(C3670="","", IFERROR(INDEX(Barang!$E$2:$E$10001, MATCH(C3670, Barang!$B$2:$B$10001, 0)), ""))</f>
        <v>pcs</v>
      </c>
      <c r="F3670" s="154">
        <v>70</v>
      </c>
      <c r="G3670" s="90">
        <f t="array" ref="G3670">IF(C3670="","", IFERROR(INDEX(Barang!$F$2:$F$10001, MATCH(C3670, Barang!$B$2:$B$10001, 0)) * F3670, ""))</f>
        <v>35000</v>
      </c>
      <c r="H3670" s="89"/>
      <c r="I3670" s="19"/>
      <c r="J3670" s="19"/>
      <c r="K3670" s="151"/>
    </row>
    <row r="3671" spans="1:11" ht="22.5" customHeight="1" x14ac:dyDescent="0.2">
      <c r="A3671" s="87"/>
      <c r="B3671" s="88" t="str">
        <f t="array" ref="B3671">IF(C3671="","", IFERROR(INDEX(Barang!$A$2:$A$10001, MATCH(C3671, Barang!$B$2:$B$10001, 0)), "Tidak ditemukan"))</f>
        <v>NTS001</v>
      </c>
      <c r="C3671" s="153" t="s">
        <v>79</v>
      </c>
      <c r="D3671" s="153" t="str">
        <f t="array" ref="D3671">IF(C3671="","", IFERROR(INDEX(Barang!$C$2:$C$10001, MATCH(C3671, Barang!$B$2:$B$10001, 0)), ""))</f>
        <v>Minuman</v>
      </c>
      <c r="E3671" s="153" t="str">
        <f t="array" ref="E3671">IF(C3671="","", IFERROR(INDEX(Barang!$E$2:$E$10001, MATCH(C3671, Barang!$B$2:$B$10001, 0)), ""))</f>
        <v>pcs</v>
      </c>
      <c r="F3671" s="154">
        <v>21</v>
      </c>
      <c r="G3671" s="90">
        <f t="array" ref="G3671">IF(C3671="","", IFERROR(INDEX(Barang!$F$2:$F$10001, MATCH(C3671, Barang!$B$2:$B$10001, 0)) * F3671, ""))</f>
        <v>31500</v>
      </c>
      <c r="H3671" s="89"/>
      <c r="I3671" s="143">
        <f>SUM(G3662:G3671)</f>
        <v>464000</v>
      </c>
      <c r="J3671" s="19"/>
      <c r="K3671" s="151"/>
    </row>
    <row r="3672" spans="1:11" ht="22.5" customHeight="1" x14ac:dyDescent="0.2">
      <c r="A3672" s="67">
        <v>45645</v>
      </c>
      <c r="B3672" s="68" t="str">
        <f t="array" ref="B3672">IF(C3672="","", IFERROR(INDEX(Barang!$A$2:$A$10001, MATCH(C3672, Barang!$B$2:$B$10001, 0)), "Tidak ditemukan"))</f>
        <v>GRA001</v>
      </c>
      <c r="C3672" s="145" t="s">
        <v>795</v>
      </c>
      <c r="D3672" s="145" t="str">
        <f t="array" ref="D3672">IF(C3672="","", IFERROR(INDEX(Barang!$C$2:$C$10001, MATCH(C3672, Barang!$B$2:$B$10001, 0)), ""))</f>
        <v>Makanan</v>
      </c>
      <c r="E3672" s="145" t="str">
        <f t="array" ref="E3672">IF(C3672="","", IFERROR(INDEX(Barang!$E$2:$E$10001, MATCH(C3672, Barang!$B$2:$B$10001, 0)), ""))</f>
        <v>pcs</v>
      </c>
      <c r="F3672" s="146">
        <v>32</v>
      </c>
      <c r="G3672" s="70">
        <f t="array" ref="G3672">IF(C3672="","", IFERROR(INDEX(Barang!$F$2:$F$10001, MATCH(C3672, Barang!$B$2:$B$10001, 0)) * F3672, ""))</f>
        <v>64000</v>
      </c>
      <c r="H3672" s="69"/>
      <c r="I3672" s="19"/>
      <c r="J3672" s="19"/>
      <c r="K3672" s="151"/>
    </row>
    <row r="3673" spans="1:11" ht="22.5" customHeight="1" x14ac:dyDescent="0.2">
      <c r="A3673" s="67"/>
      <c r="B3673" s="68" t="str">
        <f t="array" ref="B3673">IF(C3673="","", IFERROR(INDEX(Barang!$A$2:$A$10001, MATCH(C3673, Barang!$B$2:$B$10001, 0)), "Tidak ditemukan"))</f>
        <v>SBE001</v>
      </c>
      <c r="C3673" s="145" t="s">
        <v>227</v>
      </c>
      <c r="D3673" s="145" t="str">
        <f t="array" ref="D3673">IF(C3673="","", IFERROR(INDEX(Barang!$C$2:$C$10001, MATCH(C3673, Barang!$B$2:$B$10001, 0)), ""))</f>
        <v>Detergen</v>
      </c>
      <c r="E3673" s="145" t="str">
        <f t="array" ref="E3673">IF(C3673="","", IFERROR(INDEX(Barang!$E$2:$E$10001, MATCH(C3673, Barang!$B$2:$B$10001, 0)), ""))</f>
        <v>pcs</v>
      </c>
      <c r="F3673" s="146">
        <v>30</v>
      </c>
      <c r="G3673" s="70">
        <f t="array" ref="G3673">IF(C3673="","", IFERROR(INDEX(Barang!$F$2:$F$10001, MATCH(C3673, Barang!$B$2:$B$10001, 0)) * F3673, ""))</f>
        <v>60000</v>
      </c>
      <c r="H3673" s="69"/>
      <c r="I3673" s="19"/>
      <c r="J3673" s="19"/>
      <c r="K3673" s="151"/>
    </row>
    <row r="3674" spans="1:11" ht="22.5" customHeight="1" x14ac:dyDescent="0.2">
      <c r="A3674" s="67"/>
      <c r="B3674" s="68" t="str">
        <f t="array" ref="B3674">IF(C3674="","", IFERROR(INDEX(Barang!$A$2:$A$10001, MATCH(C3674, Barang!$B$2:$B$10001, 0)), "Tidak ditemukan"))</f>
        <v>SG2001</v>
      </c>
      <c r="C3674" s="145" t="s">
        <v>268</v>
      </c>
      <c r="D3674" s="145" t="str">
        <f t="array" ref="D3674">IF(C3674="","", IFERROR(INDEX(Barang!$C$2:$C$10001, MATCH(C3674, Barang!$B$2:$B$10001, 0)), ""))</f>
        <v>Makanan</v>
      </c>
      <c r="E3674" s="145" t="str">
        <f t="array" ref="E3674">IF(C3674="","", IFERROR(INDEX(Barang!$E$2:$E$10001, MATCH(C3674, Barang!$B$2:$B$10001, 0)), ""))</f>
        <v>pcs</v>
      </c>
      <c r="F3674" s="146">
        <v>33</v>
      </c>
      <c r="G3674" s="70">
        <f t="array" ref="G3674">IF(C3674="","", IFERROR(INDEX(Barang!$F$2:$F$10001, MATCH(C3674, Barang!$B$2:$B$10001, 0)) * F3674, ""))</f>
        <v>66000</v>
      </c>
      <c r="H3674" s="69"/>
      <c r="I3674" s="19"/>
      <c r="J3674" s="19"/>
      <c r="K3674" s="151"/>
    </row>
    <row r="3675" spans="1:11" ht="22.5" customHeight="1" x14ac:dyDescent="0.2">
      <c r="A3675" s="67"/>
      <c r="B3675" s="68" t="str">
        <f t="array" ref="B3675">IF(C3675="","", IFERROR(INDEX(Barang!$A$2:$A$10001, MATCH(C3675, Barang!$B$2:$B$10001, 0)), "Tidak ditemukan"))</f>
        <v>CLR001</v>
      </c>
      <c r="C3675" s="145" t="s">
        <v>133</v>
      </c>
      <c r="D3675" s="145" t="str">
        <f t="array" ref="D3675">IF(C3675="","", IFERROR(INDEX(Barang!$C$2:$C$10001, MATCH(C3675, Barang!$B$2:$B$10001, 0)), ""))</f>
        <v>Makanan</v>
      </c>
      <c r="E3675" s="145" t="str">
        <f t="array" ref="E3675">IF(C3675="","", IFERROR(INDEX(Barang!$E$2:$E$10001, MATCH(C3675, Barang!$B$2:$B$10001, 0)), ""))</f>
        <v>pcs</v>
      </c>
      <c r="F3675" s="146">
        <v>21</v>
      </c>
      <c r="G3675" s="70">
        <f t="array" ref="G3675">IF(C3675="","", IFERROR(INDEX(Barang!$F$2:$F$10001, MATCH(C3675, Barang!$B$2:$B$10001, 0)) * F3675, ""))</f>
        <v>42000</v>
      </c>
      <c r="H3675" s="69"/>
      <c r="I3675" s="19"/>
      <c r="J3675" s="19"/>
      <c r="K3675" s="151"/>
    </row>
    <row r="3676" spans="1:11" ht="22.5" customHeight="1" x14ac:dyDescent="0.2">
      <c r="A3676" s="67"/>
      <c r="B3676" s="68" t="str">
        <f t="array" ref="B3676">IF(C3676="","", IFERROR(INDEX(Barang!$A$2:$A$10001, MATCH(C3676, Barang!$B$2:$B$10001, 0)), "Tidak ditemukan"))</f>
        <v>CL1001</v>
      </c>
      <c r="C3676" s="145" t="s">
        <v>108</v>
      </c>
      <c r="D3676" s="145" t="str">
        <f t="array" ref="D3676">IF(C3676="","", IFERROR(INDEX(Barang!$C$2:$C$10001, MATCH(C3676, Barang!$B$2:$B$10001, 0)), ""))</f>
        <v>Makanan</v>
      </c>
      <c r="E3676" s="145" t="str">
        <f t="array" ref="E3676">IF(C3676="","", IFERROR(INDEX(Barang!$E$2:$E$10001, MATCH(C3676, Barang!$B$2:$B$10001, 0)), ""))</f>
        <v>pcs</v>
      </c>
      <c r="F3676" s="146">
        <v>28</v>
      </c>
      <c r="G3676" s="70">
        <f t="array" ref="G3676">IF(C3676="","", IFERROR(INDEX(Barang!$F$2:$F$10001, MATCH(C3676, Barang!$B$2:$B$10001, 0)) * F3676, ""))</f>
        <v>28000</v>
      </c>
      <c r="H3676" s="69"/>
      <c r="I3676" s="19"/>
      <c r="J3676" s="19"/>
      <c r="K3676" s="151"/>
    </row>
    <row r="3677" spans="1:11" ht="22.5" customHeight="1" x14ac:dyDescent="0.2">
      <c r="A3677" s="67"/>
      <c r="B3677" s="68" t="str">
        <f t="array" ref="B3677">IF(C3677="","", IFERROR(INDEX(Barang!$A$2:$A$10001, MATCH(C3677, Barang!$B$2:$B$10001, 0)), "Tidak ditemukan"))</f>
        <v>MGR001</v>
      </c>
      <c r="C3677" s="145" t="s">
        <v>104</v>
      </c>
      <c r="D3677" s="145" t="str">
        <f t="array" ref="D3677">IF(C3677="","", IFERROR(INDEX(Barang!$C$2:$C$10001, MATCH(C3677, Barang!$B$2:$B$10001, 0)), ""))</f>
        <v>Makanan</v>
      </c>
      <c r="E3677" s="145" t="str">
        <f t="array" ref="E3677">IF(C3677="","", IFERROR(INDEX(Barang!$E$2:$E$10001, MATCH(C3677, Barang!$B$2:$B$10001, 0)), ""))</f>
        <v>pcs</v>
      </c>
      <c r="F3677" s="146">
        <v>65</v>
      </c>
      <c r="G3677" s="70">
        <f t="array" ref="G3677">IF(C3677="","", IFERROR(INDEX(Barang!$F$2:$F$10001, MATCH(C3677, Barang!$B$2:$B$10001, 0)) * F3677, ""))</f>
        <v>227500</v>
      </c>
      <c r="H3677" s="69"/>
      <c r="I3677" s="19"/>
      <c r="J3677" s="19"/>
      <c r="K3677" s="151"/>
    </row>
    <row r="3678" spans="1:11" ht="22.5" customHeight="1" x14ac:dyDescent="0.2">
      <c r="A3678" s="67"/>
      <c r="B3678" s="68" t="str">
        <f t="array" ref="B3678">IF(C3678="","", IFERROR(INDEX(Barang!$A$2:$A$10001, MATCH(C3678, Barang!$B$2:$B$10001, 0)), "Tidak ditemukan"))</f>
        <v>TLR2</v>
      </c>
      <c r="C3678" s="145" t="s">
        <v>139</v>
      </c>
      <c r="D3678" s="145" t="str">
        <f t="array" ref="D3678">IF(C3678="","", IFERROR(INDEX(Barang!$C$2:$C$10001, MATCH(C3678, Barang!$B$2:$B$10001, 0)), ""))</f>
        <v>Sembako</v>
      </c>
      <c r="E3678" s="145" t="str">
        <f t="array" ref="E3678">IF(C3678="","", IFERROR(INDEX(Barang!$E$2:$E$10001, MATCH(C3678, Barang!$B$2:$B$10001, 0)), ""))</f>
        <v>kg</v>
      </c>
      <c r="F3678" s="146">
        <v>11</v>
      </c>
      <c r="G3678" s="70">
        <f t="array" ref="G3678">IF(C3678="","", IFERROR(INDEX(Barang!$F$2:$F$10001, MATCH(C3678, Barang!$B$2:$B$10001, 0)) * F3678, ""))</f>
        <v>170500</v>
      </c>
      <c r="H3678" s="69"/>
      <c r="I3678" s="19"/>
      <c r="J3678" s="19"/>
      <c r="K3678" s="151"/>
    </row>
    <row r="3679" spans="1:11" ht="22.5" customHeight="1" x14ac:dyDescent="0.2">
      <c r="A3679" s="67"/>
      <c r="B3679" s="68" t="str">
        <f t="array" ref="B3679">IF(C3679="","", IFERROR(INDEX(Barang!$A$2:$A$10001, MATCH(C3679, Barang!$B$2:$B$10001, 0)), "Tidak ditemukan"))</f>
        <v>KCP001</v>
      </c>
      <c r="C3679" s="145" t="s">
        <v>147</v>
      </c>
      <c r="D3679" s="145" t="str">
        <f t="array" ref="D3679">IF(C3679="","", IFERROR(INDEX(Barang!$C$2:$C$10001, MATCH(C3679, Barang!$B$2:$B$10001, 0)), ""))</f>
        <v>Bumbu</v>
      </c>
      <c r="E3679" s="145" t="str">
        <f t="array" ref="E3679">IF(C3679="","", IFERROR(INDEX(Barang!$E$2:$E$10001, MATCH(C3679, Barang!$B$2:$B$10001, 0)), ""))</f>
        <v>pcs</v>
      </c>
      <c r="F3679" s="146">
        <v>20</v>
      </c>
      <c r="G3679" s="70">
        <f t="array" ref="G3679">IF(C3679="","", IFERROR(INDEX(Barang!$F$2:$F$10001, MATCH(C3679, Barang!$B$2:$B$10001, 0)) * F3679, ""))</f>
        <v>40000</v>
      </c>
      <c r="H3679" s="69"/>
      <c r="I3679" s="143">
        <f>SUM(G3672:G3679)</f>
        <v>698000</v>
      </c>
      <c r="J3679" s="19"/>
      <c r="K3679" s="151"/>
    </row>
    <row r="3680" spans="1:11" ht="22.5" customHeight="1" x14ac:dyDescent="0.2">
      <c r="A3680" s="232">
        <v>45646</v>
      </c>
      <c r="B3680" s="233" t="str">
        <f t="array" ref="B3680">IF(C3680="","", IFERROR(INDEX(Barang!$A$2:$A$10001, MATCH(C3680, Barang!$B$2:$B$10001, 0)), "Tidak ditemukan"))</f>
        <v>LDK001</v>
      </c>
      <c r="C3680" s="352" t="s">
        <v>225</v>
      </c>
      <c r="D3680" s="352" t="str">
        <f t="array" ref="D3680">IF(C3680="","", IFERROR(INDEX(Barang!$C$2:$C$10001, MATCH(C3680, Barang!$B$2:$B$10001, 0)), ""))</f>
        <v>Bumbu</v>
      </c>
      <c r="E3680" s="352" t="str">
        <f t="array" ref="E3680">IF(C3680="","", IFERROR(INDEX(Barang!$E$2:$E$10001, MATCH(C3680, Barang!$B$2:$B$10001, 0)), ""))</f>
        <v>pcs</v>
      </c>
      <c r="F3680" s="353">
        <v>34</v>
      </c>
      <c r="G3680" s="235">
        <f t="array" ref="G3680">IF(C3680="","", IFERROR(INDEX(Barang!$F$2:$F$10001, MATCH(C3680, Barang!$B$2:$B$10001, 0)) * F3680, ""))</f>
        <v>34000</v>
      </c>
      <c r="H3680" s="234"/>
      <c r="I3680" s="19"/>
      <c r="J3680" s="19"/>
      <c r="K3680" s="151"/>
    </row>
    <row r="3681" spans="1:11" ht="22.5" customHeight="1" x14ac:dyDescent="0.2">
      <c r="A3681" s="232"/>
      <c r="B3681" s="233" t="str">
        <f t="array" ref="B3681">IF(C3681="","", IFERROR(INDEX(Barang!$A$2:$A$10001, MATCH(C3681, Barang!$B$2:$B$10001, 0)), "Tidak ditemukan"))</f>
        <v>TM001</v>
      </c>
      <c r="C3681" s="352" t="s">
        <v>880</v>
      </c>
      <c r="D3681" s="352" t="str">
        <f t="array" ref="D3681">IF(C3681="","", IFERROR(INDEX(Barang!$C$2:$C$10001, MATCH(C3681, Barang!$B$2:$B$10001, 0)), ""))</f>
        <v>Tissue</v>
      </c>
      <c r="E3681" s="352" t="str">
        <f t="array" ref="E3681">IF(C3681="","", IFERROR(INDEX(Barang!$E$2:$E$10001, MATCH(C3681, Barang!$B$2:$B$10001, 0)), ""))</f>
        <v>pcs</v>
      </c>
      <c r="F3681" s="353">
        <v>21</v>
      </c>
      <c r="G3681" s="235">
        <f t="array" ref="G3681">IF(C3681="","", IFERROR(INDEX(Barang!$F$2:$F$10001, MATCH(C3681, Barang!$B$2:$B$10001, 0)) * F3681, ""))</f>
        <v>126000</v>
      </c>
      <c r="H3681" s="234"/>
      <c r="I3681" s="19"/>
      <c r="J3681" s="19"/>
      <c r="K3681" s="151"/>
    </row>
    <row r="3682" spans="1:11" ht="22.5" customHeight="1" x14ac:dyDescent="0.2">
      <c r="A3682" s="232"/>
      <c r="B3682" s="233" t="str">
        <f t="array" ref="B3682">IF(C3682="","", IFERROR(INDEX(Barang!$A$2:$A$10001, MATCH(C3682, Barang!$B$2:$B$10001, 0)), "Tidak ditemukan"))</f>
        <v>TLA001</v>
      </c>
      <c r="C3682" s="352" t="s">
        <v>210</v>
      </c>
      <c r="D3682" s="352" t="str">
        <f t="array" ref="D3682">IF(C3682="","", IFERROR(INDEX(Barang!$C$2:$C$10001, MATCH(C3682, Barang!$B$2:$B$10001, 0)), ""))</f>
        <v>Minuman</v>
      </c>
      <c r="E3682" s="352" t="str">
        <f t="array" ref="E3682">IF(C3682="","", IFERROR(INDEX(Barang!$E$2:$E$10001, MATCH(C3682, Barang!$B$2:$B$10001, 0)), ""))</f>
        <v>pcs</v>
      </c>
      <c r="F3682" s="353">
        <v>10</v>
      </c>
      <c r="G3682" s="235">
        <f t="array" ref="G3682">IF(C3682="","", IFERROR(INDEX(Barang!$F$2:$F$10001, MATCH(C3682, Barang!$B$2:$B$10001, 0)) * F3682, ""))</f>
        <v>50000</v>
      </c>
      <c r="H3682" s="234"/>
      <c r="I3682" s="19"/>
      <c r="J3682" s="19"/>
      <c r="K3682" s="151"/>
    </row>
    <row r="3683" spans="1:11" ht="22.5" customHeight="1" x14ac:dyDescent="0.2">
      <c r="A3683" s="232"/>
      <c r="B3683" s="233" t="str">
        <f t="array" ref="B3683">IF(C3683="","", IFERROR(INDEX(Barang!$A$2:$A$10001, MATCH(C3683, Barang!$B$2:$B$10001, 0)), "Tidak ditemukan"))</f>
        <v>KPH001</v>
      </c>
      <c r="C3683" s="352" t="s">
        <v>124</v>
      </c>
      <c r="D3683" s="352" t="str">
        <f t="array" ref="D3683">IF(C3683="","", IFERROR(INDEX(Barang!$C$2:$C$10001, MATCH(C3683, Barang!$B$2:$B$10001, 0)), ""))</f>
        <v>Minuman</v>
      </c>
      <c r="E3683" s="352" t="str">
        <f t="array" ref="E3683">IF(C3683="","", IFERROR(INDEX(Barang!$E$2:$E$10001, MATCH(C3683, Barang!$B$2:$B$10001, 0)), ""))</f>
        <v>pcs</v>
      </c>
      <c r="F3683" s="353">
        <v>64</v>
      </c>
      <c r="G3683" s="235">
        <f t="array" ref="G3683">IF(C3683="","", IFERROR(INDEX(Barang!$F$2:$F$10001, MATCH(C3683, Barang!$B$2:$B$10001, 0)) * F3683, ""))</f>
        <v>64000</v>
      </c>
      <c r="H3683" s="234"/>
      <c r="I3683" s="19"/>
      <c r="J3683" s="19"/>
      <c r="K3683" s="151"/>
    </row>
    <row r="3684" spans="1:11" ht="22.5" customHeight="1" x14ac:dyDescent="0.2">
      <c r="A3684" s="232"/>
      <c r="B3684" s="233" t="str">
        <f t="array" ref="B3684">IF(C3684="","", IFERROR(INDEX(Barang!$A$2:$A$10001, MATCH(C3684, Barang!$B$2:$B$10001, 0)), "Tidak ditemukan"))</f>
        <v>RTP001</v>
      </c>
      <c r="C3684" s="352" t="s">
        <v>791</v>
      </c>
      <c r="D3684" s="352" t="str">
        <f t="array" ref="D3684">IF(C3684="","", IFERROR(INDEX(Barang!$C$2:$C$10001, MATCH(C3684, Barang!$B$2:$B$10001, 0)), ""))</f>
        <v>Makanan</v>
      </c>
      <c r="E3684" s="352" t="str">
        <f t="array" ref="E3684">IF(C3684="","", IFERROR(INDEX(Barang!$E$2:$E$10001, MATCH(C3684, Barang!$B$2:$B$10001, 0)), ""))</f>
        <v>pcs</v>
      </c>
      <c r="F3684" s="353">
        <v>9</v>
      </c>
      <c r="G3684" s="235">
        <f t="array" ref="G3684">IF(C3684="","", IFERROR(INDEX(Barang!$F$2:$F$10001, MATCH(C3684, Barang!$B$2:$B$10001, 0)) * F3684, ""))</f>
        <v>18000</v>
      </c>
      <c r="H3684" s="234"/>
      <c r="I3684" s="19"/>
      <c r="J3684" s="19"/>
      <c r="K3684" s="151"/>
    </row>
    <row r="3685" spans="1:11" ht="22.5" customHeight="1" x14ac:dyDescent="0.2">
      <c r="A3685" s="232"/>
      <c r="B3685" s="233" t="str">
        <f t="array" ref="B3685">IF(C3685="","", IFERROR(INDEX(Barang!$A$2:$A$10001, MATCH(C3685, Barang!$B$2:$B$10001, 0)), "Tidak ditemukan"))</f>
        <v>SNC2</v>
      </c>
      <c r="C3685" s="352" t="s">
        <v>348</v>
      </c>
      <c r="D3685" s="352" t="str">
        <f t="array" ref="D3685">IF(C3685="","", IFERROR(INDEX(Barang!$C$2:$C$10001, MATCH(C3685, Barang!$B$2:$B$10001, 0)), ""))</f>
        <v>Minyak</v>
      </c>
      <c r="E3685" s="352" t="str">
        <f t="array" ref="E3685">IF(C3685="","", IFERROR(INDEX(Barang!$E$2:$E$10001, MATCH(C3685, Barang!$B$2:$B$10001, 0)), ""))</f>
        <v>pcs</v>
      </c>
      <c r="F3685" s="353">
        <v>8</v>
      </c>
      <c r="G3685" s="235">
        <f t="array" ref="G3685">IF(C3685="","", IFERROR(INDEX(Barang!$F$2:$F$10001, MATCH(C3685, Barang!$B$2:$B$10001, 0)) * F3685, ""))</f>
        <v>320000</v>
      </c>
      <c r="H3685" s="234"/>
      <c r="I3685" s="19"/>
      <c r="J3685" s="19"/>
      <c r="K3685" s="151"/>
    </row>
    <row r="3686" spans="1:11" ht="22.5" customHeight="1" x14ac:dyDescent="0.2">
      <c r="A3686" s="232"/>
      <c r="B3686" s="233" t="str">
        <f t="array" ref="B3686">IF(C3686="","", IFERROR(INDEX(Barang!$A$2:$A$10001, MATCH(C3686, Barang!$B$2:$B$10001, 0)), "Tidak ditemukan"))</f>
        <v>MGR001</v>
      </c>
      <c r="C3686" s="352" t="s">
        <v>104</v>
      </c>
      <c r="D3686" s="352" t="str">
        <f t="array" ref="D3686">IF(C3686="","", IFERROR(INDEX(Barang!$C$2:$C$10001, MATCH(C3686, Barang!$B$2:$B$10001, 0)), ""))</f>
        <v>Makanan</v>
      </c>
      <c r="E3686" s="352" t="str">
        <f t="array" ref="E3686">IF(C3686="","", IFERROR(INDEX(Barang!$E$2:$E$10001, MATCH(C3686, Barang!$B$2:$B$10001, 0)), ""))</f>
        <v>pcs</v>
      </c>
      <c r="F3686" s="353">
        <v>11</v>
      </c>
      <c r="G3686" s="235">
        <f t="array" ref="G3686">IF(C3686="","", IFERROR(INDEX(Barang!$F$2:$F$10001, MATCH(C3686, Barang!$B$2:$B$10001, 0)) * F3686, ""))</f>
        <v>38500</v>
      </c>
      <c r="H3686" s="234"/>
      <c r="I3686" s="19"/>
      <c r="J3686" s="19"/>
      <c r="K3686" s="151"/>
    </row>
    <row r="3687" spans="1:11" ht="22.5" customHeight="1" x14ac:dyDescent="0.2">
      <c r="A3687" s="232"/>
      <c r="B3687" s="233" t="str">
        <f t="array" ref="B3687">IF(C3687="","", IFERROR(INDEX(Barang!$A$2:$A$10001, MATCH(C3687, Barang!$B$2:$B$10001, 0)), "Tidak ditemukan"))</f>
        <v>GG001</v>
      </c>
      <c r="C3687" s="352" t="s">
        <v>451</v>
      </c>
      <c r="D3687" s="352" t="str">
        <f t="array" ref="D3687">IF(C3687="","", IFERROR(INDEX(Barang!$C$2:$C$10001, MATCH(C3687, Barang!$B$2:$B$10001, 0)), ""))</f>
        <v>Detergen</v>
      </c>
      <c r="E3687" s="352" t="str">
        <f t="array" ref="E3687">IF(C3687="","", IFERROR(INDEX(Barang!$E$2:$E$10001, MATCH(C3687, Barang!$B$2:$B$10001, 0)), ""))</f>
        <v>pcs</v>
      </c>
      <c r="F3687" s="353">
        <v>4</v>
      </c>
      <c r="G3687" s="235">
        <f t="array" ref="G3687">IF(C3687="","", IFERROR(INDEX(Barang!$F$2:$F$10001, MATCH(C3687, Barang!$B$2:$B$10001, 0)) * F3687, ""))</f>
        <v>4000</v>
      </c>
      <c r="H3687" s="234"/>
      <c r="I3687" s="143">
        <f>SUM(G3680:G3687)</f>
        <v>654500</v>
      </c>
      <c r="J3687" s="19"/>
      <c r="K3687" s="151"/>
    </row>
    <row r="3688" spans="1:11" ht="22.5" customHeight="1" x14ac:dyDescent="0.2">
      <c r="A3688" s="87">
        <v>45647</v>
      </c>
      <c r="B3688" s="88" t="str">
        <f t="array" ref="B3688">IF(C3688="","", IFERROR(INDEX(Barang!$A$2:$A$10001, MATCH(C3688, Barang!$B$2:$B$10001, 0)), "Tidak ditemukan"))</f>
        <v>DLN02</v>
      </c>
      <c r="C3688" s="153" t="s">
        <v>475</v>
      </c>
      <c r="D3688" s="153" t="str">
        <f t="array" ref="D3688">IF(C3688="","", IFERROR(INDEX(Barang!$C$2:$C$10001, MATCH(C3688, Barang!$B$2:$B$10001, 0)), ""))</f>
        <v>Makanan</v>
      </c>
      <c r="E3688" s="153" t="str">
        <f t="array" ref="E3688">IF(C3688="","", IFERROR(INDEX(Barang!$E$2:$E$10001, MATCH(C3688, Barang!$B$2:$B$10001, 0)), ""))</f>
        <v>pcs</v>
      </c>
      <c r="F3688" s="154">
        <v>2</v>
      </c>
      <c r="G3688" s="90">
        <f t="array" ref="G3688">IF(C3688="","", IFERROR(INDEX(Barang!$F$2:$F$10001, MATCH(C3688, Barang!$B$2:$B$10001, 0)) * F3688, ""))</f>
        <v>4000</v>
      </c>
      <c r="H3688" s="89"/>
      <c r="I3688" s="19"/>
      <c r="J3688" s="19"/>
      <c r="K3688" s="151"/>
    </row>
    <row r="3689" spans="1:11" ht="22.5" customHeight="1" x14ac:dyDescent="0.2">
      <c r="A3689" s="87"/>
      <c r="B3689" s="88" t="str">
        <f t="array" ref="B3689">IF(C3689="","", IFERROR(INDEX(Barang!$A$2:$A$10001, MATCH(C3689, Barang!$B$2:$B$10001, 0)), "Tidak ditemukan"))</f>
        <v>RST001</v>
      </c>
      <c r="C3689" s="153" t="s">
        <v>237</v>
      </c>
      <c r="D3689" s="153" t="str">
        <f t="array" ref="D3689">IF(C3689="","", IFERROR(INDEX(Barang!$C$2:$C$10001, MATCH(C3689, Barang!$B$2:$B$10001, 0)), ""))</f>
        <v>Makanan</v>
      </c>
      <c r="E3689" s="153" t="str">
        <f t="array" ref="E3689">IF(C3689="","", IFERROR(INDEX(Barang!$E$2:$E$10001, MATCH(C3689, Barang!$B$2:$B$10001, 0)), ""))</f>
        <v>pcs</v>
      </c>
      <c r="F3689" s="154">
        <v>3</v>
      </c>
      <c r="G3689" s="90">
        <f t="array" ref="G3689">IF(C3689="","", IFERROR(INDEX(Barang!$F$2:$F$10001, MATCH(C3689, Barang!$B$2:$B$10001, 0)) * F3689, ""))</f>
        <v>3000</v>
      </c>
      <c r="H3689" s="89"/>
      <c r="I3689" s="19"/>
      <c r="J3689" s="19"/>
      <c r="K3689" s="151"/>
    </row>
    <row r="3690" spans="1:11" ht="22.5" customHeight="1" x14ac:dyDescent="0.2">
      <c r="A3690" s="87"/>
      <c r="B3690" s="88" t="str">
        <f t="array" ref="B3690">IF(C3690="","", IFERROR(INDEX(Barang!$A$2:$A$10001, MATCH(C3690, Barang!$B$2:$B$10001, 0)), "Tidak ditemukan"))</f>
        <v>PKK001</v>
      </c>
      <c r="C3690" s="153" t="s">
        <v>884</v>
      </c>
      <c r="D3690" s="153" t="str">
        <f t="array" ref="D3690">IF(C3690="","", IFERROR(INDEX(Barang!$C$2:$C$10001, MATCH(C3690, Barang!$B$2:$B$10001, 0)), ""))</f>
        <v>Makanan</v>
      </c>
      <c r="E3690" s="153" t="str">
        <f t="array" ref="E3690">IF(C3690="","", IFERROR(INDEX(Barang!$E$2:$E$10001, MATCH(C3690, Barang!$B$2:$B$10001, 0)), ""))</f>
        <v>pcs</v>
      </c>
      <c r="F3690" s="154">
        <v>5</v>
      </c>
      <c r="G3690" s="90">
        <f t="array" ref="G3690">IF(C3690="","", IFERROR(INDEX(Barang!$F$2:$F$10001, MATCH(C3690, Barang!$B$2:$B$10001, 0)) * F3690, ""))</f>
        <v>2500</v>
      </c>
      <c r="H3690" s="89"/>
      <c r="I3690" s="19"/>
      <c r="J3690" s="19"/>
      <c r="K3690" s="151"/>
    </row>
    <row r="3691" spans="1:11" ht="22.5" customHeight="1" x14ac:dyDescent="0.2">
      <c r="A3691" s="87"/>
      <c r="B3691" s="88" t="str">
        <f t="array" ref="B3691">IF(C3691="","", IFERROR(INDEX(Barang!$A$2:$A$10001, MATCH(C3691, Barang!$B$2:$B$10001, 0)), "Tidak ditemukan"))</f>
        <v>RTG001</v>
      </c>
      <c r="C3691" s="153" t="s">
        <v>801</v>
      </c>
      <c r="D3691" s="153" t="str">
        <f t="array" ref="D3691">IF(C3691="","", IFERROR(INDEX(Barang!$C$2:$C$10001, MATCH(C3691, Barang!$B$2:$B$10001, 0)), ""))</f>
        <v>Makanan</v>
      </c>
      <c r="E3691" s="153" t="str">
        <f t="array" ref="E3691">IF(C3691="","", IFERROR(INDEX(Barang!$E$2:$E$10001, MATCH(C3691, Barang!$B$2:$B$10001, 0)), ""))</f>
        <v>pcs</v>
      </c>
      <c r="F3691" s="154">
        <v>2</v>
      </c>
      <c r="G3691" s="90">
        <f t="array" ref="G3691">IF(C3691="","", IFERROR(INDEX(Barang!$F$2:$F$10001, MATCH(C3691, Barang!$B$2:$B$10001, 0)) * F3691, ""))</f>
        <v>5000</v>
      </c>
      <c r="H3691" s="89"/>
      <c r="I3691" s="19"/>
      <c r="J3691" s="19"/>
      <c r="K3691" s="151"/>
    </row>
    <row r="3692" spans="1:11" ht="22.5" customHeight="1" x14ac:dyDescent="0.2">
      <c r="A3692" s="87"/>
      <c r="B3692" s="88" t="str">
        <f t="array" ref="B3692">IF(C3692="","", IFERROR(INDEX(Barang!$A$2:$A$10001, MATCH(C3692, Barang!$B$2:$B$10001, 0)), "Tidak ditemukan"))</f>
        <v>PLS002</v>
      </c>
      <c r="C3692" s="153" t="s">
        <v>54</v>
      </c>
      <c r="D3692" s="153" t="str">
        <f t="array" ref="D3692">IF(C3692="","", IFERROR(INDEX(Barang!$C$2:$C$10001, MATCH(C3692, Barang!$B$2:$B$10001, 0)), ""))</f>
        <v>Makanan</v>
      </c>
      <c r="E3692" s="153" t="str">
        <f t="array" ref="E3692">IF(C3692="","", IFERROR(INDEX(Barang!$E$2:$E$10001, MATCH(C3692, Barang!$B$2:$B$10001, 0)), ""))</f>
        <v>pcs</v>
      </c>
      <c r="F3692" s="154">
        <v>3</v>
      </c>
      <c r="G3692" s="90">
        <f t="array" ref="G3692">IF(C3692="","", IFERROR(INDEX(Barang!$F$2:$F$10001, MATCH(C3692, Barang!$B$2:$B$10001, 0)) * F3692, ""))</f>
        <v>3000</v>
      </c>
      <c r="H3692" s="89"/>
      <c r="I3692" s="19"/>
      <c r="J3692" s="19"/>
      <c r="K3692" s="151"/>
    </row>
    <row r="3693" spans="1:11" ht="22.5" customHeight="1" x14ac:dyDescent="0.2">
      <c r="A3693" s="87"/>
      <c r="B3693" s="88" t="str">
        <f t="array" ref="B3693">IF(C3693="","", IFERROR(INDEX(Barang!$A$2:$A$10001, MATCH(C3693, Barang!$B$2:$B$10001, 0)), "Tidak ditemukan"))</f>
        <v>JPT001</v>
      </c>
      <c r="C3693" s="153" t="s">
        <v>583</v>
      </c>
      <c r="D3693" s="153" t="str">
        <f t="array" ref="D3693">IF(C3693="","", IFERROR(INDEX(Barang!$C$2:$C$10001, MATCH(C3693, Barang!$B$2:$B$10001, 0)), ""))</f>
        <v>Makanan</v>
      </c>
      <c r="E3693" s="153" t="str">
        <f t="array" ref="E3693">IF(C3693="","", IFERROR(INDEX(Barang!$E$2:$E$10001, MATCH(C3693, Barang!$B$2:$B$10001, 0)), ""))</f>
        <v>pcs</v>
      </c>
      <c r="F3693" s="154">
        <v>2</v>
      </c>
      <c r="G3693" s="90">
        <f t="array" ref="G3693">IF(C3693="","", IFERROR(INDEX(Barang!$F$2:$F$10001, MATCH(C3693, Barang!$B$2:$B$10001, 0)) * F3693, ""))</f>
        <v>4000</v>
      </c>
      <c r="H3693" s="89"/>
      <c r="I3693" s="19"/>
      <c r="J3693" s="19"/>
      <c r="K3693" s="151"/>
    </row>
    <row r="3694" spans="1:11" ht="22.5" customHeight="1" x14ac:dyDescent="0.2">
      <c r="A3694" s="87"/>
      <c r="B3694" s="88" t="str">
        <f t="array" ref="B3694">IF(C3694="","", IFERROR(INDEX(Barang!$A$2:$A$10001, MATCH(C3694, Barang!$B$2:$B$10001, 0)), "Tidak ditemukan"))</f>
        <v>TLR2</v>
      </c>
      <c r="C3694" s="153" t="s">
        <v>139</v>
      </c>
      <c r="D3694" s="153" t="str">
        <f t="array" ref="D3694">IF(C3694="","", IFERROR(INDEX(Barang!$C$2:$C$10001, MATCH(C3694, Barang!$B$2:$B$10001, 0)), ""))</f>
        <v>Sembako</v>
      </c>
      <c r="E3694" s="153" t="str">
        <f t="array" ref="E3694">IF(C3694="","", IFERROR(INDEX(Barang!$E$2:$E$10001, MATCH(C3694, Barang!$B$2:$B$10001, 0)), ""))</f>
        <v>kg</v>
      </c>
      <c r="F3694" s="154">
        <v>60</v>
      </c>
      <c r="G3694" s="90">
        <f t="array" ref="G3694">IF(C3694="","", IFERROR(INDEX(Barang!$F$2:$F$10001, MATCH(C3694, Barang!$B$2:$B$10001, 0)) * F3694, ""))</f>
        <v>930000</v>
      </c>
      <c r="H3694" s="89"/>
      <c r="I3694" s="19"/>
      <c r="J3694" s="19"/>
      <c r="K3694" s="151"/>
    </row>
    <row r="3695" spans="1:11" ht="22.5" customHeight="1" x14ac:dyDescent="0.2">
      <c r="A3695" s="87"/>
      <c r="B3695" s="88" t="str">
        <f t="array" ref="B3695">IF(C3695="","", IFERROR(INDEX(Barang!$A$2:$A$10001, MATCH(C3695, Barang!$B$2:$B$10001, 0)), "Tidak ditemukan"))</f>
        <v>MP001</v>
      </c>
      <c r="C3695" s="153" t="s">
        <v>847</v>
      </c>
      <c r="D3695" s="153" t="str">
        <f t="array" ref="D3695">IF(C3695="","", IFERROR(INDEX(Barang!$C$2:$C$10001, MATCH(C3695, Barang!$B$2:$B$10001, 0)), ""))</f>
        <v>Makanan</v>
      </c>
      <c r="E3695" s="153" t="str">
        <f t="array" ref="E3695">IF(C3695="","", IFERROR(INDEX(Barang!$E$2:$E$10001, MATCH(C3695, Barang!$B$2:$B$10001, 0)), ""))</f>
        <v>pcs</v>
      </c>
      <c r="F3695" s="154">
        <v>12</v>
      </c>
      <c r="G3695" s="90">
        <f t="array" ref="G3695">IF(C3695="","", IFERROR(INDEX(Barang!$F$2:$F$10001, MATCH(C3695, Barang!$B$2:$B$10001, 0)) * F3695, ""))</f>
        <v>72000</v>
      </c>
      <c r="H3695" s="89"/>
      <c r="I3695" s="19"/>
      <c r="J3695" s="19"/>
      <c r="K3695" s="151"/>
    </row>
    <row r="3696" spans="1:11" ht="22.5" customHeight="1" x14ac:dyDescent="0.2">
      <c r="A3696" s="87"/>
      <c r="B3696" s="88" t="str">
        <f t="array" ref="B3696">IF(C3696="","", IFERROR(INDEX(Barang!$A$2:$A$10001, MATCH(C3696, Barang!$B$2:$B$10001, 0)), "Tidak ditemukan"))</f>
        <v>CL1001</v>
      </c>
      <c r="C3696" s="153" t="s">
        <v>108</v>
      </c>
      <c r="D3696" s="153" t="str">
        <f t="array" ref="D3696">IF(C3696="","", IFERROR(INDEX(Barang!$C$2:$C$10001, MATCH(C3696, Barang!$B$2:$B$10001, 0)), ""))</f>
        <v>Makanan</v>
      </c>
      <c r="E3696" s="153" t="str">
        <f t="array" ref="E3696">IF(C3696="","", IFERROR(INDEX(Barang!$E$2:$E$10001, MATCH(C3696, Barang!$B$2:$B$10001, 0)), ""))</f>
        <v>pcs</v>
      </c>
      <c r="F3696" s="154">
        <v>6</v>
      </c>
      <c r="G3696" s="90">
        <f t="array" ref="G3696">IF(C3696="","", IFERROR(INDEX(Barang!$F$2:$F$10001, MATCH(C3696, Barang!$B$2:$B$10001, 0)) * F3696, ""))</f>
        <v>6000</v>
      </c>
      <c r="H3696" s="89"/>
      <c r="I3696" s="19"/>
      <c r="J3696" s="19"/>
      <c r="K3696" s="151"/>
    </row>
    <row r="3697" spans="1:11" ht="22.5" customHeight="1" x14ac:dyDescent="0.2">
      <c r="A3697" s="87"/>
      <c r="B3697" s="88" t="str">
        <f t="array" ref="B3697">IF(C3697="","", IFERROR(INDEX(Barang!$A$2:$A$10001, MATCH(C3697, Barang!$B$2:$B$10001, 0)), "Tidak ditemukan"))</f>
        <v>TGJ001</v>
      </c>
      <c r="C3697" s="153" t="s">
        <v>294</v>
      </c>
      <c r="D3697" s="153" t="str">
        <f t="array" ref="D3697">IF(C3697="","", IFERROR(INDEX(Barang!$C$2:$C$10001, MATCH(C3697, Barang!$B$2:$B$10001, 0)), ""))</f>
        <v>Bumbu</v>
      </c>
      <c r="E3697" s="153" t="str">
        <f t="array" ref="E3697">IF(C3697="","", IFERROR(INDEX(Barang!$E$2:$E$10001, MATCH(C3697, Barang!$B$2:$B$10001, 0)), ""))</f>
        <v>pcs</v>
      </c>
      <c r="F3697" s="154">
        <v>12</v>
      </c>
      <c r="G3697" s="90">
        <f t="array" ref="G3697">IF(C3697="","", IFERROR(INDEX(Barang!$F$2:$F$10001, MATCH(C3697, Barang!$B$2:$B$10001, 0)) * F3697, ""))</f>
        <v>36000</v>
      </c>
      <c r="H3697" s="89"/>
      <c r="I3697" s="143">
        <f>SUM(G3688:G3697)</f>
        <v>1065500</v>
      </c>
      <c r="J3697" s="19"/>
      <c r="K3697" s="151"/>
    </row>
    <row r="3698" spans="1:11" ht="22.5" customHeight="1" x14ac:dyDescent="0.2">
      <c r="A3698" s="82">
        <v>45648</v>
      </c>
      <c r="B3698" s="83" t="str">
        <f t="array" ref="B3698">IF(C3698="","", IFERROR(INDEX(Barang!$A$2:$A$10001, MATCH(C3698, Barang!$B$2:$B$10001, 0)), "Tidak ditemukan"))</f>
        <v>SG7001</v>
      </c>
      <c r="C3698" s="266" t="s">
        <v>270</v>
      </c>
      <c r="D3698" s="266" t="str">
        <f t="array" ref="D3698">IF(C3698="","", IFERROR(INDEX(Barang!$C$2:$C$10001, MATCH(C3698, Barang!$B$2:$B$10001, 0)), ""))</f>
        <v>Makanan</v>
      </c>
      <c r="E3698" s="266" t="str">
        <f t="array" ref="E3698">IF(C3698="","", IFERROR(INDEX(Barang!$E$2:$E$10001, MATCH(C3698, Barang!$B$2:$B$10001, 0)), ""))</f>
        <v>pcs</v>
      </c>
      <c r="F3698" s="267">
        <v>5</v>
      </c>
      <c r="G3698" s="85">
        <f t="array" ref="G3698">IF(C3698="","", IFERROR(INDEX(Barang!$F$2:$F$10001, MATCH(C3698, Barang!$B$2:$B$10001, 0)) * F3698, ""))</f>
        <v>37500</v>
      </c>
      <c r="H3698" s="84"/>
      <c r="I3698" s="19"/>
      <c r="J3698" s="19"/>
      <c r="K3698" s="151"/>
    </row>
    <row r="3699" spans="1:11" ht="22.5" customHeight="1" x14ac:dyDescent="0.2">
      <c r="A3699" s="82"/>
      <c r="B3699" s="83" t="str">
        <f t="array" ref="B3699">IF(C3699="","", IFERROR(INDEX(Barang!$A$2:$A$10001, MATCH(C3699, Barang!$B$2:$B$10001, 0)), "Tidak ditemukan"))</f>
        <v>TLR2</v>
      </c>
      <c r="C3699" s="266" t="s">
        <v>139</v>
      </c>
      <c r="D3699" s="266" t="str">
        <f t="array" ref="D3699">IF(C3699="","", IFERROR(INDEX(Barang!$C$2:$C$10001, MATCH(C3699, Barang!$B$2:$B$10001, 0)), ""))</f>
        <v>Sembako</v>
      </c>
      <c r="E3699" s="266" t="str">
        <f t="array" ref="E3699">IF(C3699="","", IFERROR(INDEX(Barang!$E$2:$E$10001, MATCH(C3699, Barang!$B$2:$B$10001, 0)), ""))</f>
        <v>kg</v>
      </c>
      <c r="F3699" s="267">
        <v>20</v>
      </c>
      <c r="G3699" s="85">
        <f t="array" ref="G3699">IF(C3699="","", IFERROR(INDEX(Barang!$F$2:$F$10001, MATCH(C3699, Barang!$B$2:$B$10001, 0)) * F3699, ""))</f>
        <v>310000</v>
      </c>
      <c r="H3699" s="84"/>
      <c r="I3699" s="19"/>
      <c r="J3699" s="19"/>
      <c r="K3699" s="151"/>
    </row>
    <row r="3700" spans="1:11" ht="22.5" customHeight="1" x14ac:dyDescent="0.2">
      <c r="A3700" s="82"/>
      <c r="B3700" s="83" t="str">
        <f t="array" ref="B3700">IF(C3700="","", IFERROR(INDEX(Barang!$A$2:$A$10001, MATCH(C3700, Barang!$B$2:$B$10001, 0)), "Tidak ditemukan"))</f>
        <v>CL1001</v>
      </c>
      <c r="C3700" s="266" t="s">
        <v>108</v>
      </c>
      <c r="D3700" s="266" t="str">
        <f t="array" ref="D3700">IF(C3700="","", IFERROR(INDEX(Barang!$C$2:$C$10001, MATCH(C3700, Barang!$B$2:$B$10001, 0)), ""))</f>
        <v>Makanan</v>
      </c>
      <c r="E3700" s="266" t="str">
        <f t="array" ref="E3700">IF(C3700="","", IFERROR(INDEX(Barang!$E$2:$E$10001, MATCH(C3700, Barang!$B$2:$B$10001, 0)), ""))</f>
        <v>pcs</v>
      </c>
      <c r="F3700" s="267">
        <v>13</v>
      </c>
      <c r="G3700" s="85">
        <f t="array" ref="G3700">IF(C3700="","", IFERROR(INDEX(Barang!$F$2:$F$10001, MATCH(C3700, Barang!$B$2:$B$10001, 0)) * F3700, ""))</f>
        <v>13000</v>
      </c>
      <c r="H3700" s="84"/>
      <c r="I3700" s="19"/>
      <c r="J3700" s="19"/>
      <c r="K3700" s="151"/>
    </row>
    <row r="3701" spans="1:11" ht="22.5" customHeight="1" x14ac:dyDescent="0.2">
      <c r="A3701" s="82"/>
      <c r="B3701" s="83" t="str">
        <f t="array" ref="B3701">IF(C3701="","", IFERROR(INDEX(Barang!$A$2:$A$10001, MATCH(C3701, Barang!$B$2:$B$10001, 0)), "Tidak ditemukan"))</f>
        <v>EKC001</v>
      </c>
      <c r="C3701" s="266" t="s">
        <v>245</v>
      </c>
      <c r="D3701" s="266" t="str">
        <f t="array" ref="D3701">IF(C3701="","", IFERROR(INDEX(Barang!$C$2:$C$10001, MATCH(C3701, Barang!$B$2:$B$10001, 0)), ""))</f>
        <v>Sabun</v>
      </c>
      <c r="E3701" s="266" t="str">
        <f t="array" ref="E3701">IF(C3701="","", IFERROR(INDEX(Barang!$E$2:$E$10001, MATCH(C3701, Barang!$B$2:$B$10001, 0)), ""))</f>
        <v>pcs</v>
      </c>
      <c r="F3701" s="267">
        <v>10</v>
      </c>
      <c r="G3701" s="85">
        <f t="array" ref="G3701">IF(C3701="","", IFERROR(INDEX(Barang!$F$2:$F$10001, MATCH(C3701, Barang!$B$2:$B$10001, 0)) * F3701, ""))</f>
        <v>100000</v>
      </c>
      <c r="H3701" s="84"/>
      <c r="I3701" s="19"/>
      <c r="J3701" s="19"/>
      <c r="K3701" s="151"/>
    </row>
    <row r="3702" spans="1:11" ht="22.5" customHeight="1" x14ac:dyDescent="0.2">
      <c r="A3702" s="82"/>
      <c r="B3702" s="83" t="str">
        <f t="array" ref="B3702">IF(C3702="","", IFERROR(INDEX(Barang!$A$2:$A$10001, MATCH(C3702, Barang!$B$2:$B$10001, 0)), "Tidak ditemukan"))</f>
        <v>CL1001</v>
      </c>
      <c r="C3702" s="266" t="s">
        <v>108</v>
      </c>
      <c r="D3702" s="266" t="str">
        <f t="array" ref="D3702">IF(C3702="","", IFERROR(INDEX(Barang!$C$2:$C$10001, MATCH(C3702, Barang!$B$2:$B$10001, 0)), ""))</f>
        <v>Makanan</v>
      </c>
      <c r="E3702" s="266" t="str">
        <f t="array" ref="E3702">IF(C3702="","", IFERROR(INDEX(Barang!$E$2:$E$10001, MATCH(C3702, Barang!$B$2:$B$10001, 0)), ""))</f>
        <v>pcs</v>
      </c>
      <c r="F3702" s="267">
        <v>34</v>
      </c>
      <c r="G3702" s="85">
        <f t="array" ref="G3702">IF(C3702="","", IFERROR(INDEX(Barang!$F$2:$F$10001, MATCH(C3702, Barang!$B$2:$B$10001, 0)) * F3702, ""))</f>
        <v>34000</v>
      </c>
      <c r="H3702" s="84"/>
      <c r="I3702" s="19"/>
      <c r="J3702" s="19"/>
      <c r="K3702" s="151"/>
    </row>
    <row r="3703" spans="1:11" ht="22.5" customHeight="1" x14ac:dyDescent="0.2">
      <c r="A3703" s="82"/>
      <c r="B3703" s="83" t="str">
        <f t="array" ref="B3703">IF(C3703="","", IFERROR(INDEX(Barang!$A$2:$A$10001, MATCH(C3703, Barang!$B$2:$B$10001, 0)), "Tidak ditemukan"))</f>
        <v>LDK001</v>
      </c>
      <c r="C3703" s="266" t="s">
        <v>225</v>
      </c>
      <c r="D3703" s="266" t="str">
        <f t="array" ref="D3703">IF(C3703="","", IFERROR(INDEX(Barang!$C$2:$C$10001, MATCH(C3703, Barang!$B$2:$B$10001, 0)), ""))</f>
        <v>Bumbu</v>
      </c>
      <c r="E3703" s="266" t="str">
        <f t="array" ref="E3703">IF(C3703="","", IFERROR(INDEX(Barang!$E$2:$E$10001, MATCH(C3703, Barang!$B$2:$B$10001, 0)), ""))</f>
        <v>pcs</v>
      </c>
      <c r="F3703" s="267">
        <v>21</v>
      </c>
      <c r="G3703" s="85">
        <f t="array" ref="G3703">IF(C3703="","", IFERROR(INDEX(Barang!$F$2:$F$10001, MATCH(C3703, Barang!$B$2:$B$10001, 0)) * F3703, ""))</f>
        <v>21000</v>
      </c>
      <c r="H3703" s="84"/>
      <c r="I3703" s="19"/>
      <c r="J3703" s="19"/>
      <c r="K3703" s="151"/>
    </row>
    <row r="3704" spans="1:11" ht="22.5" customHeight="1" x14ac:dyDescent="0.2">
      <c r="A3704" s="82"/>
      <c r="B3704" s="83" t="str">
        <f t="array" ref="B3704">IF(C3704="","", IFERROR(INDEX(Barang!$A$2:$A$10001, MATCH(C3704, Barang!$B$2:$B$10001, 0)), "Tidak ditemukan"))</f>
        <v>RYC001</v>
      </c>
      <c r="C3704" s="266" t="s">
        <v>74</v>
      </c>
      <c r="D3704" s="266" t="str">
        <f t="array" ref="D3704">IF(C3704="","", IFERROR(INDEX(Barang!$C$2:$C$10001, MATCH(C3704, Barang!$B$2:$B$10001, 0)), ""))</f>
        <v>Bumbu</v>
      </c>
      <c r="E3704" s="266" t="str">
        <f t="array" ref="E3704">IF(C3704="","", IFERROR(INDEX(Barang!$E$2:$E$10001, MATCH(C3704, Barang!$B$2:$B$10001, 0)), ""))</f>
        <v>pcs</v>
      </c>
      <c r="F3704" s="267">
        <v>54</v>
      </c>
      <c r="G3704" s="85">
        <f t="array" ref="G3704">IF(C3704="","", IFERROR(INDEX(Barang!$F$2:$F$10001, MATCH(C3704, Barang!$B$2:$B$10001, 0)) * F3704, ""))</f>
        <v>27000</v>
      </c>
      <c r="H3704" s="84"/>
      <c r="I3704" s="143">
        <f>SUM(G3698:G3704)</f>
        <v>542500</v>
      </c>
      <c r="J3704" s="19"/>
      <c r="K3704" s="151"/>
    </row>
    <row r="3705" spans="1:11" ht="22.5" customHeight="1" x14ac:dyDescent="0.2">
      <c r="A3705" s="30">
        <v>45649</v>
      </c>
      <c r="B3705" s="31" t="str">
        <f t="array" ref="B3705">IF(C3705="","", IFERROR(INDEX(Barang!$A$2:$A$10001, MATCH(C3705, Barang!$B$2:$B$10001, 0)), "Tidak ditemukan"))</f>
        <v>MKH001</v>
      </c>
      <c r="C3705" s="391" t="s">
        <v>106</v>
      </c>
      <c r="D3705" s="391" t="str">
        <f t="array" ref="D3705">IF(C3705="","", IFERROR(INDEX(Barang!$C$2:$C$10001, MATCH(C3705, Barang!$B$2:$B$10001, 0)), ""))</f>
        <v>Makanan</v>
      </c>
      <c r="E3705" s="391" t="str">
        <f t="array" ref="E3705">IF(C3705="","", IFERROR(INDEX(Barang!$E$2:$E$10001, MATCH(C3705, Barang!$B$2:$B$10001, 0)), ""))</f>
        <v>pcs</v>
      </c>
      <c r="F3705" s="392">
        <v>40</v>
      </c>
      <c r="G3705" s="33">
        <f t="array" ref="G3705">IF(C3705="","", IFERROR(INDEX(Barang!$F$2:$F$10001, MATCH(C3705, Barang!$B$2:$B$10001, 0)) * F3705, ""))</f>
        <v>140000</v>
      </c>
      <c r="H3705" s="32"/>
      <c r="I3705" s="19"/>
      <c r="J3705" s="19"/>
      <c r="K3705" s="151"/>
    </row>
    <row r="3706" spans="1:11" ht="22.5" customHeight="1" x14ac:dyDescent="0.2">
      <c r="A3706" s="30"/>
      <c r="B3706" s="31" t="str">
        <f t="array" ref="B3706">IF(C3706="","", IFERROR(INDEX(Barang!$A$2:$A$10001, MATCH(C3706, Barang!$B$2:$B$10001, 0)), "Tidak ditemukan"))</f>
        <v>TGJ001</v>
      </c>
      <c r="C3706" s="391" t="s">
        <v>294</v>
      </c>
      <c r="D3706" s="391" t="str">
        <f t="array" ref="D3706">IF(C3706="","", IFERROR(INDEX(Barang!$C$2:$C$10001, MATCH(C3706, Barang!$B$2:$B$10001, 0)), ""))</f>
        <v>Bumbu</v>
      </c>
      <c r="E3706" s="391" t="str">
        <f t="array" ref="E3706">IF(C3706="","", IFERROR(INDEX(Barang!$E$2:$E$10001, MATCH(C3706, Barang!$B$2:$B$10001, 0)), ""))</f>
        <v>pcs</v>
      </c>
      <c r="F3706" s="392">
        <v>11</v>
      </c>
      <c r="G3706" s="33">
        <f t="array" ref="G3706">IF(C3706="","", IFERROR(INDEX(Barang!$F$2:$F$10001, MATCH(C3706, Barang!$B$2:$B$10001, 0)) * F3706, ""))</f>
        <v>33000</v>
      </c>
      <c r="H3706" s="32"/>
      <c r="I3706" s="19"/>
      <c r="J3706" s="19"/>
      <c r="K3706" s="151"/>
    </row>
    <row r="3707" spans="1:11" ht="22.5" customHeight="1" x14ac:dyDescent="0.2">
      <c r="A3707" s="30"/>
      <c r="B3707" s="31" t="str">
        <f t="array" ref="B3707">IF(C3707="","", IFERROR(INDEX(Barang!$A$2:$A$10001, MATCH(C3707, Barang!$B$2:$B$10001, 0)), "Tidak ditemukan"))</f>
        <v>GPT001</v>
      </c>
      <c r="C3707" s="391" t="s">
        <v>128</v>
      </c>
      <c r="D3707" s="391" t="str">
        <f t="array" ref="D3707">IF(C3707="","", IFERROR(INDEX(Barang!$C$2:$C$10001, MATCH(C3707, Barang!$B$2:$B$10001, 0)), ""))</f>
        <v>Makanan</v>
      </c>
      <c r="E3707" s="391" t="str">
        <f t="array" ref="E3707">IF(C3707="","", IFERROR(INDEX(Barang!$E$2:$E$10001, MATCH(C3707, Barang!$B$2:$B$10001, 0)), ""))</f>
        <v>pcs</v>
      </c>
      <c r="F3707" s="392">
        <v>49</v>
      </c>
      <c r="G3707" s="33">
        <f t="array" ref="G3707">IF(C3707="","", IFERROR(INDEX(Barang!$F$2:$F$10001, MATCH(C3707, Barang!$B$2:$B$10001, 0)) * F3707, ""))</f>
        <v>49000</v>
      </c>
      <c r="H3707" s="32"/>
      <c r="I3707" s="19"/>
      <c r="J3707" s="19"/>
      <c r="K3707" s="151"/>
    </row>
    <row r="3708" spans="1:11" ht="22.5" customHeight="1" x14ac:dyDescent="0.2">
      <c r="A3708" s="30"/>
      <c r="B3708" s="31" t="str">
        <f t="array" ref="B3708">IF(C3708="","", IFERROR(INDEX(Barang!$A$2:$A$10001, MATCH(C3708, Barang!$B$2:$B$10001, 0)), "Tidak ditemukan"))</f>
        <v>MKH001</v>
      </c>
      <c r="C3708" s="391" t="s">
        <v>106</v>
      </c>
      <c r="D3708" s="391" t="str">
        <f t="array" ref="D3708">IF(C3708="","", IFERROR(INDEX(Barang!$C$2:$C$10001, MATCH(C3708, Barang!$B$2:$B$10001, 0)), ""))</f>
        <v>Makanan</v>
      </c>
      <c r="E3708" s="391" t="str">
        <f t="array" ref="E3708">IF(C3708="","", IFERROR(INDEX(Barang!$E$2:$E$10001, MATCH(C3708, Barang!$B$2:$B$10001, 0)), ""))</f>
        <v>pcs</v>
      </c>
      <c r="F3708" s="392">
        <v>66</v>
      </c>
      <c r="G3708" s="33">
        <f t="array" ref="G3708">IF(C3708="","", IFERROR(INDEX(Barang!$F$2:$F$10001, MATCH(C3708, Barang!$B$2:$B$10001, 0)) * F3708, ""))</f>
        <v>231000</v>
      </c>
      <c r="H3708" s="32"/>
      <c r="I3708" s="19"/>
      <c r="J3708" s="19"/>
      <c r="K3708" s="151"/>
    </row>
    <row r="3709" spans="1:11" ht="22.5" customHeight="1" x14ac:dyDescent="0.2">
      <c r="A3709" s="30"/>
      <c r="B3709" s="31" t="str">
        <f t="array" ref="B3709">IF(C3709="","", IFERROR(INDEX(Barang!$A$2:$A$10001, MATCH(C3709, Barang!$B$2:$B$10001, 0)), "Tidak ditemukan"))</f>
        <v>GPT001</v>
      </c>
      <c r="C3709" s="391" t="s">
        <v>128</v>
      </c>
      <c r="D3709" s="391" t="str">
        <f t="array" ref="D3709">IF(C3709="","", IFERROR(INDEX(Barang!$C$2:$C$10001, MATCH(C3709, Barang!$B$2:$B$10001, 0)), ""))</f>
        <v>Makanan</v>
      </c>
      <c r="E3709" s="391" t="str">
        <f t="array" ref="E3709">IF(C3709="","", IFERROR(INDEX(Barang!$E$2:$E$10001, MATCH(C3709, Barang!$B$2:$B$10001, 0)), ""))</f>
        <v>pcs</v>
      </c>
      <c r="F3709" s="392">
        <v>10</v>
      </c>
      <c r="G3709" s="33">
        <f t="array" ref="G3709">IF(C3709="","", IFERROR(INDEX(Barang!$F$2:$F$10001, MATCH(C3709, Barang!$B$2:$B$10001, 0)) * F3709, ""))</f>
        <v>10000</v>
      </c>
      <c r="H3709" s="32"/>
      <c r="I3709" s="19"/>
      <c r="J3709" s="19"/>
      <c r="K3709" s="151"/>
    </row>
    <row r="3710" spans="1:11" ht="22.5" customHeight="1" x14ac:dyDescent="0.2">
      <c r="A3710" s="30"/>
      <c r="B3710" s="31" t="str">
        <f t="array" ref="B3710">IF(C3710="","", IFERROR(INDEX(Barang!$A$2:$A$10001, MATCH(C3710, Barang!$B$2:$B$10001, 0)), "Tidak ditemukan"))</f>
        <v>TLR2</v>
      </c>
      <c r="C3710" s="391" t="s">
        <v>139</v>
      </c>
      <c r="D3710" s="391" t="str">
        <f t="array" ref="D3710">IF(C3710="","", IFERROR(INDEX(Barang!$C$2:$C$10001, MATCH(C3710, Barang!$B$2:$B$10001, 0)), ""))</f>
        <v>Sembako</v>
      </c>
      <c r="E3710" s="391" t="str">
        <f t="array" ref="E3710">IF(C3710="","", IFERROR(INDEX(Barang!$E$2:$E$10001, MATCH(C3710, Barang!$B$2:$B$10001, 0)), ""))</f>
        <v>kg</v>
      </c>
      <c r="F3710" s="392">
        <v>30</v>
      </c>
      <c r="G3710" s="33">
        <f t="array" ref="G3710">IF(C3710="","", IFERROR(INDEX(Barang!$F$2:$F$10001, MATCH(C3710, Barang!$B$2:$B$10001, 0)) * F3710, ""))</f>
        <v>465000</v>
      </c>
      <c r="H3710" s="32"/>
      <c r="I3710" s="19"/>
      <c r="J3710" s="19"/>
      <c r="K3710" s="151"/>
    </row>
    <row r="3711" spans="1:11" ht="22.5" customHeight="1" x14ac:dyDescent="0.2">
      <c r="A3711" s="30"/>
      <c r="B3711" s="31" t="str">
        <f t="array" ref="B3711">IF(C3711="","", IFERROR(INDEX(Barang!$A$2:$A$10001, MATCH(C3711, Barang!$B$2:$B$10001, 0)), "Tidak ditemukan"))</f>
        <v>TLR4</v>
      </c>
      <c r="C3711" s="391" t="s">
        <v>135</v>
      </c>
      <c r="D3711" s="391" t="str">
        <f t="array" ref="D3711">IF(C3711="","", IFERROR(INDEX(Barang!$C$2:$C$10001, MATCH(C3711, Barang!$B$2:$B$10001, 0)), ""))</f>
        <v>Sembako</v>
      </c>
      <c r="E3711" s="391" t="str">
        <f t="array" ref="E3711">IF(C3711="","", IFERROR(INDEX(Barang!$E$2:$E$10001, MATCH(C3711, Barang!$B$2:$B$10001, 0)), ""))</f>
        <v>kg</v>
      </c>
      <c r="F3711" s="392">
        <v>21</v>
      </c>
      <c r="G3711" s="33">
        <f t="array" ref="G3711">IF(C3711="","", IFERROR(INDEX(Barang!$F$2:$F$10001, MATCH(C3711, Barang!$B$2:$B$10001, 0)) * F3711, ""))</f>
        <v>168000</v>
      </c>
      <c r="H3711" s="32"/>
      <c r="I3711" s="19"/>
      <c r="J3711" s="19"/>
      <c r="K3711" s="151"/>
    </row>
    <row r="3712" spans="1:11" ht="22.5" customHeight="1" x14ac:dyDescent="0.2">
      <c r="A3712" s="30"/>
      <c r="B3712" s="31" t="str">
        <f t="array" ref="B3712">IF(C3712="","", IFERROR(INDEX(Barang!$A$2:$A$10001, MATCH(C3712, Barang!$B$2:$B$10001, 0)), "Tidak ditemukan"))</f>
        <v>SG2001</v>
      </c>
      <c r="C3712" s="391" t="s">
        <v>268</v>
      </c>
      <c r="D3712" s="391" t="str">
        <f t="array" ref="D3712">IF(C3712="","", IFERROR(INDEX(Barang!$C$2:$C$10001, MATCH(C3712, Barang!$B$2:$B$10001, 0)), ""))</f>
        <v>Makanan</v>
      </c>
      <c r="E3712" s="391" t="str">
        <f t="array" ref="E3712">IF(C3712="","", IFERROR(INDEX(Barang!$E$2:$E$10001, MATCH(C3712, Barang!$B$2:$B$10001, 0)), ""))</f>
        <v>pcs</v>
      </c>
      <c r="F3712" s="392">
        <v>20</v>
      </c>
      <c r="G3712" s="33">
        <f t="array" ref="G3712">IF(C3712="","", IFERROR(INDEX(Barang!$F$2:$F$10001, MATCH(C3712, Barang!$B$2:$B$10001, 0)) * F3712, ""))</f>
        <v>40000</v>
      </c>
      <c r="H3712" s="32"/>
      <c r="I3712" s="19"/>
      <c r="J3712" s="19"/>
      <c r="K3712" s="151"/>
    </row>
    <row r="3713" spans="1:11" ht="22.5" customHeight="1" x14ac:dyDescent="0.2">
      <c r="A3713" s="30"/>
      <c r="B3713" s="31" t="str">
        <f t="array" ref="B3713">IF(C3713="","", IFERROR(INDEX(Barang!$A$2:$A$10001, MATCH(C3713, Barang!$B$2:$B$10001, 0)), "Tidak ditemukan"))</f>
        <v>DLN02</v>
      </c>
      <c r="C3713" s="391" t="s">
        <v>475</v>
      </c>
      <c r="D3713" s="391" t="str">
        <f t="array" ref="D3713">IF(C3713="","", IFERROR(INDEX(Barang!$C$2:$C$10001, MATCH(C3713, Barang!$B$2:$B$10001, 0)), ""))</f>
        <v>Makanan</v>
      </c>
      <c r="E3713" s="391" t="str">
        <f t="array" ref="E3713">IF(C3713="","", IFERROR(INDEX(Barang!$E$2:$E$10001, MATCH(C3713, Barang!$B$2:$B$10001, 0)), ""))</f>
        <v>pcs</v>
      </c>
      <c r="F3713" s="392">
        <v>33</v>
      </c>
      <c r="G3713" s="33">
        <f t="array" ref="G3713">IF(C3713="","", IFERROR(INDEX(Barang!$F$2:$F$10001, MATCH(C3713, Barang!$B$2:$B$10001, 0)) * F3713, ""))</f>
        <v>66000</v>
      </c>
      <c r="H3713" s="32"/>
      <c r="I3713" s="19"/>
      <c r="J3713" s="19"/>
      <c r="K3713" s="151"/>
    </row>
    <row r="3714" spans="1:11" ht="22.5" customHeight="1" x14ac:dyDescent="0.2">
      <c r="A3714" s="30"/>
      <c r="B3714" s="31" t="str">
        <f t="array" ref="B3714">IF(C3714="","", IFERROR(INDEX(Barang!$A$2:$A$10001, MATCH(C3714, Barang!$B$2:$B$10001, 0)), "Tidak ditemukan"))</f>
        <v>OKJ1</v>
      </c>
      <c r="C3714" s="391" t="s">
        <v>804</v>
      </c>
      <c r="D3714" s="391" t="str">
        <f t="array" ref="D3714">IF(C3714="","", IFERROR(INDEX(Barang!$C$2:$C$10001, MATCH(C3714, Barang!$B$2:$B$10001, 0)), ""))</f>
        <v>Minuman</v>
      </c>
      <c r="E3714" s="391" t="str">
        <f t="array" ref="E3714">IF(C3714="","", IFERROR(INDEX(Barang!$E$2:$E$10001, MATCH(C3714, Barang!$B$2:$B$10001, 0)), ""))</f>
        <v>pcs</v>
      </c>
      <c r="F3714" s="392">
        <v>15</v>
      </c>
      <c r="G3714" s="33">
        <f t="array" ref="G3714">IF(C3714="","", IFERROR(INDEX(Barang!$F$2:$F$10001, MATCH(C3714, Barang!$B$2:$B$10001, 0)) * F3714, ""))</f>
        <v>15000</v>
      </c>
      <c r="H3714" s="32"/>
      <c r="I3714" s="19"/>
      <c r="J3714" s="19"/>
      <c r="K3714" s="151"/>
    </row>
    <row r="3715" spans="1:11" ht="22.5" customHeight="1" x14ac:dyDescent="0.2">
      <c r="A3715" s="30"/>
      <c r="B3715" s="31" t="str">
        <f t="array" ref="B3715">IF(C3715="","", IFERROR(INDEX(Barang!$A$2:$A$10001, MATCH(C3715, Barang!$B$2:$B$10001, 0)), "Tidak ditemukan"))</f>
        <v>OKJ2</v>
      </c>
      <c r="C3715" s="391" t="s">
        <v>797</v>
      </c>
      <c r="D3715" s="391" t="str">
        <f t="array" ref="D3715">IF(C3715="","", IFERROR(INDEX(Barang!$C$2:$C$10001, MATCH(C3715, Barang!$B$2:$B$10001, 0)), ""))</f>
        <v>Minuman</v>
      </c>
      <c r="E3715" s="391" t="str">
        <f t="array" ref="E3715">IF(C3715="","", IFERROR(INDEX(Barang!$E$2:$E$10001, MATCH(C3715, Barang!$B$2:$B$10001, 0)), ""))</f>
        <v>pcs</v>
      </c>
      <c r="F3715" s="392">
        <v>22</v>
      </c>
      <c r="G3715" s="33">
        <f t="array" ref="G3715">IF(C3715="","", IFERROR(INDEX(Barang!$F$2:$F$10001, MATCH(C3715, Barang!$B$2:$B$10001, 0)) * F3715, ""))</f>
        <v>44000</v>
      </c>
      <c r="H3715" s="32"/>
      <c r="I3715" s="19"/>
      <c r="J3715" s="19"/>
      <c r="K3715" s="151"/>
    </row>
    <row r="3716" spans="1:11" ht="22.5" customHeight="1" x14ac:dyDescent="0.2">
      <c r="A3716" s="30"/>
      <c r="B3716" s="31" t="str">
        <f t="array" ref="B3716">IF(C3716="","", IFERROR(INDEX(Barang!$A$2:$A$10001, MATCH(C3716, Barang!$B$2:$B$10001, 0)), "Tidak ditemukan"))</f>
        <v>KPH001</v>
      </c>
      <c r="C3716" s="391" t="s">
        <v>762</v>
      </c>
      <c r="D3716" s="422" t="str">
        <f t="array" ref="D3716">IF(C3716="","", IFERROR(INDEX(Barang!$C$2:$C$10001, MATCH(C3716, Barang!$B$2:$B$10001, 0)), ""))</f>
        <v>Minuman</v>
      </c>
      <c r="E3716" s="422" t="str">
        <f t="array" ref="E3716">IF(C3716="","", IFERROR(INDEX(Barang!$E$2:$E$10001, MATCH(C3716, Barang!$B$2:$B$10001, 0)), ""))</f>
        <v>pcs</v>
      </c>
      <c r="F3716" s="392">
        <v>22</v>
      </c>
      <c r="G3716" s="33">
        <f t="array" ref="G3716">IF(C3716="","", IFERROR(INDEX(Barang!$F$2:$F$10001, MATCH(C3716, Barang!$B$2:$B$10001, 0)) * F3716, ""))</f>
        <v>22000</v>
      </c>
      <c r="H3716" s="32"/>
      <c r="I3716" s="143">
        <f>SUM(G3705:G3716)</f>
        <v>1283000</v>
      </c>
      <c r="J3716" s="19"/>
      <c r="K3716" s="151"/>
    </row>
    <row r="3717" spans="1:11" ht="22.5" customHeight="1" x14ac:dyDescent="0.2">
      <c r="A3717" s="41">
        <v>45650</v>
      </c>
      <c r="B3717" s="42" t="str">
        <f t="array" ref="B3717">IF(C3717="","", IFERROR(INDEX(Barang!$A$2:$A$10001, MATCH(C3717, Barang!$B$2:$B$10001, 0)), "Tidak ditemukan"))</f>
        <v>APT001</v>
      </c>
      <c r="C3717" s="175" t="s">
        <v>231</v>
      </c>
      <c r="D3717" s="175" t="str">
        <f t="array" ref="D3717">IF(C3717="","", IFERROR(INDEX(Barang!$C$2:$C$10001, MATCH(C3717, Barang!$B$2:$B$10001, 0)), ""))</f>
        <v>Makanan</v>
      </c>
      <c r="E3717" s="175" t="str">
        <f t="array" ref="E3717">IF(C3717="","", IFERROR(INDEX(Barang!$E$2:$E$10001, MATCH(C3717, Barang!$B$2:$B$10001, 0)), ""))</f>
        <v>pcs</v>
      </c>
      <c r="F3717" s="176">
        <v>20</v>
      </c>
      <c r="G3717" s="44">
        <f t="array" ref="G3717">IF(C3717="","", IFERROR(INDEX(Barang!$F$2:$F$10001, MATCH(C3717, Barang!$B$2:$B$10001, 0)) * F3717, ""))</f>
        <v>40000</v>
      </c>
      <c r="H3717" s="43"/>
      <c r="I3717" s="19"/>
      <c r="J3717" s="19"/>
      <c r="K3717" s="151"/>
    </row>
    <row r="3718" spans="1:11" ht="22.5" customHeight="1" x14ac:dyDescent="0.2">
      <c r="A3718" s="41"/>
      <c r="B3718" s="42" t="str">
        <f t="array" ref="B3718">IF(C3718="","", IFERROR(INDEX(Barang!$A$2:$A$10001, MATCH(C3718, Barang!$B$2:$B$10001, 0)), "Tidak ditemukan"))</f>
        <v>TLR4</v>
      </c>
      <c r="C3718" s="175" t="s">
        <v>135</v>
      </c>
      <c r="D3718" s="175" t="str">
        <f t="array" ref="D3718">IF(C3718="","", IFERROR(INDEX(Barang!$C$2:$C$10001, MATCH(C3718, Barang!$B$2:$B$10001, 0)), ""))</f>
        <v>Sembako</v>
      </c>
      <c r="E3718" s="175" t="str">
        <f t="array" ref="E3718">IF(C3718="","", IFERROR(INDEX(Barang!$E$2:$E$10001, MATCH(C3718, Barang!$B$2:$B$10001, 0)), ""))</f>
        <v>kg</v>
      </c>
      <c r="F3718" s="176">
        <v>19</v>
      </c>
      <c r="G3718" s="44">
        <f t="array" ref="G3718">IF(C3718="","", IFERROR(INDEX(Barang!$F$2:$F$10001, MATCH(C3718, Barang!$B$2:$B$10001, 0)) * F3718, ""))</f>
        <v>152000</v>
      </c>
      <c r="H3718" s="43"/>
      <c r="I3718" s="19"/>
      <c r="J3718" s="19"/>
      <c r="K3718" s="151"/>
    </row>
    <row r="3719" spans="1:11" ht="22.5" customHeight="1" x14ac:dyDescent="0.2">
      <c r="A3719" s="41"/>
      <c r="B3719" s="42" t="str">
        <f t="array" ref="B3719">IF(C3719="","", IFERROR(INDEX(Barang!$A$2:$A$10001, MATCH(C3719, Barang!$B$2:$B$10001, 0)), "Tidak ditemukan"))</f>
        <v>MKH001</v>
      </c>
      <c r="C3719" s="175" t="s">
        <v>106</v>
      </c>
      <c r="D3719" s="175" t="str">
        <f t="array" ref="D3719">IF(C3719="","", IFERROR(INDEX(Barang!$C$2:$C$10001, MATCH(C3719, Barang!$B$2:$B$10001, 0)), ""))</f>
        <v>Makanan</v>
      </c>
      <c r="E3719" s="175" t="str">
        <f t="array" ref="E3719">IF(C3719="","", IFERROR(INDEX(Barang!$E$2:$E$10001, MATCH(C3719, Barang!$B$2:$B$10001, 0)), ""))</f>
        <v>pcs</v>
      </c>
      <c r="F3719" s="176">
        <v>42</v>
      </c>
      <c r="G3719" s="44">
        <f t="array" ref="G3719">IF(C3719="","", IFERROR(INDEX(Barang!$F$2:$F$10001, MATCH(C3719, Barang!$B$2:$B$10001, 0)) * F3719, ""))</f>
        <v>147000</v>
      </c>
      <c r="H3719" s="43"/>
      <c r="I3719" s="19"/>
      <c r="J3719" s="19"/>
      <c r="K3719" s="151"/>
    </row>
    <row r="3720" spans="1:11" ht="22.5" customHeight="1" x14ac:dyDescent="0.2">
      <c r="A3720" s="41"/>
      <c r="B3720" s="42" t="str">
        <f t="array" ref="B3720">IF(C3720="","", IFERROR(INDEX(Barang!$A$2:$A$10001, MATCH(C3720, Barang!$B$2:$B$10001, 0)), "Tidak ditemukan"))</f>
        <v>STT001</v>
      </c>
      <c r="C3720" s="175" t="s">
        <v>283</v>
      </c>
      <c r="D3720" s="175" t="str">
        <f t="array" ref="D3720">IF(C3720="","", IFERROR(INDEX(Barang!$C$2:$C$10001, MATCH(C3720, Barang!$B$2:$B$10001, 0)), ""))</f>
        <v>Makanan</v>
      </c>
      <c r="E3720" s="175" t="str">
        <f t="array" ref="E3720">IF(C3720="","", IFERROR(INDEX(Barang!$E$2:$E$10001, MATCH(C3720, Barang!$B$2:$B$10001, 0)), ""))</f>
        <v>pcs</v>
      </c>
      <c r="F3720" s="176">
        <v>4</v>
      </c>
      <c r="G3720" s="44">
        <f t="array" ref="G3720">IF(C3720="","", IFERROR(INDEX(Barang!$F$2:$F$10001, MATCH(C3720, Barang!$B$2:$B$10001, 0)) * F3720, ""))</f>
        <v>18000</v>
      </c>
      <c r="H3720" s="43"/>
      <c r="I3720" s="19"/>
      <c r="J3720" s="19"/>
      <c r="K3720" s="151"/>
    </row>
    <row r="3721" spans="1:11" ht="22.5" customHeight="1" x14ac:dyDescent="0.2">
      <c r="A3721" s="41"/>
      <c r="B3721" s="42" t="str">
        <f t="array" ref="B3721">IF(C3721="","", IFERROR(INDEX(Barang!$A$2:$A$10001, MATCH(C3721, Barang!$B$2:$B$10001, 0)), "Tidak ditemukan"))</f>
        <v>IDM002</v>
      </c>
      <c r="C3721" s="175" t="s">
        <v>32</v>
      </c>
      <c r="D3721" s="175" t="str">
        <f t="array" ref="D3721">IF(C3721="","", IFERROR(INDEX(Barang!$C$2:$C$10001, MATCH(C3721, Barang!$B$2:$B$10001, 0)), ""))</f>
        <v>Minuman</v>
      </c>
      <c r="E3721" s="175" t="str">
        <f t="array" ref="E3721">IF(C3721="","", IFERROR(INDEX(Barang!$E$2:$E$10001, MATCH(C3721, Barang!$B$2:$B$10001, 0)), ""))</f>
        <v>pcs</v>
      </c>
      <c r="F3721" s="176">
        <v>43</v>
      </c>
      <c r="G3721" s="44">
        <f t="array" ref="G3721">IF(C3721="","", IFERROR(INDEX(Barang!$F$2:$F$10001, MATCH(C3721, Barang!$B$2:$B$10001, 0)) * F3721, ""))</f>
        <v>64500</v>
      </c>
      <c r="H3721" s="43"/>
      <c r="I3721" s="19"/>
      <c r="J3721" s="19"/>
      <c r="K3721" s="151"/>
    </row>
    <row r="3722" spans="1:11" ht="22.5" customHeight="1" x14ac:dyDescent="0.2">
      <c r="A3722" s="41"/>
      <c r="B3722" s="42" t="str">
        <f t="array" ref="B3722">IF(C3722="","", IFERROR(INDEX(Barang!$A$2:$A$10001, MATCH(C3722, Barang!$B$2:$B$10001, 0)), "Tidak ditemukan"))</f>
        <v>MGR001</v>
      </c>
      <c r="C3722" s="175" t="s">
        <v>104</v>
      </c>
      <c r="D3722" s="175" t="str">
        <f t="array" ref="D3722">IF(C3722="","", IFERROR(INDEX(Barang!$C$2:$C$10001, MATCH(C3722, Barang!$B$2:$B$10001, 0)), ""))</f>
        <v>Makanan</v>
      </c>
      <c r="E3722" s="175" t="str">
        <f t="array" ref="E3722">IF(C3722="","", IFERROR(INDEX(Barang!$E$2:$E$10001, MATCH(C3722, Barang!$B$2:$B$10001, 0)), ""))</f>
        <v>pcs</v>
      </c>
      <c r="F3722" s="176">
        <v>20</v>
      </c>
      <c r="G3722" s="44">
        <f t="array" ref="G3722">IF(C3722="","", IFERROR(INDEX(Barang!$F$2:$F$10001, MATCH(C3722, Barang!$B$2:$B$10001, 0)) * F3722, ""))</f>
        <v>70000</v>
      </c>
      <c r="H3722" s="43"/>
      <c r="I3722" s="19"/>
      <c r="J3722" s="19"/>
      <c r="K3722" s="151"/>
    </row>
    <row r="3723" spans="1:11" ht="22.5" customHeight="1" x14ac:dyDescent="0.2">
      <c r="A3723" s="41"/>
      <c r="B3723" s="42" t="str">
        <f t="array" ref="B3723">IF(C3723="","", IFERROR(INDEX(Barang!$A$2:$A$10001, MATCH(C3723, Barang!$B$2:$B$10001, 0)), "Tidak ditemukan"))</f>
        <v>TLR2</v>
      </c>
      <c r="C3723" s="175" t="s">
        <v>139</v>
      </c>
      <c r="D3723" s="175" t="str">
        <f t="array" ref="D3723">IF(C3723="","", IFERROR(INDEX(Barang!$C$2:$C$10001, MATCH(C3723, Barang!$B$2:$B$10001, 0)), ""))</f>
        <v>Sembako</v>
      </c>
      <c r="E3723" s="175" t="str">
        <f t="array" ref="E3723">IF(C3723="","", IFERROR(INDEX(Barang!$E$2:$E$10001, MATCH(C3723, Barang!$B$2:$B$10001, 0)), ""))</f>
        <v>kg</v>
      </c>
      <c r="F3723" s="176">
        <v>11</v>
      </c>
      <c r="G3723" s="44">
        <f t="array" ref="G3723">IF(C3723="","", IFERROR(INDEX(Barang!$F$2:$F$10001, MATCH(C3723, Barang!$B$2:$B$10001, 0)) * F3723, ""))</f>
        <v>170500</v>
      </c>
      <c r="H3723" s="43"/>
      <c r="I3723" s="19"/>
      <c r="J3723" s="19"/>
      <c r="K3723" s="151"/>
    </row>
    <row r="3724" spans="1:11" ht="22.5" customHeight="1" x14ac:dyDescent="0.2">
      <c r="A3724" s="41"/>
      <c r="B3724" s="42" t="str">
        <f t="array" ref="B3724">IF(C3724="","", IFERROR(INDEX(Barang!$A$2:$A$10001, MATCH(C3724, Barang!$B$2:$B$10001, 0)), "Tidak ditemukan"))</f>
        <v>YP500</v>
      </c>
      <c r="C3724" s="175" t="s">
        <v>21</v>
      </c>
      <c r="D3724" s="175" t="str">
        <f t="array" ref="D3724">IF(C3724="","", IFERROR(INDEX(Barang!$C$2:$C$10001, MATCH(C3724, Barang!$B$2:$B$10001, 0)), ""))</f>
        <v>Makanan</v>
      </c>
      <c r="E3724" s="175" t="str">
        <f t="array" ref="E3724">IF(C3724="","", IFERROR(INDEX(Barang!$E$2:$E$10001, MATCH(C3724, Barang!$B$2:$B$10001, 0)), ""))</f>
        <v>pcs</v>
      </c>
      <c r="F3724" s="176">
        <v>55</v>
      </c>
      <c r="G3724" s="44">
        <f t="array" ref="G3724">IF(C3724="","", IFERROR(INDEX(Barang!$F$2:$F$10001, MATCH(C3724, Barang!$B$2:$B$10001, 0)) * F3724, ""))</f>
        <v>27500</v>
      </c>
      <c r="H3724" s="43"/>
      <c r="I3724" s="143">
        <f>SUM(G3717:G3724)</f>
        <v>689500</v>
      </c>
      <c r="J3724" s="19"/>
      <c r="K3724" s="151"/>
    </row>
    <row r="3725" spans="1:11" ht="22.5" customHeight="1" x14ac:dyDescent="0.2">
      <c r="A3725" s="30">
        <v>45651</v>
      </c>
      <c r="B3725" s="31" t="str">
        <f t="array" ref="B3725">IF(C3725="","", IFERROR(INDEX(Barang!$A$2:$A$10001, MATCH(C3725, Barang!$B$2:$B$10001, 0)), "Tidak ditemukan"))</f>
        <v>PTS001</v>
      </c>
      <c r="C3725" s="391" t="s">
        <v>581</v>
      </c>
      <c r="D3725" s="391" t="str">
        <f t="array" ref="D3725">IF(C3725="","", IFERROR(INDEX(Barang!$C$2:$C$10001, MATCH(C3725, Barang!$B$2:$B$10001, 0)), ""))</f>
        <v>Makanan</v>
      </c>
      <c r="E3725" s="391" t="str">
        <f t="array" ref="E3725">IF(C3725="","", IFERROR(INDEX(Barang!$E$2:$E$10001, MATCH(C3725, Barang!$B$2:$B$10001, 0)), ""))</f>
        <v>pcs</v>
      </c>
      <c r="F3725" s="392">
        <v>21</v>
      </c>
      <c r="G3725" s="33">
        <f t="array" ref="G3725">IF(C3725="","", IFERROR(INDEX(Barang!$F$2:$F$10001, MATCH(C3725, Barang!$B$2:$B$10001, 0)) * F3725, ""))</f>
        <v>42000</v>
      </c>
      <c r="H3725" s="32"/>
      <c r="I3725" s="19"/>
      <c r="J3725" s="19"/>
      <c r="K3725" s="151"/>
    </row>
    <row r="3726" spans="1:11" ht="22.5" customHeight="1" x14ac:dyDescent="0.2">
      <c r="A3726" s="30"/>
      <c r="B3726" s="31" t="str">
        <f t="array" ref="B3726">IF(C3726="","", IFERROR(INDEX(Barang!$A$2:$A$10001, MATCH(C3726, Barang!$B$2:$B$10001, 0)), "Tidak ditemukan"))</f>
        <v>RTP001</v>
      </c>
      <c r="C3726" s="391" t="s">
        <v>791</v>
      </c>
      <c r="D3726" s="391" t="str">
        <f t="array" ref="D3726">IF(C3726="","", IFERROR(INDEX(Barang!$C$2:$C$10001, MATCH(C3726, Barang!$B$2:$B$10001, 0)), ""))</f>
        <v>Makanan</v>
      </c>
      <c r="E3726" s="391" t="str">
        <f t="array" ref="E3726">IF(C3726="","", IFERROR(INDEX(Barang!$E$2:$E$10001, MATCH(C3726, Barang!$B$2:$B$10001, 0)), ""))</f>
        <v>pcs</v>
      </c>
      <c r="F3726" s="392">
        <v>9</v>
      </c>
      <c r="G3726" s="33">
        <f t="array" ref="G3726">IF(C3726="","", IFERROR(INDEX(Barang!$F$2:$F$10001, MATCH(C3726, Barang!$B$2:$B$10001, 0)) * F3726, ""))</f>
        <v>18000</v>
      </c>
      <c r="H3726" s="32"/>
      <c r="I3726" s="19"/>
      <c r="J3726" s="19"/>
      <c r="K3726" s="151"/>
    </row>
    <row r="3727" spans="1:11" ht="22.5" customHeight="1" x14ac:dyDescent="0.2">
      <c r="A3727" s="30"/>
      <c r="B3727" s="31" t="str">
        <f t="array" ref="B3727">IF(C3727="","", IFERROR(INDEX(Barang!$A$2:$A$10001, MATCH(C3727, Barang!$B$2:$B$10001, 0)), "Tidak ditemukan"))</f>
        <v>GPT001</v>
      </c>
      <c r="C3727" s="391" t="s">
        <v>128</v>
      </c>
      <c r="D3727" s="391" t="str">
        <f t="array" ref="D3727">IF(C3727="","", IFERROR(INDEX(Barang!$C$2:$C$10001, MATCH(C3727, Barang!$B$2:$B$10001, 0)), ""))</f>
        <v>Makanan</v>
      </c>
      <c r="E3727" s="391" t="str">
        <f t="array" ref="E3727">IF(C3727="","", IFERROR(INDEX(Barang!$E$2:$E$10001, MATCH(C3727, Barang!$B$2:$B$10001, 0)), ""))</f>
        <v>pcs</v>
      </c>
      <c r="F3727" s="392">
        <v>19</v>
      </c>
      <c r="G3727" s="33">
        <f t="array" ref="G3727">IF(C3727="","", IFERROR(INDEX(Barang!$F$2:$F$10001, MATCH(C3727, Barang!$B$2:$B$10001, 0)) * F3727, ""))</f>
        <v>19000</v>
      </c>
      <c r="H3727" s="32"/>
      <c r="I3727" s="19"/>
      <c r="J3727" s="19"/>
      <c r="K3727" s="151"/>
    </row>
    <row r="3728" spans="1:11" ht="22.5" customHeight="1" x14ac:dyDescent="0.2">
      <c r="A3728" s="30"/>
      <c r="B3728" s="31" t="str">
        <f t="array" ref="B3728">IF(C3728="","", IFERROR(INDEX(Barang!$A$2:$A$10001, MATCH(C3728, Barang!$B$2:$B$10001, 0)), "Tidak ditemukan"))</f>
        <v>PTS001</v>
      </c>
      <c r="C3728" s="391" t="s">
        <v>581</v>
      </c>
      <c r="D3728" s="391" t="str">
        <f t="array" ref="D3728">IF(C3728="","", IFERROR(INDEX(Barang!$C$2:$C$10001, MATCH(C3728, Barang!$B$2:$B$10001, 0)), ""))</f>
        <v>Makanan</v>
      </c>
      <c r="E3728" s="391" t="str">
        <f t="array" ref="E3728">IF(C3728="","", IFERROR(INDEX(Barang!$E$2:$E$10001, MATCH(C3728, Barang!$B$2:$B$10001, 0)), ""))</f>
        <v>pcs</v>
      </c>
      <c r="F3728" s="392">
        <v>12</v>
      </c>
      <c r="G3728" s="33">
        <f t="array" ref="G3728">IF(C3728="","", IFERROR(INDEX(Barang!$F$2:$F$10001, MATCH(C3728, Barang!$B$2:$B$10001, 0)) * F3728, ""))</f>
        <v>24000</v>
      </c>
      <c r="H3728" s="32"/>
      <c r="I3728" s="19"/>
      <c r="J3728" s="19"/>
      <c r="K3728" s="151"/>
    </row>
    <row r="3729" spans="1:11" ht="22.5" customHeight="1" x14ac:dyDescent="0.2">
      <c r="A3729" s="30"/>
      <c r="B3729" s="31" t="str">
        <f t="array" ref="B3729">IF(C3729="","", IFERROR(INDEX(Barang!$A$2:$A$10001, MATCH(C3729, Barang!$B$2:$B$10001, 0)), "Tidak ditemukan"))</f>
        <v>SBE001</v>
      </c>
      <c r="C3729" s="391" t="s">
        <v>227</v>
      </c>
      <c r="D3729" s="391" t="str">
        <f t="array" ref="D3729">IF(C3729="","", IFERROR(INDEX(Barang!$C$2:$C$10001, MATCH(C3729, Barang!$B$2:$B$10001, 0)), ""))</f>
        <v>Detergen</v>
      </c>
      <c r="E3729" s="391" t="str">
        <f t="array" ref="E3729">IF(C3729="","", IFERROR(INDEX(Barang!$E$2:$E$10001, MATCH(C3729, Barang!$B$2:$B$10001, 0)), ""))</f>
        <v>pcs</v>
      </c>
      <c r="F3729" s="392">
        <v>21</v>
      </c>
      <c r="G3729" s="33">
        <f t="array" ref="G3729">IF(C3729="","", IFERROR(INDEX(Barang!$F$2:$F$10001, MATCH(C3729, Barang!$B$2:$B$10001, 0)) * F3729, ""))</f>
        <v>42000</v>
      </c>
      <c r="H3729" s="32"/>
      <c r="I3729" s="19"/>
      <c r="J3729" s="19"/>
      <c r="K3729" s="151"/>
    </row>
    <row r="3730" spans="1:11" ht="22.5" customHeight="1" x14ac:dyDescent="0.2">
      <c r="A3730" s="30"/>
      <c r="B3730" s="31" t="str">
        <f t="array" ref="B3730">IF(C3730="","", IFERROR(INDEX(Barang!$A$2:$A$10001, MATCH(C3730, Barang!$B$2:$B$10001, 0)), "Tidak ditemukan"))</f>
        <v>KPH001</v>
      </c>
      <c r="C3730" s="391" t="s">
        <v>124</v>
      </c>
      <c r="D3730" s="391" t="str">
        <f t="array" ref="D3730">IF(C3730="","", IFERROR(INDEX(Barang!$C$2:$C$10001, MATCH(C3730, Barang!$B$2:$B$10001, 0)), ""))</f>
        <v>Minuman</v>
      </c>
      <c r="E3730" s="391" t="str">
        <f t="array" ref="E3730">IF(C3730="","", IFERROR(INDEX(Barang!$E$2:$E$10001, MATCH(C3730, Barang!$B$2:$B$10001, 0)), ""))</f>
        <v>pcs</v>
      </c>
      <c r="F3730" s="392">
        <v>54</v>
      </c>
      <c r="G3730" s="33">
        <f t="array" ref="G3730">IF(C3730="","", IFERROR(INDEX(Barang!$F$2:$F$10001, MATCH(C3730, Barang!$B$2:$B$10001, 0)) * F3730, ""))</f>
        <v>54000</v>
      </c>
      <c r="H3730" s="32"/>
      <c r="I3730" s="19"/>
      <c r="J3730" s="19"/>
      <c r="K3730" s="151"/>
    </row>
    <row r="3731" spans="1:11" ht="22.5" customHeight="1" x14ac:dyDescent="0.2">
      <c r="A3731" s="30"/>
      <c r="B3731" s="31" t="str">
        <f t="array" ref="B3731">IF(C3731="","", IFERROR(INDEX(Barang!$A$2:$A$10001, MATCH(C3731, Barang!$B$2:$B$10001, 0)), "Tidak ditemukan"))</f>
        <v>BPT1</v>
      </c>
      <c r="C3731" s="391" t="s">
        <v>24</v>
      </c>
      <c r="D3731" s="391" t="str">
        <f t="array" ref="D3731">IF(C3731="","", IFERROR(INDEX(Barang!$C$2:$C$10001, MATCH(C3731, Barang!$B$2:$B$10001, 0)), ""))</f>
        <v>Rempah</v>
      </c>
      <c r="E3731" s="391" t="str">
        <f t="array" ref="E3731">IF(C3731="","", IFERROR(INDEX(Barang!$E$2:$E$10001, MATCH(C3731, Barang!$B$2:$B$10001, 0)), ""))</f>
        <v>kg</v>
      </c>
      <c r="F3731" s="392">
        <v>20</v>
      </c>
      <c r="G3731" s="33">
        <f t="array" ref="G3731">IF(C3731="","", IFERROR(INDEX(Barang!$F$2:$F$10001, MATCH(C3731, Barang!$B$2:$B$10001, 0)) * F3731, ""))</f>
        <v>170000</v>
      </c>
      <c r="H3731" s="32"/>
      <c r="I3731" s="19"/>
      <c r="J3731" s="19"/>
      <c r="K3731" s="151"/>
    </row>
    <row r="3732" spans="1:11" ht="22.5" customHeight="1" x14ac:dyDescent="0.2">
      <c r="A3732" s="30"/>
      <c r="B3732" s="31" t="str">
        <f t="array" ref="B3732">IF(C3732="","", IFERROR(INDEX(Barang!$A$2:$A$10001, MATCH(C3732, Barang!$B$2:$B$10001, 0)), "Tidak ditemukan"))</f>
        <v>EMR001</v>
      </c>
      <c r="C3732" s="391" t="s">
        <v>327</v>
      </c>
      <c r="D3732" s="391" t="str">
        <f t="array" ref="D3732">IF(C3732="","", IFERROR(INDEX(Barang!$C$2:$C$10001, MATCH(C3732, Barang!$B$2:$B$10001, 0)), ""))</f>
        <v>Shampo</v>
      </c>
      <c r="E3732" s="391" t="str">
        <f t="array" ref="E3732">IF(C3732="","", IFERROR(INDEX(Barang!$E$2:$E$10001, MATCH(C3732, Barang!$B$2:$B$10001, 0)), ""))</f>
        <v>pcs</v>
      </c>
      <c r="F3732" s="392">
        <v>68</v>
      </c>
      <c r="G3732" s="33">
        <f t="array" ref="G3732">IF(C3732="","", IFERROR(INDEX(Barang!$F$2:$F$10001, MATCH(C3732, Barang!$B$2:$B$10001, 0)) * F3732, ""))</f>
        <v>68000</v>
      </c>
      <c r="H3732" s="32"/>
      <c r="I3732" s="143">
        <f>SUM(G3725:G3732)</f>
        <v>437000</v>
      </c>
      <c r="J3732" s="19"/>
      <c r="K3732" s="151"/>
    </row>
    <row r="3733" spans="1:11" ht="22.5" customHeight="1" x14ac:dyDescent="0.2">
      <c r="A3733" s="27">
        <v>45652</v>
      </c>
      <c r="B3733" s="12" t="str">
        <f t="array" ref="B3733">IF(C3733="","", IFERROR(INDEX(Barang!$A$2:$A$10001, MATCH(C3733, Barang!$B$2:$B$10001, 0)), "Tidak ditemukan"))</f>
        <v>YP500</v>
      </c>
      <c r="C3733" s="381" t="s">
        <v>21</v>
      </c>
      <c r="D3733" s="381" t="str">
        <f t="array" ref="D3733">IF(C3733="","", IFERROR(INDEX(Barang!$C$2:$C$10001, MATCH(C3733, Barang!$B$2:$B$10001, 0)), ""))</f>
        <v>Makanan</v>
      </c>
      <c r="E3733" s="381" t="str">
        <f t="array" ref="E3733">IF(C3733="","", IFERROR(INDEX(Barang!$E$2:$E$10001, MATCH(C3733, Barang!$B$2:$B$10001, 0)), ""))</f>
        <v>pcs</v>
      </c>
      <c r="F3733" s="382">
        <v>69</v>
      </c>
      <c r="G3733" s="16">
        <f t="array" ref="G3733">IF(C3733="","", IFERROR(INDEX(Barang!$F$2:$F$10001, MATCH(C3733, Barang!$B$2:$B$10001, 0)) * F3733, ""))</f>
        <v>34500</v>
      </c>
      <c r="H3733" s="14"/>
      <c r="I3733" s="19"/>
      <c r="J3733" s="19"/>
      <c r="K3733" s="151"/>
    </row>
    <row r="3734" spans="1:11" ht="22.5" customHeight="1" x14ac:dyDescent="0.2">
      <c r="A3734" s="27"/>
      <c r="B3734" s="12" t="str">
        <f t="array" ref="B3734">IF(C3734="","", IFERROR(INDEX(Barang!$A$2:$A$10001, MATCH(C3734, Barang!$B$2:$B$10001, 0)), "Tidak ditemukan"))</f>
        <v>RTP001</v>
      </c>
      <c r="C3734" s="381" t="s">
        <v>791</v>
      </c>
      <c r="D3734" s="381" t="str">
        <f t="array" ref="D3734">IF(C3734="","", IFERROR(INDEX(Barang!$C$2:$C$10001, MATCH(C3734, Barang!$B$2:$B$10001, 0)), ""))</f>
        <v>Makanan</v>
      </c>
      <c r="E3734" s="381" t="str">
        <f t="array" ref="E3734">IF(C3734="","", IFERROR(INDEX(Barang!$E$2:$E$10001, MATCH(C3734, Barang!$B$2:$B$10001, 0)), ""))</f>
        <v>pcs</v>
      </c>
      <c r="F3734" s="382">
        <v>22</v>
      </c>
      <c r="G3734" s="16">
        <f t="array" ref="G3734">IF(C3734="","", IFERROR(INDEX(Barang!$F$2:$F$10001, MATCH(C3734, Barang!$B$2:$B$10001, 0)) * F3734, ""))</f>
        <v>44000</v>
      </c>
      <c r="H3734" s="14"/>
      <c r="I3734" s="19"/>
      <c r="J3734" s="19"/>
      <c r="K3734" s="151"/>
    </row>
    <row r="3735" spans="1:11" ht="22.5" customHeight="1" x14ac:dyDescent="0.2">
      <c r="A3735" s="27"/>
      <c r="B3735" s="12" t="str">
        <f t="array" ref="B3735">IF(C3735="","", IFERROR(INDEX(Barang!$A$2:$A$10001, MATCH(C3735, Barang!$B$2:$B$10001, 0)), "Tidak ditemukan"))</f>
        <v>GPT001</v>
      </c>
      <c r="C3735" s="381" t="s">
        <v>128</v>
      </c>
      <c r="D3735" s="381" t="str">
        <f t="array" ref="D3735">IF(C3735="","", IFERROR(INDEX(Barang!$C$2:$C$10001, MATCH(C3735, Barang!$B$2:$B$10001, 0)), ""))</f>
        <v>Makanan</v>
      </c>
      <c r="E3735" s="381" t="str">
        <f t="array" ref="E3735">IF(C3735="","", IFERROR(INDEX(Barang!$E$2:$E$10001, MATCH(C3735, Barang!$B$2:$B$10001, 0)), ""))</f>
        <v>pcs</v>
      </c>
      <c r="F3735" s="382">
        <v>21</v>
      </c>
      <c r="G3735" s="16">
        <f t="array" ref="G3735">IF(C3735="","", IFERROR(INDEX(Barang!$F$2:$F$10001, MATCH(C3735, Barang!$B$2:$B$10001, 0)) * F3735, ""))</f>
        <v>21000</v>
      </c>
      <c r="H3735" s="14"/>
      <c r="I3735" s="19"/>
      <c r="J3735" s="19"/>
      <c r="K3735" s="151"/>
    </row>
    <row r="3736" spans="1:11" ht="22.5" customHeight="1" x14ac:dyDescent="0.2">
      <c r="A3736" s="27"/>
      <c r="B3736" s="12" t="str">
        <f t="array" ref="B3736">IF(C3736="","", IFERROR(INDEX(Barang!$A$2:$A$10001, MATCH(C3736, Barang!$B$2:$B$10001, 0)), "Tidak ditemukan"))</f>
        <v>PTT001</v>
      </c>
      <c r="C3736" s="381" t="s">
        <v>243</v>
      </c>
      <c r="D3736" s="381" t="str">
        <f t="array" ref="D3736">IF(C3736="","", IFERROR(INDEX(Barang!$C$2:$C$10001, MATCH(C3736, Barang!$B$2:$B$10001, 0)), ""))</f>
        <v>Makanan</v>
      </c>
      <c r="E3736" s="381" t="str">
        <f t="array" ref="E3736">IF(C3736="","", IFERROR(INDEX(Barang!$E$2:$E$10001, MATCH(C3736, Barang!$B$2:$B$10001, 0)), ""))</f>
        <v>pcs</v>
      </c>
      <c r="F3736" s="382">
        <v>43</v>
      </c>
      <c r="G3736" s="16">
        <f t="array" ref="G3736">IF(C3736="","", IFERROR(INDEX(Barang!$F$2:$F$10001, MATCH(C3736, Barang!$B$2:$B$10001, 0)) * F3736, ""))</f>
        <v>21500</v>
      </c>
      <c r="H3736" s="14"/>
      <c r="I3736" s="19"/>
      <c r="J3736" s="19"/>
      <c r="K3736" s="151"/>
    </row>
    <row r="3737" spans="1:11" ht="22.5" customHeight="1" x14ac:dyDescent="0.2">
      <c r="A3737" s="27"/>
      <c r="B3737" s="12" t="str">
        <f t="array" ref="B3737">IF(C3737="","", IFERROR(INDEX(Barang!$A$2:$A$10001, MATCH(C3737, Barang!$B$2:$B$10001, 0)), "Tidak ditemukan"))</f>
        <v>KSK02</v>
      </c>
      <c r="C3737" s="381" t="s">
        <v>596</v>
      </c>
      <c r="D3737" s="381" t="str">
        <f t="array" ref="D3737">IF(C3737="","", IFERROR(INDEX(Barang!$C$2:$C$10001, MATCH(C3737, Barang!$B$2:$B$10001, 0)), ""))</f>
        <v>Makanan</v>
      </c>
      <c r="E3737" s="381" t="str">
        <f t="array" ref="E3737">IF(C3737="","", IFERROR(INDEX(Barang!$E$2:$E$10001, MATCH(C3737, Barang!$B$2:$B$10001, 0)), ""))</f>
        <v>pcs</v>
      </c>
      <c r="F3737" s="382">
        <v>7</v>
      </c>
      <c r="G3737" s="16">
        <f t="array" ref="G3737">IF(C3737="","", IFERROR(INDEX(Barang!$F$2:$F$10001, MATCH(C3737, Barang!$B$2:$B$10001, 0)) * F3737, ""))</f>
        <v>294000</v>
      </c>
      <c r="H3737" s="14"/>
      <c r="I3737" s="19"/>
      <c r="J3737" s="19"/>
      <c r="K3737" s="151"/>
    </row>
    <row r="3738" spans="1:11" ht="22.5" customHeight="1" x14ac:dyDescent="0.2">
      <c r="A3738" s="27"/>
      <c r="B3738" s="12" t="str">
        <f t="array" ref="B3738">IF(C3738="","", IFERROR(INDEX(Barang!$A$2:$A$10001, MATCH(C3738, Barang!$B$2:$B$10001, 0)), "Tidak ditemukan"))</f>
        <v>TPL2</v>
      </c>
      <c r="C3738" s="381" t="s">
        <v>61</v>
      </c>
      <c r="D3738" s="381" t="str">
        <f t="array" ref="D3738">IF(C3738="","", IFERROR(INDEX(Barang!$C$2:$C$10001, MATCH(C3738, Barang!$B$2:$B$10001, 0)), ""))</f>
        <v>Minyak</v>
      </c>
      <c r="E3738" s="381" t="str">
        <f t="array" ref="E3738">IF(C3738="","", IFERROR(INDEX(Barang!$E$2:$E$10001, MATCH(C3738, Barang!$B$2:$B$10001, 0)), ""))</f>
        <v>Liter</v>
      </c>
      <c r="F3738" s="382">
        <v>10</v>
      </c>
      <c r="G3738" s="16">
        <f t="array" ref="G3738">IF(C3738="","", IFERROR(INDEX(Barang!$F$2:$F$10001, MATCH(C3738, Barang!$B$2:$B$10001, 0)) * F3738, ""))</f>
        <v>400000</v>
      </c>
      <c r="H3738" s="14"/>
      <c r="I3738" s="143">
        <f>SUM(G3733:G3738)</f>
        <v>815000</v>
      </c>
      <c r="J3738" s="19"/>
      <c r="K3738" s="151"/>
    </row>
    <row r="3739" spans="1:11" ht="22.5" customHeight="1" x14ac:dyDescent="0.2">
      <c r="A3739" s="232">
        <v>45653</v>
      </c>
      <c r="B3739" s="233" t="str">
        <f t="array" ref="B3739">IF(C3739="","", IFERROR(INDEX(Barang!$A$2:$A$10001, MATCH(C3739, Barang!$B$2:$B$10001, 0)), "Tidak ditemukan"))</f>
        <v>JPT001</v>
      </c>
      <c r="C3739" s="352" t="s">
        <v>583</v>
      </c>
      <c r="D3739" s="352" t="str">
        <f t="array" ref="D3739">IF(C3739="","", IFERROR(INDEX(Barang!$C$2:$C$10001, MATCH(C3739, Barang!$B$2:$B$10001, 0)), ""))</f>
        <v>Makanan</v>
      </c>
      <c r="E3739" s="352" t="str">
        <f t="array" ref="E3739">IF(C3739="","", IFERROR(INDEX(Barang!$E$2:$E$10001, MATCH(C3739, Barang!$B$2:$B$10001, 0)), ""))</f>
        <v>pcs</v>
      </c>
      <c r="F3739" s="353">
        <v>82</v>
      </c>
      <c r="G3739" s="235">
        <f t="array" ref="G3739">IF(C3739="","", IFERROR(INDEX(Barang!$F$2:$F$10001, MATCH(C3739, Barang!$B$2:$B$10001, 0)) * F3739, ""))</f>
        <v>164000</v>
      </c>
      <c r="H3739" s="234"/>
      <c r="I3739" s="19"/>
      <c r="J3739" s="19"/>
      <c r="K3739" s="151"/>
    </row>
    <row r="3740" spans="1:11" ht="22.5" customHeight="1" x14ac:dyDescent="0.2">
      <c r="A3740" s="232"/>
      <c r="B3740" s="233" t="str">
        <f t="array" ref="B3740">IF(C3740="","", IFERROR(INDEX(Barang!$A$2:$A$10001, MATCH(C3740, Barang!$B$2:$B$10001, 0)), "Tidak ditemukan"))</f>
        <v>TRS001</v>
      </c>
      <c r="C3740" s="352" t="s">
        <v>110</v>
      </c>
      <c r="D3740" s="352" t="str">
        <f t="array" ref="D3740">IF(C3740="","", IFERROR(INDEX(Barang!$C$2:$C$10001, MATCH(C3740, Barang!$B$2:$B$10001, 0)), ""))</f>
        <v>Bumbu</v>
      </c>
      <c r="E3740" s="352" t="str">
        <f t="array" ref="E3740">IF(C3740="","", IFERROR(INDEX(Barang!$E$2:$E$10001, MATCH(C3740, Barang!$B$2:$B$10001, 0)), ""))</f>
        <v>pcs</v>
      </c>
      <c r="F3740" s="353">
        <v>31</v>
      </c>
      <c r="G3740" s="235">
        <f t="array" ref="G3740">IF(C3740="","", IFERROR(INDEX(Barang!$F$2:$F$10001, MATCH(C3740, Barang!$B$2:$B$10001, 0)) * F3740, ""))</f>
        <v>15500</v>
      </c>
      <c r="H3740" s="234"/>
      <c r="I3740" s="19"/>
      <c r="J3740" s="19"/>
      <c r="K3740" s="151"/>
    </row>
    <row r="3741" spans="1:11" ht="22.5" customHeight="1" x14ac:dyDescent="0.2">
      <c r="A3741" s="232"/>
      <c r="B3741" s="233" t="str">
        <f t="array" ref="B3741">IF(C3741="","", IFERROR(INDEX(Barang!$A$2:$A$10001, MATCH(C3741, Barang!$B$2:$B$10001, 0)), "Tidak ditemukan"))</f>
        <v>MGR001</v>
      </c>
      <c r="C3741" s="352" t="s">
        <v>104</v>
      </c>
      <c r="D3741" s="352" t="str">
        <f t="array" ref="D3741">IF(C3741="","", IFERROR(INDEX(Barang!$C$2:$C$10001, MATCH(C3741, Barang!$B$2:$B$10001, 0)), ""))</f>
        <v>Makanan</v>
      </c>
      <c r="E3741" s="352" t="str">
        <f t="array" ref="E3741">IF(C3741="","", IFERROR(INDEX(Barang!$E$2:$E$10001, MATCH(C3741, Barang!$B$2:$B$10001, 0)), ""))</f>
        <v>pcs</v>
      </c>
      <c r="F3741" s="353">
        <v>98</v>
      </c>
      <c r="G3741" s="235">
        <f t="array" ref="G3741">IF(C3741="","", IFERROR(INDEX(Barang!$F$2:$F$10001, MATCH(C3741, Barang!$B$2:$B$10001, 0)) * F3741, ""))</f>
        <v>343000</v>
      </c>
      <c r="H3741" s="234"/>
      <c r="I3741" s="19"/>
      <c r="J3741" s="19"/>
      <c r="K3741" s="151"/>
    </row>
    <row r="3742" spans="1:11" ht="22.5" customHeight="1" x14ac:dyDescent="0.2">
      <c r="A3742" s="232"/>
      <c r="B3742" s="233" t="str">
        <f t="array" ref="B3742">IF(C3742="","", IFERROR(INDEX(Barang!$A$2:$A$10001, MATCH(C3742, Barang!$B$2:$B$10001, 0)), "Tidak ditemukan"))</f>
        <v>APT001</v>
      </c>
      <c r="C3742" s="352" t="s">
        <v>231</v>
      </c>
      <c r="D3742" s="352" t="str">
        <f t="array" ref="D3742">IF(C3742="","", IFERROR(INDEX(Barang!$C$2:$C$10001, MATCH(C3742, Barang!$B$2:$B$10001, 0)), ""))</f>
        <v>Makanan</v>
      </c>
      <c r="E3742" s="352" t="str">
        <f t="array" ref="E3742">IF(C3742="","", IFERROR(INDEX(Barang!$E$2:$E$10001, MATCH(C3742, Barang!$B$2:$B$10001, 0)), ""))</f>
        <v>pcs</v>
      </c>
      <c r="F3742" s="353">
        <v>22</v>
      </c>
      <c r="G3742" s="235">
        <f t="array" ref="G3742">IF(C3742="","", IFERROR(INDEX(Barang!$F$2:$F$10001, MATCH(C3742, Barang!$B$2:$B$10001, 0)) * F3742, ""))</f>
        <v>44000</v>
      </c>
      <c r="H3742" s="234"/>
      <c r="I3742" s="19"/>
      <c r="J3742" s="19"/>
      <c r="K3742" s="151"/>
    </row>
    <row r="3743" spans="1:11" ht="22.5" customHeight="1" x14ac:dyDescent="0.2">
      <c r="A3743" s="232"/>
      <c r="B3743" s="233" t="str">
        <f t="array" ref="B3743">IF(C3743="","", IFERROR(INDEX(Barang!$A$2:$A$10001, MATCH(C3743, Barang!$B$2:$B$10001, 0)), "Tidak ditemukan"))</f>
        <v>PLS002</v>
      </c>
      <c r="C3743" s="352" t="s">
        <v>54</v>
      </c>
      <c r="D3743" s="352" t="str">
        <f t="array" ref="D3743">IF(C3743="","", IFERROR(INDEX(Barang!$C$2:$C$10001, MATCH(C3743, Barang!$B$2:$B$10001, 0)), ""))</f>
        <v>Makanan</v>
      </c>
      <c r="E3743" s="352" t="str">
        <f t="array" ref="E3743">IF(C3743="","", IFERROR(INDEX(Barang!$E$2:$E$10001, MATCH(C3743, Barang!$B$2:$B$10001, 0)), ""))</f>
        <v>pcs</v>
      </c>
      <c r="F3743" s="353">
        <v>29</v>
      </c>
      <c r="G3743" s="235">
        <f t="array" ref="G3743">IF(C3743="","", IFERROR(INDEX(Barang!$F$2:$F$10001, MATCH(C3743, Barang!$B$2:$B$10001, 0)) * F3743, ""))</f>
        <v>29000</v>
      </c>
      <c r="H3743" s="234"/>
      <c r="I3743" s="19"/>
      <c r="J3743" s="19"/>
      <c r="K3743" s="151"/>
    </row>
    <row r="3744" spans="1:11" ht="22.5" customHeight="1" x14ac:dyDescent="0.2">
      <c r="A3744" s="232"/>
      <c r="B3744" s="233" t="str">
        <f t="array" ref="B3744">IF(C3744="","", IFERROR(INDEX(Barang!$A$2:$A$10001, MATCH(C3744, Barang!$B$2:$B$10001, 0)), "Tidak ditemukan"))</f>
        <v>TLR2</v>
      </c>
      <c r="C3744" s="352" t="s">
        <v>139</v>
      </c>
      <c r="D3744" s="352" t="str">
        <f t="array" ref="D3744">IF(C3744="","", IFERROR(INDEX(Barang!$C$2:$C$10001, MATCH(C3744, Barang!$B$2:$B$10001, 0)), ""))</f>
        <v>Sembako</v>
      </c>
      <c r="E3744" s="352" t="str">
        <f t="array" ref="E3744">IF(C3744="","", IFERROR(INDEX(Barang!$E$2:$E$10001, MATCH(C3744, Barang!$B$2:$B$10001, 0)), ""))</f>
        <v>kg</v>
      </c>
      <c r="F3744" s="353">
        <v>10</v>
      </c>
      <c r="G3744" s="235">
        <f t="array" ref="G3744">IF(C3744="","", IFERROR(INDEX(Barang!$F$2:$F$10001, MATCH(C3744, Barang!$B$2:$B$10001, 0)) * F3744, ""))</f>
        <v>155000</v>
      </c>
      <c r="H3744" s="234"/>
      <c r="I3744" s="19"/>
      <c r="J3744" s="19"/>
      <c r="K3744" s="151"/>
    </row>
    <row r="3745" spans="1:11" ht="22.5" customHeight="1" x14ac:dyDescent="0.2">
      <c r="A3745" s="232"/>
      <c r="B3745" s="233" t="str">
        <f t="array" ref="B3745">IF(C3745="","", IFERROR(INDEX(Barang!$A$2:$A$10001, MATCH(C3745, Barang!$B$2:$B$10001, 0)), "Tidak ditemukan"))</f>
        <v>PTS001</v>
      </c>
      <c r="C3745" s="352" t="s">
        <v>581</v>
      </c>
      <c r="D3745" s="352" t="str">
        <f t="array" ref="D3745">IF(C3745="","", IFERROR(INDEX(Barang!$C$2:$C$10001, MATCH(C3745, Barang!$B$2:$B$10001, 0)), ""))</f>
        <v>Makanan</v>
      </c>
      <c r="E3745" s="352" t="str">
        <f t="array" ref="E3745">IF(C3745="","", IFERROR(INDEX(Barang!$E$2:$E$10001, MATCH(C3745, Barang!$B$2:$B$10001, 0)), ""))</f>
        <v>pcs</v>
      </c>
      <c r="F3745" s="353">
        <v>44</v>
      </c>
      <c r="G3745" s="235">
        <f t="array" ref="G3745">IF(C3745="","", IFERROR(INDEX(Barang!$F$2:$F$10001, MATCH(C3745, Barang!$B$2:$B$10001, 0)) * F3745, ""))</f>
        <v>88000</v>
      </c>
      <c r="H3745" s="234"/>
      <c r="I3745" s="19"/>
      <c r="J3745" s="19"/>
      <c r="K3745" s="151"/>
    </row>
    <row r="3746" spans="1:11" ht="22.5" customHeight="1" x14ac:dyDescent="0.2">
      <c r="A3746" s="232"/>
      <c r="B3746" s="233" t="str">
        <f t="array" ref="B3746">IF(C3746="","", IFERROR(INDEX(Barang!$A$2:$A$10001, MATCH(C3746, Barang!$B$2:$B$10001, 0)), "Tidak ditemukan"))</f>
        <v>MKH001</v>
      </c>
      <c r="C3746" s="352" t="s">
        <v>106</v>
      </c>
      <c r="D3746" s="352" t="str">
        <f t="array" ref="D3746">IF(C3746="","", IFERROR(INDEX(Barang!$C$2:$C$10001, MATCH(C3746, Barang!$B$2:$B$10001, 0)), ""))</f>
        <v>Makanan</v>
      </c>
      <c r="E3746" s="352" t="str">
        <f t="array" ref="E3746">IF(C3746="","", IFERROR(INDEX(Barang!$E$2:$E$10001, MATCH(C3746, Barang!$B$2:$B$10001, 0)), ""))</f>
        <v>pcs</v>
      </c>
      <c r="F3746" s="353">
        <v>87</v>
      </c>
      <c r="G3746" s="235">
        <f t="array" ref="G3746">IF(C3746="","", IFERROR(INDEX(Barang!$F$2:$F$10001, MATCH(C3746, Barang!$B$2:$B$10001, 0)) * F3746, ""))</f>
        <v>304500</v>
      </c>
      <c r="H3746" s="234"/>
      <c r="I3746" s="19"/>
      <c r="J3746" s="19"/>
      <c r="K3746" s="151"/>
    </row>
    <row r="3747" spans="1:11" ht="22.5" customHeight="1" x14ac:dyDescent="0.2">
      <c r="A3747" s="232"/>
      <c r="B3747" s="233" t="str">
        <f t="array" ref="B3747">IF(C3747="","", IFERROR(INDEX(Barang!$A$2:$A$10001, MATCH(C3747, Barang!$B$2:$B$10001, 0)), "Tidak ditemukan"))</f>
        <v>RCK001</v>
      </c>
      <c r="C3747" s="352" t="s">
        <v>191</v>
      </c>
      <c r="D3747" s="352" t="str">
        <f t="array" ref="D3747">IF(C3747="","", IFERROR(INDEX(Barang!$C$2:$C$10001, MATCH(C3747, Barang!$B$2:$B$10001, 0)), ""))</f>
        <v>Bumbu</v>
      </c>
      <c r="E3747" s="352" t="str">
        <f t="array" ref="E3747">IF(C3747="","", IFERROR(INDEX(Barang!$E$2:$E$10001, MATCH(C3747, Barang!$B$2:$B$10001, 0)), ""))</f>
        <v>pcs</v>
      </c>
      <c r="F3747" s="353">
        <v>10</v>
      </c>
      <c r="G3747" s="235">
        <f t="array" ref="G3747">IF(C3747="","", IFERROR(INDEX(Barang!$F$2:$F$10001, MATCH(C3747, Barang!$B$2:$B$10001, 0)) * F3747, ""))</f>
        <v>20000</v>
      </c>
      <c r="H3747" s="234"/>
      <c r="I3747" s="19"/>
      <c r="J3747" s="19"/>
      <c r="K3747" s="151"/>
    </row>
    <row r="3748" spans="1:11" ht="22.5" customHeight="1" x14ac:dyDescent="0.2">
      <c r="A3748" s="232"/>
      <c r="B3748" s="233" t="str">
        <f t="array" ref="B3748">IF(C3748="","", IFERROR(INDEX(Barang!$A$2:$A$10001, MATCH(C3748, Barang!$B$2:$B$10001, 0)), "Tidak ditemukan"))</f>
        <v>STS</v>
      </c>
      <c r="C3748" s="352" t="s">
        <v>122</v>
      </c>
      <c r="D3748" s="352" t="str">
        <f t="array" ref="D3748">IF(C3748="","", IFERROR(INDEX(Barang!$C$2:$C$10001, MATCH(C3748, Barang!$B$2:$B$10001, 0)), ""))</f>
        <v>Bumbu</v>
      </c>
      <c r="E3748" s="352" t="str">
        <f t="array" ref="E3748">IF(C3748="","", IFERROR(INDEX(Barang!$E$2:$E$10001, MATCH(C3748, Barang!$B$2:$B$10001, 0)), ""))</f>
        <v>pcs</v>
      </c>
      <c r="F3748" s="353">
        <v>22</v>
      </c>
      <c r="G3748" s="235">
        <f t="array" ref="G3748">IF(C3748="","", IFERROR(INDEX(Barang!$F$2:$F$10001, MATCH(C3748, Barang!$B$2:$B$10001, 0)) * F3748, ""))</f>
        <v>121000</v>
      </c>
      <c r="H3748" s="234"/>
      <c r="I3748" s="143">
        <f>SUM(G3739:G3748)</f>
        <v>1284000</v>
      </c>
      <c r="J3748" s="19"/>
      <c r="K3748" s="151"/>
    </row>
    <row r="3749" spans="1:11" ht="22.5" customHeight="1" x14ac:dyDescent="0.2">
      <c r="A3749" s="337">
        <v>45654</v>
      </c>
      <c r="B3749" s="338" t="str">
        <f t="array" ref="B3749">IF(C3749="","", IFERROR(INDEX(Barang!$A$2:$A$10001, MATCH(C3749, Barang!$B$2:$B$10001, 0)), "Tidak ditemukan"))</f>
        <v>TLR2</v>
      </c>
      <c r="C3749" s="363" t="s">
        <v>139</v>
      </c>
      <c r="D3749" s="363" t="str">
        <f t="array" ref="D3749">IF(C3749="","", IFERROR(INDEX(Barang!$C$2:$C$10001, MATCH(C3749, Barang!$B$2:$B$10001, 0)), ""))</f>
        <v>Sembako</v>
      </c>
      <c r="E3749" s="363" t="str">
        <f t="array" ref="E3749">IF(C3749="","", IFERROR(INDEX(Barang!$E$2:$E$10001, MATCH(C3749, Barang!$B$2:$B$10001, 0)), ""))</f>
        <v>kg</v>
      </c>
      <c r="F3749" s="364">
        <v>30</v>
      </c>
      <c r="G3749" s="342">
        <f t="array" ref="G3749">IF(C3749="","", IFERROR(INDEX(Barang!$F$2:$F$10001, MATCH(C3749, Barang!$B$2:$B$10001, 0)) * F3749, ""))</f>
        <v>465000</v>
      </c>
      <c r="H3749" s="340"/>
      <c r="I3749" s="19"/>
      <c r="J3749" s="19"/>
      <c r="K3749" s="151"/>
    </row>
    <row r="3750" spans="1:11" ht="22.5" customHeight="1" x14ac:dyDescent="0.2">
      <c r="A3750" s="337"/>
      <c r="B3750" s="338" t="str">
        <f t="array" ref="B3750">IF(C3750="","", IFERROR(INDEX(Barang!$A$2:$A$10001, MATCH(C3750, Barang!$B$2:$B$10001, 0)), "Tidak ditemukan"))</f>
        <v>TLR4</v>
      </c>
      <c r="C3750" s="363" t="s">
        <v>135</v>
      </c>
      <c r="D3750" s="363" t="str">
        <f t="array" ref="D3750">IF(C3750="","", IFERROR(INDEX(Barang!$C$2:$C$10001, MATCH(C3750, Barang!$B$2:$B$10001, 0)), ""))</f>
        <v>Sembako</v>
      </c>
      <c r="E3750" s="363" t="str">
        <f t="array" ref="E3750">IF(C3750="","", IFERROR(INDEX(Barang!$E$2:$E$10001, MATCH(C3750, Barang!$B$2:$B$10001, 0)), ""))</f>
        <v>kg</v>
      </c>
      <c r="F3750" s="364">
        <v>20</v>
      </c>
      <c r="G3750" s="342">
        <f t="array" ref="G3750">IF(C3750="","", IFERROR(INDEX(Barang!$F$2:$F$10001, MATCH(C3750, Barang!$B$2:$B$10001, 0)) * F3750, ""))</f>
        <v>160000</v>
      </c>
      <c r="H3750" s="340"/>
      <c r="I3750" s="19"/>
      <c r="J3750" s="19"/>
      <c r="K3750" s="151"/>
    </row>
    <row r="3751" spans="1:11" ht="22.5" customHeight="1" x14ac:dyDescent="0.2">
      <c r="A3751" s="337"/>
      <c r="B3751" s="338" t="str">
        <f t="array" ref="B3751">IF(C3751="","", IFERROR(INDEX(Barang!$A$2:$A$10001, MATCH(C3751, Barang!$B$2:$B$10001, 0)), "Tidak ditemukan"))</f>
        <v>RTP001</v>
      </c>
      <c r="C3751" s="363" t="s">
        <v>791</v>
      </c>
      <c r="D3751" s="363" t="str">
        <f t="array" ref="D3751">IF(C3751="","", IFERROR(INDEX(Barang!$C$2:$C$10001, MATCH(C3751, Barang!$B$2:$B$10001, 0)), ""))</f>
        <v>Makanan</v>
      </c>
      <c r="E3751" s="363" t="str">
        <f t="array" ref="E3751">IF(C3751="","", IFERROR(INDEX(Barang!$E$2:$E$10001, MATCH(C3751, Barang!$B$2:$B$10001, 0)), ""))</f>
        <v>pcs</v>
      </c>
      <c r="F3751" s="364">
        <v>18</v>
      </c>
      <c r="G3751" s="342">
        <f t="array" ref="G3751">IF(C3751="","", IFERROR(INDEX(Barang!$F$2:$F$10001, MATCH(C3751, Barang!$B$2:$B$10001, 0)) * F3751, ""))</f>
        <v>36000</v>
      </c>
      <c r="H3751" s="340"/>
      <c r="I3751" s="19"/>
      <c r="J3751" s="19"/>
      <c r="K3751" s="151"/>
    </row>
    <row r="3752" spans="1:11" ht="22.5" customHeight="1" x14ac:dyDescent="0.2">
      <c r="A3752" s="337"/>
      <c r="B3752" s="338" t="str">
        <f t="array" ref="B3752">IF(C3752="","", IFERROR(INDEX(Barang!$A$2:$A$10001, MATCH(C3752, Barang!$B$2:$B$10001, 0)), "Tidak ditemukan"))</f>
        <v>GPT001</v>
      </c>
      <c r="C3752" s="363" t="s">
        <v>128</v>
      </c>
      <c r="D3752" s="363" t="str">
        <f t="array" ref="D3752">IF(C3752="","", IFERROR(INDEX(Barang!$C$2:$C$10001, MATCH(C3752, Barang!$B$2:$B$10001, 0)), ""))</f>
        <v>Makanan</v>
      </c>
      <c r="E3752" s="363" t="str">
        <f t="array" ref="E3752">IF(C3752="","", IFERROR(INDEX(Barang!$E$2:$E$10001, MATCH(C3752, Barang!$B$2:$B$10001, 0)), ""))</f>
        <v>pcs</v>
      </c>
      <c r="F3752" s="364">
        <v>53</v>
      </c>
      <c r="G3752" s="342">
        <f t="array" ref="G3752">IF(C3752="","", IFERROR(INDEX(Barang!$F$2:$F$10001, MATCH(C3752, Barang!$B$2:$B$10001, 0)) * F3752, ""))</f>
        <v>53000</v>
      </c>
      <c r="H3752" s="340"/>
      <c r="I3752" s="19"/>
      <c r="J3752" s="19"/>
      <c r="K3752" s="151"/>
    </row>
    <row r="3753" spans="1:11" ht="22.5" customHeight="1" x14ac:dyDescent="0.2">
      <c r="A3753" s="337"/>
      <c r="B3753" s="338" t="str">
        <f t="array" ref="B3753">IF(C3753="","", IFERROR(INDEX(Barang!$A$2:$A$10001, MATCH(C3753, Barang!$B$2:$B$10001, 0)), "Tidak ditemukan"))</f>
        <v>SBE001</v>
      </c>
      <c r="C3753" s="363" t="s">
        <v>227</v>
      </c>
      <c r="D3753" s="363" t="str">
        <f t="array" ref="D3753">IF(C3753="","", IFERROR(INDEX(Barang!$C$2:$C$10001, MATCH(C3753, Barang!$B$2:$B$10001, 0)), ""))</f>
        <v>Detergen</v>
      </c>
      <c r="E3753" s="363" t="str">
        <f t="array" ref="E3753">IF(C3753="","", IFERROR(INDEX(Barang!$E$2:$E$10001, MATCH(C3753, Barang!$B$2:$B$10001, 0)), ""))</f>
        <v>pcs</v>
      </c>
      <c r="F3753" s="364">
        <v>21</v>
      </c>
      <c r="G3753" s="342">
        <f t="array" ref="G3753">IF(C3753="","", IFERROR(INDEX(Barang!$F$2:$F$10001, MATCH(C3753, Barang!$B$2:$B$10001, 0)) * F3753, ""))</f>
        <v>42000</v>
      </c>
      <c r="H3753" s="340"/>
      <c r="I3753" s="19"/>
      <c r="J3753" s="19"/>
      <c r="K3753" s="151"/>
    </row>
    <row r="3754" spans="1:11" ht="22.5" customHeight="1" x14ac:dyDescent="0.2">
      <c r="A3754" s="337"/>
      <c r="B3754" s="338" t="str">
        <f t="array" ref="B3754">IF(C3754="","", IFERROR(INDEX(Barang!$A$2:$A$10001, MATCH(C3754, Barang!$B$2:$B$10001, 0)), "Tidak ditemukan"))</f>
        <v>IDM002</v>
      </c>
      <c r="C3754" s="363" t="s">
        <v>32</v>
      </c>
      <c r="D3754" s="363" t="str">
        <f t="array" ref="D3754">IF(C3754="","", IFERROR(INDEX(Barang!$C$2:$C$10001, MATCH(C3754, Barang!$B$2:$B$10001, 0)), ""))</f>
        <v>Minuman</v>
      </c>
      <c r="E3754" s="363" t="str">
        <f t="array" ref="E3754">IF(C3754="","", IFERROR(INDEX(Barang!$E$2:$E$10001, MATCH(C3754, Barang!$B$2:$B$10001, 0)), ""))</f>
        <v>pcs</v>
      </c>
      <c r="F3754" s="364">
        <v>43</v>
      </c>
      <c r="G3754" s="342">
        <f t="array" ref="G3754">IF(C3754="","", IFERROR(INDEX(Barang!$F$2:$F$10001, MATCH(C3754, Barang!$B$2:$B$10001, 0)) * F3754, ""))</f>
        <v>64500</v>
      </c>
      <c r="H3754" s="340"/>
      <c r="I3754" s="19"/>
      <c r="J3754" s="19"/>
      <c r="K3754" s="151"/>
    </row>
    <row r="3755" spans="1:11" ht="22.5" customHeight="1" x14ac:dyDescent="0.2">
      <c r="A3755" s="337"/>
      <c r="B3755" s="338" t="str">
        <f t="array" ref="B3755">IF(C3755="","", IFERROR(INDEX(Barang!$A$2:$A$10001, MATCH(C3755, Barang!$B$2:$B$10001, 0)), "Tidak ditemukan"))</f>
        <v>KCP001</v>
      </c>
      <c r="C3755" s="363" t="s">
        <v>147</v>
      </c>
      <c r="D3755" s="363" t="str">
        <f t="array" ref="D3755">IF(C3755="","", IFERROR(INDEX(Barang!$C$2:$C$10001, MATCH(C3755, Barang!$B$2:$B$10001, 0)), ""))</f>
        <v>Bumbu</v>
      </c>
      <c r="E3755" s="363" t="str">
        <f t="array" ref="E3755">IF(C3755="","", IFERROR(INDEX(Barang!$E$2:$E$10001, MATCH(C3755, Barang!$B$2:$B$10001, 0)), ""))</f>
        <v>pcs</v>
      </c>
      <c r="F3755" s="364">
        <v>22</v>
      </c>
      <c r="G3755" s="342">
        <f t="array" ref="G3755">IF(C3755="","", IFERROR(INDEX(Barang!$F$2:$F$10001, MATCH(C3755, Barang!$B$2:$B$10001, 0)) * F3755, ""))</f>
        <v>44000</v>
      </c>
      <c r="H3755" s="340"/>
      <c r="I3755" s="19"/>
      <c r="J3755" s="19"/>
      <c r="K3755" s="151"/>
    </row>
    <row r="3756" spans="1:11" ht="22.5" customHeight="1" x14ac:dyDescent="0.2">
      <c r="A3756" s="337"/>
      <c r="B3756" s="338" t="str">
        <f t="array" ref="B3756">IF(C3756="","", IFERROR(INDEX(Barang!$A$2:$A$10001, MATCH(C3756, Barang!$B$2:$B$10001, 0)), "Tidak ditemukan"))</f>
        <v>MCN001</v>
      </c>
      <c r="C3756" s="363" t="s">
        <v>117</v>
      </c>
      <c r="D3756" s="363" t="str">
        <f t="array" ref="D3756">IF(C3756="","", IFERROR(INDEX(Barang!$C$2:$C$10001, MATCH(C3756, Barang!$B$2:$B$10001, 0)), ""))</f>
        <v>Bumbu</v>
      </c>
      <c r="E3756" s="363" t="str">
        <f t="array" ref="E3756">IF(C3756="","", IFERROR(INDEX(Barang!$E$2:$E$10001, MATCH(C3756, Barang!$B$2:$B$10001, 0)), ""))</f>
        <v>pcs</v>
      </c>
      <c r="F3756" s="364">
        <v>44</v>
      </c>
      <c r="G3756" s="342">
        <f t="array" ref="G3756">IF(C3756="","", IFERROR(INDEX(Barang!$F$2:$F$10001, MATCH(C3756, Barang!$B$2:$B$10001, 0)) * F3756, ""))</f>
        <v>44000</v>
      </c>
      <c r="H3756" s="340"/>
      <c r="I3756" s="19"/>
      <c r="J3756" s="19"/>
      <c r="K3756" s="151"/>
    </row>
    <row r="3757" spans="1:11" ht="22.5" customHeight="1" x14ac:dyDescent="0.2">
      <c r="A3757" s="337"/>
      <c r="B3757" s="338" t="str">
        <f t="array" ref="B3757">IF(C3757="","", IFERROR(INDEX(Barang!$A$2:$A$10001, MATCH(C3757, Barang!$B$2:$B$10001, 0)), "Tidak ditemukan"))</f>
        <v>DSO001</v>
      </c>
      <c r="C3757" s="363" t="s">
        <v>120</v>
      </c>
      <c r="D3757" s="363" t="str">
        <f t="array" ref="D3757">IF(C3757="","", IFERROR(INDEX(Barang!$C$2:$C$10001, MATCH(C3757, Barang!$B$2:$B$10001, 0)), ""))</f>
        <v>Bumbu</v>
      </c>
      <c r="E3757" s="363" t="str">
        <f t="array" ref="E3757">IF(C3757="","", IFERROR(INDEX(Barang!$E$2:$E$10001, MATCH(C3757, Barang!$B$2:$B$10001, 0)), ""))</f>
        <v>pcs</v>
      </c>
      <c r="F3757" s="364">
        <v>86</v>
      </c>
      <c r="G3757" s="342">
        <f t="array" ref="G3757">IF(C3757="","", IFERROR(INDEX(Barang!$F$2:$F$10001, MATCH(C3757, Barang!$B$2:$B$10001, 0)) * F3757, ""))</f>
        <v>301000</v>
      </c>
      <c r="H3757" s="340"/>
      <c r="I3757" s="143">
        <f>SUM(G3749:G3757)</f>
        <v>1209500</v>
      </c>
      <c r="J3757" s="19"/>
      <c r="K3757" s="151"/>
    </row>
    <row r="3758" spans="1:11" ht="22.5" customHeight="1" x14ac:dyDescent="0.2">
      <c r="A3758" s="30">
        <v>45655</v>
      </c>
      <c r="B3758" s="31" t="str">
        <f t="array" ref="B3758">IF(C3758="","", IFERROR(INDEX(Barang!$A$2:$A$10001, MATCH(C3758, Barang!$B$2:$B$10001, 0)), "Tidak ditemukan"))</f>
        <v>RTP001</v>
      </c>
      <c r="C3758" s="391" t="s">
        <v>791</v>
      </c>
      <c r="D3758" s="391" t="str">
        <f t="array" ref="D3758">IF(C3758="","", IFERROR(INDEX(Barang!$C$2:$C$10001, MATCH(C3758, Barang!$B$2:$B$10001, 0)), ""))</f>
        <v>Makanan</v>
      </c>
      <c r="E3758" s="391" t="str">
        <f t="array" ref="E3758">IF(C3758="","", IFERROR(INDEX(Barang!$E$2:$E$10001, MATCH(C3758, Barang!$B$2:$B$10001, 0)), ""))</f>
        <v>pcs</v>
      </c>
      <c r="F3758" s="392">
        <v>17</v>
      </c>
      <c r="G3758" s="33">
        <f t="array" ref="G3758">IF(C3758="","", IFERROR(INDEX(Barang!$F$2:$F$10001, MATCH(C3758, Barang!$B$2:$B$10001, 0)) * F3758, ""))</f>
        <v>34000</v>
      </c>
      <c r="H3758" s="32"/>
      <c r="I3758" s="19"/>
      <c r="J3758" s="19"/>
      <c r="K3758" s="151"/>
    </row>
    <row r="3759" spans="1:11" ht="22.5" customHeight="1" x14ac:dyDescent="0.2">
      <c r="A3759" s="30"/>
      <c r="B3759" s="31" t="str">
        <f t="array" ref="B3759">IF(C3759="","", IFERROR(INDEX(Barang!$A$2:$A$10001, MATCH(C3759, Barang!$B$2:$B$10001, 0)), "Tidak ditemukan"))</f>
        <v>RTG001</v>
      </c>
      <c r="C3759" s="391" t="s">
        <v>801</v>
      </c>
      <c r="D3759" s="391" t="str">
        <f t="array" ref="D3759">IF(C3759="","", IFERROR(INDEX(Barang!$C$2:$C$10001, MATCH(C3759, Barang!$B$2:$B$10001, 0)), ""))</f>
        <v>Makanan</v>
      </c>
      <c r="E3759" s="391" t="str">
        <f t="array" ref="E3759">IF(C3759="","", IFERROR(INDEX(Barang!$E$2:$E$10001, MATCH(C3759, Barang!$B$2:$B$10001, 0)), ""))</f>
        <v>pcs</v>
      </c>
      <c r="F3759" s="392">
        <v>23</v>
      </c>
      <c r="G3759" s="33">
        <f t="array" ref="G3759">IF(C3759="","", IFERROR(INDEX(Barang!$F$2:$F$10001, MATCH(C3759, Barang!$B$2:$B$10001, 0)) * F3759, ""))</f>
        <v>57500</v>
      </c>
      <c r="H3759" s="32"/>
      <c r="I3759" s="19"/>
      <c r="J3759" s="19"/>
      <c r="K3759" s="151"/>
    </row>
    <row r="3760" spans="1:11" ht="22.5" customHeight="1" x14ac:dyDescent="0.2">
      <c r="A3760" s="30"/>
      <c r="B3760" s="31" t="str">
        <f t="array" ref="B3760">IF(C3760="","", IFERROR(INDEX(Barang!$A$2:$A$10001, MATCH(C3760, Barang!$B$2:$B$10001, 0)), "Tidak ditemukan"))</f>
        <v>MGR001</v>
      </c>
      <c r="C3760" s="391" t="s">
        <v>104</v>
      </c>
      <c r="D3760" s="391" t="str">
        <f t="array" ref="D3760">IF(C3760="","", IFERROR(INDEX(Barang!$C$2:$C$10001, MATCH(C3760, Barang!$B$2:$B$10001, 0)), ""))</f>
        <v>Makanan</v>
      </c>
      <c r="E3760" s="391" t="str">
        <f t="array" ref="E3760">IF(C3760="","", IFERROR(INDEX(Barang!$E$2:$E$10001, MATCH(C3760, Barang!$B$2:$B$10001, 0)), ""))</f>
        <v>pcs</v>
      </c>
      <c r="F3760" s="392">
        <v>87</v>
      </c>
      <c r="G3760" s="33">
        <f t="array" ref="G3760">IF(C3760="","", IFERROR(INDEX(Barang!$F$2:$F$10001, MATCH(C3760, Barang!$B$2:$B$10001, 0)) * F3760, ""))</f>
        <v>304500</v>
      </c>
      <c r="H3760" s="32"/>
      <c r="I3760" s="19"/>
      <c r="J3760" s="19"/>
      <c r="K3760" s="151"/>
    </row>
    <row r="3761" spans="1:11" ht="22.5" customHeight="1" x14ac:dyDescent="0.2">
      <c r="A3761" s="30"/>
      <c r="B3761" s="31" t="str">
        <f t="array" ref="B3761">IF(C3761="","", IFERROR(INDEX(Barang!$A$2:$A$10001, MATCH(C3761, Barang!$B$2:$B$10001, 0)), "Tidak ditemukan"))</f>
        <v>TLR2</v>
      </c>
      <c r="C3761" s="391" t="s">
        <v>139</v>
      </c>
      <c r="D3761" s="391" t="str">
        <f t="array" ref="D3761">IF(C3761="","", IFERROR(INDEX(Barang!$C$2:$C$10001, MATCH(C3761, Barang!$B$2:$B$10001, 0)), ""))</f>
        <v>Sembako</v>
      </c>
      <c r="E3761" s="391" t="str">
        <f t="array" ref="E3761">IF(C3761="","", IFERROR(INDEX(Barang!$E$2:$E$10001, MATCH(C3761, Barang!$B$2:$B$10001, 0)), ""))</f>
        <v>kg</v>
      </c>
      <c r="F3761" s="392">
        <v>28</v>
      </c>
      <c r="G3761" s="33">
        <f t="array" ref="G3761">IF(C3761="","", IFERROR(INDEX(Barang!$F$2:$F$10001, MATCH(C3761, Barang!$B$2:$B$10001, 0)) * F3761, ""))</f>
        <v>434000</v>
      </c>
      <c r="H3761" s="32"/>
      <c r="I3761" s="19"/>
      <c r="J3761" s="19"/>
      <c r="K3761" s="151"/>
    </row>
    <row r="3762" spans="1:11" ht="22.5" customHeight="1" x14ac:dyDescent="0.2">
      <c r="A3762" s="30"/>
      <c r="B3762" s="31" t="str">
        <f t="array" ref="B3762">IF(C3762="","", IFERROR(INDEX(Barang!$A$2:$A$10001, MATCH(C3762, Barang!$B$2:$B$10001, 0)), "Tidak ditemukan"))</f>
        <v>TGS001</v>
      </c>
      <c r="C3762" s="391" t="s">
        <v>922</v>
      </c>
      <c r="D3762" s="391" t="str">
        <f t="array" ref="D3762">IF(C3762="","", IFERROR(INDEX(Barang!$C$2:$C$10001, MATCH(C3762, Barang!$B$2:$B$10001, 0)), ""))</f>
        <v>Bumbu</v>
      </c>
      <c r="E3762" s="391" t="str">
        <f t="array" ref="E3762">IF(C3762="","", IFERROR(INDEX(Barang!$E$2:$E$10001, MATCH(C3762, Barang!$B$2:$B$10001, 0)), ""))</f>
        <v>pcs</v>
      </c>
      <c r="F3762" s="392">
        <v>10</v>
      </c>
      <c r="G3762" s="33">
        <f t="array" ref="G3762">IF(C3762="","", IFERROR(INDEX(Barang!$F$2:$F$10001, MATCH(C3762, Barang!$B$2:$B$10001, 0)) * F3762, ""))</f>
        <v>120000</v>
      </c>
      <c r="H3762" s="32"/>
      <c r="I3762" s="19"/>
      <c r="J3762" s="19"/>
      <c r="K3762" s="151"/>
    </row>
    <row r="3763" spans="1:11" ht="22.5" customHeight="1" x14ac:dyDescent="0.2">
      <c r="A3763" s="30"/>
      <c r="B3763" s="31" t="str">
        <f t="array" ref="B3763">IF(C3763="","", IFERROR(INDEX(Barang!$A$2:$A$10001, MATCH(C3763, Barang!$B$2:$B$10001, 0)), "Tidak ditemukan"))</f>
        <v>GRM01</v>
      </c>
      <c r="C3763" s="391" t="s">
        <v>51</v>
      </c>
      <c r="D3763" s="391" t="str">
        <f t="array" ref="D3763">IF(C3763="","", IFERROR(INDEX(Barang!$C$2:$C$10001, MATCH(C3763, Barang!$B$2:$B$10001, 0)), ""))</f>
        <v>Bumbu</v>
      </c>
      <c r="E3763" s="391" t="str">
        <f t="array" ref="E3763">IF(C3763="","", IFERROR(INDEX(Barang!$E$2:$E$10001, MATCH(C3763, Barang!$B$2:$B$10001, 0)), ""))</f>
        <v>pcs</v>
      </c>
      <c r="F3763" s="392">
        <v>32</v>
      </c>
      <c r="G3763" s="33">
        <f t="array" ref="G3763">IF(C3763="","", IFERROR(INDEX(Barang!$F$2:$F$10001, MATCH(C3763, Barang!$B$2:$B$10001, 0)) * F3763, ""))</f>
        <v>80000</v>
      </c>
      <c r="H3763" s="32"/>
      <c r="I3763" s="19"/>
      <c r="J3763" s="19"/>
      <c r="K3763" s="151"/>
    </row>
    <row r="3764" spans="1:11" ht="22.5" customHeight="1" x14ac:dyDescent="0.2">
      <c r="A3764" s="30"/>
      <c r="B3764" s="31" t="str">
        <f t="array" ref="B3764">IF(C3764="","", IFERROR(INDEX(Barang!$A$2:$A$10001, MATCH(C3764, Barang!$B$2:$B$10001, 0)), "Tidak ditemukan"))</f>
        <v>KCP001</v>
      </c>
      <c r="C3764" s="391" t="s">
        <v>147</v>
      </c>
      <c r="D3764" s="391" t="str">
        <f t="array" ref="D3764">IF(C3764="","", IFERROR(INDEX(Barang!$C$2:$C$10001, MATCH(C3764, Barang!$B$2:$B$10001, 0)), ""))</f>
        <v>Bumbu</v>
      </c>
      <c r="E3764" s="391" t="str">
        <f t="array" ref="E3764">IF(C3764="","", IFERROR(INDEX(Barang!$E$2:$E$10001, MATCH(C3764, Barang!$B$2:$B$10001, 0)), ""))</f>
        <v>pcs</v>
      </c>
      <c r="F3764" s="392">
        <v>10</v>
      </c>
      <c r="G3764" s="33">
        <f t="array" ref="G3764">IF(C3764="","", IFERROR(INDEX(Barang!$F$2:$F$10001, MATCH(C3764, Barang!$B$2:$B$10001, 0)) * F3764, ""))</f>
        <v>20000</v>
      </c>
      <c r="H3764" s="32"/>
      <c r="I3764" s="19"/>
      <c r="J3764" s="19"/>
      <c r="K3764" s="151"/>
    </row>
    <row r="3765" spans="1:11" ht="22.5" customHeight="1" x14ac:dyDescent="0.2">
      <c r="A3765" s="30"/>
      <c r="B3765" s="31" t="str">
        <f t="array" ref="B3765">IF(C3765="","", IFERROR(INDEX(Barang!$A$2:$A$10001, MATCH(C3765, Barang!$B$2:$B$10001, 0)), "Tidak ditemukan"))</f>
        <v>LFB001</v>
      </c>
      <c r="C3765" s="391" t="s">
        <v>82</v>
      </c>
      <c r="D3765" s="391" t="str">
        <f t="array" ref="D3765">IF(C3765="","", IFERROR(INDEX(Barang!$C$2:$C$10001, MATCH(C3765, Barang!$B$2:$B$10001, 0)), ""))</f>
        <v>Sabun</v>
      </c>
      <c r="E3765" s="391" t="str">
        <f t="array" ref="E3765">IF(C3765="","", IFERROR(INDEX(Barang!$E$2:$E$10001, MATCH(C3765, Barang!$B$2:$B$10001, 0)), ""))</f>
        <v>pcs</v>
      </c>
      <c r="F3765" s="392">
        <v>21</v>
      </c>
      <c r="G3765" s="33">
        <f t="array" ref="G3765">IF(C3765="","", IFERROR(INDEX(Barang!$F$2:$F$10001, MATCH(C3765, Barang!$B$2:$B$10001, 0)) * F3765, ""))</f>
        <v>126000</v>
      </c>
      <c r="H3765" s="32"/>
      <c r="I3765" s="19"/>
      <c r="J3765" s="19"/>
      <c r="K3765" s="151"/>
    </row>
    <row r="3766" spans="1:11" ht="22.5" customHeight="1" x14ac:dyDescent="0.2">
      <c r="A3766" s="30"/>
      <c r="B3766" s="31" t="str">
        <f t="array" ref="B3766">IF(C3766="","", IFERROR(INDEX(Barang!$A$2:$A$10001, MATCH(C3766, Barang!$B$2:$B$10001, 0)), "Tidak ditemukan"))</f>
        <v>KPH001</v>
      </c>
      <c r="C3766" s="391" t="s">
        <v>762</v>
      </c>
      <c r="D3766" s="391" t="str">
        <f t="array" ref="D3766">IF(C3766="","", IFERROR(INDEX(Barang!$C$2:$C$10001, MATCH(C3766, Barang!$B$2:$B$10001, 0)), ""))</f>
        <v>Minuman</v>
      </c>
      <c r="E3766" s="391" t="str">
        <f t="array" ref="E3766">IF(C3766="","", IFERROR(INDEX(Barang!$E$2:$E$10001, MATCH(C3766, Barang!$B$2:$B$10001, 0)), ""))</f>
        <v>pcs</v>
      </c>
      <c r="F3766" s="392">
        <v>88</v>
      </c>
      <c r="G3766" s="33">
        <f t="array" ref="G3766">IF(C3766="","", IFERROR(INDEX(Barang!$F$2:$F$10001, MATCH(C3766, Barang!$B$2:$B$10001, 0)) * F3766, ""))</f>
        <v>88000</v>
      </c>
      <c r="H3766" s="32"/>
      <c r="I3766" s="19"/>
      <c r="J3766" s="19"/>
      <c r="K3766" s="151"/>
    </row>
    <row r="3767" spans="1:11" ht="22.5" customHeight="1" x14ac:dyDescent="0.2">
      <c r="A3767" s="30"/>
      <c r="B3767" s="31" t="str">
        <f t="array" ref="B3767">IF(C3767="","", IFERROR(INDEX(Barang!$A$2:$A$10001, MATCH(C3767, Barang!$B$2:$B$10001, 0)), "Tidak ditemukan"))</f>
        <v>SG7001</v>
      </c>
      <c r="C3767" s="391" t="s">
        <v>270</v>
      </c>
      <c r="D3767" s="391" t="str">
        <f t="array" ref="D3767">IF(C3767="","", IFERROR(INDEX(Barang!$C$2:$C$10001, MATCH(C3767, Barang!$B$2:$B$10001, 0)), ""))</f>
        <v>Makanan</v>
      </c>
      <c r="E3767" s="391" t="str">
        <f t="array" ref="E3767">IF(C3767="","", IFERROR(INDEX(Barang!$E$2:$E$10001, MATCH(C3767, Barang!$B$2:$B$10001, 0)), ""))</f>
        <v>pcs</v>
      </c>
      <c r="F3767" s="392">
        <v>21</v>
      </c>
      <c r="G3767" s="33">
        <f t="array" ref="G3767">IF(C3767="","", IFERROR(INDEX(Barang!$F$2:$F$10001, MATCH(C3767, Barang!$B$2:$B$10001, 0)) * F3767, ""))</f>
        <v>157500</v>
      </c>
      <c r="H3767" s="32"/>
      <c r="I3767" s="19"/>
      <c r="J3767" s="19"/>
      <c r="K3767" s="151"/>
    </row>
    <row r="3768" spans="1:11" ht="22.5" customHeight="1" x14ac:dyDescent="0.2">
      <c r="A3768" s="30"/>
      <c r="B3768" s="31" t="str">
        <f t="array" ref="B3768">IF(C3768="","", IFERROR(INDEX(Barang!$A$2:$A$10001, MATCH(C3768, Barang!$B$2:$B$10001, 0)), "Tidak ditemukan"))</f>
        <v>GPT001</v>
      </c>
      <c r="C3768" s="391" t="s">
        <v>128</v>
      </c>
      <c r="D3768" s="391" t="str">
        <f t="array" ref="D3768">IF(C3768="","", IFERROR(INDEX(Barang!$C$2:$C$10001, MATCH(C3768, Barang!$B$2:$B$10001, 0)), ""))</f>
        <v>Makanan</v>
      </c>
      <c r="E3768" s="391" t="str">
        <f t="array" ref="E3768">IF(C3768="","", IFERROR(INDEX(Barang!$E$2:$E$10001, MATCH(C3768, Barang!$B$2:$B$10001, 0)), ""))</f>
        <v>pcs</v>
      </c>
      <c r="F3768" s="392">
        <v>21</v>
      </c>
      <c r="G3768" s="33">
        <f t="array" ref="G3768">IF(C3768="","", IFERROR(INDEX(Barang!$F$2:$F$10001, MATCH(C3768, Barang!$B$2:$B$10001, 0)) * F3768, ""))</f>
        <v>21000</v>
      </c>
      <c r="H3768" s="32"/>
      <c r="I3768" s="19"/>
      <c r="J3768" s="19"/>
      <c r="K3768" s="151"/>
    </row>
    <row r="3769" spans="1:11" ht="22.5" customHeight="1" x14ac:dyDescent="0.2">
      <c r="A3769" s="30"/>
      <c r="B3769" s="31" t="str">
        <f t="array" ref="B3769">IF(C3769="","", IFERROR(INDEX(Barang!$A$2:$A$10001, MATCH(C3769, Barang!$B$2:$B$10001, 0)), "Tidak ditemukan"))</f>
        <v>RCK001</v>
      </c>
      <c r="C3769" s="391" t="s">
        <v>191</v>
      </c>
      <c r="D3769" s="391" t="str">
        <f t="array" ref="D3769">IF(C3769="","", IFERROR(INDEX(Barang!$C$2:$C$10001, MATCH(C3769, Barang!$B$2:$B$10001, 0)), ""))</f>
        <v>Bumbu</v>
      </c>
      <c r="E3769" s="391" t="str">
        <f t="array" ref="E3769">IF(C3769="","", IFERROR(INDEX(Barang!$E$2:$E$10001, MATCH(C3769, Barang!$B$2:$B$10001, 0)), ""))</f>
        <v>pcs</v>
      </c>
      <c r="F3769" s="392">
        <v>10</v>
      </c>
      <c r="G3769" s="33">
        <f t="array" ref="G3769">IF(C3769="","", IFERROR(INDEX(Barang!$F$2:$F$10001, MATCH(C3769, Barang!$B$2:$B$10001, 0)) * F3769, ""))</f>
        <v>20000</v>
      </c>
      <c r="H3769" s="32"/>
      <c r="I3769" s="19"/>
      <c r="J3769" s="19"/>
      <c r="K3769" s="151"/>
    </row>
    <row r="3770" spans="1:11" ht="22.5" customHeight="1" x14ac:dyDescent="0.2">
      <c r="A3770" s="30"/>
      <c r="B3770" s="31" t="str">
        <f t="array" ref="B3770">IF(C3770="","", IFERROR(INDEX(Barang!$A$2:$A$10001, MATCH(C3770, Barang!$B$2:$B$10001, 0)), "Tidak ditemukan"))</f>
        <v>YP500</v>
      </c>
      <c r="C3770" s="391" t="s">
        <v>21</v>
      </c>
      <c r="D3770" s="391" t="str">
        <f t="array" ref="D3770">IF(C3770="","", IFERROR(INDEX(Barang!$C$2:$C$10001, MATCH(C3770, Barang!$B$2:$B$10001, 0)), ""))</f>
        <v>Makanan</v>
      </c>
      <c r="E3770" s="391" t="str">
        <f t="array" ref="E3770">IF(C3770="","", IFERROR(INDEX(Barang!$E$2:$E$10001, MATCH(C3770, Barang!$B$2:$B$10001, 0)), ""))</f>
        <v>pcs</v>
      </c>
      <c r="F3770" s="392">
        <v>87</v>
      </c>
      <c r="G3770" s="33">
        <f t="array" ref="G3770">IF(C3770="","", IFERROR(INDEX(Barang!$F$2:$F$10001, MATCH(C3770, Barang!$B$2:$B$10001, 0)) * F3770, ""))</f>
        <v>43500</v>
      </c>
      <c r="H3770" s="32"/>
      <c r="I3770" s="19"/>
      <c r="J3770" s="19"/>
      <c r="K3770" s="151"/>
    </row>
    <row r="3771" spans="1:11" ht="22.5" customHeight="1" x14ac:dyDescent="0.2">
      <c r="A3771" s="30"/>
      <c r="B3771" s="31" t="str">
        <f t="array" ref="B3771">IF(C3771="","", IFERROR(INDEX(Barang!$A$2:$A$10001, MATCH(C3771, Barang!$B$2:$B$10001, 0)), "Tidak ditemukan"))</f>
        <v>CM001</v>
      </c>
      <c r="C3771" s="391" t="s">
        <v>602</v>
      </c>
      <c r="D3771" s="391" t="str">
        <f t="array" ref="D3771">IF(C3771="","", IFERROR(INDEX(Barang!$C$2:$C$10001, MATCH(C3771, Barang!$B$2:$B$10001, 0)), ""))</f>
        <v>Minuman</v>
      </c>
      <c r="E3771" s="391" t="str">
        <f t="array" ref="E3771">IF(C3771="","", IFERROR(INDEX(Barang!$E$2:$E$10001, MATCH(C3771, Barang!$B$2:$B$10001, 0)), ""))</f>
        <v>pcs</v>
      </c>
      <c r="F3771" s="392">
        <v>88</v>
      </c>
      <c r="G3771" s="33">
        <f t="array" ref="G3771">IF(C3771="","", IFERROR(INDEX(Barang!$F$2:$F$10001, MATCH(C3771, Barang!$B$2:$B$10001, 0)) * F3771, ""))</f>
        <v>264000</v>
      </c>
      <c r="H3771" s="32"/>
      <c r="I3771" s="19"/>
      <c r="J3771" s="19"/>
      <c r="K3771" s="151"/>
    </row>
    <row r="3772" spans="1:11" ht="22.5" customHeight="1" x14ac:dyDescent="0.2">
      <c r="A3772" s="30"/>
      <c r="B3772" s="31" t="str">
        <f t="array" ref="B3772">IF(C3772="","", IFERROR(INDEX(Barang!$A$2:$A$10001, MATCH(C3772, Barang!$B$2:$B$10001, 0)), "Tidak ditemukan"))</f>
        <v>GRA001</v>
      </c>
      <c r="C3772" s="391" t="s">
        <v>795</v>
      </c>
      <c r="D3772" s="391" t="str">
        <f t="array" ref="D3772">IF(C3772="","", IFERROR(INDEX(Barang!$C$2:$C$10001, MATCH(C3772, Barang!$B$2:$B$10001, 0)), ""))</f>
        <v>Makanan</v>
      </c>
      <c r="E3772" s="391" t="str">
        <f t="array" ref="E3772">IF(C3772="","", IFERROR(INDEX(Barang!$E$2:$E$10001, MATCH(C3772, Barang!$B$2:$B$10001, 0)), ""))</f>
        <v>pcs</v>
      </c>
      <c r="F3772" s="392">
        <v>10</v>
      </c>
      <c r="G3772" s="33">
        <f t="array" ref="G3772">IF(C3772="","", IFERROR(INDEX(Barang!$F$2:$F$10001, MATCH(C3772, Barang!$B$2:$B$10001, 0)) * F3772, ""))</f>
        <v>20000</v>
      </c>
      <c r="H3772" s="32"/>
      <c r="I3772" s="143">
        <f>SUM(G3758:G3772)</f>
        <v>1790000</v>
      </c>
      <c r="J3772" s="19"/>
      <c r="K3772" s="151"/>
    </row>
    <row r="3773" spans="1:11" ht="22.5" customHeight="1" x14ac:dyDescent="0.2">
      <c r="A3773" s="27">
        <v>45656</v>
      </c>
      <c r="B3773" s="12" t="str">
        <f t="array" ref="B3773">IF(C3773="","", IFERROR(INDEX(Barang!$A$2:$A$10001, MATCH(C3773, Barang!$B$2:$B$10001, 0)), "Tidak ditemukan"))</f>
        <v>GRA001</v>
      </c>
      <c r="C3773" s="381" t="s">
        <v>795</v>
      </c>
      <c r="D3773" s="381" t="str">
        <f t="array" ref="D3773">IF(C3773="","", IFERROR(INDEX(Barang!$C$2:$C$10001, MATCH(C3773, Barang!$B$2:$B$10001, 0)), ""))</f>
        <v>Makanan</v>
      </c>
      <c r="E3773" s="381" t="str">
        <f t="array" ref="E3773">IF(C3773="","", IFERROR(INDEX(Barang!$E$2:$E$10001, MATCH(C3773, Barang!$B$2:$B$10001, 0)), ""))</f>
        <v>pcs</v>
      </c>
      <c r="F3773" s="382">
        <v>32</v>
      </c>
      <c r="G3773" s="484">
        <f t="array" ref="G3773">IF(C3773="","", IFERROR(INDEX(Barang!$F$2:$F$10001, MATCH(C3773, Barang!$B$2:$B$10001, 0)) * F3773, ""))</f>
        <v>64000</v>
      </c>
      <c r="H3773" s="89"/>
      <c r="I3773" s="19"/>
      <c r="J3773" s="19"/>
      <c r="K3773" s="151"/>
    </row>
    <row r="3774" spans="1:11" ht="22.5" customHeight="1" x14ac:dyDescent="0.2">
      <c r="A3774" s="27"/>
      <c r="B3774" s="12" t="str">
        <f t="array" ref="B3774">IF(C3774="","", IFERROR(INDEX(Barang!$A$2:$A$10001, MATCH(C3774, Barang!$B$2:$B$10001, 0)), "Tidak ditemukan"))</f>
        <v>OKJ2</v>
      </c>
      <c r="C3774" s="381" t="s">
        <v>797</v>
      </c>
      <c r="D3774" s="381" t="str">
        <f t="array" ref="D3774">IF(C3774="","", IFERROR(INDEX(Barang!$C$2:$C$10001, MATCH(C3774, Barang!$B$2:$B$10001, 0)), ""))</f>
        <v>Minuman</v>
      </c>
      <c r="E3774" s="381" t="str">
        <f t="array" ref="E3774">IF(C3774="","", IFERROR(INDEX(Barang!$E$2:$E$10001, MATCH(C3774, Barang!$B$2:$B$10001, 0)), ""))</f>
        <v>pcs</v>
      </c>
      <c r="F3774" s="382">
        <v>12</v>
      </c>
      <c r="G3774" s="484">
        <f t="array" ref="G3774">IF(C3774="","", IFERROR(INDEX(Barang!$F$2:$F$10001, MATCH(C3774, Barang!$B$2:$B$10001, 0)) * F3774, ""))</f>
        <v>24000</v>
      </c>
      <c r="H3774" s="89"/>
      <c r="I3774" s="19"/>
      <c r="J3774" s="19"/>
      <c r="K3774" s="151"/>
    </row>
    <row r="3775" spans="1:11" ht="22.5" customHeight="1" x14ac:dyDescent="0.2">
      <c r="A3775" s="27"/>
      <c r="B3775" s="12" t="str">
        <f t="array" ref="B3775">IF(C3775="","", IFERROR(INDEX(Barang!$A$2:$A$10001, MATCH(C3775, Barang!$B$2:$B$10001, 0)), "Tidak ditemukan"))</f>
        <v>APT001</v>
      </c>
      <c r="C3775" s="381" t="s">
        <v>231</v>
      </c>
      <c r="D3775" s="381" t="str">
        <f t="array" ref="D3775">IF(C3775="","", IFERROR(INDEX(Barang!$C$2:$C$10001, MATCH(C3775, Barang!$B$2:$B$10001, 0)), ""))</f>
        <v>Makanan</v>
      </c>
      <c r="E3775" s="381" t="str">
        <f t="array" ref="E3775">IF(C3775="","", IFERROR(INDEX(Barang!$E$2:$E$10001, MATCH(C3775, Barang!$B$2:$B$10001, 0)), ""))</f>
        <v>pcs</v>
      </c>
      <c r="F3775" s="382">
        <v>31</v>
      </c>
      <c r="G3775" s="484">
        <f t="array" ref="G3775">IF(C3775="","", IFERROR(INDEX(Barang!$F$2:$F$10001, MATCH(C3775, Barang!$B$2:$B$10001, 0)) * F3775, ""))</f>
        <v>62000</v>
      </c>
      <c r="H3775" s="89"/>
      <c r="I3775" s="19"/>
      <c r="J3775" s="19"/>
      <c r="K3775" s="151"/>
    </row>
    <row r="3776" spans="1:11" ht="22.5" customHeight="1" x14ac:dyDescent="0.2">
      <c r="A3776" s="27"/>
      <c r="B3776" s="12" t="str">
        <f t="array" ref="B3776">IF(C3776="","", IFERROR(INDEX(Barang!$A$2:$A$10001, MATCH(C3776, Barang!$B$2:$B$10001, 0)), "Tidak ditemukan"))</f>
        <v>MGR001</v>
      </c>
      <c r="C3776" s="381" t="s">
        <v>104</v>
      </c>
      <c r="D3776" s="381" t="str">
        <f t="array" ref="D3776">IF(C3776="","", IFERROR(INDEX(Barang!$C$2:$C$10001, MATCH(C3776, Barang!$B$2:$B$10001, 0)), ""))</f>
        <v>Makanan</v>
      </c>
      <c r="E3776" s="381" t="str">
        <f t="array" ref="E3776">IF(C3776="","", IFERROR(INDEX(Barang!$E$2:$E$10001, MATCH(C3776, Barang!$B$2:$B$10001, 0)), ""))</f>
        <v>pcs</v>
      </c>
      <c r="F3776" s="382">
        <v>98</v>
      </c>
      <c r="G3776" s="484">
        <f t="array" ref="G3776">IF(C3776="","", IFERROR(INDEX(Barang!$F$2:$F$10001, MATCH(C3776, Barang!$B$2:$B$10001, 0)) * F3776, ""))</f>
        <v>343000</v>
      </c>
      <c r="H3776" s="89"/>
      <c r="I3776" s="19"/>
      <c r="J3776" s="19"/>
      <c r="K3776" s="151"/>
    </row>
    <row r="3777" spans="1:11" ht="22.5" customHeight="1" x14ac:dyDescent="0.2">
      <c r="A3777" s="27"/>
      <c r="B3777" s="12" t="str">
        <f t="array" ref="B3777">IF(C3777="","", IFERROR(INDEX(Barang!$A$2:$A$10001, MATCH(C3777, Barang!$B$2:$B$10001, 0)), "Tidak ditemukan"))</f>
        <v>JPT001</v>
      </c>
      <c r="C3777" s="381" t="s">
        <v>583</v>
      </c>
      <c r="D3777" s="381" t="str">
        <f t="array" ref="D3777">IF(C3777="","", IFERROR(INDEX(Barang!$C$2:$C$10001, MATCH(C3777, Barang!$B$2:$B$10001, 0)), ""))</f>
        <v>Makanan</v>
      </c>
      <c r="E3777" s="381" t="str">
        <f t="array" ref="E3777">IF(C3777="","", IFERROR(INDEX(Barang!$E$2:$E$10001, MATCH(C3777, Barang!$B$2:$B$10001, 0)), ""))</f>
        <v>pcs</v>
      </c>
      <c r="F3777" s="382">
        <v>21</v>
      </c>
      <c r="G3777" s="484">
        <f t="array" ref="G3777">IF(C3777="","", IFERROR(INDEX(Barang!$F$2:$F$10001, MATCH(C3777, Barang!$B$2:$B$10001, 0)) * F3777, ""))</f>
        <v>42000</v>
      </c>
      <c r="H3777" s="89"/>
      <c r="I3777" s="19"/>
      <c r="J3777" s="19"/>
      <c r="K3777" s="151"/>
    </row>
    <row r="3778" spans="1:11" ht="22.5" customHeight="1" x14ac:dyDescent="0.2">
      <c r="A3778" s="27"/>
      <c r="B3778" s="12" t="str">
        <f t="array" ref="B3778">IF(C3778="","", IFERROR(INDEX(Barang!$A$2:$A$10001, MATCH(C3778, Barang!$B$2:$B$10001, 0)), "Tidak ditemukan"))</f>
        <v>YP500</v>
      </c>
      <c r="C3778" s="381" t="s">
        <v>21</v>
      </c>
      <c r="D3778" s="381" t="str">
        <f t="array" ref="D3778">IF(C3778="","", IFERROR(INDEX(Barang!$C$2:$C$10001, MATCH(C3778, Barang!$B$2:$B$10001, 0)), ""))</f>
        <v>Makanan</v>
      </c>
      <c r="E3778" s="381" t="str">
        <f t="array" ref="E3778">IF(C3778="","", IFERROR(INDEX(Barang!$E$2:$E$10001, MATCH(C3778, Barang!$B$2:$B$10001, 0)), ""))</f>
        <v>pcs</v>
      </c>
      <c r="F3778" s="382">
        <v>33</v>
      </c>
      <c r="G3778" s="484">
        <f t="array" ref="G3778">IF(C3778="","", IFERROR(INDEX(Barang!$F$2:$F$10001, MATCH(C3778, Barang!$B$2:$B$10001, 0)) * F3778, ""))</f>
        <v>16500</v>
      </c>
      <c r="H3778" s="89"/>
      <c r="I3778" s="19"/>
      <c r="J3778" s="19"/>
      <c r="K3778" s="151"/>
    </row>
    <row r="3779" spans="1:11" ht="22.5" customHeight="1" x14ac:dyDescent="0.2">
      <c r="A3779" s="27"/>
      <c r="B3779" s="12" t="str">
        <f t="array" ref="B3779">IF(C3779="","", IFERROR(INDEX(Barang!$A$2:$A$10001, MATCH(C3779, Barang!$B$2:$B$10001, 0)), "Tidak ditemukan"))</f>
        <v>CL5001</v>
      </c>
      <c r="C3779" s="381" t="s">
        <v>39</v>
      </c>
      <c r="D3779" s="381" t="str">
        <f t="array" ref="D3779">IF(C3779="","", IFERROR(INDEX(Barang!$C$2:$C$10001, MATCH(C3779, Barang!$B$2:$B$10001, 0)), ""))</f>
        <v>Makanan</v>
      </c>
      <c r="E3779" s="381" t="str">
        <f t="array" ref="E3779">IF(C3779="","", IFERROR(INDEX(Barang!$E$2:$E$10001, MATCH(C3779, Barang!$B$2:$B$10001, 0)), ""))</f>
        <v>pcs</v>
      </c>
      <c r="F3779" s="382">
        <v>42</v>
      </c>
      <c r="G3779" s="484">
        <f t="array" ref="G3779">IF(C3779="","", IFERROR(INDEX(Barang!$F$2:$F$10001, MATCH(C3779, Barang!$B$2:$B$10001, 0)) * F3779, ""))</f>
        <v>21000</v>
      </c>
      <c r="H3779" s="89"/>
      <c r="I3779" s="19"/>
      <c r="J3779" s="19"/>
      <c r="K3779" s="151"/>
    </row>
    <row r="3780" spans="1:11" ht="22.5" customHeight="1" x14ac:dyDescent="0.2">
      <c r="A3780" s="27"/>
      <c r="B3780" s="12" t="str">
        <f t="array" ref="B3780">IF(C3780="","", IFERROR(INDEX(Barang!$A$2:$A$10001, MATCH(C3780, Barang!$B$2:$B$10001, 0)), "Tidak ditemukan"))</f>
        <v>TSN001</v>
      </c>
      <c r="C3780" s="381" t="s">
        <v>241</v>
      </c>
      <c r="D3780" s="381" t="str">
        <f t="array" ref="D3780">IF(C3780="","", IFERROR(INDEX(Barang!$C$2:$C$10001, MATCH(C3780, Barang!$B$2:$B$10001, 0)), ""))</f>
        <v>Tissue</v>
      </c>
      <c r="E3780" s="381" t="str">
        <f t="array" ref="E3780">IF(C3780="","", IFERROR(INDEX(Barang!$E$2:$E$10001, MATCH(C3780, Barang!$B$2:$B$10001, 0)), ""))</f>
        <v>pcs</v>
      </c>
      <c r="F3780" s="382">
        <v>12</v>
      </c>
      <c r="G3780" s="484">
        <f t="array" ref="G3780">IF(C3780="","", IFERROR(INDEX(Barang!$F$2:$F$10001, MATCH(C3780, Barang!$B$2:$B$10001, 0)) * F3780, ""))</f>
        <v>96000</v>
      </c>
      <c r="H3780" s="89"/>
      <c r="I3780" s="143">
        <f>SUM(G3773:G3780)</f>
        <v>668500</v>
      </c>
      <c r="J3780" s="19"/>
      <c r="K3780" s="151"/>
    </row>
    <row r="3781" spans="1:11" ht="22.5" customHeight="1" x14ac:dyDescent="0.2">
      <c r="A3781" s="67">
        <v>45657</v>
      </c>
      <c r="B3781" s="68" t="str">
        <f t="array" ref="B3781">IF(C3781="","", IFERROR(INDEX(Barang!$A$2:$A$10001, MATCH(C3781, Barang!$B$2:$B$10001, 0)), "Tidak ditemukan"))</f>
        <v>SNC001</v>
      </c>
      <c r="C3781" s="145" t="s">
        <v>204</v>
      </c>
      <c r="D3781" s="145" t="str">
        <f t="array" ref="D3781">IF(C3781="","", IFERROR(INDEX(Barang!$C$2:$C$10001, MATCH(C3781, Barang!$B$2:$B$10001, 0)), ""))</f>
        <v>Minyak</v>
      </c>
      <c r="E3781" s="145" t="str">
        <f t="array" ref="E3781">IF(C3781="","", IFERROR(INDEX(Barang!$E$2:$E$10001, MATCH(C3781, Barang!$B$2:$B$10001, 0)), ""))</f>
        <v>Liter</v>
      </c>
      <c r="F3781" s="146">
        <v>10</v>
      </c>
      <c r="G3781" s="70">
        <f t="array" ref="G3781">IF(C3781="","", IFERROR(INDEX(Barang!$F$2:$F$10001, MATCH(C3781, Barang!$B$2:$B$10001, 0)) * F3781, ""))</f>
        <v>210000</v>
      </c>
      <c r="H3781" s="69"/>
      <c r="I3781" s="19"/>
      <c r="J3781" s="19"/>
      <c r="K3781" s="151"/>
    </row>
    <row r="3782" spans="1:11" ht="22.5" customHeight="1" x14ac:dyDescent="0.2">
      <c r="A3782" s="67"/>
      <c r="B3782" s="68" t="str">
        <f t="array" ref="B3782">IF(C3782="","", IFERROR(INDEX(Barang!$A$2:$A$10001, MATCH(C3782, Barang!$B$2:$B$10001, 0)), "Tidak ditemukan"))</f>
        <v>GG001</v>
      </c>
      <c r="C3782" s="145" t="s">
        <v>916</v>
      </c>
      <c r="D3782" s="145" t="str">
        <f t="array" ref="D3782">IF(C3782="","", IFERROR(INDEX(Barang!$C$2:$C$10001, MATCH(C3782, Barang!$B$2:$B$10001, 0)), ""))</f>
        <v>Detergen</v>
      </c>
      <c r="E3782" s="145" t="str">
        <f t="array" ref="E3782">IF(C3782="","", IFERROR(INDEX(Barang!$E$2:$E$10001, MATCH(C3782, Barang!$B$2:$B$10001, 0)), ""))</f>
        <v>pcs</v>
      </c>
      <c r="F3782" s="146">
        <v>10</v>
      </c>
      <c r="G3782" s="70">
        <f t="array" ref="G3782">IF(C3782="","", IFERROR(INDEX(Barang!$F$2:$F$10001, MATCH(C3782, Barang!$B$2:$B$10001, 0)) * F3782, ""))</f>
        <v>10000</v>
      </c>
      <c r="H3782" s="69"/>
      <c r="I3782" s="19"/>
      <c r="J3782" s="19"/>
      <c r="K3782" s="151"/>
    </row>
    <row r="3783" spans="1:11" ht="22.5" customHeight="1" x14ac:dyDescent="0.2">
      <c r="A3783" s="67"/>
      <c r="B3783" s="68" t="str">
        <f t="array" ref="B3783">IF(C3783="","", IFERROR(INDEX(Barang!$A$2:$A$10001, MATCH(C3783, Barang!$B$2:$B$10001, 0)), "Tidak ditemukan"))</f>
        <v>TLR2</v>
      </c>
      <c r="C3783" s="145" t="s">
        <v>139</v>
      </c>
      <c r="D3783" s="145" t="str">
        <f t="array" ref="D3783">IF(C3783="","", IFERROR(INDEX(Barang!$C$2:$C$10001, MATCH(C3783, Barang!$B$2:$B$10001, 0)), ""))</f>
        <v>Sembako</v>
      </c>
      <c r="E3783" s="145" t="str">
        <f t="array" ref="E3783">IF(C3783="","", IFERROR(INDEX(Barang!$E$2:$E$10001, MATCH(C3783, Barang!$B$2:$B$10001, 0)), ""))</f>
        <v>kg</v>
      </c>
      <c r="F3783" s="146">
        <v>18</v>
      </c>
      <c r="G3783" s="70">
        <f t="array" ref="G3783">IF(C3783="","", IFERROR(INDEX(Barang!$F$2:$F$10001, MATCH(C3783, Barang!$B$2:$B$10001, 0)) * F3783, ""))</f>
        <v>279000</v>
      </c>
      <c r="H3783" s="69"/>
      <c r="I3783" s="19"/>
      <c r="J3783" s="19"/>
      <c r="K3783" s="151"/>
    </row>
    <row r="3784" spans="1:11" ht="22.5" customHeight="1" x14ac:dyDescent="0.2">
      <c r="A3784" s="67"/>
      <c r="B3784" s="68" t="str">
        <f t="array" ref="B3784">IF(C3784="","", IFERROR(INDEX(Barang!$A$2:$A$10001, MATCH(C3784, Barang!$B$2:$B$10001, 0)), "Tidak ditemukan"))</f>
        <v>TLR1</v>
      </c>
      <c r="C3784" s="145" t="s">
        <v>141</v>
      </c>
      <c r="D3784" s="145" t="str">
        <f t="array" ref="D3784">IF(C3784="","", IFERROR(INDEX(Barang!$C$2:$C$10001, MATCH(C3784, Barang!$B$2:$B$10001, 0)), ""))</f>
        <v>Sembako</v>
      </c>
      <c r="E3784" s="145" t="str">
        <f t="array" ref="E3784">IF(C3784="","", IFERROR(INDEX(Barang!$E$2:$E$10001, MATCH(C3784, Barang!$B$2:$B$10001, 0)), ""))</f>
        <v>kg</v>
      </c>
      <c r="F3784" s="146">
        <v>10</v>
      </c>
      <c r="G3784" s="70">
        <f t="array" ref="G3784">IF(C3784="","", IFERROR(INDEX(Barang!$F$2:$F$10001, MATCH(C3784, Barang!$B$2:$B$10001, 0)) * F3784, ""))</f>
        <v>310000</v>
      </c>
      <c r="H3784" s="69"/>
      <c r="I3784" s="19"/>
      <c r="J3784" s="19"/>
      <c r="K3784" s="151"/>
    </row>
    <row r="3785" spans="1:11" ht="22.5" customHeight="1" x14ac:dyDescent="0.2">
      <c r="A3785" s="67"/>
      <c r="B3785" s="68" t="str">
        <f t="array" ref="B3785">IF(C3785="","", IFERROR(INDEX(Barang!$A$2:$A$10001, MATCH(C3785, Barang!$B$2:$B$10001, 0)), "Tidak ditemukan"))</f>
        <v>MGR001</v>
      </c>
      <c r="C3785" s="145" t="s">
        <v>104</v>
      </c>
      <c r="D3785" s="145" t="str">
        <f t="array" ref="D3785">IF(C3785="","", IFERROR(INDEX(Barang!$C$2:$C$10001, MATCH(C3785, Barang!$B$2:$B$10001, 0)), ""))</f>
        <v>Makanan</v>
      </c>
      <c r="E3785" s="145" t="str">
        <f t="array" ref="E3785">IF(C3785="","", IFERROR(INDEX(Barang!$E$2:$E$10001, MATCH(C3785, Barang!$B$2:$B$10001, 0)), ""))</f>
        <v>pcs</v>
      </c>
      <c r="F3785" s="146">
        <v>89</v>
      </c>
      <c r="G3785" s="70">
        <f t="array" ref="G3785">IF(C3785="","", IFERROR(INDEX(Barang!$F$2:$F$10001, MATCH(C3785, Barang!$B$2:$B$10001, 0)) * F3785, ""))</f>
        <v>311500</v>
      </c>
      <c r="H3785" s="69"/>
      <c r="I3785" s="19"/>
      <c r="J3785" s="19"/>
      <c r="K3785" s="151"/>
    </row>
    <row r="3786" spans="1:11" ht="22.5" customHeight="1" x14ac:dyDescent="0.2">
      <c r="A3786" s="67"/>
      <c r="B3786" s="68" t="str">
        <f t="array" ref="B3786">IF(C3786="","", IFERROR(INDEX(Barang!$A$2:$A$10001, MATCH(C3786, Barang!$B$2:$B$10001, 0)), "Tidak ditemukan"))</f>
        <v>KTN001</v>
      </c>
      <c r="C3786" s="145" t="s">
        <v>179</v>
      </c>
      <c r="D3786" s="145" t="str">
        <f t="array" ref="D3786">IF(C3786="","", IFERROR(INDEX(Barang!$C$2:$C$10001, MATCH(C3786, Barang!$B$2:$B$10001, 0)), ""))</f>
        <v>Kertas</v>
      </c>
      <c r="E3786" s="145" t="str">
        <f t="array" ref="E3786">IF(C3786="","", IFERROR(INDEX(Barang!$E$2:$E$10001, MATCH(C3786, Barang!$B$2:$B$10001, 0)), ""))</f>
        <v>pcs</v>
      </c>
      <c r="F3786" s="146">
        <v>42</v>
      </c>
      <c r="G3786" s="70">
        <f t="array" ref="G3786">IF(C3786="","", IFERROR(INDEX(Barang!$F$2:$F$10001, MATCH(C3786, Barang!$B$2:$B$10001, 0)) * F3786, ""))</f>
        <v>63000</v>
      </c>
      <c r="H3786" s="69"/>
      <c r="I3786" s="19"/>
      <c r="J3786" s="19"/>
      <c r="K3786" s="151"/>
    </row>
    <row r="3787" spans="1:11" ht="22.5" customHeight="1" x14ac:dyDescent="0.2">
      <c r="A3787" s="67"/>
      <c r="B3787" s="68" t="str">
        <f t="array" ref="B3787">IF(C3787="","", IFERROR(INDEX(Barang!$A$2:$A$10001, MATCH(C3787, Barang!$B$2:$B$10001, 0)), "Tidak ditemukan"))</f>
        <v>KCP001</v>
      </c>
      <c r="C3787" s="145" t="s">
        <v>147</v>
      </c>
      <c r="D3787" s="145" t="str">
        <f t="array" ref="D3787">IF(C3787="","", IFERROR(INDEX(Barang!$C$2:$C$10001, MATCH(C3787, Barang!$B$2:$B$10001, 0)), ""))</f>
        <v>Bumbu</v>
      </c>
      <c r="E3787" s="145" t="str">
        <f t="array" ref="E3787">IF(C3787="","", IFERROR(INDEX(Barang!$E$2:$E$10001, MATCH(C3787, Barang!$B$2:$B$10001, 0)), ""))</f>
        <v>pcs</v>
      </c>
      <c r="F3787" s="146">
        <v>31</v>
      </c>
      <c r="G3787" s="70">
        <f t="array" ref="G3787">IF(C3787="","", IFERROR(INDEX(Barang!$F$2:$F$10001, MATCH(C3787, Barang!$B$2:$B$10001, 0)) * F3787, ""))</f>
        <v>62000</v>
      </c>
      <c r="H3787" s="69"/>
      <c r="I3787" s="19"/>
      <c r="J3787" s="19"/>
      <c r="K3787" s="151"/>
    </row>
    <row r="3788" spans="1:11" ht="22.5" customHeight="1" x14ac:dyDescent="0.2">
      <c r="A3788" s="67"/>
      <c r="B3788" s="68" t="str">
        <f t="array" ref="B3788">IF(C3788="","", IFERROR(INDEX(Barang!$A$2:$A$10001, MATCH(C3788, Barang!$B$2:$B$10001, 0)), "Tidak ditemukan"))</f>
        <v>KSM001</v>
      </c>
      <c r="C3788" s="145" t="s">
        <v>737</v>
      </c>
      <c r="D3788" s="145" t="str">
        <f t="array" ref="D3788">IF(C3788="","", IFERROR(INDEX(Barang!$C$2:$C$10001, MATCH(C3788, Barang!$B$2:$B$10001, 0)), ""))</f>
        <v>Makanan</v>
      </c>
      <c r="E3788" s="145" t="str">
        <f t="array" ref="E3788">IF(C3788="","", IFERROR(INDEX(Barang!$E$2:$E$10001, MATCH(C3788, Barang!$B$2:$B$10001, 0)), ""))</f>
        <v>kg</v>
      </c>
      <c r="F3788" s="146">
        <v>5</v>
      </c>
      <c r="G3788" s="70">
        <f t="array" ref="G3788">IF(C3788="","", IFERROR(INDEX(Barang!$F$2:$F$10001, MATCH(C3788, Barang!$B$2:$B$10001, 0)) * F3788, ""))</f>
        <v>65000</v>
      </c>
      <c r="H3788" s="69"/>
      <c r="I3788" s="19"/>
      <c r="J3788" s="19"/>
      <c r="K3788" s="151"/>
    </row>
    <row r="3789" spans="1:11" ht="22.5" customHeight="1" x14ac:dyDescent="0.2">
      <c r="A3789" s="67"/>
      <c r="B3789" s="68" t="str">
        <f t="array" ref="B3789">IF(C3789="","", IFERROR(INDEX(Barang!$A$2:$A$10001, MATCH(C3789, Barang!$B$2:$B$10001, 0)), "Tidak ditemukan"))</f>
        <v>IDM002</v>
      </c>
      <c r="C3789" s="145" t="s">
        <v>32</v>
      </c>
      <c r="D3789" s="145" t="str">
        <f t="array" ref="D3789">IF(C3789="","", IFERROR(INDEX(Barang!$C$2:$C$10001, MATCH(C3789, Barang!$B$2:$B$10001, 0)), ""))</f>
        <v>Minuman</v>
      </c>
      <c r="E3789" s="145" t="str">
        <f t="array" ref="E3789">IF(C3789="","", IFERROR(INDEX(Barang!$E$2:$E$10001, MATCH(C3789, Barang!$B$2:$B$10001, 0)), ""))</f>
        <v>pcs</v>
      </c>
      <c r="F3789" s="146">
        <v>76</v>
      </c>
      <c r="G3789" s="70">
        <f t="array" ref="G3789">IF(C3789="","", IFERROR(INDEX(Barang!$F$2:$F$10001, MATCH(C3789, Barang!$B$2:$B$10001, 0)) * F3789, ""))</f>
        <v>114000</v>
      </c>
      <c r="H3789" s="69"/>
      <c r="I3789" s="143">
        <f>SUM(G3781:G3789)</f>
        <v>1424500</v>
      </c>
      <c r="J3789" s="143">
        <f>SUM(I2:I3789)</f>
        <v>332833500</v>
      </c>
      <c r="K3789" s="151"/>
    </row>
    <row r="3790" spans="1:11" ht="22.5" customHeight="1" x14ac:dyDescent="0.2">
      <c r="A3790" s="414"/>
      <c r="B3790" s="3" t="str">
        <f t="array" ref="B3790">IF(C3790="","", IFERROR(INDEX(Barang!$A$2:$A$10001, MATCH(C3790, Barang!$B$2:$B$10001, 0)), "Tidak ditemukan"))</f>
        <v/>
      </c>
      <c r="C3790" s="485"/>
      <c r="D3790" s="485" t="str">
        <f t="array" ref="D3790">IF(C3790="","", IFERROR(INDEX(Barang!$C$2:$C$10001, MATCH(C3790, Barang!$B$2:$B$10001, 0)), ""))</f>
        <v/>
      </c>
      <c r="E3790" s="485" t="str">
        <f t="array" ref="E3790">IF(C3790="","", IFERROR(INDEX(Barang!$E$2:$E$10001, MATCH(C3790, Barang!$B$2:$B$10001, 0)), ""))</f>
        <v/>
      </c>
      <c r="F3790" s="486"/>
      <c r="G3790" s="24" t="str">
        <f t="array" ref="G3790">IF(C3790="","", IFERROR(INDEX(Barang!$F$2:$F$10001, MATCH(C3790, Barang!$B$2:$B$10001, 0)) * F3790, ""))</f>
        <v/>
      </c>
      <c r="H3790" s="23"/>
      <c r="I3790" s="19"/>
      <c r="J3790" s="19"/>
      <c r="K3790" s="151"/>
    </row>
    <row r="3791" spans="1:11" ht="22.5" customHeight="1" x14ac:dyDescent="0.2">
      <c r="A3791" s="414"/>
      <c r="B3791" s="3" t="str">
        <f t="array" ref="B3791">IF(C3791="","", IFERROR(INDEX(Barang!$A$2:$A$10001, MATCH(C3791, Barang!$B$2:$B$10001, 0)), "Tidak ditemukan"))</f>
        <v/>
      </c>
      <c r="C3791" s="485"/>
      <c r="D3791" s="485" t="str">
        <f t="array" ref="D3791">IF(C3791="","", IFERROR(INDEX(Barang!$C$2:$C$10001, MATCH(C3791, Barang!$B$2:$B$10001, 0)), ""))</f>
        <v/>
      </c>
      <c r="E3791" s="485" t="str">
        <f t="array" ref="E3791">IF(C3791="","", IFERROR(INDEX(Barang!$E$2:$E$10001, MATCH(C3791, Barang!$B$2:$B$10001, 0)), ""))</f>
        <v/>
      </c>
      <c r="F3791" s="486"/>
      <c r="G3791" s="24" t="str">
        <f t="array" ref="G3791">IF(C3791="","", IFERROR(INDEX(Barang!$F$2:$F$10001, MATCH(C3791, Barang!$B$2:$B$10001, 0)) * F3791, ""))</f>
        <v/>
      </c>
      <c r="H3791" s="23"/>
      <c r="I3791" s="19"/>
      <c r="J3791" s="19"/>
      <c r="K3791" s="151"/>
    </row>
    <row r="3792" spans="1:11" ht="22.5" customHeight="1" x14ac:dyDescent="0.2">
      <c r="A3792" s="414"/>
      <c r="B3792" s="3" t="str">
        <f t="array" ref="B3792">IF(C3792="","", IFERROR(INDEX(Barang!$A$2:$A$10001, MATCH(C3792, Barang!$B$2:$B$10001, 0)), "Tidak ditemukan"))</f>
        <v/>
      </c>
      <c r="C3792" s="485"/>
      <c r="D3792" s="485" t="str">
        <f t="array" ref="D3792">IF(C3792="","", IFERROR(INDEX(Barang!$C$2:$C$10001, MATCH(C3792, Barang!$B$2:$B$10001, 0)), ""))</f>
        <v/>
      </c>
      <c r="E3792" s="485" t="str">
        <f t="array" ref="E3792">IF(C3792="","", IFERROR(INDEX(Barang!$E$2:$E$10001, MATCH(C3792, Barang!$B$2:$B$10001, 0)), ""))</f>
        <v/>
      </c>
      <c r="F3792" s="486"/>
      <c r="G3792" s="24" t="str">
        <f t="array" ref="G3792">IF(C3792="","", IFERROR(INDEX(Barang!$F$2:$F$10001, MATCH(C3792, Barang!$B$2:$B$10001, 0)) * F3792, ""))</f>
        <v/>
      </c>
      <c r="H3792" s="23"/>
      <c r="I3792" s="19"/>
      <c r="J3792" s="19"/>
      <c r="K3792" s="151"/>
    </row>
    <row r="3793" spans="1:11" ht="22.5" customHeight="1" x14ac:dyDescent="0.2">
      <c r="A3793" s="414"/>
      <c r="B3793" s="3" t="str">
        <f t="array" ref="B3793">IF(C3793="","", IFERROR(INDEX(Barang!$A$2:$A$10001, MATCH(C3793, Barang!$B$2:$B$10001, 0)), "Tidak ditemukan"))</f>
        <v/>
      </c>
      <c r="C3793" s="485"/>
      <c r="D3793" s="485" t="str">
        <f t="array" ref="D3793">IF(C3793="","", IFERROR(INDEX(Barang!$C$2:$C$10001, MATCH(C3793, Barang!$B$2:$B$10001, 0)), ""))</f>
        <v/>
      </c>
      <c r="E3793" s="485" t="str">
        <f t="array" ref="E3793">IF(C3793="","", IFERROR(INDEX(Barang!$E$2:$E$10001, MATCH(C3793, Barang!$B$2:$B$10001, 0)), ""))</f>
        <v/>
      </c>
      <c r="F3793" s="486"/>
      <c r="G3793" s="24" t="str">
        <f t="array" ref="G3793">IF(C3793="","", IFERROR(INDEX(Barang!$F$2:$F$10001, MATCH(C3793, Barang!$B$2:$B$10001, 0)) * F3793, ""))</f>
        <v/>
      </c>
      <c r="H3793" s="23"/>
      <c r="I3793" s="19"/>
      <c r="J3793" s="19"/>
      <c r="K3793" s="151"/>
    </row>
    <row r="3794" spans="1:11" ht="22.5" customHeight="1" x14ac:dyDescent="0.2">
      <c r="A3794" s="414"/>
      <c r="B3794" s="3" t="str">
        <f t="array" ref="B3794">IF(C3794="","", IFERROR(INDEX(Barang!$A$2:$A$10001, MATCH(C3794, Barang!$B$2:$B$10001, 0)), "Tidak ditemukan"))</f>
        <v/>
      </c>
      <c r="C3794" s="485"/>
      <c r="D3794" s="485" t="str">
        <f t="array" ref="D3794">IF(C3794="","", IFERROR(INDEX(Barang!$C$2:$C$10001, MATCH(C3794, Barang!$B$2:$B$10001, 0)), ""))</f>
        <v/>
      </c>
      <c r="E3794" s="485" t="str">
        <f t="array" ref="E3794">IF(C3794="","", IFERROR(INDEX(Barang!$E$2:$E$10001, MATCH(C3794, Barang!$B$2:$B$10001, 0)), ""))</f>
        <v/>
      </c>
      <c r="F3794" s="486"/>
      <c r="G3794" s="24" t="str">
        <f t="array" ref="G3794">IF(C3794="","", IFERROR(INDEX(Barang!$F$2:$F$10001, MATCH(C3794, Barang!$B$2:$B$10001, 0)) * F3794, ""))</f>
        <v/>
      </c>
      <c r="H3794" s="23"/>
      <c r="I3794" s="19"/>
      <c r="J3794" s="19"/>
      <c r="K3794" s="151"/>
    </row>
    <row r="3795" spans="1:11" ht="22.5" customHeight="1" x14ac:dyDescent="0.2">
      <c r="A3795" s="414"/>
      <c r="B3795" s="3" t="str">
        <f t="array" ref="B3795">IF(C3795="","", IFERROR(INDEX(Barang!$A$2:$A$10001, MATCH(C3795, Barang!$B$2:$B$10001, 0)), "Tidak ditemukan"))</f>
        <v/>
      </c>
      <c r="C3795" s="485"/>
      <c r="D3795" s="485" t="str">
        <f t="array" ref="D3795">IF(C3795="","", IFERROR(INDEX(Barang!$C$2:$C$10001, MATCH(C3795, Barang!$B$2:$B$10001, 0)), ""))</f>
        <v/>
      </c>
      <c r="E3795" s="485" t="str">
        <f t="array" ref="E3795">IF(C3795="","", IFERROR(INDEX(Barang!$E$2:$E$10001, MATCH(C3795, Barang!$B$2:$B$10001, 0)), ""))</f>
        <v/>
      </c>
      <c r="F3795" s="486"/>
      <c r="G3795" s="24" t="str">
        <f t="array" ref="G3795">IF(C3795="","", IFERROR(INDEX(Barang!$F$2:$F$10001, MATCH(C3795, Barang!$B$2:$B$10001, 0)) * F3795, ""))</f>
        <v/>
      </c>
      <c r="H3795" s="23"/>
      <c r="I3795" s="19"/>
      <c r="J3795" s="19"/>
      <c r="K3795" s="151"/>
    </row>
    <row r="3796" spans="1:11" ht="22.5" customHeight="1" x14ac:dyDescent="0.2">
      <c r="A3796" s="414"/>
      <c r="B3796" s="3" t="str">
        <f t="array" ref="B3796">IF(C3796="","", IFERROR(INDEX(Barang!$A$2:$A$10001, MATCH(C3796, Barang!$B$2:$B$10001, 0)), "Tidak ditemukan"))</f>
        <v/>
      </c>
      <c r="C3796" s="485"/>
      <c r="D3796" s="485" t="str">
        <f t="array" ref="D3796">IF(C3796="","", IFERROR(INDEX(Barang!$C$2:$C$10001, MATCH(C3796, Barang!$B$2:$B$10001, 0)), ""))</f>
        <v/>
      </c>
      <c r="E3796" s="485" t="str">
        <f t="array" ref="E3796">IF(C3796="","", IFERROR(INDEX(Barang!$E$2:$E$10001, MATCH(C3796, Barang!$B$2:$B$10001, 0)), ""))</f>
        <v/>
      </c>
      <c r="F3796" s="486"/>
      <c r="G3796" s="24" t="str">
        <f t="array" ref="G3796">IF(C3796="","", IFERROR(INDEX(Barang!$F$2:$F$10001, MATCH(C3796, Barang!$B$2:$B$10001, 0)) * F3796, ""))</f>
        <v/>
      </c>
      <c r="H3796" s="23"/>
      <c r="I3796" s="19"/>
      <c r="J3796" s="19"/>
      <c r="K3796" s="151"/>
    </row>
    <row r="3797" spans="1:11" ht="22.5" customHeight="1" x14ac:dyDescent="0.2">
      <c r="A3797" s="414"/>
      <c r="B3797" s="3" t="str">
        <f t="array" ref="B3797">IF(C3797="","", IFERROR(INDEX(Barang!$A$2:$A$10001, MATCH(C3797, Barang!$B$2:$B$10001, 0)), "Tidak ditemukan"))</f>
        <v/>
      </c>
      <c r="C3797" s="485"/>
      <c r="D3797" s="485" t="str">
        <f t="array" ref="D3797">IF(C3797="","", IFERROR(INDEX(Barang!$C$2:$C$10001, MATCH(C3797, Barang!$B$2:$B$10001, 0)), ""))</f>
        <v/>
      </c>
      <c r="E3797" s="485" t="str">
        <f t="array" ref="E3797">IF(C3797="","", IFERROR(INDEX(Barang!$E$2:$E$10001, MATCH(C3797, Barang!$B$2:$B$10001, 0)), ""))</f>
        <v/>
      </c>
      <c r="F3797" s="486"/>
      <c r="G3797" s="24" t="str">
        <f t="array" ref="G3797">IF(C3797="","", IFERROR(INDEX(Barang!$F$2:$F$10001, MATCH(C3797, Barang!$B$2:$B$10001, 0)) * F3797, ""))</f>
        <v/>
      </c>
      <c r="H3797" s="23"/>
      <c r="I3797" s="19"/>
      <c r="J3797" s="19"/>
      <c r="K3797" s="151"/>
    </row>
    <row r="3798" spans="1:11" ht="22.5" customHeight="1" x14ac:dyDescent="0.2">
      <c r="A3798" s="414"/>
      <c r="B3798" s="3" t="str">
        <f t="array" ref="B3798">IF(C3798="","", IFERROR(INDEX(Barang!$A$2:$A$10001, MATCH(C3798, Barang!$B$2:$B$10001, 0)), "Tidak ditemukan"))</f>
        <v/>
      </c>
      <c r="C3798" s="485"/>
      <c r="D3798" s="485" t="str">
        <f t="array" ref="D3798">IF(C3798="","", IFERROR(INDEX(Barang!$C$2:$C$10001, MATCH(C3798, Barang!$B$2:$B$10001, 0)), ""))</f>
        <v/>
      </c>
      <c r="E3798" s="485" t="str">
        <f t="array" ref="E3798">IF(C3798="","", IFERROR(INDEX(Barang!$E$2:$E$10001, MATCH(C3798, Barang!$B$2:$B$10001, 0)), ""))</f>
        <v/>
      </c>
      <c r="F3798" s="486"/>
      <c r="G3798" s="24" t="str">
        <f t="array" ref="G3798">IF(C3798="","", IFERROR(INDEX(Barang!$F$2:$F$10001, MATCH(C3798, Barang!$B$2:$B$10001, 0)) * F3798, ""))</f>
        <v/>
      </c>
      <c r="H3798" s="23"/>
      <c r="I3798" s="19"/>
      <c r="J3798" s="19"/>
      <c r="K3798" s="151"/>
    </row>
    <row r="3799" spans="1:11" ht="22.5" customHeight="1" x14ac:dyDescent="0.2">
      <c r="A3799" s="414"/>
      <c r="B3799" s="3" t="str">
        <f t="array" ref="B3799">IF(C3799="","", IFERROR(INDEX(Barang!$A$2:$A$10001, MATCH(C3799, Barang!$B$2:$B$10001, 0)), "Tidak ditemukan"))</f>
        <v/>
      </c>
      <c r="C3799" s="485"/>
      <c r="D3799" s="485" t="str">
        <f t="array" ref="D3799">IF(C3799="","", IFERROR(INDEX(Barang!$C$2:$C$10001, MATCH(C3799, Barang!$B$2:$B$10001, 0)), ""))</f>
        <v/>
      </c>
      <c r="E3799" s="485" t="str">
        <f t="array" ref="E3799">IF(C3799="","", IFERROR(INDEX(Barang!$E$2:$E$10001, MATCH(C3799, Barang!$B$2:$B$10001, 0)), ""))</f>
        <v/>
      </c>
      <c r="F3799" s="486"/>
      <c r="G3799" s="24" t="str">
        <f t="array" ref="G3799">IF(C3799="","", IFERROR(INDEX(Barang!$F$2:$F$10001, MATCH(C3799, Barang!$B$2:$B$10001, 0)) * F3799, ""))</f>
        <v/>
      </c>
      <c r="H3799" s="23"/>
      <c r="I3799" s="19"/>
      <c r="J3799" s="19"/>
      <c r="K3799" s="151"/>
    </row>
    <row r="3800" spans="1:11" ht="22.5" customHeight="1" x14ac:dyDescent="0.2">
      <c r="A3800" s="414"/>
      <c r="B3800" s="3" t="str">
        <f t="array" ref="B3800">IF(C3800="","", IFERROR(INDEX(Barang!$A$2:$A$10001, MATCH(C3800, Barang!$B$2:$B$10001, 0)), "Tidak ditemukan"))</f>
        <v/>
      </c>
      <c r="C3800" s="485"/>
      <c r="D3800" s="485" t="str">
        <f t="array" ref="D3800">IF(C3800="","", IFERROR(INDEX(Barang!$C$2:$C$10001, MATCH(C3800, Barang!$B$2:$B$10001, 0)), ""))</f>
        <v/>
      </c>
      <c r="E3800" s="485" t="str">
        <f t="array" ref="E3800">IF(C3800="","", IFERROR(INDEX(Barang!$E$2:$E$10001, MATCH(C3800, Barang!$B$2:$B$10001, 0)), ""))</f>
        <v/>
      </c>
      <c r="F3800" s="486"/>
      <c r="G3800" s="24" t="str">
        <f t="array" ref="G3800">IF(C3800="","", IFERROR(INDEX(Barang!$F$2:$F$10001, MATCH(C3800, Barang!$B$2:$B$10001, 0)) * F3800, ""))</f>
        <v/>
      </c>
      <c r="H3800" s="23"/>
      <c r="I3800" s="19"/>
      <c r="J3800" s="19"/>
      <c r="K3800" s="151"/>
    </row>
    <row r="3801" spans="1:11" ht="22.5" customHeight="1" x14ac:dyDescent="0.2">
      <c r="A3801" s="414"/>
      <c r="B3801" s="3" t="str">
        <f t="array" ref="B3801">IF(C3801="","", IFERROR(INDEX(Barang!$A$2:$A$10001, MATCH(C3801, Barang!$B$2:$B$10001, 0)), "Tidak ditemukan"))</f>
        <v/>
      </c>
      <c r="C3801" s="485"/>
      <c r="D3801" s="485" t="str">
        <f t="array" ref="D3801">IF(C3801="","", IFERROR(INDEX(Barang!$C$2:$C$10001, MATCH(C3801, Barang!$B$2:$B$10001, 0)), ""))</f>
        <v/>
      </c>
      <c r="E3801" s="485" t="str">
        <f t="array" ref="E3801">IF(C3801="","", IFERROR(INDEX(Barang!$E$2:$E$10001, MATCH(C3801, Barang!$B$2:$B$10001, 0)), ""))</f>
        <v/>
      </c>
      <c r="F3801" s="486"/>
      <c r="G3801" s="24" t="str">
        <f t="array" ref="G3801">IF(C3801="","", IFERROR(INDEX(Barang!$F$2:$F$10001, MATCH(C3801, Barang!$B$2:$B$10001, 0)) * F3801, ""))</f>
        <v/>
      </c>
      <c r="H3801" s="23"/>
      <c r="I3801" s="19"/>
      <c r="J3801" s="19"/>
      <c r="K3801" s="151"/>
    </row>
    <row r="3802" spans="1:11" ht="22.5" customHeight="1" x14ac:dyDescent="0.2">
      <c r="A3802" s="414"/>
      <c r="B3802" s="3" t="str">
        <f t="array" ref="B3802">IF(C3802="","", IFERROR(INDEX(Barang!$A$2:$A$10001, MATCH(C3802, Barang!$B$2:$B$10001, 0)), "Tidak ditemukan"))</f>
        <v/>
      </c>
      <c r="C3802" s="485"/>
      <c r="D3802" s="485" t="str">
        <f t="array" ref="D3802">IF(C3802="","", IFERROR(INDEX(Barang!$C$2:$C$10001, MATCH(C3802, Barang!$B$2:$B$10001, 0)), ""))</f>
        <v/>
      </c>
      <c r="E3802" s="485" t="str">
        <f t="array" ref="E3802">IF(C3802="","", IFERROR(INDEX(Barang!$E$2:$E$10001, MATCH(C3802, Barang!$B$2:$B$10001, 0)), ""))</f>
        <v/>
      </c>
      <c r="F3802" s="486"/>
      <c r="G3802" s="24" t="str">
        <f t="array" ref="G3802">IF(C3802="","", IFERROR(INDEX(Barang!$F$2:$F$10001, MATCH(C3802, Barang!$B$2:$B$10001, 0)) * F3802, ""))</f>
        <v/>
      </c>
      <c r="H3802" s="23"/>
      <c r="I3802" s="19"/>
      <c r="J3802" s="19"/>
      <c r="K3802" s="151"/>
    </row>
    <row r="3803" spans="1:11" ht="22.5" customHeight="1" x14ac:dyDescent="0.2">
      <c r="A3803" s="414"/>
      <c r="B3803" s="3" t="str">
        <f t="array" ref="B3803">IF(C3803="","", IFERROR(INDEX(Barang!$A$2:$A$10001, MATCH(C3803, Barang!$B$2:$B$10001, 0)), "Tidak ditemukan"))</f>
        <v/>
      </c>
      <c r="C3803" s="485"/>
      <c r="D3803" s="485" t="str">
        <f t="array" ref="D3803">IF(C3803="","", IFERROR(INDEX(Barang!$C$2:$C$10001, MATCH(C3803, Barang!$B$2:$B$10001, 0)), ""))</f>
        <v/>
      </c>
      <c r="E3803" s="485" t="str">
        <f t="array" ref="E3803">IF(C3803="","", IFERROR(INDEX(Barang!$E$2:$E$10001, MATCH(C3803, Barang!$B$2:$B$10001, 0)), ""))</f>
        <v/>
      </c>
      <c r="F3803" s="486"/>
      <c r="G3803" s="24" t="str">
        <f t="array" ref="G3803">IF(C3803="","", IFERROR(INDEX(Barang!$F$2:$F$10001, MATCH(C3803, Barang!$B$2:$B$10001, 0)) * F3803, ""))</f>
        <v/>
      </c>
      <c r="H3803" s="23"/>
      <c r="I3803" s="19"/>
      <c r="J3803" s="19"/>
      <c r="K3803" s="151"/>
    </row>
    <row r="3804" spans="1:11" ht="22.5" customHeight="1" x14ac:dyDescent="0.2">
      <c r="A3804" s="414"/>
      <c r="B3804" s="3" t="str">
        <f t="array" ref="B3804">IF(C3804="","", IFERROR(INDEX(Barang!$A$2:$A$10001, MATCH(C3804, Barang!$B$2:$B$10001, 0)), "Tidak ditemukan"))</f>
        <v/>
      </c>
      <c r="C3804" s="485"/>
      <c r="D3804" s="485" t="str">
        <f t="array" ref="D3804">IF(C3804="","", IFERROR(INDEX(Barang!$C$2:$C$10001, MATCH(C3804, Barang!$B$2:$B$10001, 0)), ""))</f>
        <v/>
      </c>
      <c r="E3804" s="485" t="str">
        <f t="array" ref="E3804">IF(C3804="","", IFERROR(INDEX(Barang!$E$2:$E$10001, MATCH(C3804, Barang!$B$2:$B$10001, 0)), ""))</f>
        <v/>
      </c>
      <c r="F3804" s="486"/>
      <c r="G3804" s="24" t="str">
        <f t="array" ref="G3804">IF(C3804="","", IFERROR(INDEX(Barang!$F$2:$F$10001, MATCH(C3804, Barang!$B$2:$B$10001, 0)) * F3804, ""))</f>
        <v/>
      </c>
      <c r="H3804" s="23"/>
      <c r="I3804" s="19"/>
      <c r="J3804" s="19"/>
      <c r="K3804" s="151"/>
    </row>
    <row r="3805" spans="1:11" ht="22.5" customHeight="1" x14ac:dyDescent="0.2">
      <c r="A3805" s="414"/>
      <c r="B3805" s="3" t="str">
        <f t="array" ref="B3805">IF(C3805="","", IFERROR(INDEX(Barang!$A$2:$A$10001, MATCH(C3805, Barang!$B$2:$B$10001, 0)), "Tidak ditemukan"))</f>
        <v/>
      </c>
      <c r="C3805" s="485"/>
      <c r="D3805" s="485" t="str">
        <f t="array" ref="D3805">IF(C3805="","", IFERROR(INDEX(Barang!$C$2:$C$10001, MATCH(C3805, Barang!$B$2:$B$10001, 0)), ""))</f>
        <v/>
      </c>
      <c r="E3805" s="485" t="str">
        <f t="array" ref="E3805">IF(C3805="","", IFERROR(INDEX(Barang!$E$2:$E$10001, MATCH(C3805, Barang!$B$2:$B$10001, 0)), ""))</f>
        <v/>
      </c>
      <c r="F3805" s="486"/>
      <c r="G3805" s="24" t="str">
        <f t="array" ref="G3805">IF(C3805="","", IFERROR(INDEX(Barang!$F$2:$F$10001, MATCH(C3805, Barang!$B$2:$B$10001, 0)) * F3805, ""))</f>
        <v/>
      </c>
      <c r="H3805" s="23"/>
      <c r="I3805" s="19"/>
      <c r="J3805" s="19"/>
      <c r="K3805" s="151"/>
    </row>
    <row r="3806" spans="1:11" ht="22.5" customHeight="1" x14ac:dyDescent="0.2">
      <c r="A3806" s="414"/>
      <c r="B3806" s="3" t="str">
        <f t="array" ref="B3806">IF(C3806="","", IFERROR(INDEX(Barang!$A$2:$A$10001, MATCH(C3806, Barang!$B$2:$B$10001, 0)), "Tidak ditemukan"))</f>
        <v/>
      </c>
      <c r="C3806" s="485"/>
      <c r="D3806" s="485" t="str">
        <f t="array" ref="D3806">IF(C3806="","", IFERROR(INDEX(Barang!$C$2:$C$10001, MATCH(C3806, Barang!$B$2:$B$10001, 0)), ""))</f>
        <v/>
      </c>
      <c r="E3806" s="485" t="str">
        <f t="array" ref="E3806">IF(C3806="","", IFERROR(INDEX(Barang!$E$2:$E$10001, MATCH(C3806, Barang!$B$2:$B$10001, 0)), ""))</f>
        <v/>
      </c>
      <c r="F3806" s="486"/>
      <c r="G3806" s="24" t="str">
        <f t="array" ref="G3806">IF(C3806="","", IFERROR(INDEX(Barang!$F$2:$F$10001, MATCH(C3806, Barang!$B$2:$B$10001, 0)) * F3806, ""))</f>
        <v/>
      </c>
      <c r="H3806" s="23"/>
      <c r="I3806" s="19"/>
      <c r="J3806" s="19"/>
      <c r="K3806" s="151"/>
    </row>
    <row r="3807" spans="1:11" ht="22.5" customHeight="1" x14ac:dyDescent="0.2">
      <c r="A3807" s="414"/>
      <c r="B3807" s="3" t="str">
        <f t="array" ref="B3807">IF(C3807="","", IFERROR(INDEX(Barang!$A$2:$A$10001, MATCH(C3807, Barang!$B$2:$B$10001, 0)), "Tidak ditemukan"))</f>
        <v/>
      </c>
      <c r="C3807" s="485"/>
      <c r="D3807" s="485" t="str">
        <f t="array" ref="D3807">IF(C3807="","", IFERROR(INDEX(Barang!$C$2:$C$10001, MATCH(C3807, Barang!$B$2:$B$10001, 0)), ""))</f>
        <v/>
      </c>
      <c r="E3807" s="485" t="str">
        <f t="array" ref="E3807">IF(C3807="","", IFERROR(INDEX(Barang!$E$2:$E$10001, MATCH(C3807, Barang!$B$2:$B$10001, 0)), ""))</f>
        <v/>
      </c>
      <c r="F3807" s="486"/>
      <c r="G3807" s="24" t="str">
        <f t="array" ref="G3807">IF(C3807="","", IFERROR(INDEX(Barang!$F$2:$F$10001, MATCH(C3807, Barang!$B$2:$B$10001, 0)) * F3807, ""))</f>
        <v/>
      </c>
      <c r="H3807" s="23"/>
      <c r="I3807" s="19"/>
      <c r="J3807" s="19"/>
      <c r="K3807" s="151"/>
    </row>
    <row r="3808" spans="1:11" ht="22.5" customHeight="1" x14ac:dyDescent="0.2">
      <c r="A3808" s="414"/>
      <c r="B3808" s="3" t="str">
        <f t="array" ref="B3808">IF(C3808="","", IFERROR(INDEX(Barang!$A$2:$A$10001, MATCH(C3808, Barang!$B$2:$B$10001, 0)), "Tidak ditemukan"))</f>
        <v/>
      </c>
      <c r="C3808" s="485"/>
      <c r="D3808" s="485" t="str">
        <f t="array" ref="D3808">IF(C3808="","", IFERROR(INDEX(Barang!$C$2:$C$10001, MATCH(C3808, Barang!$B$2:$B$10001, 0)), ""))</f>
        <v/>
      </c>
      <c r="E3808" s="485" t="str">
        <f t="array" ref="E3808">IF(C3808="","", IFERROR(INDEX(Barang!$E$2:$E$10001, MATCH(C3808, Barang!$B$2:$B$10001, 0)), ""))</f>
        <v/>
      </c>
      <c r="F3808" s="486"/>
      <c r="G3808" s="24" t="str">
        <f t="array" ref="G3808">IF(C3808="","", IFERROR(INDEX(Barang!$F$2:$F$10001, MATCH(C3808, Barang!$B$2:$B$10001, 0)) * F3808, ""))</f>
        <v/>
      </c>
      <c r="H3808" s="23"/>
      <c r="I3808" s="19"/>
      <c r="J3808" s="19"/>
      <c r="K3808" s="151"/>
    </row>
    <row r="3809" spans="1:11" ht="22.5" customHeight="1" x14ac:dyDescent="0.2">
      <c r="A3809" s="414"/>
      <c r="B3809" s="3" t="str">
        <f t="array" ref="B3809">IF(C3809="","", IFERROR(INDEX(Barang!$A$2:$A$10001, MATCH(C3809, Barang!$B$2:$B$10001, 0)), "Tidak ditemukan"))</f>
        <v/>
      </c>
      <c r="C3809" s="485"/>
      <c r="D3809" s="485" t="str">
        <f t="array" ref="D3809">IF(C3809="","", IFERROR(INDEX(Barang!$C$2:$C$10001, MATCH(C3809, Barang!$B$2:$B$10001, 0)), ""))</f>
        <v/>
      </c>
      <c r="E3809" s="485" t="str">
        <f t="array" ref="E3809">IF(C3809="","", IFERROR(INDEX(Barang!$E$2:$E$10001, MATCH(C3809, Barang!$B$2:$B$10001, 0)), ""))</f>
        <v/>
      </c>
      <c r="F3809" s="486"/>
      <c r="G3809" s="24" t="str">
        <f t="array" ref="G3809">IF(C3809="","", IFERROR(INDEX(Barang!$F$2:$F$10001, MATCH(C3809, Barang!$B$2:$B$10001, 0)) * F3809, ""))</f>
        <v/>
      </c>
      <c r="H3809" s="23"/>
      <c r="I3809" s="19"/>
      <c r="J3809" s="19"/>
      <c r="K3809" s="151"/>
    </row>
    <row r="3810" spans="1:11" ht="22.5" customHeight="1" x14ac:dyDescent="0.2">
      <c r="A3810" s="414"/>
      <c r="B3810" s="3" t="str">
        <f t="array" ref="B3810">IF(C3810="","", IFERROR(INDEX(Barang!$A$2:$A$10001, MATCH(C3810, Barang!$B$2:$B$10001, 0)), "Tidak ditemukan"))</f>
        <v/>
      </c>
      <c r="C3810" s="485"/>
      <c r="D3810" s="485" t="str">
        <f t="array" ref="D3810">IF(C3810="","", IFERROR(INDEX(Barang!$C$2:$C$10001, MATCH(C3810, Barang!$B$2:$B$10001, 0)), ""))</f>
        <v/>
      </c>
      <c r="E3810" s="485" t="str">
        <f t="array" ref="E3810">IF(C3810="","", IFERROR(INDEX(Barang!$E$2:$E$10001, MATCH(C3810, Barang!$B$2:$B$10001, 0)), ""))</f>
        <v/>
      </c>
      <c r="F3810" s="486"/>
      <c r="G3810" s="24" t="str">
        <f t="array" ref="G3810">IF(C3810="","", IFERROR(INDEX(Barang!$F$2:$F$10001, MATCH(C3810, Barang!$B$2:$B$10001, 0)) * F3810, ""))</f>
        <v/>
      </c>
      <c r="H3810" s="23"/>
      <c r="I3810" s="19"/>
      <c r="J3810" s="19"/>
      <c r="K3810" s="151"/>
    </row>
    <row r="3811" spans="1:11" ht="22.5" customHeight="1" x14ac:dyDescent="0.2">
      <c r="A3811" s="414"/>
      <c r="B3811" s="3" t="str">
        <f t="array" ref="B3811">IF(C3811="","", IFERROR(INDEX(Barang!$A$2:$A$10001, MATCH(C3811, Barang!$B$2:$B$10001, 0)), "Tidak ditemukan"))</f>
        <v/>
      </c>
      <c r="C3811" s="485"/>
      <c r="D3811" s="485" t="str">
        <f t="array" ref="D3811">IF(C3811="","", IFERROR(INDEX(Barang!$C$2:$C$10001, MATCH(C3811, Barang!$B$2:$B$10001, 0)), ""))</f>
        <v/>
      </c>
      <c r="E3811" s="485" t="str">
        <f t="array" ref="E3811">IF(C3811="","", IFERROR(INDEX(Barang!$E$2:$E$10001, MATCH(C3811, Barang!$B$2:$B$10001, 0)), ""))</f>
        <v/>
      </c>
      <c r="F3811" s="486"/>
      <c r="G3811" s="24" t="str">
        <f t="array" ref="G3811">IF(C3811="","", IFERROR(INDEX(Barang!$F$2:$F$10001, MATCH(C3811, Barang!$B$2:$B$10001, 0)) * F3811, ""))</f>
        <v/>
      </c>
      <c r="H3811" s="23"/>
      <c r="I3811" s="19"/>
      <c r="J3811" s="19"/>
      <c r="K3811" s="151"/>
    </row>
    <row r="3812" spans="1:11" ht="22.5" customHeight="1" x14ac:dyDescent="0.2">
      <c r="A3812" s="414"/>
      <c r="B3812" s="3" t="str">
        <f t="array" ref="B3812">IF(C3812="","", IFERROR(INDEX(Barang!$A$2:$A$10001, MATCH(C3812, Barang!$B$2:$B$10001, 0)), "Tidak ditemukan"))</f>
        <v/>
      </c>
      <c r="C3812" s="485"/>
      <c r="D3812" s="485" t="str">
        <f t="array" ref="D3812">IF(C3812="","", IFERROR(INDEX(Barang!$C$2:$C$10001, MATCH(C3812, Barang!$B$2:$B$10001, 0)), ""))</f>
        <v/>
      </c>
      <c r="E3812" s="485" t="str">
        <f t="array" ref="E3812">IF(C3812="","", IFERROR(INDEX(Barang!$E$2:$E$10001, MATCH(C3812, Barang!$B$2:$B$10001, 0)), ""))</f>
        <v/>
      </c>
      <c r="F3812" s="486"/>
      <c r="G3812" s="24" t="str">
        <f t="array" ref="G3812">IF(C3812="","", IFERROR(INDEX(Barang!$F$2:$F$10001, MATCH(C3812, Barang!$B$2:$B$10001, 0)) * F3812, ""))</f>
        <v/>
      </c>
      <c r="H3812" s="23"/>
      <c r="I3812" s="19"/>
      <c r="J3812" s="19"/>
      <c r="K3812" s="151"/>
    </row>
    <row r="3813" spans="1:11" ht="22.5" customHeight="1" x14ac:dyDescent="0.2">
      <c r="A3813" s="414"/>
      <c r="B3813" s="3" t="str">
        <f t="array" ref="B3813">IF(C3813="","", IFERROR(INDEX(Barang!$A$2:$A$10001, MATCH(C3813, Barang!$B$2:$B$10001, 0)), "Tidak ditemukan"))</f>
        <v/>
      </c>
      <c r="C3813" s="485"/>
      <c r="D3813" s="485" t="str">
        <f t="array" ref="D3813">IF(C3813="","", IFERROR(INDEX(Barang!$C$2:$C$10001, MATCH(C3813, Barang!$B$2:$B$10001, 0)), ""))</f>
        <v/>
      </c>
      <c r="E3813" s="485" t="str">
        <f t="array" ref="E3813">IF(C3813="","", IFERROR(INDEX(Barang!$E$2:$E$10001, MATCH(C3813, Barang!$B$2:$B$10001, 0)), ""))</f>
        <v/>
      </c>
      <c r="F3813" s="486"/>
      <c r="G3813" s="24" t="str">
        <f t="array" ref="G3813">IF(C3813="","", IFERROR(INDEX(Barang!$F$2:$F$10001, MATCH(C3813, Barang!$B$2:$B$10001, 0)) * F3813, ""))</f>
        <v/>
      </c>
      <c r="H3813" s="23"/>
      <c r="I3813" s="19"/>
      <c r="J3813" s="19"/>
      <c r="K3813" s="151"/>
    </row>
    <row r="3814" spans="1:11" ht="22.5" customHeight="1" x14ac:dyDescent="0.2">
      <c r="A3814" s="414"/>
      <c r="B3814" s="3" t="str">
        <f t="array" ref="B3814">IF(C3814="","", IFERROR(INDEX(Barang!$A$2:$A$10001, MATCH(C3814, Barang!$B$2:$B$10001, 0)), "Tidak ditemukan"))</f>
        <v/>
      </c>
      <c r="C3814" s="485"/>
      <c r="D3814" s="485" t="str">
        <f t="array" ref="D3814">IF(C3814="","", IFERROR(INDEX(Barang!$C$2:$C$10001, MATCH(C3814, Barang!$B$2:$B$10001, 0)), ""))</f>
        <v/>
      </c>
      <c r="E3814" s="485" t="str">
        <f t="array" ref="E3814">IF(C3814="","", IFERROR(INDEX(Barang!$E$2:$E$10001, MATCH(C3814, Barang!$B$2:$B$10001, 0)), ""))</f>
        <v/>
      </c>
      <c r="F3814" s="486"/>
      <c r="G3814" s="24" t="str">
        <f t="array" ref="G3814">IF(C3814="","", IFERROR(INDEX(Barang!$F$2:$F$10001, MATCH(C3814, Barang!$B$2:$B$10001, 0)) * F3814, ""))</f>
        <v/>
      </c>
      <c r="H3814" s="23"/>
      <c r="I3814" s="19"/>
      <c r="J3814" s="19"/>
      <c r="K3814" s="151"/>
    </row>
    <row r="3815" spans="1:11" ht="22.5" customHeight="1" x14ac:dyDescent="0.2">
      <c r="A3815" s="414"/>
      <c r="B3815" s="3" t="str">
        <f t="array" ref="B3815">IF(C3815="","", IFERROR(INDEX(Barang!$A$2:$A$10001, MATCH(C3815, Barang!$B$2:$B$10001, 0)), "Tidak ditemukan"))</f>
        <v/>
      </c>
      <c r="C3815" s="485"/>
      <c r="D3815" s="485" t="str">
        <f t="array" ref="D3815">IF(C3815="","", IFERROR(INDEX(Barang!$C$2:$C$10001, MATCH(C3815, Barang!$B$2:$B$10001, 0)), ""))</f>
        <v/>
      </c>
      <c r="E3815" s="485" t="str">
        <f t="array" ref="E3815">IF(C3815="","", IFERROR(INDEX(Barang!$E$2:$E$10001, MATCH(C3815, Barang!$B$2:$B$10001, 0)), ""))</f>
        <v/>
      </c>
      <c r="F3815" s="486"/>
      <c r="G3815" s="24" t="str">
        <f t="array" ref="G3815">IF(C3815="","", IFERROR(INDEX(Barang!$F$2:$F$10001, MATCH(C3815, Barang!$B$2:$B$10001, 0)) * F3815, ""))</f>
        <v/>
      </c>
      <c r="H3815" s="23"/>
      <c r="I3815" s="19"/>
      <c r="J3815" s="19"/>
      <c r="K3815" s="151"/>
    </row>
    <row r="3816" spans="1:11" ht="22.5" customHeight="1" x14ac:dyDescent="0.2">
      <c r="A3816" s="414"/>
      <c r="B3816" s="3" t="str">
        <f t="array" ref="B3816">IF(C3816="","", IFERROR(INDEX(Barang!$A$2:$A$10001, MATCH(C3816, Barang!$B$2:$B$10001, 0)), "Tidak ditemukan"))</f>
        <v/>
      </c>
      <c r="C3816" s="485"/>
      <c r="D3816" s="485" t="str">
        <f t="array" ref="D3816">IF(C3816="","", IFERROR(INDEX(Barang!$C$2:$C$10001, MATCH(C3816, Barang!$B$2:$B$10001, 0)), ""))</f>
        <v/>
      </c>
      <c r="E3816" s="485" t="str">
        <f t="array" ref="E3816">IF(C3816="","", IFERROR(INDEX(Barang!$E$2:$E$10001, MATCH(C3816, Barang!$B$2:$B$10001, 0)), ""))</f>
        <v/>
      </c>
      <c r="F3816" s="486"/>
      <c r="G3816" s="24" t="str">
        <f t="array" ref="G3816">IF(C3816="","", IFERROR(INDEX(Barang!$F$2:$F$10001, MATCH(C3816, Barang!$B$2:$B$10001, 0)) * F3816, ""))</f>
        <v/>
      </c>
      <c r="H3816" s="23"/>
      <c r="I3816" s="19"/>
      <c r="J3816" s="19"/>
      <c r="K3816" s="151"/>
    </row>
    <row r="3817" spans="1:11" ht="22.5" customHeight="1" x14ac:dyDescent="0.2">
      <c r="A3817" s="414"/>
      <c r="B3817" s="3" t="str">
        <f t="array" ref="B3817">IF(C3817="","", IFERROR(INDEX(Barang!$A$2:$A$10001, MATCH(C3817, Barang!$B$2:$B$10001, 0)), "Tidak ditemukan"))</f>
        <v/>
      </c>
      <c r="C3817" s="485"/>
      <c r="D3817" s="485" t="str">
        <f t="array" ref="D3817">IF(C3817="","", IFERROR(INDEX(Barang!$C$2:$C$10001, MATCH(C3817, Barang!$B$2:$B$10001, 0)), ""))</f>
        <v/>
      </c>
      <c r="E3817" s="485" t="str">
        <f t="array" ref="E3817">IF(C3817="","", IFERROR(INDEX(Barang!$E$2:$E$10001, MATCH(C3817, Barang!$B$2:$B$10001, 0)), ""))</f>
        <v/>
      </c>
      <c r="F3817" s="486"/>
      <c r="G3817" s="24" t="str">
        <f t="array" ref="G3817">IF(C3817="","", IFERROR(INDEX(Barang!$F$2:$F$10001, MATCH(C3817, Barang!$B$2:$B$10001, 0)) * F3817, ""))</f>
        <v/>
      </c>
      <c r="H3817" s="23"/>
      <c r="I3817" s="19"/>
      <c r="J3817" s="19"/>
      <c r="K3817" s="151"/>
    </row>
    <row r="3818" spans="1:11" ht="22.5" customHeight="1" x14ac:dyDescent="0.2">
      <c r="A3818" s="414"/>
      <c r="B3818" s="3" t="str">
        <f t="array" ref="B3818">IF(C3818="","", IFERROR(INDEX(Barang!$A$2:$A$10001, MATCH(C3818, Barang!$B$2:$B$10001, 0)), "Tidak ditemukan"))</f>
        <v/>
      </c>
      <c r="C3818" s="485"/>
      <c r="D3818" s="485" t="str">
        <f t="array" ref="D3818">IF(C3818="","", IFERROR(INDEX(Barang!$C$2:$C$10001, MATCH(C3818, Barang!$B$2:$B$10001, 0)), ""))</f>
        <v/>
      </c>
      <c r="E3818" s="485" t="str">
        <f t="array" ref="E3818">IF(C3818="","", IFERROR(INDEX(Barang!$E$2:$E$10001, MATCH(C3818, Barang!$B$2:$B$10001, 0)), ""))</f>
        <v/>
      </c>
      <c r="F3818" s="486"/>
      <c r="G3818" s="24" t="str">
        <f t="array" ref="G3818">IF(C3818="","", IFERROR(INDEX(Barang!$F$2:$F$10001, MATCH(C3818, Barang!$B$2:$B$10001, 0)) * F3818, ""))</f>
        <v/>
      </c>
      <c r="H3818" s="23"/>
      <c r="I3818" s="19"/>
      <c r="J3818" s="19"/>
      <c r="K3818" s="151"/>
    </row>
    <row r="3819" spans="1:11" ht="22.5" customHeight="1" x14ac:dyDescent="0.2">
      <c r="A3819" s="414"/>
      <c r="B3819" s="3" t="str">
        <f t="array" ref="B3819">IF(C3819="","", IFERROR(INDEX(Barang!$A$2:$A$10001, MATCH(C3819, Barang!$B$2:$B$10001, 0)), "Tidak ditemukan"))</f>
        <v/>
      </c>
      <c r="C3819" s="485"/>
      <c r="D3819" s="485" t="str">
        <f t="array" ref="D3819">IF(C3819="","", IFERROR(INDEX(Barang!$C$2:$C$10001, MATCH(C3819, Barang!$B$2:$B$10001, 0)), ""))</f>
        <v/>
      </c>
      <c r="E3819" s="485" t="str">
        <f t="array" ref="E3819">IF(C3819="","", IFERROR(INDEX(Barang!$E$2:$E$10001, MATCH(C3819, Barang!$B$2:$B$10001, 0)), ""))</f>
        <v/>
      </c>
      <c r="F3819" s="486"/>
      <c r="G3819" s="24" t="str">
        <f t="array" ref="G3819">IF(C3819="","", IFERROR(INDEX(Barang!$F$2:$F$10001, MATCH(C3819, Barang!$B$2:$B$10001, 0)) * F3819, ""))</f>
        <v/>
      </c>
      <c r="H3819" s="23"/>
      <c r="I3819" s="19"/>
      <c r="J3819" s="19"/>
      <c r="K3819" s="151"/>
    </row>
    <row r="3820" spans="1:11" ht="22.5" customHeight="1" x14ac:dyDescent="0.2">
      <c r="A3820" s="414"/>
      <c r="B3820" s="3" t="str">
        <f t="array" ref="B3820">IF(C3820="","", IFERROR(INDEX(Barang!$A$2:$A$10001, MATCH(C3820, Barang!$B$2:$B$10001, 0)), "Tidak ditemukan"))</f>
        <v/>
      </c>
      <c r="C3820" s="485"/>
      <c r="D3820" s="485" t="str">
        <f t="array" ref="D3820">IF(C3820="","", IFERROR(INDEX(Barang!$C$2:$C$10001, MATCH(C3820, Barang!$B$2:$B$10001, 0)), ""))</f>
        <v/>
      </c>
      <c r="E3820" s="485" t="str">
        <f t="array" ref="E3820">IF(C3820="","", IFERROR(INDEX(Barang!$E$2:$E$10001, MATCH(C3820, Barang!$B$2:$B$10001, 0)), ""))</f>
        <v/>
      </c>
      <c r="F3820" s="486"/>
      <c r="G3820" s="24" t="str">
        <f t="array" ref="G3820">IF(C3820="","", IFERROR(INDEX(Barang!$F$2:$F$10001, MATCH(C3820, Barang!$B$2:$B$10001, 0)) * F3820, ""))</f>
        <v/>
      </c>
      <c r="H3820" s="23"/>
      <c r="I3820" s="19"/>
      <c r="J3820" s="19"/>
      <c r="K3820" s="151"/>
    </row>
    <row r="3821" spans="1:11" ht="22.5" customHeight="1" x14ac:dyDescent="0.2">
      <c r="A3821" s="414"/>
      <c r="B3821" s="3" t="str">
        <f t="array" ref="B3821">IF(C3821="","", IFERROR(INDEX(Barang!$A$2:$A$10001, MATCH(C3821, Barang!$B$2:$B$10001, 0)), "Tidak ditemukan"))</f>
        <v/>
      </c>
      <c r="C3821" s="485"/>
      <c r="D3821" s="485" t="str">
        <f t="array" ref="D3821">IF(C3821="","", IFERROR(INDEX(Barang!$C$2:$C$10001, MATCH(C3821, Barang!$B$2:$B$10001, 0)), ""))</f>
        <v/>
      </c>
      <c r="E3821" s="485" t="str">
        <f t="array" ref="E3821">IF(C3821="","", IFERROR(INDEX(Barang!$E$2:$E$10001, MATCH(C3821, Barang!$B$2:$B$10001, 0)), ""))</f>
        <v/>
      </c>
      <c r="F3821" s="486"/>
      <c r="G3821" s="24" t="str">
        <f t="array" ref="G3821">IF(C3821="","", IFERROR(INDEX(Barang!$F$2:$F$10001, MATCH(C3821, Barang!$B$2:$B$10001, 0)) * F3821, ""))</f>
        <v/>
      </c>
      <c r="H3821" s="23"/>
      <c r="I3821" s="19"/>
      <c r="J3821" s="19"/>
      <c r="K3821" s="151"/>
    </row>
    <row r="3822" spans="1:11" ht="22.5" customHeight="1" x14ac:dyDescent="0.2">
      <c r="A3822" s="414"/>
      <c r="B3822" s="3" t="str">
        <f t="array" ref="B3822">IF(C3822="","", IFERROR(INDEX(Barang!$A$2:$A$10001, MATCH(C3822, Barang!$B$2:$B$10001, 0)), "Tidak ditemukan"))</f>
        <v/>
      </c>
      <c r="C3822" s="485"/>
      <c r="D3822" s="485" t="str">
        <f t="array" ref="D3822">IF(C3822="","", IFERROR(INDEX(Barang!$C$2:$C$10001, MATCH(C3822, Barang!$B$2:$B$10001, 0)), ""))</f>
        <v/>
      </c>
      <c r="E3822" s="485" t="str">
        <f t="array" ref="E3822">IF(C3822="","", IFERROR(INDEX(Barang!$E$2:$E$10001, MATCH(C3822, Barang!$B$2:$B$10001, 0)), ""))</f>
        <v/>
      </c>
      <c r="F3822" s="486"/>
      <c r="G3822" s="24" t="str">
        <f t="array" ref="G3822">IF(C3822="","", IFERROR(INDEX(Barang!$F$2:$F$10001, MATCH(C3822, Barang!$B$2:$B$10001, 0)) * F3822, ""))</f>
        <v/>
      </c>
      <c r="H3822" s="23"/>
      <c r="I3822" s="19"/>
      <c r="J3822" s="19"/>
      <c r="K3822" s="151"/>
    </row>
    <row r="3823" spans="1:11" ht="22.5" customHeight="1" x14ac:dyDescent="0.2">
      <c r="A3823" s="414"/>
      <c r="B3823" s="3" t="str">
        <f t="array" ref="B3823">IF(C3823="","", IFERROR(INDEX(Barang!$A$2:$A$10001, MATCH(C3823, Barang!$B$2:$B$10001, 0)), "Tidak ditemukan"))</f>
        <v/>
      </c>
      <c r="C3823" s="485"/>
      <c r="D3823" s="485" t="str">
        <f t="array" ref="D3823">IF(C3823="","", IFERROR(INDEX(Barang!$C$2:$C$10001, MATCH(C3823, Barang!$B$2:$B$10001, 0)), ""))</f>
        <v/>
      </c>
      <c r="E3823" s="485" t="str">
        <f t="array" ref="E3823">IF(C3823="","", IFERROR(INDEX(Barang!$E$2:$E$10001, MATCH(C3823, Barang!$B$2:$B$10001, 0)), ""))</f>
        <v/>
      </c>
      <c r="F3823" s="486"/>
      <c r="G3823" s="24" t="str">
        <f t="array" ref="G3823">IF(C3823="","", IFERROR(INDEX(Barang!$F$2:$F$10001, MATCH(C3823, Barang!$B$2:$B$10001, 0)) * F3823, ""))</f>
        <v/>
      </c>
      <c r="H3823" s="23"/>
      <c r="I3823" s="19"/>
      <c r="J3823" s="19"/>
      <c r="K3823" s="151"/>
    </row>
    <row r="3824" spans="1:11" ht="22.5" customHeight="1" x14ac:dyDescent="0.2">
      <c r="A3824" s="414"/>
      <c r="B3824" s="3" t="str">
        <f t="array" ref="B3824">IF(C3824="","", IFERROR(INDEX(Barang!$A$2:$A$10001, MATCH(C3824, Barang!$B$2:$B$10001, 0)), "Tidak ditemukan"))</f>
        <v/>
      </c>
      <c r="C3824" s="485"/>
      <c r="D3824" s="485" t="str">
        <f t="array" ref="D3824">IF(C3824="","", IFERROR(INDEX(Barang!$C$2:$C$10001, MATCH(C3824, Barang!$B$2:$B$10001, 0)), ""))</f>
        <v/>
      </c>
      <c r="E3824" s="485" t="str">
        <f t="array" ref="E3824">IF(C3824="","", IFERROR(INDEX(Barang!$E$2:$E$10001, MATCH(C3824, Barang!$B$2:$B$10001, 0)), ""))</f>
        <v/>
      </c>
      <c r="F3824" s="486"/>
      <c r="G3824" s="24" t="str">
        <f t="array" ref="G3824">IF(C3824="","", IFERROR(INDEX(Barang!$F$2:$F$10001, MATCH(C3824, Barang!$B$2:$B$10001, 0)) * F3824, ""))</f>
        <v/>
      </c>
      <c r="H3824" s="23"/>
      <c r="I3824" s="19"/>
      <c r="J3824" s="19"/>
      <c r="K3824" s="151"/>
    </row>
    <row r="3825" spans="1:11" ht="22.5" customHeight="1" x14ac:dyDescent="0.2">
      <c r="A3825" s="414"/>
      <c r="B3825" s="3" t="str">
        <f t="array" ref="B3825">IF(C3825="","", IFERROR(INDEX(Barang!$A$2:$A$10001, MATCH(C3825, Barang!$B$2:$B$10001, 0)), "Tidak ditemukan"))</f>
        <v/>
      </c>
      <c r="C3825" s="485"/>
      <c r="D3825" s="485" t="str">
        <f t="array" ref="D3825">IF(C3825="","", IFERROR(INDEX(Barang!$C$2:$C$10001, MATCH(C3825, Barang!$B$2:$B$10001, 0)), ""))</f>
        <v/>
      </c>
      <c r="E3825" s="485" t="str">
        <f t="array" ref="E3825">IF(C3825="","", IFERROR(INDEX(Barang!$E$2:$E$10001, MATCH(C3825, Barang!$B$2:$B$10001, 0)), ""))</f>
        <v/>
      </c>
      <c r="F3825" s="486"/>
      <c r="G3825" s="24" t="str">
        <f t="array" ref="G3825">IF(C3825="","", IFERROR(INDEX(Barang!$F$2:$F$10001, MATCH(C3825, Barang!$B$2:$B$10001, 0)) * F3825, ""))</f>
        <v/>
      </c>
      <c r="H3825" s="23"/>
      <c r="I3825" s="19"/>
      <c r="J3825" s="19"/>
      <c r="K3825" s="151"/>
    </row>
    <row r="3826" spans="1:11" ht="22.5" customHeight="1" x14ac:dyDescent="0.2">
      <c r="A3826" s="414"/>
      <c r="B3826" s="3" t="str">
        <f t="array" ref="B3826">IF(C3826="","", IFERROR(INDEX(Barang!$A$2:$A$10001, MATCH(C3826, Barang!$B$2:$B$10001, 0)), "Tidak ditemukan"))</f>
        <v/>
      </c>
      <c r="C3826" s="485"/>
      <c r="D3826" s="485" t="str">
        <f t="array" ref="D3826">IF(C3826="","", IFERROR(INDEX(Barang!$C$2:$C$10001, MATCH(C3826, Barang!$B$2:$B$10001, 0)), ""))</f>
        <v/>
      </c>
      <c r="E3826" s="485" t="str">
        <f t="array" ref="E3826">IF(C3826="","", IFERROR(INDEX(Barang!$E$2:$E$10001, MATCH(C3826, Barang!$B$2:$B$10001, 0)), ""))</f>
        <v/>
      </c>
      <c r="F3826" s="486"/>
      <c r="G3826" s="24" t="str">
        <f t="array" ref="G3826">IF(C3826="","", IFERROR(INDEX(Barang!$F$2:$F$10001, MATCH(C3826, Barang!$B$2:$B$10001, 0)) * F3826, ""))</f>
        <v/>
      </c>
      <c r="H3826" s="23"/>
      <c r="I3826" s="19"/>
      <c r="J3826" s="19"/>
      <c r="K3826" s="151"/>
    </row>
    <row r="3827" spans="1:11" ht="22.5" customHeight="1" x14ac:dyDescent="0.2">
      <c r="A3827" s="414"/>
      <c r="B3827" s="3" t="str">
        <f t="array" ref="B3827">IF(C3827="","", IFERROR(INDEX(Barang!$A$2:$A$10001, MATCH(C3827, Barang!$B$2:$B$10001, 0)), "Tidak ditemukan"))</f>
        <v/>
      </c>
      <c r="C3827" s="485"/>
      <c r="D3827" s="485" t="str">
        <f t="array" ref="D3827">IF(C3827="","", IFERROR(INDEX(Barang!$C$2:$C$10001, MATCH(C3827, Barang!$B$2:$B$10001, 0)), ""))</f>
        <v/>
      </c>
      <c r="E3827" s="485" t="str">
        <f t="array" ref="E3827">IF(C3827="","", IFERROR(INDEX(Barang!$E$2:$E$10001, MATCH(C3827, Barang!$B$2:$B$10001, 0)), ""))</f>
        <v/>
      </c>
      <c r="F3827" s="486"/>
      <c r="G3827" s="24" t="str">
        <f t="array" ref="G3827">IF(C3827="","", IFERROR(INDEX(Barang!$F$2:$F$10001, MATCH(C3827, Barang!$B$2:$B$10001, 0)) * F3827, ""))</f>
        <v/>
      </c>
      <c r="H3827" s="23"/>
      <c r="I3827" s="19"/>
      <c r="J3827" s="19"/>
      <c r="K3827" s="151"/>
    </row>
    <row r="3828" spans="1:11" ht="22.5" customHeight="1" x14ac:dyDescent="0.2">
      <c r="A3828" s="414"/>
      <c r="B3828" s="3" t="str">
        <f t="array" ref="B3828">IF(C3828="","", IFERROR(INDEX(Barang!$A$2:$A$10001, MATCH(C3828, Barang!$B$2:$B$10001, 0)), "Tidak ditemukan"))</f>
        <v/>
      </c>
      <c r="C3828" s="485"/>
      <c r="D3828" s="485" t="str">
        <f t="array" ref="D3828">IF(C3828="","", IFERROR(INDEX(Barang!$C$2:$C$10001, MATCH(C3828, Barang!$B$2:$B$10001, 0)), ""))</f>
        <v/>
      </c>
      <c r="E3828" s="485" t="str">
        <f t="array" ref="E3828">IF(C3828="","", IFERROR(INDEX(Barang!$E$2:$E$10001, MATCH(C3828, Barang!$B$2:$B$10001, 0)), ""))</f>
        <v/>
      </c>
      <c r="F3828" s="486"/>
      <c r="G3828" s="24" t="str">
        <f t="array" ref="G3828">IF(C3828="","", IFERROR(INDEX(Barang!$F$2:$F$10001, MATCH(C3828, Barang!$B$2:$B$10001, 0)) * F3828, ""))</f>
        <v/>
      </c>
      <c r="H3828" s="23"/>
      <c r="I3828" s="19"/>
      <c r="J3828" s="19"/>
      <c r="K3828" s="151"/>
    </row>
    <row r="3829" spans="1:11" ht="22.5" customHeight="1" x14ac:dyDescent="0.2">
      <c r="A3829" s="414"/>
      <c r="B3829" s="3" t="str">
        <f t="array" ref="B3829">IF(C3829="","", IFERROR(INDEX(Barang!$A$2:$A$10001, MATCH(C3829, Barang!$B$2:$B$10001, 0)), "Tidak ditemukan"))</f>
        <v/>
      </c>
      <c r="C3829" s="485"/>
      <c r="D3829" s="485" t="str">
        <f t="array" ref="D3829">IF(C3829="","", IFERROR(INDEX(Barang!$C$2:$C$10001, MATCH(C3829, Barang!$B$2:$B$10001, 0)), ""))</f>
        <v/>
      </c>
      <c r="E3829" s="485" t="str">
        <f t="array" ref="E3829">IF(C3829="","", IFERROR(INDEX(Barang!$E$2:$E$10001, MATCH(C3829, Barang!$B$2:$B$10001, 0)), ""))</f>
        <v/>
      </c>
      <c r="F3829" s="486"/>
      <c r="G3829" s="24" t="str">
        <f t="array" ref="G3829">IF(C3829="","", IFERROR(INDEX(Barang!$F$2:$F$10001, MATCH(C3829, Barang!$B$2:$B$10001, 0)) * F3829, ""))</f>
        <v/>
      </c>
      <c r="H3829" s="23"/>
      <c r="I3829" s="19"/>
      <c r="J3829" s="19"/>
      <c r="K3829" s="151"/>
    </row>
    <row r="3830" spans="1:11" ht="22.5" customHeight="1" x14ac:dyDescent="0.2">
      <c r="A3830" s="414"/>
      <c r="B3830" s="3" t="str">
        <f t="array" ref="B3830">IF(C3830="","", IFERROR(INDEX(Barang!$A$2:$A$10001, MATCH(C3830, Barang!$B$2:$B$10001, 0)), "Tidak ditemukan"))</f>
        <v/>
      </c>
      <c r="C3830" s="485"/>
      <c r="D3830" s="485" t="str">
        <f t="array" ref="D3830">IF(C3830="","", IFERROR(INDEX(Barang!$C$2:$C$10001, MATCH(C3830, Barang!$B$2:$B$10001, 0)), ""))</f>
        <v/>
      </c>
      <c r="E3830" s="485" t="str">
        <f t="array" ref="E3830">IF(C3830="","", IFERROR(INDEX(Barang!$E$2:$E$10001, MATCH(C3830, Barang!$B$2:$B$10001, 0)), ""))</f>
        <v/>
      </c>
      <c r="F3830" s="486"/>
      <c r="G3830" s="24" t="str">
        <f t="array" ref="G3830">IF(C3830="","", IFERROR(INDEX(Barang!$F$2:$F$10001, MATCH(C3830, Barang!$B$2:$B$10001, 0)) * F3830, ""))</f>
        <v/>
      </c>
      <c r="H3830" s="23"/>
      <c r="I3830" s="19"/>
      <c r="J3830" s="19"/>
      <c r="K3830" s="151"/>
    </row>
    <row r="3831" spans="1:11" ht="22.5" customHeight="1" x14ac:dyDescent="0.2">
      <c r="A3831" s="414"/>
      <c r="B3831" s="3" t="str">
        <f t="array" ref="B3831">IF(C3831="","", IFERROR(INDEX(Barang!$A$2:$A$10001, MATCH(C3831, Barang!$B$2:$B$10001, 0)), "Tidak ditemukan"))</f>
        <v/>
      </c>
      <c r="C3831" s="485"/>
      <c r="D3831" s="485" t="str">
        <f t="array" ref="D3831">IF(C3831="","", IFERROR(INDEX(Barang!$C$2:$C$10001, MATCH(C3831, Barang!$B$2:$B$10001, 0)), ""))</f>
        <v/>
      </c>
      <c r="E3831" s="485" t="str">
        <f t="array" ref="E3831">IF(C3831="","", IFERROR(INDEX(Barang!$E$2:$E$10001, MATCH(C3831, Barang!$B$2:$B$10001, 0)), ""))</f>
        <v/>
      </c>
      <c r="F3831" s="486"/>
      <c r="G3831" s="24" t="str">
        <f t="array" ref="G3831">IF(C3831="","", IFERROR(INDEX(Barang!$F$2:$F$10001, MATCH(C3831, Barang!$B$2:$B$10001, 0)) * F3831, ""))</f>
        <v/>
      </c>
      <c r="H3831" s="23"/>
      <c r="I3831" s="19"/>
      <c r="J3831" s="19"/>
      <c r="K3831" s="151"/>
    </row>
    <row r="3832" spans="1:11" ht="22.5" customHeight="1" x14ac:dyDescent="0.2">
      <c r="A3832" s="414"/>
      <c r="B3832" s="3" t="str">
        <f t="array" ref="B3832">IF(C3832="","", IFERROR(INDEX(Barang!$A$2:$A$10001, MATCH(C3832, Barang!$B$2:$B$10001, 0)), "Tidak ditemukan"))</f>
        <v/>
      </c>
      <c r="C3832" s="485"/>
      <c r="D3832" s="485" t="str">
        <f t="array" ref="D3832">IF(C3832="","", IFERROR(INDEX(Barang!$C$2:$C$10001, MATCH(C3832, Barang!$B$2:$B$10001, 0)), ""))</f>
        <v/>
      </c>
      <c r="E3832" s="485" t="str">
        <f t="array" ref="E3832">IF(C3832="","", IFERROR(INDEX(Barang!$E$2:$E$10001, MATCH(C3832, Barang!$B$2:$B$10001, 0)), ""))</f>
        <v/>
      </c>
      <c r="F3832" s="486"/>
      <c r="G3832" s="24" t="str">
        <f t="array" ref="G3832">IF(C3832="","", IFERROR(INDEX(Barang!$F$2:$F$10001, MATCH(C3832, Barang!$B$2:$B$10001, 0)) * F3832, ""))</f>
        <v/>
      </c>
      <c r="H3832" s="23"/>
      <c r="I3832" s="19"/>
      <c r="J3832" s="19"/>
      <c r="K3832" s="151"/>
    </row>
    <row r="3833" spans="1:11" ht="22.5" customHeight="1" x14ac:dyDescent="0.2">
      <c r="A3833" s="414"/>
      <c r="B3833" s="3" t="str">
        <f t="array" ref="B3833">IF(C3833="","", IFERROR(INDEX(Barang!$A$2:$A$10001, MATCH(C3833, Barang!$B$2:$B$10001, 0)), "Tidak ditemukan"))</f>
        <v/>
      </c>
      <c r="C3833" s="485"/>
      <c r="D3833" s="485" t="str">
        <f t="array" ref="D3833">IF(C3833="","", IFERROR(INDEX(Barang!$C$2:$C$10001, MATCH(C3833, Barang!$B$2:$B$10001, 0)), ""))</f>
        <v/>
      </c>
      <c r="E3833" s="485" t="str">
        <f t="array" ref="E3833">IF(C3833="","", IFERROR(INDEX(Barang!$E$2:$E$10001, MATCH(C3833, Barang!$B$2:$B$10001, 0)), ""))</f>
        <v/>
      </c>
      <c r="F3833" s="486"/>
      <c r="G3833" s="24" t="str">
        <f t="array" ref="G3833">IF(C3833="","", IFERROR(INDEX(Barang!$F$2:$F$10001, MATCH(C3833, Barang!$B$2:$B$10001, 0)) * F3833, ""))</f>
        <v/>
      </c>
      <c r="H3833" s="23"/>
      <c r="I3833" s="19"/>
      <c r="J3833" s="19"/>
      <c r="K3833" s="151"/>
    </row>
    <row r="3834" spans="1:11" ht="22.5" customHeight="1" x14ac:dyDescent="0.2">
      <c r="A3834" s="414"/>
      <c r="B3834" s="3" t="str">
        <f t="array" ref="B3834">IF(C3834="","", IFERROR(INDEX(Barang!$A$2:$A$10001, MATCH(C3834, Barang!$B$2:$B$10001, 0)), "Tidak ditemukan"))</f>
        <v/>
      </c>
      <c r="C3834" s="485"/>
      <c r="D3834" s="485" t="str">
        <f t="array" ref="D3834">IF(C3834="","", IFERROR(INDEX(Barang!$C$2:$C$10001, MATCH(C3834, Barang!$B$2:$B$10001, 0)), ""))</f>
        <v/>
      </c>
      <c r="E3834" s="485" t="str">
        <f t="array" ref="E3834">IF(C3834="","", IFERROR(INDEX(Barang!$E$2:$E$10001, MATCH(C3834, Barang!$B$2:$B$10001, 0)), ""))</f>
        <v/>
      </c>
      <c r="F3834" s="486"/>
      <c r="G3834" s="24" t="str">
        <f t="array" ref="G3834">IF(C3834="","", IFERROR(INDEX(Barang!$F$2:$F$10001, MATCH(C3834, Barang!$B$2:$B$10001, 0)) * F3834, ""))</f>
        <v/>
      </c>
      <c r="H3834" s="23"/>
      <c r="I3834" s="19"/>
      <c r="J3834" s="19"/>
      <c r="K3834" s="151"/>
    </row>
    <row r="3835" spans="1:11" ht="22.5" customHeight="1" x14ac:dyDescent="0.2">
      <c r="A3835" s="414"/>
      <c r="B3835" s="3" t="str">
        <f t="array" ref="B3835">IF(C3835="","", IFERROR(INDEX(Barang!$A$2:$A$10001, MATCH(C3835, Barang!$B$2:$B$10001, 0)), "Tidak ditemukan"))</f>
        <v/>
      </c>
      <c r="C3835" s="485"/>
      <c r="D3835" s="485" t="str">
        <f t="array" ref="D3835">IF(C3835="","", IFERROR(INDEX(Barang!$C$2:$C$10001, MATCH(C3835, Barang!$B$2:$B$10001, 0)), ""))</f>
        <v/>
      </c>
      <c r="E3835" s="485" t="str">
        <f t="array" ref="E3835">IF(C3835="","", IFERROR(INDEX(Barang!$E$2:$E$10001, MATCH(C3835, Barang!$B$2:$B$10001, 0)), ""))</f>
        <v/>
      </c>
      <c r="F3835" s="486"/>
      <c r="G3835" s="24" t="str">
        <f t="array" ref="G3835">IF(C3835="","", IFERROR(INDEX(Barang!$F$2:$F$10001, MATCH(C3835, Barang!$B$2:$B$10001, 0)) * F3835, ""))</f>
        <v/>
      </c>
      <c r="H3835" s="23"/>
      <c r="I3835" s="19"/>
      <c r="J3835" s="19"/>
      <c r="K3835" s="151"/>
    </row>
    <row r="3836" spans="1:11" ht="22.5" customHeight="1" x14ac:dyDescent="0.2">
      <c r="A3836" s="414"/>
      <c r="B3836" s="3" t="str">
        <f t="array" ref="B3836">IF(C3836="","", IFERROR(INDEX(Barang!$A$2:$A$10001, MATCH(C3836, Barang!$B$2:$B$10001, 0)), "Tidak ditemukan"))</f>
        <v/>
      </c>
      <c r="C3836" s="485"/>
      <c r="D3836" s="485" t="str">
        <f t="array" ref="D3836">IF(C3836="","", IFERROR(INDEX(Barang!$C$2:$C$10001, MATCH(C3836, Barang!$B$2:$B$10001, 0)), ""))</f>
        <v/>
      </c>
      <c r="E3836" s="485" t="str">
        <f t="array" ref="E3836">IF(C3836="","", IFERROR(INDEX(Barang!$E$2:$E$10001, MATCH(C3836, Barang!$B$2:$B$10001, 0)), ""))</f>
        <v/>
      </c>
      <c r="F3836" s="486"/>
      <c r="G3836" s="24" t="str">
        <f t="array" ref="G3836">IF(C3836="","", IFERROR(INDEX(Barang!$F$2:$F$10001, MATCH(C3836, Barang!$B$2:$B$10001, 0)) * F3836, ""))</f>
        <v/>
      </c>
      <c r="H3836" s="23"/>
      <c r="I3836" s="19"/>
      <c r="J3836" s="19"/>
      <c r="K3836" s="151"/>
    </row>
    <row r="3837" spans="1:11" ht="22.5" customHeight="1" x14ac:dyDescent="0.2">
      <c r="A3837" s="414"/>
      <c r="B3837" s="3" t="str">
        <f t="array" ref="B3837">IF(C3837="","", IFERROR(INDEX(Barang!$A$2:$A$10001, MATCH(C3837, Barang!$B$2:$B$10001, 0)), "Tidak ditemukan"))</f>
        <v/>
      </c>
      <c r="C3837" s="485"/>
      <c r="D3837" s="485" t="str">
        <f t="array" ref="D3837">IF(C3837="","", IFERROR(INDEX(Barang!$C$2:$C$10001, MATCH(C3837, Barang!$B$2:$B$10001, 0)), ""))</f>
        <v/>
      </c>
      <c r="E3837" s="485" t="str">
        <f t="array" ref="E3837">IF(C3837="","", IFERROR(INDEX(Barang!$E$2:$E$10001, MATCH(C3837, Barang!$B$2:$B$10001, 0)), ""))</f>
        <v/>
      </c>
      <c r="F3837" s="486"/>
      <c r="G3837" s="24" t="str">
        <f t="array" ref="G3837">IF(C3837="","", IFERROR(INDEX(Barang!$F$2:$F$10001, MATCH(C3837, Barang!$B$2:$B$10001, 0)) * F3837, ""))</f>
        <v/>
      </c>
      <c r="H3837" s="23"/>
      <c r="I3837" s="19"/>
      <c r="J3837" s="19"/>
      <c r="K3837" s="151"/>
    </row>
    <row r="3838" spans="1:11" ht="22.5" customHeight="1" x14ac:dyDescent="0.2">
      <c r="A3838" s="414"/>
      <c r="B3838" s="3" t="str">
        <f t="array" ref="B3838">IF(C3838="","", IFERROR(INDEX(Barang!$A$2:$A$10001, MATCH(C3838, Barang!$B$2:$B$10001, 0)), "Tidak ditemukan"))</f>
        <v/>
      </c>
      <c r="C3838" s="485"/>
      <c r="D3838" s="485" t="str">
        <f t="array" ref="D3838">IF(C3838="","", IFERROR(INDEX(Barang!$C$2:$C$10001, MATCH(C3838, Barang!$B$2:$B$10001, 0)), ""))</f>
        <v/>
      </c>
      <c r="E3838" s="485" t="str">
        <f t="array" ref="E3838">IF(C3838="","", IFERROR(INDEX(Barang!$E$2:$E$10001, MATCH(C3838, Barang!$B$2:$B$10001, 0)), ""))</f>
        <v/>
      </c>
      <c r="F3838" s="486"/>
      <c r="G3838" s="24" t="str">
        <f t="array" ref="G3838">IF(C3838="","", IFERROR(INDEX(Barang!$F$2:$F$10001, MATCH(C3838, Barang!$B$2:$B$10001, 0)) * F3838, ""))</f>
        <v/>
      </c>
      <c r="H3838" s="23"/>
      <c r="I3838" s="19"/>
      <c r="J3838" s="19"/>
      <c r="K3838" s="151"/>
    </row>
    <row r="3839" spans="1:11" ht="22.5" customHeight="1" x14ac:dyDescent="0.2">
      <c r="A3839" s="414"/>
      <c r="B3839" s="3" t="str">
        <f t="array" ref="B3839">IF(C3839="","", IFERROR(INDEX(Barang!$A$2:$A$10001, MATCH(C3839, Barang!$B$2:$B$10001, 0)), "Tidak ditemukan"))</f>
        <v/>
      </c>
      <c r="C3839" s="485"/>
      <c r="D3839" s="485" t="str">
        <f t="array" ref="D3839">IF(C3839="","", IFERROR(INDEX(Barang!$C$2:$C$10001, MATCH(C3839, Barang!$B$2:$B$10001, 0)), ""))</f>
        <v/>
      </c>
      <c r="E3839" s="485" t="str">
        <f t="array" ref="E3839">IF(C3839="","", IFERROR(INDEX(Barang!$E$2:$E$10001, MATCH(C3839, Barang!$B$2:$B$10001, 0)), ""))</f>
        <v/>
      </c>
      <c r="F3839" s="486"/>
      <c r="G3839" s="24" t="str">
        <f t="array" ref="G3839">IF(C3839="","", IFERROR(INDEX(Barang!$F$2:$F$10001, MATCH(C3839, Barang!$B$2:$B$10001, 0)) * F3839, ""))</f>
        <v/>
      </c>
      <c r="H3839" s="23"/>
      <c r="I3839" s="19"/>
      <c r="J3839" s="19"/>
      <c r="K3839" s="151"/>
    </row>
    <row r="3840" spans="1:11" ht="22.5" customHeight="1" x14ac:dyDescent="0.2">
      <c r="A3840" s="414"/>
      <c r="B3840" s="3" t="str">
        <f t="array" ref="B3840">IF(C3840="","", IFERROR(INDEX(Barang!$A$2:$A$10001, MATCH(C3840, Barang!$B$2:$B$10001, 0)), "Tidak ditemukan"))</f>
        <v/>
      </c>
      <c r="C3840" s="485"/>
      <c r="D3840" s="485" t="str">
        <f t="array" ref="D3840">IF(C3840="","", IFERROR(INDEX(Barang!$C$2:$C$10001, MATCH(C3840, Barang!$B$2:$B$10001, 0)), ""))</f>
        <v/>
      </c>
      <c r="E3840" s="485" t="str">
        <f t="array" ref="E3840">IF(C3840="","", IFERROR(INDEX(Barang!$E$2:$E$10001, MATCH(C3840, Barang!$B$2:$B$10001, 0)), ""))</f>
        <v/>
      </c>
      <c r="F3840" s="486"/>
      <c r="G3840" s="24" t="str">
        <f t="array" ref="G3840">IF(C3840="","", IFERROR(INDEX(Barang!$F$2:$F$10001, MATCH(C3840, Barang!$B$2:$B$10001, 0)) * F3840, ""))</f>
        <v/>
      </c>
      <c r="H3840" s="23"/>
      <c r="I3840" s="19"/>
      <c r="J3840" s="19"/>
      <c r="K3840" s="151"/>
    </row>
    <row r="3841" spans="1:11" ht="22.5" customHeight="1" x14ac:dyDescent="0.2">
      <c r="A3841" s="414"/>
      <c r="B3841" s="3" t="str">
        <f t="array" ref="B3841">IF(C3841="","", IFERROR(INDEX(Barang!$A$2:$A$10001, MATCH(C3841, Barang!$B$2:$B$10001, 0)), "Tidak ditemukan"))</f>
        <v/>
      </c>
      <c r="C3841" s="485"/>
      <c r="D3841" s="485" t="str">
        <f t="array" ref="D3841">IF(C3841="","", IFERROR(INDEX(Barang!$C$2:$C$10001, MATCH(C3841, Barang!$B$2:$B$10001, 0)), ""))</f>
        <v/>
      </c>
      <c r="E3841" s="485" t="str">
        <f t="array" ref="E3841">IF(C3841="","", IFERROR(INDEX(Barang!$E$2:$E$10001, MATCH(C3841, Barang!$B$2:$B$10001, 0)), ""))</f>
        <v/>
      </c>
      <c r="F3841" s="486"/>
      <c r="G3841" s="24" t="str">
        <f t="array" ref="G3841">IF(C3841="","", IFERROR(INDEX(Barang!$F$2:$F$10001, MATCH(C3841, Barang!$B$2:$B$10001, 0)) * F3841, ""))</f>
        <v/>
      </c>
      <c r="H3841" s="23"/>
      <c r="I3841" s="19"/>
      <c r="J3841" s="19"/>
      <c r="K3841" s="151"/>
    </row>
    <row r="3842" spans="1:11" ht="22.5" customHeight="1" x14ac:dyDescent="0.2">
      <c r="A3842" s="414"/>
      <c r="B3842" s="3" t="str">
        <f t="array" ref="B3842">IF(C3842="","", IFERROR(INDEX(Barang!$A$2:$A$10001, MATCH(C3842, Barang!$B$2:$B$10001, 0)), "Tidak ditemukan"))</f>
        <v/>
      </c>
      <c r="C3842" s="485"/>
      <c r="D3842" s="485" t="str">
        <f t="array" ref="D3842">IF(C3842="","", IFERROR(INDEX(Barang!$C$2:$C$10001, MATCH(C3842, Barang!$B$2:$B$10001, 0)), ""))</f>
        <v/>
      </c>
      <c r="E3842" s="485" t="str">
        <f t="array" ref="E3842">IF(C3842="","", IFERROR(INDEX(Barang!$E$2:$E$10001, MATCH(C3842, Barang!$B$2:$B$10001, 0)), ""))</f>
        <v/>
      </c>
      <c r="F3842" s="486"/>
      <c r="G3842" s="24" t="str">
        <f t="array" ref="G3842">IF(C3842="","", IFERROR(INDEX(Barang!$F$2:$F$10001, MATCH(C3842, Barang!$B$2:$B$10001, 0)) * F3842, ""))</f>
        <v/>
      </c>
      <c r="H3842" s="23"/>
      <c r="I3842" s="19"/>
      <c r="J3842" s="19"/>
      <c r="K3842" s="151"/>
    </row>
    <row r="3843" spans="1:11" ht="22.5" customHeight="1" x14ac:dyDescent="0.2">
      <c r="A3843" s="414"/>
      <c r="B3843" s="3" t="str">
        <f t="array" ref="B3843">IF(C3843="","", IFERROR(INDEX(Barang!$A$2:$A$10001, MATCH(C3843, Barang!$B$2:$B$10001, 0)), "Tidak ditemukan"))</f>
        <v/>
      </c>
      <c r="C3843" s="485"/>
      <c r="D3843" s="485" t="str">
        <f t="array" ref="D3843">IF(C3843="","", IFERROR(INDEX(Barang!$C$2:$C$10001, MATCH(C3843, Barang!$B$2:$B$10001, 0)), ""))</f>
        <v/>
      </c>
      <c r="E3843" s="485" t="str">
        <f t="array" ref="E3843">IF(C3843="","", IFERROR(INDEX(Barang!$E$2:$E$10001, MATCH(C3843, Barang!$B$2:$B$10001, 0)), ""))</f>
        <v/>
      </c>
      <c r="F3843" s="486"/>
      <c r="G3843" s="24" t="str">
        <f t="array" ref="G3843">IF(C3843="","", IFERROR(INDEX(Barang!$F$2:$F$10001, MATCH(C3843, Barang!$B$2:$B$10001, 0)) * F3843, ""))</f>
        <v/>
      </c>
      <c r="H3843" s="23"/>
      <c r="I3843" s="19"/>
      <c r="J3843" s="19"/>
      <c r="K3843" s="151"/>
    </row>
    <row r="3844" spans="1:11" ht="22.5" customHeight="1" x14ac:dyDescent="0.2">
      <c r="A3844" s="414"/>
      <c r="B3844" s="3" t="str">
        <f t="array" ref="B3844">IF(C3844="","", IFERROR(INDEX(Barang!$A$2:$A$10001, MATCH(C3844, Barang!$B$2:$B$10001, 0)), "Tidak ditemukan"))</f>
        <v/>
      </c>
      <c r="C3844" s="485"/>
      <c r="D3844" s="485" t="str">
        <f t="array" ref="D3844">IF(C3844="","", IFERROR(INDEX(Barang!$C$2:$C$10001, MATCH(C3844, Barang!$B$2:$B$10001, 0)), ""))</f>
        <v/>
      </c>
      <c r="E3844" s="485" t="str">
        <f t="array" ref="E3844">IF(C3844="","", IFERROR(INDEX(Barang!$E$2:$E$10001, MATCH(C3844, Barang!$B$2:$B$10001, 0)), ""))</f>
        <v/>
      </c>
      <c r="F3844" s="486"/>
      <c r="G3844" s="24" t="str">
        <f t="array" ref="G3844">IF(C3844="","", IFERROR(INDEX(Barang!$F$2:$F$10001, MATCH(C3844, Barang!$B$2:$B$10001, 0)) * F3844, ""))</f>
        <v/>
      </c>
      <c r="H3844" s="23"/>
      <c r="I3844" s="19"/>
      <c r="J3844" s="19"/>
      <c r="K3844" s="151"/>
    </row>
    <row r="3845" spans="1:11" ht="22.5" customHeight="1" x14ac:dyDescent="0.2">
      <c r="A3845" s="414"/>
      <c r="B3845" s="3" t="str">
        <f t="array" ref="B3845">IF(C3845="","", IFERROR(INDEX(Barang!$A$2:$A$10001, MATCH(C3845, Barang!$B$2:$B$10001, 0)), "Tidak ditemukan"))</f>
        <v/>
      </c>
      <c r="C3845" s="485"/>
      <c r="D3845" s="485" t="str">
        <f t="array" ref="D3845">IF(C3845="","", IFERROR(INDEX(Barang!$C$2:$C$10001, MATCH(C3845, Barang!$B$2:$B$10001, 0)), ""))</f>
        <v/>
      </c>
      <c r="E3845" s="485" t="str">
        <f t="array" ref="E3845">IF(C3845="","", IFERROR(INDEX(Barang!$E$2:$E$10001, MATCH(C3845, Barang!$B$2:$B$10001, 0)), ""))</f>
        <v/>
      </c>
      <c r="F3845" s="486"/>
      <c r="G3845" s="24" t="str">
        <f t="array" ref="G3845">IF(C3845="","", IFERROR(INDEX(Barang!$F$2:$F$10001, MATCH(C3845, Barang!$B$2:$B$10001, 0)) * F3845, ""))</f>
        <v/>
      </c>
      <c r="H3845" s="23"/>
      <c r="I3845" s="19"/>
      <c r="J3845" s="19"/>
      <c r="K3845" s="151"/>
    </row>
    <row r="3846" spans="1:11" ht="22.5" customHeight="1" x14ac:dyDescent="0.2">
      <c r="A3846" s="414"/>
      <c r="B3846" s="3" t="str">
        <f t="array" ref="B3846">IF(C3846="","", IFERROR(INDEX(Barang!$A$2:$A$10001, MATCH(C3846, Barang!$B$2:$B$10001, 0)), "Tidak ditemukan"))</f>
        <v/>
      </c>
      <c r="C3846" s="485"/>
      <c r="D3846" s="485" t="str">
        <f t="array" ref="D3846">IF(C3846="","", IFERROR(INDEX(Barang!$C$2:$C$10001, MATCH(C3846, Barang!$B$2:$B$10001, 0)), ""))</f>
        <v/>
      </c>
      <c r="E3846" s="485" t="str">
        <f t="array" ref="E3846">IF(C3846="","", IFERROR(INDEX(Barang!$E$2:$E$10001, MATCH(C3846, Barang!$B$2:$B$10001, 0)), ""))</f>
        <v/>
      </c>
      <c r="F3846" s="486"/>
      <c r="G3846" s="24" t="str">
        <f t="array" ref="G3846">IF(C3846="","", IFERROR(INDEX(Barang!$F$2:$F$10001, MATCH(C3846, Barang!$B$2:$B$10001, 0)) * F3846, ""))</f>
        <v/>
      </c>
      <c r="H3846" s="23"/>
      <c r="I3846" s="19"/>
      <c r="J3846" s="19"/>
      <c r="K3846" s="151"/>
    </row>
    <row r="3847" spans="1:11" ht="22.5" customHeight="1" x14ac:dyDescent="0.2">
      <c r="A3847" s="414"/>
      <c r="B3847" s="3" t="str">
        <f t="array" ref="B3847">IF(C3847="","", IFERROR(INDEX(Barang!$A$2:$A$10001, MATCH(C3847, Barang!$B$2:$B$10001, 0)), "Tidak ditemukan"))</f>
        <v/>
      </c>
      <c r="C3847" s="485"/>
      <c r="D3847" s="485" t="str">
        <f t="array" ref="D3847">IF(C3847="","", IFERROR(INDEX(Barang!$C$2:$C$10001, MATCH(C3847, Barang!$B$2:$B$10001, 0)), ""))</f>
        <v/>
      </c>
      <c r="E3847" s="485" t="str">
        <f t="array" ref="E3847">IF(C3847="","", IFERROR(INDEX(Barang!$E$2:$E$10001, MATCH(C3847, Barang!$B$2:$B$10001, 0)), ""))</f>
        <v/>
      </c>
      <c r="F3847" s="486"/>
      <c r="G3847" s="24" t="str">
        <f t="array" ref="G3847">IF(C3847="","", IFERROR(INDEX(Barang!$F$2:$F$10001, MATCH(C3847, Barang!$B$2:$B$10001, 0)) * F3847, ""))</f>
        <v/>
      </c>
      <c r="H3847" s="23"/>
      <c r="I3847" s="19"/>
      <c r="J3847" s="19"/>
      <c r="K3847" s="151"/>
    </row>
    <row r="3848" spans="1:11" ht="22.5" customHeight="1" x14ac:dyDescent="0.2">
      <c r="A3848" s="414"/>
      <c r="B3848" s="3" t="str">
        <f t="array" ref="B3848">IF(C3848="","", IFERROR(INDEX(Barang!$A$2:$A$10001, MATCH(C3848, Barang!$B$2:$B$10001, 0)), "Tidak ditemukan"))</f>
        <v/>
      </c>
      <c r="C3848" s="485"/>
      <c r="D3848" s="485" t="str">
        <f t="array" ref="D3848">IF(C3848="","", IFERROR(INDEX(Barang!$C$2:$C$10001, MATCH(C3848, Barang!$B$2:$B$10001, 0)), ""))</f>
        <v/>
      </c>
      <c r="E3848" s="485" t="str">
        <f t="array" ref="E3848">IF(C3848="","", IFERROR(INDEX(Barang!$E$2:$E$10001, MATCH(C3848, Barang!$B$2:$B$10001, 0)), ""))</f>
        <v/>
      </c>
      <c r="F3848" s="486"/>
      <c r="G3848" s="24" t="str">
        <f t="array" ref="G3848">IF(C3848="","", IFERROR(INDEX(Barang!$F$2:$F$10001, MATCH(C3848, Barang!$B$2:$B$10001, 0)) * F3848, ""))</f>
        <v/>
      </c>
      <c r="H3848" s="23"/>
      <c r="I3848" s="19"/>
      <c r="J3848" s="19"/>
      <c r="K3848" s="151"/>
    </row>
    <row r="3849" spans="1:11" ht="22.5" customHeight="1" x14ac:dyDescent="0.2">
      <c r="A3849" s="414"/>
      <c r="B3849" s="3" t="str">
        <f t="array" ref="B3849">IF(C3849="","", IFERROR(INDEX(Barang!$A$2:$A$10001, MATCH(C3849, Barang!$B$2:$B$10001, 0)), "Tidak ditemukan"))</f>
        <v/>
      </c>
      <c r="C3849" s="485"/>
      <c r="D3849" s="485" t="str">
        <f t="array" ref="D3849">IF(C3849="","", IFERROR(INDEX(Barang!$C$2:$C$10001, MATCH(C3849, Barang!$B$2:$B$10001, 0)), ""))</f>
        <v/>
      </c>
      <c r="E3849" s="485" t="str">
        <f t="array" ref="E3849">IF(C3849="","", IFERROR(INDEX(Barang!$E$2:$E$10001, MATCH(C3849, Barang!$B$2:$B$10001, 0)), ""))</f>
        <v/>
      </c>
      <c r="F3849" s="486"/>
      <c r="G3849" s="24" t="str">
        <f t="array" ref="G3849">IF(C3849="","", IFERROR(INDEX(Barang!$F$2:$F$10001, MATCH(C3849, Barang!$B$2:$B$10001, 0)) * F3849, ""))</f>
        <v/>
      </c>
      <c r="H3849" s="23"/>
      <c r="I3849" s="19"/>
      <c r="J3849" s="19"/>
      <c r="K3849" s="151"/>
    </row>
    <row r="3850" spans="1:11" ht="22.5" customHeight="1" x14ac:dyDescent="0.2">
      <c r="A3850" s="414"/>
      <c r="B3850" s="3" t="str">
        <f t="array" ref="B3850">IF(C3850="","", IFERROR(INDEX(Barang!$A$2:$A$10001, MATCH(C3850, Barang!$B$2:$B$10001, 0)), "Tidak ditemukan"))</f>
        <v/>
      </c>
      <c r="C3850" s="485"/>
      <c r="D3850" s="485" t="str">
        <f t="array" ref="D3850">IF(C3850="","", IFERROR(INDEX(Barang!$C$2:$C$10001, MATCH(C3850, Barang!$B$2:$B$10001, 0)), ""))</f>
        <v/>
      </c>
      <c r="E3850" s="485" t="str">
        <f t="array" ref="E3850">IF(C3850="","", IFERROR(INDEX(Barang!$E$2:$E$10001, MATCH(C3850, Barang!$B$2:$B$10001, 0)), ""))</f>
        <v/>
      </c>
      <c r="F3850" s="486"/>
      <c r="G3850" s="24" t="str">
        <f t="array" ref="G3850">IF(C3850="","", IFERROR(INDEX(Barang!$F$2:$F$10001, MATCH(C3850, Barang!$B$2:$B$10001, 0)) * F3850, ""))</f>
        <v/>
      </c>
      <c r="H3850" s="23"/>
      <c r="I3850" s="19"/>
      <c r="J3850" s="19"/>
      <c r="K3850" s="151"/>
    </row>
    <row r="3851" spans="1:11" ht="22.5" customHeight="1" x14ac:dyDescent="0.2">
      <c r="A3851" s="414"/>
      <c r="B3851" s="3" t="str">
        <f t="array" ref="B3851">IF(C3851="","", IFERROR(INDEX(Barang!$A$2:$A$10001, MATCH(C3851, Barang!$B$2:$B$10001, 0)), "Tidak ditemukan"))</f>
        <v/>
      </c>
      <c r="C3851" s="485"/>
      <c r="D3851" s="485" t="str">
        <f t="array" ref="D3851">IF(C3851="","", IFERROR(INDEX(Barang!$C$2:$C$10001, MATCH(C3851, Barang!$B$2:$B$10001, 0)), ""))</f>
        <v/>
      </c>
      <c r="E3851" s="485" t="str">
        <f t="array" ref="E3851">IF(C3851="","", IFERROR(INDEX(Barang!$E$2:$E$10001, MATCH(C3851, Barang!$B$2:$B$10001, 0)), ""))</f>
        <v/>
      </c>
      <c r="F3851" s="486"/>
      <c r="G3851" s="24" t="str">
        <f t="array" ref="G3851">IF(C3851="","", IFERROR(INDEX(Barang!$F$2:$F$10001, MATCH(C3851, Barang!$B$2:$B$10001, 0)) * F3851, ""))</f>
        <v/>
      </c>
      <c r="H3851" s="23"/>
      <c r="I3851" s="19"/>
      <c r="J3851" s="19"/>
      <c r="K3851" s="151"/>
    </row>
    <row r="3852" spans="1:11" ht="22.5" customHeight="1" x14ac:dyDescent="0.2">
      <c r="A3852" s="414"/>
      <c r="B3852" s="3" t="str">
        <f t="array" ref="B3852">IF(C3852="","", IFERROR(INDEX(Barang!$A$2:$A$10001, MATCH(C3852, Barang!$B$2:$B$10001, 0)), "Tidak ditemukan"))</f>
        <v/>
      </c>
      <c r="C3852" s="485"/>
      <c r="D3852" s="485" t="str">
        <f t="array" ref="D3852">IF(C3852="","", IFERROR(INDEX(Barang!$C$2:$C$10001, MATCH(C3852, Barang!$B$2:$B$10001, 0)), ""))</f>
        <v/>
      </c>
      <c r="E3852" s="485" t="str">
        <f t="array" ref="E3852">IF(C3852="","", IFERROR(INDEX(Barang!$E$2:$E$10001, MATCH(C3852, Barang!$B$2:$B$10001, 0)), ""))</f>
        <v/>
      </c>
      <c r="F3852" s="486"/>
      <c r="G3852" s="24" t="str">
        <f t="array" ref="G3852">IF(C3852="","", IFERROR(INDEX(Barang!$F$2:$F$10001, MATCH(C3852, Barang!$B$2:$B$10001, 0)) * F3852, ""))</f>
        <v/>
      </c>
      <c r="H3852" s="23"/>
      <c r="I3852" s="19"/>
      <c r="J3852" s="19"/>
      <c r="K3852" s="151"/>
    </row>
    <row r="3853" spans="1:11" ht="22.5" customHeight="1" x14ac:dyDescent="0.2">
      <c r="A3853" s="414"/>
      <c r="B3853" s="3" t="str">
        <f t="array" ref="B3853">IF(C3853="","", IFERROR(INDEX(Barang!$A$2:$A$10001, MATCH(C3853, Barang!$B$2:$B$10001, 0)), "Tidak ditemukan"))</f>
        <v/>
      </c>
      <c r="C3853" s="485"/>
      <c r="D3853" s="485" t="str">
        <f t="array" ref="D3853">IF(C3853="","", IFERROR(INDEX(Barang!$C$2:$C$10001, MATCH(C3853, Barang!$B$2:$B$10001, 0)), ""))</f>
        <v/>
      </c>
      <c r="E3853" s="485" t="str">
        <f t="array" ref="E3853">IF(C3853="","", IFERROR(INDEX(Barang!$E$2:$E$10001, MATCH(C3853, Barang!$B$2:$B$10001, 0)), ""))</f>
        <v/>
      </c>
      <c r="F3853" s="486"/>
      <c r="G3853" s="24" t="str">
        <f t="array" ref="G3853">IF(C3853="","", IFERROR(INDEX(Barang!$F$2:$F$10001, MATCH(C3853, Barang!$B$2:$B$10001, 0)) * F3853, ""))</f>
        <v/>
      </c>
      <c r="H3853" s="23"/>
      <c r="I3853" s="19"/>
      <c r="J3853" s="19"/>
      <c r="K3853" s="151"/>
    </row>
    <row r="3854" spans="1:11" ht="22.5" customHeight="1" x14ac:dyDescent="0.2">
      <c r="A3854" s="414"/>
      <c r="B3854" s="3" t="str">
        <f t="array" ref="B3854">IF(C3854="","", IFERROR(INDEX(Barang!$A$2:$A$10001, MATCH(C3854, Barang!$B$2:$B$10001, 0)), "Tidak ditemukan"))</f>
        <v/>
      </c>
      <c r="C3854" s="485"/>
      <c r="D3854" s="485" t="str">
        <f t="array" ref="D3854">IF(C3854="","", IFERROR(INDEX(Barang!$C$2:$C$10001, MATCH(C3854, Barang!$B$2:$B$10001, 0)), ""))</f>
        <v/>
      </c>
      <c r="E3854" s="485" t="str">
        <f t="array" ref="E3854">IF(C3854="","", IFERROR(INDEX(Barang!$E$2:$E$10001, MATCH(C3854, Barang!$B$2:$B$10001, 0)), ""))</f>
        <v/>
      </c>
      <c r="F3854" s="486"/>
      <c r="G3854" s="24" t="str">
        <f t="array" ref="G3854">IF(C3854="","", IFERROR(INDEX(Barang!$F$2:$F$10001, MATCH(C3854, Barang!$B$2:$B$10001, 0)) * F3854, ""))</f>
        <v/>
      </c>
      <c r="H3854" s="23"/>
      <c r="I3854" s="19"/>
      <c r="J3854" s="19"/>
      <c r="K3854" s="151"/>
    </row>
    <row r="3855" spans="1:11" ht="22.5" customHeight="1" x14ac:dyDescent="0.2">
      <c r="A3855" s="414"/>
      <c r="B3855" s="3" t="str">
        <f t="array" ref="B3855">IF(C3855="","", IFERROR(INDEX(Barang!$A$2:$A$10001, MATCH(C3855, Barang!$B$2:$B$10001, 0)), "Tidak ditemukan"))</f>
        <v/>
      </c>
      <c r="C3855" s="485"/>
      <c r="D3855" s="485" t="str">
        <f t="array" ref="D3855">IF(C3855="","", IFERROR(INDEX(Barang!$C$2:$C$10001, MATCH(C3855, Barang!$B$2:$B$10001, 0)), ""))</f>
        <v/>
      </c>
      <c r="E3855" s="485" t="str">
        <f t="array" ref="E3855">IF(C3855="","", IFERROR(INDEX(Barang!$E$2:$E$10001, MATCH(C3855, Barang!$B$2:$B$10001, 0)), ""))</f>
        <v/>
      </c>
      <c r="F3855" s="486"/>
      <c r="G3855" s="24" t="str">
        <f t="array" ref="G3855">IF(C3855="","", IFERROR(INDEX(Barang!$F$2:$F$10001, MATCH(C3855, Barang!$B$2:$B$10001, 0)) * F3855, ""))</f>
        <v/>
      </c>
      <c r="H3855" s="23"/>
      <c r="I3855" s="19"/>
      <c r="J3855" s="19"/>
      <c r="K3855" s="151"/>
    </row>
    <row r="3856" spans="1:11" ht="22.5" customHeight="1" x14ac:dyDescent="0.2">
      <c r="A3856" s="414"/>
      <c r="B3856" s="3" t="str">
        <f t="array" ref="B3856">IF(C3856="","", IFERROR(INDEX(Barang!$A$2:$A$10001, MATCH(C3856, Barang!$B$2:$B$10001, 0)), "Tidak ditemukan"))</f>
        <v/>
      </c>
      <c r="C3856" s="485"/>
      <c r="D3856" s="485" t="str">
        <f t="array" ref="D3856">IF(C3856="","", IFERROR(INDEX(Barang!$C$2:$C$10001, MATCH(C3856, Barang!$B$2:$B$10001, 0)), ""))</f>
        <v/>
      </c>
      <c r="E3856" s="485" t="str">
        <f t="array" ref="E3856">IF(C3856="","", IFERROR(INDEX(Barang!$E$2:$E$10001, MATCH(C3856, Barang!$B$2:$B$10001, 0)), ""))</f>
        <v/>
      </c>
      <c r="F3856" s="486"/>
      <c r="G3856" s="24" t="str">
        <f t="array" ref="G3856">IF(C3856="","", IFERROR(INDEX(Barang!$F$2:$F$10001, MATCH(C3856, Barang!$B$2:$B$10001, 0)) * F3856, ""))</f>
        <v/>
      </c>
      <c r="H3856" s="23"/>
      <c r="I3856" s="19"/>
      <c r="J3856" s="19"/>
      <c r="K3856" s="151"/>
    </row>
    <row r="3857" spans="1:11" ht="22.5" customHeight="1" x14ac:dyDescent="0.2">
      <c r="A3857" s="414"/>
      <c r="B3857" s="3" t="str">
        <f t="array" ref="B3857">IF(C3857="","", IFERROR(INDEX(Barang!$A$2:$A$10001, MATCH(C3857, Barang!$B$2:$B$10001, 0)), "Tidak ditemukan"))</f>
        <v/>
      </c>
      <c r="C3857" s="485"/>
      <c r="D3857" s="485" t="str">
        <f t="array" ref="D3857">IF(C3857="","", IFERROR(INDEX(Barang!$C$2:$C$10001, MATCH(C3857, Barang!$B$2:$B$10001, 0)), ""))</f>
        <v/>
      </c>
      <c r="E3857" s="485" t="str">
        <f t="array" ref="E3857">IF(C3857="","", IFERROR(INDEX(Barang!$E$2:$E$10001, MATCH(C3857, Barang!$B$2:$B$10001, 0)), ""))</f>
        <v/>
      </c>
      <c r="F3857" s="486"/>
      <c r="G3857" s="24" t="str">
        <f t="array" ref="G3857">IF(C3857="","", IFERROR(INDEX(Barang!$F$2:$F$10001, MATCH(C3857, Barang!$B$2:$B$10001, 0)) * F3857, ""))</f>
        <v/>
      </c>
      <c r="H3857" s="23"/>
      <c r="I3857" s="19"/>
      <c r="J3857" s="19"/>
      <c r="K3857" s="151"/>
    </row>
    <row r="3858" spans="1:11" ht="22.5" customHeight="1" x14ac:dyDescent="0.2">
      <c r="A3858" s="414"/>
      <c r="B3858" s="3" t="str">
        <f t="array" ref="B3858">IF(C3858="","", IFERROR(INDEX(Barang!$A$2:$A$10001, MATCH(C3858, Barang!$B$2:$B$10001, 0)), "Tidak ditemukan"))</f>
        <v/>
      </c>
      <c r="C3858" s="485"/>
      <c r="D3858" s="485" t="str">
        <f t="array" ref="D3858">IF(C3858="","", IFERROR(INDEX(Barang!$C$2:$C$10001, MATCH(C3858, Barang!$B$2:$B$10001, 0)), ""))</f>
        <v/>
      </c>
      <c r="E3858" s="485" t="str">
        <f t="array" ref="E3858">IF(C3858="","", IFERROR(INDEX(Barang!$E$2:$E$10001, MATCH(C3858, Barang!$B$2:$B$10001, 0)), ""))</f>
        <v/>
      </c>
      <c r="F3858" s="486"/>
      <c r="G3858" s="24" t="str">
        <f t="array" ref="G3858">IF(C3858="","", IFERROR(INDEX(Barang!$F$2:$F$10001, MATCH(C3858, Barang!$B$2:$B$10001, 0)) * F3858, ""))</f>
        <v/>
      </c>
      <c r="H3858" s="23"/>
      <c r="I3858" s="19"/>
      <c r="J3858" s="19"/>
      <c r="K3858" s="151"/>
    </row>
    <row r="3859" spans="1:11" ht="22.5" customHeight="1" x14ac:dyDescent="0.2">
      <c r="A3859" s="414"/>
      <c r="B3859" s="3" t="str">
        <f t="array" ref="B3859">IF(C3859="","", IFERROR(INDEX(Barang!$A$2:$A$10001, MATCH(C3859, Barang!$B$2:$B$10001, 0)), "Tidak ditemukan"))</f>
        <v/>
      </c>
      <c r="C3859" s="485"/>
      <c r="D3859" s="485" t="str">
        <f t="array" ref="D3859">IF(C3859="","", IFERROR(INDEX(Barang!$C$2:$C$10001, MATCH(C3859, Barang!$B$2:$B$10001, 0)), ""))</f>
        <v/>
      </c>
      <c r="E3859" s="485" t="str">
        <f t="array" ref="E3859">IF(C3859="","", IFERROR(INDEX(Barang!$E$2:$E$10001, MATCH(C3859, Barang!$B$2:$B$10001, 0)), ""))</f>
        <v/>
      </c>
      <c r="F3859" s="486"/>
      <c r="G3859" s="24" t="str">
        <f t="array" ref="G3859">IF(C3859="","", IFERROR(INDEX(Barang!$F$2:$F$10001, MATCH(C3859, Barang!$B$2:$B$10001, 0)) * F3859, ""))</f>
        <v/>
      </c>
      <c r="H3859" s="23"/>
      <c r="I3859" s="19"/>
      <c r="J3859" s="19"/>
      <c r="K3859" s="151"/>
    </row>
    <row r="3860" spans="1:11" ht="22.5" customHeight="1" x14ac:dyDescent="0.2">
      <c r="A3860" s="414"/>
      <c r="B3860" s="3" t="str">
        <f t="array" ref="B3860">IF(C3860="","", IFERROR(INDEX(Barang!$A$2:$A$10001, MATCH(C3860, Barang!$B$2:$B$10001, 0)), "Tidak ditemukan"))</f>
        <v/>
      </c>
      <c r="C3860" s="485"/>
      <c r="D3860" s="485" t="str">
        <f t="array" ref="D3860">IF(C3860="","", IFERROR(INDEX(Barang!$C$2:$C$10001, MATCH(C3860, Barang!$B$2:$B$10001, 0)), ""))</f>
        <v/>
      </c>
      <c r="E3860" s="485" t="str">
        <f t="array" ref="E3860">IF(C3860="","", IFERROR(INDEX(Barang!$E$2:$E$10001, MATCH(C3860, Barang!$B$2:$B$10001, 0)), ""))</f>
        <v/>
      </c>
      <c r="F3860" s="486"/>
      <c r="G3860" s="24" t="str">
        <f t="array" ref="G3860">IF(C3860="","", IFERROR(INDEX(Barang!$F$2:$F$10001, MATCH(C3860, Barang!$B$2:$B$10001, 0)) * F3860, ""))</f>
        <v/>
      </c>
      <c r="H3860" s="23"/>
      <c r="I3860" s="19"/>
      <c r="J3860" s="19"/>
      <c r="K3860" s="151"/>
    </row>
    <row r="3861" spans="1:11" ht="22.5" customHeight="1" x14ac:dyDescent="0.2">
      <c r="A3861" s="414"/>
      <c r="B3861" s="3" t="str">
        <f t="array" ref="B3861">IF(C3861="","", IFERROR(INDEX(Barang!$A$2:$A$10001, MATCH(C3861, Barang!$B$2:$B$10001, 0)), "Tidak ditemukan"))</f>
        <v/>
      </c>
      <c r="C3861" s="485"/>
      <c r="D3861" s="485" t="str">
        <f t="array" ref="D3861">IF(C3861="","", IFERROR(INDEX(Barang!$C$2:$C$10001, MATCH(C3861, Barang!$B$2:$B$10001, 0)), ""))</f>
        <v/>
      </c>
      <c r="E3861" s="485" t="str">
        <f t="array" ref="E3861">IF(C3861="","", IFERROR(INDEX(Barang!$E$2:$E$10001, MATCH(C3861, Barang!$B$2:$B$10001, 0)), ""))</f>
        <v/>
      </c>
      <c r="F3861" s="486"/>
      <c r="G3861" s="24" t="str">
        <f t="array" ref="G3861">IF(C3861="","", IFERROR(INDEX(Barang!$F$2:$F$10001, MATCH(C3861, Barang!$B$2:$B$10001, 0)) * F3861, ""))</f>
        <v/>
      </c>
      <c r="H3861" s="23"/>
      <c r="I3861" s="19"/>
      <c r="J3861" s="19"/>
      <c r="K3861" s="151"/>
    </row>
    <row r="3862" spans="1:11" ht="22.5" customHeight="1" x14ac:dyDescent="0.2">
      <c r="A3862" s="414"/>
      <c r="B3862" s="3" t="str">
        <f t="array" ref="B3862">IF(C3862="","", IFERROR(INDEX(Barang!$A$2:$A$10001, MATCH(C3862, Barang!$B$2:$B$10001, 0)), "Tidak ditemukan"))</f>
        <v/>
      </c>
      <c r="C3862" s="485"/>
      <c r="D3862" s="485" t="str">
        <f t="array" ref="D3862">IF(C3862="","", IFERROR(INDEX(Barang!$C$2:$C$10001, MATCH(C3862, Barang!$B$2:$B$10001, 0)), ""))</f>
        <v/>
      </c>
      <c r="E3862" s="485" t="str">
        <f t="array" ref="E3862">IF(C3862="","", IFERROR(INDEX(Barang!$E$2:$E$10001, MATCH(C3862, Barang!$B$2:$B$10001, 0)), ""))</f>
        <v/>
      </c>
      <c r="F3862" s="486"/>
      <c r="G3862" s="24" t="str">
        <f t="array" ref="G3862">IF(C3862="","", IFERROR(INDEX(Barang!$F$2:$F$10001, MATCH(C3862, Barang!$B$2:$B$10001, 0)) * F3862, ""))</f>
        <v/>
      </c>
      <c r="H3862" s="23"/>
      <c r="I3862" s="19"/>
      <c r="J3862" s="19"/>
      <c r="K3862" s="151"/>
    </row>
    <row r="3863" spans="1:11" ht="22.5" customHeight="1" x14ac:dyDescent="0.2">
      <c r="A3863" s="414"/>
      <c r="B3863" s="3" t="str">
        <f t="array" ref="B3863">IF(C3863="","", IFERROR(INDEX(Barang!$A$2:$A$10001, MATCH(C3863, Barang!$B$2:$B$10001, 0)), "Tidak ditemukan"))</f>
        <v/>
      </c>
      <c r="C3863" s="485"/>
      <c r="D3863" s="485" t="str">
        <f t="array" ref="D3863">IF(C3863="","", IFERROR(INDEX(Barang!$C$2:$C$10001, MATCH(C3863, Barang!$B$2:$B$10001, 0)), ""))</f>
        <v/>
      </c>
      <c r="E3863" s="485" t="str">
        <f t="array" ref="E3863">IF(C3863="","", IFERROR(INDEX(Barang!$E$2:$E$10001, MATCH(C3863, Barang!$B$2:$B$10001, 0)), ""))</f>
        <v/>
      </c>
      <c r="F3863" s="486"/>
      <c r="G3863" s="24" t="str">
        <f t="array" ref="G3863">IF(C3863="","", IFERROR(INDEX(Barang!$F$2:$F$10001, MATCH(C3863, Barang!$B$2:$B$10001, 0)) * F3863, ""))</f>
        <v/>
      </c>
      <c r="H3863" s="23"/>
      <c r="I3863" s="19"/>
      <c r="J3863" s="19"/>
      <c r="K3863" s="151"/>
    </row>
    <row r="3864" spans="1:11" ht="22.5" customHeight="1" x14ac:dyDescent="0.2">
      <c r="A3864" s="414"/>
      <c r="B3864" s="3" t="str">
        <f t="array" ref="B3864">IF(C3864="","", IFERROR(INDEX(Barang!$A$2:$A$10001, MATCH(C3864, Barang!$B$2:$B$10001, 0)), "Tidak ditemukan"))</f>
        <v/>
      </c>
      <c r="C3864" s="485"/>
      <c r="D3864" s="485" t="str">
        <f t="array" ref="D3864">IF(C3864="","", IFERROR(INDEX(Barang!$C$2:$C$10001, MATCH(C3864, Barang!$B$2:$B$10001, 0)), ""))</f>
        <v/>
      </c>
      <c r="E3864" s="485" t="str">
        <f t="array" ref="E3864">IF(C3864="","", IFERROR(INDEX(Barang!$E$2:$E$10001, MATCH(C3864, Barang!$B$2:$B$10001, 0)), ""))</f>
        <v/>
      </c>
      <c r="F3864" s="486"/>
      <c r="G3864" s="24" t="str">
        <f t="array" ref="G3864">IF(C3864="","", IFERROR(INDEX(Barang!$F$2:$F$10001, MATCH(C3864, Barang!$B$2:$B$10001, 0)) * F3864, ""))</f>
        <v/>
      </c>
      <c r="H3864" s="23"/>
      <c r="I3864" s="19"/>
      <c r="J3864" s="19"/>
      <c r="K3864" s="151"/>
    </row>
    <row r="3865" spans="1:11" ht="22.5" customHeight="1" x14ac:dyDescent="0.2">
      <c r="A3865" s="414"/>
      <c r="B3865" s="3" t="str">
        <f t="array" ref="B3865">IF(C3865="","", IFERROR(INDEX(Barang!$A$2:$A$10001, MATCH(C3865, Barang!$B$2:$B$10001, 0)), "Tidak ditemukan"))</f>
        <v/>
      </c>
      <c r="C3865" s="485"/>
      <c r="D3865" s="485" t="str">
        <f t="array" ref="D3865">IF(C3865="","", IFERROR(INDEX(Barang!$C$2:$C$10001, MATCH(C3865, Barang!$B$2:$B$10001, 0)), ""))</f>
        <v/>
      </c>
      <c r="E3865" s="485" t="str">
        <f t="array" ref="E3865">IF(C3865="","", IFERROR(INDEX(Barang!$E$2:$E$10001, MATCH(C3865, Barang!$B$2:$B$10001, 0)), ""))</f>
        <v/>
      </c>
      <c r="F3865" s="486"/>
      <c r="G3865" s="24" t="str">
        <f t="array" ref="G3865">IF(C3865="","", IFERROR(INDEX(Barang!$F$2:$F$10001, MATCH(C3865, Barang!$B$2:$B$10001, 0)) * F3865, ""))</f>
        <v/>
      </c>
      <c r="H3865" s="23"/>
      <c r="I3865" s="19"/>
      <c r="J3865" s="19"/>
      <c r="K3865" s="151"/>
    </row>
    <row r="3866" spans="1:11" ht="22.5" customHeight="1" x14ac:dyDescent="0.2">
      <c r="A3866" s="414"/>
      <c r="B3866" s="3" t="str">
        <f t="array" ref="B3866">IF(C3866="","", IFERROR(INDEX(Barang!$A$2:$A$10001, MATCH(C3866, Barang!$B$2:$B$10001, 0)), "Tidak ditemukan"))</f>
        <v/>
      </c>
      <c r="C3866" s="485"/>
      <c r="D3866" s="485" t="str">
        <f t="array" ref="D3866">IF(C3866="","", IFERROR(INDEX(Barang!$C$2:$C$10001, MATCH(C3866, Barang!$B$2:$B$10001, 0)), ""))</f>
        <v/>
      </c>
      <c r="E3866" s="485" t="str">
        <f t="array" ref="E3866">IF(C3866="","", IFERROR(INDEX(Barang!$E$2:$E$10001, MATCH(C3866, Barang!$B$2:$B$10001, 0)), ""))</f>
        <v/>
      </c>
      <c r="F3866" s="486"/>
      <c r="G3866" s="24" t="str">
        <f t="array" ref="G3866">IF(C3866="","", IFERROR(INDEX(Barang!$F$2:$F$10001, MATCH(C3866, Barang!$B$2:$B$10001, 0)) * F3866, ""))</f>
        <v/>
      </c>
      <c r="H3866" s="23"/>
      <c r="I3866" s="19"/>
      <c r="J3866" s="19"/>
      <c r="K3866" s="151"/>
    </row>
    <row r="3867" spans="1:11" ht="22.5" customHeight="1" x14ac:dyDescent="0.2">
      <c r="A3867" s="414"/>
      <c r="B3867" s="3" t="str">
        <f t="array" ref="B3867">IF(C3867="","", IFERROR(INDEX(Barang!$A$2:$A$10001, MATCH(C3867, Barang!$B$2:$B$10001, 0)), "Tidak ditemukan"))</f>
        <v/>
      </c>
      <c r="C3867" s="485"/>
      <c r="D3867" s="485" t="str">
        <f t="array" ref="D3867">IF(C3867="","", IFERROR(INDEX(Barang!$C$2:$C$10001, MATCH(C3867, Barang!$B$2:$B$10001, 0)), ""))</f>
        <v/>
      </c>
      <c r="E3867" s="485" t="str">
        <f t="array" ref="E3867">IF(C3867="","", IFERROR(INDEX(Barang!$E$2:$E$10001, MATCH(C3867, Barang!$B$2:$B$10001, 0)), ""))</f>
        <v/>
      </c>
      <c r="F3867" s="486"/>
      <c r="G3867" s="24" t="str">
        <f t="array" ref="G3867">IF(C3867="","", IFERROR(INDEX(Barang!$F$2:$F$10001, MATCH(C3867, Barang!$B$2:$B$10001, 0)) * F3867, ""))</f>
        <v/>
      </c>
      <c r="H3867" s="23"/>
      <c r="I3867" s="19"/>
      <c r="J3867" s="19"/>
      <c r="K3867" s="151"/>
    </row>
    <row r="3868" spans="1:11" ht="22.5" customHeight="1" x14ac:dyDescent="0.2">
      <c r="A3868" s="414"/>
      <c r="B3868" s="3" t="str">
        <f t="array" ref="B3868">IF(C3868="","", IFERROR(INDEX(Barang!$A$2:$A$10001, MATCH(C3868, Barang!$B$2:$B$10001, 0)), "Tidak ditemukan"))</f>
        <v/>
      </c>
      <c r="C3868" s="485"/>
      <c r="D3868" s="485" t="str">
        <f t="array" ref="D3868">IF(C3868="","", IFERROR(INDEX(Barang!$C$2:$C$10001, MATCH(C3868, Barang!$B$2:$B$10001, 0)), ""))</f>
        <v/>
      </c>
      <c r="E3868" s="485" t="str">
        <f t="array" ref="E3868">IF(C3868="","", IFERROR(INDEX(Barang!$E$2:$E$10001, MATCH(C3868, Barang!$B$2:$B$10001, 0)), ""))</f>
        <v/>
      </c>
      <c r="F3868" s="486"/>
      <c r="G3868" s="24" t="str">
        <f t="array" ref="G3868">IF(C3868="","", IFERROR(INDEX(Barang!$F$2:$F$10001, MATCH(C3868, Barang!$B$2:$B$10001, 0)) * F3868, ""))</f>
        <v/>
      </c>
      <c r="H3868" s="23"/>
      <c r="I3868" s="19"/>
      <c r="J3868" s="19"/>
      <c r="K3868" s="151"/>
    </row>
    <row r="3869" spans="1:11" ht="22.5" customHeight="1" x14ac:dyDescent="0.2">
      <c r="A3869" s="414"/>
      <c r="B3869" s="3" t="str">
        <f t="array" ref="B3869">IF(C3869="","", IFERROR(INDEX(Barang!$A$2:$A$10001, MATCH(C3869, Barang!$B$2:$B$10001, 0)), "Tidak ditemukan"))</f>
        <v/>
      </c>
      <c r="C3869" s="485"/>
      <c r="D3869" s="485" t="str">
        <f t="array" ref="D3869">IF(C3869="","", IFERROR(INDEX(Barang!$C$2:$C$10001, MATCH(C3869, Barang!$B$2:$B$10001, 0)), ""))</f>
        <v/>
      </c>
      <c r="E3869" s="485" t="str">
        <f t="array" ref="E3869">IF(C3869="","", IFERROR(INDEX(Barang!$E$2:$E$10001, MATCH(C3869, Barang!$B$2:$B$10001, 0)), ""))</f>
        <v/>
      </c>
      <c r="F3869" s="486"/>
      <c r="G3869" s="24" t="str">
        <f t="array" ref="G3869">IF(C3869="","", IFERROR(INDEX(Barang!$F$2:$F$10001, MATCH(C3869, Barang!$B$2:$B$10001, 0)) * F3869, ""))</f>
        <v/>
      </c>
      <c r="H3869" s="23"/>
      <c r="I3869" s="19"/>
      <c r="J3869" s="19"/>
      <c r="K3869" s="151"/>
    </row>
    <row r="3870" spans="1:11" ht="22.5" customHeight="1" x14ac:dyDescent="0.2">
      <c r="A3870" s="414"/>
      <c r="B3870" s="3" t="str">
        <f t="array" ref="B3870">IF(C3870="","", IFERROR(INDEX(Barang!$A$2:$A$10001, MATCH(C3870, Barang!$B$2:$B$10001, 0)), "Tidak ditemukan"))</f>
        <v/>
      </c>
      <c r="C3870" s="485"/>
      <c r="D3870" s="485" t="str">
        <f t="array" ref="D3870">IF(C3870="","", IFERROR(INDEX(Barang!$C$2:$C$10001, MATCH(C3870, Barang!$B$2:$B$10001, 0)), ""))</f>
        <v/>
      </c>
      <c r="E3870" s="485" t="str">
        <f t="array" ref="E3870">IF(C3870="","", IFERROR(INDEX(Barang!$E$2:$E$10001, MATCH(C3870, Barang!$B$2:$B$10001, 0)), ""))</f>
        <v/>
      </c>
      <c r="F3870" s="486"/>
      <c r="G3870" s="24" t="str">
        <f t="array" ref="G3870">IF(C3870="","", IFERROR(INDEX(Barang!$F$2:$F$10001, MATCH(C3870, Barang!$B$2:$B$10001, 0)) * F3870, ""))</f>
        <v/>
      </c>
      <c r="H3870" s="23"/>
      <c r="I3870" s="19"/>
      <c r="J3870" s="19"/>
      <c r="K3870" s="151"/>
    </row>
    <row r="3871" spans="1:11" ht="22.5" customHeight="1" x14ac:dyDescent="0.2">
      <c r="A3871" s="414"/>
      <c r="B3871" s="3" t="str">
        <f t="array" ref="B3871">IF(C3871="","", IFERROR(INDEX(Barang!$A$2:$A$10001, MATCH(C3871, Barang!$B$2:$B$10001, 0)), "Tidak ditemukan"))</f>
        <v/>
      </c>
      <c r="C3871" s="485"/>
      <c r="D3871" s="485" t="str">
        <f t="array" ref="D3871">IF(C3871="","", IFERROR(INDEX(Barang!$C$2:$C$10001, MATCH(C3871, Barang!$B$2:$B$10001, 0)), ""))</f>
        <v/>
      </c>
      <c r="E3871" s="485" t="str">
        <f t="array" ref="E3871">IF(C3871="","", IFERROR(INDEX(Barang!$E$2:$E$10001, MATCH(C3871, Barang!$B$2:$B$10001, 0)), ""))</f>
        <v/>
      </c>
      <c r="F3871" s="486"/>
      <c r="G3871" s="24" t="str">
        <f t="array" ref="G3871">IF(C3871="","", IFERROR(INDEX(Barang!$F$2:$F$10001, MATCH(C3871, Barang!$B$2:$B$10001, 0)) * F3871, ""))</f>
        <v/>
      </c>
      <c r="H3871" s="23"/>
      <c r="I3871" s="19"/>
      <c r="J3871" s="19"/>
      <c r="K3871" s="151"/>
    </row>
    <row r="3872" spans="1:11" ht="22.5" customHeight="1" x14ac:dyDescent="0.2">
      <c r="A3872" s="414"/>
      <c r="B3872" s="3" t="str">
        <f t="array" ref="B3872">IF(C3872="","", IFERROR(INDEX(Barang!$A$2:$A$10001, MATCH(C3872, Barang!$B$2:$B$10001, 0)), "Tidak ditemukan"))</f>
        <v/>
      </c>
      <c r="C3872" s="485"/>
      <c r="D3872" s="485" t="str">
        <f t="array" ref="D3872">IF(C3872="","", IFERROR(INDEX(Barang!$C$2:$C$10001, MATCH(C3872, Barang!$B$2:$B$10001, 0)), ""))</f>
        <v/>
      </c>
      <c r="E3872" s="485" t="str">
        <f t="array" ref="E3872">IF(C3872="","", IFERROR(INDEX(Barang!$E$2:$E$10001, MATCH(C3872, Barang!$B$2:$B$10001, 0)), ""))</f>
        <v/>
      </c>
      <c r="F3872" s="486"/>
      <c r="G3872" s="24" t="str">
        <f t="array" ref="G3872">IF(C3872="","", IFERROR(INDEX(Barang!$F$2:$F$10001, MATCH(C3872, Barang!$B$2:$B$10001, 0)) * F3872, ""))</f>
        <v/>
      </c>
      <c r="H3872" s="23"/>
      <c r="I3872" s="19"/>
      <c r="J3872" s="19"/>
      <c r="K3872" s="151"/>
    </row>
    <row r="3873" spans="1:11" ht="22.5" customHeight="1" x14ac:dyDescent="0.2">
      <c r="A3873" s="414"/>
      <c r="B3873" s="3" t="str">
        <f t="array" ref="B3873">IF(C3873="","", IFERROR(INDEX(Barang!$A$2:$A$10001, MATCH(C3873, Barang!$B$2:$B$10001, 0)), "Tidak ditemukan"))</f>
        <v/>
      </c>
      <c r="C3873" s="485"/>
      <c r="D3873" s="485" t="str">
        <f t="array" ref="D3873">IF(C3873="","", IFERROR(INDEX(Barang!$C$2:$C$10001, MATCH(C3873, Barang!$B$2:$B$10001, 0)), ""))</f>
        <v/>
      </c>
      <c r="E3873" s="485" t="str">
        <f t="array" ref="E3873">IF(C3873="","", IFERROR(INDEX(Barang!$E$2:$E$10001, MATCH(C3873, Barang!$B$2:$B$10001, 0)), ""))</f>
        <v/>
      </c>
      <c r="F3873" s="486"/>
      <c r="G3873" s="24" t="str">
        <f t="array" ref="G3873">IF(C3873="","", IFERROR(INDEX(Barang!$F$2:$F$10001, MATCH(C3873, Barang!$B$2:$B$10001, 0)) * F3873, ""))</f>
        <v/>
      </c>
      <c r="H3873" s="23"/>
      <c r="I3873" s="19"/>
      <c r="J3873" s="19"/>
      <c r="K3873" s="151"/>
    </row>
    <row r="3874" spans="1:11" ht="22.5" customHeight="1" x14ac:dyDescent="0.2">
      <c r="A3874" s="414"/>
      <c r="B3874" s="3" t="str">
        <f t="array" ref="B3874">IF(C3874="","", IFERROR(INDEX(Barang!$A$2:$A$10001, MATCH(C3874, Barang!$B$2:$B$10001, 0)), "Tidak ditemukan"))</f>
        <v/>
      </c>
      <c r="C3874" s="485"/>
      <c r="D3874" s="485" t="str">
        <f t="array" ref="D3874">IF(C3874="","", IFERROR(INDEX(Barang!$C$2:$C$10001, MATCH(C3874, Barang!$B$2:$B$10001, 0)), ""))</f>
        <v/>
      </c>
      <c r="E3874" s="485" t="str">
        <f t="array" ref="E3874">IF(C3874="","", IFERROR(INDEX(Barang!$E$2:$E$10001, MATCH(C3874, Barang!$B$2:$B$10001, 0)), ""))</f>
        <v/>
      </c>
      <c r="F3874" s="486"/>
      <c r="G3874" s="24" t="str">
        <f t="array" ref="G3874">IF(C3874="","", IFERROR(INDEX(Barang!$F$2:$F$10001, MATCH(C3874, Barang!$B$2:$B$10001, 0)) * F3874, ""))</f>
        <v/>
      </c>
      <c r="H3874" s="23"/>
      <c r="I3874" s="19"/>
      <c r="J3874" s="19"/>
      <c r="K3874" s="151"/>
    </row>
    <row r="3875" spans="1:11" ht="22.5" customHeight="1" x14ac:dyDescent="0.2">
      <c r="A3875" s="414"/>
      <c r="B3875" s="3" t="str">
        <f t="array" ref="B3875">IF(C3875="","", IFERROR(INDEX(Barang!$A$2:$A$10001, MATCH(C3875, Barang!$B$2:$B$10001, 0)), "Tidak ditemukan"))</f>
        <v/>
      </c>
      <c r="C3875" s="485"/>
      <c r="D3875" s="485" t="str">
        <f t="array" ref="D3875">IF(C3875="","", IFERROR(INDEX(Barang!$C$2:$C$10001, MATCH(C3875, Barang!$B$2:$B$10001, 0)), ""))</f>
        <v/>
      </c>
      <c r="E3875" s="485" t="str">
        <f t="array" ref="E3875">IF(C3875="","", IFERROR(INDEX(Barang!$E$2:$E$10001, MATCH(C3875, Barang!$B$2:$B$10001, 0)), ""))</f>
        <v/>
      </c>
      <c r="F3875" s="486"/>
      <c r="G3875" s="24" t="str">
        <f t="array" ref="G3875">IF(C3875="","", IFERROR(INDEX(Barang!$F$2:$F$10001, MATCH(C3875, Barang!$B$2:$B$10001, 0)) * F3875, ""))</f>
        <v/>
      </c>
      <c r="H3875" s="23"/>
      <c r="I3875" s="19"/>
      <c r="J3875" s="19"/>
      <c r="K3875" s="151"/>
    </row>
    <row r="3876" spans="1:11" ht="22.5" customHeight="1" x14ac:dyDescent="0.2">
      <c r="A3876" s="414"/>
      <c r="B3876" s="3" t="str">
        <f t="array" ref="B3876">IF(C3876="","", IFERROR(INDEX(Barang!$A$2:$A$10001, MATCH(C3876, Barang!$B$2:$B$10001, 0)), "Tidak ditemukan"))</f>
        <v/>
      </c>
      <c r="C3876" s="485"/>
      <c r="D3876" s="485" t="str">
        <f t="array" ref="D3876">IF(C3876="","", IFERROR(INDEX(Barang!$C$2:$C$10001, MATCH(C3876, Barang!$B$2:$B$10001, 0)), ""))</f>
        <v/>
      </c>
      <c r="E3876" s="485" t="str">
        <f t="array" ref="E3876">IF(C3876="","", IFERROR(INDEX(Barang!$E$2:$E$10001, MATCH(C3876, Barang!$B$2:$B$10001, 0)), ""))</f>
        <v/>
      </c>
      <c r="F3876" s="486"/>
      <c r="G3876" s="24" t="str">
        <f t="array" ref="G3876">IF(C3876="","", IFERROR(INDEX(Barang!$F$2:$F$10001, MATCH(C3876, Barang!$B$2:$B$10001, 0)) * F3876, ""))</f>
        <v/>
      </c>
      <c r="H3876" s="23"/>
      <c r="I3876" s="19"/>
      <c r="J3876" s="19"/>
      <c r="K3876" s="151"/>
    </row>
    <row r="3877" spans="1:11" ht="22.5" customHeight="1" x14ac:dyDescent="0.2">
      <c r="A3877" s="414"/>
      <c r="B3877" s="3" t="str">
        <f t="array" ref="B3877">IF(C3877="","", IFERROR(INDEX(Barang!$A$2:$A$10001, MATCH(C3877, Barang!$B$2:$B$10001, 0)), "Tidak ditemukan"))</f>
        <v/>
      </c>
      <c r="C3877" s="485"/>
      <c r="D3877" s="485" t="str">
        <f t="array" ref="D3877">IF(C3877="","", IFERROR(INDEX(Barang!$C$2:$C$10001, MATCH(C3877, Barang!$B$2:$B$10001, 0)), ""))</f>
        <v/>
      </c>
      <c r="E3877" s="485" t="str">
        <f t="array" ref="E3877">IF(C3877="","", IFERROR(INDEX(Barang!$E$2:$E$10001, MATCH(C3877, Barang!$B$2:$B$10001, 0)), ""))</f>
        <v/>
      </c>
      <c r="F3877" s="486"/>
      <c r="G3877" s="24" t="str">
        <f t="array" ref="G3877">IF(C3877="","", IFERROR(INDEX(Barang!$F$2:$F$10001, MATCH(C3877, Barang!$B$2:$B$10001, 0)) * F3877, ""))</f>
        <v/>
      </c>
      <c r="H3877" s="23"/>
      <c r="I3877" s="19"/>
      <c r="J3877" s="19"/>
      <c r="K3877" s="151"/>
    </row>
    <row r="3878" spans="1:11" ht="22.5" customHeight="1" x14ac:dyDescent="0.2">
      <c r="A3878" s="414"/>
      <c r="B3878" s="3" t="str">
        <f t="array" ref="B3878">IF(C3878="","", IFERROR(INDEX(Barang!$A$2:$A$10001, MATCH(C3878, Barang!$B$2:$B$10001, 0)), "Tidak ditemukan"))</f>
        <v/>
      </c>
      <c r="C3878" s="485"/>
      <c r="D3878" s="485" t="str">
        <f t="array" ref="D3878">IF(C3878="","", IFERROR(INDEX(Barang!$C$2:$C$10001, MATCH(C3878, Barang!$B$2:$B$10001, 0)), ""))</f>
        <v/>
      </c>
      <c r="E3878" s="485" t="str">
        <f t="array" ref="E3878">IF(C3878="","", IFERROR(INDEX(Barang!$E$2:$E$10001, MATCH(C3878, Barang!$B$2:$B$10001, 0)), ""))</f>
        <v/>
      </c>
      <c r="F3878" s="486"/>
      <c r="G3878" s="24" t="str">
        <f t="array" ref="G3878">IF(C3878="","", IFERROR(INDEX(Barang!$F$2:$F$10001, MATCH(C3878, Barang!$B$2:$B$10001, 0)) * F3878, ""))</f>
        <v/>
      </c>
      <c r="H3878" s="23"/>
      <c r="I3878" s="19"/>
      <c r="J3878" s="19"/>
      <c r="K3878" s="151"/>
    </row>
    <row r="3879" spans="1:11" ht="22.5" customHeight="1" x14ac:dyDescent="0.2">
      <c r="A3879" s="414"/>
      <c r="B3879" s="3" t="str">
        <f t="array" ref="B3879">IF(C3879="","", IFERROR(INDEX(Barang!$A$2:$A$10001, MATCH(C3879, Barang!$B$2:$B$10001, 0)), "Tidak ditemukan"))</f>
        <v/>
      </c>
      <c r="C3879" s="485"/>
      <c r="D3879" s="485" t="str">
        <f t="array" ref="D3879">IF(C3879="","", IFERROR(INDEX(Barang!$C$2:$C$10001, MATCH(C3879, Barang!$B$2:$B$10001, 0)), ""))</f>
        <v/>
      </c>
      <c r="E3879" s="485" t="str">
        <f t="array" ref="E3879">IF(C3879="","", IFERROR(INDEX(Barang!$E$2:$E$10001, MATCH(C3879, Barang!$B$2:$B$10001, 0)), ""))</f>
        <v/>
      </c>
      <c r="F3879" s="486"/>
      <c r="G3879" s="24" t="str">
        <f t="array" ref="G3879">IF(C3879="","", IFERROR(INDEX(Barang!$F$2:$F$10001, MATCH(C3879, Barang!$B$2:$B$10001, 0)) * F3879, ""))</f>
        <v/>
      </c>
      <c r="H3879" s="23"/>
      <c r="I3879" s="19"/>
      <c r="J3879" s="19"/>
      <c r="K3879" s="151"/>
    </row>
    <row r="3880" spans="1:11" ht="22.5" customHeight="1" x14ac:dyDescent="0.2">
      <c r="A3880" s="414"/>
      <c r="B3880" s="3" t="str">
        <f t="array" ref="B3880">IF(C3880="","", IFERROR(INDEX(Barang!$A$2:$A$10001, MATCH(C3880, Barang!$B$2:$B$10001, 0)), "Tidak ditemukan"))</f>
        <v/>
      </c>
      <c r="C3880" s="485"/>
      <c r="D3880" s="485" t="str">
        <f t="array" ref="D3880">IF(C3880="","", IFERROR(INDEX(Barang!$C$2:$C$10001, MATCH(C3880, Barang!$B$2:$B$10001, 0)), ""))</f>
        <v/>
      </c>
      <c r="E3880" s="485" t="str">
        <f t="array" ref="E3880">IF(C3880="","", IFERROR(INDEX(Barang!$E$2:$E$10001, MATCH(C3880, Barang!$B$2:$B$10001, 0)), ""))</f>
        <v/>
      </c>
      <c r="F3880" s="486"/>
      <c r="G3880" s="24" t="str">
        <f t="array" ref="G3880">IF(C3880="","", IFERROR(INDEX(Barang!$F$2:$F$10001, MATCH(C3880, Barang!$B$2:$B$10001, 0)) * F3880, ""))</f>
        <v/>
      </c>
      <c r="H3880" s="23"/>
      <c r="I3880" s="19"/>
      <c r="J3880" s="19"/>
      <c r="K3880" s="151"/>
    </row>
    <row r="3881" spans="1:11" ht="22.5" customHeight="1" x14ac:dyDescent="0.2">
      <c r="A3881" s="414"/>
      <c r="B3881" s="3" t="str">
        <f t="array" ref="B3881">IF(C3881="","", IFERROR(INDEX(Barang!$A$2:$A$10001, MATCH(C3881, Barang!$B$2:$B$10001, 0)), "Tidak ditemukan"))</f>
        <v/>
      </c>
      <c r="C3881" s="485"/>
      <c r="D3881" s="485" t="str">
        <f t="array" ref="D3881">IF(C3881="","", IFERROR(INDEX(Barang!$C$2:$C$10001, MATCH(C3881, Barang!$B$2:$B$10001, 0)), ""))</f>
        <v/>
      </c>
      <c r="E3881" s="485" t="str">
        <f t="array" ref="E3881">IF(C3881="","", IFERROR(INDEX(Barang!$E$2:$E$10001, MATCH(C3881, Barang!$B$2:$B$10001, 0)), ""))</f>
        <v/>
      </c>
      <c r="F3881" s="486"/>
      <c r="G3881" s="24" t="str">
        <f t="array" ref="G3881">IF(C3881="","", IFERROR(INDEX(Barang!$F$2:$F$10001, MATCH(C3881, Barang!$B$2:$B$10001, 0)) * F3881, ""))</f>
        <v/>
      </c>
      <c r="H3881" s="23"/>
      <c r="I3881" s="19"/>
      <c r="J3881" s="19"/>
      <c r="K3881" s="151"/>
    </row>
    <row r="3882" spans="1:11" ht="22.5" customHeight="1" x14ac:dyDescent="0.2">
      <c r="A3882" s="414"/>
      <c r="B3882" s="3" t="str">
        <f t="array" ref="B3882">IF(C3882="","", IFERROR(INDEX(Barang!$A$2:$A$10001, MATCH(C3882, Barang!$B$2:$B$10001, 0)), "Tidak ditemukan"))</f>
        <v/>
      </c>
      <c r="C3882" s="485"/>
      <c r="D3882" s="485" t="str">
        <f t="array" ref="D3882">IF(C3882="","", IFERROR(INDEX(Barang!$C$2:$C$10001, MATCH(C3882, Barang!$B$2:$B$10001, 0)), ""))</f>
        <v/>
      </c>
      <c r="E3882" s="485" t="str">
        <f t="array" ref="E3882">IF(C3882="","", IFERROR(INDEX(Barang!$E$2:$E$10001, MATCH(C3882, Barang!$B$2:$B$10001, 0)), ""))</f>
        <v/>
      </c>
      <c r="F3882" s="486"/>
      <c r="G3882" s="24" t="str">
        <f t="array" ref="G3882">IF(C3882="","", IFERROR(INDEX(Barang!$F$2:$F$10001, MATCH(C3882, Barang!$B$2:$B$10001, 0)) * F3882, ""))</f>
        <v/>
      </c>
      <c r="H3882" s="23"/>
      <c r="I3882" s="19"/>
      <c r="J3882" s="19"/>
      <c r="K3882" s="151"/>
    </row>
    <row r="3883" spans="1:11" ht="22.5" customHeight="1" x14ac:dyDescent="0.2">
      <c r="A3883" s="414"/>
      <c r="B3883" s="3" t="str">
        <f t="array" ref="B3883">IF(C3883="","", IFERROR(INDEX(Barang!$A$2:$A$10001, MATCH(C3883, Barang!$B$2:$B$10001, 0)), "Tidak ditemukan"))</f>
        <v/>
      </c>
      <c r="C3883" s="485"/>
      <c r="D3883" s="485" t="str">
        <f t="array" ref="D3883">IF(C3883="","", IFERROR(INDEX(Barang!$C$2:$C$10001, MATCH(C3883, Barang!$B$2:$B$10001, 0)), ""))</f>
        <v/>
      </c>
      <c r="E3883" s="485" t="str">
        <f t="array" ref="E3883">IF(C3883="","", IFERROR(INDEX(Barang!$E$2:$E$10001, MATCH(C3883, Barang!$B$2:$B$10001, 0)), ""))</f>
        <v/>
      </c>
      <c r="F3883" s="486"/>
      <c r="G3883" s="24" t="str">
        <f t="array" ref="G3883">IF(C3883="","", IFERROR(INDEX(Barang!$F$2:$F$10001, MATCH(C3883, Barang!$B$2:$B$10001, 0)) * F3883, ""))</f>
        <v/>
      </c>
      <c r="H3883" s="23"/>
      <c r="I3883" s="19"/>
      <c r="J3883" s="19"/>
      <c r="K3883" s="151"/>
    </row>
    <row r="3884" spans="1:11" ht="22.5" customHeight="1" x14ac:dyDescent="0.2">
      <c r="A3884" s="414"/>
      <c r="B3884" s="3" t="str">
        <f t="array" ref="B3884">IF(C3884="","", IFERROR(INDEX(Barang!$A$2:$A$10001, MATCH(C3884, Barang!$B$2:$B$10001, 0)), "Tidak ditemukan"))</f>
        <v/>
      </c>
      <c r="C3884" s="485"/>
      <c r="D3884" s="485" t="str">
        <f t="array" ref="D3884">IF(C3884="","", IFERROR(INDEX(Barang!$C$2:$C$10001, MATCH(C3884, Barang!$B$2:$B$10001, 0)), ""))</f>
        <v/>
      </c>
      <c r="E3884" s="485" t="str">
        <f t="array" ref="E3884">IF(C3884="","", IFERROR(INDEX(Barang!$E$2:$E$10001, MATCH(C3884, Barang!$B$2:$B$10001, 0)), ""))</f>
        <v/>
      </c>
      <c r="F3884" s="486"/>
      <c r="G3884" s="24" t="str">
        <f t="array" ref="G3884">IF(C3884="","", IFERROR(INDEX(Barang!$F$2:$F$10001, MATCH(C3884, Barang!$B$2:$B$10001, 0)) * F3884, ""))</f>
        <v/>
      </c>
      <c r="H3884" s="23"/>
      <c r="I3884" s="19"/>
      <c r="J3884" s="19"/>
      <c r="K3884" s="151"/>
    </row>
    <row r="3885" spans="1:11" ht="22.5" customHeight="1" x14ac:dyDescent="0.2">
      <c r="A3885" s="414"/>
      <c r="B3885" s="3" t="str">
        <f t="array" ref="B3885">IF(C3885="","", IFERROR(INDEX(Barang!$A$2:$A$10001, MATCH(C3885, Barang!$B$2:$B$10001, 0)), "Tidak ditemukan"))</f>
        <v/>
      </c>
      <c r="C3885" s="485"/>
      <c r="D3885" s="485" t="str">
        <f t="array" ref="D3885">IF(C3885="","", IFERROR(INDEX(Barang!$C$2:$C$10001, MATCH(C3885, Barang!$B$2:$B$10001, 0)), ""))</f>
        <v/>
      </c>
      <c r="E3885" s="485" t="str">
        <f t="array" ref="E3885">IF(C3885="","", IFERROR(INDEX(Barang!$E$2:$E$10001, MATCH(C3885, Barang!$B$2:$B$10001, 0)), ""))</f>
        <v/>
      </c>
      <c r="F3885" s="486"/>
      <c r="G3885" s="24" t="str">
        <f t="array" ref="G3885">IF(C3885="","", IFERROR(INDEX(Barang!$F$2:$F$10001, MATCH(C3885, Barang!$B$2:$B$10001, 0)) * F3885, ""))</f>
        <v/>
      </c>
      <c r="H3885" s="23"/>
      <c r="I3885" s="19"/>
      <c r="J3885" s="19"/>
      <c r="K3885" s="151"/>
    </row>
    <row r="3886" spans="1:11" ht="22.5" customHeight="1" x14ac:dyDescent="0.2">
      <c r="A3886" s="414"/>
      <c r="B3886" s="3" t="str">
        <f t="array" ref="B3886">IF(C3886="","", IFERROR(INDEX(Barang!$A$2:$A$10001, MATCH(C3886, Barang!$B$2:$B$10001, 0)), "Tidak ditemukan"))</f>
        <v/>
      </c>
      <c r="C3886" s="485"/>
      <c r="D3886" s="485" t="str">
        <f t="array" ref="D3886">IF(C3886="","", IFERROR(INDEX(Barang!$C$2:$C$10001, MATCH(C3886, Barang!$B$2:$B$10001, 0)), ""))</f>
        <v/>
      </c>
      <c r="E3886" s="485" t="str">
        <f t="array" ref="E3886">IF(C3886="","", IFERROR(INDEX(Barang!$E$2:$E$10001, MATCH(C3886, Barang!$B$2:$B$10001, 0)), ""))</f>
        <v/>
      </c>
      <c r="F3886" s="486"/>
      <c r="G3886" s="24" t="str">
        <f t="array" ref="G3886">IF(C3886="","", IFERROR(INDEX(Barang!$F$2:$F$10001, MATCH(C3886, Barang!$B$2:$B$10001, 0)) * F3886, ""))</f>
        <v/>
      </c>
      <c r="H3886" s="23"/>
      <c r="I3886" s="19"/>
      <c r="J3886" s="19"/>
      <c r="K3886" s="151"/>
    </row>
    <row r="3887" spans="1:11" ht="22.5" customHeight="1" x14ac:dyDescent="0.2">
      <c r="A3887" s="414"/>
      <c r="B3887" s="3" t="str">
        <f t="array" ref="B3887">IF(C3887="","", IFERROR(INDEX(Barang!$A$2:$A$10001, MATCH(C3887, Barang!$B$2:$B$10001, 0)), "Tidak ditemukan"))</f>
        <v/>
      </c>
      <c r="C3887" s="485"/>
      <c r="D3887" s="485" t="str">
        <f t="array" ref="D3887">IF(C3887="","", IFERROR(INDEX(Barang!$C$2:$C$10001, MATCH(C3887, Barang!$B$2:$B$10001, 0)), ""))</f>
        <v/>
      </c>
      <c r="E3887" s="485" t="str">
        <f t="array" ref="E3887">IF(C3887="","", IFERROR(INDEX(Barang!$E$2:$E$10001, MATCH(C3887, Barang!$B$2:$B$10001, 0)), ""))</f>
        <v/>
      </c>
      <c r="F3887" s="486"/>
      <c r="G3887" s="24" t="str">
        <f t="array" ref="G3887">IF(C3887="","", IFERROR(INDEX(Barang!$F$2:$F$10001, MATCH(C3887, Barang!$B$2:$B$10001, 0)) * F3887, ""))</f>
        <v/>
      </c>
      <c r="H3887" s="23"/>
      <c r="I3887" s="19"/>
      <c r="J3887" s="19"/>
      <c r="K3887" s="151"/>
    </row>
    <row r="3888" spans="1:11" ht="22.5" customHeight="1" x14ac:dyDescent="0.2">
      <c r="A3888" s="414"/>
      <c r="B3888" s="3" t="str">
        <f t="array" ref="B3888">IF(C3888="","", IFERROR(INDEX(Barang!$A$2:$A$10001, MATCH(C3888, Barang!$B$2:$B$10001, 0)), "Tidak ditemukan"))</f>
        <v/>
      </c>
      <c r="C3888" s="485"/>
      <c r="D3888" s="485" t="str">
        <f t="array" ref="D3888">IF(C3888="","", IFERROR(INDEX(Barang!$C$2:$C$10001, MATCH(C3888, Barang!$B$2:$B$10001, 0)), ""))</f>
        <v/>
      </c>
      <c r="E3888" s="485" t="str">
        <f t="array" ref="E3888">IF(C3888="","", IFERROR(INDEX(Barang!$E$2:$E$10001, MATCH(C3888, Barang!$B$2:$B$10001, 0)), ""))</f>
        <v/>
      </c>
      <c r="F3888" s="486"/>
      <c r="G3888" s="24" t="str">
        <f t="array" ref="G3888">IF(C3888="","", IFERROR(INDEX(Barang!$F$2:$F$10001, MATCH(C3888, Barang!$B$2:$B$10001, 0)) * F3888, ""))</f>
        <v/>
      </c>
      <c r="H3888" s="23"/>
      <c r="I3888" s="19"/>
      <c r="J3888" s="19"/>
      <c r="K3888" s="151"/>
    </row>
    <row r="3889" spans="1:11" ht="22.5" customHeight="1" x14ac:dyDescent="0.2">
      <c r="A3889" s="414"/>
      <c r="B3889" s="3" t="str">
        <f t="array" ref="B3889">IF(C3889="","", IFERROR(INDEX(Barang!$A$2:$A$10001, MATCH(C3889, Barang!$B$2:$B$10001, 0)), "Tidak ditemukan"))</f>
        <v/>
      </c>
      <c r="C3889" s="485"/>
      <c r="D3889" s="485" t="str">
        <f t="array" ref="D3889">IF(C3889="","", IFERROR(INDEX(Barang!$C$2:$C$10001, MATCH(C3889, Barang!$B$2:$B$10001, 0)), ""))</f>
        <v/>
      </c>
      <c r="E3889" s="485" t="str">
        <f t="array" ref="E3889">IF(C3889="","", IFERROR(INDEX(Barang!$E$2:$E$10001, MATCH(C3889, Barang!$B$2:$B$10001, 0)), ""))</f>
        <v/>
      </c>
      <c r="F3889" s="486"/>
      <c r="G3889" s="24" t="str">
        <f t="array" ref="G3889">IF(C3889="","", IFERROR(INDEX(Barang!$F$2:$F$10001, MATCH(C3889, Barang!$B$2:$B$10001, 0)) * F3889, ""))</f>
        <v/>
      </c>
      <c r="H3889" s="23"/>
      <c r="I3889" s="19"/>
      <c r="J3889" s="19"/>
      <c r="K3889" s="151"/>
    </row>
    <row r="3890" spans="1:11" ht="22.5" customHeight="1" x14ac:dyDescent="0.2">
      <c r="A3890" s="414"/>
      <c r="B3890" s="3" t="str">
        <f t="array" ref="B3890">IF(C3890="","", IFERROR(INDEX(Barang!$A$2:$A$10001, MATCH(C3890, Barang!$B$2:$B$10001, 0)), "Tidak ditemukan"))</f>
        <v/>
      </c>
      <c r="C3890" s="485"/>
      <c r="D3890" s="485" t="str">
        <f t="array" ref="D3890">IF(C3890="","", IFERROR(INDEX(Barang!$C$2:$C$10001, MATCH(C3890, Barang!$B$2:$B$10001, 0)), ""))</f>
        <v/>
      </c>
      <c r="E3890" s="485" t="str">
        <f t="array" ref="E3890">IF(C3890="","", IFERROR(INDEX(Barang!$E$2:$E$10001, MATCH(C3890, Barang!$B$2:$B$10001, 0)), ""))</f>
        <v/>
      </c>
      <c r="F3890" s="486"/>
      <c r="G3890" s="24" t="str">
        <f t="array" ref="G3890">IF(C3890="","", IFERROR(INDEX(Barang!$F$2:$F$10001, MATCH(C3890, Barang!$B$2:$B$10001, 0)) * F3890, ""))</f>
        <v/>
      </c>
      <c r="H3890" s="23"/>
      <c r="I3890" s="19"/>
      <c r="J3890" s="19"/>
      <c r="K3890" s="151"/>
    </row>
    <row r="3891" spans="1:11" ht="22.5" customHeight="1" x14ac:dyDescent="0.2">
      <c r="A3891" s="414"/>
      <c r="B3891" s="3" t="str">
        <f t="array" ref="B3891">IF(C3891="","", IFERROR(INDEX(Barang!$A$2:$A$10001, MATCH(C3891, Barang!$B$2:$B$10001, 0)), "Tidak ditemukan"))</f>
        <v/>
      </c>
      <c r="C3891" s="485"/>
      <c r="D3891" s="485" t="str">
        <f t="array" ref="D3891">IF(C3891="","", IFERROR(INDEX(Barang!$C$2:$C$10001, MATCH(C3891, Barang!$B$2:$B$10001, 0)), ""))</f>
        <v/>
      </c>
      <c r="E3891" s="485" t="str">
        <f t="array" ref="E3891">IF(C3891="","", IFERROR(INDEX(Barang!$E$2:$E$10001, MATCH(C3891, Barang!$B$2:$B$10001, 0)), ""))</f>
        <v/>
      </c>
      <c r="F3891" s="486"/>
      <c r="G3891" s="24" t="str">
        <f t="array" ref="G3891">IF(C3891="","", IFERROR(INDEX(Barang!$F$2:$F$10001, MATCH(C3891, Barang!$B$2:$B$10001, 0)) * F3891, ""))</f>
        <v/>
      </c>
      <c r="H3891" s="23"/>
      <c r="I3891" s="19"/>
      <c r="J3891" s="19"/>
      <c r="K3891" s="151"/>
    </row>
    <row r="3892" spans="1:11" ht="22.5" customHeight="1" x14ac:dyDescent="0.2">
      <c r="A3892" s="414"/>
      <c r="B3892" s="3" t="str">
        <f t="array" ref="B3892">IF(C3892="","", IFERROR(INDEX(Barang!$A$2:$A$10001, MATCH(C3892, Barang!$B$2:$B$10001, 0)), "Tidak ditemukan"))</f>
        <v/>
      </c>
      <c r="C3892" s="485"/>
      <c r="D3892" s="485" t="str">
        <f t="array" ref="D3892">IF(C3892="","", IFERROR(INDEX(Barang!$C$2:$C$10001, MATCH(C3892, Barang!$B$2:$B$10001, 0)), ""))</f>
        <v/>
      </c>
      <c r="E3892" s="485" t="str">
        <f t="array" ref="E3892">IF(C3892="","", IFERROR(INDEX(Barang!$E$2:$E$10001, MATCH(C3892, Barang!$B$2:$B$10001, 0)), ""))</f>
        <v/>
      </c>
      <c r="F3892" s="486"/>
      <c r="G3892" s="24" t="str">
        <f t="array" ref="G3892">IF(C3892="","", IFERROR(INDEX(Barang!$F$2:$F$10001, MATCH(C3892, Barang!$B$2:$B$10001, 0)) * F3892, ""))</f>
        <v/>
      </c>
      <c r="H3892" s="23"/>
      <c r="I3892" s="19"/>
      <c r="J3892" s="19"/>
      <c r="K3892" s="151"/>
    </row>
    <row r="3893" spans="1:11" ht="22.5" customHeight="1" x14ac:dyDescent="0.2">
      <c r="A3893" s="414"/>
      <c r="B3893" s="3" t="str">
        <f t="array" ref="B3893">IF(C3893="","", IFERROR(INDEX(Barang!$A$2:$A$10001, MATCH(C3893, Barang!$B$2:$B$10001, 0)), "Tidak ditemukan"))</f>
        <v/>
      </c>
      <c r="C3893" s="485"/>
      <c r="D3893" s="485" t="str">
        <f t="array" ref="D3893">IF(C3893="","", IFERROR(INDEX(Barang!$C$2:$C$10001, MATCH(C3893, Barang!$B$2:$B$10001, 0)), ""))</f>
        <v/>
      </c>
      <c r="E3893" s="485" t="str">
        <f t="array" ref="E3893">IF(C3893="","", IFERROR(INDEX(Barang!$E$2:$E$10001, MATCH(C3893, Barang!$B$2:$B$10001, 0)), ""))</f>
        <v/>
      </c>
      <c r="F3893" s="486"/>
      <c r="G3893" s="24" t="str">
        <f t="array" ref="G3893">IF(C3893="","", IFERROR(INDEX(Barang!$F$2:$F$10001, MATCH(C3893, Barang!$B$2:$B$10001, 0)) * F3893, ""))</f>
        <v/>
      </c>
      <c r="H3893" s="23"/>
      <c r="I3893" s="19"/>
      <c r="J3893" s="19"/>
      <c r="K3893" s="151"/>
    </row>
    <row r="3894" spans="1:11" ht="22.5" customHeight="1" x14ac:dyDescent="0.2">
      <c r="A3894" s="414"/>
      <c r="B3894" s="3" t="str">
        <f t="array" ref="B3894">IF(C3894="","", IFERROR(INDEX(Barang!$A$2:$A$10001, MATCH(C3894, Barang!$B$2:$B$10001, 0)), "Tidak ditemukan"))</f>
        <v/>
      </c>
      <c r="C3894" s="485"/>
      <c r="D3894" s="485" t="str">
        <f t="array" ref="D3894">IF(C3894="","", IFERROR(INDEX(Barang!$C$2:$C$10001, MATCH(C3894, Barang!$B$2:$B$10001, 0)), ""))</f>
        <v/>
      </c>
      <c r="E3894" s="485" t="str">
        <f t="array" ref="E3894">IF(C3894="","", IFERROR(INDEX(Barang!$E$2:$E$10001, MATCH(C3894, Barang!$B$2:$B$10001, 0)), ""))</f>
        <v/>
      </c>
      <c r="F3894" s="486"/>
      <c r="G3894" s="24" t="str">
        <f t="array" ref="G3894">IF(C3894="","", IFERROR(INDEX(Barang!$F$2:$F$10001, MATCH(C3894, Barang!$B$2:$B$10001, 0)) * F3894, ""))</f>
        <v/>
      </c>
      <c r="H3894" s="23"/>
      <c r="I3894" s="19"/>
      <c r="J3894" s="19"/>
      <c r="K3894" s="151"/>
    </row>
    <row r="3895" spans="1:11" ht="22.5" customHeight="1" x14ac:dyDescent="0.2">
      <c r="A3895" s="414"/>
      <c r="B3895" s="3" t="str">
        <f t="array" ref="B3895">IF(C3895="","", IFERROR(INDEX(Barang!$A$2:$A$10001, MATCH(C3895, Barang!$B$2:$B$10001, 0)), "Tidak ditemukan"))</f>
        <v/>
      </c>
      <c r="C3895" s="485"/>
      <c r="D3895" s="485" t="str">
        <f t="array" ref="D3895">IF(C3895="","", IFERROR(INDEX(Barang!$C$2:$C$10001, MATCH(C3895, Barang!$B$2:$B$10001, 0)), ""))</f>
        <v/>
      </c>
      <c r="E3895" s="485" t="str">
        <f t="array" ref="E3895">IF(C3895="","", IFERROR(INDEX(Barang!$E$2:$E$10001, MATCH(C3895, Barang!$B$2:$B$10001, 0)), ""))</f>
        <v/>
      </c>
      <c r="F3895" s="486"/>
      <c r="G3895" s="24" t="str">
        <f t="array" ref="G3895">IF(C3895="","", IFERROR(INDEX(Barang!$F$2:$F$10001, MATCH(C3895, Barang!$B$2:$B$10001, 0)) * F3895, ""))</f>
        <v/>
      </c>
      <c r="H3895" s="23"/>
      <c r="I3895" s="19"/>
      <c r="J3895" s="19"/>
      <c r="K3895" s="151"/>
    </row>
    <row r="3896" spans="1:11" ht="22.5" customHeight="1" x14ac:dyDescent="0.2">
      <c r="A3896" s="414"/>
      <c r="B3896" s="3" t="str">
        <f t="array" ref="B3896">IF(C3896="","", IFERROR(INDEX(Barang!$A$2:$A$10001, MATCH(C3896, Barang!$B$2:$B$10001, 0)), "Tidak ditemukan"))</f>
        <v/>
      </c>
      <c r="C3896" s="485"/>
      <c r="D3896" s="485" t="str">
        <f t="array" ref="D3896">IF(C3896="","", IFERROR(INDEX(Barang!$C$2:$C$10001, MATCH(C3896, Barang!$B$2:$B$10001, 0)), ""))</f>
        <v/>
      </c>
      <c r="E3896" s="485" t="str">
        <f t="array" ref="E3896">IF(C3896="","", IFERROR(INDEX(Barang!$E$2:$E$10001, MATCH(C3896, Barang!$B$2:$B$10001, 0)), ""))</f>
        <v/>
      </c>
      <c r="F3896" s="486"/>
      <c r="G3896" s="24" t="str">
        <f t="array" ref="G3896">IF(C3896="","", IFERROR(INDEX(Barang!$F$2:$F$10001, MATCH(C3896, Barang!$B$2:$B$10001, 0)) * F3896, ""))</f>
        <v/>
      </c>
      <c r="H3896" s="23"/>
      <c r="I3896" s="19"/>
      <c r="J3896" s="19"/>
      <c r="K3896" s="151"/>
    </row>
    <row r="3897" spans="1:11" ht="22.5" customHeight="1" x14ac:dyDescent="0.2">
      <c r="A3897" s="414"/>
      <c r="B3897" s="3" t="str">
        <f t="array" ref="B3897">IF(C3897="","", IFERROR(INDEX(Barang!$A$2:$A$10001, MATCH(C3897, Barang!$B$2:$B$10001, 0)), "Tidak ditemukan"))</f>
        <v/>
      </c>
      <c r="C3897" s="485"/>
      <c r="D3897" s="485" t="str">
        <f t="array" ref="D3897">IF(C3897="","", IFERROR(INDEX(Barang!$C$2:$C$10001, MATCH(C3897, Barang!$B$2:$B$10001, 0)), ""))</f>
        <v/>
      </c>
      <c r="E3897" s="485" t="str">
        <f t="array" ref="E3897">IF(C3897="","", IFERROR(INDEX(Barang!$E$2:$E$10001, MATCH(C3897, Barang!$B$2:$B$10001, 0)), ""))</f>
        <v/>
      </c>
      <c r="F3897" s="486"/>
      <c r="G3897" s="24" t="str">
        <f t="array" ref="G3897">IF(C3897="","", IFERROR(INDEX(Barang!$F$2:$F$10001, MATCH(C3897, Barang!$B$2:$B$10001, 0)) * F3897, ""))</f>
        <v/>
      </c>
      <c r="H3897" s="23"/>
      <c r="I3897" s="19"/>
      <c r="J3897" s="19"/>
      <c r="K3897" s="151"/>
    </row>
    <row r="3898" spans="1:11" ht="22.5" customHeight="1" x14ac:dyDescent="0.2">
      <c r="A3898" s="414"/>
      <c r="B3898" s="3" t="str">
        <f t="array" ref="B3898">IF(C3898="","", IFERROR(INDEX(Barang!$A$2:$A$10001, MATCH(C3898, Barang!$B$2:$B$10001, 0)), "Tidak ditemukan"))</f>
        <v/>
      </c>
      <c r="C3898" s="485"/>
      <c r="D3898" s="485" t="str">
        <f t="array" ref="D3898">IF(C3898="","", IFERROR(INDEX(Barang!$C$2:$C$10001, MATCH(C3898, Barang!$B$2:$B$10001, 0)), ""))</f>
        <v/>
      </c>
      <c r="E3898" s="485" t="str">
        <f t="array" ref="E3898">IF(C3898="","", IFERROR(INDEX(Barang!$E$2:$E$10001, MATCH(C3898, Barang!$B$2:$B$10001, 0)), ""))</f>
        <v/>
      </c>
      <c r="F3898" s="486"/>
      <c r="G3898" s="24" t="str">
        <f t="array" ref="G3898">IF(C3898="","", IFERROR(INDEX(Barang!$F$2:$F$10001, MATCH(C3898, Barang!$B$2:$B$10001, 0)) * F3898, ""))</f>
        <v/>
      </c>
      <c r="H3898" s="23"/>
      <c r="I3898" s="19"/>
      <c r="J3898" s="19"/>
      <c r="K3898" s="151"/>
    </row>
    <row r="3899" spans="1:11" ht="22.5" customHeight="1" x14ac:dyDescent="0.2">
      <c r="A3899" s="414"/>
      <c r="B3899" s="3" t="str">
        <f t="array" ref="B3899">IF(C3899="","", IFERROR(INDEX(Barang!$A$2:$A$10001, MATCH(C3899, Barang!$B$2:$B$10001, 0)), "Tidak ditemukan"))</f>
        <v/>
      </c>
      <c r="C3899" s="485"/>
      <c r="D3899" s="485" t="str">
        <f t="array" ref="D3899">IF(C3899="","", IFERROR(INDEX(Barang!$C$2:$C$10001, MATCH(C3899, Barang!$B$2:$B$10001, 0)), ""))</f>
        <v/>
      </c>
      <c r="E3899" s="485" t="str">
        <f t="array" ref="E3899">IF(C3899="","", IFERROR(INDEX(Barang!$E$2:$E$10001, MATCH(C3899, Barang!$B$2:$B$10001, 0)), ""))</f>
        <v/>
      </c>
      <c r="F3899" s="486"/>
      <c r="G3899" s="24" t="str">
        <f t="array" ref="G3899">IF(C3899="","", IFERROR(INDEX(Barang!$F$2:$F$10001, MATCH(C3899, Barang!$B$2:$B$10001, 0)) * F3899, ""))</f>
        <v/>
      </c>
      <c r="H3899" s="23"/>
      <c r="I3899" s="19"/>
      <c r="J3899" s="19"/>
      <c r="K3899" s="151"/>
    </row>
    <row r="3900" spans="1:11" ht="22.5" customHeight="1" x14ac:dyDescent="0.2">
      <c r="A3900" s="414"/>
      <c r="B3900" s="3" t="str">
        <f t="array" ref="B3900">IF(C3900="","", IFERROR(INDEX(Barang!$A$2:$A$10001, MATCH(C3900, Barang!$B$2:$B$10001, 0)), "Tidak ditemukan"))</f>
        <v/>
      </c>
      <c r="C3900" s="485"/>
      <c r="D3900" s="485" t="str">
        <f t="array" ref="D3900">IF(C3900="","", IFERROR(INDEX(Barang!$C$2:$C$10001, MATCH(C3900, Barang!$B$2:$B$10001, 0)), ""))</f>
        <v/>
      </c>
      <c r="E3900" s="485" t="str">
        <f t="array" ref="E3900">IF(C3900="","", IFERROR(INDEX(Barang!$E$2:$E$10001, MATCH(C3900, Barang!$B$2:$B$10001, 0)), ""))</f>
        <v/>
      </c>
      <c r="F3900" s="486"/>
      <c r="G3900" s="24" t="str">
        <f t="array" ref="G3900">IF(C3900="","", IFERROR(INDEX(Barang!$F$2:$F$10001, MATCH(C3900, Barang!$B$2:$B$10001, 0)) * F3900, ""))</f>
        <v/>
      </c>
      <c r="H3900" s="23"/>
      <c r="I3900" s="19"/>
      <c r="J3900" s="19"/>
      <c r="K3900" s="151"/>
    </row>
    <row r="3901" spans="1:11" ht="22.5" customHeight="1" x14ac:dyDescent="0.2">
      <c r="A3901" s="414"/>
      <c r="B3901" s="3" t="str">
        <f t="array" ref="B3901">IF(C3901="","", IFERROR(INDEX(Barang!$A$2:$A$10001, MATCH(C3901, Barang!$B$2:$B$10001, 0)), "Tidak ditemukan"))</f>
        <v/>
      </c>
      <c r="C3901" s="485"/>
      <c r="D3901" s="485" t="str">
        <f t="array" ref="D3901">IF(C3901="","", IFERROR(INDEX(Barang!$C$2:$C$10001, MATCH(C3901, Barang!$B$2:$B$10001, 0)), ""))</f>
        <v/>
      </c>
      <c r="E3901" s="485" t="str">
        <f t="array" ref="E3901">IF(C3901="","", IFERROR(INDEX(Barang!$E$2:$E$10001, MATCH(C3901, Barang!$B$2:$B$10001, 0)), ""))</f>
        <v/>
      </c>
      <c r="F3901" s="486"/>
      <c r="G3901" s="24" t="str">
        <f t="array" ref="G3901">IF(C3901="","", IFERROR(INDEX(Barang!$F$2:$F$10001, MATCH(C3901, Barang!$B$2:$B$10001, 0)) * F3901, ""))</f>
        <v/>
      </c>
      <c r="H3901" s="23"/>
      <c r="I3901" s="19"/>
      <c r="J3901" s="19"/>
      <c r="K3901" s="151"/>
    </row>
    <row r="3902" spans="1:11" ht="22.5" customHeight="1" x14ac:dyDescent="0.2">
      <c r="A3902" s="414"/>
      <c r="B3902" s="3" t="str">
        <f t="array" ref="B3902">IF(C3902="","", IFERROR(INDEX(Barang!$A$2:$A$10001, MATCH(C3902, Barang!$B$2:$B$10001, 0)), "Tidak ditemukan"))</f>
        <v/>
      </c>
      <c r="C3902" s="485"/>
      <c r="D3902" s="485" t="str">
        <f t="array" ref="D3902">IF(C3902="","", IFERROR(INDEX(Barang!$C$2:$C$10001, MATCH(C3902, Barang!$B$2:$B$10001, 0)), ""))</f>
        <v/>
      </c>
      <c r="E3902" s="485" t="str">
        <f t="array" ref="E3902">IF(C3902="","", IFERROR(INDEX(Barang!$E$2:$E$10001, MATCH(C3902, Barang!$B$2:$B$10001, 0)), ""))</f>
        <v/>
      </c>
      <c r="F3902" s="486"/>
      <c r="G3902" s="24" t="str">
        <f t="array" ref="G3902">IF(C3902="","", IFERROR(INDEX(Barang!$F$2:$F$10001, MATCH(C3902, Barang!$B$2:$B$10001, 0)) * F3902, ""))</f>
        <v/>
      </c>
      <c r="H3902" s="23"/>
      <c r="I3902" s="19"/>
      <c r="J3902" s="19"/>
      <c r="K3902" s="151"/>
    </row>
    <row r="3903" spans="1:11" ht="22.5" customHeight="1" x14ac:dyDescent="0.2">
      <c r="A3903" s="414"/>
      <c r="B3903" s="3" t="str">
        <f t="array" ref="B3903">IF(C3903="","", IFERROR(INDEX(Barang!$A$2:$A$10001, MATCH(C3903, Barang!$B$2:$B$10001, 0)), "Tidak ditemukan"))</f>
        <v/>
      </c>
      <c r="C3903" s="485"/>
      <c r="D3903" s="485" t="str">
        <f t="array" ref="D3903">IF(C3903="","", IFERROR(INDEX(Barang!$C$2:$C$10001, MATCH(C3903, Barang!$B$2:$B$10001, 0)), ""))</f>
        <v/>
      </c>
      <c r="E3903" s="485" t="str">
        <f t="array" ref="E3903">IF(C3903="","", IFERROR(INDEX(Barang!$E$2:$E$10001, MATCH(C3903, Barang!$B$2:$B$10001, 0)), ""))</f>
        <v/>
      </c>
      <c r="F3903" s="486"/>
      <c r="G3903" s="24" t="str">
        <f t="array" ref="G3903">IF(C3903="","", IFERROR(INDEX(Barang!$F$2:$F$10001, MATCH(C3903, Barang!$B$2:$B$10001, 0)) * F3903, ""))</f>
        <v/>
      </c>
      <c r="H3903" s="23"/>
      <c r="I3903" s="19"/>
      <c r="J3903" s="19"/>
      <c r="K3903" s="151"/>
    </row>
    <row r="3904" spans="1:11" ht="22.5" customHeight="1" x14ac:dyDescent="0.2">
      <c r="A3904" s="414"/>
      <c r="B3904" s="3" t="str">
        <f t="array" ref="B3904">IF(C3904="","", IFERROR(INDEX(Barang!$A$2:$A$10001, MATCH(C3904, Barang!$B$2:$B$10001, 0)), "Tidak ditemukan"))</f>
        <v/>
      </c>
      <c r="C3904" s="485"/>
      <c r="D3904" s="485" t="str">
        <f t="array" ref="D3904">IF(C3904="","", IFERROR(INDEX(Barang!$C$2:$C$10001, MATCH(C3904, Barang!$B$2:$B$10001, 0)), ""))</f>
        <v/>
      </c>
      <c r="E3904" s="485" t="str">
        <f t="array" ref="E3904">IF(C3904="","", IFERROR(INDEX(Barang!$E$2:$E$10001, MATCH(C3904, Barang!$B$2:$B$10001, 0)), ""))</f>
        <v/>
      </c>
      <c r="F3904" s="486"/>
      <c r="G3904" s="24" t="str">
        <f t="array" ref="G3904">IF(C3904="","", IFERROR(INDEX(Barang!$F$2:$F$10001, MATCH(C3904, Barang!$B$2:$B$10001, 0)) * F3904, ""))</f>
        <v/>
      </c>
      <c r="H3904" s="23"/>
      <c r="I3904" s="19"/>
      <c r="J3904" s="19"/>
      <c r="K3904" s="151"/>
    </row>
    <row r="3905" spans="1:11" ht="22.5" customHeight="1" x14ac:dyDescent="0.2">
      <c r="A3905" s="414"/>
      <c r="B3905" s="3" t="str">
        <f t="array" ref="B3905">IF(C3905="","", IFERROR(INDEX(Barang!$A$2:$A$10001, MATCH(C3905, Barang!$B$2:$B$10001, 0)), "Tidak ditemukan"))</f>
        <v/>
      </c>
      <c r="C3905" s="485"/>
      <c r="D3905" s="485" t="str">
        <f t="array" ref="D3905">IF(C3905="","", IFERROR(INDEX(Barang!$C$2:$C$10001, MATCH(C3905, Barang!$B$2:$B$10001, 0)), ""))</f>
        <v/>
      </c>
      <c r="E3905" s="485" t="str">
        <f t="array" ref="E3905">IF(C3905="","", IFERROR(INDEX(Barang!$E$2:$E$10001, MATCH(C3905, Barang!$B$2:$B$10001, 0)), ""))</f>
        <v/>
      </c>
      <c r="F3905" s="486"/>
      <c r="G3905" s="24" t="str">
        <f t="array" ref="G3905">IF(C3905="","", IFERROR(INDEX(Barang!$F$2:$F$10001, MATCH(C3905, Barang!$B$2:$B$10001, 0)) * F3905, ""))</f>
        <v/>
      </c>
      <c r="H3905" s="23"/>
      <c r="I3905" s="19"/>
      <c r="J3905" s="19"/>
      <c r="K3905" s="151"/>
    </row>
    <row r="3906" spans="1:11" ht="22.5" customHeight="1" x14ac:dyDescent="0.2">
      <c r="A3906" s="414"/>
      <c r="B3906" s="3" t="str">
        <f t="array" ref="B3906">IF(C3906="","", IFERROR(INDEX(Barang!$A$2:$A$10001, MATCH(C3906, Barang!$B$2:$B$10001, 0)), "Tidak ditemukan"))</f>
        <v/>
      </c>
      <c r="C3906" s="485"/>
      <c r="D3906" s="485" t="str">
        <f t="array" ref="D3906">IF(C3906="","", IFERROR(INDEX(Barang!$C$2:$C$10001, MATCH(C3906, Barang!$B$2:$B$10001, 0)), ""))</f>
        <v/>
      </c>
      <c r="E3906" s="485" t="str">
        <f t="array" ref="E3906">IF(C3906="","", IFERROR(INDEX(Barang!$E$2:$E$10001, MATCH(C3906, Barang!$B$2:$B$10001, 0)), ""))</f>
        <v/>
      </c>
      <c r="F3906" s="486"/>
      <c r="G3906" s="24" t="str">
        <f t="array" ref="G3906">IF(C3906="","", IFERROR(INDEX(Barang!$F$2:$F$10001, MATCH(C3906, Barang!$B$2:$B$10001, 0)) * F3906, ""))</f>
        <v/>
      </c>
      <c r="H3906" s="23"/>
      <c r="I3906" s="19"/>
      <c r="J3906" s="19"/>
      <c r="K3906" s="151"/>
    </row>
    <row r="3907" spans="1:11" ht="22.5" customHeight="1" x14ac:dyDescent="0.2">
      <c r="A3907" s="414"/>
      <c r="B3907" s="3" t="str">
        <f t="array" ref="B3907">IF(C3907="","", IFERROR(INDEX(Barang!$A$2:$A$10001, MATCH(C3907, Barang!$B$2:$B$10001, 0)), "Tidak ditemukan"))</f>
        <v/>
      </c>
      <c r="C3907" s="485"/>
      <c r="D3907" s="485" t="str">
        <f t="array" ref="D3907">IF(C3907="","", IFERROR(INDEX(Barang!$C$2:$C$10001, MATCH(C3907, Barang!$B$2:$B$10001, 0)), ""))</f>
        <v/>
      </c>
      <c r="E3907" s="485" t="str">
        <f t="array" ref="E3907">IF(C3907="","", IFERROR(INDEX(Barang!$E$2:$E$10001, MATCH(C3907, Barang!$B$2:$B$10001, 0)), ""))</f>
        <v/>
      </c>
      <c r="F3907" s="486"/>
      <c r="G3907" s="24" t="str">
        <f t="array" ref="G3907">IF(C3907="","", IFERROR(INDEX(Barang!$F$2:$F$10001, MATCH(C3907, Barang!$B$2:$B$10001, 0)) * F3907, ""))</f>
        <v/>
      </c>
      <c r="H3907" s="23"/>
      <c r="I3907" s="19"/>
      <c r="J3907" s="19"/>
      <c r="K3907" s="151"/>
    </row>
    <row r="3908" spans="1:11" ht="22.5" customHeight="1" x14ac:dyDescent="0.2">
      <c r="A3908" s="414"/>
      <c r="B3908" s="3" t="str">
        <f t="array" ref="B3908">IF(C3908="","", IFERROR(INDEX(Barang!$A$2:$A$10001, MATCH(C3908, Barang!$B$2:$B$10001, 0)), "Tidak ditemukan"))</f>
        <v/>
      </c>
      <c r="C3908" s="485"/>
      <c r="D3908" s="485" t="str">
        <f t="array" ref="D3908">IF(C3908="","", IFERROR(INDEX(Barang!$C$2:$C$10001, MATCH(C3908, Barang!$B$2:$B$10001, 0)), ""))</f>
        <v/>
      </c>
      <c r="E3908" s="485" t="str">
        <f t="array" ref="E3908">IF(C3908="","", IFERROR(INDEX(Barang!$E$2:$E$10001, MATCH(C3908, Barang!$B$2:$B$10001, 0)), ""))</f>
        <v/>
      </c>
      <c r="F3908" s="486"/>
      <c r="G3908" s="24" t="str">
        <f t="array" ref="G3908">IF(C3908="","", IFERROR(INDEX(Barang!$F$2:$F$10001, MATCH(C3908, Barang!$B$2:$B$10001, 0)) * F3908, ""))</f>
        <v/>
      </c>
      <c r="H3908" s="23"/>
      <c r="I3908" s="19"/>
      <c r="J3908" s="19"/>
      <c r="K3908" s="151"/>
    </row>
    <row r="3909" spans="1:11" ht="22.5" customHeight="1" x14ac:dyDescent="0.2">
      <c r="A3909" s="414"/>
      <c r="B3909" s="3" t="str">
        <f t="array" ref="B3909">IF(C3909="","", IFERROR(INDEX(Barang!$A$2:$A$10001, MATCH(C3909, Barang!$B$2:$B$10001, 0)), "Tidak ditemukan"))</f>
        <v/>
      </c>
      <c r="C3909" s="485"/>
      <c r="D3909" s="485" t="str">
        <f t="array" ref="D3909">IF(C3909="","", IFERROR(INDEX(Barang!$C$2:$C$10001, MATCH(C3909, Barang!$B$2:$B$10001, 0)), ""))</f>
        <v/>
      </c>
      <c r="E3909" s="485" t="str">
        <f t="array" ref="E3909">IF(C3909="","", IFERROR(INDEX(Barang!$E$2:$E$10001, MATCH(C3909, Barang!$B$2:$B$10001, 0)), ""))</f>
        <v/>
      </c>
      <c r="F3909" s="486"/>
      <c r="G3909" s="24" t="str">
        <f t="array" ref="G3909">IF(C3909="","", IFERROR(INDEX(Barang!$F$2:$F$10001, MATCH(C3909, Barang!$B$2:$B$10001, 0)) * F3909, ""))</f>
        <v/>
      </c>
      <c r="H3909" s="23"/>
      <c r="I3909" s="19"/>
      <c r="J3909" s="19"/>
      <c r="K3909" s="151"/>
    </row>
    <row r="3910" spans="1:11" ht="22.5" customHeight="1" x14ac:dyDescent="0.2">
      <c r="A3910" s="414"/>
      <c r="B3910" s="3" t="str">
        <f t="array" ref="B3910">IF(C3910="","", IFERROR(INDEX(Barang!$A$2:$A$10001, MATCH(C3910, Barang!$B$2:$B$10001, 0)), "Tidak ditemukan"))</f>
        <v/>
      </c>
      <c r="C3910" s="485"/>
      <c r="D3910" s="485" t="str">
        <f t="array" ref="D3910">IF(C3910="","", IFERROR(INDEX(Barang!$C$2:$C$10001, MATCH(C3910, Barang!$B$2:$B$10001, 0)), ""))</f>
        <v/>
      </c>
      <c r="E3910" s="485" t="str">
        <f t="array" ref="E3910">IF(C3910="","", IFERROR(INDEX(Barang!$E$2:$E$10001, MATCH(C3910, Barang!$B$2:$B$10001, 0)), ""))</f>
        <v/>
      </c>
      <c r="F3910" s="486"/>
      <c r="G3910" s="24" t="str">
        <f t="array" ref="G3910">IF(C3910="","", IFERROR(INDEX(Barang!$F$2:$F$10001, MATCH(C3910, Barang!$B$2:$B$10001, 0)) * F3910, ""))</f>
        <v/>
      </c>
      <c r="H3910" s="23"/>
      <c r="I3910" s="19"/>
      <c r="J3910" s="19"/>
      <c r="K3910" s="151"/>
    </row>
    <row r="3911" spans="1:11" ht="22.5" customHeight="1" x14ac:dyDescent="0.2">
      <c r="A3911" s="414"/>
      <c r="B3911" s="3" t="str">
        <f t="array" ref="B3911">IF(C3911="","", IFERROR(INDEX(Barang!$A$2:$A$10001, MATCH(C3911, Barang!$B$2:$B$10001, 0)), "Tidak ditemukan"))</f>
        <v/>
      </c>
      <c r="C3911" s="485"/>
      <c r="D3911" s="485" t="str">
        <f t="array" ref="D3911">IF(C3911="","", IFERROR(INDEX(Barang!$C$2:$C$10001, MATCH(C3911, Barang!$B$2:$B$10001, 0)), ""))</f>
        <v/>
      </c>
      <c r="E3911" s="485" t="str">
        <f t="array" ref="E3911">IF(C3911="","", IFERROR(INDEX(Barang!$E$2:$E$10001, MATCH(C3911, Barang!$B$2:$B$10001, 0)), ""))</f>
        <v/>
      </c>
      <c r="F3911" s="486"/>
      <c r="G3911" s="24" t="str">
        <f t="array" ref="G3911">IF(C3911="","", IFERROR(INDEX(Barang!$F$2:$F$10001, MATCH(C3911, Barang!$B$2:$B$10001, 0)) * F3911, ""))</f>
        <v/>
      </c>
      <c r="H3911" s="23"/>
      <c r="I3911" s="19"/>
      <c r="J3911" s="19"/>
      <c r="K3911" s="151"/>
    </row>
    <row r="3912" spans="1:11" ht="22.5" customHeight="1" x14ac:dyDescent="0.2">
      <c r="A3912" s="414"/>
      <c r="B3912" s="3" t="str">
        <f t="array" ref="B3912">IF(C3912="","", IFERROR(INDEX(Barang!$A$2:$A$10001, MATCH(C3912, Barang!$B$2:$B$10001, 0)), "Tidak ditemukan"))</f>
        <v/>
      </c>
      <c r="C3912" s="485"/>
      <c r="D3912" s="485" t="str">
        <f t="array" ref="D3912">IF(C3912="","", IFERROR(INDEX(Barang!$C$2:$C$10001, MATCH(C3912, Barang!$B$2:$B$10001, 0)), ""))</f>
        <v/>
      </c>
      <c r="E3912" s="485" t="str">
        <f t="array" ref="E3912">IF(C3912="","", IFERROR(INDEX(Barang!$E$2:$E$10001, MATCH(C3912, Barang!$B$2:$B$10001, 0)), ""))</f>
        <v/>
      </c>
      <c r="F3912" s="486"/>
      <c r="G3912" s="24" t="str">
        <f t="array" ref="G3912">IF(C3912="","", IFERROR(INDEX(Barang!$F$2:$F$10001, MATCH(C3912, Barang!$B$2:$B$10001, 0)) * F3912, ""))</f>
        <v/>
      </c>
      <c r="H3912" s="23"/>
      <c r="I3912" s="19"/>
      <c r="J3912" s="19"/>
      <c r="K3912" s="151"/>
    </row>
    <row r="3913" spans="1:11" ht="22.5" customHeight="1" x14ac:dyDescent="0.2">
      <c r="A3913" s="414"/>
      <c r="B3913" s="3" t="str">
        <f t="array" ref="B3913">IF(C3913="","", IFERROR(INDEX(Barang!$A$2:$A$10001, MATCH(C3913, Barang!$B$2:$B$10001, 0)), "Tidak ditemukan"))</f>
        <v/>
      </c>
      <c r="C3913" s="485"/>
      <c r="D3913" s="485" t="str">
        <f t="array" ref="D3913">IF(C3913="","", IFERROR(INDEX(Barang!$C$2:$C$10001, MATCH(C3913, Barang!$B$2:$B$10001, 0)), ""))</f>
        <v/>
      </c>
      <c r="E3913" s="485" t="str">
        <f t="array" ref="E3913">IF(C3913="","", IFERROR(INDEX(Barang!$E$2:$E$10001, MATCH(C3913, Barang!$B$2:$B$10001, 0)), ""))</f>
        <v/>
      </c>
      <c r="F3913" s="486"/>
      <c r="G3913" s="24" t="str">
        <f t="array" ref="G3913">IF(C3913="","", IFERROR(INDEX(Barang!$F$2:$F$10001, MATCH(C3913, Barang!$B$2:$B$10001, 0)) * F3913, ""))</f>
        <v/>
      </c>
      <c r="H3913" s="23"/>
      <c r="I3913" s="19"/>
      <c r="J3913" s="19"/>
      <c r="K3913" s="151"/>
    </row>
    <row r="3914" spans="1:11" ht="22.5" customHeight="1" x14ac:dyDescent="0.2">
      <c r="A3914" s="414"/>
      <c r="B3914" s="3" t="str">
        <f t="array" ref="B3914">IF(C3914="","", IFERROR(INDEX(Barang!$A$2:$A$10001, MATCH(C3914, Barang!$B$2:$B$10001, 0)), "Tidak ditemukan"))</f>
        <v/>
      </c>
      <c r="C3914" s="485"/>
      <c r="D3914" s="485" t="str">
        <f t="array" ref="D3914">IF(C3914="","", IFERROR(INDEX(Barang!$C$2:$C$10001, MATCH(C3914, Barang!$B$2:$B$10001, 0)), ""))</f>
        <v/>
      </c>
      <c r="E3914" s="485" t="str">
        <f t="array" ref="E3914">IF(C3914="","", IFERROR(INDEX(Barang!$E$2:$E$10001, MATCH(C3914, Barang!$B$2:$B$10001, 0)), ""))</f>
        <v/>
      </c>
      <c r="F3914" s="486"/>
      <c r="G3914" s="24" t="str">
        <f t="array" ref="G3914">IF(C3914="","", IFERROR(INDEX(Barang!$F$2:$F$10001, MATCH(C3914, Barang!$B$2:$B$10001, 0)) * F3914, ""))</f>
        <v/>
      </c>
      <c r="H3914" s="23"/>
      <c r="I3914" s="19"/>
      <c r="J3914" s="19"/>
      <c r="K3914" s="151"/>
    </row>
    <row r="3915" spans="1:11" ht="22.5" customHeight="1" x14ac:dyDescent="0.2">
      <c r="A3915" s="414"/>
      <c r="B3915" s="3" t="str">
        <f t="array" ref="B3915">IF(C3915="","", IFERROR(INDEX(Barang!$A$2:$A$10001, MATCH(C3915, Barang!$B$2:$B$10001, 0)), "Tidak ditemukan"))</f>
        <v/>
      </c>
      <c r="C3915" s="485"/>
      <c r="D3915" s="485" t="str">
        <f t="array" ref="D3915">IF(C3915="","", IFERROR(INDEX(Barang!$C$2:$C$10001, MATCH(C3915, Barang!$B$2:$B$10001, 0)), ""))</f>
        <v/>
      </c>
      <c r="E3915" s="485" t="str">
        <f t="array" ref="E3915">IF(C3915="","", IFERROR(INDEX(Barang!$E$2:$E$10001, MATCH(C3915, Barang!$B$2:$B$10001, 0)), ""))</f>
        <v/>
      </c>
      <c r="F3915" s="486"/>
      <c r="G3915" s="24" t="str">
        <f t="array" ref="G3915">IF(C3915="","", IFERROR(INDEX(Barang!$F$2:$F$10001, MATCH(C3915, Barang!$B$2:$B$10001, 0)) * F3915, ""))</f>
        <v/>
      </c>
      <c r="H3915" s="23"/>
      <c r="I3915" s="19"/>
      <c r="J3915" s="19"/>
      <c r="K3915" s="151"/>
    </row>
    <row r="3916" spans="1:11" ht="22.5" customHeight="1" x14ac:dyDescent="0.2">
      <c r="A3916" s="414"/>
      <c r="B3916" s="3" t="str">
        <f t="array" ref="B3916">IF(C3916="","", IFERROR(INDEX(Barang!$A$2:$A$10001, MATCH(C3916, Barang!$B$2:$B$10001, 0)), "Tidak ditemukan"))</f>
        <v/>
      </c>
      <c r="C3916" s="485"/>
      <c r="D3916" s="485" t="str">
        <f t="array" ref="D3916">IF(C3916="","", IFERROR(INDEX(Barang!$C$2:$C$10001, MATCH(C3916, Barang!$B$2:$B$10001, 0)), ""))</f>
        <v/>
      </c>
      <c r="E3916" s="485" t="str">
        <f t="array" ref="E3916">IF(C3916="","", IFERROR(INDEX(Barang!$E$2:$E$10001, MATCH(C3916, Barang!$B$2:$B$10001, 0)), ""))</f>
        <v/>
      </c>
      <c r="F3916" s="486"/>
      <c r="G3916" s="24" t="str">
        <f t="array" ref="G3916">IF(C3916="","", IFERROR(INDEX(Barang!$F$2:$F$10001, MATCH(C3916, Barang!$B$2:$B$10001, 0)) * F3916, ""))</f>
        <v/>
      </c>
      <c r="H3916" s="23"/>
      <c r="I3916" s="19"/>
      <c r="J3916" s="19"/>
      <c r="K3916" s="151"/>
    </row>
    <row r="3917" spans="1:11" ht="22.5" customHeight="1" x14ac:dyDescent="0.2">
      <c r="A3917" s="414"/>
      <c r="B3917" s="3" t="str">
        <f t="array" ref="B3917">IF(C3917="","", IFERROR(INDEX(Barang!$A$2:$A$10001, MATCH(C3917, Barang!$B$2:$B$10001, 0)), "Tidak ditemukan"))</f>
        <v/>
      </c>
      <c r="C3917" s="485"/>
      <c r="D3917" s="485" t="str">
        <f t="array" ref="D3917">IF(C3917="","", IFERROR(INDEX(Barang!$C$2:$C$10001, MATCH(C3917, Barang!$B$2:$B$10001, 0)), ""))</f>
        <v/>
      </c>
      <c r="E3917" s="485" t="str">
        <f t="array" ref="E3917">IF(C3917="","", IFERROR(INDEX(Barang!$E$2:$E$10001, MATCH(C3917, Barang!$B$2:$B$10001, 0)), ""))</f>
        <v/>
      </c>
      <c r="F3917" s="486"/>
      <c r="G3917" s="24" t="str">
        <f t="array" ref="G3917">IF(C3917="","", IFERROR(INDEX(Barang!$F$2:$F$10001, MATCH(C3917, Barang!$B$2:$B$10001, 0)) * F3917, ""))</f>
        <v/>
      </c>
      <c r="H3917" s="23"/>
      <c r="I3917" s="19"/>
      <c r="J3917" s="19"/>
      <c r="K3917" s="151"/>
    </row>
    <row r="3918" spans="1:11" ht="22.5" customHeight="1" x14ac:dyDescent="0.2">
      <c r="A3918" s="414"/>
      <c r="B3918" s="3" t="str">
        <f t="array" ref="B3918">IF(C3918="","", IFERROR(INDEX(Barang!$A$2:$A$10001, MATCH(C3918, Barang!$B$2:$B$10001, 0)), "Tidak ditemukan"))</f>
        <v/>
      </c>
      <c r="C3918" s="485"/>
      <c r="D3918" s="485" t="str">
        <f t="array" ref="D3918">IF(C3918="","", IFERROR(INDEX(Barang!$C$2:$C$10001, MATCH(C3918, Barang!$B$2:$B$10001, 0)), ""))</f>
        <v/>
      </c>
      <c r="E3918" s="485" t="str">
        <f t="array" ref="E3918">IF(C3918="","", IFERROR(INDEX(Barang!$E$2:$E$10001, MATCH(C3918, Barang!$B$2:$B$10001, 0)), ""))</f>
        <v/>
      </c>
      <c r="F3918" s="486"/>
      <c r="G3918" s="24" t="str">
        <f t="array" ref="G3918">IF(C3918="","", IFERROR(INDEX(Barang!$F$2:$F$10001, MATCH(C3918, Barang!$B$2:$B$10001, 0)) * F3918, ""))</f>
        <v/>
      </c>
      <c r="H3918" s="23"/>
      <c r="I3918" s="19"/>
      <c r="J3918" s="19"/>
      <c r="K3918" s="151"/>
    </row>
    <row r="3919" spans="1:11" ht="22.5" customHeight="1" x14ac:dyDescent="0.2">
      <c r="A3919" s="414"/>
      <c r="B3919" s="3" t="str">
        <f t="array" ref="B3919">IF(C3919="","", IFERROR(INDEX(Barang!$A$2:$A$10001, MATCH(C3919, Barang!$B$2:$B$10001, 0)), "Tidak ditemukan"))</f>
        <v/>
      </c>
      <c r="C3919" s="485"/>
      <c r="D3919" s="485" t="str">
        <f t="array" ref="D3919">IF(C3919="","", IFERROR(INDEX(Barang!$C$2:$C$10001, MATCH(C3919, Barang!$B$2:$B$10001, 0)), ""))</f>
        <v/>
      </c>
      <c r="E3919" s="485" t="str">
        <f t="array" ref="E3919">IF(C3919="","", IFERROR(INDEX(Barang!$E$2:$E$10001, MATCH(C3919, Barang!$B$2:$B$10001, 0)), ""))</f>
        <v/>
      </c>
      <c r="F3919" s="486"/>
      <c r="G3919" s="24" t="str">
        <f t="array" ref="G3919">IF(C3919="","", IFERROR(INDEX(Barang!$F$2:$F$10001, MATCH(C3919, Barang!$B$2:$B$10001, 0)) * F3919, ""))</f>
        <v/>
      </c>
      <c r="H3919" s="23"/>
      <c r="I3919" s="19"/>
      <c r="J3919" s="19"/>
      <c r="K3919" s="151"/>
    </row>
    <row r="3920" spans="1:11" ht="22.5" customHeight="1" x14ac:dyDescent="0.2">
      <c r="A3920" s="414"/>
      <c r="B3920" s="3" t="str">
        <f t="array" ref="B3920">IF(C3920="","", IFERROR(INDEX(Barang!$A$2:$A$10001, MATCH(C3920, Barang!$B$2:$B$10001, 0)), "Tidak ditemukan"))</f>
        <v/>
      </c>
      <c r="C3920" s="485"/>
      <c r="D3920" s="485" t="str">
        <f t="array" ref="D3920">IF(C3920="","", IFERROR(INDEX(Barang!$C$2:$C$10001, MATCH(C3920, Barang!$B$2:$B$10001, 0)), ""))</f>
        <v/>
      </c>
      <c r="E3920" s="485" t="str">
        <f t="array" ref="E3920">IF(C3920="","", IFERROR(INDEX(Barang!$E$2:$E$10001, MATCH(C3920, Barang!$B$2:$B$10001, 0)), ""))</f>
        <v/>
      </c>
      <c r="F3920" s="486"/>
      <c r="G3920" s="24" t="str">
        <f t="array" ref="G3920">IF(C3920="","", IFERROR(INDEX(Barang!$F$2:$F$10001, MATCH(C3920, Barang!$B$2:$B$10001, 0)) * F3920, ""))</f>
        <v/>
      </c>
      <c r="H3920" s="23"/>
      <c r="I3920" s="19"/>
      <c r="J3920" s="19"/>
      <c r="K3920" s="151"/>
    </row>
    <row r="3921" spans="1:11" ht="22.5" customHeight="1" x14ac:dyDescent="0.2">
      <c r="A3921" s="414"/>
      <c r="B3921" s="3" t="str">
        <f t="array" ref="B3921">IF(C3921="","", IFERROR(INDEX(Barang!$A$2:$A$10001, MATCH(C3921, Barang!$B$2:$B$10001, 0)), "Tidak ditemukan"))</f>
        <v/>
      </c>
      <c r="C3921" s="485"/>
      <c r="D3921" s="485" t="str">
        <f t="array" ref="D3921">IF(C3921="","", IFERROR(INDEX(Barang!$C$2:$C$10001, MATCH(C3921, Barang!$B$2:$B$10001, 0)), ""))</f>
        <v/>
      </c>
      <c r="E3921" s="485" t="str">
        <f t="array" ref="E3921">IF(C3921="","", IFERROR(INDEX(Barang!$E$2:$E$10001, MATCH(C3921, Barang!$B$2:$B$10001, 0)), ""))</f>
        <v/>
      </c>
      <c r="F3921" s="486"/>
      <c r="G3921" s="24" t="str">
        <f t="array" ref="G3921">IF(C3921="","", IFERROR(INDEX(Barang!$F$2:$F$10001, MATCH(C3921, Barang!$B$2:$B$10001, 0)) * F3921, ""))</f>
        <v/>
      </c>
      <c r="H3921" s="23"/>
      <c r="I3921" s="19"/>
      <c r="J3921" s="19"/>
      <c r="K3921" s="151"/>
    </row>
    <row r="3922" spans="1:11" ht="22.5" customHeight="1" x14ac:dyDescent="0.2">
      <c r="A3922" s="414"/>
      <c r="B3922" s="3" t="str">
        <f t="array" ref="B3922">IF(C3922="","", IFERROR(INDEX(Barang!$A$2:$A$10001, MATCH(C3922, Barang!$B$2:$B$10001, 0)), "Tidak ditemukan"))</f>
        <v/>
      </c>
      <c r="C3922" s="485"/>
      <c r="D3922" s="485" t="str">
        <f t="array" ref="D3922">IF(C3922="","", IFERROR(INDEX(Barang!$C$2:$C$10001, MATCH(C3922, Barang!$B$2:$B$10001, 0)), ""))</f>
        <v/>
      </c>
      <c r="E3922" s="485" t="str">
        <f t="array" ref="E3922">IF(C3922="","", IFERROR(INDEX(Barang!$E$2:$E$10001, MATCH(C3922, Barang!$B$2:$B$10001, 0)), ""))</f>
        <v/>
      </c>
      <c r="F3922" s="486"/>
      <c r="G3922" s="24" t="str">
        <f t="array" ref="G3922">IF(C3922="","", IFERROR(INDEX(Barang!$F$2:$F$10001, MATCH(C3922, Barang!$B$2:$B$10001, 0)) * F3922, ""))</f>
        <v/>
      </c>
      <c r="H3922" s="23"/>
      <c r="I3922" s="19"/>
      <c r="J3922" s="19"/>
      <c r="K3922" s="151"/>
    </row>
    <row r="3923" spans="1:11" ht="22.5" customHeight="1" x14ac:dyDescent="0.2">
      <c r="A3923" s="414"/>
      <c r="B3923" s="3" t="str">
        <f t="array" ref="B3923">IF(C3923="","", IFERROR(INDEX(Barang!$A$2:$A$10001, MATCH(C3923, Barang!$B$2:$B$10001, 0)), "Tidak ditemukan"))</f>
        <v/>
      </c>
      <c r="C3923" s="485"/>
      <c r="D3923" s="485" t="str">
        <f t="array" ref="D3923">IF(C3923="","", IFERROR(INDEX(Barang!$C$2:$C$10001, MATCH(C3923, Barang!$B$2:$B$10001, 0)), ""))</f>
        <v/>
      </c>
      <c r="E3923" s="485" t="str">
        <f t="array" ref="E3923">IF(C3923="","", IFERROR(INDEX(Barang!$E$2:$E$10001, MATCH(C3923, Barang!$B$2:$B$10001, 0)), ""))</f>
        <v/>
      </c>
      <c r="F3923" s="486"/>
      <c r="G3923" s="24" t="str">
        <f t="array" ref="G3923">IF(C3923="","", IFERROR(INDEX(Barang!$F$2:$F$10001, MATCH(C3923, Barang!$B$2:$B$10001, 0)) * F3923, ""))</f>
        <v/>
      </c>
      <c r="H3923" s="23"/>
      <c r="I3923" s="19"/>
      <c r="J3923" s="19"/>
      <c r="K3923" s="151"/>
    </row>
    <row r="3924" spans="1:11" ht="22.5" customHeight="1" x14ac:dyDescent="0.2">
      <c r="A3924" s="414"/>
      <c r="B3924" s="3" t="str">
        <f t="array" ref="B3924">IF(C3924="","", IFERROR(INDEX(Barang!$A$2:$A$10001, MATCH(C3924, Barang!$B$2:$B$10001, 0)), "Tidak ditemukan"))</f>
        <v/>
      </c>
      <c r="C3924" s="485"/>
      <c r="D3924" s="485" t="str">
        <f t="array" ref="D3924">IF(C3924="","", IFERROR(INDEX(Barang!$C$2:$C$10001, MATCH(C3924, Barang!$B$2:$B$10001, 0)), ""))</f>
        <v/>
      </c>
      <c r="E3924" s="485" t="str">
        <f t="array" ref="E3924">IF(C3924="","", IFERROR(INDEX(Barang!$E$2:$E$10001, MATCH(C3924, Barang!$B$2:$B$10001, 0)), ""))</f>
        <v/>
      </c>
      <c r="F3924" s="486"/>
      <c r="G3924" s="24" t="str">
        <f t="array" ref="G3924">IF(C3924="","", IFERROR(INDEX(Barang!$F$2:$F$10001, MATCH(C3924, Barang!$B$2:$B$10001, 0)) * F3924, ""))</f>
        <v/>
      </c>
      <c r="H3924" s="23"/>
      <c r="I3924" s="19"/>
      <c r="J3924" s="19"/>
      <c r="K3924" s="151"/>
    </row>
    <row r="3925" spans="1:11" ht="22.5" customHeight="1" x14ac:dyDescent="0.2">
      <c r="A3925" s="414"/>
      <c r="B3925" s="3" t="str">
        <f t="array" ref="B3925">IF(C3925="","", IFERROR(INDEX(Barang!$A$2:$A$10001, MATCH(C3925, Barang!$B$2:$B$10001, 0)), "Tidak ditemukan"))</f>
        <v/>
      </c>
      <c r="C3925" s="485"/>
      <c r="D3925" s="485" t="str">
        <f t="array" ref="D3925">IF(C3925="","", IFERROR(INDEX(Barang!$C$2:$C$10001, MATCH(C3925, Barang!$B$2:$B$10001, 0)), ""))</f>
        <v/>
      </c>
      <c r="E3925" s="485" t="str">
        <f t="array" ref="E3925">IF(C3925="","", IFERROR(INDEX(Barang!$E$2:$E$10001, MATCH(C3925, Barang!$B$2:$B$10001, 0)), ""))</f>
        <v/>
      </c>
      <c r="F3925" s="486"/>
      <c r="G3925" s="24" t="str">
        <f t="array" ref="G3925">IF(C3925="","", IFERROR(INDEX(Barang!$F$2:$F$10001, MATCH(C3925, Barang!$B$2:$B$10001, 0)) * F3925, ""))</f>
        <v/>
      </c>
      <c r="H3925" s="23"/>
      <c r="I3925" s="19"/>
      <c r="J3925" s="19"/>
      <c r="K3925" s="151"/>
    </row>
    <row r="3926" spans="1:11" ht="22.5" customHeight="1" x14ac:dyDescent="0.2">
      <c r="A3926" s="414"/>
      <c r="B3926" s="3" t="str">
        <f t="array" ref="B3926">IF(C3926="","", IFERROR(INDEX(Barang!$A$2:$A$10001, MATCH(C3926, Barang!$B$2:$B$10001, 0)), "Tidak ditemukan"))</f>
        <v/>
      </c>
      <c r="C3926" s="485"/>
      <c r="D3926" s="485" t="str">
        <f t="array" ref="D3926">IF(C3926="","", IFERROR(INDEX(Barang!$C$2:$C$10001, MATCH(C3926, Barang!$B$2:$B$10001, 0)), ""))</f>
        <v/>
      </c>
      <c r="E3926" s="485" t="str">
        <f t="array" ref="E3926">IF(C3926="","", IFERROR(INDEX(Barang!$E$2:$E$10001, MATCH(C3926, Barang!$B$2:$B$10001, 0)), ""))</f>
        <v/>
      </c>
      <c r="F3926" s="486"/>
      <c r="G3926" s="24" t="str">
        <f t="array" ref="G3926">IF(C3926="","", IFERROR(INDEX(Barang!$F$2:$F$10001, MATCH(C3926, Barang!$B$2:$B$10001, 0)) * F3926, ""))</f>
        <v/>
      </c>
      <c r="H3926" s="23"/>
      <c r="I3926" s="19"/>
      <c r="J3926" s="19"/>
      <c r="K3926" s="151"/>
    </row>
    <row r="3927" spans="1:11" ht="22.5" customHeight="1" x14ac:dyDescent="0.2">
      <c r="A3927" s="414"/>
      <c r="B3927" s="3" t="str">
        <f t="array" ref="B3927">IF(C3927="","", IFERROR(INDEX(Barang!$A$2:$A$10001, MATCH(C3927, Barang!$B$2:$B$10001, 0)), "Tidak ditemukan"))</f>
        <v/>
      </c>
      <c r="C3927" s="485"/>
      <c r="D3927" s="485" t="str">
        <f t="array" ref="D3927">IF(C3927="","", IFERROR(INDEX(Barang!$C$2:$C$10001, MATCH(C3927, Barang!$B$2:$B$10001, 0)), ""))</f>
        <v/>
      </c>
      <c r="E3927" s="485" t="str">
        <f t="array" ref="E3927">IF(C3927="","", IFERROR(INDEX(Barang!$E$2:$E$10001, MATCH(C3927, Barang!$B$2:$B$10001, 0)), ""))</f>
        <v/>
      </c>
      <c r="F3927" s="486"/>
      <c r="G3927" s="24" t="str">
        <f t="array" ref="G3927">IF(C3927="","", IFERROR(INDEX(Barang!$F$2:$F$10001, MATCH(C3927, Barang!$B$2:$B$10001, 0)) * F3927, ""))</f>
        <v/>
      </c>
      <c r="H3927" s="23"/>
      <c r="I3927" s="19"/>
      <c r="J3927" s="19"/>
      <c r="K3927" s="151"/>
    </row>
    <row r="3928" spans="1:11" ht="22.5" customHeight="1" x14ac:dyDescent="0.2">
      <c r="A3928" s="414"/>
      <c r="B3928" s="3" t="str">
        <f t="array" ref="B3928">IF(C3928="","", IFERROR(INDEX(Barang!$A$2:$A$10001, MATCH(C3928, Barang!$B$2:$B$10001, 0)), "Tidak ditemukan"))</f>
        <v/>
      </c>
      <c r="C3928" s="485"/>
      <c r="D3928" s="485" t="str">
        <f t="array" ref="D3928">IF(C3928="","", IFERROR(INDEX(Barang!$C$2:$C$10001, MATCH(C3928, Barang!$B$2:$B$10001, 0)), ""))</f>
        <v/>
      </c>
      <c r="E3928" s="485" t="str">
        <f t="array" ref="E3928">IF(C3928="","", IFERROR(INDEX(Barang!$E$2:$E$10001, MATCH(C3928, Barang!$B$2:$B$10001, 0)), ""))</f>
        <v/>
      </c>
      <c r="F3928" s="486"/>
      <c r="G3928" s="24" t="str">
        <f t="array" ref="G3928">IF(C3928="","", IFERROR(INDEX(Barang!$F$2:$F$10001, MATCH(C3928, Barang!$B$2:$B$10001, 0)) * F3928, ""))</f>
        <v/>
      </c>
      <c r="H3928" s="23"/>
      <c r="I3928" s="19"/>
      <c r="J3928" s="19"/>
      <c r="K3928" s="151"/>
    </row>
    <row r="3929" spans="1:11" ht="22.5" customHeight="1" x14ac:dyDescent="0.2">
      <c r="A3929" s="414"/>
      <c r="B3929" s="3" t="str">
        <f t="array" ref="B3929">IF(C3929="","", IFERROR(INDEX(Barang!$A$2:$A$10001, MATCH(C3929, Barang!$B$2:$B$10001, 0)), "Tidak ditemukan"))</f>
        <v/>
      </c>
      <c r="C3929" s="485"/>
      <c r="D3929" s="485" t="str">
        <f t="array" ref="D3929">IF(C3929="","", IFERROR(INDEX(Barang!$C$2:$C$10001, MATCH(C3929, Barang!$B$2:$B$10001, 0)), ""))</f>
        <v/>
      </c>
      <c r="E3929" s="485" t="str">
        <f t="array" ref="E3929">IF(C3929="","", IFERROR(INDEX(Barang!$E$2:$E$10001, MATCH(C3929, Barang!$B$2:$B$10001, 0)), ""))</f>
        <v/>
      </c>
      <c r="F3929" s="486"/>
      <c r="G3929" s="24" t="str">
        <f t="array" ref="G3929">IF(C3929="","", IFERROR(INDEX(Barang!$F$2:$F$10001, MATCH(C3929, Barang!$B$2:$B$10001, 0)) * F3929, ""))</f>
        <v/>
      </c>
      <c r="H3929" s="23"/>
      <c r="I3929" s="19"/>
      <c r="J3929" s="19"/>
      <c r="K3929" s="151"/>
    </row>
    <row r="3930" spans="1:11" ht="22.5" customHeight="1" x14ac:dyDescent="0.2">
      <c r="A3930" s="414"/>
      <c r="B3930" s="3" t="str">
        <f t="array" ref="B3930">IF(C3930="","", IFERROR(INDEX(Barang!$A$2:$A$10001, MATCH(C3930, Barang!$B$2:$B$10001, 0)), "Tidak ditemukan"))</f>
        <v/>
      </c>
      <c r="C3930" s="485"/>
      <c r="D3930" s="485" t="str">
        <f t="array" ref="D3930">IF(C3930="","", IFERROR(INDEX(Barang!$C$2:$C$10001, MATCH(C3930, Barang!$B$2:$B$10001, 0)), ""))</f>
        <v/>
      </c>
      <c r="E3930" s="485" t="str">
        <f t="array" ref="E3930">IF(C3930="","", IFERROR(INDEX(Barang!$E$2:$E$10001, MATCH(C3930, Barang!$B$2:$B$10001, 0)), ""))</f>
        <v/>
      </c>
      <c r="F3930" s="486"/>
      <c r="G3930" s="24" t="str">
        <f t="array" ref="G3930">IF(C3930="","", IFERROR(INDEX(Barang!$F$2:$F$10001, MATCH(C3930, Barang!$B$2:$B$10001, 0)) * F3930, ""))</f>
        <v/>
      </c>
      <c r="H3930" s="23"/>
      <c r="I3930" s="19"/>
      <c r="J3930" s="19"/>
      <c r="K3930" s="151"/>
    </row>
    <row r="3931" spans="1:11" ht="22.5" customHeight="1" x14ac:dyDescent="0.2">
      <c r="A3931" s="414"/>
      <c r="B3931" s="3" t="str">
        <f t="array" ref="B3931">IF(C3931="","", IFERROR(INDEX(Barang!$A$2:$A$10001, MATCH(C3931, Barang!$B$2:$B$10001, 0)), "Tidak ditemukan"))</f>
        <v/>
      </c>
      <c r="C3931" s="485"/>
      <c r="D3931" s="485" t="str">
        <f t="array" ref="D3931">IF(C3931="","", IFERROR(INDEX(Barang!$C$2:$C$10001, MATCH(C3931, Barang!$B$2:$B$10001, 0)), ""))</f>
        <v/>
      </c>
      <c r="E3931" s="485" t="str">
        <f t="array" ref="E3931">IF(C3931="","", IFERROR(INDEX(Barang!$E$2:$E$10001, MATCH(C3931, Barang!$B$2:$B$10001, 0)), ""))</f>
        <v/>
      </c>
      <c r="F3931" s="486"/>
      <c r="G3931" s="24" t="str">
        <f t="array" ref="G3931">IF(C3931="","", IFERROR(INDEX(Barang!$F$2:$F$10001, MATCH(C3931, Barang!$B$2:$B$10001, 0)) * F3931, ""))</f>
        <v/>
      </c>
      <c r="H3931" s="23"/>
      <c r="I3931" s="19"/>
      <c r="J3931" s="19"/>
      <c r="K3931" s="151"/>
    </row>
    <row r="3932" spans="1:11" ht="22.5" customHeight="1" x14ac:dyDescent="0.2">
      <c r="A3932" s="414"/>
      <c r="B3932" s="3" t="str">
        <f t="array" ref="B3932">IF(C3932="","", IFERROR(INDEX(Barang!$A$2:$A$10001, MATCH(C3932, Barang!$B$2:$B$10001, 0)), "Tidak ditemukan"))</f>
        <v/>
      </c>
      <c r="C3932" s="485"/>
      <c r="D3932" s="485" t="str">
        <f t="array" ref="D3932">IF(C3932="","", IFERROR(INDEX(Barang!$C$2:$C$10001, MATCH(C3932, Barang!$B$2:$B$10001, 0)), ""))</f>
        <v/>
      </c>
      <c r="E3932" s="485" t="str">
        <f t="array" ref="E3932">IF(C3932="","", IFERROR(INDEX(Barang!$E$2:$E$10001, MATCH(C3932, Barang!$B$2:$B$10001, 0)), ""))</f>
        <v/>
      </c>
      <c r="F3932" s="486"/>
      <c r="G3932" s="24" t="str">
        <f t="array" ref="G3932">IF(C3932="","", IFERROR(INDEX(Barang!$F$2:$F$10001, MATCH(C3932, Barang!$B$2:$B$10001, 0)) * F3932, ""))</f>
        <v/>
      </c>
      <c r="H3932" s="23"/>
      <c r="I3932" s="19"/>
      <c r="J3932" s="19"/>
      <c r="K3932" s="151"/>
    </row>
    <row r="3933" spans="1:11" ht="22.5" customHeight="1" x14ac:dyDescent="0.2">
      <c r="A3933" s="414"/>
      <c r="B3933" s="3" t="str">
        <f t="array" ref="B3933">IF(C3933="","", IFERROR(INDEX(Barang!$A$2:$A$10001, MATCH(C3933, Barang!$B$2:$B$10001, 0)), "Tidak ditemukan"))</f>
        <v/>
      </c>
      <c r="C3933" s="485"/>
      <c r="D3933" s="485" t="str">
        <f t="array" ref="D3933">IF(C3933="","", IFERROR(INDEX(Barang!$C$2:$C$10001, MATCH(C3933, Barang!$B$2:$B$10001, 0)), ""))</f>
        <v/>
      </c>
      <c r="E3933" s="485" t="str">
        <f t="array" ref="E3933">IF(C3933="","", IFERROR(INDEX(Barang!$E$2:$E$10001, MATCH(C3933, Barang!$B$2:$B$10001, 0)), ""))</f>
        <v/>
      </c>
      <c r="F3933" s="486"/>
      <c r="G3933" s="24" t="str">
        <f t="array" ref="G3933">IF(C3933="","", IFERROR(INDEX(Barang!$F$2:$F$10001, MATCH(C3933, Barang!$B$2:$B$10001, 0)) * F3933, ""))</f>
        <v/>
      </c>
      <c r="H3933" s="23"/>
      <c r="I3933" s="19"/>
      <c r="J3933" s="19"/>
      <c r="K3933" s="151"/>
    </row>
    <row r="3934" spans="1:11" ht="22.5" customHeight="1" x14ac:dyDescent="0.2">
      <c r="A3934" s="414"/>
      <c r="B3934" s="3" t="str">
        <f t="array" ref="B3934">IF(C3934="","", IFERROR(INDEX(Barang!$A$2:$A$10001, MATCH(C3934, Barang!$B$2:$B$10001, 0)), "Tidak ditemukan"))</f>
        <v/>
      </c>
      <c r="C3934" s="485"/>
      <c r="D3934" s="485" t="str">
        <f t="array" ref="D3934">IF(C3934="","", IFERROR(INDEX(Barang!$C$2:$C$10001, MATCH(C3934, Barang!$B$2:$B$10001, 0)), ""))</f>
        <v/>
      </c>
      <c r="E3934" s="485" t="str">
        <f t="array" ref="E3934">IF(C3934="","", IFERROR(INDEX(Barang!$E$2:$E$10001, MATCH(C3934, Barang!$B$2:$B$10001, 0)), ""))</f>
        <v/>
      </c>
      <c r="F3934" s="486"/>
      <c r="G3934" s="24" t="str">
        <f t="array" ref="G3934">IF(C3934="","", IFERROR(INDEX(Barang!$F$2:$F$10001, MATCH(C3934, Barang!$B$2:$B$10001, 0)) * F3934, ""))</f>
        <v/>
      </c>
      <c r="H3934" s="23"/>
      <c r="I3934" s="19"/>
      <c r="J3934" s="19"/>
      <c r="K3934" s="151"/>
    </row>
    <row r="3935" spans="1:11" ht="22.5" customHeight="1" x14ac:dyDescent="0.2">
      <c r="A3935" s="414"/>
      <c r="B3935" s="3" t="str">
        <f t="array" ref="B3935">IF(C3935="","", IFERROR(INDEX(Barang!$A$2:$A$10001, MATCH(C3935, Barang!$B$2:$B$10001, 0)), "Tidak ditemukan"))</f>
        <v/>
      </c>
      <c r="C3935" s="485"/>
      <c r="D3935" s="485" t="str">
        <f t="array" ref="D3935">IF(C3935="","", IFERROR(INDEX(Barang!$C$2:$C$10001, MATCH(C3935, Barang!$B$2:$B$10001, 0)), ""))</f>
        <v/>
      </c>
      <c r="E3935" s="485" t="str">
        <f t="array" ref="E3935">IF(C3935="","", IFERROR(INDEX(Barang!$E$2:$E$10001, MATCH(C3935, Barang!$B$2:$B$10001, 0)), ""))</f>
        <v/>
      </c>
      <c r="F3935" s="486"/>
      <c r="G3935" s="24" t="str">
        <f t="array" ref="G3935">IF(C3935="","", IFERROR(INDEX(Barang!$F$2:$F$10001, MATCH(C3935, Barang!$B$2:$B$10001, 0)) * F3935, ""))</f>
        <v/>
      </c>
      <c r="H3935" s="23"/>
      <c r="I3935" s="19"/>
      <c r="J3935" s="19"/>
      <c r="K3935" s="151"/>
    </row>
    <row r="3936" spans="1:11" ht="22.5" customHeight="1" x14ac:dyDescent="0.2">
      <c r="A3936" s="414"/>
      <c r="B3936" s="3" t="str">
        <f t="array" ref="B3936">IF(C3936="","", IFERROR(INDEX(Barang!$A$2:$A$10001, MATCH(C3936, Barang!$B$2:$B$10001, 0)), "Tidak ditemukan"))</f>
        <v/>
      </c>
      <c r="C3936" s="485"/>
      <c r="D3936" s="485" t="str">
        <f t="array" ref="D3936">IF(C3936="","", IFERROR(INDEX(Barang!$C$2:$C$10001, MATCH(C3936, Barang!$B$2:$B$10001, 0)), ""))</f>
        <v/>
      </c>
      <c r="E3936" s="485" t="str">
        <f t="array" ref="E3936">IF(C3936="","", IFERROR(INDEX(Barang!$E$2:$E$10001, MATCH(C3936, Barang!$B$2:$B$10001, 0)), ""))</f>
        <v/>
      </c>
      <c r="F3936" s="486"/>
      <c r="G3936" s="24" t="str">
        <f t="array" ref="G3936">IF(C3936="","", IFERROR(INDEX(Barang!$F$2:$F$10001, MATCH(C3936, Barang!$B$2:$B$10001, 0)) * F3936, ""))</f>
        <v/>
      </c>
      <c r="H3936" s="23"/>
      <c r="I3936" s="19"/>
      <c r="J3936" s="19"/>
      <c r="K3936" s="151"/>
    </row>
    <row r="3937" spans="1:11" ht="22.5" customHeight="1" x14ac:dyDescent="0.2">
      <c r="A3937" s="414"/>
      <c r="B3937" s="3" t="str">
        <f t="array" ref="B3937">IF(C3937="","", IFERROR(INDEX(Barang!$A$2:$A$10001, MATCH(C3937, Barang!$B$2:$B$10001, 0)), "Tidak ditemukan"))</f>
        <v/>
      </c>
      <c r="C3937" s="485"/>
      <c r="D3937" s="485" t="str">
        <f t="array" ref="D3937">IF(C3937="","", IFERROR(INDEX(Barang!$C$2:$C$10001, MATCH(C3937, Barang!$B$2:$B$10001, 0)), ""))</f>
        <v/>
      </c>
      <c r="E3937" s="485" t="str">
        <f t="array" ref="E3937">IF(C3937="","", IFERROR(INDEX(Barang!$E$2:$E$10001, MATCH(C3937, Barang!$B$2:$B$10001, 0)), ""))</f>
        <v/>
      </c>
      <c r="F3937" s="486"/>
      <c r="G3937" s="24" t="str">
        <f t="array" ref="G3937">IF(C3937="","", IFERROR(INDEX(Barang!$F$2:$F$10001, MATCH(C3937, Barang!$B$2:$B$10001, 0)) * F3937, ""))</f>
        <v/>
      </c>
      <c r="H3937" s="23"/>
      <c r="I3937" s="19"/>
      <c r="J3937" s="19"/>
      <c r="K3937" s="151"/>
    </row>
    <row r="3938" spans="1:11" ht="22.5" customHeight="1" x14ac:dyDescent="0.2">
      <c r="A3938" s="414"/>
      <c r="B3938" s="3" t="str">
        <f t="array" ref="B3938">IF(C3938="","", IFERROR(INDEX(Barang!$A$2:$A$10001, MATCH(C3938, Barang!$B$2:$B$10001, 0)), "Tidak ditemukan"))</f>
        <v/>
      </c>
      <c r="C3938" s="485"/>
      <c r="D3938" s="485" t="str">
        <f t="array" ref="D3938">IF(C3938="","", IFERROR(INDEX(Barang!$C$2:$C$10001, MATCH(C3938, Barang!$B$2:$B$10001, 0)), ""))</f>
        <v/>
      </c>
      <c r="E3938" s="485" t="str">
        <f t="array" ref="E3938">IF(C3938="","", IFERROR(INDEX(Barang!$E$2:$E$10001, MATCH(C3938, Barang!$B$2:$B$10001, 0)), ""))</f>
        <v/>
      </c>
      <c r="F3938" s="486"/>
      <c r="G3938" s="24" t="str">
        <f t="array" ref="G3938">IF(C3938="","", IFERROR(INDEX(Barang!$F$2:$F$10001, MATCH(C3938, Barang!$B$2:$B$10001, 0)) * F3938, ""))</f>
        <v/>
      </c>
      <c r="H3938" s="23"/>
      <c r="I3938" s="19"/>
      <c r="J3938" s="19"/>
      <c r="K3938" s="151"/>
    </row>
    <row r="3939" spans="1:11" ht="22.5" customHeight="1" x14ac:dyDescent="0.2">
      <c r="A3939" s="414"/>
      <c r="B3939" s="3" t="str">
        <f t="array" ref="B3939">IF(C3939="","", IFERROR(INDEX(Barang!$A$2:$A$10001, MATCH(C3939, Barang!$B$2:$B$10001, 0)), "Tidak ditemukan"))</f>
        <v/>
      </c>
      <c r="C3939" s="485"/>
      <c r="D3939" s="485" t="str">
        <f t="array" ref="D3939">IF(C3939="","", IFERROR(INDEX(Barang!$C$2:$C$10001, MATCH(C3939, Barang!$B$2:$B$10001, 0)), ""))</f>
        <v/>
      </c>
      <c r="E3939" s="485" t="str">
        <f t="array" ref="E3939">IF(C3939="","", IFERROR(INDEX(Barang!$E$2:$E$10001, MATCH(C3939, Barang!$B$2:$B$10001, 0)), ""))</f>
        <v/>
      </c>
      <c r="F3939" s="486"/>
      <c r="G3939" s="24" t="str">
        <f t="array" ref="G3939">IF(C3939="","", IFERROR(INDEX(Barang!$F$2:$F$10001, MATCH(C3939, Barang!$B$2:$B$10001, 0)) * F3939, ""))</f>
        <v/>
      </c>
      <c r="H3939" s="23"/>
      <c r="I3939" s="19"/>
      <c r="J3939" s="19"/>
      <c r="K3939" s="151"/>
    </row>
    <row r="3940" spans="1:11" ht="22.5" customHeight="1" x14ac:dyDescent="0.2">
      <c r="A3940" s="414"/>
      <c r="B3940" s="3" t="str">
        <f t="array" ref="B3940">IF(C3940="","", IFERROR(INDEX(Barang!$A$2:$A$10001, MATCH(C3940, Barang!$B$2:$B$10001, 0)), "Tidak ditemukan"))</f>
        <v/>
      </c>
      <c r="C3940" s="485"/>
      <c r="D3940" s="485" t="str">
        <f t="array" ref="D3940">IF(C3940="","", IFERROR(INDEX(Barang!$C$2:$C$10001, MATCH(C3940, Barang!$B$2:$B$10001, 0)), ""))</f>
        <v/>
      </c>
      <c r="E3940" s="485" t="str">
        <f t="array" ref="E3940">IF(C3940="","", IFERROR(INDEX(Barang!$E$2:$E$10001, MATCH(C3940, Barang!$B$2:$B$10001, 0)), ""))</f>
        <v/>
      </c>
      <c r="F3940" s="486"/>
      <c r="G3940" s="24" t="str">
        <f t="array" ref="G3940">IF(C3940="","", IFERROR(INDEX(Barang!$F$2:$F$10001, MATCH(C3940, Barang!$B$2:$B$10001, 0)) * F3940, ""))</f>
        <v/>
      </c>
      <c r="H3940" s="23"/>
      <c r="I3940" s="19"/>
      <c r="J3940" s="19"/>
      <c r="K3940" s="151"/>
    </row>
    <row r="3941" spans="1:11" ht="22.5" customHeight="1" x14ac:dyDescent="0.2">
      <c r="A3941" s="414"/>
      <c r="B3941" s="3" t="str">
        <f t="array" ref="B3941">IF(C3941="","", IFERROR(INDEX(Barang!$A$2:$A$10001, MATCH(C3941, Barang!$B$2:$B$10001, 0)), "Tidak ditemukan"))</f>
        <v/>
      </c>
      <c r="C3941" s="485"/>
      <c r="D3941" s="485" t="str">
        <f t="array" ref="D3941">IF(C3941="","", IFERROR(INDEX(Barang!$C$2:$C$10001, MATCH(C3941, Barang!$B$2:$B$10001, 0)), ""))</f>
        <v/>
      </c>
      <c r="E3941" s="485" t="str">
        <f t="array" ref="E3941">IF(C3941="","", IFERROR(INDEX(Barang!$E$2:$E$10001, MATCH(C3941, Barang!$B$2:$B$10001, 0)), ""))</f>
        <v/>
      </c>
      <c r="F3941" s="486"/>
      <c r="G3941" s="24" t="str">
        <f t="array" ref="G3941">IF(C3941="","", IFERROR(INDEX(Barang!$F$2:$F$10001, MATCH(C3941, Barang!$B$2:$B$10001, 0)) * F3941, ""))</f>
        <v/>
      </c>
      <c r="H3941" s="23"/>
      <c r="I3941" s="19"/>
      <c r="J3941" s="19"/>
      <c r="K3941" s="151"/>
    </row>
    <row r="3942" spans="1:11" ht="22.5" customHeight="1" x14ac:dyDescent="0.2">
      <c r="A3942" s="414"/>
      <c r="B3942" s="3" t="str">
        <f t="array" ref="B3942">IF(C3942="","", IFERROR(INDEX(Barang!$A$2:$A$10001, MATCH(C3942, Barang!$B$2:$B$10001, 0)), "Tidak ditemukan"))</f>
        <v/>
      </c>
      <c r="C3942" s="485"/>
      <c r="D3942" s="485" t="str">
        <f t="array" ref="D3942">IF(C3942="","", IFERROR(INDEX(Barang!$C$2:$C$10001, MATCH(C3942, Barang!$B$2:$B$10001, 0)), ""))</f>
        <v/>
      </c>
      <c r="E3942" s="485" t="str">
        <f t="array" ref="E3942">IF(C3942="","", IFERROR(INDEX(Barang!$E$2:$E$10001, MATCH(C3942, Barang!$B$2:$B$10001, 0)), ""))</f>
        <v/>
      </c>
      <c r="F3942" s="486"/>
      <c r="G3942" s="24" t="str">
        <f t="array" ref="G3942">IF(C3942="","", IFERROR(INDEX(Barang!$F$2:$F$10001, MATCH(C3942, Barang!$B$2:$B$10001, 0)) * F3942, ""))</f>
        <v/>
      </c>
      <c r="H3942" s="23"/>
      <c r="I3942" s="19"/>
      <c r="J3942" s="19"/>
      <c r="K3942" s="151"/>
    </row>
    <row r="3943" spans="1:11" ht="22.5" customHeight="1" x14ac:dyDescent="0.2">
      <c r="A3943" s="414"/>
      <c r="B3943" s="3" t="str">
        <f t="array" ref="B3943">IF(C3943="","", IFERROR(INDEX(Barang!$A$2:$A$10001, MATCH(C3943, Barang!$B$2:$B$10001, 0)), "Tidak ditemukan"))</f>
        <v/>
      </c>
      <c r="C3943" s="485"/>
      <c r="D3943" s="485" t="str">
        <f t="array" ref="D3943">IF(C3943="","", IFERROR(INDEX(Barang!$C$2:$C$10001, MATCH(C3943, Barang!$B$2:$B$10001, 0)), ""))</f>
        <v/>
      </c>
      <c r="E3943" s="485" t="str">
        <f t="array" ref="E3943">IF(C3943="","", IFERROR(INDEX(Barang!$E$2:$E$10001, MATCH(C3943, Barang!$B$2:$B$10001, 0)), ""))</f>
        <v/>
      </c>
      <c r="F3943" s="486"/>
      <c r="G3943" s="24" t="str">
        <f t="array" ref="G3943">IF(C3943="","", IFERROR(INDEX(Barang!$F$2:$F$10001, MATCH(C3943, Barang!$B$2:$B$10001, 0)) * F3943, ""))</f>
        <v/>
      </c>
      <c r="H3943" s="23"/>
      <c r="I3943" s="19"/>
      <c r="J3943" s="19"/>
      <c r="K3943" s="151"/>
    </row>
    <row r="3944" spans="1:11" ht="22.5" customHeight="1" x14ac:dyDescent="0.2">
      <c r="A3944" s="414"/>
      <c r="B3944" s="3" t="str">
        <f t="array" ref="B3944">IF(C3944="","", IFERROR(INDEX(Barang!$A$2:$A$10001, MATCH(C3944, Barang!$B$2:$B$10001, 0)), "Tidak ditemukan"))</f>
        <v/>
      </c>
      <c r="C3944" s="485"/>
      <c r="D3944" s="485" t="str">
        <f t="array" ref="D3944">IF(C3944="","", IFERROR(INDEX(Barang!$C$2:$C$10001, MATCH(C3944, Barang!$B$2:$B$10001, 0)), ""))</f>
        <v/>
      </c>
      <c r="E3944" s="485" t="str">
        <f t="array" ref="E3944">IF(C3944="","", IFERROR(INDEX(Barang!$E$2:$E$10001, MATCH(C3944, Barang!$B$2:$B$10001, 0)), ""))</f>
        <v/>
      </c>
      <c r="F3944" s="486"/>
      <c r="G3944" s="24" t="str">
        <f t="array" ref="G3944">IF(C3944="","", IFERROR(INDEX(Barang!$F$2:$F$10001, MATCH(C3944, Barang!$B$2:$B$10001, 0)) * F3944, ""))</f>
        <v/>
      </c>
      <c r="H3944" s="23"/>
      <c r="I3944" s="19"/>
      <c r="J3944" s="19"/>
      <c r="K3944" s="151"/>
    </row>
    <row r="3945" spans="1:11" ht="22.5" customHeight="1" x14ac:dyDescent="0.2">
      <c r="A3945" s="414"/>
      <c r="B3945" s="3" t="str">
        <f t="array" ref="B3945">IF(C3945="","", IFERROR(INDEX(Barang!$A$2:$A$10001, MATCH(C3945, Barang!$B$2:$B$10001, 0)), "Tidak ditemukan"))</f>
        <v/>
      </c>
      <c r="C3945" s="485"/>
      <c r="D3945" s="485" t="str">
        <f t="array" ref="D3945">IF(C3945="","", IFERROR(INDEX(Barang!$C$2:$C$10001, MATCH(C3945, Barang!$B$2:$B$10001, 0)), ""))</f>
        <v/>
      </c>
      <c r="E3945" s="485" t="str">
        <f t="array" ref="E3945">IF(C3945="","", IFERROR(INDEX(Barang!$E$2:$E$10001, MATCH(C3945, Barang!$B$2:$B$10001, 0)), ""))</f>
        <v/>
      </c>
      <c r="F3945" s="486"/>
      <c r="G3945" s="24" t="str">
        <f t="array" ref="G3945">IF(C3945="","", IFERROR(INDEX(Barang!$F$2:$F$10001, MATCH(C3945, Barang!$B$2:$B$10001, 0)) * F3945, ""))</f>
        <v/>
      </c>
      <c r="H3945" s="23"/>
      <c r="I3945" s="19"/>
      <c r="J3945" s="19"/>
      <c r="K3945" s="151"/>
    </row>
    <row r="3946" spans="1:11" ht="22.5" customHeight="1" x14ac:dyDescent="0.2">
      <c r="A3946" s="414"/>
      <c r="B3946" s="3" t="str">
        <f t="array" ref="B3946">IF(C3946="","", IFERROR(INDEX(Barang!$A$2:$A$10001, MATCH(C3946, Barang!$B$2:$B$10001, 0)), "Tidak ditemukan"))</f>
        <v/>
      </c>
      <c r="C3946" s="485"/>
      <c r="D3946" s="485" t="str">
        <f t="array" ref="D3946">IF(C3946="","", IFERROR(INDEX(Barang!$C$2:$C$10001, MATCH(C3946, Barang!$B$2:$B$10001, 0)), ""))</f>
        <v/>
      </c>
      <c r="E3946" s="485" t="str">
        <f t="array" ref="E3946">IF(C3946="","", IFERROR(INDEX(Barang!$E$2:$E$10001, MATCH(C3946, Barang!$B$2:$B$10001, 0)), ""))</f>
        <v/>
      </c>
      <c r="F3946" s="486"/>
      <c r="G3946" s="24" t="str">
        <f t="array" ref="G3946">IF(C3946="","", IFERROR(INDEX(Barang!$F$2:$F$10001, MATCH(C3946, Barang!$B$2:$B$10001, 0)) * F3946, ""))</f>
        <v/>
      </c>
      <c r="H3946" s="23"/>
      <c r="I3946" s="19"/>
      <c r="J3946" s="19"/>
      <c r="K3946" s="151"/>
    </row>
    <row r="3947" spans="1:11" ht="22.5" customHeight="1" x14ac:dyDescent="0.2">
      <c r="A3947" s="414"/>
      <c r="B3947" s="3" t="str">
        <f t="array" ref="B3947">IF(C3947="","", IFERROR(INDEX(Barang!$A$2:$A$10001, MATCH(C3947, Barang!$B$2:$B$10001, 0)), "Tidak ditemukan"))</f>
        <v/>
      </c>
      <c r="C3947" s="485"/>
      <c r="D3947" s="485" t="str">
        <f t="array" ref="D3947">IF(C3947="","", IFERROR(INDEX(Barang!$C$2:$C$10001, MATCH(C3947, Barang!$B$2:$B$10001, 0)), ""))</f>
        <v/>
      </c>
      <c r="E3947" s="485" t="str">
        <f t="array" ref="E3947">IF(C3947="","", IFERROR(INDEX(Barang!$E$2:$E$10001, MATCH(C3947, Barang!$B$2:$B$10001, 0)), ""))</f>
        <v/>
      </c>
      <c r="F3947" s="486"/>
      <c r="G3947" s="24" t="str">
        <f t="array" ref="G3947">IF(C3947="","", IFERROR(INDEX(Barang!$F$2:$F$10001, MATCH(C3947, Barang!$B$2:$B$10001, 0)) * F3947, ""))</f>
        <v/>
      </c>
      <c r="H3947" s="23"/>
      <c r="I3947" s="19"/>
      <c r="J3947" s="19"/>
      <c r="K3947" s="151"/>
    </row>
    <row r="3948" spans="1:11" ht="22.5" customHeight="1" x14ac:dyDescent="0.2">
      <c r="A3948" s="414"/>
      <c r="B3948" s="3" t="str">
        <f t="array" ref="B3948">IF(C3948="","", IFERROR(INDEX(Barang!$A$2:$A$10001, MATCH(C3948, Barang!$B$2:$B$10001, 0)), "Tidak ditemukan"))</f>
        <v/>
      </c>
      <c r="C3948" s="485"/>
      <c r="D3948" s="485" t="str">
        <f t="array" ref="D3948">IF(C3948="","", IFERROR(INDEX(Barang!$C$2:$C$10001, MATCH(C3948, Barang!$B$2:$B$10001, 0)), ""))</f>
        <v/>
      </c>
      <c r="E3948" s="485" t="str">
        <f t="array" ref="E3948">IF(C3948="","", IFERROR(INDEX(Barang!$E$2:$E$10001, MATCH(C3948, Barang!$B$2:$B$10001, 0)), ""))</f>
        <v/>
      </c>
      <c r="F3948" s="486"/>
      <c r="G3948" s="24" t="str">
        <f t="array" ref="G3948">IF(C3948="","", IFERROR(INDEX(Barang!$F$2:$F$10001, MATCH(C3948, Barang!$B$2:$B$10001, 0)) * F3948, ""))</f>
        <v/>
      </c>
      <c r="H3948" s="23"/>
      <c r="I3948" s="19"/>
      <c r="J3948" s="19"/>
      <c r="K3948" s="151"/>
    </row>
    <row r="3949" spans="1:11" ht="22.5" customHeight="1" x14ac:dyDescent="0.2">
      <c r="A3949" s="414"/>
      <c r="B3949" s="3" t="str">
        <f t="array" ref="B3949">IF(C3949="","", IFERROR(INDEX(Barang!$A$2:$A$10001, MATCH(C3949, Barang!$B$2:$B$10001, 0)), "Tidak ditemukan"))</f>
        <v/>
      </c>
      <c r="C3949" s="485"/>
      <c r="D3949" s="485" t="str">
        <f t="array" ref="D3949">IF(C3949="","", IFERROR(INDEX(Barang!$C$2:$C$10001, MATCH(C3949, Barang!$B$2:$B$10001, 0)), ""))</f>
        <v/>
      </c>
      <c r="E3949" s="485" t="str">
        <f t="array" ref="E3949">IF(C3949="","", IFERROR(INDEX(Barang!$E$2:$E$10001, MATCH(C3949, Barang!$B$2:$B$10001, 0)), ""))</f>
        <v/>
      </c>
      <c r="F3949" s="486"/>
      <c r="G3949" s="24" t="str">
        <f t="array" ref="G3949">IF(C3949="","", IFERROR(INDEX(Barang!$F$2:$F$10001, MATCH(C3949, Barang!$B$2:$B$10001, 0)) * F3949, ""))</f>
        <v/>
      </c>
      <c r="H3949" s="23"/>
      <c r="I3949" s="19"/>
      <c r="J3949" s="19"/>
      <c r="K3949" s="151"/>
    </row>
    <row r="3950" spans="1:11" ht="22.5" customHeight="1" x14ac:dyDescent="0.2">
      <c r="A3950" s="414"/>
      <c r="B3950" s="3" t="str">
        <f t="array" ref="B3950">IF(C3950="","", IFERROR(INDEX(Barang!$A$2:$A$10001, MATCH(C3950, Barang!$B$2:$B$10001, 0)), "Tidak ditemukan"))</f>
        <v/>
      </c>
      <c r="C3950" s="485"/>
      <c r="D3950" s="485" t="str">
        <f t="array" ref="D3950">IF(C3950="","", IFERROR(INDEX(Barang!$C$2:$C$10001, MATCH(C3950, Barang!$B$2:$B$10001, 0)), ""))</f>
        <v/>
      </c>
      <c r="E3950" s="485" t="str">
        <f t="array" ref="E3950">IF(C3950="","", IFERROR(INDEX(Barang!$E$2:$E$10001, MATCH(C3950, Barang!$B$2:$B$10001, 0)), ""))</f>
        <v/>
      </c>
      <c r="F3950" s="486"/>
      <c r="G3950" s="24" t="str">
        <f t="array" ref="G3950">IF(C3950="","", IFERROR(INDEX(Barang!$F$2:$F$10001, MATCH(C3950, Barang!$B$2:$B$10001, 0)) * F3950, ""))</f>
        <v/>
      </c>
      <c r="H3950" s="23"/>
      <c r="I3950" s="19"/>
      <c r="J3950" s="19"/>
      <c r="K3950" s="151"/>
    </row>
    <row r="3951" spans="1:11" ht="22.5" customHeight="1" x14ac:dyDescent="0.2">
      <c r="A3951" s="414"/>
      <c r="B3951" s="3" t="str">
        <f t="array" ref="B3951">IF(C3951="","", IFERROR(INDEX(Barang!$A$2:$A$10001, MATCH(C3951, Barang!$B$2:$B$10001, 0)), "Tidak ditemukan"))</f>
        <v/>
      </c>
      <c r="C3951" s="485"/>
      <c r="D3951" s="485" t="str">
        <f t="array" ref="D3951">IF(C3951="","", IFERROR(INDEX(Barang!$C$2:$C$10001, MATCH(C3951, Barang!$B$2:$B$10001, 0)), ""))</f>
        <v/>
      </c>
      <c r="E3951" s="485" t="str">
        <f t="array" ref="E3951">IF(C3951="","", IFERROR(INDEX(Barang!$E$2:$E$10001, MATCH(C3951, Barang!$B$2:$B$10001, 0)), ""))</f>
        <v/>
      </c>
      <c r="F3951" s="486"/>
      <c r="G3951" s="24" t="str">
        <f t="array" ref="G3951">IF(C3951="","", IFERROR(INDEX(Barang!$F$2:$F$10001, MATCH(C3951, Barang!$B$2:$B$10001, 0)) * F3951, ""))</f>
        <v/>
      </c>
      <c r="H3951" s="23"/>
      <c r="I3951" s="19"/>
      <c r="J3951" s="19"/>
      <c r="K3951" s="151"/>
    </row>
    <row r="3952" spans="1:11" ht="22.5" customHeight="1" x14ac:dyDescent="0.2">
      <c r="A3952" s="414"/>
      <c r="B3952" s="3" t="str">
        <f t="array" ref="B3952">IF(C3952="","", IFERROR(INDEX(Barang!$A$2:$A$10001, MATCH(C3952, Barang!$B$2:$B$10001, 0)), "Tidak ditemukan"))</f>
        <v/>
      </c>
      <c r="C3952" s="485"/>
      <c r="D3952" s="485" t="str">
        <f t="array" ref="D3952">IF(C3952="","", IFERROR(INDEX(Barang!$C$2:$C$10001, MATCH(C3952, Barang!$B$2:$B$10001, 0)), ""))</f>
        <v/>
      </c>
      <c r="E3952" s="485" t="str">
        <f t="array" ref="E3952">IF(C3952="","", IFERROR(INDEX(Barang!$E$2:$E$10001, MATCH(C3952, Barang!$B$2:$B$10001, 0)), ""))</f>
        <v/>
      </c>
      <c r="F3952" s="486"/>
      <c r="G3952" s="24" t="str">
        <f t="array" ref="G3952">IF(C3952="","", IFERROR(INDEX(Barang!$F$2:$F$10001, MATCH(C3952, Barang!$B$2:$B$10001, 0)) * F3952, ""))</f>
        <v/>
      </c>
      <c r="H3952" s="23"/>
      <c r="I3952" s="19"/>
      <c r="J3952" s="19"/>
      <c r="K3952" s="151"/>
    </row>
    <row r="3953" spans="1:11" ht="22.5" customHeight="1" x14ac:dyDescent="0.2">
      <c r="A3953" s="414"/>
      <c r="B3953" s="3" t="str">
        <f t="array" ref="B3953">IF(C3953="","", IFERROR(INDEX(Barang!$A$2:$A$10001, MATCH(C3953, Barang!$B$2:$B$10001, 0)), "Tidak ditemukan"))</f>
        <v/>
      </c>
      <c r="C3953" s="485"/>
      <c r="D3953" s="485" t="str">
        <f t="array" ref="D3953">IF(C3953="","", IFERROR(INDEX(Barang!$C$2:$C$10001, MATCH(C3953, Barang!$B$2:$B$10001, 0)), ""))</f>
        <v/>
      </c>
      <c r="E3953" s="485" t="str">
        <f t="array" ref="E3953">IF(C3953="","", IFERROR(INDEX(Barang!$E$2:$E$10001, MATCH(C3953, Barang!$B$2:$B$10001, 0)), ""))</f>
        <v/>
      </c>
      <c r="F3953" s="486"/>
      <c r="G3953" s="24" t="str">
        <f t="array" ref="G3953">IF(C3953="","", IFERROR(INDEX(Barang!$F$2:$F$10001, MATCH(C3953, Barang!$B$2:$B$10001, 0)) * F3953, ""))</f>
        <v/>
      </c>
      <c r="H3953" s="23"/>
      <c r="I3953" s="19"/>
      <c r="J3953" s="19"/>
      <c r="K3953" s="151"/>
    </row>
    <row r="3954" spans="1:11" ht="22.5" customHeight="1" x14ac:dyDescent="0.2">
      <c r="A3954" s="414"/>
      <c r="B3954" s="3" t="str">
        <f t="array" ref="B3954">IF(C3954="","", IFERROR(INDEX(Barang!$A$2:$A$10001, MATCH(C3954, Barang!$B$2:$B$10001, 0)), "Tidak ditemukan"))</f>
        <v/>
      </c>
      <c r="C3954" s="485"/>
      <c r="D3954" s="485" t="str">
        <f t="array" ref="D3954">IF(C3954="","", IFERROR(INDEX(Barang!$C$2:$C$10001, MATCH(C3954, Barang!$B$2:$B$10001, 0)), ""))</f>
        <v/>
      </c>
      <c r="E3954" s="485" t="str">
        <f t="array" ref="E3954">IF(C3954="","", IFERROR(INDEX(Barang!$E$2:$E$10001, MATCH(C3954, Barang!$B$2:$B$10001, 0)), ""))</f>
        <v/>
      </c>
      <c r="F3954" s="486"/>
      <c r="G3954" s="24" t="str">
        <f t="array" ref="G3954">IF(C3954="","", IFERROR(INDEX(Barang!$F$2:$F$10001, MATCH(C3954, Barang!$B$2:$B$10001, 0)) * F3954, ""))</f>
        <v/>
      </c>
      <c r="H3954" s="23"/>
      <c r="I3954" s="19"/>
      <c r="J3954" s="19"/>
      <c r="K3954" s="151"/>
    </row>
    <row r="3955" spans="1:11" ht="22.5" customHeight="1" x14ac:dyDescent="0.2">
      <c r="A3955" s="414"/>
      <c r="B3955" s="3" t="str">
        <f t="array" ref="B3955">IF(C3955="","", IFERROR(INDEX(Barang!$A$2:$A$10001, MATCH(C3955, Barang!$B$2:$B$10001, 0)), "Tidak ditemukan"))</f>
        <v/>
      </c>
      <c r="C3955" s="485"/>
      <c r="D3955" s="485" t="str">
        <f t="array" ref="D3955">IF(C3955="","", IFERROR(INDEX(Barang!$C$2:$C$10001, MATCH(C3955, Barang!$B$2:$B$10001, 0)), ""))</f>
        <v/>
      </c>
      <c r="E3955" s="485" t="str">
        <f t="array" ref="E3955">IF(C3955="","", IFERROR(INDEX(Barang!$E$2:$E$10001, MATCH(C3955, Barang!$B$2:$B$10001, 0)), ""))</f>
        <v/>
      </c>
      <c r="F3955" s="486"/>
      <c r="G3955" s="24" t="str">
        <f t="array" ref="G3955">IF(C3955="","", IFERROR(INDEX(Barang!$F$2:$F$10001, MATCH(C3955, Barang!$B$2:$B$10001, 0)) * F3955, ""))</f>
        <v/>
      </c>
      <c r="H3955" s="23"/>
      <c r="I3955" s="19"/>
      <c r="J3955" s="19"/>
      <c r="K3955" s="151"/>
    </row>
    <row r="3956" spans="1:11" ht="22.5" customHeight="1" x14ac:dyDescent="0.2">
      <c r="A3956" s="414"/>
      <c r="B3956" s="3" t="str">
        <f t="array" ref="B3956">IF(C3956="","", IFERROR(INDEX(Barang!$A$2:$A$10001, MATCH(C3956, Barang!$B$2:$B$10001, 0)), "Tidak ditemukan"))</f>
        <v/>
      </c>
      <c r="C3956" s="485"/>
      <c r="D3956" s="485" t="str">
        <f t="array" ref="D3956">IF(C3956="","", IFERROR(INDEX(Barang!$C$2:$C$10001, MATCH(C3956, Barang!$B$2:$B$10001, 0)), ""))</f>
        <v/>
      </c>
      <c r="E3956" s="485" t="str">
        <f t="array" ref="E3956">IF(C3956="","", IFERROR(INDEX(Barang!$E$2:$E$10001, MATCH(C3956, Barang!$B$2:$B$10001, 0)), ""))</f>
        <v/>
      </c>
      <c r="F3956" s="486"/>
      <c r="G3956" s="24" t="str">
        <f t="array" ref="G3956">IF(C3956="","", IFERROR(INDEX(Barang!$F$2:$F$10001, MATCH(C3956, Barang!$B$2:$B$10001, 0)) * F3956, ""))</f>
        <v/>
      </c>
      <c r="H3956" s="23"/>
      <c r="I3956" s="19"/>
      <c r="J3956" s="19"/>
      <c r="K3956" s="151"/>
    </row>
    <row r="3957" spans="1:11" ht="22.5" customHeight="1" x14ac:dyDescent="0.2">
      <c r="A3957" s="414"/>
      <c r="B3957" s="3" t="str">
        <f t="array" ref="B3957">IF(C3957="","", IFERROR(INDEX(Barang!$A$2:$A$10001, MATCH(C3957, Barang!$B$2:$B$10001, 0)), "Tidak ditemukan"))</f>
        <v/>
      </c>
      <c r="C3957" s="485"/>
      <c r="D3957" s="485" t="str">
        <f t="array" ref="D3957">IF(C3957="","", IFERROR(INDEX(Barang!$C$2:$C$10001, MATCH(C3957, Barang!$B$2:$B$10001, 0)), ""))</f>
        <v/>
      </c>
      <c r="E3957" s="485" t="str">
        <f t="array" ref="E3957">IF(C3957="","", IFERROR(INDEX(Barang!$E$2:$E$10001, MATCH(C3957, Barang!$B$2:$B$10001, 0)), ""))</f>
        <v/>
      </c>
      <c r="F3957" s="486"/>
      <c r="G3957" s="24" t="str">
        <f t="array" ref="G3957">IF(C3957="","", IFERROR(INDEX(Barang!$F$2:$F$10001, MATCH(C3957, Barang!$B$2:$B$10001, 0)) * F3957, ""))</f>
        <v/>
      </c>
      <c r="H3957" s="23"/>
      <c r="I3957" s="19"/>
      <c r="J3957" s="19"/>
      <c r="K3957" s="151"/>
    </row>
    <row r="3958" spans="1:11" ht="22.5" customHeight="1" x14ac:dyDescent="0.2">
      <c r="A3958" s="414"/>
      <c r="B3958" s="3" t="str">
        <f t="array" ref="B3958">IF(C3958="","", IFERROR(INDEX(Barang!$A$2:$A$10001, MATCH(C3958, Barang!$B$2:$B$10001, 0)), "Tidak ditemukan"))</f>
        <v/>
      </c>
      <c r="C3958" s="485"/>
      <c r="D3958" s="485" t="str">
        <f t="array" ref="D3958">IF(C3958="","", IFERROR(INDEX(Barang!$C$2:$C$10001, MATCH(C3958, Barang!$B$2:$B$10001, 0)), ""))</f>
        <v/>
      </c>
      <c r="E3958" s="485" t="str">
        <f t="array" ref="E3958">IF(C3958="","", IFERROR(INDEX(Barang!$E$2:$E$10001, MATCH(C3958, Barang!$B$2:$B$10001, 0)), ""))</f>
        <v/>
      </c>
      <c r="F3958" s="486"/>
      <c r="G3958" s="24" t="str">
        <f t="array" ref="G3958">IF(C3958="","", IFERROR(INDEX(Barang!$F$2:$F$10001, MATCH(C3958, Barang!$B$2:$B$10001, 0)) * F3958, ""))</f>
        <v/>
      </c>
      <c r="H3958" s="23"/>
      <c r="I3958" s="19"/>
      <c r="J3958" s="19"/>
      <c r="K3958" s="151"/>
    </row>
    <row r="3959" spans="1:11" ht="22.5" customHeight="1" x14ac:dyDescent="0.2">
      <c r="A3959" s="414"/>
      <c r="B3959" s="3" t="str">
        <f t="array" ref="B3959">IF(C3959="","", IFERROR(INDEX(Barang!$A$2:$A$10001, MATCH(C3959, Barang!$B$2:$B$10001, 0)), "Tidak ditemukan"))</f>
        <v/>
      </c>
      <c r="C3959" s="485"/>
      <c r="D3959" s="485" t="str">
        <f t="array" ref="D3959">IF(C3959="","", IFERROR(INDEX(Barang!$C$2:$C$10001, MATCH(C3959, Barang!$B$2:$B$10001, 0)), ""))</f>
        <v/>
      </c>
      <c r="E3959" s="485" t="str">
        <f t="array" ref="E3959">IF(C3959="","", IFERROR(INDEX(Barang!$E$2:$E$10001, MATCH(C3959, Barang!$B$2:$B$10001, 0)), ""))</f>
        <v/>
      </c>
      <c r="F3959" s="486"/>
      <c r="G3959" s="24" t="str">
        <f t="array" ref="G3959">IF(C3959="","", IFERROR(INDEX(Barang!$F$2:$F$10001, MATCH(C3959, Barang!$B$2:$B$10001, 0)) * F3959, ""))</f>
        <v/>
      </c>
      <c r="H3959" s="23"/>
      <c r="I3959" s="19"/>
      <c r="J3959" s="19"/>
      <c r="K3959" s="151"/>
    </row>
    <row r="3960" spans="1:11" ht="22.5" customHeight="1" x14ac:dyDescent="0.2">
      <c r="A3960" s="414"/>
      <c r="B3960" s="3" t="str">
        <f t="array" ref="B3960">IF(C3960="","", IFERROR(INDEX(Barang!$A$2:$A$10001, MATCH(C3960, Barang!$B$2:$B$10001, 0)), "Tidak ditemukan"))</f>
        <v/>
      </c>
      <c r="C3960" s="485"/>
      <c r="D3960" s="485" t="str">
        <f t="array" ref="D3960">IF(C3960="","", IFERROR(INDEX(Barang!$C$2:$C$10001, MATCH(C3960, Barang!$B$2:$B$10001, 0)), ""))</f>
        <v/>
      </c>
      <c r="E3960" s="485" t="str">
        <f t="array" ref="E3960">IF(C3960="","", IFERROR(INDEX(Barang!$E$2:$E$10001, MATCH(C3960, Barang!$B$2:$B$10001, 0)), ""))</f>
        <v/>
      </c>
      <c r="F3960" s="486"/>
      <c r="G3960" s="24" t="str">
        <f t="array" ref="G3960">IF(C3960="","", IFERROR(INDEX(Barang!$F$2:$F$10001, MATCH(C3960, Barang!$B$2:$B$10001, 0)) * F3960, ""))</f>
        <v/>
      </c>
      <c r="H3960" s="23"/>
      <c r="I3960" s="19"/>
      <c r="J3960" s="19"/>
      <c r="K3960" s="151"/>
    </row>
    <row r="3961" spans="1:11" ht="22.5" customHeight="1" x14ac:dyDescent="0.2">
      <c r="A3961" s="414"/>
      <c r="B3961" s="3" t="str">
        <f t="array" ref="B3961">IF(C3961="","", IFERROR(INDEX(Barang!$A$2:$A$10001, MATCH(C3961, Barang!$B$2:$B$10001, 0)), "Tidak ditemukan"))</f>
        <v/>
      </c>
      <c r="C3961" s="485"/>
      <c r="D3961" s="485" t="str">
        <f t="array" ref="D3961">IF(C3961="","", IFERROR(INDEX(Barang!$C$2:$C$10001, MATCH(C3961, Barang!$B$2:$B$10001, 0)), ""))</f>
        <v/>
      </c>
      <c r="E3961" s="485" t="str">
        <f t="array" ref="E3961">IF(C3961="","", IFERROR(INDEX(Barang!$E$2:$E$10001, MATCH(C3961, Barang!$B$2:$B$10001, 0)), ""))</f>
        <v/>
      </c>
      <c r="F3961" s="486"/>
      <c r="G3961" s="24" t="str">
        <f t="array" ref="G3961">IF(C3961="","", IFERROR(INDEX(Barang!$F$2:$F$10001, MATCH(C3961, Barang!$B$2:$B$10001, 0)) * F3961, ""))</f>
        <v/>
      </c>
      <c r="H3961" s="23"/>
      <c r="I3961" s="19"/>
      <c r="J3961" s="19"/>
      <c r="K3961" s="151"/>
    </row>
    <row r="3962" spans="1:11" ht="22.5" customHeight="1" x14ac:dyDescent="0.2">
      <c r="A3962" s="414"/>
      <c r="B3962" s="3" t="str">
        <f t="array" ref="B3962">IF(C3962="","", IFERROR(INDEX(Barang!$A$2:$A$10001, MATCH(C3962, Barang!$B$2:$B$10001, 0)), "Tidak ditemukan"))</f>
        <v/>
      </c>
      <c r="C3962" s="485"/>
      <c r="D3962" s="485" t="str">
        <f t="array" ref="D3962">IF(C3962="","", IFERROR(INDEX(Barang!$C$2:$C$10001, MATCH(C3962, Barang!$B$2:$B$10001, 0)), ""))</f>
        <v/>
      </c>
      <c r="E3962" s="485" t="str">
        <f t="array" ref="E3962">IF(C3962="","", IFERROR(INDEX(Barang!$E$2:$E$10001, MATCH(C3962, Barang!$B$2:$B$10001, 0)), ""))</f>
        <v/>
      </c>
      <c r="F3962" s="486"/>
      <c r="G3962" s="24" t="str">
        <f t="array" ref="G3962">IF(C3962="","", IFERROR(INDEX(Barang!$F$2:$F$10001, MATCH(C3962, Barang!$B$2:$B$10001, 0)) * F3962, ""))</f>
        <v/>
      </c>
      <c r="H3962" s="23"/>
      <c r="I3962" s="19"/>
      <c r="J3962" s="19"/>
      <c r="K3962" s="151"/>
    </row>
    <row r="3963" spans="1:11" ht="22.5" customHeight="1" x14ac:dyDescent="0.2">
      <c r="A3963" s="414"/>
      <c r="B3963" s="3" t="str">
        <f t="array" ref="B3963">IF(C3963="","", IFERROR(INDEX(Barang!$A$2:$A$10001, MATCH(C3963, Barang!$B$2:$B$10001, 0)), "Tidak ditemukan"))</f>
        <v/>
      </c>
      <c r="C3963" s="485"/>
      <c r="D3963" s="485" t="str">
        <f t="array" ref="D3963">IF(C3963="","", IFERROR(INDEX(Barang!$C$2:$C$10001, MATCH(C3963, Barang!$B$2:$B$10001, 0)), ""))</f>
        <v/>
      </c>
      <c r="E3963" s="485" t="str">
        <f t="array" ref="E3963">IF(C3963="","", IFERROR(INDEX(Barang!$E$2:$E$10001, MATCH(C3963, Barang!$B$2:$B$10001, 0)), ""))</f>
        <v/>
      </c>
      <c r="F3963" s="486"/>
      <c r="G3963" s="24" t="str">
        <f t="array" ref="G3963">IF(C3963="","", IFERROR(INDEX(Barang!$F$2:$F$10001, MATCH(C3963, Barang!$B$2:$B$10001, 0)) * F3963, ""))</f>
        <v/>
      </c>
      <c r="H3963" s="23"/>
      <c r="I3963" s="19"/>
      <c r="J3963" s="19"/>
      <c r="K3963" s="151"/>
    </row>
    <row r="3964" spans="1:11" ht="22.5" customHeight="1" x14ac:dyDescent="0.2">
      <c r="A3964" s="414"/>
      <c r="B3964" s="3" t="str">
        <f t="array" ref="B3964">IF(C3964="","", IFERROR(INDEX(Barang!$A$2:$A$10001, MATCH(C3964, Barang!$B$2:$B$10001, 0)), "Tidak ditemukan"))</f>
        <v/>
      </c>
      <c r="C3964" s="485"/>
      <c r="D3964" s="485" t="str">
        <f t="array" ref="D3964">IF(C3964="","", IFERROR(INDEX(Barang!$C$2:$C$10001, MATCH(C3964, Barang!$B$2:$B$10001, 0)), ""))</f>
        <v/>
      </c>
      <c r="E3964" s="485" t="str">
        <f t="array" ref="E3964">IF(C3964="","", IFERROR(INDEX(Barang!$E$2:$E$10001, MATCH(C3964, Barang!$B$2:$B$10001, 0)), ""))</f>
        <v/>
      </c>
      <c r="F3964" s="486"/>
      <c r="G3964" s="24" t="str">
        <f t="array" ref="G3964">IF(C3964="","", IFERROR(INDEX(Barang!$F$2:$F$10001, MATCH(C3964, Barang!$B$2:$B$10001, 0)) * F3964, ""))</f>
        <v/>
      </c>
      <c r="H3964" s="23"/>
      <c r="I3964" s="19"/>
      <c r="J3964" s="19"/>
      <c r="K3964" s="151"/>
    </row>
    <row r="3965" spans="1:11" ht="22.5" customHeight="1" x14ac:dyDescent="0.2">
      <c r="A3965" s="414"/>
      <c r="B3965" s="3" t="str">
        <f t="array" ref="B3965">IF(C3965="","", IFERROR(INDEX(Barang!$A$2:$A$10001, MATCH(C3965, Barang!$B$2:$B$10001, 0)), "Tidak ditemukan"))</f>
        <v/>
      </c>
      <c r="C3965" s="485"/>
      <c r="D3965" s="485" t="str">
        <f t="array" ref="D3965">IF(C3965="","", IFERROR(INDEX(Barang!$C$2:$C$10001, MATCH(C3965, Barang!$B$2:$B$10001, 0)), ""))</f>
        <v/>
      </c>
      <c r="E3965" s="485" t="str">
        <f t="array" ref="E3965">IF(C3965="","", IFERROR(INDEX(Barang!$E$2:$E$10001, MATCH(C3965, Barang!$B$2:$B$10001, 0)), ""))</f>
        <v/>
      </c>
      <c r="F3965" s="486"/>
      <c r="G3965" s="24" t="str">
        <f t="array" ref="G3965">IF(C3965="","", IFERROR(INDEX(Barang!$F$2:$F$10001, MATCH(C3965, Barang!$B$2:$B$10001, 0)) * F3965, ""))</f>
        <v/>
      </c>
      <c r="H3965" s="23"/>
      <c r="I3965" s="19"/>
      <c r="J3965" s="19"/>
      <c r="K3965" s="151"/>
    </row>
    <row r="3966" spans="1:11" ht="22.5" customHeight="1" x14ac:dyDescent="0.2">
      <c r="A3966" s="414"/>
      <c r="B3966" s="3" t="str">
        <f t="array" ref="B3966">IF(C3966="","", IFERROR(INDEX(Barang!$A$2:$A$10001, MATCH(C3966, Barang!$B$2:$B$10001, 0)), "Tidak ditemukan"))</f>
        <v/>
      </c>
      <c r="C3966" s="485"/>
      <c r="D3966" s="485" t="str">
        <f t="array" ref="D3966">IF(C3966="","", IFERROR(INDEX(Barang!$C$2:$C$10001, MATCH(C3966, Barang!$B$2:$B$10001, 0)), ""))</f>
        <v/>
      </c>
      <c r="E3966" s="485" t="str">
        <f t="array" ref="E3966">IF(C3966="","", IFERROR(INDEX(Barang!$E$2:$E$10001, MATCH(C3966, Barang!$B$2:$B$10001, 0)), ""))</f>
        <v/>
      </c>
      <c r="F3966" s="486"/>
      <c r="G3966" s="24" t="str">
        <f t="array" ref="G3966">IF(C3966="","", IFERROR(INDEX(Barang!$F$2:$F$10001, MATCH(C3966, Barang!$B$2:$B$10001, 0)) * F3966, ""))</f>
        <v/>
      </c>
      <c r="H3966" s="23"/>
      <c r="I3966" s="19"/>
      <c r="J3966" s="19"/>
      <c r="K3966" s="151"/>
    </row>
    <row r="3967" spans="1:11" ht="22.5" customHeight="1" x14ac:dyDescent="0.2">
      <c r="A3967" s="414"/>
      <c r="B3967" s="3" t="str">
        <f t="array" ref="B3967">IF(C3967="","", IFERROR(INDEX(Barang!$A$2:$A$10001, MATCH(C3967, Barang!$B$2:$B$10001, 0)), "Tidak ditemukan"))</f>
        <v/>
      </c>
      <c r="C3967" s="485"/>
      <c r="D3967" s="485" t="str">
        <f t="array" ref="D3967">IF(C3967="","", IFERROR(INDEX(Barang!$C$2:$C$10001, MATCH(C3967, Barang!$B$2:$B$10001, 0)), ""))</f>
        <v/>
      </c>
      <c r="E3967" s="485" t="str">
        <f t="array" ref="E3967">IF(C3967="","", IFERROR(INDEX(Barang!$E$2:$E$10001, MATCH(C3967, Barang!$B$2:$B$10001, 0)), ""))</f>
        <v/>
      </c>
      <c r="F3967" s="486"/>
      <c r="G3967" s="24" t="str">
        <f t="array" ref="G3967">IF(C3967="","", IFERROR(INDEX(Barang!$F$2:$F$10001, MATCH(C3967, Barang!$B$2:$B$10001, 0)) * F3967, ""))</f>
        <v/>
      </c>
      <c r="H3967" s="23"/>
      <c r="I3967" s="19"/>
      <c r="J3967" s="19"/>
      <c r="K3967" s="151"/>
    </row>
    <row r="3968" spans="1:11" ht="22.5" customHeight="1" x14ac:dyDescent="0.2">
      <c r="A3968" s="414"/>
      <c r="B3968" s="3" t="str">
        <f t="array" ref="B3968">IF(C3968="","", IFERROR(INDEX(Barang!$A$2:$A$10001, MATCH(C3968, Barang!$B$2:$B$10001, 0)), "Tidak ditemukan"))</f>
        <v/>
      </c>
      <c r="C3968" s="485"/>
      <c r="D3968" s="485" t="str">
        <f t="array" ref="D3968">IF(C3968="","", IFERROR(INDEX(Barang!$C$2:$C$10001, MATCH(C3968, Barang!$B$2:$B$10001, 0)), ""))</f>
        <v/>
      </c>
      <c r="E3968" s="485" t="str">
        <f t="array" ref="E3968">IF(C3968="","", IFERROR(INDEX(Barang!$E$2:$E$10001, MATCH(C3968, Barang!$B$2:$B$10001, 0)), ""))</f>
        <v/>
      </c>
      <c r="F3968" s="486"/>
      <c r="G3968" s="24" t="str">
        <f t="array" ref="G3968">IF(C3968="","", IFERROR(INDEX(Barang!$F$2:$F$10001, MATCH(C3968, Barang!$B$2:$B$10001, 0)) * F3968, ""))</f>
        <v/>
      </c>
      <c r="H3968" s="23"/>
      <c r="I3968" s="19"/>
      <c r="J3968" s="19"/>
      <c r="K3968" s="151"/>
    </row>
    <row r="3969" spans="1:11" ht="22.5" customHeight="1" x14ac:dyDescent="0.2">
      <c r="A3969" s="414"/>
      <c r="B3969" s="3" t="str">
        <f t="array" ref="B3969">IF(C3969="","", IFERROR(INDEX(Barang!$A$2:$A$10001, MATCH(C3969, Barang!$B$2:$B$10001, 0)), "Tidak ditemukan"))</f>
        <v/>
      </c>
      <c r="C3969" s="485"/>
      <c r="D3969" s="485" t="str">
        <f t="array" ref="D3969">IF(C3969="","", IFERROR(INDEX(Barang!$C$2:$C$10001, MATCH(C3969, Barang!$B$2:$B$10001, 0)), ""))</f>
        <v/>
      </c>
      <c r="E3969" s="485" t="str">
        <f t="array" ref="E3969">IF(C3969="","", IFERROR(INDEX(Barang!$E$2:$E$10001, MATCH(C3969, Barang!$B$2:$B$10001, 0)), ""))</f>
        <v/>
      </c>
      <c r="F3969" s="486"/>
      <c r="G3969" s="24" t="str">
        <f t="array" ref="G3969">IF(C3969="","", IFERROR(INDEX(Barang!$F$2:$F$10001, MATCH(C3969, Barang!$B$2:$B$10001, 0)) * F3969, ""))</f>
        <v/>
      </c>
      <c r="H3969" s="23"/>
      <c r="I3969" s="19"/>
      <c r="J3969" s="19"/>
      <c r="K3969" s="151"/>
    </row>
    <row r="3970" spans="1:11" ht="22.5" customHeight="1" x14ac:dyDescent="0.2">
      <c r="A3970" s="414"/>
      <c r="B3970" s="3" t="str">
        <f t="array" ref="B3970">IF(C3970="","", IFERROR(INDEX(Barang!$A$2:$A$10001, MATCH(C3970, Barang!$B$2:$B$10001, 0)), "Tidak ditemukan"))</f>
        <v/>
      </c>
      <c r="C3970" s="485"/>
      <c r="D3970" s="485" t="str">
        <f t="array" ref="D3970">IF(C3970="","", IFERROR(INDEX(Barang!$C$2:$C$10001, MATCH(C3970, Barang!$B$2:$B$10001, 0)), ""))</f>
        <v/>
      </c>
      <c r="E3970" s="485" t="str">
        <f t="array" ref="E3970">IF(C3970="","", IFERROR(INDEX(Barang!$E$2:$E$10001, MATCH(C3970, Barang!$B$2:$B$10001, 0)), ""))</f>
        <v/>
      </c>
      <c r="F3970" s="486"/>
      <c r="G3970" s="24" t="str">
        <f t="array" ref="G3970">IF(C3970="","", IFERROR(INDEX(Barang!$F$2:$F$10001, MATCH(C3970, Barang!$B$2:$B$10001, 0)) * F3970, ""))</f>
        <v/>
      </c>
      <c r="H3970" s="23"/>
      <c r="I3970" s="19"/>
      <c r="J3970" s="19"/>
      <c r="K3970" s="151"/>
    </row>
    <row r="3971" spans="1:11" ht="22.5" customHeight="1" x14ac:dyDescent="0.2">
      <c r="A3971" s="414"/>
      <c r="B3971" s="3" t="str">
        <f t="array" ref="B3971">IF(C3971="","", IFERROR(INDEX(Barang!$A$2:$A$10001, MATCH(C3971, Barang!$B$2:$B$10001, 0)), "Tidak ditemukan"))</f>
        <v/>
      </c>
      <c r="C3971" s="485"/>
      <c r="D3971" s="485" t="str">
        <f t="array" ref="D3971">IF(C3971="","", IFERROR(INDEX(Barang!$C$2:$C$10001, MATCH(C3971, Barang!$B$2:$B$10001, 0)), ""))</f>
        <v/>
      </c>
      <c r="E3971" s="485" t="str">
        <f t="array" ref="E3971">IF(C3971="","", IFERROR(INDEX(Barang!$E$2:$E$10001, MATCH(C3971, Barang!$B$2:$B$10001, 0)), ""))</f>
        <v/>
      </c>
      <c r="F3971" s="486"/>
      <c r="G3971" s="24" t="str">
        <f t="array" ref="G3971">IF(C3971="","", IFERROR(INDEX(Barang!$F$2:$F$10001, MATCH(C3971, Barang!$B$2:$B$10001, 0)) * F3971, ""))</f>
        <v/>
      </c>
      <c r="H3971" s="23"/>
      <c r="I3971" s="19"/>
      <c r="J3971" s="19"/>
      <c r="K3971" s="151"/>
    </row>
    <row r="3972" spans="1:11" ht="22.5" customHeight="1" x14ac:dyDescent="0.2">
      <c r="A3972" s="414"/>
      <c r="B3972" s="3" t="str">
        <f t="array" ref="B3972">IF(C3972="","", IFERROR(INDEX(Barang!$A$2:$A$10001, MATCH(C3972, Barang!$B$2:$B$10001, 0)), "Tidak ditemukan"))</f>
        <v/>
      </c>
      <c r="C3972" s="485"/>
      <c r="D3972" s="485" t="str">
        <f t="array" ref="D3972">IF(C3972="","", IFERROR(INDEX(Barang!$C$2:$C$10001, MATCH(C3972, Barang!$B$2:$B$10001, 0)), ""))</f>
        <v/>
      </c>
      <c r="E3972" s="485" t="str">
        <f t="array" ref="E3972">IF(C3972="","", IFERROR(INDEX(Barang!$E$2:$E$10001, MATCH(C3972, Barang!$B$2:$B$10001, 0)), ""))</f>
        <v/>
      </c>
      <c r="F3972" s="486"/>
      <c r="G3972" s="24" t="str">
        <f t="array" ref="G3972">IF(C3972="","", IFERROR(INDEX(Barang!$F$2:$F$10001, MATCH(C3972, Barang!$B$2:$B$10001, 0)) * F3972, ""))</f>
        <v/>
      </c>
      <c r="H3972" s="23"/>
      <c r="I3972" s="19"/>
      <c r="J3972" s="19"/>
      <c r="K3972" s="151"/>
    </row>
    <row r="3973" spans="1:11" ht="22.5" customHeight="1" x14ac:dyDescent="0.2">
      <c r="A3973" s="414"/>
      <c r="B3973" s="3" t="str">
        <f t="array" ref="B3973">IF(C3973="","", IFERROR(INDEX(Barang!$A$2:$A$10001, MATCH(C3973, Barang!$B$2:$B$10001, 0)), "Tidak ditemukan"))</f>
        <v/>
      </c>
      <c r="C3973" s="485"/>
      <c r="D3973" s="485" t="str">
        <f t="array" ref="D3973">IF(C3973="","", IFERROR(INDEX(Barang!$C$2:$C$10001, MATCH(C3973, Barang!$B$2:$B$10001, 0)), ""))</f>
        <v/>
      </c>
      <c r="E3973" s="485" t="str">
        <f t="array" ref="E3973">IF(C3973="","", IFERROR(INDEX(Barang!$E$2:$E$10001, MATCH(C3973, Barang!$B$2:$B$10001, 0)), ""))</f>
        <v/>
      </c>
      <c r="F3973" s="486"/>
      <c r="G3973" s="24" t="str">
        <f t="array" ref="G3973">IF(C3973="","", IFERROR(INDEX(Barang!$F$2:$F$10001, MATCH(C3973, Barang!$B$2:$B$10001, 0)) * F3973, ""))</f>
        <v/>
      </c>
      <c r="H3973" s="23"/>
      <c r="I3973" s="19"/>
      <c r="J3973" s="19"/>
      <c r="K3973" s="151"/>
    </row>
    <row r="3974" spans="1:11" ht="22.5" customHeight="1" x14ac:dyDescent="0.2">
      <c r="A3974" s="414"/>
      <c r="B3974" s="3" t="str">
        <f t="array" ref="B3974">IF(C3974="","", IFERROR(INDEX(Barang!$A$2:$A$10001, MATCH(C3974, Barang!$B$2:$B$10001, 0)), "Tidak ditemukan"))</f>
        <v/>
      </c>
      <c r="C3974" s="485"/>
      <c r="D3974" s="485" t="str">
        <f t="array" ref="D3974">IF(C3974="","", IFERROR(INDEX(Barang!$C$2:$C$10001, MATCH(C3974, Barang!$B$2:$B$10001, 0)), ""))</f>
        <v/>
      </c>
      <c r="E3974" s="485" t="str">
        <f t="array" ref="E3974">IF(C3974="","", IFERROR(INDEX(Barang!$E$2:$E$10001, MATCH(C3974, Barang!$B$2:$B$10001, 0)), ""))</f>
        <v/>
      </c>
      <c r="F3974" s="486"/>
      <c r="G3974" s="24" t="str">
        <f t="array" ref="G3974">IF(C3974="","", IFERROR(INDEX(Barang!$F$2:$F$10001, MATCH(C3974, Barang!$B$2:$B$10001, 0)) * F3974, ""))</f>
        <v/>
      </c>
      <c r="H3974" s="23"/>
      <c r="I3974" s="19"/>
      <c r="J3974" s="19"/>
      <c r="K3974" s="151"/>
    </row>
    <row r="3975" spans="1:11" ht="22.5" customHeight="1" x14ac:dyDescent="0.2">
      <c r="A3975" s="414"/>
      <c r="B3975" s="3" t="str">
        <f t="array" ref="B3975">IF(C3975="","", IFERROR(INDEX(Barang!$A$2:$A$10001, MATCH(C3975, Barang!$B$2:$B$10001, 0)), "Tidak ditemukan"))</f>
        <v/>
      </c>
      <c r="C3975" s="485"/>
      <c r="D3975" s="485" t="str">
        <f t="array" ref="D3975">IF(C3975="","", IFERROR(INDEX(Barang!$C$2:$C$10001, MATCH(C3975, Barang!$B$2:$B$10001, 0)), ""))</f>
        <v/>
      </c>
      <c r="E3975" s="485" t="str">
        <f t="array" ref="E3975">IF(C3975="","", IFERROR(INDEX(Barang!$E$2:$E$10001, MATCH(C3975, Barang!$B$2:$B$10001, 0)), ""))</f>
        <v/>
      </c>
      <c r="F3975" s="486"/>
      <c r="G3975" s="24" t="str">
        <f t="array" ref="G3975">IF(C3975="","", IFERROR(INDEX(Barang!$F$2:$F$10001, MATCH(C3975, Barang!$B$2:$B$10001, 0)) * F3975, ""))</f>
        <v/>
      </c>
      <c r="H3975" s="23"/>
      <c r="I3975" s="19"/>
      <c r="J3975" s="19"/>
      <c r="K3975" s="151"/>
    </row>
    <row r="3976" spans="1:11" ht="22.5" customHeight="1" x14ac:dyDescent="0.2">
      <c r="A3976" s="414"/>
      <c r="B3976" s="3" t="str">
        <f t="array" ref="B3976">IF(C3976="","", IFERROR(INDEX(Barang!$A$2:$A$10001, MATCH(C3976, Barang!$B$2:$B$10001, 0)), "Tidak ditemukan"))</f>
        <v/>
      </c>
      <c r="C3976" s="485"/>
      <c r="D3976" s="485" t="str">
        <f t="array" ref="D3976">IF(C3976="","", IFERROR(INDEX(Barang!$C$2:$C$10001, MATCH(C3976, Barang!$B$2:$B$10001, 0)), ""))</f>
        <v/>
      </c>
      <c r="E3976" s="485" t="str">
        <f t="array" ref="E3976">IF(C3976="","", IFERROR(INDEX(Barang!$E$2:$E$10001, MATCH(C3976, Barang!$B$2:$B$10001, 0)), ""))</f>
        <v/>
      </c>
      <c r="F3976" s="486"/>
      <c r="G3976" s="24" t="str">
        <f t="array" ref="G3976">IF(C3976="","", IFERROR(INDEX(Barang!$F$2:$F$10001, MATCH(C3976, Barang!$B$2:$B$10001, 0)) * F3976, ""))</f>
        <v/>
      </c>
      <c r="H3976" s="23"/>
      <c r="I3976" s="19"/>
      <c r="J3976" s="19"/>
      <c r="K3976" s="151"/>
    </row>
    <row r="3977" spans="1:11" ht="22.5" customHeight="1" x14ac:dyDescent="0.2">
      <c r="A3977" s="414"/>
      <c r="B3977" s="3" t="str">
        <f t="array" ref="B3977">IF(C3977="","", IFERROR(INDEX(Barang!$A$2:$A$10001, MATCH(C3977, Barang!$B$2:$B$10001, 0)), "Tidak ditemukan"))</f>
        <v/>
      </c>
      <c r="C3977" s="485"/>
      <c r="D3977" s="485" t="str">
        <f t="array" ref="D3977">IF(C3977="","", IFERROR(INDEX(Barang!$C$2:$C$10001, MATCH(C3977, Barang!$B$2:$B$10001, 0)), ""))</f>
        <v/>
      </c>
      <c r="E3977" s="485" t="str">
        <f t="array" ref="E3977">IF(C3977="","", IFERROR(INDEX(Barang!$E$2:$E$10001, MATCH(C3977, Barang!$B$2:$B$10001, 0)), ""))</f>
        <v/>
      </c>
      <c r="F3977" s="486"/>
      <c r="G3977" s="24" t="str">
        <f t="array" ref="G3977">IF(C3977="","", IFERROR(INDEX(Barang!$F$2:$F$10001, MATCH(C3977, Barang!$B$2:$B$10001, 0)) * F3977, ""))</f>
        <v/>
      </c>
      <c r="H3977" s="23"/>
      <c r="I3977" s="19"/>
      <c r="J3977" s="19"/>
      <c r="K3977" s="151"/>
    </row>
    <row r="3978" spans="1:11" ht="22.5" customHeight="1" x14ac:dyDescent="0.2">
      <c r="A3978" s="414"/>
      <c r="B3978" s="3" t="str">
        <f t="array" ref="B3978">IF(C3978="","", IFERROR(INDEX(Barang!$A$2:$A$10001, MATCH(C3978, Barang!$B$2:$B$10001, 0)), "Tidak ditemukan"))</f>
        <v/>
      </c>
      <c r="C3978" s="485"/>
      <c r="D3978" s="485" t="str">
        <f t="array" ref="D3978">IF(C3978="","", IFERROR(INDEX(Barang!$C$2:$C$10001, MATCH(C3978, Barang!$B$2:$B$10001, 0)), ""))</f>
        <v/>
      </c>
      <c r="E3978" s="485" t="str">
        <f t="array" ref="E3978">IF(C3978="","", IFERROR(INDEX(Barang!$E$2:$E$10001, MATCH(C3978, Barang!$B$2:$B$10001, 0)), ""))</f>
        <v/>
      </c>
      <c r="F3978" s="486"/>
      <c r="G3978" s="24" t="str">
        <f t="array" ref="G3978">IF(C3978="","", IFERROR(INDEX(Barang!$F$2:$F$10001, MATCH(C3978, Barang!$B$2:$B$10001, 0)) * F3978, ""))</f>
        <v/>
      </c>
      <c r="H3978" s="23"/>
      <c r="I3978" s="19"/>
      <c r="J3978" s="19"/>
      <c r="K3978" s="151"/>
    </row>
    <row r="3979" spans="1:11" ht="22.5" customHeight="1" x14ac:dyDescent="0.2">
      <c r="A3979" s="414"/>
      <c r="B3979" s="3" t="str">
        <f t="array" ref="B3979">IF(C3979="","", IFERROR(INDEX(Barang!$A$2:$A$10001, MATCH(C3979, Barang!$B$2:$B$10001, 0)), "Tidak ditemukan"))</f>
        <v/>
      </c>
      <c r="C3979" s="485"/>
      <c r="D3979" s="485" t="str">
        <f t="array" ref="D3979">IF(C3979="","", IFERROR(INDEX(Barang!$C$2:$C$10001, MATCH(C3979, Barang!$B$2:$B$10001, 0)), ""))</f>
        <v/>
      </c>
      <c r="E3979" s="485" t="str">
        <f t="array" ref="E3979">IF(C3979="","", IFERROR(INDEX(Barang!$E$2:$E$10001, MATCH(C3979, Barang!$B$2:$B$10001, 0)), ""))</f>
        <v/>
      </c>
      <c r="F3979" s="486"/>
      <c r="G3979" s="24" t="str">
        <f t="array" ref="G3979">IF(C3979="","", IFERROR(INDEX(Barang!$F$2:$F$10001, MATCH(C3979, Barang!$B$2:$B$10001, 0)) * F3979, ""))</f>
        <v/>
      </c>
      <c r="H3979" s="23"/>
      <c r="I3979" s="19"/>
      <c r="J3979" s="19"/>
      <c r="K3979" s="151"/>
    </row>
    <row r="3980" spans="1:11" ht="22.5" customHeight="1" x14ac:dyDescent="0.2">
      <c r="A3980" s="414"/>
      <c r="B3980" s="3" t="str">
        <f t="array" ref="B3980">IF(C3980="","", IFERROR(INDEX(Barang!$A$2:$A$10001, MATCH(C3980, Barang!$B$2:$B$10001, 0)), "Tidak ditemukan"))</f>
        <v/>
      </c>
      <c r="C3980" s="485"/>
      <c r="D3980" s="485" t="str">
        <f t="array" ref="D3980">IF(C3980="","", IFERROR(INDEX(Barang!$C$2:$C$10001, MATCH(C3980, Barang!$B$2:$B$10001, 0)), ""))</f>
        <v/>
      </c>
      <c r="E3980" s="485" t="str">
        <f t="array" ref="E3980">IF(C3980="","", IFERROR(INDEX(Barang!$E$2:$E$10001, MATCH(C3980, Barang!$B$2:$B$10001, 0)), ""))</f>
        <v/>
      </c>
      <c r="F3980" s="486"/>
      <c r="G3980" s="24" t="str">
        <f t="array" ref="G3980">IF(C3980="","", IFERROR(INDEX(Barang!$F$2:$F$10001, MATCH(C3980, Barang!$B$2:$B$10001, 0)) * F3980, ""))</f>
        <v/>
      </c>
      <c r="H3980" s="23"/>
      <c r="I3980" s="19"/>
      <c r="J3980" s="19"/>
      <c r="K3980" s="151"/>
    </row>
    <row r="3981" spans="1:11" ht="22.5" customHeight="1" x14ac:dyDescent="0.2">
      <c r="A3981" s="414"/>
      <c r="B3981" s="3" t="str">
        <f t="array" ref="B3981">IF(C3981="","", IFERROR(INDEX(Barang!$A$2:$A$10001, MATCH(C3981, Barang!$B$2:$B$10001, 0)), "Tidak ditemukan"))</f>
        <v/>
      </c>
      <c r="C3981" s="485"/>
      <c r="D3981" s="485" t="str">
        <f t="array" ref="D3981">IF(C3981="","", IFERROR(INDEX(Barang!$C$2:$C$10001, MATCH(C3981, Barang!$B$2:$B$10001, 0)), ""))</f>
        <v/>
      </c>
      <c r="E3981" s="485" t="str">
        <f t="array" ref="E3981">IF(C3981="","", IFERROR(INDEX(Barang!$E$2:$E$10001, MATCH(C3981, Barang!$B$2:$B$10001, 0)), ""))</f>
        <v/>
      </c>
      <c r="F3981" s="486"/>
      <c r="G3981" s="24" t="str">
        <f t="array" ref="G3981">IF(C3981="","", IFERROR(INDEX(Barang!$F$2:$F$10001, MATCH(C3981, Barang!$B$2:$B$10001, 0)) * F3981, ""))</f>
        <v/>
      </c>
      <c r="H3981" s="23"/>
      <c r="I3981" s="19"/>
      <c r="J3981" s="19"/>
      <c r="K3981" s="151"/>
    </row>
    <row r="3982" spans="1:11" ht="22.5" customHeight="1" x14ac:dyDescent="0.2">
      <c r="A3982" s="414"/>
      <c r="B3982" s="3" t="str">
        <f t="array" ref="B3982">IF(C3982="","", IFERROR(INDEX(Barang!$A$2:$A$10001, MATCH(C3982, Barang!$B$2:$B$10001, 0)), "Tidak ditemukan"))</f>
        <v/>
      </c>
      <c r="C3982" s="485"/>
      <c r="D3982" s="485" t="str">
        <f t="array" ref="D3982">IF(C3982="","", IFERROR(INDEX(Barang!$C$2:$C$10001, MATCH(C3982, Barang!$B$2:$B$10001, 0)), ""))</f>
        <v/>
      </c>
      <c r="E3982" s="485" t="str">
        <f t="array" ref="E3982">IF(C3982="","", IFERROR(INDEX(Barang!$E$2:$E$10001, MATCH(C3982, Barang!$B$2:$B$10001, 0)), ""))</f>
        <v/>
      </c>
      <c r="F3982" s="486"/>
      <c r="G3982" s="24" t="str">
        <f t="array" ref="G3982">IF(C3982="","", IFERROR(INDEX(Barang!$F$2:$F$10001, MATCH(C3982, Barang!$B$2:$B$10001, 0)) * F3982, ""))</f>
        <v/>
      </c>
      <c r="H3982" s="23"/>
      <c r="I3982" s="19"/>
      <c r="J3982" s="19"/>
      <c r="K3982" s="151"/>
    </row>
    <row r="3983" spans="1:11" ht="22.5" customHeight="1" x14ac:dyDescent="0.2">
      <c r="A3983" s="414"/>
      <c r="B3983" s="3" t="str">
        <f t="array" ref="B3983">IF(C3983="","", IFERROR(INDEX(Barang!$A$2:$A$10001, MATCH(C3983, Barang!$B$2:$B$10001, 0)), "Tidak ditemukan"))</f>
        <v/>
      </c>
      <c r="C3983" s="485"/>
      <c r="D3983" s="485" t="str">
        <f t="array" ref="D3983">IF(C3983="","", IFERROR(INDEX(Barang!$C$2:$C$10001, MATCH(C3983, Barang!$B$2:$B$10001, 0)), ""))</f>
        <v/>
      </c>
      <c r="E3983" s="485" t="str">
        <f t="array" ref="E3983">IF(C3983="","", IFERROR(INDEX(Barang!$E$2:$E$10001, MATCH(C3983, Barang!$B$2:$B$10001, 0)), ""))</f>
        <v/>
      </c>
      <c r="F3983" s="486"/>
      <c r="G3983" s="24" t="str">
        <f t="array" ref="G3983">IF(C3983="","", IFERROR(INDEX(Barang!$F$2:$F$10001, MATCH(C3983, Barang!$B$2:$B$10001, 0)) * F3983, ""))</f>
        <v/>
      </c>
      <c r="H3983" s="23"/>
      <c r="I3983" s="19"/>
      <c r="J3983" s="19"/>
      <c r="K3983" s="151"/>
    </row>
    <row r="3984" spans="1:11" ht="22.5" customHeight="1" x14ac:dyDescent="0.2">
      <c r="A3984" s="414"/>
      <c r="B3984" s="3" t="str">
        <f t="array" ref="B3984">IF(C3984="","", IFERROR(INDEX(Barang!$A$2:$A$10001, MATCH(C3984, Barang!$B$2:$B$10001, 0)), "Tidak ditemukan"))</f>
        <v/>
      </c>
      <c r="C3984" s="485"/>
      <c r="D3984" s="485" t="str">
        <f t="array" ref="D3984">IF(C3984="","", IFERROR(INDEX(Barang!$C$2:$C$10001, MATCH(C3984, Barang!$B$2:$B$10001, 0)), ""))</f>
        <v/>
      </c>
      <c r="E3984" s="485" t="str">
        <f t="array" ref="E3984">IF(C3984="","", IFERROR(INDEX(Barang!$E$2:$E$10001, MATCH(C3984, Barang!$B$2:$B$10001, 0)), ""))</f>
        <v/>
      </c>
      <c r="F3984" s="486"/>
      <c r="G3984" s="24" t="str">
        <f t="array" ref="G3984">IF(C3984="","", IFERROR(INDEX(Barang!$F$2:$F$10001, MATCH(C3984, Barang!$B$2:$B$10001, 0)) * F3984, ""))</f>
        <v/>
      </c>
      <c r="H3984" s="23"/>
      <c r="I3984" s="19"/>
      <c r="J3984" s="19"/>
      <c r="K3984" s="151"/>
    </row>
    <row r="3985" spans="1:11" ht="22.5" customHeight="1" x14ac:dyDescent="0.2">
      <c r="A3985" s="414"/>
      <c r="B3985" s="3" t="str">
        <f t="array" ref="B3985">IF(C3985="","", IFERROR(INDEX(Barang!$A$2:$A$10001, MATCH(C3985, Barang!$B$2:$B$10001, 0)), "Tidak ditemukan"))</f>
        <v/>
      </c>
      <c r="C3985" s="485"/>
      <c r="D3985" s="485" t="str">
        <f t="array" ref="D3985">IF(C3985="","", IFERROR(INDEX(Barang!$C$2:$C$10001, MATCH(C3985, Barang!$B$2:$B$10001, 0)), ""))</f>
        <v/>
      </c>
      <c r="E3985" s="485" t="str">
        <f t="array" ref="E3985">IF(C3985="","", IFERROR(INDEX(Barang!$E$2:$E$10001, MATCH(C3985, Barang!$B$2:$B$10001, 0)), ""))</f>
        <v/>
      </c>
      <c r="F3985" s="486"/>
      <c r="G3985" s="24" t="str">
        <f t="array" ref="G3985">IF(C3985="","", IFERROR(INDEX(Barang!$F$2:$F$10001, MATCH(C3985, Barang!$B$2:$B$10001, 0)) * F3985, ""))</f>
        <v/>
      </c>
      <c r="H3985" s="23"/>
      <c r="I3985" s="19"/>
      <c r="J3985" s="19"/>
      <c r="K3985" s="151"/>
    </row>
    <row r="3986" spans="1:11" ht="22.5" customHeight="1" x14ac:dyDescent="0.2">
      <c r="A3986" s="414"/>
      <c r="B3986" s="3" t="str">
        <f t="array" ref="B3986">IF(C3986="","", IFERROR(INDEX(Barang!$A$2:$A$10001, MATCH(C3986, Barang!$B$2:$B$10001, 0)), "Tidak ditemukan"))</f>
        <v/>
      </c>
      <c r="C3986" s="485"/>
      <c r="D3986" s="485" t="str">
        <f t="array" ref="D3986">IF(C3986="","", IFERROR(INDEX(Barang!$C$2:$C$10001, MATCH(C3986, Barang!$B$2:$B$10001, 0)), ""))</f>
        <v/>
      </c>
      <c r="E3986" s="485" t="str">
        <f t="array" ref="E3986">IF(C3986="","", IFERROR(INDEX(Barang!$E$2:$E$10001, MATCH(C3986, Barang!$B$2:$B$10001, 0)), ""))</f>
        <v/>
      </c>
      <c r="F3986" s="486"/>
      <c r="G3986" s="24" t="str">
        <f t="array" ref="G3986">IF(C3986="","", IFERROR(INDEX(Barang!$F$2:$F$10001, MATCH(C3986, Barang!$B$2:$B$10001, 0)) * F3986, ""))</f>
        <v/>
      </c>
      <c r="H3986" s="23"/>
      <c r="I3986" s="19"/>
      <c r="J3986" s="19"/>
      <c r="K3986" s="151"/>
    </row>
    <row r="3987" spans="1:11" ht="22.5" customHeight="1" x14ac:dyDescent="0.2">
      <c r="A3987" s="414"/>
      <c r="B3987" s="3" t="str">
        <f t="array" ref="B3987">IF(C3987="","", IFERROR(INDEX(Barang!$A$2:$A$10001, MATCH(C3987, Barang!$B$2:$B$10001, 0)), "Tidak ditemukan"))</f>
        <v/>
      </c>
      <c r="C3987" s="485"/>
      <c r="D3987" s="485" t="str">
        <f t="array" ref="D3987">IF(C3987="","", IFERROR(INDEX(Barang!$C$2:$C$10001, MATCH(C3987, Barang!$B$2:$B$10001, 0)), ""))</f>
        <v/>
      </c>
      <c r="E3987" s="485" t="str">
        <f t="array" ref="E3987">IF(C3987="","", IFERROR(INDEX(Barang!$E$2:$E$10001, MATCH(C3987, Barang!$B$2:$B$10001, 0)), ""))</f>
        <v/>
      </c>
      <c r="F3987" s="486"/>
      <c r="G3987" s="24" t="str">
        <f t="array" ref="G3987">IF(C3987="","", IFERROR(INDEX(Barang!$F$2:$F$10001, MATCH(C3987, Barang!$B$2:$B$10001, 0)) * F3987, ""))</f>
        <v/>
      </c>
      <c r="H3987" s="23"/>
      <c r="I3987" s="19"/>
      <c r="J3987" s="19"/>
      <c r="K3987" s="151"/>
    </row>
    <row r="3988" spans="1:11" ht="22.5" customHeight="1" x14ac:dyDescent="0.2">
      <c r="A3988" s="414"/>
      <c r="B3988" s="3" t="str">
        <f t="array" ref="B3988">IF(C3988="","", IFERROR(INDEX(Barang!$A$2:$A$10001, MATCH(C3988, Barang!$B$2:$B$10001, 0)), "Tidak ditemukan"))</f>
        <v/>
      </c>
      <c r="C3988" s="485"/>
      <c r="D3988" s="485" t="str">
        <f t="array" ref="D3988">IF(C3988="","", IFERROR(INDEX(Barang!$C$2:$C$10001, MATCH(C3988, Barang!$B$2:$B$10001, 0)), ""))</f>
        <v/>
      </c>
      <c r="E3988" s="485" t="str">
        <f t="array" ref="E3988">IF(C3988="","", IFERROR(INDEX(Barang!$E$2:$E$10001, MATCH(C3988, Barang!$B$2:$B$10001, 0)), ""))</f>
        <v/>
      </c>
      <c r="F3988" s="486"/>
      <c r="G3988" s="24" t="str">
        <f t="array" ref="G3988">IF(C3988="","", IFERROR(INDEX(Barang!$F$2:$F$10001, MATCH(C3988, Barang!$B$2:$B$10001, 0)) * F3988, ""))</f>
        <v/>
      </c>
      <c r="H3988" s="23"/>
      <c r="I3988" s="19"/>
      <c r="J3988" s="19"/>
      <c r="K3988" s="151"/>
    </row>
    <row r="3989" spans="1:11" ht="22.5" customHeight="1" x14ac:dyDescent="0.2">
      <c r="A3989" s="414"/>
      <c r="B3989" s="3" t="str">
        <f t="array" ref="B3989">IF(C3989="","", IFERROR(INDEX(Barang!$A$2:$A$10001, MATCH(C3989, Barang!$B$2:$B$10001, 0)), "Tidak ditemukan"))</f>
        <v/>
      </c>
      <c r="C3989" s="485"/>
      <c r="D3989" s="485" t="str">
        <f t="array" ref="D3989">IF(C3989="","", IFERROR(INDEX(Barang!$C$2:$C$10001, MATCH(C3989, Barang!$B$2:$B$10001, 0)), ""))</f>
        <v/>
      </c>
      <c r="E3989" s="485" t="str">
        <f t="array" ref="E3989">IF(C3989="","", IFERROR(INDEX(Barang!$E$2:$E$10001, MATCH(C3989, Barang!$B$2:$B$10001, 0)), ""))</f>
        <v/>
      </c>
      <c r="F3989" s="486"/>
      <c r="G3989" s="24" t="str">
        <f t="array" ref="G3989">IF(C3989="","", IFERROR(INDEX(Barang!$F$2:$F$10001, MATCH(C3989, Barang!$B$2:$B$10001, 0)) * F3989, ""))</f>
        <v/>
      </c>
      <c r="H3989" s="23"/>
      <c r="I3989" s="19"/>
      <c r="J3989" s="19"/>
      <c r="K3989" s="151"/>
    </row>
    <row r="3990" spans="1:11" ht="22.5" customHeight="1" x14ac:dyDescent="0.2">
      <c r="A3990" s="414"/>
      <c r="B3990" s="3" t="str">
        <f t="array" ref="B3990">IF(C3990="","", IFERROR(INDEX(Barang!$A$2:$A$10001, MATCH(C3990, Barang!$B$2:$B$10001, 0)), "Tidak ditemukan"))</f>
        <v/>
      </c>
      <c r="C3990" s="485"/>
      <c r="D3990" s="485" t="str">
        <f t="array" ref="D3990">IF(C3990="","", IFERROR(INDEX(Barang!$C$2:$C$10001, MATCH(C3990, Barang!$B$2:$B$10001, 0)), ""))</f>
        <v/>
      </c>
      <c r="E3990" s="485" t="str">
        <f t="array" ref="E3990">IF(C3990="","", IFERROR(INDEX(Barang!$E$2:$E$10001, MATCH(C3990, Barang!$B$2:$B$10001, 0)), ""))</f>
        <v/>
      </c>
      <c r="F3990" s="486"/>
      <c r="G3990" s="24" t="str">
        <f t="array" ref="G3990">IF(C3990="","", IFERROR(INDEX(Barang!$F$2:$F$10001, MATCH(C3990, Barang!$B$2:$B$10001, 0)) * F3990, ""))</f>
        <v/>
      </c>
      <c r="H3990" s="23"/>
      <c r="I3990" s="19"/>
      <c r="J3990" s="19"/>
      <c r="K3990" s="151"/>
    </row>
    <row r="3991" spans="1:11" ht="22.5" customHeight="1" x14ac:dyDescent="0.2">
      <c r="A3991" s="414"/>
      <c r="B3991" s="3" t="str">
        <f t="array" ref="B3991">IF(C3991="","", IFERROR(INDEX(Barang!$A$2:$A$10001, MATCH(C3991, Barang!$B$2:$B$10001, 0)), "Tidak ditemukan"))</f>
        <v/>
      </c>
      <c r="C3991" s="485"/>
      <c r="D3991" s="485" t="str">
        <f t="array" ref="D3991">IF(C3991="","", IFERROR(INDEX(Barang!$C$2:$C$10001, MATCH(C3991, Barang!$B$2:$B$10001, 0)), ""))</f>
        <v/>
      </c>
      <c r="E3991" s="485" t="str">
        <f t="array" ref="E3991">IF(C3991="","", IFERROR(INDEX(Barang!$E$2:$E$10001, MATCH(C3991, Barang!$B$2:$B$10001, 0)), ""))</f>
        <v/>
      </c>
      <c r="F3991" s="486"/>
      <c r="G3991" s="24" t="str">
        <f t="array" ref="G3991">IF(C3991="","", IFERROR(INDEX(Barang!$F$2:$F$10001, MATCH(C3991, Barang!$B$2:$B$10001, 0)) * F3991, ""))</f>
        <v/>
      </c>
      <c r="H3991" s="23"/>
      <c r="I3991" s="19"/>
      <c r="J3991" s="19"/>
      <c r="K3991" s="151"/>
    </row>
    <row r="3992" spans="1:11" ht="22.5" customHeight="1" x14ac:dyDescent="0.2">
      <c r="A3992" s="414"/>
      <c r="B3992" s="3" t="str">
        <f t="array" ref="B3992">IF(C3992="","", IFERROR(INDEX(Barang!$A$2:$A$10001, MATCH(C3992, Barang!$B$2:$B$10001, 0)), "Tidak ditemukan"))</f>
        <v/>
      </c>
      <c r="C3992" s="485"/>
      <c r="D3992" s="485" t="str">
        <f t="array" ref="D3992">IF(C3992="","", IFERROR(INDEX(Barang!$C$2:$C$10001, MATCH(C3992, Barang!$B$2:$B$10001, 0)), ""))</f>
        <v/>
      </c>
      <c r="E3992" s="485" t="str">
        <f t="array" ref="E3992">IF(C3992="","", IFERROR(INDEX(Barang!$E$2:$E$10001, MATCH(C3992, Barang!$B$2:$B$10001, 0)), ""))</f>
        <v/>
      </c>
      <c r="F3992" s="486"/>
      <c r="G3992" s="24" t="str">
        <f t="array" ref="G3992">IF(C3992="","", IFERROR(INDEX(Barang!$F$2:$F$10001, MATCH(C3992, Barang!$B$2:$B$10001, 0)) * F3992, ""))</f>
        <v/>
      </c>
      <c r="H3992" s="23"/>
      <c r="I3992" s="19"/>
      <c r="J3992" s="19"/>
      <c r="K3992" s="151"/>
    </row>
    <row r="3993" spans="1:11" ht="22.5" customHeight="1" x14ac:dyDescent="0.2">
      <c r="A3993" s="414"/>
      <c r="B3993" s="3" t="str">
        <f t="array" ref="B3993">IF(C3993="","", IFERROR(INDEX(Barang!$A$2:$A$10001, MATCH(C3993, Barang!$B$2:$B$10001, 0)), "Tidak ditemukan"))</f>
        <v/>
      </c>
      <c r="C3993" s="485"/>
      <c r="D3993" s="485" t="str">
        <f t="array" ref="D3993">IF(C3993="","", IFERROR(INDEX(Barang!$C$2:$C$10001, MATCH(C3993, Barang!$B$2:$B$10001, 0)), ""))</f>
        <v/>
      </c>
      <c r="E3993" s="485" t="str">
        <f t="array" ref="E3993">IF(C3993="","", IFERROR(INDEX(Barang!$E$2:$E$10001, MATCH(C3993, Barang!$B$2:$B$10001, 0)), ""))</f>
        <v/>
      </c>
      <c r="F3993" s="486"/>
      <c r="G3993" s="24" t="str">
        <f t="array" ref="G3993">IF(C3993="","", IFERROR(INDEX(Barang!$F$2:$F$10001, MATCH(C3993, Barang!$B$2:$B$10001, 0)) * F3993, ""))</f>
        <v/>
      </c>
      <c r="H3993" s="23"/>
      <c r="I3993" s="19"/>
      <c r="J3993" s="19"/>
      <c r="K3993" s="151"/>
    </row>
    <row r="3994" spans="1:11" ht="22.5" customHeight="1" x14ac:dyDescent="0.2">
      <c r="A3994" s="414"/>
      <c r="B3994" s="3" t="str">
        <f t="array" ref="B3994">IF(C3994="","", IFERROR(INDEX(Barang!$A$2:$A$10001, MATCH(C3994, Barang!$B$2:$B$10001, 0)), "Tidak ditemukan"))</f>
        <v/>
      </c>
      <c r="C3994" s="485"/>
      <c r="D3994" s="485" t="str">
        <f t="array" ref="D3994">IF(C3994="","", IFERROR(INDEX(Barang!$C$2:$C$10001, MATCH(C3994, Barang!$B$2:$B$10001, 0)), ""))</f>
        <v/>
      </c>
      <c r="E3994" s="485" t="str">
        <f t="array" ref="E3994">IF(C3994="","", IFERROR(INDEX(Barang!$E$2:$E$10001, MATCH(C3994, Barang!$B$2:$B$10001, 0)), ""))</f>
        <v/>
      </c>
      <c r="F3994" s="486"/>
      <c r="G3994" s="24" t="str">
        <f t="array" ref="G3994">IF(C3994="","", IFERROR(INDEX(Barang!$F$2:$F$10001, MATCH(C3994, Barang!$B$2:$B$10001, 0)) * F3994, ""))</f>
        <v/>
      </c>
      <c r="H3994" s="23"/>
      <c r="I3994" s="19"/>
      <c r="J3994" s="19"/>
      <c r="K3994" s="151"/>
    </row>
    <row r="3995" spans="1:11" ht="22.5" customHeight="1" x14ac:dyDescent="0.2">
      <c r="A3995" s="414"/>
      <c r="B3995" s="3" t="str">
        <f t="array" ref="B3995">IF(C3995="","", IFERROR(INDEX(Barang!$A$2:$A$10001, MATCH(C3995, Barang!$B$2:$B$10001, 0)), "Tidak ditemukan"))</f>
        <v/>
      </c>
      <c r="C3995" s="485"/>
      <c r="D3995" s="485" t="str">
        <f t="array" ref="D3995">IF(C3995="","", IFERROR(INDEX(Barang!$C$2:$C$10001, MATCH(C3995, Barang!$B$2:$B$10001, 0)), ""))</f>
        <v/>
      </c>
      <c r="E3995" s="485" t="str">
        <f t="array" ref="E3995">IF(C3995="","", IFERROR(INDEX(Barang!$E$2:$E$10001, MATCH(C3995, Barang!$B$2:$B$10001, 0)), ""))</f>
        <v/>
      </c>
      <c r="F3995" s="486"/>
      <c r="G3995" s="24" t="str">
        <f t="array" ref="G3995">IF(C3995="","", IFERROR(INDEX(Barang!$F$2:$F$10001, MATCH(C3995, Barang!$B$2:$B$10001, 0)) * F3995, ""))</f>
        <v/>
      </c>
      <c r="H3995" s="23"/>
      <c r="I3995" s="19"/>
      <c r="J3995" s="19"/>
      <c r="K3995" s="151"/>
    </row>
    <row r="3996" spans="1:11" ht="22.5" customHeight="1" x14ac:dyDescent="0.2">
      <c r="A3996" s="414"/>
      <c r="B3996" s="3" t="str">
        <f t="array" ref="B3996">IF(C3996="","", IFERROR(INDEX(Barang!$A$2:$A$10001, MATCH(C3996, Barang!$B$2:$B$10001, 0)), "Tidak ditemukan"))</f>
        <v/>
      </c>
      <c r="C3996" s="485"/>
      <c r="D3996" s="485" t="str">
        <f t="array" ref="D3996">IF(C3996="","", IFERROR(INDEX(Barang!$C$2:$C$10001, MATCH(C3996, Barang!$B$2:$B$10001, 0)), ""))</f>
        <v/>
      </c>
      <c r="E3996" s="485" t="str">
        <f t="array" ref="E3996">IF(C3996="","", IFERROR(INDEX(Barang!$E$2:$E$10001, MATCH(C3996, Barang!$B$2:$B$10001, 0)), ""))</f>
        <v/>
      </c>
      <c r="F3996" s="486"/>
      <c r="G3996" s="24" t="str">
        <f t="array" ref="G3996">IF(C3996="","", IFERROR(INDEX(Barang!$F$2:$F$10001, MATCH(C3996, Barang!$B$2:$B$10001, 0)) * F3996, ""))</f>
        <v/>
      </c>
      <c r="H3996" s="23"/>
      <c r="I3996" s="19"/>
      <c r="J3996" s="19"/>
      <c r="K3996" s="151"/>
    </row>
    <row r="3997" spans="1:11" ht="22.5" customHeight="1" x14ac:dyDescent="0.2">
      <c r="A3997" s="414"/>
      <c r="B3997" s="3" t="str">
        <f t="array" ref="B3997">IF(C3997="","", IFERROR(INDEX(Barang!$A$2:$A$10001, MATCH(C3997, Barang!$B$2:$B$10001, 0)), "Tidak ditemukan"))</f>
        <v/>
      </c>
      <c r="C3997" s="485"/>
      <c r="D3997" s="485" t="str">
        <f t="array" ref="D3997">IF(C3997="","", IFERROR(INDEX(Barang!$C$2:$C$10001, MATCH(C3997, Barang!$B$2:$B$10001, 0)), ""))</f>
        <v/>
      </c>
      <c r="E3997" s="485" t="str">
        <f t="array" ref="E3997">IF(C3997="","", IFERROR(INDEX(Barang!$E$2:$E$10001, MATCH(C3997, Barang!$B$2:$B$10001, 0)), ""))</f>
        <v/>
      </c>
      <c r="F3997" s="486"/>
      <c r="G3997" s="24" t="str">
        <f t="array" ref="G3997">IF(C3997="","", IFERROR(INDEX(Barang!$F$2:$F$10001, MATCH(C3997, Barang!$B$2:$B$10001, 0)) * F3997, ""))</f>
        <v/>
      </c>
      <c r="H3997" s="23"/>
      <c r="I3997" s="19"/>
      <c r="J3997" s="19"/>
      <c r="K3997" s="151"/>
    </row>
    <row r="3998" spans="1:11" ht="22.5" customHeight="1" x14ac:dyDescent="0.2">
      <c r="A3998" s="414"/>
      <c r="B3998" s="3" t="str">
        <f t="array" ref="B3998">IF(C3998="","", IFERROR(INDEX(Barang!$A$2:$A$10001, MATCH(C3998, Barang!$B$2:$B$10001, 0)), "Tidak ditemukan"))</f>
        <v/>
      </c>
      <c r="C3998" s="485"/>
      <c r="D3998" s="485" t="str">
        <f t="array" ref="D3998">IF(C3998="","", IFERROR(INDEX(Barang!$C$2:$C$10001, MATCH(C3998, Barang!$B$2:$B$10001, 0)), ""))</f>
        <v/>
      </c>
      <c r="E3998" s="485" t="str">
        <f t="array" ref="E3998">IF(C3998="","", IFERROR(INDEX(Barang!$E$2:$E$10001, MATCH(C3998, Barang!$B$2:$B$10001, 0)), ""))</f>
        <v/>
      </c>
      <c r="F3998" s="486"/>
      <c r="G3998" s="24" t="str">
        <f t="array" ref="G3998">IF(C3998="","", IFERROR(INDEX(Barang!$F$2:$F$10001, MATCH(C3998, Barang!$B$2:$B$10001, 0)) * F3998, ""))</f>
        <v/>
      </c>
      <c r="H3998" s="23"/>
      <c r="I3998" s="19"/>
      <c r="J3998" s="19"/>
      <c r="K3998" s="151"/>
    </row>
    <row r="3999" spans="1:11" ht="22.5" customHeight="1" x14ac:dyDescent="0.2">
      <c r="A3999" s="414"/>
      <c r="B3999" s="3" t="str">
        <f t="array" ref="B3999">IF(C3999="","", IFERROR(INDEX(Barang!$A$2:$A$10001, MATCH(C3999, Barang!$B$2:$B$10001, 0)), "Tidak ditemukan"))</f>
        <v/>
      </c>
      <c r="C3999" s="485"/>
      <c r="D3999" s="485" t="str">
        <f t="array" ref="D3999">IF(C3999="","", IFERROR(INDEX(Barang!$C$2:$C$10001, MATCH(C3999, Barang!$B$2:$B$10001, 0)), ""))</f>
        <v/>
      </c>
      <c r="E3999" s="485" t="str">
        <f t="array" ref="E3999">IF(C3999="","", IFERROR(INDEX(Barang!$E$2:$E$10001, MATCH(C3999, Barang!$B$2:$B$10001, 0)), ""))</f>
        <v/>
      </c>
      <c r="F3999" s="486"/>
      <c r="G3999" s="24" t="str">
        <f t="array" ref="G3999">IF(C3999="","", IFERROR(INDEX(Barang!$F$2:$F$10001, MATCH(C3999, Barang!$B$2:$B$10001, 0)) * F3999, ""))</f>
        <v/>
      </c>
      <c r="H3999" s="23"/>
      <c r="I3999" s="19"/>
      <c r="J3999" s="19"/>
      <c r="K3999" s="151"/>
    </row>
    <row r="4000" spans="1:11" ht="22.5" customHeight="1" x14ac:dyDescent="0.2">
      <c r="A4000" s="414"/>
      <c r="B4000" s="3" t="str">
        <f t="array" ref="B4000">IF(C4000="","", IFERROR(INDEX(Barang!$A$2:$A$10001, MATCH(C4000, Barang!$B$2:$B$10001, 0)), "Tidak ditemukan"))</f>
        <v/>
      </c>
      <c r="C4000" s="485"/>
      <c r="D4000" s="485" t="str">
        <f t="array" ref="D4000">IF(C4000="","", IFERROR(INDEX(Barang!$C$2:$C$10001, MATCH(C4000, Barang!$B$2:$B$10001, 0)), ""))</f>
        <v/>
      </c>
      <c r="E4000" s="485" t="str">
        <f t="array" ref="E4000">IF(C4000="","", IFERROR(INDEX(Barang!$E$2:$E$10001, MATCH(C4000, Barang!$B$2:$B$10001, 0)), ""))</f>
        <v/>
      </c>
      <c r="F4000" s="486"/>
      <c r="G4000" s="24" t="str">
        <f t="array" ref="G4000">IF(C4000="","", IFERROR(INDEX(Barang!$F$2:$F$10001, MATCH(C4000, Barang!$B$2:$B$10001, 0)) * F4000, ""))</f>
        <v/>
      </c>
      <c r="H4000" s="23"/>
      <c r="I4000" s="19"/>
      <c r="J4000" s="19"/>
      <c r="K4000" s="151"/>
    </row>
    <row r="4001" spans="1:11" ht="22.5" customHeight="1" x14ac:dyDescent="0.2">
      <c r="A4001" s="414"/>
      <c r="B4001" s="3" t="str">
        <f t="array" ref="B4001">IF(C4001="","", IFERROR(INDEX(Barang!$A$2:$A$10001, MATCH(C4001, Barang!$B$2:$B$10001, 0)), "Tidak ditemukan"))</f>
        <v/>
      </c>
      <c r="C4001" s="485"/>
      <c r="D4001" s="485" t="str">
        <f t="array" ref="D4001">IF(C4001="","", IFERROR(INDEX(Barang!$C$2:$C$10001, MATCH(C4001, Barang!$B$2:$B$10001, 0)), ""))</f>
        <v/>
      </c>
      <c r="E4001" s="485" t="str">
        <f t="array" ref="E4001">IF(C4001="","", IFERROR(INDEX(Barang!$E$2:$E$10001, MATCH(C4001, Barang!$B$2:$B$10001, 0)), ""))</f>
        <v/>
      </c>
      <c r="F4001" s="486"/>
      <c r="G4001" s="24" t="str">
        <f t="array" ref="G4001">IF(C4001="","", IFERROR(INDEX(Barang!$F$2:$F$10001, MATCH(C4001, Barang!$B$2:$B$10001, 0)) * F4001, ""))</f>
        <v/>
      </c>
      <c r="H4001" s="23"/>
      <c r="I4001" s="19"/>
      <c r="J4001" s="19"/>
      <c r="K4001" s="151"/>
    </row>
    <row r="4002" spans="1:11" ht="22.5" customHeight="1" x14ac:dyDescent="0.2">
      <c r="A4002" s="414"/>
      <c r="B4002" s="3" t="str">
        <f t="array" ref="B4002">IF(C4002="","", IFERROR(INDEX(Barang!$A$2:$A$10001, MATCH(C4002, Barang!$B$2:$B$10001, 0)), "Tidak ditemukan"))</f>
        <v/>
      </c>
      <c r="C4002" s="485"/>
      <c r="D4002" s="485" t="str">
        <f t="array" ref="D4002">IF(C4002="","", IFERROR(INDEX(Barang!$C$2:$C$10001, MATCH(C4002, Barang!$B$2:$B$10001, 0)), ""))</f>
        <v/>
      </c>
      <c r="E4002" s="485" t="str">
        <f t="array" ref="E4002">IF(C4002="","", IFERROR(INDEX(Barang!$E$2:$E$10001, MATCH(C4002, Barang!$B$2:$B$10001, 0)), ""))</f>
        <v/>
      </c>
      <c r="F4002" s="486"/>
      <c r="G4002" s="24" t="str">
        <f t="array" ref="G4002">IF(C4002="","", IFERROR(INDEX(Barang!$F$2:$F$10001, MATCH(C4002, Barang!$B$2:$B$10001, 0)) * F4002, ""))</f>
        <v/>
      </c>
      <c r="H4002" s="23"/>
      <c r="I4002" s="19"/>
      <c r="J4002" s="19"/>
      <c r="K4002" s="151"/>
    </row>
    <row r="4003" spans="1:11" ht="22.5" customHeight="1" x14ac:dyDescent="0.2">
      <c r="A4003" s="414"/>
      <c r="B4003" s="3" t="str">
        <f t="array" ref="B4003">IF(C4003="","", IFERROR(INDEX(Barang!$A$2:$A$10001, MATCH(C4003, Barang!$B$2:$B$10001, 0)), "Tidak ditemukan"))</f>
        <v/>
      </c>
      <c r="C4003" s="485"/>
      <c r="D4003" s="485" t="str">
        <f t="array" ref="D4003">IF(C4003="","", IFERROR(INDEX(Barang!$C$2:$C$10001, MATCH(C4003, Barang!$B$2:$B$10001, 0)), ""))</f>
        <v/>
      </c>
      <c r="E4003" s="485" t="str">
        <f t="array" ref="E4003">IF(C4003="","", IFERROR(INDEX(Barang!$E$2:$E$10001, MATCH(C4003, Barang!$B$2:$B$10001, 0)), ""))</f>
        <v/>
      </c>
      <c r="F4003" s="486"/>
      <c r="G4003" s="24" t="str">
        <f t="array" ref="G4003">IF(C4003="","", IFERROR(INDEX(Barang!$F$2:$F$10001, MATCH(C4003, Barang!$B$2:$B$10001, 0)) * F4003, ""))</f>
        <v/>
      </c>
      <c r="H4003" s="23"/>
      <c r="I4003" s="19"/>
      <c r="J4003" s="19"/>
      <c r="K4003" s="151"/>
    </row>
    <row r="4004" spans="1:11" ht="22.5" customHeight="1" x14ac:dyDescent="0.2">
      <c r="A4004" s="414"/>
      <c r="B4004" s="3" t="str">
        <f t="array" ref="B4004">IF(C4004="","", IFERROR(INDEX(Barang!$A$2:$A$10001, MATCH(C4004, Barang!$B$2:$B$10001, 0)), "Tidak ditemukan"))</f>
        <v/>
      </c>
      <c r="C4004" s="485"/>
      <c r="D4004" s="485" t="str">
        <f t="array" ref="D4004">IF(C4004="","", IFERROR(INDEX(Barang!$C$2:$C$10001, MATCH(C4004, Barang!$B$2:$B$10001, 0)), ""))</f>
        <v/>
      </c>
      <c r="E4004" s="485" t="str">
        <f t="array" ref="E4004">IF(C4004="","", IFERROR(INDEX(Barang!$E$2:$E$10001, MATCH(C4004, Barang!$B$2:$B$10001, 0)), ""))</f>
        <v/>
      </c>
      <c r="F4004" s="486"/>
      <c r="G4004" s="24" t="str">
        <f t="array" ref="G4004">IF(C4004="","", IFERROR(INDEX(Barang!$F$2:$F$10001, MATCH(C4004, Barang!$B$2:$B$10001, 0)) * F4004, ""))</f>
        <v/>
      </c>
      <c r="H4004" s="23"/>
      <c r="I4004" s="19"/>
      <c r="J4004" s="19"/>
      <c r="K4004" s="151"/>
    </row>
    <row r="4005" spans="1:11" ht="22.5" customHeight="1" x14ac:dyDescent="0.2">
      <c r="A4005" s="414"/>
      <c r="B4005" s="3" t="str">
        <f t="array" ref="B4005">IF(C4005="","", IFERROR(INDEX(Barang!$A$2:$A$10001, MATCH(C4005, Barang!$B$2:$B$10001, 0)), "Tidak ditemukan"))</f>
        <v/>
      </c>
      <c r="C4005" s="485"/>
      <c r="D4005" s="485" t="str">
        <f t="array" ref="D4005">IF(C4005="","", IFERROR(INDEX(Barang!$C$2:$C$10001, MATCH(C4005, Barang!$B$2:$B$10001, 0)), ""))</f>
        <v/>
      </c>
      <c r="E4005" s="485" t="str">
        <f t="array" ref="E4005">IF(C4005="","", IFERROR(INDEX(Barang!$E$2:$E$10001, MATCH(C4005, Barang!$B$2:$B$10001, 0)), ""))</f>
        <v/>
      </c>
      <c r="F4005" s="486"/>
      <c r="G4005" s="24" t="str">
        <f t="array" ref="G4005">IF(C4005="","", IFERROR(INDEX(Barang!$F$2:$F$10001, MATCH(C4005, Barang!$B$2:$B$10001, 0)) * F4005, ""))</f>
        <v/>
      </c>
      <c r="H4005" s="23"/>
      <c r="I4005" s="19"/>
      <c r="J4005" s="19"/>
      <c r="K4005" s="151"/>
    </row>
    <row r="4006" spans="1:11" ht="22.5" customHeight="1" x14ac:dyDescent="0.2">
      <c r="A4006" s="414"/>
      <c r="B4006" s="3" t="str">
        <f t="array" ref="B4006">IF(C4006="","", IFERROR(INDEX(Barang!$A$2:$A$10001, MATCH(C4006, Barang!$B$2:$B$10001, 0)), "Tidak ditemukan"))</f>
        <v/>
      </c>
      <c r="C4006" s="485"/>
      <c r="D4006" s="485" t="str">
        <f t="array" ref="D4006">IF(C4006="","", IFERROR(INDEX(Barang!$C$2:$C$10001, MATCH(C4006, Barang!$B$2:$B$10001, 0)), ""))</f>
        <v/>
      </c>
      <c r="E4006" s="485" t="str">
        <f t="array" ref="E4006">IF(C4006="","", IFERROR(INDEX(Barang!$E$2:$E$10001, MATCH(C4006, Barang!$B$2:$B$10001, 0)), ""))</f>
        <v/>
      </c>
      <c r="F4006" s="486"/>
      <c r="G4006" s="24" t="str">
        <f t="array" ref="G4006">IF(C4006="","", IFERROR(INDEX(Barang!$F$2:$F$10001, MATCH(C4006, Barang!$B$2:$B$10001, 0)) * F4006, ""))</f>
        <v/>
      </c>
      <c r="H4006" s="23"/>
      <c r="I4006" s="19"/>
      <c r="J4006" s="19"/>
      <c r="K4006" s="151"/>
    </row>
    <row r="4007" spans="1:11" ht="22.5" customHeight="1" x14ac:dyDescent="0.2">
      <c r="A4007" s="414"/>
      <c r="B4007" s="3" t="str">
        <f t="array" ref="B4007">IF(C4007="","", IFERROR(INDEX(Barang!$A$2:$A$10001, MATCH(C4007, Barang!$B$2:$B$10001, 0)), "Tidak ditemukan"))</f>
        <v/>
      </c>
      <c r="C4007" s="485"/>
      <c r="D4007" s="485" t="str">
        <f t="array" ref="D4007">IF(C4007="","", IFERROR(INDEX(Barang!$C$2:$C$10001, MATCH(C4007, Barang!$B$2:$B$10001, 0)), ""))</f>
        <v/>
      </c>
      <c r="E4007" s="485" t="str">
        <f t="array" ref="E4007">IF(C4007="","", IFERROR(INDEX(Barang!$E$2:$E$10001, MATCH(C4007, Barang!$B$2:$B$10001, 0)), ""))</f>
        <v/>
      </c>
      <c r="F4007" s="486"/>
      <c r="G4007" s="24" t="str">
        <f t="array" ref="G4007">IF(C4007="","", IFERROR(INDEX(Barang!$F$2:$F$10001, MATCH(C4007, Barang!$B$2:$B$10001, 0)) * F4007, ""))</f>
        <v/>
      </c>
      <c r="H4007" s="23"/>
      <c r="I4007" s="19"/>
      <c r="J4007" s="19"/>
      <c r="K4007" s="151"/>
    </row>
    <row r="4008" spans="1:11" ht="22.5" customHeight="1" x14ac:dyDescent="0.2">
      <c r="A4008" s="414"/>
      <c r="B4008" s="3" t="str">
        <f t="array" ref="B4008">IF(C4008="","", IFERROR(INDEX(Barang!$A$2:$A$10001, MATCH(C4008, Barang!$B$2:$B$10001, 0)), "Tidak ditemukan"))</f>
        <v/>
      </c>
      <c r="C4008" s="485"/>
      <c r="D4008" s="485" t="str">
        <f t="array" ref="D4008">IF(C4008="","", IFERROR(INDEX(Barang!$C$2:$C$10001, MATCH(C4008, Barang!$B$2:$B$10001, 0)), ""))</f>
        <v/>
      </c>
      <c r="E4008" s="485" t="str">
        <f t="array" ref="E4008">IF(C4008="","", IFERROR(INDEX(Barang!$E$2:$E$10001, MATCH(C4008, Barang!$B$2:$B$10001, 0)), ""))</f>
        <v/>
      </c>
      <c r="F4008" s="486"/>
      <c r="G4008" s="24" t="str">
        <f t="array" ref="G4008">IF(C4008="","", IFERROR(INDEX(Barang!$F$2:$F$10001, MATCH(C4008, Barang!$B$2:$B$10001, 0)) * F4008, ""))</f>
        <v/>
      </c>
      <c r="H4008" s="23"/>
      <c r="I4008" s="19"/>
      <c r="J4008" s="19"/>
      <c r="K4008" s="151"/>
    </row>
    <row r="4009" spans="1:11" ht="22.5" customHeight="1" x14ac:dyDescent="0.2">
      <c r="A4009" s="414"/>
      <c r="B4009" s="3" t="str">
        <f t="array" ref="B4009">IF(C4009="","", IFERROR(INDEX(Barang!$A$2:$A$10001, MATCH(C4009, Barang!$B$2:$B$10001, 0)), "Tidak ditemukan"))</f>
        <v/>
      </c>
      <c r="C4009" s="485"/>
      <c r="D4009" s="485" t="str">
        <f t="array" ref="D4009">IF(C4009="","", IFERROR(INDEX(Barang!$C$2:$C$10001, MATCH(C4009, Barang!$B$2:$B$10001, 0)), ""))</f>
        <v/>
      </c>
      <c r="E4009" s="485" t="str">
        <f t="array" ref="E4009">IF(C4009="","", IFERROR(INDEX(Barang!$E$2:$E$10001, MATCH(C4009, Barang!$B$2:$B$10001, 0)), ""))</f>
        <v/>
      </c>
      <c r="F4009" s="486"/>
      <c r="G4009" s="24" t="str">
        <f t="array" ref="G4009">IF(C4009="","", IFERROR(INDEX(Barang!$F$2:$F$10001, MATCH(C4009, Barang!$B$2:$B$10001, 0)) * F4009, ""))</f>
        <v/>
      </c>
      <c r="H4009" s="23"/>
      <c r="I4009" s="19"/>
      <c r="J4009" s="19"/>
      <c r="K4009" s="151"/>
    </row>
    <row r="4010" spans="1:11" ht="22.5" customHeight="1" x14ac:dyDescent="0.2">
      <c r="A4010" s="414"/>
      <c r="B4010" s="3" t="str">
        <f t="array" ref="B4010">IF(C4010="","", IFERROR(INDEX(Barang!$A$2:$A$10001, MATCH(C4010, Barang!$B$2:$B$10001, 0)), "Tidak ditemukan"))</f>
        <v/>
      </c>
      <c r="C4010" s="485"/>
      <c r="D4010" s="485" t="str">
        <f t="array" ref="D4010">IF(C4010="","", IFERROR(INDEX(Barang!$C$2:$C$10001, MATCH(C4010, Barang!$B$2:$B$10001, 0)), ""))</f>
        <v/>
      </c>
      <c r="E4010" s="485" t="str">
        <f t="array" ref="E4010">IF(C4010="","", IFERROR(INDEX(Barang!$E$2:$E$10001, MATCH(C4010, Barang!$B$2:$B$10001, 0)), ""))</f>
        <v/>
      </c>
      <c r="F4010" s="486"/>
      <c r="G4010" s="24" t="str">
        <f t="array" ref="G4010">IF(C4010="","", IFERROR(INDEX(Barang!$F$2:$F$10001, MATCH(C4010, Barang!$B$2:$B$10001, 0)) * F4010, ""))</f>
        <v/>
      </c>
      <c r="H4010" s="23"/>
      <c r="I4010" s="19"/>
      <c r="J4010" s="19"/>
      <c r="K4010" s="151"/>
    </row>
    <row r="4011" spans="1:11" ht="22.5" customHeight="1" x14ac:dyDescent="0.2">
      <c r="A4011" s="414"/>
      <c r="B4011" s="3" t="str">
        <f t="array" ref="B4011">IF(C4011="","", IFERROR(INDEX(Barang!$A$2:$A$10001, MATCH(C4011, Barang!$B$2:$B$10001, 0)), "Tidak ditemukan"))</f>
        <v/>
      </c>
      <c r="C4011" s="485"/>
      <c r="D4011" s="485" t="str">
        <f t="array" ref="D4011">IF(C4011="","", IFERROR(INDEX(Barang!$C$2:$C$10001, MATCH(C4011, Barang!$B$2:$B$10001, 0)), ""))</f>
        <v/>
      </c>
      <c r="E4011" s="485" t="str">
        <f t="array" ref="E4011">IF(C4011="","", IFERROR(INDEX(Barang!$E$2:$E$10001, MATCH(C4011, Barang!$B$2:$B$10001, 0)), ""))</f>
        <v/>
      </c>
      <c r="F4011" s="486"/>
      <c r="G4011" s="24" t="str">
        <f t="array" ref="G4011">IF(C4011="","", IFERROR(INDEX(Barang!$F$2:$F$10001, MATCH(C4011, Barang!$B$2:$B$10001, 0)) * F4011, ""))</f>
        <v/>
      </c>
      <c r="H4011" s="23"/>
      <c r="I4011" s="19"/>
      <c r="J4011" s="19"/>
      <c r="K4011" s="151"/>
    </row>
    <row r="4012" spans="1:11" ht="22.5" customHeight="1" x14ac:dyDescent="0.2">
      <c r="A4012" s="414"/>
      <c r="B4012" s="3" t="str">
        <f t="array" ref="B4012">IF(C4012="","", IFERROR(INDEX(Barang!$A$2:$A$10001, MATCH(C4012, Barang!$B$2:$B$10001, 0)), "Tidak ditemukan"))</f>
        <v/>
      </c>
      <c r="C4012" s="485"/>
      <c r="D4012" s="485" t="str">
        <f t="array" ref="D4012">IF(C4012="","", IFERROR(INDEX(Barang!$C$2:$C$10001, MATCH(C4012, Barang!$B$2:$B$10001, 0)), ""))</f>
        <v/>
      </c>
      <c r="E4012" s="485" t="str">
        <f t="array" ref="E4012">IF(C4012="","", IFERROR(INDEX(Barang!$E$2:$E$10001, MATCH(C4012, Barang!$B$2:$B$10001, 0)), ""))</f>
        <v/>
      </c>
      <c r="F4012" s="486"/>
      <c r="G4012" s="24" t="str">
        <f t="array" ref="G4012">IF(C4012="","", IFERROR(INDEX(Barang!$F$2:$F$10001, MATCH(C4012, Barang!$B$2:$B$10001, 0)) * F4012, ""))</f>
        <v/>
      </c>
      <c r="H4012" s="23"/>
      <c r="I4012" s="19"/>
      <c r="J4012" s="19"/>
      <c r="K4012" s="151"/>
    </row>
    <row r="4013" spans="1:11" ht="22.5" customHeight="1" x14ac:dyDescent="0.2">
      <c r="A4013" s="414"/>
      <c r="B4013" s="3" t="str">
        <f t="array" ref="B4013">IF(C4013="","", IFERROR(INDEX(Barang!$A$2:$A$10001, MATCH(C4013, Barang!$B$2:$B$10001, 0)), "Tidak ditemukan"))</f>
        <v/>
      </c>
      <c r="C4013" s="485"/>
      <c r="D4013" s="485" t="str">
        <f t="array" ref="D4013">IF(C4013="","", IFERROR(INDEX(Barang!$C$2:$C$10001, MATCH(C4013, Barang!$B$2:$B$10001, 0)), ""))</f>
        <v/>
      </c>
      <c r="E4013" s="485" t="str">
        <f t="array" ref="E4013">IF(C4013="","", IFERROR(INDEX(Barang!$E$2:$E$10001, MATCH(C4013, Barang!$B$2:$B$10001, 0)), ""))</f>
        <v/>
      </c>
      <c r="F4013" s="486"/>
      <c r="G4013" s="24" t="str">
        <f t="array" ref="G4013">IF(C4013="","", IFERROR(INDEX(Barang!$F$2:$F$10001, MATCH(C4013, Barang!$B$2:$B$10001, 0)) * F4013, ""))</f>
        <v/>
      </c>
      <c r="H4013" s="23"/>
      <c r="I4013" s="19"/>
      <c r="J4013" s="19"/>
      <c r="K4013" s="151"/>
    </row>
    <row r="4014" spans="1:11" ht="22.5" customHeight="1" x14ac:dyDescent="0.2">
      <c r="A4014" s="414"/>
      <c r="B4014" s="3" t="str">
        <f t="array" ref="B4014">IF(C4014="","", IFERROR(INDEX(Barang!$A$2:$A$10001, MATCH(C4014, Barang!$B$2:$B$10001, 0)), "Tidak ditemukan"))</f>
        <v/>
      </c>
      <c r="C4014" s="485"/>
      <c r="D4014" s="485" t="str">
        <f t="array" ref="D4014">IF(C4014="","", IFERROR(INDEX(Barang!$C$2:$C$10001, MATCH(C4014, Barang!$B$2:$B$10001, 0)), ""))</f>
        <v/>
      </c>
      <c r="E4014" s="485" t="str">
        <f t="array" ref="E4014">IF(C4014="","", IFERROR(INDEX(Barang!$E$2:$E$10001, MATCH(C4014, Barang!$B$2:$B$10001, 0)), ""))</f>
        <v/>
      </c>
      <c r="F4014" s="486"/>
      <c r="G4014" s="24" t="str">
        <f t="array" ref="G4014">IF(C4014="","", IFERROR(INDEX(Barang!$F$2:$F$10001, MATCH(C4014, Barang!$B$2:$B$10001, 0)) * F4014, ""))</f>
        <v/>
      </c>
      <c r="H4014" s="23"/>
      <c r="I4014" s="19"/>
      <c r="J4014" s="19"/>
      <c r="K4014" s="151"/>
    </row>
    <row r="4015" spans="1:11" ht="22.5" customHeight="1" x14ac:dyDescent="0.2">
      <c r="A4015" s="414"/>
      <c r="B4015" s="3" t="str">
        <f t="array" ref="B4015">IF(C4015="","", IFERROR(INDEX(Barang!$A$2:$A$10001, MATCH(C4015, Barang!$B$2:$B$10001, 0)), "Tidak ditemukan"))</f>
        <v/>
      </c>
      <c r="C4015" s="485"/>
      <c r="D4015" s="485" t="str">
        <f t="array" ref="D4015">IF(C4015="","", IFERROR(INDEX(Barang!$C$2:$C$10001, MATCH(C4015, Barang!$B$2:$B$10001, 0)), ""))</f>
        <v/>
      </c>
      <c r="E4015" s="485" t="str">
        <f t="array" ref="E4015">IF(C4015="","", IFERROR(INDEX(Barang!$E$2:$E$10001, MATCH(C4015, Barang!$B$2:$B$10001, 0)), ""))</f>
        <v/>
      </c>
      <c r="F4015" s="486"/>
      <c r="G4015" s="24" t="str">
        <f t="array" ref="G4015">IF(C4015="","", IFERROR(INDEX(Barang!$F$2:$F$10001, MATCH(C4015, Barang!$B$2:$B$10001, 0)) * F4015, ""))</f>
        <v/>
      </c>
      <c r="H4015" s="23"/>
      <c r="I4015" s="19"/>
      <c r="J4015" s="19"/>
      <c r="K4015" s="151"/>
    </row>
    <row r="4016" spans="1:11" ht="22.5" customHeight="1" x14ac:dyDescent="0.2">
      <c r="A4016" s="414"/>
      <c r="B4016" s="3" t="str">
        <f t="array" ref="B4016">IF(C4016="","", IFERROR(INDEX(Barang!$A$2:$A$10001, MATCH(C4016, Barang!$B$2:$B$10001, 0)), "Tidak ditemukan"))</f>
        <v/>
      </c>
      <c r="C4016" s="485"/>
      <c r="D4016" s="485" t="str">
        <f t="array" ref="D4016">IF(C4016="","", IFERROR(INDEX(Barang!$C$2:$C$10001, MATCH(C4016, Barang!$B$2:$B$10001, 0)), ""))</f>
        <v/>
      </c>
      <c r="E4016" s="485" t="str">
        <f t="array" ref="E4016">IF(C4016="","", IFERROR(INDEX(Barang!$E$2:$E$10001, MATCH(C4016, Barang!$B$2:$B$10001, 0)), ""))</f>
        <v/>
      </c>
      <c r="F4016" s="486"/>
      <c r="G4016" s="24" t="str">
        <f t="array" ref="G4016">IF(C4016="","", IFERROR(INDEX(Barang!$F$2:$F$10001, MATCH(C4016, Barang!$B$2:$B$10001, 0)) * F4016, ""))</f>
        <v/>
      </c>
      <c r="H4016" s="23"/>
      <c r="I4016" s="19"/>
      <c r="J4016" s="19"/>
      <c r="K4016" s="151"/>
    </row>
    <row r="4017" spans="1:11" ht="22.5" customHeight="1" x14ac:dyDescent="0.2">
      <c r="A4017" s="414"/>
      <c r="B4017" s="3" t="str">
        <f t="array" ref="B4017">IF(C4017="","", IFERROR(INDEX(Barang!$A$2:$A$10001, MATCH(C4017, Barang!$B$2:$B$10001, 0)), "Tidak ditemukan"))</f>
        <v/>
      </c>
      <c r="C4017" s="485"/>
      <c r="D4017" s="485" t="str">
        <f t="array" ref="D4017">IF(C4017="","", IFERROR(INDEX(Barang!$C$2:$C$10001, MATCH(C4017, Barang!$B$2:$B$10001, 0)), ""))</f>
        <v/>
      </c>
      <c r="E4017" s="485" t="str">
        <f t="array" ref="E4017">IF(C4017="","", IFERROR(INDEX(Barang!$E$2:$E$10001, MATCH(C4017, Barang!$B$2:$B$10001, 0)), ""))</f>
        <v/>
      </c>
      <c r="F4017" s="486"/>
      <c r="G4017" s="24" t="str">
        <f t="array" ref="G4017">IF(C4017="","", IFERROR(INDEX(Barang!$F$2:$F$10001, MATCH(C4017, Barang!$B$2:$B$10001, 0)) * F4017, ""))</f>
        <v/>
      </c>
      <c r="H4017" s="23"/>
      <c r="I4017" s="19"/>
      <c r="J4017" s="19"/>
      <c r="K4017" s="151"/>
    </row>
    <row r="4018" spans="1:11" ht="22.5" customHeight="1" x14ac:dyDescent="0.2">
      <c r="A4018" s="414"/>
      <c r="B4018" s="3" t="str">
        <f t="array" ref="B4018">IF(C4018="","", IFERROR(INDEX(Barang!$A$2:$A$10001, MATCH(C4018, Barang!$B$2:$B$10001, 0)), "Tidak ditemukan"))</f>
        <v/>
      </c>
      <c r="C4018" s="485"/>
      <c r="D4018" s="485" t="str">
        <f t="array" ref="D4018">IF(C4018="","", IFERROR(INDEX(Barang!$C$2:$C$10001, MATCH(C4018, Barang!$B$2:$B$10001, 0)), ""))</f>
        <v/>
      </c>
      <c r="E4018" s="485" t="str">
        <f t="array" ref="E4018">IF(C4018="","", IFERROR(INDEX(Barang!$E$2:$E$10001, MATCH(C4018, Barang!$B$2:$B$10001, 0)), ""))</f>
        <v/>
      </c>
      <c r="F4018" s="486"/>
      <c r="G4018" s="24" t="str">
        <f t="array" ref="G4018">IF(C4018="","", IFERROR(INDEX(Barang!$F$2:$F$10001, MATCH(C4018, Barang!$B$2:$B$10001, 0)) * F4018, ""))</f>
        <v/>
      </c>
      <c r="H4018" s="23"/>
      <c r="I4018" s="19"/>
      <c r="J4018" s="19"/>
      <c r="K4018" s="151"/>
    </row>
    <row r="4019" spans="1:11" ht="22.5" customHeight="1" x14ac:dyDescent="0.2">
      <c r="A4019" s="414"/>
      <c r="B4019" s="3" t="str">
        <f t="array" ref="B4019">IF(C4019="","", IFERROR(INDEX(Barang!$A$2:$A$10001, MATCH(C4019, Barang!$B$2:$B$10001, 0)), "Tidak ditemukan"))</f>
        <v/>
      </c>
      <c r="C4019" s="485"/>
      <c r="D4019" s="485" t="str">
        <f t="array" ref="D4019">IF(C4019="","", IFERROR(INDEX(Barang!$C$2:$C$10001, MATCH(C4019, Barang!$B$2:$B$10001, 0)), ""))</f>
        <v/>
      </c>
      <c r="E4019" s="485" t="str">
        <f t="array" ref="E4019">IF(C4019="","", IFERROR(INDEX(Barang!$E$2:$E$10001, MATCH(C4019, Barang!$B$2:$B$10001, 0)), ""))</f>
        <v/>
      </c>
      <c r="F4019" s="486"/>
      <c r="G4019" s="24" t="str">
        <f t="array" ref="G4019">IF(C4019="","", IFERROR(INDEX(Barang!$F$2:$F$10001, MATCH(C4019, Barang!$B$2:$B$10001, 0)) * F4019, ""))</f>
        <v/>
      </c>
      <c r="H4019" s="23"/>
      <c r="I4019" s="19"/>
      <c r="J4019" s="19"/>
      <c r="K4019" s="151"/>
    </row>
    <row r="4020" spans="1:11" ht="22.5" customHeight="1" x14ac:dyDescent="0.2">
      <c r="A4020" s="414"/>
      <c r="B4020" s="3" t="str">
        <f t="array" ref="B4020">IF(C4020="","", IFERROR(INDEX(Barang!$A$2:$A$10001, MATCH(C4020, Barang!$B$2:$B$10001, 0)), "Tidak ditemukan"))</f>
        <v/>
      </c>
      <c r="C4020" s="485"/>
      <c r="D4020" s="485" t="str">
        <f t="array" ref="D4020">IF(C4020="","", IFERROR(INDEX(Barang!$C$2:$C$10001, MATCH(C4020, Barang!$B$2:$B$10001, 0)), ""))</f>
        <v/>
      </c>
      <c r="E4020" s="485" t="str">
        <f t="array" ref="E4020">IF(C4020="","", IFERROR(INDEX(Barang!$E$2:$E$10001, MATCH(C4020, Barang!$B$2:$B$10001, 0)), ""))</f>
        <v/>
      </c>
      <c r="F4020" s="486"/>
      <c r="G4020" s="24" t="str">
        <f t="array" ref="G4020">IF(C4020="","", IFERROR(INDEX(Barang!$F$2:$F$10001, MATCH(C4020, Barang!$B$2:$B$10001, 0)) * F4020, ""))</f>
        <v/>
      </c>
      <c r="H4020" s="23"/>
      <c r="I4020" s="19"/>
      <c r="J4020" s="19"/>
      <c r="K4020" s="151"/>
    </row>
    <row r="4021" spans="1:11" ht="22.5" customHeight="1" x14ac:dyDescent="0.2">
      <c r="A4021" s="414"/>
      <c r="B4021" s="3" t="str">
        <f t="array" ref="B4021">IF(C4021="","", IFERROR(INDEX(Barang!$A$2:$A$10001, MATCH(C4021, Barang!$B$2:$B$10001, 0)), "Tidak ditemukan"))</f>
        <v/>
      </c>
      <c r="C4021" s="485"/>
      <c r="D4021" s="485" t="str">
        <f t="array" ref="D4021">IF(C4021="","", IFERROR(INDEX(Barang!$C$2:$C$10001, MATCH(C4021, Barang!$B$2:$B$10001, 0)), ""))</f>
        <v/>
      </c>
      <c r="E4021" s="485" t="str">
        <f t="array" ref="E4021">IF(C4021="","", IFERROR(INDEX(Barang!$E$2:$E$10001, MATCH(C4021, Barang!$B$2:$B$10001, 0)), ""))</f>
        <v/>
      </c>
      <c r="F4021" s="486"/>
      <c r="G4021" s="24" t="str">
        <f t="array" ref="G4021">IF(C4021="","", IFERROR(INDEX(Barang!$F$2:$F$10001, MATCH(C4021, Barang!$B$2:$B$10001, 0)) * F4021, ""))</f>
        <v/>
      </c>
      <c r="H4021" s="23"/>
      <c r="I4021" s="19"/>
      <c r="J4021" s="19"/>
      <c r="K4021" s="151"/>
    </row>
    <row r="4022" spans="1:11" ht="22.5" customHeight="1" x14ac:dyDescent="0.2">
      <c r="A4022" s="414"/>
      <c r="B4022" s="3" t="str">
        <f t="array" ref="B4022">IF(C4022="","", IFERROR(INDEX(Barang!$A$2:$A$10001, MATCH(C4022, Barang!$B$2:$B$10001, 0)), "Tidak ditemukan"))</f>
        <v/>
      </c>
      <c r="C4022" s="485"/>
      <c r="D4022" s="485" t="str">
        <f t="array" ref="D4022">IF(C4022="","", IFERROR(INDEX(Barang!$C$2:$C$10001, MATCH(C4022, Barang!$B$2:$B$10001, 0)), ""))</f>
        <v/>
      </c>
      <c r="E4022" s="485" t="str">
        <f t="array" ref="E4022">IF(C4022="","", IFERROR(INDEX(Barang!$E$2:$E$10001, MATCH(C4022, Barang!$B$2:$B$10001, 0)), ""))</f>
        <v/>
      </c>
      <c r="F4022" s="486"/>
      <c r="G4022" s="24" t="str">
        <f t="array" ref="G4022">IF(C4022="","", IFERROR(INDEX(Barang!$F$2:$F$10001, MATCH(C4022, Barang!$B$2:$B$10001, 0)) * F4022, ""))</f>
        <v/>
      </c>
      <c r="H4022" s="23"/>
      <c r="I4022" s="19"/>
      <c r="J4022" s="19"/>
      <c r="K4022" s="151"/>
    </row>
    <row r="4023" spans="1:11" ht="22.5" customHeight="1" x14ac:dyDescent="0.2">
      <c r="A4023" s="414"/>
      <c r="B4023" s="3" t="str">
        <f t="array" ref="B4023">IF(C4023="","", IFERROR(INDEX(Barang!$A$2:$A$10001, MATCH(C4023, Barang!$B$2:$B$10001, 0)), "Tidak ditemukan"))</f>
        <v/>
      </c>
      <c r="C4023" s="485"/>
      <c r="D4023" s="485" t="str">
        <f t="array" ref="D4023">IF(C4023="","", IFERROR(INDEX(Barang!$C$2:$C$10001, MATCH(C4023, Barang!$B$2:$B$10001, 0)), ""))</f>
        <v/>
      </c>
      <c r="E4023" s="485" t="str">
        <f t="array" ref="E4023">IF(C4023="","", IFERROR(INDEX(Barang!$E$2:$E$10001, MATCH(C4023, Barang!$B$2:$B$10001, 0)), ""))</f>
        <v/>
      </c>
      <c r="F4023" s="486"/>
      <c r="G4023" s="24" t="str">
        <f t="array" ref="G4023">IF(C4023="","", IFERROR(INDEX(Barang!$F$2:$F$10001, MATCH(C4023, Barang!$B$2:$B$10001, 0)) * F4023, ""))</f>
        <v/>
      </c>
      <c r="H4023" s="23"/>
      <c r="I4023" s="19"/>
      <c r="J4023" s="19"/>
      <c r="K4023" s="151"/>
    </row>
    <row r="4024" spans="1:11" ht="22.5" customHeight="1" x14ac:dyDescent="0.2">
      <c r="A4024" s="414"/>
      <c r="B4024" s="3" t="str">
        <f t="array" ref="B4024">IF(C4024="","", IFERROR(INDEX(Barang!$A$2:$A$10001, MATCH(C4024, Barang!$B$2:$B$10001, 0)), "Tidak ditemukan"))</f>
        <v/>
      </c>
      <c r="C4024" s="485"/>
      <c r="D4024" s="485" t="str">
        <f t="array" ref="D4024">IF(C4024="","", IFERROR(INDEX(Barang!$C$2:$C$10001, MATCH(C4024, Barang!$B$2:$B$10001, 0)), ""))</f>
        <v/>
      </c>
      <c r="E4024" s="485" t="str">
        <f t="array" ref="E4024">IF(C4024="","", IFERROR(INDEX(Barang!$E$2:$E$10001, MATCH(C4024, Barang!$B$2:$B$10001, 0)), ""))</f>
        <v/>
      </c>
      <c r="F4024" s="486"/>
      <c r="G4024" s="24" t="str">
        <f t="array" ref="G4024">IF(C4024="","", IFERROR(INDEX(Barang!$F$2:$F$10001, MATCH(C4024, Barang!$B$2:$B$10001, 0)) * F4024, ""))</f>
        <v/>
      </c>
      <c r="H4024" s="23"/>
      <c r="I4024" s="19"/>
      <c r="J4024" s="19"/>
      <c r="K4024" s="151"/>
    </row>
    <row r="4025" spans="1:11" ht="22.5" customHeight="1" x14ac:dyDescent="0.2">
      <c r="A4025" s="414"/>
      <c r="B4025" s="3" t="str">
        <f t="array" ref="B4025">IF(C4025="","", IFERROR(INDEX(Barang!$A$2:$A$10001, MATCH(C4025, Barang!$B$2:$B$10001, 0)), "Tidak ditemukan"))</f>
        <v/>
      </c>
      <c r="C4025" s="485"/>
      <c r="D4025" s="485" t="str">
        <f t="array" ref="D4025">IF(C4025="","", IFERROR(INDEX(Barang!$C$2:$C$10001, MATCH(C4025, Barang!$B$2:$B$10001, 0)), ""))</f>
        <v/>
      </c>
      <c r="E4025" s="485" t="str">
        <f t="array" ref="E4025">IF(C4025="","", IFERROR(INDEX(Barang!$E$2:$E$10001, MATCH(C4025, Barang!$B$2:$B$10001, 0)), ""))</f>
        <v/>
      </c>
      <c r="F4025" s="486"/>
      <c r="G4025" s="24" t="str">
        <f t="array" ref="G4025">IF(C4025="","", IFERROR(INDEX(Barang!$F$2:$F$10001, MATCH(C4025, Barang!$B$2:$B$10001, 0)) * F4025, ""))</f>
        <v/>
      </c>
      <c r="H4025" s="23"/>
      <c r="I4025" s="19"/>
      <c r="J4025" s="19"/>
      <c r="K4025" s="151"/>
    </row>
    <row r="4026" spans="1:11" ht="22.5" customHeight="1" x14ac:dyDescent="0.2">
      <c r="A4026" s="414"/>
      <c r="B4026" s="3" t="str">
        <f t="array" ref="B4026">IF(C4026="","", IFERROR(INDEX(Barang!$A$2:$A$10001, MATCH(C4026, Barang!$B$2:$B$10001, 0)), "Tidak ditemukan"))</f>
        <v/>
      </c>
      <c r="C4026" s="485"/>
      <c r="D4026" s="485" t="str">
        <f t="array" ref="D4026">IF(C4026="","", IFERROR(INDEX(Barang!$C$2:$C$10001, MATCH(C4026, Barang!$B$2:$B$10001, 0)), ""))</f>
        <v/>
      </c>
      <c r="E4026" s="485" t="str">
        <f t="array" ref="E4026">IF(C4026="","", IFERROR(INDEX(Barang!$E$2:$E$10001, MATCH(C4026, Barang!$B$2:$B$10001, 0)), ""))</f>
        <v/>
      </c>
      <c r="F4026" s="486"/>
      <c r="G4026" s="24" t="str">
        <f t="array" ref="G4026">IF(C4026="","", IFERROR(INDEX(Barang!$F$2:$F$10001, MATCH(C4026, Barang!$B$2:$B$10001, 0)) * F4026, ""))</f>
        <v/>
      </c>
      <c r="H4026" s="23"/>
      <c r="I4026" s="19"/>
      <c r="J4026" s="19"/>
      <c r="K4026" s="151"/>
    </row>
    <row r="4027" spans="1:11" ht="22.5" customHeight="1" x14ac:dyDescent="0.2">
      <c r="A4027" s="414"/>
      <c r="B4027" s="3" t="str">
        <f t="array" ref="B4027">IF(C4027="","", IFERROR(INDEX(Barang!$A$2:$A$10001, MATCH(C4027, Barang!$B$2:$B$10001, 0)), "Tidak ditemukan"))</f>
        <v/>
      </c>
      <c r="C4027" s="485"/>
      <c r="D4027" s="485" t="str">
        <f t="array" ref="D4027">IF(C4027="","", IFERROR(INDEX(Barang!$C$2:$C$10001, MATCH(C4027, Barang!$B$2:$B$10001, 0)), ""))</f>
        <v/>
      </c>
      <c r="E4027" s="485" t="str">
        <f t="array" ref="E4027">IF(C4027="","", IFERROR(INDEX(Barang!$E$2:$E$10001, MATCH(C4027, Barang!$B$2:$B$10001, 0)), ""))</f>
        <v/>
      </c>
      <c r="F4027" s="486"/>
      <c r="G4027" s="24" t="str">
        <f t="array" ref="G4027">IF(C4027="","", IFERROR(INDEX(Barang!$F$2:$F$10001, MATCH(C4027, Barang!$B$2:$B$10001, 0)) * F4027, ""))</f>
        <v/>
      </c>
      <c r="H4027" s="23"/>
      <c r="I4027" s="19"/>
      <c r="J4027" s="19"/>
      <c r="K4027" s="151"/>
    </row>
    <row r="4028" spans="1:11" ht="22.5" customHeight="1" x14ac:dyDescent="0.2">
      <c r="A4028" s="414"/>
      <c r="B4028" s="3" t="str">
        <f t="array" ref="B4028">IF(C4028="","", IFERROR(INDEX(Barang!$A$2:$A$10001, MATCH(C4028, Barang!$B$2:$B$10001, 0)), "Tidak ditemukan"))</f>
        <v/>
      </c>
      <c r="C4028" s="485"/>
      <c r="D4028" s="485" t="str">
        <f t="array" ref="D4028">IF(C4028="","", IFERROR(INDEX(Barang!$C$2:$C$10001, MATCH(C4028, Barang!$B$2:$B$10001, 0)), ""))</f>
        <v/>
      </c>
      <c r="E4028" s="485" t="str">
        <f t="array" ref="E4028">IF(C4028="","", IFERROR(INDEX(Barang!$E$2:$E$10001, MATCH(C4028, Barang!$B$2:$B$10001, 0)), ""))</f>
        <v/>
      </c>
      <c r="F4028" s="486"/>
      <c r="G4028" s="24" t="str">
        <f t="array" ref="G4028">IF(C4028="","", IFERROR(INDEX(Barang!$F$2:$F$10001, MATCH(C4028, Barang!$B$2:$B$10001, 0)) * F4028, ""))</f>
        <v/>
      </c>
      <c r="H4028" s="23"/>
      <c r="I4028" s="19"/>
      <c r="J4028" s="19"/>
      <c r="K4028" s="151"/>
    </row>
    <row r="4029" spans="1:11" ht="22.5" customHeight="1" x14ac:dyDescent="0.2">
      <c r="A4029" s="414"/>
      <c r="B4029" s="3" t="str">
        <f t="array" ref="B4029">IF(C4029="","", IFERROR(INDEX(Barang!$A$2:$A$10001, MATCH(C4029, Barang!$B$2:$B$10001, 0)), "Tidak ditemukan"))</f>
        <v/>
      </c>
      <c r="C4029" s="485"/>
      <c r="D4029" s="485" t="str">
        <f t="array" ref="D4029">IF(C4029="","", IFERROR(INDEX(Barang!$C$2:$C$10001, MATCH(C4029, Barang!$B$2:$B$10001, 0)), ""))</f>
        <v/>
      </c>
      <c r="E4029" s="485" t="str">
        <f t="array" ref="E4029">IF(C4029="","", IFERROR(INDEX(Barang!$E$2:$E$10001, MATCH(C4029, Barang!$B$2:$B$10001, 0)), ""))</f>
        <v/>
      </c>
      <c r="F4029" s="486"/>
      <c r="G4029" s="24" t="str">
        <f t="array" ref="G4029">IF(C4029="","", IFERROR(INDEX(Barang!$F$2:$F$10001, MATCH(C4029, Barang!$B$2:$B$10001, 0)) * F4029, ""))</f>
        <v/>
      </c>
      <c r="H4029" s="23"/>
      <c r="I4029" s="19"/>
      <c r="J4029" s="19"/>
      <c r="K4029" s="151"/>
    </row>
    <row r="4030" spans="1:11" ht="22.5" customHeight="1" x14ac:dyDescent="0.2">
      <c r="A4030" s="414"/>
      <c r="B4030" s="3" t="str">
        <f t="array" ref="B4030">IF(C4030="","", IFERROR(INDEX(Barang!$A$2:$A$10001, MATCH(C4030, Barang!$B$2:$B$10001, 0)), "Tidak ditemukan"))</f>
        <v/>
      </c>
      <c r="C4030" s="485"/>
      <c r="D4030" s="485" t="str">
        <f t="array" ref="D4030">IF(C4030="","", IFERROR(INDEX(Barang!$C$2:$C$10001, MATCH(C4030, Barang!$B$2:$B$10001, 0)), ""))</f>
        <v/>
      </c>
      <c r="E4030" s="485" t="str">
        <f t="array" ref="E4030">IF(C4030="","", IFERROR(INDEX(Barang!$E$2:$E$10001, MATCH(C4030, Barang!$B$2:$B$10001, 0)), ""))</f>
        <v/>
      </c>
      <c r="F4030" s="486"/>
      <c r="G4030" s="24" t="str">
        <f t="array" ref="G4030">IF(C4030="","", IFERROR(INDEX(Barang!$F$2:$F$10001, MATCH(C4030, Barang!$B$2:$B$10001, 0)) * F4030, ""))</f>
        <v/>
      </c>
      <c r="H4030" s="23"/>
      <c r="I4030" s="19"/>
      <c r="J4030" s="19"/>
      <c r="K4030" s="151"/>
    </row>
    <row r="4031" spans="1:11" ht="22.5" customHeight="1" x14ac:dyDescent="0.2">
      <c r="A4031" s="414"/>
      <c r="B4031" s="3" t="str">
        <f t="array" ref="B4031">IF(C4031="","", IFERROR(INDEX(Barang!$A$2:$A$10001, MATCH(C4031, Barang!$B$2:$B$10001, 0)), "Tidak ditemukan"))</f>
        <v/>
      </c>
      <c r="C4031" s="485"/>
      <c r="D4031" s="485" t="str">
        <f t="array" ref="D4031">IF(C4031="","", IFERROR(INDEX(Barang!$C$2:$C$10001, MATCH(C4031, Barang!$B$2:$B$10001, 0)), ""))</f>
        <v/>
      </c>
      <c r="E4031" s="485" t="str">
        <f t="array" ref="E4031">IF(C4031="","", IFERROR(INDEX(Barang!$E$2:$E$10001, MATCH(C4031, Barang!$B$2:$B$10001, 0)), ""))</f>
        <v/>
      </c>
      <c r="F4031" s="486"/>
      <c r="G4031" s="24" t="str">
        <f t="array" ref="G4031">IF(C4031="","", IFERROR(INDEX(Barang!$F$2:$F$10001, MATCH(C4031, Barang!$B$2:$B$10001, 0)) * F4031, ""))</f>
        <v/>
      </c>
      <c r="H4031" s="23"/>
      <c r="I4031" s="19"/>
      <c r="J4031" s="19"/>
      <c r="K4031" s="151"/>
    </row>
    <row r="4032" spans="1:11" ht="22.5" customHeight="1" x14ac:dyDescent="0.2">
      <c r="A4032" s="414"/>
      <c r="B4032" s="3" t="str">
        <f t="array" ref="B4032">IF(C4032="","", IFERROR(INDEX(Barang!$A$2:$A$10001, MATCH(C4032, Barang!$B$2:$B$10001, 0)), "Tidak ditemukan"))</f>
        <v/>
      </c>
      <c r="C4032" s="485"/>
      <c r="D4032" s="485" t="str">
        <f t="array" ref="D4032">IF(C4032="","", IFERROR(INDEX(Barang!$C$2:$C$10001, MATCH(C4032, Barang!$B$2:$B$10001, 0)), ""))</f>
        <v/>
      </c>
      <c r="E4032" s="485" t="str">
        <f t="array" ref="E4032">IF(C4032="","", IFERROR(INDEX(Barang!$E$2:$E$10001, MATCH(C4032, Barang!$B$2:$B$10001, 0)), ""))</f>
        <v/>
      </c>
      <c r="F4032" s="486"/>
      <c r="G4032" s="24" t="str">
        <f t="array" ref="G4032">IF(C4032="","", IFERROR(INDEX(Barang!$F$2:$F$10001, MATCH(C4032, Barang!$B$2:$B$10001, 0)) * F4032, ""))</f>
        <v/>
      </c>
      <c r="H4032" s="23"/>
      <c r="I4032" s="19"/>
      <c r="J4032" s="19"/>
      <c r="K4032" s="151"/>
    </row>
    <row r="4033" spans="1:11" ht="22.5" customHeight="1" x14ac:dyDescent="0.2">
      <c r="A4033" s="414"/>
      <c r="B4033" s="3" t="str">
        <f t="array" ref="B4033">IF(C4033="","", IFERROR(INDEX(Barang!$A$2:$A$10001, MATCH(C4033, Barang!$B$2:$B$10001, 0)), "Tidak ditemukan"))</f>
        <v/>
      </c>
      <c r="C4033" s="485"/>
      <c r="D4033" s="485" t="str">
        <f t="array" ref="D4033">IF(C4033="","", IFERROR(INDEX(Barang!$C$2:$C$10001, MATCH(C4033, Barang!$B$2:$B$10001, 0)), ""))</f>
        <v/>
      </c>
      <c r="E4033" s="485" t="str">
        <f t="array" ref="E4033">IF(C4033="","", IFERROR(INDEX(Barang!$E$2:$E$10001, MATCH(C4033, Barang!$B$2:$B$10001, 0)), ""))</f>
        <v/>
      </c>
      <c r="F4033" s="486"/>
      <c r="G4033" s="24" t="str">
        <f t="array" ref="G4033">IF(C4033="","", IFERROR(INDEX(Barang!$F$2:$F$10001, MATCH(C4033, Barang!$B$2:$B$10001, 0)) * F4033, ""))</f>
        <v/>
      </c>
      <c r="H4033" s="23"/>
      <c r="I4033" s="19"/>
      <c r="J4033" s="19"/>
      <c r="K4033" s="151"/>
    </row>
    <row r="4034" spans="1:11" ht="22.5" customHeight="1" x14ac:dyDescent="0.2">
      <c r="A4034" s="414"/>
      <c r="B4034" s="3" t="str">
        <f t="array" ref="B4034">IF(C4034="","", IFERROR(INDEX(Barang!$A$2:$A$10001, MATCH(C4034, Barang!$B$2:$B$10001, 0)), "Tidak ditemukan"))</f>
        <v/>
      </c>
      <c r="C4034" s="485"/>
      <c r="D4034" s="485" t="str">
        <f t="array" ref="D4034">IF(C4034="","", IFERROR(INDEX(Barang!$C$2:$C$10001, MATCH(C4034, Barang!$B$2:$B$10001, 0)), ""))</f>
        <v/>
      </c>
      <c r="E4034" s="485" t="str">
        <f t="array" ref="E4034">IF(C4034="","", IFERROR(INDEX(Barang!$E$2:$E$10001, MATCH(C4034, Barang!$B$2:$B$10001, 0)), ""))</f>
        <v/>
      </c>
      <c r="F4034" s="486"/>
      <c r="G4034" s="24" t="str">
        <f t="array" ref="G4034">IF(C4034="","", IFERROR(INDEX(Barang!$F$2:$F$10001, MATCH(C4034, Barang!$B$2:$B$10001, 0)) * F4034, ""))</f>
        <v/>
      </c>
      <c r="H4034" s="23"/>
      <c r="I4034" s="19"/>
      <c r="J4034" s="19"/>
      <c r="K4034" s="151"/>
    </row>
    <row r="4035" spans="1:11" ht="22.5" customHeight="1" x14ac:dyDescent="0.2">
      <c r="A4035" s="414"/>
      <c r="B4035" s="3" t="str">
        <f t="array" ref="B4035">IF(C4035="","", IFERROR(INDEX(Barang!$A$2:$A$10001, MATCH(C4035, Barang!$B$2:$B$10001, 0)), "Tidak ditemukan"))</f>
        <v/>
      </c>
      <c r="C4035" s="485"/>
      <c r="D4035" s="485" t="str">
        <f t="array" ref="D4035">IF(C4035="","", IFERROR(INDEX(Barang!$C$2:$C$10001, MATCH(C4035, Barang!$B$2:$B$10001, 0)), ""))</f>
        <v/>
      </c>
      <c r="E4035" s="485" t="str">
        <f t="array" ref="E4035">IF(C4035="","", IFERROR(INDEX(Barang!$E$2:$E$10001, MATCH(C4035, Barang!$B$2:$B$10001, 0)), ""))</f>
        <v/>
      </c>
      <c r="F4035" s="486"/>
      <c r="G4035" s="24" t="str">
        <f t="array" ref="G4035">IF(C4035="","", IFERROR(INDEX(Barang!$F$2:$F$10001, MATCH(C4035, Barang!$B$2:$B$10001, 0)) * F4035, ""))</f>
        <v/>
      </c>
      <c r="H4035" s="23"/>
      <c r="I4035" s="19"/>
      <c r="J4035" s="19"/>
      <c r="K4035" s="151"/>
    </row>
    <row r="4036" spans="1:11" ht="22.5" customHeight="1" x14ac:dyDescent="0.2">
      <c r="A4036" s="414"/>
      <c r="B4036" s="3" t="str">
        <f t="array" ref="B4036">IF(C4036="","", IFERROR(INDEX(Barang!$A$2:$A$10001, MATCH(C4036, Barang!$B$2:$B$10001, 0)), "Tidak ditemukan"))</f>
        <v/>
      </c>
      <c r="C4036" s="485"/>
      <c r="D4036" s="485" t="str">
        <f t="array" ref="D4036">IF(C4036="","", IFERROR(INDEX(Barang!$C$2:$C$10001, MATCH(C4036, Barang!$B$2:$B$10001, 0)), ""))</f>
        <v/>
      </c>
      <c r="E4036" s="485" t="str">
        <f t="array" ref="E4036">IF(C4036="","", IFERROR(INDEX(Barang!$E$2:$E$10001, MATCH(C4036, Barang!$B$2:$B$10001, 0)), ""))</f>
        <v/>
      </c>
      <c r="F4036" s="486"/>
      <c r="G4036" s="24" t="str">
        <f t="array" ref="G4036">IF(C4036="","", IFERROR(INDEX(Barang!$F$2:$F$10001, MATCH(C4036, Barang!$B$2:$B$10001, 0)) * F4036, ""))</f>
        <v/>
      </c>
      <c r="H4036" s="23"/>
      <c r="I4036" s="19"/>
      <c r="J4036" s="19"/>
      <c r="K4036" s="151"/>
    </row>
    <row r="4037" spans="1:11" ht="22.5" customHeight="1" x14ac:dyDescent="0.2">
      <c r="A4037" s="414"/>
      <c r="B4037" s="3" t="str">
        <f t="array" ref="B4037">IF(C4037="","", IFERROR(INDEX(Barang!$A$2:$A$10001, MATCH(C4037, Barang!$B$2:$B$10001, 0)), "Tidak ditemukan"))</f>
        <v/>
      </c>
      <c r="C4037" s="485"/>
      <c r="D4037" s="485" t="str">
        <f t="array" ref="D4037">IF(C4037="","", IFERROR(INDEX(Barang!$C$2:$C$10001, MATCH(C4037, Barang!$B$2:$B$10001, 0)), ""))</f>
        <v/>
      </c>
      <c r="E4037" s="485" t="str">
        <f t="array" ref="E4037">IF(C4037="","", IFERROR(INDEX(Barang!$E$2:$E$10001, MATCH(C4037, Barang!$B$2:$B$10001, 0)), ""))</f>
        <v/>
      </c>
      <c r="F4037" s="486"/>
      <c r="G4037" s="24" t="str">
        <f t="array" ref="G4037">IF(C4037="","", IFERROR(INDEX(Barang!$F$2:$F$10001, MATCH(C4037, Barang!$B$2:$B$10001, 0)) * F4037, ""))</f>
        <v/>
      </c>
      <c r="H4037" s="23"/>
      <c r="I4037" s="19"/>
      <c r="J4037" s="19"/>
      <c r="K4037" s="151"/>
    </row>
    <row r="4038" spans="1:11" ht="22.5" customHeight="1" x14ac:dyDescent="0.2">
      <c r="A4038" s="414"/>
      <c r="B4038" s="3" t="str">
        <f t="array" ref="B4038">IF(C4038="","", IFERROR(INDEX(Barang!$A$2:$A$10001, MATCH(C4038, Barang!$B$2:$B$10001, 0)), "Tidak ditemukan"))</f>
        <v/>
      </c>
      <c r="C4038" s="485"/>
      <c r="D4038" s="485" t="str">
        <f t="array" ref="D4038">IF(C4038="","", IFERROR(INDEX(Barang!$C$2:$C$10001, MATCH(C4038, Barang!$B$2:$B$10001, 0)), ""))</f>
        <v/>
      </c>
      <c r="E4038" s="485" t="str">
        <f t="array" ref="E4038">IF(C4038="","", IFERROR(INDEX(Barang!$E$2:$E$10001, MATCH(C4038, Barang!$B$2:$B$10001, 0)), ""))</f>
        <v/>
      </c>
      <c r="F4038" s="486"/>
      <c r="G4038" s="24" t="str">
        <f t="array" ref="G4038">IF(C4038="","", IFERROR(INDEX(Barang!$F$2:$F$10001, MATCH(C4038, Barang!$B$2:$B$10001, 0)) * F4038, ""))</f>
        <v/>
      </c>
      <c r="H4038" s="23"/>
      <c r="I4038" s="19"/>
      <c r="J4038" s="19"/>
      <c r="K4038" s="151"/>
    </row>
    <row r="4039" spans="1:11" ht="22.5" customHeight="1" x14ac:dyDescent="0.2">
      <c r="A4039" s="414"/>
      <c r="B4039" s="3" t="str">
        <f t="array" ref="B4039">IF(C4039="","", IFERROR(INDEX(Barang!$A$2:$A$10001, MATCH(C4039, Barang!$B$2:$B$10001, 0)), "Tidak ditemukan"))</f>
        <v/>
      </c>
      <c r="C4039" s="485"/>
      <c r="D4039" s="485" t="str">
        <f t="array" ref="D4039">IF(C4039="","", IFERROR(INDEX(Barang!$C$2:$C$10001, MATCH(C4039, Barang!$B$2:$B$10001, 0)), ""))</f>
        <v/>
      </c>
      <c r="E4039" s="485" t="str">
        <f t="array" ref="E4039">IF(C4039="","", IFERROR(INDEX(Barang!$E$2:$E$10001, MATCH(C4039, Barang!$B$2:$B$10001, 0)), ""))</f>
        <v/>
      </c>
      <c r="F4039" s="486"/>
      <c r="G4039" s="24" t="str">
        <f t="array" ref="G4039">IF(C4039="","", IFERROR(INDEX(Barang!$F$2:$F$10001, MATCH(C4039, Barang!$B$2:$B$10001, 0)) * F4039, ""))</f>
        <v/>
      </c>
      <c r="H4039" s="23"/>
      <c r="I4039" s="19"/>
      <c r="J4039" s="19"/>
      <c r="K4039" s="151"/>
    </row>
    <row r="4040" spans="1:11" ht="22.5" customHeight="1" x14ac:dyDescent="0.2">
      <c r="A4040" s="414"/>
      <c r="B4040" s="3" t="str">
        <f t="array" ref="B4040">IF(C4040="","", IFERROR(INDEX(Barang!$A$2:$A$10001, MATCH(C4040, Barang!$B$2:$B$10001, 0)), "Tidak ditemukan"))</f>
        <v/>
      </c>
      <c r="C4040" s="485"/>
      <c r="D4040" s="485" t="str">
        <f t="array" ref="D4040">IF(C4040="","", IFERROR(INDEX(Barang!$C$2:$C$10001, MATCH(C4040, Barang!$B$2:$B$10001, 0)), ""))</f>
        <v/>
      </c>
      <c r="E4040" s="485" t="str">
        <f t="array" ref="E4040">IF(C4040="","", IFERROR(INDEX(Barang!$E$2:$E$10001, MATCH(C4040, Barang!$B$2:$B$10001, 0)), ""))</f>
        <v/>
      </c>
      <c r="F4040" s="486"/>
      <c r="G4040" s="24" t="str">
        <f t="array" ref="G4040">IF(C4040="","", IFERROR(INDEX(Barang!$F$2:$F$10001, MATCH(C4040, Barang!$B$2:$B$10001, 0)) * F4040, ""))</f>
        <v/>
      </c>
      <c r="H4040" s="23"/>
      <c r="I4040" s="19"/>
      <c r="J4040" s="19"/>
      <c r="K4040" s="151"/>
    </row>
    <row r="4041" spans="1:11" ht="22.5" customHeight="1" x14ac:dyDescent="0.2">
      <c r="A4041" s="414"/>
      <c r="B4041" s="3" t="str">
        <f t="array" ref="B4041">IF(C4041="","", IFERROR(INDEX(Barang!$A$2:$A$10001, MATCH(C4041, Barang!$B$2:$B$10001, 0)), "Tidak ditemukan"))</f>
        <v/>
      </c>
      <c r="C4041" s="485"/>
      <c r="D4041" s="485" t="str">
        <f t="array" ref="D4041">IF(C4041="","", IFERROR(INDEX(Barang!$C$2:$C$10001, MATCH(C4041, Barang!$B$2:$B$10001, 0)), ""))</f>
        <v/>
      </c>
      <c r="E4041" s="485" t="str">
        <f t="array" ref="E4041">IF(C4041="","", IFERROR(INDEX(Barang!$E$2:$E$10001, MATCH(C4041, Barang!$B$2:$B$10001, 0)), ""))</f>
        <v/>
      </c>
      <c r="F4041" s="486"/>
      <c r="G4041" s="24" t="str">
        <f t="array" ref="G4041">IF(C4041="","", IFERROR(INDEX(Barang!$F$2:$F$10001, MATCH(C4041, Barang!$B$2:$B$10001, 0)) * F4041, ""))</f>
        <v/>
      </c>
      <c r="H4041" s="23"/>
      <c r="I4041" s="19"/>
      <c r="J4041" s="19"/>
      <c r="K4041" s="151"/>
    </row>
    <row r="4042" spans="1:11" ht="22.5" customHeight="1" x14ac:dyDescent="0.2">
      <c r="A4042" s="414"/>
      <c r="B4042" s="3" t="str">
        <f t="array" ref="B4042">IF(C4042="","", IFERROR(INDEX(Barang!$A$2:$A$10001, MATCH(C4042, Barang!$B$2:$B$10001, 0)), "Tidak ditemukan"))</f>
        <v/>
      </c>
      <c r="C4042" s="485"/>
      <c r="D4042" s="485" t="str">
        <f t="array" ref="D4042">IF(C4042="","", IFERROR(INDEX(Barang!$C$2:$C$10001, MATCH(C4042, Barang!$B$2:$B$10001, 0)), ""))</f>
        <v/>
      </c>
      <c r="E4042" s="485" t="str">
        <f t="array" ref="E4042">IF(C4042="","", IFERROR(INDEX(Barang!$E$2:$E$10001, MATCH(C4042, Barang!$B$2:$B$10001, 0)), ""))</f>
        <v/>
      </c>
      <c r="F4042" s="486"/>
      <c r="G4042" s="24" t="str">
        <f t="array" ref="G4042">IF(C4042="","", IFERROR(INDEX(Barang!$F$2:$F$10001, MATCH(C4042, Barang!$B$2:$B$10001, 0)) * F4042, ""))</f>
        <v/>
      </c>
      <c r="H4042" s="23"/>
      <c r="I4042" s="19"/>
      <c r="J4042" s="19"/>
      <c r="K4042" s="151"/>
    </row>
    <row r="4043" spans="1:11" ht="22.5" customHeight="1" x14ac:dyDescent="0.2">
      <c r="A4043" s="414"/>
      <c r="B4043" s="3" t="str">
        <f t="array" ref="B4043">IF(C4043="","", IFERROR(INDEX(Barang!$A$2:$A$10001, MATCH(C4043, Barang!$B$2:$B$10001, 0)), "Tidak ditemukan"))</f>
        <v/>
      </c>
      <c r="C4043" s="485"/>
      <c r="D4043" s="485" t="str">
        <f t="array" ref="D4043">IF(C4043="","", IFERROR(INDEX(Barang!$C$2:$C$10001, MATCH(C4043, Barang!$B$2:$B$10001, 0)), ""))</f>
        <v/>
      </c>
      <c r="E4043" s="485" t="str">
        <f t="array" ref="E4043">IF(C4043="","", IFERROR(INDEX(Barang!$E$2:$E$10001, MATCH(C4043, Barang!$B$2:$B$10001, 0)), ""))</f>
        <v/>
      </c>
      <c r="F4043" s="486"/>
      <c r="G4043" s="24" t="str">
        <f t="array" ref="G4043">IF(C4043="","", IFERROR(INDEX(Barang!$F$2:$F$10001, MATCH(C4043, Barang!$B$2:$B$10001, 0)) * F4043, ""))</f>
        <v/>
      </c>
      <c r="H4043" s="23"/>
      <c r="I4043" s="19"/>
      <c r="J4043" s="19"/>
      <c r="K4043" s="151"/>
    </row>
    <row r="4044" spans="1:11" ht="22.5" customHeight="1" x14ac:dyDescent="0.2">
      <c r="A4044" s="414"/>
      <c r="B4044" s="3" t="str">
        <f t="array" ref="B4044">IF(C4044="","", IFERROR(INDEX(Barang!$A$2:$A$10001, MATCH(C4044, Barang!$B$2:$B$10001, 0)), "Tidak ditemukan"))</f>
        <v/>
      </c>
      <c r="C4044" s="485"/>
      <c r="D4044" s="485" t="str">
        <f t="array" ref="D4044">IF(C4044="","", IFERROR(INDEX(Barang!$C$2:$C$10001, MATCH(C4044, Barang!$B$2:$B$10001, 0)), ""))</f>
        <v/>
      </c>
      <c r="E4044" s="485" t="str">
        <f t="array" ref="E4044">IF(C4044="","", IFERROR(INDEX(Barang!$E$2:$E$10001, MATCH(C4044, Barang!$B$2:$B$10001, 0)), ""))</f>
        <v/>
      </c>
      <c r="F4044" s="486"/>
      <c r="G4044" s="24" t="str">
        <f t="array" ref="G4044">IF(C4044="","", IFERROR(INDEX(Barang!$F$2:$F$10001, MATCH(C4044, Barang!$B$2:$B$10001, 0)) * F4044, ""))</f>
        <v/>
      </c>
      <c r="H4044" s="23"/>
      <c r="I4044" s="19"/>
      <c r="J4044" s="19"/>
      <c r="K4044" s="151"/>
    </row>
    <row r="4045" spans="1:11" ht="22.5" customHeight="1" x14ac:dyDescent="0.2">
      <c r="A4045" s="414"/>
      <c r="B4045" s="3" t="str">
        <f t="array" ref="B4045">IF(C4045="","", IFERROR(INDEX(Barang!$A$2:$A$10001, MATCH(C4045, Barang!$B$2:$B$10001, 0)), "Tidak ditemukan"))</f>
        <v/>
      </c>
      <c r="C4045" s="485"/>
      <c r="D4045" s="485" t="str">
        <f t="array" ref="D4045">IF(C4045="","", IFERROR(INDEX(Barang!$C$2:$C$10001, MATCH(C4045, Barang!$B$2:$B$10001, 0)), ""))</f>
        <v/>
      </c>
      <c r="E4045" s="485" t="str">
        <f t="array" ref="E4045">IF(C4045="","", IFERROR(INDEX(Barang!$E$2:$E$10001, MATCH(C4045, Barang!$B$2:$B$10001, 0)), ""))</f>
        <v/>
      </c>
      <c r="F4045" s="486"/>
      <c r="G4045" s="24" t="str">
        <f t="array" ref="G4045">IF(C4045="","", IFERROR(INDEX(Barang!$F$2:$F$10001, MATCH(C4045, Barang!$B$2:$B$10001, 0)) * F4045, ""))</f>
        <v/>
      </c>
      <c r="H4045" s="23"/>
      <c r="I4045" s="19"/>
      <c r="J4045" s="19"/>
      <c r="K4045" s="151"/>
    </row>
    <row r="4046" spans="1:11" ht="22.5" customHeight="1" x14ac:dyDescent="0.2">
      <c r="A4046" s="414"/>
      <c r="B4046" s="3" t="str">
        <f t="array" ref="B4046">IF(C4046="","", IFERROR(INDEX(Barang!$A$2:$A$10001, MATCH(C4046, Barang!$B$2:$B$10001, 0)), "Tidak ditemukan"))</f>
        <v/>
      </c>
      <c r="C4046" s="485"/>
      <c r="D4046" s="485" t="str">
        <f t="array" ref="D4046">IF(C4046="","", IFERROR(INDEX(Barang!$C$2:$C$10001, MATCH(C4046, Barang!$B$2:$B$10001, 0)), ""))</f>
        <v/>
      </c>
      <c r="E4046" s="485" t="str">
        <f t="array" ref="E4046">IF(C4046="","", IFERROR(INDEX(Barang!$E$2:$E$10001, MATCH(C4046, Barang!$B$2:$B$10001, 0)), ""))</f>
        <v/>
      </c>
      <c r="F4046" s="486"/>
      <c r="G4046" s="24" t="str">
        <f t="array" ref="G4046">IF(C4046="","", IFERROR(INDEX(Barang!$F$2:$F$10001, MATCH(C4046, Barang!$B$2:$B$10001, 0)) * F4046, ""))</f>
        <v/>
      </c>
      <c r="H4046" s="23"/>
      <c r="I4046" s="19"/>
      <c r="J4046" s="19"/>
      <c r="K4046" s="151"/>
    </row>
    <row r="4047" spans="1:11" ht="22.5" customHeight="1" x14ac:dyDescent="0.2">
      <c r="A4047" s="414"/>
      <c r="B4047" s="3" t="str">
        <f t="array" ref="B4047">IF(C4047="","", IFERROR(INDEX(Barang!$A$2:$A$10001, MATCH(C4047, Barang!$B$2:$B$10001, 0)), "Tidak ditemukan"))</f>
        <v/>
      </c>
      <c r="C4047" s="485"/>
      <c r="D4047" s="485" t="str">
        <f t="array" ref="D4047">IF(C4047="","", IFERROR(INDEX(Barang!$C$2:$C$10001, MATCH(C4047, Barang!$B$2:$B$10001, 0)), ""))</f>
        <v/>
      </c>
      <c r="E4047" s="485" t="str">
        <f t="array" ref="E4047">IF(C4047="","", IFERROR(INDEX(Barang!$E$2:$E$10001, MATCH(C4047, Barang!$B$2:$B$10001, 0)), ""))</f>
        <v/>
      </c>
      <c r="F4047" s="486"/>
      <c r="G4047" s="24" t="str">
        <f t="array" ref="G4047">IF(C4047="","", IFERROR(INDEX(Barang!$F$2:$F$10001, MATCH(C4047, Barang!$B$2:$B$10001, 0)) * F4047, ""))</f>
        <v/>
      </c>
      <c r="H4047" s="23"/>
      <c r="I4047" s="19"/>
      <c r="J4047" s="19"/>
      <c r="K4047" s="151"/>
    </row>
    <row r="4048" spans="1:11" ht="22.5" customHeight="1" x14ac:dyDescent="0.2">
      <c r="A4048" s="414"/>
      <c r="B4048" s="3" t="str">
        <f t="array" ref="B4048">IF(C4048="","", IFERROR(INDEX(Barang!$A$2:$A$10001, MATCH(C4048, Barang!$B$2:$B$10001, 0)), "Tidak ditemukan"))</f>
        <v/>
      </c>
      <c r="C4048" s="485"/>
      <c r="D4048" s="485" t="str">
        <f t="array" ref="D4048">IF(C4048="","", IFERROR(INDEX(Barang!$C$2:$C$10001, MATCH(C4048, Barang!$B$2:$B$10001, 0)), ""))</f>
        <v/>
      </c>
      <c r="E4048" s="485" t="str">
        <f t="array" ref="E4048">IF(C4048="","", IFERROR(INDEX(Barang!$E$2:$E$10001, MATCH(C4048, Barang!$B$2:$B$10001, 0)), ""))</f>
        <v/>
      </c>
      <c r="F4048" s="486"/>
      <c r="G4048" s="24" t="str">
        <f t="array" ref="G4048">IF(C4048="","", IFERROR(INDEX(Barang!$F$2:$F$10001, MATCH(C4048, Barang!$B$2:$B$10001, 0)) * F4048, ""))</f>
        <v/>
      </c>
      <c r="H4048" s="23"/>
      <c r="I4048" s="19"/>
      <c r="J4048" s="19"/>
      <c r="K4048" s="151"/>
    </row>
    <row r="4049" spans="1:11" ht="22.5" customHeight="1" x14ac:dyDescent="0.2">
      <c r="A4049" s="414"/>
      <c r="B4049" s="3" t="str">
        <f t="array" ref="B4049">IF(C4049="","", IFERROR(INDEX(Barang!$A$2:$A$10001, MATCH(C4049, Barang!$B$2:$B$10001, 0)), "Tidak ditemukan"))</f>
        <v/>
      </c>
      <c r="C4049" s="485"/>
      <c r="D4049" s="485" t="str">
        <f t="array" ref="D4049">IF(C4049="","", IFERROR(INDEX(Barang!$C$2:$C$10001, MATCH(C4049, Barang!$B$2:$B$10001, 0)), ""))</f>
        <v/>
      </c>
      <c r="E4049" s="485" t="str">
        <f t="array" ref="E4049">IF(C4049="","", IFERROR(INDEX(Barang!$E$2:$E$10001, MATCH(C4049, Barang!$B$2:$B$10001, 0)), ""))</f>
        <v/>
      </c>
      <c r="F4049" s="486"/>
      <c r="G4049" s="24" t="str">
        <f t="array" ref="G4049">IF(C4049="","", IFERROR(INDEX(Barang!$F$2:$F$10001, MATCH(C4049, Barang!$B$2:$B$10001, 0)) * F4049, ""))</f>
        <v/>
      </c>
      <c r="H4049" s="23"/>
      <c r="I4049" s="19"/>
      <c r="J4049" s="19"/>
      <c r="K4049" s="151"/>
    </row>
    <row r="4050" spans="1:11" ht="22.5" customHeight="1" x14ac:dyDescent="0.2">
      <c r="A4050" s="414"/>
      <c r="B4050" s="3" t="str">
        <f t="array" ref="B4050">IF(C4050="","", IFERROR(INDEX(Barang!$A$2:$A$10001, MATCH(C4050, Barang!$B$2:$B$10001, 0)), "Tidak ditemukan"))</f>
        <v/>
      </c>
      <c r="C4050" s="485"/>
      <c r="D4050" s="485" t="str">
        <f t="array" ref="D4050">IF(C4050="","", IFERROR(INDEX(Barang!$C$2:$C$10001, MATCH(C4050, Barang!$B$2:$B$10001, 0)), ""))</f>
        <v/>
      </c>
      <c r="E4050" s="485" t="str">
        <f t="array" ref="E4050">IF(C4050="","", IFERROR(INDEX(Barang!$E$2:$E$10001, MATCH(C4050, Barang!$B$2:$B$10001, 0)), ""))</f>
        <v/>
      </c>
      <c r="F4050" s="486"/>
      <c r="G4050" s="24" t="str">
        <f t="array" ref="G4050">IF(C4050="","", IFERROR(INDEX(Barang!$F$2:$F$10001, MATCH(C4050, Barang!$B$2:$B$10001, 0)) * F4050, ""))</f>
        <v/>
      </c>
      <c r="H4050" s="23"/>
      <c r="I4050" s="19"/>
      <c r="J4050" s="19"/>
      <c r="K4050" s="151"/>
    </row>
    <row r="4051" spans="1:11" ht="22.5" customHeight="1" x14ac:dyDescent="0.2">
      <c r="A4051" s="414"/>
      <c r="B4051" s="3" t="str">
        <f t="array" ref="B4051">IF(C4051="","", IFERROR(INDEX(Barang!$A$2:$A$10001, MATCH(C4051, Barang!$B$2:$B$10001, 0)), "Tidak ditemukan"))</f>
        <v/>
      </c>
      <c r="C4051" s="485"/>
      <c r="D4051" s="485" t="str">
        <f t="array" ref="D4051">IF(C4051="","", IFERROR(INDEX(Barang!$C$2:$C$10001, MATCH(C4051, Barang!$B$2:$B$10001, 0)), ""))</f>
        <v/>
      </c>
      <c r="E4051" s="485" t="str">
        <f t="array" ref="E4051">IF(C4051="","", IFERROR(INDEX(Barang!$E$2:$E$10001, MATCH(C4051, Barang!$B$2:$B$10001, 0)), ""))</f>
        <v/>
      </c>
      <c r="F4051" s="486"/>
      <c r="G4051" s="24" t="str">
        <f t="array" ref="G4051">IF(C4051="","", IFERROR(INDEX(Barang!$F$2:$F$10001, MATCH(C4051, Barang!$B$2:$B$10001, 0)) * F4051, ""))</f>
        <v/>
      </c>
      <c r="H4051" s="23"/>
      <c r="I4051" s="19"/>
      <c r="J4051" s="19"/>
      <c r="K4051" s="151"/>
    </row>
    <row r="4052" spans="1:11" ht="22.5" customHeight="1" x14ac:dyDescent="0.2">
      <c r="A4052" s="414"/>
      <c r="B4052" s="3" t="str">
        <f t="array" ref="B4052">IF(C4052="","", IFERROR(INDEX(Barang!$A$2:$A$10001, MATCH(C4052, Barang!$B$2:$B$10001, 0)), "Tidak ditemukan"))</f>
        <v/>
      </c>
      <c r="C4052" s="485"/>
      <c r="D4052" s="485" t="str">
        <f t="array" ref="D4052">IF(C4052="","", IFERROR(INDEX(Barang!$C$2:$C$10001, MATCH(C4052, Barang!$B$2:$B$10001, 0)), ""))</f>
        <v/>
      </c>
      <c r="E4052" s="485" t="str">
        <f t="array" ref="E4052">IF(C4052="","", IFERROR(INDEX(Barang!$E$2:$E$10001, MATCH(C4052, Barang!$B$2:$B$10001, 0)), ""))</f>
        <v/>
      </c>
      <c r="F4052" s="486"/>
      <c r="G4052" s="24" t="str">
        <f t="array" ref="G4052">IF(C4052="","", IFERROR(INDEX(Barang!$F$2:$F$10001, MATCH(C4052, Barang!$B$2:$B$10001, 0)) * F4052, ""))</f>
        <v/>
      </c>
      <c r="H4052" s="23"/>
      <c r="I4052" s="19"/>
      <c r="J4052" s="19"/>
      <c r="K4052" s="151"/>
    </row>
    <row r="4053" spans="1:11" ht="22.5" customHeight="1" x14ac:dyDescent="0.2">
      <c r="A4053" s="414"/>
      <c r="B4053" s="3" t="str">
        <f t="array" ref="B4053">IF(C4053="","", IFERROR(INDEX(Barang!$A$2:$A$10001, MATCH(C4053, Barang!$B$2:$B$10001, 0)), "Tidak ditemukan"))</f>
        <v/>
      </c>
      <c r="C4053" s="485"/>
      <c r="D4053" s="485" t="str">
        <f t="array" ref="D4053">IF(C4053="","", IFERROR(INDEX(Barang!$C$2:$C$10001, MATCH(C4053, Barang!$B$2:$B$10001, 0)), ""))</f>
        <v/>
      </c>
      <c r="E4053" s="485" t="str">
        <f t="array" ref="E4053">IF(C4053="","", IFERROR(INDEX(Barang!$E$2:$E$10001, MATCH(C4053, Barang!$B$2:$B$10001, 0)), ""))</f>
        <v/>
      </c>
      <c r="F4053" s="486"/>
      <c r="G4053" s="24" t="str">
        <f t="array" ref="G4053">IF(C4053="","", IFERROR(INDEX(Barang!$F$2:$F$10001, MATCH(C4053, Barang!$B$2:$B$10001, 0)) * F4053, ""))</f>
        <v/>
      </c>
      <c r="H4053" s="23"/>
      <c r="I4053" s="19"/>
      <c r="J4053" s="19"/>
      <c r="K4053" s="151"/>
    </row>
    <row r="4054" spans="1:11" ht="22.5" customHeight="1" x14ac:dyDescent="0.2">
      <c r="A4054" s="414"/>
      <c r="B4054" s="3" t="str">
        <f t="array" ref="B4054">IF(C4054="","", IFERROR(INDEX(Barang!$A$2:$A$10001, MATCH(C4054, Barang!$B$2:$B$10001, 0)), "Tidak ditemukan"))</f>
        <v/>
      </c>
      <c r="C4054" s="485"/>
      <c r="D4054" s="485" t="str">
        <f t="array" ref="D4054">IF(C4054="","", IFERROR(INDEX(Barang!$C$2:$C$10001, MATCH(C4054, Barang!$B$2:$B$10001, 0)), ""))</f>
        <v/>
      </c>
      <c r="E4054" s="485" t="str">
        <f t="array" ref="E4054">IF(C4054="","", IFERROR(INDEX(Barang!$E$2:$E$10001, MATCH(C4054, Barang!$B$2:$B$10001, 0)), ""))</f>
        <v/>
      </c>
      <c r="F4054" s="486"/>
      <c r="G4054" s="24" t="str">
        <f t="array" ref="G4054">IF(C4054="","", IFERROR(INDEX(Barang!$F$2:$F$10001, MATCH(C4054, Barang!$B$2:$B$10001, 0)) * F4054, ""))</f>
        <v/>
      </c>
      <c r="H4054" s="23"/>
      <c r="I4054" s="19"/>
      <c r="J4054" s="19"/>
      <c r="K4054" s="151"/>
    </row>
    <row r="4055" spans="1:11" ht="22.5" customHeight="1" x14ac:dyDescent="0.2">
      <c r="A4055" s="414"/>
      <c r="B4055" s="3" t="str">
        <f t="array" ref="B4055">IF(C4055="","", IFERROR(INDEX(Barang!$A$2:$A$10001, MATCH(C4055, Barang!$B$2:$B$10001, 0)), "Tidak ditemukan"))</f>
        <v/>
      </c>
      <c r="C4055" s="485"/>
      <c r="D4055" s="485" t="str">
        <f t="array" ref="D4055">IF(C4055="","", IFERROR(INDEX(Barang!$C$2:$C$10001, MATCH(C4055, Barang!$B$2:$B$10001, 0)), ""))</f>
        <v/>
      </c>
      <c r="E4055" s="485" t="str">
        <f t="array" ref="E4055">IF(C4055="","", IFERROR(INDEX(Barang!$E$2:$E$10001, MATCH(C4055, Barang!$B$2:$B$10001, 0)), ""))</f>
        <v/>
      </c>
      <c r="F4055" s="486"/>
      <c r="G4055" s="24" t="str">
        <f t="array" ref="G4055">IF(C4055="","", IFERROR(INDEX(Barang!$F$2:$F$10001, MATCH(C4055, Barang!$B$2:$B$10001, 0)) * F4055, ""))</f>
        <v/>
      </c>
      <c r="H4055" s="23"/>
      <c r="I4055" s="19"/>
      <c r="J4055" s="19"/>
      <c r="K4055" s="151"/>
    </row>
    <row r="4056" spans="1:11" ht="22.5" customHeight="1" x14ac:dyDescent="0.2">
      <c r="A4056" s="414"/>
      <c r="B4056" s="3" t="str">
        <f t="array" ref="B4056">IF(C4056="","", IFERROR(INDEX(Barang!$A$2:$A$10001, MATCH(C4056, Barang!$B$2:$B$10001, 0)), "Tidak ditemukan"))</f>
        <v/>
      </c>
      <c r="C4056" s="485"/>
      <c r="D4056" s="485" t="str">
        <f t="array" ref="D4056">IF(C4056="","", IFERROR(INDEX(Barang!$C$2:$C$10001, MATCH(C4056, Barang!$B$2:$B$10001, 0)), ""))</f>
        <v/>
      </c>
      <c r="E4056" s="485" t="str">
        <f t="array" ref="E4056">IF(C4056="","", IFERROR(INDEX(Barang!$E$2:$E$10001, MATCH(C4056, Barang!$B$2:$B$10001, 0)), ""))</f>
        <v/>
      </c>
      <c r="F4056" s="486"/>
      <c r="G4056" s="24" t="str">
        <f t="array" ref="G4056">IF(C4056="","", IFERROR(INDEX(Barang!$F$2:$F$10001, MATCH(C4056, Barang!$B$2:$B$10001, 0)) * F4056, ""))</f>
        <v/>
      </c>
      <c r="H4056" s="23"/>
      <c r="I4056" s="19"/>
      <c r="J4056" s="19"/>
      <c r="K4056" s="151"/>
    </row>
    <row r="4057" spans="1:11" ht="22.5" customHeight="1" x14ac:dyDescent="0.2">
      <c r="A4057" s="414"/>
      <c r="B4057" s="3" t="str">
        <f t="array" ref="B4057">IF(C4057="","", IFERROR(INDEX(Barang!$A$2:$A$10001, MATCH(C4057, Barang!$B$2:$B$10001, 0)), "Tidak ditemukan"))</f>
        <v/>
      </c>
      <c r="C4057" s="485"/>
      <c r="D4057" s="485" t="str">
        <f t="array" ref="D4057">IF(C4057="","", IFERROR(INDEX(Barang!$C$2:$C$10001, MATCH(C4057, Barang!$B$2:$B$10001, 0)), ""))</f>
        <v/>
      </c>
      <c r="E4057" s="485" t="str">
        <f t="array" ref="E4057">IF(C4057="","", IFERROR(INDEX(Barang!$E$2:$E$10001, MATCH(C4057, Barang!$B$2:$B$10001, 0)), ""))</f>
        <v/>
      </c>
      <c r="F4057" s="486"/>
      <c r="G4057" s="24" t="str">
        <f t="array" ref="G4057">IF(C4057="","", IFERROR(INDEX(Barang!$F$2:$F$10001, MATCH(C4057, Barang!$B$2:$B$10001, 0)) * F4057, ""))</f>
        <v/>
      </c>
      <c r="H4057" s="23"/>
      <c r="I4057" s="19"/>
      <c r="J4057" s="19"/>
      <c r="K4057" s="151"/>
    </row>
    <row r="4058" spans="1:11" ht="22.5" customHeight="1" x14ac:dyDescent="0.2">
      <c r="A4058" s="414"/>
      <c r="B4058" s="3" t="str">
        <f t="array" ref="B4058">IF(C4058="","", IFERROR(INDEX(Barang!$A$2:$A$10001, MATCH(C4058, Barang!$B$2:$B$10001, 0)), "Tidak ditemukan"))</f>
        <v/>
      </c>
      <c r="C4058" s="485"/>
      <c r="D4058" s="485" t="str">
        <f t="array" ref="D4058">IF(C4058="","", IFERROR(INDEX(Barang!$C$2:$C$10001, MATCH(C4058, Barang!$B$2:$B$10001, 0)), ""))</f>
        <v/>
      </c>
      <c r="E4058" s="485" t="str">
        <f t="array" ref="E4058">IF(C4058="","", IFERROR(INDEX(Barang!$E$2:$E$10001, MATCH(C4058, Barang!$B$2:$B$10001, 0)), ""))</f>
        <v/>
      </c>
      <c r="F4058" s="486"/>
      <c r="G4058" s="24" t="str">
        <f t="array" ref="G4058">IF(C4058="","", IFERROR(INDEX(Barang!$F$2:$F$10001, MATCH(C4058, Barang!$B$2:$B$10001, 0)) * F4058, ""))</f>
        <v/>
      </c>
      <c r="H4058" s="23"/>
      <c r="I4058" s="19"/>
      <c r="J4058" s="19"/>
      <c r="K4058" s="151"/>
    </row>
    <row r="4059" spans="1:11" ht="22.5" customHeight="1" x14ac:dyDescent="0.2">
      <c r="A4059" s="414"/>
      <c r="B4059" s="3" t="str">
        <f t="array" ref="B4059">IF(C4059="","", IFERROR(INDEX(Barang!$A$2:$A$10001, MATCH(C4059, Barang!$B$2:$B$10001, 0)), "Tidak ditemukan"))</f>
        <v/>
      </c>
      <c r="C4059" s="485"/>
      <c r="D4059" s="485" t="str">
        <f t="array" ref="D4059">IF(C4059="","", IFERROR(INDEX(Barang!$C$2:$C$10001, MATCH(C4059, Barang!$B$2:$B$10001, 0)), ""))</f>
        <v/>
      </c>
      <c r="E4059" s="485" t="str">
        <f t="array" ref="E4059">IF(C4059="","", IFERROR(INDEX(Barang!$E$2:$E$10001, MATCH(C4059, Barang!$B$2:$B$10001, 0)), ""))</f>
        <v/>
      </c>
      <c r="F4059" s="486"/>
      <c r="G4059" s="24" t="str">
        <f t="array" ref="G4059">IF(C4059="","", IFERROR(INDEX(Barang!$F$2:$F$10001, MATCH(C4059, Barang!$B$2:$B$10001, 0)) * F4059, ""))</f>
        <v/>
      </c>
      <c r="H4059" s="23"/>
      <c r="I4059" s="19"/>
      <c r="J4059" s="19"/>
      <c r="K4059" s="151"/>
    </row>
    <row r="4060" spans="1:11" ht="22.5" customHeight="1" x14ac:dyDescent="0.2">
      <c r="A4060" s="414"/>
      <c r="B4060" s="3" t="str">
        <f t="array" ref="B4060">IF(C4060="","", IFERROR(INDEX(Barang!$A$2:$A$10001, MATCH(C4060, Barang!$B$2:$B$10001, 0)), "Tidak ditemukan"))</f>
        <v/>
      </c>
      <c r="C4060" s="485"/>
      <c r="D4060" s="485" t="str">
        <f t="array" ref="D4060">IF(C4060="","", IFERROR(INDEX(Barang!$C$2:$C$10001, MATCH(C4060, Barang!$B$2:$B$10001, 0)), ""))</f>
        <v/>
      </c>
      <c r="E4060" s="485" t="str">
        <f t="array" ref="E4060">IF(C4060="","", IFERROR(INDEX(Barang!$E$2:$E$10001, MATCH(C4060, Barang!$B$2:$B$10001, 0)), ""))</f>
        <v/>
      </c>
      <c r="F4060" s="486"/>
      <c r="G4060" s="24" t="str">
        <f t="array" ref="G4060">IF(C4060="","", IFERROR(INDEX(Barang!$F$2:$F$10001, MATCH(C4060, Barang!$B$2:$B$10001, 0)) * F4060, ""))</f>
        <v/>
      </c>
      <c r="H4060" s="23"/>
      <c r="I4060" s="19"/>
      <c r="J4060" s="19"/>
      <c r="K4060" s="151"/>
    </row>
    <row r="4061" spans="1:11" ht="22.5" customHeight="1" x14ac:dyDescent="0.2">
      <c r="A4061" s="414"/>
      <c r="B4061" s="3" t="str">
        <f t="array" ref="B4061">IF(C4061="","", IFERROR(INDEX(Barang!$A$2:$A$10001, MATCH(C4061, Barang!$B$2:$B$10001, 0)), "Tidak ditemukan"))</f>
        <v/>
      </c>
      <c r="C4061" s="485"/>
      <c r="D4061" s="485" t="str">
        <f t="array" ref="D4061">IF(C4061="","", IFERROR(INDEX(Barang!$C$2:$C$10001, MATCH(C4061, Barang!$B$2:$B$10001, 0)), ""))</f>
        <v/>
      </c>
      <c r="E4061" s="485" t="str">
        <f t="array" ref="E4061">IF(C4061="","", IFERROR(INDEX(Barang!$E$2:$E$10001, MATCH(C4061, Barang!$B$2:$B$10001, 0)), ""))</f>
        <v/>
      </c>
      <c r="F4061" s="486"/>
      <c r="G4061" s="24" t="str">
        <f t="array" ref="G4061">IF(C4061="","", IFERROR(INDEX(Barang!$F$2:$F$10001, MATCH(C4061, Barang!$B$2:$B$10001, 0)) * F4061, ""))</f>
        <v/>
      </c>
      <c r="H4061" s="23"/>
      <c r="I4061" s="19"/>
      <c r="J4061" s="19"/>
      <c r="K4061" s="151"/>
    </row>
    <row r="4062" spans="1:11" ht="22.5" customHeight="1" x14ac:dyDescent="0.2">
      <c r="A4062" s="414"/>
      <c r="B4062" s="3" t="str">
        <f t="array" ref="B4062">IF(C4062="","", IFERROR(INDEX(Barang!$A$2:$A$10001, MATCH(C4062, Barang!$B$2:$B$10001, 0)), "Tidak ditemukan"))</f>
        <v/>
      </c>
      <c r="C4062" s="485"/>
      <c r="D4062" s="485" t="str">
        <f t="array" ref="D4062">IF(C4062="","", IFERROR(INDEX(Barang!$C$2:$C$10001, MATCH(C4062, Barang!$B$2:$B$10001, 0)), ""))</f>
        <v/>
      </c>
      <c r="E4062" s="485" t="str">
        <f t="array" ref="E4062">IF(C4062="","", IFERROR(INDEX(Barang!$E$2:$E$10001, MATCH(C4062, Barang!$B$2:$B$10001, 0)), ""))</f>
        <v/>
      </c>
      <c r="F4062" s="486"/>
      <c r="G4062" s="24" t="str">
        <f t="array" ref="G4062">IF(C4062="","", IFERROR(INDEX(Barang!$F$2:$F$10001, MATCH(C4062, Barang!$B$2:$B$10001, 0)) * F4062, ""))</f>
        <v/>
      </c>
      <c r="H4062" s="23"/>
      <c r="I4062" s="19"/>
      <c r="J4062" s="19"/>
      <c r="K4062" s="151"/>
    </row>
    <row r="4063" spans="1:11" ht="22.5" customHeight="1" x14ac:dyDescent="0.2">
      <c r="A4063" s="414"/>
      <c r="B4063" s="3" t="str">
        <f t="array" ref="B4063">IF(C4063="","", IFERROR(INDEX(Barang!$A$2:$A$10001, MATCH(C4063, Barang!$B$2:$B$10001, 0)), "Tidak ditemukan"))</f>
        <v/>
      </c>
      <c r="C4063" s="485"/>
      <c r="D4063" s="485" t="str">
        <f t="array" ref="D4063">IF(C4063="","", IFERROR(INDEX(Barang!$C$2:$C$10001, MATCH(C4063, Barang!$B$2:$B$10001, 0)), ""))</f>
        <v/>
      </c>
      <c r="E4063" s="485" t="str">
        <f t="array" ref="E4063">IF(C4063="","", IFERROR(INDEX(Barang!$E$2:$E$10001, MATCH(C4063, Barang!$B$2:$B$10001, 0)), ""))</f>
        <v/>
      </c>
      <c r="F4063" s="486"/>
      <c r="G4063" s="24" t="str">
        <f t="array" ref="G4063">IF(C4063="","", IFERROR(INDEX(Barang!$F$2:$F$10001, MATCH(C4063, Barang!$B$2:$B$10001, 0)) * F4063, ""))</f>
        <v/>
      </c>
      <c r="H4063" s="23"/>
      <c r="I4063" s="19"/>
      <c r="J4063" s="19"/>
      <c r="K4063" s="151"/>
    </row>
    <row r="4064" spans="1:11" ht="22.5" customHeight="1" x14ac:dyDescent="0.2">
      <c r="A4064" s="414"/>
      <c r="B4064" s="3" t="str">
        <f t="array" ref="B4064">IF(C4064="","", IFERROR(INDEX(Barang!$A$2:$A$10001, MATCH(C4064, Barang!$B$2:$B$10001, 0)), "Tidak ditemukan"))</f>
        <v/>
      </c>
      <c r="C4064" s="485"/>
      <c r="D4064" s="485" t="str">
        <f t="array" ref="D4064">IF(C4064="","", IFERROR(INDEX(Barang!$C$2:$C$10001, MATCH(C4064, Barang!$B$2:$B$10001, 0)), ""))</f>
        <v/>
      </c>
      <c r="E4064" s="485" t="str">
        <f t="array" ref="E4064">IF(C4064="","", IFERROR(INDEX(Barang!$E$2:$E$10001, MATCH(C4064, Barang!$B$2:$B$10001, 0)), ""))</f>
        <v/>
      </c>
      <c r="F4064" s="486"/>
      <c r="G4064" s="24" t="str">
        <f t="array" ref="G4064">IF(C4064="","", IFERROR(INDEX(Barang!$F$2:$F$10001, MATCH(C4064, Barang!$B$2:$B$10001, 0)) * F4064, ""))</f>
        <v/>
      </c>
      <c r="H4064" s="23"/>
      <c r="I4064" s="19"/>
      <c r="J4064" s="19"/>
      <c r="K4064" s="151"/>
    </row>
    <row r="4065" spans="1:11" ht="22.5" customHeight="1" x14ac:dyDescent="0.2">
      <c r="A4065" s="414"/>
      <c r="B4065" s="3" t="str">
        <f t="array" ref="B4065">IF(C4065="","", IFERROR(INDEX(Barang!$A$2:$A$10001, MATCH(C4065, Barang!$B$2:$B$10001, 0)), "Tidak ditemukan"))</f>
        <v/>
      </c>
      <c r="C4065" s="485"/>
      <c r="D4065" s="485" t="str">
        <f t="array" ref="D4065">IF(C4065="","", IFERROR(INDEX(Barang!$C$2:$C$10001, MATCH(C4065, Barang!$B$2:$B$10001, 0)), ""))</f>
        <v/>
      </c>
      <c r="E4065" s="485" t="str">
        <f t="array" ref="E4065">IF(C4065="","", IFERROR(INDEX(Barang!$E$2:$E$10001, MATCH(C4065, Barang!$B$2:$B$10001, 0)), ""))</f>
        <v/>
      </c>
      <c r="F4065" s="486"/>
      <c r="G4065" s="24" t="str">
        <f t="array" ref="G4065">IF(C4065="","", IFERROR(INDEX(Barang!$F$2:$F$10001, MATCH(C4065, Barang!$B$2:$B$10001, 0)) * F4065, ""))</f>
        <v/>
      </c>
      <c r="H4065" s="23"/>
      <c r="I4065" s="19"/>
      <c r="J4065" s="19"/>
      <c r="K4065" s="151"/>
    </row>
    <row r="4066" spans="1:11" ht="22.5" customHeight="1" x14ac:dyDescent="0.2">
      <c r="A4066" s="414"/>
      <c r="B4066" s="3" t="str">
        <f t="array" ref="B4066">IF(C4066="","", IFERROR(INDEX(Barang!$A$2:$A$10001, MATCH(C4066, Barang!$B$2:$B$10001, 0)), "Tidak ditemukan"))</f>
        <v/>
      </c>
      <c r="C4066" s="485"/>
      <c r="D4066" s="485" t="str">
        <f t="array" ref="D4066">IF(C4066="","", IFERROR(INDEX(Barang!$C$2:$C$10001, MATCH(C4066, Barang!$B$2:$B$10001, 0)), ""))</f>
        <v/>
      </c>
      <c r="E4066" s="485" t="str">
        <f t="array" ref="E4066">IF(C4066="","", IFERROR(INDEX(Barang!$E$2:$E$10001, MATCH(C4066, Barang!$B$2:$B$10001, 0)), ""))</f>
        <v/>
      </c>
      <c r="F4066" s="486"/>
      <c r="G4066" s="24" t="str">
        <f t="array" ref="G4066">IF(C4066="","", IFERROR(INDEX(Barang!$F$2:$F$10001, MATCH(C4066, Barang!$B$2:$B$10001, 0)) * F4066, ""))</f>
        <v/>
      </c>
      <c r="H4066" s="23"/>
      <c r="I4066" s="19"/>
      <c r="J4066" s="19"/>
      <c r="K4066" s="151"/>
    </row>
    <row r="4067" spans="1:11" ht="22.5" customHeight="1" x14ac:dyDescent="0.2">
      <c r="A4067" s="414"/>
      <c r="B4067" s="3" t="str">
        <f t="array" ref="B4067">IF(C4067="","", IFERROR(INDEX(Barang!$A$2:$A$10001, MATCH(C4067, Barang!$B$2:$B$10001, 0)), "Tidak ditemukan"))</f>
        <v/>
      </c>
      <c r="C4067" s="485"/>
      <c r="D4067" s="485" t="str">
        <f t="array" ref="D4067">IF(C4067="","", IFERROR(INDEX(Barang!$C$2:$C$10001, MATCH(C4067, Barang!$B$2:$B$10001, 0)), ""))</f>
        <v/>
      </c>
      <c r="E4067" s="485" t="str">
        <f t="array" ref="E4067">IF(C4067="","", IFERROR(INDEX(Barang!$E$2:$E$10001, MATCH(C4067, Barang!$B$2:$B$10001, 0)), ""))</f>
        <v/>
      </c>
      <c r="F4067" s="486"/>
      <c r="G4067" s="24" t="str">
        <f t="array" ref="G4067">IF(C4067="","", IFERROR(INDEX(Barang!$F$2:$F$10001, MATCH(C4067, Barang!$B$2:$B$10001, 0)) * F4067, ""))</f>
        <v/>
      </c>
      <c r="H4067" s="23"/>
      <c r="I4067" s="19"/>
      <c r="J4067" s="19"/>
      <c r="K4067" s="151"/>
    </row>
    <row r="4068" spans="1:11" ht="22.5" customHeight="1" x14ac:dyDescent="0.2">
      <c r="A4068" s="414"/>
      <c r="B4068" s="3" t="str">
        <f t="array" ref="B4068">IF(C4068="","", IFERROR(INDEX(Barang!$A$2:$A$10001, MATCH(C4068, Barang!$B$2:$B$10001, 0)), "Tidak ditemukan"))</f>
        <v/>
      </c>
      <c r="C4068" s="485"/>
      <c r="D4068" s="485" t="str">
        <f t="array" ref="D4068">IF(C4068="","", IFERROR(INDEX(Barang!$C$2:$C$10001, MATCH(C4068, Barang!$B$2:$B$10001, 0)), ""))</f>
        <v/>
      </c>
      <c r="E4068" s="485" t="str">
        <f t="array" ref="E4068">IF(C4068="","", IFERROR(INDEX(Barang!$E$2:$E$10001, MATCH(C4068, Barang!$B$2:$B$10001, 0)), ""))</f>
        <v/>
      </c>
      <c r="F4068" s="486"/>
      <c r="G4068" s="24" t="str">
        <f t="array" ref="G4068">IF(C4068="","", IFERROR(INDEX(Barang!$F$2:$F$10001, MATCH(C4068, Barang!$B$2:$B$10001, 0)) * F4068, ""))</f>
        <v/>
      </c>
      <c r="H4068" s="23"/>
      <c r="I4068" s="19"/>
      <c r="J4068" s="19"/>
      <c r="K4068" s="151"/>
    </row>
    <row r="4069" spans="1:11" ht="22.5" customHeight="1" x14ac:dyDescent="0.2">
      <c r="A4069" s="414"/>
      <c r="B4069" s="3" t="str">
        <f t="array" ref="B4069">IF(C4069="","", IFERROR(INDEX(Barang!$A$2:$A$10001, MATCH(C4069, Barang!$B$2:$B$10001, 0)), "Tidak ditemukan"))</f>
        <v/>
      </c>
      <c r="C4069" s="485"/>
      <c r="D4069" s="485" t="str">
        <f t="array" ref="D4069">IF(C4069="","", IFERROR(INDEX(Barang!$C$2:$C$10001, MATCH(C4069, Barang!$B$2:$B$10001, 0)), ""))</f>
        <v/>
      </c>
      <c r="E4069" s="485" t="str">
        <f t="array" ref="E4069">IF(C4069="","", IFERROR(INDEX(Barang!$E$2:$E$10001, MATCH(C4069, Barang!$B$2:$B$10001, 0)), ""))</f>
        <v/>
      </c>
      <c r="F4069" s="486"/>
      <c r="G4069" s="24" t="str">
        <f t="array" ref="G4069">IF(C4069="","", IFERROR(INDEX(Barang!$F$2:$F$10001, MATCH(C4069, Barang!$B$2:$B$10001, 0)) * F4069, ""))</f>
        <v/>
      </c>
      <c r="H4069" s="23"/>
      <c r="I4069" s="19"/>
      <c r="J4069" s="19"/>
      <c r="K4069" s="151"/>
    </row>
    <row r="4070" spans="1:11" ht="22.5" customHeight="1" x14ac:dyDescent="0.2">
      <c r="A4070" s="414"/>
      <c r="B4070" s="3" t="str">
        <f t="array" ref="B4070">IF(C4070="","", IFERROR(INDEX(Barang!$A$2:$A$10001, MATCH(C4070, Barang!$B$2:$B$10001, 0)), "Tidak ditemukan"))</f>
        <v/>
      </c>
      <c r="C4070" s="485"/>
      <c r="D4070" s="485" t="str">
        <f t="array" ref="D4070">IF(C4070="","", IFERROR(INDEX(Barang!$C$2:$C$10001, MATCH(C4070, Barang!$B$2:$B$10001, 0)), ""))</f>
        <v/>
      </c>
      <c r="E4070" s="485" t="str">
        <f t="array" ref="E4070">IF(C4070="","", IFERROR(INDEX(Barang!$E$2:$E$10001, MATCH(C4070, Barang!$B$2:$B$10001, 0)), ""))</f>
        <v/>
      </c>
      <c r="F4070" s="486"/>
      <c r="G4070" s="24" t="str">
        <f t="array" ref="G4070">IF(C4070="","", IFERROR(INDEX(Barang!$F$2:$F$10001, MATCH(C4070, Barang!$B$2:$B$10001, 0)) * F4070, ""))</f>
        <v/>
      </c>
      <c r="H4070" s="23"/>
      <c r="I4070" s="19"/>
      <c r="J4070" s="19"/>
      <c r="K4070" s="151"/>
    </row>
    <row r="4071" spans="1:11" ht="22.5" customHeight="1" x14ac:dyDescent="0.2">
      <c r="A4071" s="414"/>
      <c r="B4071" s="3" t="str">
        <f t="array" ref="B4071">IF(C4071="","", IFERROR(INDEX(Barang!$A$2:$A$10001, MATCH(C4071, Barang!$B$2:$B$10001, 0)), "Tidak ditemukan"))</f>
        <v/>
      </c>
      <c r="C4071" s="485"/>
      <c r="D4071" s="485" t="str">
        <f t="array" ref="D4071">IF(C4071="","", IFERROR(INDEX(Barang!$C$2:$C$10001, MATCH(C4071, Barang!$B$2:$B$10001, 0)), ""))</f>
        <v/>
      </c>
      <c r="E4071" s="485" t="str">
        <f t="array" ref="E4071">IF(C4071="","", IFERROR(INDEX(Barang!$E$2:$E$10001, MATCH(C4071, Barang!$B$2:$B$10001, 0)), ""))</f>
        <v/>
      </c>
      <c r="F4071" s="486"/>
      <c r="G4071" s="24" t="str">
        <f t="array" ref="G4071">IF(C4071="","", IFERROR(INDEX(Barang!$F$2:$F$10001, MATCH(C4071, Barang!$B$2:$B$10001, 0)) * F4071, ""))</f>
        <v/>
      </c>
      <c r="H4071" s="23"/>
      <c r="I4071" s="19"/>
      <c r="J4071" s="19"/>
      <c r="K4071" s="151"/>
    </row>
    <row r="4072" spans="1:11" ht="22.5" customHeight="1" x14ac:dyDescent="0.2">
      <c r="A4072" s="414"/>
      <c r="B4072" s="3" t="str">
        <f t="array" ref="B4072">IF(C4072="","", IFERROR(INDEX(Barang!$A$2:$A$10001, MATCH(C4072, Barang!$B$2:$B$10001, 0)), "Tidak ditemukan"))</f>
        <v/>
      </c>
      <c r="C4072" s="485"/>
      <c r="D4072" s="485" t="str">
        <f t="array" ref="D4072">IF(C4072="","", IFERROR(INDEX(Barang!$C$2:$C$10001, MATCH(C4072, Barang!$B$2:$B$10001, 0)), ""))</f>
        <v/>
      </c>
      <c r="E4072" s="485" t="str">
        <f t="array" ref="E4072">IF(C4072="","", IFERROR(INDEX(Barang!$E$2:$E$10001, MATCH(C4072, Barang!$B$2:$B$10001, 0)), ""))</f>
        <v/>
      </c>
      <c r="F4072" s="486"/>
      <c r="G4072" s="24" t="str">
        <f t="array" ref="G4072">IF(C4072="","", IFERROR(INDEX(Barang!$F$2:$F$10001, MATCH(C4072, Barang!$B$2:$B$10001, 0)) * F4072, ""))</f>
        <v/>
      </c>
      <c r="H4072" s="23"/>
      <c r="I4072" s="19"/>
      <c r="J4072" s="19"/>
      <c r="K4072" s="151"/>
    </row>
    <row r="4073" spans="1:11" ht="22.5" customHeight="1" x14ac:dyDescent="0.2">
      <c r="A4073" s="414"/>
      <c r="B4073" s="3" t="str">
        <f t="array" ref="B4073">IF(C4073="","", IFERROR(INDEX(Barang!$A$2:$A$10001, MATCH(C4073, Barang!$B$2:$B$10001, 0)), "Tidak ditemukan"))</f>
        <v/>
      </c>
      <c r="C4073" s="485"/>
      <c r="D4073" s="485" t="str">
        <f t="array" ref="D4073">IF(C4073="","", IFERROR(INDEX(Barang!$C$2:$C$10001, MATCH(C4073, Barang!$B$2:$B$10001, 0)), ""))</f>
        <v/>
      </c>
      <c r="E4073" s="485" t="str">
        <f t="array" ref="E4073">IF(C4073="","", IFERROR(INDEX(Barang!$E$2:$E$10001, MATCH(C4073, Barang!$B$2:$B$10001, 0)), ""))</f>
        <v/>
      </c>
      <c r="F4073" s="486"/>
      <c r="G4073" s="24" t="str">
        <f t="array" ref="G4073">IF(C4073="","", IFERROR(INDEX(Barang!$F$2:$F$10001, MATCH(C4073, Barang!$B$2:$B$10001, 0)) * F4073, ""))</f>
        <v/>
      </c>
      <c r="H4073" s="23"/>
      <c r="I4073" s="19"/>
      <c r="J4073" s="19"/>
      <c r="K4073" s="151"/>
    </row>
    <row r="4074" spans="1:11" ht="22.5" customHeight="1" x14ac:dyDescent="0.2">
      <c r="A4074" s="414"/>
      <c r="B4074" s="3" t="str">
        <f t="array" ref="B4074">IF(C4074="","", IFERROR(INDEX(Barang!$A$2:$A$10001, MATCH(C4074, Barang!$B$2:$B$10001, 0)), "Tidak ditemukan"))</f>
        <v/>
      </c>
      <c r="C4074" s="485"/>
      <c r="D4074" s="485" t="str">
        <f t="array" ref="D4074">IF(C4074="","", IFERROR(INDEX(Barang!$C$2:$C$10001, MATCH(C4074, Barang!$B$2:$B$10001, 0)), ""))</f>
        <v/>
      </c>
      <c r="E4074" s="485" t="str">
        <f t="array" ref="E4074">IF(C4074="","", IFERROR(INDEX(Barang!$E$2:$E$10001, MATCH(C4074, Barang!$B$2:$B$10001, 0)), ""))</f>
        <v/>
      </c>
      <c r="F4074" s="486"/>
      <c r="G4074" s="24" t="str">
        <f t="array" ref="G4074">IF(C4074="","", IFERROR(INDEX(Barang!$F$2:$F$10001, MATCH(C4074, Barang!$B$2:$B$10001, 0)) * F4074, ""))</f>
        <v/>
      </c>
      <c r="H4074" s="23"/>
      <c r="I4074" s="19"/>
      <c r="J4074" s="19"/>
      <c r="K4074" s="151"/>
    </row>
    <row r="4075" spans="1:11" ht="22.5" customHeight="1" x14ac:dyDescent="0.2">
      <c r="A4075" s="414"/>
      <c r="B4075" s="3" t="str">
        <f t="array" ref="B4075">IF(C4075="","", IFERROR(INDEX(Barang!$A$2:$A$10001, MATCH(C4075, Barang!$B$2:$B$10001, 0)), "Tidak ditemukan"))</f>
        <v/>
      </c>
      <c r="C4075" s="485"/>
      <c r="D4075" s="485" t="str">
        <f t="array" ref="D4075">IF(C4075="","", IFERROR(INDEX(Barang!$C$2:$C$10001, MATCH(C4075, Barang!$B$2:$B$10001, 0)), ""))</f>
        <v/>
      </c>
      <c r="E4075" s="485" t="str">
        <f t="array" ref="E4075">IF(C4075="","", IFERROR(INDEX(Barang!$E$2:$E$10001, MATCH(C4075, Barang!$B$2:$B$10001, 0)), ""))</f>
        <v/>
      </c>
      <c r="F4075" s="486"/>
      <c r="G4075" s="24" t="str">
        <f t="array" ref="G4075">IF(C4075="","", IFERROR(INDEX(Barang!$F$2:$F$10001, MATCH(C4075, Barang!$B$2:$B$10001, 0)) * F4075, ""))</f>
        <v/>
      </c>
      <c r="H4075" s="23"/>
      <c r="I4075" s="19"/>
      <c r="J4075" s="19"/>
      <c r="K4075" s="151"/>
    </row>
    <row r="4076" spans="1:11" ht="22.5" customHeight="1" x14ac:dyDescent="0.2">
      <c r="A4076" s="414"/>
      <c r="B4076" s="3" t="str">
        <f t="array" ref="B4076">IF(C4076="","", IFERROR(INDEX(Barang!$A$2:$A$10001, MATCH(C4076, Barang!$B$2:$B$10001, 0)), "Tidak ditemukan"))</f>
        <v/>
      </c>
      <c r="C4076" s="485"/>
      <c r="D4076" s="485" t="str">
        <f t="array" ref="D4076">IF(C4076="","", IFERROR(INDEX(Barang!$C$2:$C$10001, MATCH(C4076, Barang!$B$2:$B$10001, 0)), ""))</f>
        <v/>
      </c>
      <c r="E4076" s="485" t="str">
        <f t="array" ref="E4076">IF(C4076="","", IFERROR(INDEX(Barang!$E$2:$E$10001, MATCH(C4076, Barang!$B$2:$B$10001, 0)), ""))</f>
        <v/>
      </c>
      <c r="F4076" s="486"/>
      <c r="G4076" s="24" t="str">
        <f t="array" ref="G4076">IF(C4076="","", IFERROR(INDEX(Barang!$F$2:$F$10001, MATCH(C4076, Barang!$B$2:$B$10001, 0)) * F4076, ""))</f>
        <v/>
      </c>
      <c r="H4076" s="23"/>
      <c r="I4076" s="19"/>
      <c r="J4076" s="19"/>
      <c r="K4076" s="151"/>
    </row>
    <row r="4077" spans="1:11" ht="22.5" customHeight="1" x14ac:dyDescent="0.2">
      <c r="A4077" s="414"/>
      <c r="B4077" s="3" t="str">
        <f t="array" ref="B4077">IF(C4077="","", IFERROR(INDEX(Barang!$A$2:$A$10001, MATCH(C4077, Barang!$B$2:$B$10001, 0)), "Tidak ditemukan"))</f>
        <v/>
      </c>
      <c r="C4077" s="485"/>
      <c r="D4077" s="485" t="str">
        <f t="array" ref="D4077">IF(C4077="","", IFERROR(INDEX(Barang!$C$2:$C$10001, MATCH(C4077, Barang!$B$2:$B$10001, 0)), ""))</f>
        <v/>
      </c>
      <c r="E4077" s="485" t="str">
        <f t="array" ref="E4077">IF(C4077="","", IFERROR(INDEX(Barang!$E$2:$E$10001, MATCH(C4077, Barang!$B$2:$B$10001, 0)), ""))</f>
        <v/>
      </c>
      <c r="F4077" s="486"/>
      <c r="G4077" s="24" t="str">
        <f t="array" ref="G4077">IF(C4077="","", IFERROR(INDEX(Barang!$F$2:$F$10001, MATCH(C4077, Barang!$B$2:$B$10001, 0)) * F4077, ""))</f>
        <v/>
      </c>
      <c r="H4077" s="23"/>
      <c r="I4077" s="19"/>
      <c r="J4077" s="19"/>
      <c r="K4077" s="151"/>
    </row>
    <row r="4078" spans="1:11" ht="22.5" customHeight="1" x14ac:dyDescent="0.2">
      <c r="A4078" s="414"/>
      <c r="B4078" s="3" t="str">
        <f t="array" ref="B4078">IF(C4078="","", IFERROR(INDEX(Barang!$A$2:$A$10001, MATCH(C4078, Barang!$B$2:$B$10001, 0)), "Tidak ditemukan"))</f>
        <v/>
      </c>
      <c r="C4078" s="485"/>
      <c r="D4078" s="485" t="str">
        <f t="array" ref="D4078">IF(C4078="","", IFERROR(INDEX(Barang!$C$2:$C$10001, MATCH(C4078, Barang!$B$2:$B$10001, 0)), ""))</f>
        <v/>
      </c>
      <c r="E4078" s="485" t="str">
        <f t="array" ref="E4078">IF(C4078="","", IFERROR(INDEX(Barang!$E$2:$E$10001, MATCH(C4078, Barang!$B$2:$B$10001, 0)), ""))</f>
        <v/>
      </c>
      <c r="F4078" s="486"/>
      <c r="G4078" s="24" t="str">
        <f t="array" ref="G4078">IF(C4078="","", IFERROR(INDEX(Barang!$F$2:$F$10001, MATCH(C4078, Barang!$B$2:$B$10001, 0)) * F4078, ""))</f>
        <v/>
      </c>
      <c r="H4078" s="23"/>
      <c r="I4078" s="19"/>
      <c r="J4078" s="19"/>
      <c r="K4078" s="151"/>
    </row>
    <row r="4079" spans="1:11" ht="22.5" customHeight="1" x14ac:dyDescent="0.2">
      <c r="A4079" s="414"/>
      <c r="B4079" s="3" t="str">
        <f t="array" ref="B4079">IF(C4079="","", IFERROR(INDEX(Barang!$A$2:$A$10001, MATCH(C4079, Barang!$B$2:$B$10001, 0)), "Tidak ditemukan"))</f>
        <v/>
      </c>
      <c r="C4079" s="485"/>
      <c r="D4079" s="485" t="str">
        <f t="array" ref="D4079">IF(C4079="","", IFERROR(INDEX(Barang!$C$2:$C$10001, MATCH(C4079, Barang!$B$2:$B$10001, 0)), ""))</f>
        <v/>
      </c>
      <c r="E4079" s="485" t="str">
        <f t="array" ref="E4079">IF(C4079="","", IFERROR(INDEX(Barang!$E$2:$E$10001, MATCH(C4079, Barang!$B$2:$B$10001, 0)), ""))</f>
        <v/>
      </c>
      <c r="F4079" s="486"/>
      <c r="G4079" s="24" t="str">
        <f t="array" ref="G4079">IF(C4079="","", IFERROR(INDEX(Barang!$F$2:$F$10001, MATCH(C4079, Barang!$B$2:$B$10001, 0)) * F4079, ""))</f>
        <v/>
      </c>
      <c r="H4079" s="23"/>
      <c r="I4079" s="19"/>
      <c r="J4079" s="19"/>
      <c r="K4079" s="151"/>
    </row>
    <row r="4080" spans="1:11" ht="22.5" customHeight="1" x14ac:dyDescent="0.2">
      <c r="A4080" s="414"/>
      <c r="B4080" s="3" t="str">
        <f t="array" ref="B4080">IF(C4080="","", IFERROR(INDEX(Barang!$A$2:$A$10001, MATCH(C4080, Barang!$B$2:$B$10001, 0)), "Tidak ditemukan"))</f>
        <v/>
      </c>
      <c r="C4080" s="485"/>
      <c r="D4080" s="485" t="str">
        <f t="array" ref="D4080">IF(C4080="","", IFERROR(INDEX(Barang!$C$2:$C$10001, MATCH(C4080, Barang!$B$2:$B$10001, 0)), ""))</f>
        <v/>
      </c>
      <c r="E4080" s="485" t="str">
        <f t="array" ref="E4080">IF(C4080="","", IFERROR(INDEX(Barang!$E$2:$E$10001, MATCH(C4080, Barang!$B$2:$B$10001, 0)), ""))</f>
        <v/>
      </c>
      <c r="F4080" s="486"/>
      <c r="G4080" s="24" t="str">
        <f t="array" ref="G4080">IF(C4080="","", IFERROR(INDEX(Barang!$F$2:$F$10001, MATCH(C4080, Barang!$B$2:$B$10001, 0)) * F4080, ""))</f>
        <v/>
      </c>
      <c r="H4080" s="23"/>
      <c r="I4080" s="19"/>
      <c r="J4080" s="19"/>
      <c r="K4080" s="151"/>
    </row>
    <row r="4081" spans="1:11" ht="22.5" customHeight="1" x14ac:dyDescent="0.2">
      <c r="A4081" s="414"/>
      <c r="B4081" s="3" t="str">
        <f t="array" ref="B4081">IF(C4081="","", IFERROR(INDEX(Barang!$A$2:$A$10001, MATCH(C4081, Barang!$B$2:$B$10001, 0)), "Tidak ditemukan"))</f>
        <v/>
      </c>
      <c r="C4081" s="485"/>
      <c r="D4081" s="485" t="str">
        <f t="array" ref="D4081">IF(C4081="","", IFERROR(INDEX(Barang!$C$2:$C$10001, MATCH(C4081, Barang!$B$2:$B$10001, 0)), ""))</f>
        <v/>
      </c>
      <c r="E4081" s="485" t="str">
        <f t="array" ref="E4081">IF(C4081="","", IFERROR(INDEX(Barang!$E$2:$E$10001, MATCH(C4081, Barang!$B$2:$B$10001, 0)), ""))</f>
        <v/>
      </c>
      <c r="F4081" s="486"/>
      <c r="G4081" s="24" t="str">
        <f t="array" ref="G4081">IF(C4081="","", IFERROR(INDEX(Barang!$F$2:$F$10001, MATCH(C4081, Barang!$B$2:$B$10001, 0)) * F4081, ""))</f>
        <v/>
      </c>
      <c r="H4081" s="23"/>
      <c r="I4081" s="19"/>
      <c r="J4081" s="19"/>
      <c r="K4081" s="151"/>
    </row>
    <row r="4082" spans="1:11" ht="22.5" customHeight="1" x14ac:dyDescent="0.2">
      <c r="A4082" s="414"/>
      <c r="B4082" s="3" t="str">
        <f t="array" ref="B4082">IF(C4082="","", IFERROR(INDEX(Barang!$A$2:$A$10001, MATCH(C4082, Barang!$B$2:$B$10001, 0)), "Tidak ditemukan"))</f>
        <v/>
      </c>
      <c r="C4082" s="485"/>
      <c r="D4082" s="485" t="str">
        <f t="array" ref="D4082">IF(C4082="","", IFERROR(INDEX(Barang!$C$2:$C$10001, MATCH(C4082, Barang!$B$2:$B$10001, 0)), ""))</f>
        <v/>
      </c>
      <c r="E4082" s="485" t="str">
        <f t="array" ref="E4082">IF(C4082="","", IFERROR(INDEX(Barang!$E$2:$E$10001, MATCH(C4082, Barang!$B$2:$B$10001, 0)), ""))</f>
        <v/>
      </c>
      <c r="F4082" s="486"/>
      <c r="G4082" s="24" t="str">
        <f t="array" ref="G4082">IF(C4082="","", IFERROR(INDEX(Barang!$F$2:$F$10001, MATCH(C4082, Barang!$B$2:$B$10001, 0)) * F4082, ""))</f>
        <v/>
      </c>
      <c r="H4082" s="23"/>
      <c r="I4082" s="19"/>
      <c r="J4082" s="19"/>
      <c r="K4082" s="151"/>
    </row>
    <row r="4083" spans="1:11" ht="22.5" customHeight="1" x14ac:dyDescent="0.2">
      <c r="A4083" s="414"/>
      <c r="B4083" s="3" t="str">
        <f t="array" ref="B4083">IF(C4083="","", IFERROR(INDEX(Barang!$A$2:$A$10001, MATCH(C4083, Barang!$B$2:$B$10001, 0)), "Tidak ditemukan"))</f>
        <v/>
      </c>
      <c r="C4083" s="485"/>
      <c r="D4083" s="485" t="str">
        <f t="array" ref="D4083">IF(C4083="","", IFERROR(INDEX(Barang!$C$2:$C$10001, MATCH(C4083, Barang!$B$2:$B$10001, 0)), ""))</f>
        <v/>
      </c>
      <c r="E4083" s="485" t="str">
        <f t="array" ref="E4083">IF(C4083="","", IFERROR(INDEX(Barang!$E$2:$E$10001, MATCH(C4083, Barang!$B$2:$B$10001, 0)), ""))</f>
        <v/>
      </c>
      <c r="F4083" s="486"/>
      <c r="G4083" s="24" t="str">
        <f t="array" ref="G4083">IF(C4083="","", IFERROR(INDEX(Barang!$F$2:$F$10001, MATCH(C4083, Barang!$B$2:$B$10001, 0)) * F4083, ""))</f>
        <v/>
      </c>
      <c r="H4083" s="23"/>
      <c r="I4083" s="19"/>
      <c r="J4083" s="19"/>
      <c r="K4083" s="151"/>
    </row>
    <row r="4084" spans="1:11" ht="22.5" customHeight="1" x14ac:dyDescent="0.2">
      <c r="A4084" s="414"/>
      <c r="B4084" s="3" t="str">
        <f t="array" ref="B4084">IF(C4084="","", IFERROR(INDEX(Barang!$A$2:$A$10001, MATCH(C4084, Barang!$B$2:$B$10001, 0)), "Tidak ditemukan"))</f>
        <v/>
      </c>
      <c r="C4084" s="485"/>
      <c r="D4084" s="485" t="str">
        <f t="array" ref="D4084">IF(C4084="","", IFERROR(INDEX(Barang!$C$2:$C$10001, MATCH(C4084, Barang!$B$2:$B$10001, 0)), ""))</f>
        <v/>
      </c>
      <c r="E4084" s="485" t="str">
        <f t="array" ref="E4084">IF(C4084="","", IFERROR(INDEX(Barang!$E$2:$E$10001, MATCH(C4084, Barang!$B$2:$B$10001, 0)), ""))</f>
        <v/>
      </c>
      <c r="F4084" s="486"/>
      <c r="G4084" s="24" t="str">
        <f t="array" ref="G4084">IF(C4084="","", IFERROR(INDEX(Barang!$F$2:$F$10001, MATCH(C4084, Barang!$B$2:$B$10001, 0)) * F4084, ""))</f>
        <v/>
      </c>
      <c r="H4084" s="23"/>
      <c r="I4084" s="19"/>
      <c r="J4084" s="19"/>
      <c r="K4084" s="151"/>
    </row>
    <row r="4085" spans="1:11" ht="22.5" customHeight="1" x14ac:dyDescent="0.2">
      <c r="A4085" s="414"/>
      <c r="B4085" s="3" t="str">
        <f t="array" ref="B4085">IF(C4085="","", IFERROR(INDEX(Barang!$A$2:$A$10001, MATCH(C4085, Barang!$B$2:$B$10001, 0)), "Tidak ditemukan"))</f>
        <v/>
      </c>
      <c r="C4085" s="485"/>
      <c r="D4085" s="485" t="str">
        <f t="array" ref="D4085">IF(C4085="","", IFERROR(INDEX(Barang!$C$2:$C$10001, MATCH(C4085, Barang!$B$2:$B$10001, 0)), ""))</f>
        <v/>
      </c>
      <c r="E4085" s="485" t="str">
        <f t="array" ref="E4085">IF(C4085="","", IFERROR(INDEX(Barang!$E$2:$E$10001, MATCH(C4085, Barang!$B$2:$B$10001, 0)), ""))</f>
        <v/>
      </c>
      <c r="F4085" s="486"/>
      <c r="G4085" s="24" t="str">
        <f t="array" ref="G4085">IF(C4085="","", IFERROR(INDEX(Barang!$F$2:$F$10001, MATCH(C4085, Barang!$B$2:$B$10001, 0)) * F4085, ""))</f>
        <v/>
      </c>
      <c r="H4085" s="23"/>
      <c r="I4085" s="19"/>
      <c r="J4085" s="19"/>
      <c r="K4085" s="151"/>
    </row>
    <row r="4086" spans="1:11" ht="22.5" customHeight="1" x14ac:dyDescent="0.2">
      <c r="A4086" s="414"/>
      <c r="B4086" s="3" t="str">
        <f t="array" ref="B4086">IF(C4086="","", IFERROR(INDEX(Barang!$A$2:$A$10001, MATCH(C4086, Barang!$B$2:$B$10001, 0)), "Tidak ditemukan"))</f>
        <v/>
      </c>
      <c r="C4086" s="485"/>
      <c r="D4086" s="485" t="str">
        <f t="array" ref="D4086">IF(C4086="","", IFERROR(INDEX(Barang!$C$2:$C$10001, MATCH(C4086, Barang!$B$2:$B$10001, 0)), ""))</f>
        <v/>
      </c>
      <c r="E4086" s="485" t="str">
        <f t="array" ref="E4086">IF(C4086="","", IFERROR(INDEX(Barang!$E$2:$E$10001, MATCH(C4086, Barang!$B$2:$B$10001, 0)), ""))</f>
        <v/>
      </c>
      <c r="F4086" s="486"/>
      <c r="G4086" s="24" t="str">
        <f t="array" ref="G4086">IF(C4086="","", IFERROR(INDEX(Barang!$F$2:$F$10001, MATCH(C4086, Barang!$B$2:$B$10001, 0)) * F4086, ""))</f>
        <v/>
      </c>
      <c r="H4086" s="23"/>
      <c r="I4086" s="19"/>
      <c r="J4086" s="19"/>
      <c r="K4086" s="151"/>
    </row>
    <row r="4087" spans="1:11" ht="22.5" customHeight="1" x14ac:dyDescent="0.2">
      <c r="A4087" s="414"/>
      <c r="B4087" s="3" t="str">
        <f t="array" ref="B4087">IF(C4087="","", IFERROR(INDEX(Barang!$A$2:$A$10001, MATCH(C4087, Barang!$B$2:$B$10001, 0)), "Tidak ditemukan"))</f>
        <v/>
      </c>
      <c r="C4087" s="485"/>
      <c r="D4087" s="485" t="str">
        <f t="array" ref="D4087">IF(C4087="","", IFERROR(INDEX(Barang!$C$2:$C$10001, MATCH(C4087, Barang!$B$2:$B$10001, 0)), ""))</f>
        <v/>
      </c>
      <c r="E4087" s="485" t="str">
        <f t="array" ref="E4087">IF(C4087="","", IFERROR(INDEX(Barang!$E$2:$E$10001, MATCH(C4087, Barang!$B$2:$B$10001, 0)), ""))</f>
        <v/>
      </c>
      <c r="F4087" s="486"/>
      <c r="G4087" s="24" t="str">
        <f t="array" ref="G4087">IF(C4087="","", IFERROR(INDEX(Barang!$F$2:$F$10001, MATCH(C4087, Barang!$B$2:$B$10001, 0)) * F4087, ""))</f>
        <v/>
      </c>
      <c r="H4087" s="23"/>
      <c r="I4087" s="19"/>
      <c r="J4087" s="19"/>
      <c r="K4087" s="151"/>
    </row>
    <row r="4088" spans="1:11" ht="22.5" customHeight="1" x14ac:dyDescent="0.2">
      <c r="A4088" s="414"/>
      <c r="B4088" s="3" t="str">
        <f t="array" ref="B4088">IF(C4088="","", IFERROR(INDEX(Barang!$A$2:$A$10001, MATCH(C4088, Barang!$B$2:$B$10001, 0)), "Tidak ditemukan"))</f>
        <v/>
      </c>
      <c r="C4088" s="485"/>
      <c r="D4088" s="485" t="str">
        <f t="array" ref="D4088">IF(C4088="","", IFERROR(INDEX(Barang!$C$2:$C$10001, MATCH(C4088, Barang!$B$2:$B$10001, 0)), ""))</f>
        <v/>
      </c>
      <c r="E4088" s="485" t="str">
        <f t="array" ref="E4088">IF(C4088="","", IFERROR(INDEX(Barang!$E$2:$E$10001, MATCH(C4088, Barang!$B$2:$B$10001, 0)), ""))</f>
        <v/>
      </c>
      <c r="F4088" s="486"/>
      <c r="G4088" s="24" t="str">
        <f t="array" ref="G4088">IF(C4088="","", IFERROR(INDEX(Barang!$F$2:$F$10001, MATCH(C4088, Barang!$B$2:$B$10001, 0)) * F4088, ""))</f>
        <v/>
      </c>
      <c r="H4088" s="23"/>
      <c r="I4088" s="19"/>
      <c r="J4088" s="19"/>
      <c r="K4088" s="151"/>
    </row>
    <row r="4089" spans="1:11" ht="22.5" customHeight="1" x14ac:dyDescent="0.2">
      <c r="A4089" s="414"/>
      <c r="B4089" s="3" t="str">
        <f t="array" ref="B4089">IF(C4089="","", IFERROR(INDEX(Barang!$A$2:$A$10001, MATCH(C4089, Barang!$B$2:$B$10001, 0)), "Tidak ditemukan"))</f>
        <v/>
      </c>
      <c r="C4089" s="485"/>
      <c r="D4089" s="485" t="str">
        <f t="array" ref="D4089">IF(C4089="","", IFERROR(INDEX(Barang!$C$2:$C$10001, MATCH(C4089, Barang!$B$2:$B$10001, 0)), ""))</f>
        <v/>
      </c>
      <c r="E4089" s="485" t="str">
        <f t="array" ref="E4089">IF(C4089="","", IFERROR(INDEX(Barang!$E$2:$E$10001, MATCH(C4089, Barang!$B$2:$B$10001, 0)), ""))</f>
        <v/>
      </c>
      <c r="F4089" s="486"/>
      <c r="G4089" s="24" t="str">
        <f t="array" ref="G4089">IF(C4089="","", IFERROR(INDEX(Barang!$F$2:$F$10001, MATCH(C4089, Barang!$B$2:$B$10001, 0)) * F4089, ""))</f>
        <v/>
      </c>
      <c r="H4089" s="23"/>
      <c r="I4089" s="19"/>
      <c r="J4089" s="19"/>
      <c r="K4089" s="151"/>
    </row>
    <row r="4090" spans="1:11" ht="22.5" customHeight="1" x14ac:dyDescent="0.2">
      <c r="A4090" s="414"/>
      <c r="B4090" s="3" t="str">
        <f t="array" ref="B4090">IF(C4090="","", IFERROR(INDEX(Barang!$A$2:$A$10001, MATCH(C4090, Barang!$B$2:$B$10001, 0)), "Tidak ditemukan"))</f>
        <v/>
      </c>
      <c r="C4090" s="485"/>
      <c r="D4090" s="485" t="str">
        <f t="array" ref="D4090">IF(C4090="","", IFERROR(INDEX(Barang!$C$2:$C$10001, MATCH(C4090, Barang!$B$2:$B$10001, 0)), ""))</f>
        <v/>
      </c>
      <c r="E4090" s="485" t="str">
        <f t="array" ref="E4090">IF(C4090="","", IFERROR(INDEX(Barang!$E$2:$E$10001, MATCH(C4090, Barang!$B$2:$B$10001, 0)), ""))</f>
        <v/>
      </c>
      <c r="F4090" s="486"/>
      <c r="G4090" s="24" t="str">
        <f t="array" ref="G4090">IF(C4090="","", IFERROR(INDEX(Barang!$F$2:$F$10001, MATCH(C4090, Barang!$B$2:$B$10001, 0)) * F4090, ""))</f>
        <v/>
      </c>
      <c r="H4090" s="23"/>
      <c r="I4090" s="19"/>
      <c r="J4090" s="19"/>
      <c r="K4090" s="151"/>
    </row>
    <row r="4091" spans="1:11" ht="22.5" customHeight="1" x14ac:dyDescent="0.2">
      <c r="A4091" s="414"/>
      <c r="B4091" s="3" t="str">
        <f t="array" ref="B4091">IF(C4091="","", IFERROR(INDEX(Barang!$A$2:$A$10001, MATCH(C4091, Barang!$B$2:$B$10001, 0)), "Tidak ditemukan"))</f>
        <v/>
      </c>
      <c r="C4091" s="485"/>
      <c r="D4091" s="485" t="str">
        <f t="array" ref="D4091">IF(C4091="","", IFERROR(INDEX(Barang!$C$2:$C$10001, MATCH(C4091, Barang!$B$2:$B$10001, 0)), ""))</f>
        <v/>
      </c>
      <c r="E4091" s="485" t="str">
        <f t="array" ref="E4091">IF(C4091="","", IFERROR(INDEX(Barang!$E$2:$E$10001, MATCH(C4091, Barang!$B$2:$B$10001, 0)), ""))</f>
        <v/>
      </c>
      <c r="F4091" s="486"/>
      <c r="G4091" s="24" t="str">
        <f t="array" ref="G4091">IF(C4091="","", IFERROR(INDEX(Barang!$F$2:$F$10001, MATCH(C4091, Barang!$B$2:$B$10001, 0)) * F4091, ""))</f>
        <v/>
      </c>
      <c r="H4091" s="23"/>
      <c r="I4091" s="19"/>
      <c r="J4091" s="19"/>
      <c r="K4091" s="151"/>
    </row>
    <row r="4092" spans="1:11" ht="22.5" customHeight="1" x14ac:dyDescent="0.2">
      <c r="A4092" s="414"/>
      <c r="B4092" s="3" t="str">
        <f t="array" ref="B4092">IF(C4092="","", IFERROR(INDEX(Barang!$A$2:$A$10001, MATCH(C4092, Barang!$B$2:$B$10001, 0)), "Tidak ditemukan"))</f>
        <v/>
      </c>
      <c r="C4092" s="485"/>
      <c r="D4092" s="485" t="str">
        <f t="array" ref="D4092">IF(C4092="","", IFERROR(INDEX(Barang!$C$2:$C$10001, MATCH(C4092, Barang!$B$2:$B$10001, 0)), ""))</f>
        <v/>
      </c>
      <c r="E4092" s="485" t="str">
        <f t="array" ref="E4092">IF(C4092="","", IFERROR(INDEX(Barang!$E$2:$E$10001, MATCH(C4092, Barang!$B$2:$B$10001, 0)), ""))</f>
        <v/>
      </c>
      <c r="F4092" s="486"/>
      <c r="G4092" s="24" t="str">
        <f t="array" ref="G4092">IF(C4092="","", IFERROR(INDEX(Barang!$F$2:$F$10001, MATCH(C4092, Barang!$B$2:$B$10001, 0)) * F4092, ""))</f>
        <v/>
      </c>
      <c r="H4092" s="23"/>
      <c r="I4092" s="19"/>
      <c r="J4092" s="19"/>
      <c r="K4092" s="151"/>
    </row>
    <row r="4093" spans="1:11" ht="22.5" customHeight="1" x14ac:dyDescent="0.2">
      <c r="A4093" s="414"/>
      <c r="B4093" s="3" t="str">
        <f t="array" ref="B4093">IF(C4093="","", IFERROR(INDEX(Barang!$A$2:$A$10001, MATCH(C4093, Barang!$B$2:$B$10001, 0)), "Tidak ditemukan"))</f>
        <v/>
      </c>
      <c r="C4093" s="485"/>
      <c r="D4093" s="485" t="str">
        <f t="array" ref="D4093">IF(C4093="","", IFERROR(INDEX(Barang!$C$2:$C$10001, MATCH(C4093, Barang!$B$2:$B$10001, 0)), ""))</f>
        <v/>
      </c>
      <c r="E4093" s="485" t="str">
        <f t="array" ref="E4093">IF(C4093="","", IFERROR(INDEX(Barang!$E$2:$E$10001, MATCH(C4093, Barang!$B$2:$B$10001, 0)), ""))</f>
        <v/>
      </c>
      <c r="F4093" s="486"/>
      <c r="G4093" s="24" t="str">
        <f t="array" ref="G4093">IF(C4093="","", IFERROR(INDEX(Barang!$F$2:$F$10001, MATCH(C4093, Barang!$B$2:$B$10001, 0)) * F4093, ""))</f>
        <v/>
      </c>
      <c r="H4093" s="23"/>
      <c r="I4093" s="19"/>
      <c r="J4093" s="19"/>
      <c r="K4093" s="151"/>
    </row>
    <row r="4094" spans="1:11" ht="22.5" customHeight="1" x14ac:dyDescent="0.2">
      <c r="A4094" s="414"/>
      <c r="B4094" s="3" t="str">
        <f t="array" ref="B4094">IF(C4094="","", IFERROR(INDEX(Barang!$A$2:$A$10001, MATCH(C4094, Barang!$B$2:$B$10001, 0)), "Tidak ditemukan"))</f>
        <v/>
      </c>
      <c r="C4094" s="485"/>
      <c r="D4094" s="485" t="str">
        <f t="array" ref="D4094">IF(C4094="","", IFERROR(INDEX(Barang!$C$2:$C$10001, MATCH(C4094, Barang!$B$2:$B$10001, 0)), ""))</f>
        <v/>
      </c>
      <c r="E4094" s="485" t="str">
        <f t="array" ref="E4094">IF(C4094="","", IFERROR(INDEX(Barang!$E$2:$E$10001, MATCH(C4094, Barang!$B$2:$B$10001, 0)), ""))</f>
        <v/>
      </c>
      <c r="F4094" s="486"/>
      <c r="G4094" s="24" t="str">
        <f t="array" ref="G4094">IF(C4094="","", IFERROR(INDEX(Barang!$F$2:$F$10001, MATCH(C4094, Barang!$B$2:$B$10001, 0)) * F4094, ""))</f>
        <v/>
      </c>
      <c r="H4094" s="23"/>
      <c r="I4094" s="19"/>
      <c r="J4094" s="19"/>
      <c r="K4094" s="151"/>
    </row>
    <row r="4095" spans="1:11" ht="22.5" customHeight="1" x14ac:dyDescent="0.2">
      <c r="A4095" s="414"/>
      <c r="B4095" s="3" t="str">
        <f t="array" ref="B4095">IF(C4095="","", IFERROR(INDEX(Barang!$A$2:$A$10001, MATCH(C4095, Barang!$B$2:$B$10001, 0)), "Tidak ditemukan"))</f>
        <v/>
      </c>
      <c r="C4095" s="485"/>
      <c r="D4095" s="485" t="str">
        <f t="array" ref="D4095">IF(C4095="","", IFERROR(INDEX(Barang!$C$2:$C$10001, MATCH(C4095, Barang!$B$2:$B$10001, 0)), ""))</f>
        <v/>
      </c>
      <c r="E4095" s="485" t="str">
        <f t="array" ref="E4095">IF(C4095="","", IFERROR(INDEX(Barang!$E$2:$E$10001, MATCH(C4095, Barang!$B$2:$B$10001, 0)), ""))</f>
        <v/>
      </c>
      <c r="F4095" s="486"/>
      <c r="G4095" s="24" t="str">
        <f t="array" ref="G4095">IF(C4095="","", IFERROR(INDEX(Barang!$F$2:$F$10001, MATCH(C4095, Barang!$B$2:$B$10001, 0)) * F4095, ""))</f>
        <v/>
      </c>
      <c r="H4095" s="23"/>
      <c r="I4095" s="19"/>
      <c r="J4095" s="19"/>
      <c r="K4095" s="151"/>
    </row>
    <row r="4096" spans="1:11" ht="22.5" customHeight="1" x14ac:dyDescent="0.2">
      <c r="A4096" s="414"/>
      <c r="B4096" s="3" t="str">
        <f t="array" ref="B4096">IF(C4096="","", IFERROR(INDEX(Barang!$A$2:$A$10001, MATCH(C4096, Barang!$B$2:$B$10001, 0)), "Tidak ditemukan"))</f>
        <v/>
      </c>
      <c r="C4096" s="485"/>
      <c r="D4096" s="485" t="str">
        <f t="array" ref="D4096">IF(C4096="","", IFERROR(INDEX(Barang!$C$2:$C$10001, MATCH(C4096, Barang!$B$2:$B$10001, 0)), ""))</f>
        <v/>
      </c>
      <c r="E4096" s="485" t="str">
        <f t="array" ref="E4096">IF(C4096="","", IFERROR(INDEX(Barang!$E$2:$E$10001, MATCH(C4096, Barang!$B$2:$B$10001, 0)), ""))</f>
        <v/>
      </c>
      <c r="F4096" s="486"/>
      <c r="G4096" s="24" t="str">
        <f t="array" ref="G4096">IF(C4096="","", IFERROR(INDEX(Barang!$F$2:$F$10001, MATCH(C4096, Barang!$B$2:$B$10001, 0)) * F4096, ""))</f>
        <v/>
      </c>
      <c r="H4096" s="23"/>
      <c r="I4096" s="19"/>
      <c r="J4096" s="19"/>
      <c r="K4096" s="151"/>
    </row>
    <row r="4097" spans="1:11" ht="22.5" customHeight="1" x14ac:dyDescent="0.2">
      <c r="A4097" s="414"/>
      <c r="B4097" s="3" t="str">
        <f t="array" ref="B4097">IF(C4097="","", IFERROR(INDEX(Barang!$A$2:$A$10001, MATCH(C4097, Barang!$B$2:$B$10001, 0)), "Tidak ditemukan"))</f>
        <v/>
      </c>
      <c r="C4097" s="485"/>
      <c r="D4097" s="485" t="str">
        <f t="array" ref="D4097">IF(C4097="","", IFERROR(INDEX(Barang!$C$2:$C$10001, MATCH(C4097, Barang!$B$2:$B$10001, 0)), ""))</f>
        <v/>
      </c>
      <c r="E4097" s="485" t="str">
        <f t="array" ref="E4097">IF(C4097="","", IFERROR(INDEX(Barang!$E$2:$E$10001, MATCH(C4097, Barang!$B$2:$B$10001, 0)), ""))</f>
        <v/>
      </c>
      <c r="F4097" s="486"/>
      <c r="G4097" s="24" t="str">
        <f t="array" ref="G4097">IF(C4097="","", IFERROR(INDEX(Barang!$F$2:$F$10001, MATCH(C4097, Barang!$B$2:$B$10001, 0)) * F4097, ""))</f>
        <v/>
      </c>
      <c r="H4097" s="23"/>
      <c r="I4097" s="19"/>
      <c r="J4097" s="19"/>
      <c r="K4097" s="151"/>
    </row>
    <row r="4098" spans="1:11" ht="22.5" customHeight="1" x14ac:dyDescent="0.2">
      <c r="A4098" s="414"/>
      <c r="B4098" s="3" t="str">
        <f t="array" ref="B4098">IF(C4098="","", IFERROR(INDEX(Barang!$A$2:$A$10001, MATCH(C4098, Barang!$B$2:$B$10001, 0)), "Tidak ditemukan"))</f>
        <v/>
      </c>
      <c r="C4098" s="485"/>
      <c r="D4098" s="485" t="str">
        <f t="array" ref="D4098">IF(C4098="","", IFERROR(INDEX(Barang!$C$2:$C$10001, MATCH(C4098, Barang!$B$2:$B$10001, 0)), ""))</f>
        <v/>
      </c>
      <c r="E4098" s="485" t="str">
        <f t="array" ref="E4098">IF(C4098="","", IFERROR(INDEX(Barang!$E$2:$E$10001, MATCH(C4098, Barang!$B$2:$B$10001, 0)), ""))</f>
        <v/>
      </c>
      <c r="F4098" s="486"/>
      <c r="G4098" s="24" t="str">
        <f t="array" ref="G4098">IF(C4098="","", IFERROR(INDEX(Barang!$F$2:$F$10001, MATCH(C4098, Barang!$B$2:$B$10001, 0)) * F4098, ""))</f>
        <v/>
      </c>
      <c r="H4098" s="23"/>
      <c r="I4098" s="19"/>
      <c r="J4098" s="19"/>
      <c r="K4098" s="151"/>
    </row>
    <row r="4099" spans="1:11" ht="22.5" customHeight="1" x14ac:dyDescent="0.2">
      <c r="A4099" s="414"/>
      <c r="B4099" s="3" t="str">
        <f t="array" ref="B4099">IF(C4099="","", IFERROR(INDEX(Barang!$A$2:$A$10001, MATCH(C4099, Barang!$B$2:$B$10001, 0)), "Tidak ditemukan"))</f>
        <v/>
      </c>
      <c r="C4099" s="485"/>
      <c r="D4099" s="485" t="str">
        <f t="array" ref="D4099">IF(C4099="","", IFERROR(INDEX(Barang!$C$2:$C$10001, MATCH(C4099, Barang!$B$2:$B$10001, 0)), ""))</f>
        <v/>
      </c>
      <c r="E4099" s="485" t="str">
        <f t="array" ref="E4099">IF(C4099="","", IFERROR(INDEX(Barang!$E$2:$E$10001, MATCH(C4099, Barang!$B$2:$B$10001, 0)), ""))</f>
        <v/>
      </c>
      <c r="F4099" s="486"/>
      <c r="G4099" s="24" t="str">
        <f t="array" ref="G4099">IF(C4099="","", IFERROR(INDEX(Barang!$F$2:$F$10001, MATCH(C4099, Barang!$B$2:$B$10001, 0)) * F4099, ""))</f>
        <v/>
      </c>
      <c r="H4099" s="23"/>
      <c r="I4099" s="19"/>
      <c r="J4099" s="19"/>
      <c r="K4099" s="151"/>
    </row>
    <row r="4100" spans="1:11" ht="22.5" customHeight="1" x14ac:dyDescent="0.2">
      <c r="A4100" s="414"/>
      <c r="B4100" s="3" t="str">
        <f t="array" ref="B4100">IF(C4100="","", IFERROR(INDEX(Barang!$A$2:$A$10001, MATCH(C4100, Barang!$B$2:$B$10001, 0)), "Tidak ditemukan"))</f>
        <v/>
      </c>
      <c r="C4100" s="485"/>
      <c r="D4100" s="485" t="str">
        <f t="array" ref="D4100">IF(C4100="","", IFERROR(INDEX(Barang!$C$2:$C$10001, MATCH(C4100, Barang!$B$2:$B$10001, 0)), ""))</f>
        <v/>
      </c>
      <c r="E4100" s="485" t="str">
        <f t="array" ref="E4100">IF(C4100="","", IFERROR(INDEX(Barang!$E$2:$E$10001, MATCH(C4100, Barang!$B$2:$B$10001, 0)), ""))</f>
        <v/>
      </c>
      <c r="F4100" s="486"/>
      <c r="G4100" s="24" t="str">
        <f t="array" ref="G4100">IF(C4100="","", IFERROR(INDEX(Barang!$F$2:$F$10001, MATCH(C4100, Barang!$B$2:$B$10001, 0)) * F4100, ""))</f>
        <v/>
      </c>
      <c r="H4100" s="23"/>
      <c r="I4100" s="19"/>
      <c r="J4100" s="19"/>
      <c r="K4100" s="151"/>
    </row>
    <row r="4101" spans="1:11" ht="22.5" customHeight="1" x14ac:dyDescent="0.2">
      <c r="A4101" s="414"/>
      <c r="B4101" s="3" t="str">
        <f t="array" ref="B4101">IF(C4101="","", IFERROR(INDEX(Barang!$A$2:$A$10001, MATCH(C4101, Barang!$B$2:$B$10001, 0)), "Tidak ditemukan"))</f>
        <v/>
      </c>
      <c r="C4101" s="485"/>
      <c r="D4101" s="485" t="str">
        <f t="array" ref="D4101">IF(C4101="","", IFERROR(INDEX(Barang!$C$2:$C$10001, MATCH(C4101, Barang!$B$2:$B$10001, 0)), ""))</f>
        <v/>
      </c>
      <c r="E4101" s="485" t="str">
        <f t="array" ref="E4101">IF(C4101="","", IFERROR(INDEX(Barang!$E$2:$E$10001, MATCH(C4101, Barang!$B$2:$B$10001, 0)), ""))</f>
        <v/>
      </c>
      <c r="F4101" s="486"/>
      <c r="G4101" s="24" t="str">
        <f t="array" ref="G4101">IF(C4101="","", IFERROR(INDEX(Barang!$F$2:$F$10001, MATCH(C4101, Barang!$B$2:$B$10001, 0)) * F4101, ""))</f>
        <v/>
      </c>
      <c r="H4101" s="23"/>
      <c r="I4101" s="19"/>
      <c r="J4101" s="19"/>
      <c r="K4101" s="151"/>
    </row>
    <row r="4102" spans="1:11" ht="22.5" customHeight="1" x14ac:dyDescent="0.2">
      <c r="A4102" s="414"/>
      <c r="B4102" s="3" t="str">
        <f t="array" ref="B4102">IF(C4102="","", IFERROR(INDEX(Barang!$A$2:$A$10001, MATCH(C4102, Barang!$B$2:$B$10001, 0)), "Tidak ditemukan"))</f>
        <v/>
      </c>
      <c r="C4102" s="485"/>
      <c r="D4102" s="485" t="str">
        <f t="array" ref="D4102">IF(C4102="","", IFERROR(INDEX(Barang!$C$2:$C$10001, MATCH(C4102, Barang!$B$2:$B$10001, 0)), ""))</f>
        <v/>
      </c>
      <c r="E4102" s="485" t="str">
        <f t="array" ref="E4102">IF(C4102="","", IFERROR(INDEX(Barang!$E$2:$E$10001, MATCH(C4102, Barang!$B$2:$B$10001, 0)), ""))</f>
        <v/>
      </c>
      <c r="F4102" s="486"/>
      <c r="G4102" s="24" t="str">
        <f t="array" ref="G4102">IF(C4102="","", IFERROR(INDEX(Barang!$F$2:$F$10001, MATCH(C4102, Barang!$B$2:$B$10001, 0)) * F4102, ""))</f>
        <v/>
      </c>
      <c r="H4102" s="23"/>
      <c r="I4102" s="19"/>
      <c r="J4102" s="19"/>
      <c r="K4102" s="151"/>
    </row>
    <row r="4103" spans="1:11" ht="22.5" customHeight="1" x14ac:dyDescent="0.2">
      <c r="A4103" s="414"/>
      <c r="B4103" s="3" t="str">
        <f t="array" ref="B4103">IF(C4103="","", IFERROR(INDEX(Barang!$A$2:$A$10001, MATCH(C4103, Barang!$B$2:$B$10001, 0)), "Tidak ditemukan"))</f>
        <v/>
      </c>
      <c r="C4103" s="485"/>
      <c r="D4103" s="485" t="str">
        <f t="array" ref="D4103">IF(C4103="","", IFERROR(INDEX(Barang!$C$2:$C$10001, MATCH(C4103, Barang!$B$2:$B$10001, 0)), ""))</f>
        <v/>
      </c>
      <c r="E4103" s="485" t="str">
        <f t="array" ref="E4103">IF(C4103="","", IFERROR(INDEX(Barang!$E$2:$E$10001, MATCH(C4103, Barang!$B$2:$B$10001, 0)), ""))</f>
        <v/>
      </c>
      <c r="F4103" s="486"/>
      <c r="G4103" s="24" t="str">
        <f t="array" ref="G4103">IF(C4103="","", IFERROR(INDEX(Barang!$F$2:$F$10001, MATCH(C4103, Barang!$B$2:$B$10001, 0)) * F4103, ""))</f>
        <v/>
      </c>
      <c r="H4103" s="23"/>
      <c r="I4103" s="19"/>
      <c r="J4103" s="19"/>
      <c r="K4103" s="151"/>
    </row>
    <row r="4104" spans="1:11" ht="22.5" customHeight="1" x14ac:dyDescent="0.2">
      <c r="A4104" s="414"/>
      <c r="B4104" s="3" t="str">
        <f t="array" ref="B4104">IF(C4104="","", IFERROR(INDEX(Barang!$A$2:$A$10001, MATCH(C4104, Barang!$B$2:$B$10001, 0)), "Tidak ditemukan"))</f>
        <v/>
      </c>
      <c r="C4104" s="485"/>
      <c r="D4104" s="485" t="str">
        <f t="array" ref="D4104">IF(C4104="","", IFERROR(INDEX(Barang!$C$2:$C$10001, MATCH(C4104, Barang!$B$2:$B$10001, 0)), ""))</f>
        <v/>
      </c>
      <c r="E4104" s="485" t="str">
        <f t="array" ref="E4104">IF(C4104="","", IFERROR(INDEX(Barang!$E$2:$E$10001, MATCH(C4104, Barang!$B$2:$B$10001, 0)), ""))</f>
        <v/>
      </c>
      <c r="F4104" s="486"/>
      <c r="G4104" s="24" t="str">
        <f t="array" ref="G4104">IF(C4104="","", IFERROR(INDEX(Barang!$F$2:$F$10001, MATCH(C4104, Barang!$B$2:$B$10001, 0)) * F4104, ""))</f>
        <v/>
      </c>
      <c r="H4104" s="23"/>
      <c r="I4104" s="19"/>
      <c r="J4104" s="19"/>
      <c r="K4104" s="151"/>
    </row>
    <row r="4105" spans="1:11" ht="22.5" customHeight="1" x14ac:dyDescent="0.2">
      <c r="A4105" s="414"/>
      <c r="B4105" s="3" t="str">
        <f t="array" ref="B4105">IF(C4105="","", IFERROR(INDEX(Barang!$A$2:$A$10001, MATCH(C4105, Barang!$B$2:$B$10001, 0)), "Tidak ditemukan"))</f>
        <v/>
      </c>
      <c r="C4105" s="485"/>
      <c r="D4105" s="485" t="str">
        <f t="array" ref="D4105">IF(C4105="","", IFERROR(INDEX(Barang!$C$2:$C$10001, MATCH(C4105, Barang!$B$2:$B$10001, 0)), ""))</f>
        <v/>
      </c>
      <c r="E4105" s="485" t="str">
        <f t="array" ref="E4105">IF(C4105="","", IFERROR(INDEX(Barang!$E$2:$E$10001, MATCH(C4105, Barang!$B$2:$B$10001, 0)), ""))</f>
        <v/>
      </c>
      <c r="F4105" s="486"/>
      <c r="G4105" s="24" t="str">
        <f t="array" ref="G4105">IF(C4105="","", IFERROR(INDEX(Barang!$F$2:$F$10001, MATCH(C4105, Barang!$B$2:$B$10001, 0)) * F4105, ""))</f>
        <v/>
      </c>
      <c r="H4105" s="23"/>
      <c r="I4105" s="19"/>
      <c r="J4105" s="19"/>
      <c r="K4105" s="151"/>
    </row>
    <row r="4106" spans="1:11" ht="22.5" customHeight="1" x14ac:dyDescent="0.2">
      <c r="A4106" s="414"/>
      <c r="B4106" s="3" t="str">
        <f t="array" ref="B4106">IF(C4106="","", IFERROR(INDEX(Barang!$A$2:$A$10001, MATCH(C4106, Barang!$B$2:$B$10001, 0)), "Tidak ditemukan"))</f>
        <v/>
      </c>
      <c r="C4106" s="485"/>
      <c r="D4106" s="485" t="str">
        <f t="array" ref="D4106">IF(C4106="","", IFERROR(INDEX(Barang!$C$2:$C$10001, MATCH(C4106, Barang!$B$2:$B$10001, 0)), ""))</f>
        <v/>
      </c>
      <c r="E4106" s="485" t="str">
        <f t="array" ref="E4106">IF(C4106="","", IFERROR(INDEX(Barang!$E$2:$E$10001, MATCH(C4106, Barang!$B$2:$B$10001, 0)), ""))</f>
        <v/>
      </c>
      <c r="F4106" s="486"/>
      <c r="G4106" s="24" t="str">
        <f t="array" ref="G4106">IF(C4106="","", IFERROR(INDEX(Barang!$F$2:$F$10001, MATCH(C4106, Barang!$B$2:$B$10001, 0)) * F4106, ""))</f>
        <v/>
      </c>
      <c r="H4106" s="23"/>
      <c r="I4106" s="19"/>
      <c r="J4106" s="19"/>
      <c r="K4106" s="151"/>
    </row>
    <row r="4107" spans="1:11" ht="22.5" customHeight="1" x14ac:dyDescent="0.2">
      <c r="A4107" s="414"/>
      <c r="B4107" s="3" t="str">
        <f t="array" ref="B4107">IF(C4107="","", IFERROR(INDEX(Barang!$A$2:$A$10001, MATCH(C4107, Barang!$B$2:$B$10001, 0)), "Tidak ditemukan"))</f>
        <v/>
      </c>
      <c r="C4107" s="485"/>
      <c r="D4107" s="485" t="str">
        <f t="array" ref="D4107">IF(C4107="","", IFERROR(INDEX(Barang!$C$2:$C$10001, MATCH(C4107, Barang!$B$2:$B$10001, 0)), ""))</f>
        <v/>
      </c>
      <c r="E4107" s="485" t="str">
        <f t="array" ref="E4107">IF(C4107="","", IFERROR(INDEX(Barang!$E$2:$E$10001, MATCH(C4107, Barang!$B$2:$B$10001, 0)), ""))</f>
        <v/>
      </c>
      <c r="F4107" s="486"/>
      <c r="G4107" s="24" t="str">
        <f t="array" ref="G4107">IF(C4107="","", IFERROR(INDEX(Barang!$F$2:$F$10001, MATCH(C4107, Barang!$B$2:$B$10001, 0)) * F4107, ""))</f>
        <v/>
      </c>
      <c r="H4107" s="23"/>
      <c r="I4107" s="19"/>
      <c r="J4107" s="19"/>
      <c r="K4107" s="151"/>
    </row>
    <row r="4108" spans="1:11" ht="22.5" customHeight="1" x14ac:dyDescent="0.2">
      <c r="A4108" s="414"/>
      <c r="B4108" s="3" t="str">
        <f t="array" ref="B4108">IF(C4108="","", IFERROR(INDEX(Barang!$A$2:$A$10001, MATCH(C4108, Barang!$B$2:$B$10001, 0)), "Tidak ditemukan"))</f>
        <v/>
      </c>
      <c r="C4108" s="485"/>
      <c r="D4108" s="485" t="str">
        <f t="array" ref="D4108">IF(C4108="","", IFERROR(INDEX(Barang!$C$2:$C$10001, MATCH(C4108, Barang!$B$2:$B$10001, 0)), ""))</f>
        <v/>
      </c>
      <c r="E4108" s="485" t="str">
        <f t="array" ref="E4108">IF(C4108="","", IFERROR(INDEX(Barang!$E$2:$E$10001, MATCH(C4108, Barang!$B$2:$B$10001, 0)), ""))</f>
        <v/>
      </c>
      <c r="F4108" s="486"/>
      <c r="G4108" s="24" t="str">
        <f t="array" ref="G4108">IF(C4108="","", IFERROR(INDEX(Barang!$F$2:$F$10001, MATCH(C4108, Barang!$B$2:$B$10001, 0)) * F4108, ""))</f>
        <v/>
      </c>
      <c r="H4108" s="23"/>
      <c r="I4108" s="19"/>
      <c r="J4108" s="19"/>
      <c r="K4108" s="151"/>
    </row>
    <row r="4109" spans="1:11" ht="22.5" customHeight="1" x14ac:dyDescent="0.2">
      <c r="A4109" s="414"/>
      <c r="B4109" s="3" t="str">
        <f t="array" ref="B4109">IF(C4109="","", IFERROR(INDEX(Barang!$A$2:$A$10001, MATCH(C4109, Barang!$B$2:$B$10001, 0)), "Tidak ditemukan"))</f>
        <v/>
      </c>
      <c r="C4109" s="485"/>
      <c r="D4109" s="485" t="str">
        <f t="array" ref="D4109">IF(C4109="","", IFERROR(INDEX(Barang!$C$2:$C$10001, MATCH(C4109, Barang!$B$2:$B$10001, 0)), ""))</f>
        <v/>
      </c>
      <c r="E4109" s="485" t="str">
        <f t="array" ref="E4109">IF(C4109="","", IFERROR(INDEX(Barang!$E$2:$E$10001, MATCH(C4109, Barang!$B$2:$B$10001, 0)), ""))</f>
        <v/>
      </c>
      <c r="F4109" s="486"/>
      <c r="G4109" s="24" t="str">
        <f t="array" ref="G4109">IF(C4109="","", IFERROR(INDEX(Barang!$F$2:$F$10001, MATCH(C4109, Barang!$B$2:$B$10001, 0)) * F4109, ""))</f>
        <v/>
      </c>
      <c r="H4109" s="23"/>
      <c r="I4109" s="19"/>
      <c r="J4109" s="19"/>
      <c r="K4109" s="151"/>
    </row>
    <row r="4110" spans="1:11" ht="22.5" customHeight="1" x14ac:dyDescent="0.2">
      <c r="A4110" s="414"/>
      <c r="B4110" s="3" t="str">
        <f t="array" ref="B4110">IF(C4110="","", IFERROR(INDEX(Barang!$A$2:$A$10001, MATCH(C4110, Barang!$B$2:$B$10001, 0)), "Tidak ditemukan"))</f>
        <v/>
      </c>
      <c r="C4110" s="485"/>
      <c r="D4110" s="485" t="str">
        <f t="array" ref="D4110">IF(C4110="","", IFERROR(INDEX(Barang!$C$2:$C$10001, MATCH(C4110, Barang!$B$2:$B$10001, 0)), ""))</f>
        <v/>
      </c>
      <c r="E4110" s="485" t="str">
        <f t="array" ref="E4110">IF(C4110="","", IFERROR(INDEX(Barang!$E$2:$E$10001, MATCH(C4110, Barang!$B$2:$B$10001, 0)), ""))</f>
        <v/>
      </c>
      <c r="F4110" s="486"/>
      <c r="G4110" s="24" t="str">
        <f t="array" ref="G4110">IF(C4110="","", IFERROR(INDEX(Barang!$F$2:$F$10001, MATCH(C4110, Barang!$B$2:$B$10001, 0)) * F4110, ""))</f>
        <v/>
      </c>
      <c r="H4110" s="23"/>
      <c r="I4110" s="19"/>
      <c r="J4110" s="19"/>
      <c r="K4110" s="151"/>
    </row>
    <row r="4111" spans="1:11" ht="22.5" customHeight="1" x14ac:dyDescent="0.2">
      <c r="A4111" s="414"/>
      <c r="B4111" s="3" t="str">
        <f t="array" ref="B4111">IF(C4111="","", IFERROR(INDEX(Barang!$A$2:$A$10001, MATCH(C4111, Barang!$B$2:$B$10001, 0)), "Tidak ditemukan"))</f>
        <v/>
      </c>
      <c r="C4111" s="485"/>
      <c r="D4111" s="485" t="str">
        <f t="array" ref="D4111">IF(C4111="","", IFERROR(INDEX(Barang!$C$2:$C$10001, MATCH(C4111, Barang!$B$2:$B$10001, 0)), ""))</f>
        <v/>
      </c>
      <c r="E4111" s="485" t="str">
        <f t="array" ref="E4111">IF(C4111="","", IFERROR(INDEX(Barang!$E$2:$E$10001, MATCH(C4111, Barang!$B$2:$B$10001, 0)), ""))</f>
        <v/>
      </c>
      <c r="F4111" s="486"/>
      <c r="G4111" s="24" t="str">
        <f t="array" ref="G4111">IF(C4111="","", IFERROR(INDEX(Barang!$F$2:$F$10001, MATCH(C4111, Barang!$B$2:$B$10001, 0)) * F4111, ""))</f>
        <v/>
      </c>
      <c r="H4111" s="23"/>
      <c r="I4111" s="19"/>
      <c r="J4111" s="19"/>
      <c r="K4111" s="151"/>
    </row>
    <row r="4112" spans="1:11" ht="22.5" customHeight="1" x14ac:dyDescent="0.2">
      <c r="A4112" s="414"/>
      <c r="B4112" s="3" t="str">
        <f t="array" ref="B4112">IF(C4112="","", IFERROR(INDEX(Barang!$A$2:$A$10001, MATCH(C4112, Barang!$B$2:$B$10001, 0)), "Tidak ditemukan"))</f>
        <v/>
      </c>
      <c r="C4112" s="485"/>
      <c r="D4112" s="485" t="str">
        <f t="array" ref="D4112">IF(C4112="","", IFERROR(INDEX(Barang!$C$2:$C$10001, MATCH(C4112, Barang!$B$2:$B$10001, 0)), ""))</f>
        <v/>
      </c>
      <c r="E4112" s="485" t="str">
        <f t="array" ref="E4112">IF(C4112="","", IFERROR(INDEX(Barang!$E$2:$E$10001, MATCH(C4112, Barang!$B$2:$B$10001, 0)), ""))</f>
        <v/>
      </c>
      <c r="F4112" s="486"/>
      <c r="G4112" s="24" t="str">
        <f t="array" ref="G4112">IF(C4112="","", IFERROR(INDEX(Barang!$F$2:$F$10001, MATCH(C4112, Barang!$B$2:$B$10001, 0)) * F4112, ""))</f>
        <v/>
      </c>
      <c r="H4112" s="23"/>
      <c r="I4112" s="19"/>
      <c r="J4112" s="19"/>
      <c r="K4112" s="151"/>
    </row>
    <row r="4113" spans="1:11" ht="22.5" customHeight="1" x14ac:dyDescent="0.2">
      <c r="A4113" s="414"/>
      <c r="B4113" s="3" t="str">
        <f t="array" ref="B4113">IF(C4113="","", IFERROR(INDEX(Barang!$A$2:$A$10001, MATCH(C4113, Barang!$B$2:$B$10001, 0)), "Tidak ditemukan"))</f>
        <v/>
      </c>
      <c r="C4113" s="485"/>
      <c r="D4113" s="485" t="str">
        <f t="array" ref="D4113">IF(C4113="","", IFERROR(INDEX(Barang!$C$2:$C$10001, MATCH(C4113, Barang!$B$2:$B$10001, 0)), ""))</f>
        <v/>
      </c>
      <c r="E4113" s="485" t="str">
        <f t="array" ref="E4113">IF(C4113="","", IFERROR(INDEX(Barang!$E$2:$E$10001, MATCH(C4113, Barang!$B$2:$B$10001, 0)), ""))</f>
        <v/>
      </c>
      <c r="F4113" s="486"/>
      <c r="G4113" s="24" t="str">
        <f t="array" ref="G4113">IF(C4113="","", IFERROR(INDEX(Barang!$F$2:$F$10001, MATCH(C4113, Barang!$B$2:$B$10001, 0)) * F4113, ""))</f>
        <v/>
      </c>
      <c r="H4113" s="23"/>
      <c r="I4113" s="19"/>
      <c r="J4113" s="19"/>
      <c r="K4113" s="151"/>
    </row>
    <row r="4114" spans="1:11" ht="22.5" customHeight="1" x14ac:dyDescent="0.2">
      <c r="A4114" s="414"/>
      <c r="B4114" s="3" t="str">
        <f t="array" ref="B4114">IF(C4114="","", IFERROR(INDEX(Barang!$A$2:$A$10001, MATCH(C4114, Barang!$B$2:$B$10001, 0)), "Tidak ditemukan"))</f>
        <v/>
      </c>
      <c r="C4114" s="485"/>
      <c r="D4114" s="485" t="str">
        <f t="array" ref="D4114">IF(C4114="","", IFERROR(INDEX(Barang!$C$2:$C$10001, MATCH(C4114, Barang!$B$2:$B$10001, 0)), ""))</f>
        <v/>
      </c>
      <c r="E4114" s="485" t="str">
        <f t="array" ref="E4114">IF(C4114="","", IFERROR(INDEX(Barang!$E$2:$E$10001, MATCH(C4114, Barang!$B$2:$B$10001, 0)), ""))</f>
        <v/>
      </c>
      <c r="F4114" s="486"/>
      <c r="G4114" s="24" t="str">
        <f t="array" ref="G4114">IF(C4114="","", IFERROR(INDEX(Barang!$F$2:$F$10001, MATCH(C4114, Barang!$B$2:$B$10001, 0)) * F4114, ""))</f>
        <v/>
      </c>
      <c r="H4114" s="23"/>
      <c r="I4114" s="19"/>
      <c r="J4114" s="19"/>
      <c r="K4114" s="151"/>
    </row>
    <row r="4115" spans="1:11" ht="22.5" customHeight="1" x14ac:dyDescent="0.2">
      <c r="A4115" s="414"/>
      <c r="B4115" s="3" t="str">
        <f t="array" ref="B4115">IF(C4115="","", IFERROR(INDEX(Barang!$A$2:$A$10001, MATCH(C4115, Barang!$B$2:$B$10001, 0)), "Tidak ditemukan"))</f>
        <v/>
      </c>
      <c r="C4115" s="485"/>
      <c r="D4115" s="485" t="str">
        <f t="array" ref="D4115">IF(C4115="","", IFERROR(INDEX(Barang!$C$2:$C$10001, MATCH(C4115, Barang!$B$2:$B$10001, 0)), ""))</f>
        <v/>
      </c>
      <c r="E4115" s="485" t="str">
        <f t="array" ref="E4115">IF(C4115="","", IFERROR(INDEX(Barang!$E$2:$E$10001, MATCH(C4115, Barang!$B$2:$B$10001, 0)), ""))</f>
        <v/>
      </c>
      <c r="F4115" s="486"/>
      <c r="G4115" s="24" t="str">
        <f t="array" ref="G4115">IF(C4115="","", IFERROR(INDEX(Barang!$F$2:$F$10001, MATCH(C4115, Barang!$B$2:$B$10001, 0)) * F4115, ""))</f>
        <v/>
      </c>
      <c r="H4115" s="23"/>
      <c r="I4115" s="19"/>
      <c r="J4115" s="19"/>
      <c r="K4115" s="151"/>
    </row>
    <row r="4116" spans="1:11" ht="22.5" customHeight="1" x14ac:dyDescent="0.2">
      <c r="A4116" s="414"/>
      <c r="B4116" s="3" t="str">
        <f t="array" ref="B4116">IF(C4116="","", IFERROR(INDEX(Barang!$A$2:$A$10001, MATCH(C4116, Barang!$B$2:$B$10001, 0)), "Tidak ditemukan"))</f>
        <v/>
      </c>
      <c r="C4116" s="485"/>
      <c r="D4116" s="485" t="str">
        <f t="array" ref="D4116">IF(C4116="","", IFERROR(INDEX(Barang!$C$2:$C$10001, MATCH(C4116, Barang!$B$2:$B$10001, 0)), ""))</f>
        <v/>
      </c>
      <c r="E4116" s="485" t="str">
        <f t="array" ref="E4116">IF(C4116="","", IFERROR(INDEX(Barang!$E$2:$E$10001, MATCH(C4116, Barang!$B$2:$B$10001, 0)), ""))</f>
        <v/>
      </c>
      <c r="F4116" s="486"/>
      <c r="G4116" s="24" t="str">
        <f t="array" ref="G4116">IF(C4116="","", IFERROR(INDEX(Barang!$F$2:$F$10001, MATCH(C4116, Barang!$B$2:$B$10001, 0)) * F4116, ""))</f>
        <v/>
      </c>
      <c r="H4116" s="23"/>
      <c r="I4116" s="19"/>
      <c r="J4116" s="19"/>
      <c r="K4116" s="151"/>
    </row>
    <row r="4117" spans="1:11" ht="22.5" customHeight="1" x14ac:dyDescent="0.2">
      <c r="A4117" s="414"/>
      <c r="B4117" s="3" t="str">
        <f t="array" ref="B4117">IF(C4117="","", IFERROR(INDEX(Barang!$A$2:$A$10001, MATCH(C4117, Barang!$B$2:$B$10001, 0)), "Tidak ditemukan"))</f>
        <v/>
      </c>
      <c r="C4117" s="485"/>
      <c r="D4117" s="485" t="str">
        <f t="array" ref="D4117">IF(C4117="","", IFERROR(INDEX(Barang!$C$2:$C$10001, MATCH(C4117, Barang!$B$2:$B$10001, 0)), ""))</f>
        <v/>
      </c>
      <c r="E4117" s="485" t="str">
        <f t="array" ref="E4117">IF(C4117="","", IFERROR(INDEX(Barang!$E$2:$E$10001, MATCH(C4117, Barang!$B$2:$B$10001, 0)), ""))</f>
        <v/>
      </c>
      <c r="F4117" s="486"/>
      <c r="G4117" s="24" t="str">
        <f t="array" ref="G4117">IF(C4117="","", IFERROR(INDEX(Barang!$F$2:$F$10001, MATCH(C4117, Barang!$B$2:$B$10001, 0)) * F4117, ""))</f>
        <v/>
      </c>
      <c r="H4117" s="23"/>
      <c r="I4117" s="19"/>
      <c r="J4117" s="19"/>
      <c r="K4117" s="151"/>
    </row>
    <row r="4118" spans="1:11" ht="22.5" customHeight="1" x14ac:dyDescent="0.2">
      <c r="A4118" s="414"/>
      <c r="B4118" s="3" t="str">
        <f t="array" ref="B4118">IF(C4118="","", IFERROR(INDEX(Barang!$A$2:$A$10001, MATCH(C4118, Barang!$B$2:$B$10001, 0)), "Tidak ditemukan"))</f>
        <v/>
      </c>
      <c r="C4118" s="485"/>
      <c r="D4118" s="485" t="str">
        <f t="array" ref="D4118">IF(C4118="","", IFERROR(INDEX(Barang!$C$2:$C$10001, MATCH(C4118, Barang!$B$2:$B$10001, 0)), ""))</f>
        <v/>
      </c>
      <c r="E4118" s="485" t="str">
        <f t="array" ref="E4118">IF(C4118="","", IFERROR(INDEX(Barang!$E$2:$E$10001, MATCH(C4118, Barang!$B$2:$B$10001, 0)), ""))</f>
        <v/>
      </c>
      <c r="F4118" s="486"/>
      <c r="G4118" s="24" t="str">
        <f t="array" ref="G4118">IF(C4118="","", IFERROR(INDEX(Barang!$F$2:$F$10001, MATCH(C4118, Barang!$B$2:$B$10001, 0)) * F4118, ""))</f>
        <v/>
      </c>
      <c r="H4118" s="23"/>
      <c r="I4118" s="19"/>
      <c r="J4118" s="19"/>
      <c r="K4118" s="151"/>
    </row>
    <row r="4119" spans="1:11" ht="22.5" customHeight="1" x14ac:dyDescent="0.2">
      <c r="A4119" s="414"/>
      <c r="B4119" s="3" t="str">
        <f t="array" ref="B4119">IF(C4119="","", IFERROR(INDEX(Barang!$A$2:$A$10001, MATCH(C4119, Barang!$B$2:$B$10001, 0)), "Tidak ditemukan"))</f>
        <v/>
      </c>
      <c r="C4119" s="485"/>
      <c r="D4119" s="485" t="str">
        <f t="array" ref="D4119">IF(C4119="","", IFERROR(INDEX(Barang!$C$2:$C$10001, MATCH(C4119, Barang!$B$2:$B$10001, 0)), ""))</f>
        <v/>
      </c>
      <c r="E4119" s="485" t="str">
        <f t="array" ref="E4119">IF(C4119="","", IFERROR(INDEX(Barang!$E$2:$E$10001, MATCH(C4119, Barang!$B$2:$B$10001, 0)), ""))</f>
        <v/>
      </c>
      <c r="F4119" s="486"/>
      <c r="G4119" s="24" t="str">
        <f t="array" ref="G4119">IF(C4119="","", IFERROR(INDEX(Barang!$F$2:$F$10001, MATCH(C4119, Barang!$B$2:$B$10001, 0)) * F4119, ""))</f>
        <v/>
      </c>
      <c r="H4119" s="23"/>
      <c r="I4119" s="19"/>
      <c r="J4119" s="19"/>
      <c r="K4119" s="151"/>
    </row>
    <row r="4120" spans="1:11" ht="22.5" customHeight="1" x14ac:dyDescent="0.2">
      <c r="A4120" s="414"/>
      <c r="B4120" s="3" t="str">
        <f t="array" ref="B4120">IF(C4120="","", IFERROR(INDEX(Barang!$A$2:$A$10001, MATCH(C4120, Barang!$B$2:$B$10001, 0)), "Tidak ditemukan"))</f>
        <v/>
      </c>
      <c r="C4120" s="485"/>
      <c r="D4120" s="485" t="str">
        <f t="array" ref="D4120">IF(C4120="","", IFERROR(INDEX(Barang!$C$2:$C$10001, MATCH(C4120, Barang!$B$2:$B$10001, 0)), ""))</f>
        <v/>
      </c>
      <c r="E4120" s="485" t="str">
        <f t="array" ref="E4120">IF(C4120="","", IFERROR(INDEX(Barang!$E$2:$E$10001, MATCH(C4120, Barang!$B$2:$B$10001, 0)), ""))</f>
        <v/>
      </c>
      <c r="F4120" s="486"/>
      <c r="G4120" s="24" t="str">
        <f t="array" ref="G4120">IF(C4120="","", IFERROR(INDEX(Barang!$F$2:$F$10001, MATCH(C4120, Barang!$B$2:$B$10001, 0)) * F4120, ""))</f>
        <v/>
      </c>
      <c r="H4120" s="23"/>
      <c r="I4120" s="19"/>
      <c r="J4120" s="19"/>
      <c r="K4120" s="151"/>
    </row>
    <row r="4121" spans="1:11" ht="22.5" customHeight="1" x14ac:dyDescent="0.2">
      <c r="A4121" s="414"/>
      <c r="B4121" s="3" t="str">
        <f t="array" ref="B4121">IF(C4121="","", IFERROR(INDEX(Barang!$A$2:$A$10001, MATCH(C4121, Barang!$B$2:$B$10001, 0)), "Tidak ditemukan"))</f>
        <v/>
      </c>
      <c r="C4121" s="485"/>
      <c r="D4121" s="485" t="str">
        <f t="array" ref="D4121">IF(C4121="","", IFERROR(INDEX(Barang!$C$2:$C$10001, MATCH(C4121, Barang!$B$2:$B$10001, 0)), ""))</f>
        <v/>
      </c>
      <c r="E4121" s="485" t="str">
        <f t="array" ref="E4121">IF(C4121="","", IFERROR(INDEX(Barang!$E$2:$E$10001, MATCH(C4121, Barang!$B$2:$B$10001, 0)), ""))</f>
        <v/>
      </c>
      <c r="F4121" s="486"/>
      <c r="G4121" s="24" t="str">
        <f t="array" ref="G4121">IF(C4121="","", IFERROR(INDEX(Barang!$F$2:$F$10001, MATCH(C4121, Barang!$B$2:$B$10001, 0)) * F4121, ""))</f>
        <v/>
      </c>
      <c r="H4121" s="23"/>
      <c r="I4121" s="19"/>
      <c r="J4121" s="19"/>
      <c r="K4121" s="151"/>
    </row>
    <row r="4122" spans="1:11" ht="22.5" customHeight="1" x14ac:dyDescent="0.2">
      <c r="A4122" s="414"/>
      <c r="B4122" s="3" t="str">
        <f t="array" ref="B4122">IF(C4122="","", IFERROR(INDEX(Barang!$A$2:$A$10001, MATCH(C4122, Barang!$B$2:$B$10001, 0)), "Tidak ditemukan"))</f>
        <v/>
      </c>
      <c r="C4122" s="485"/>
      <c r="D4122" s="485" t="str">
        <f t="array" ref="D4122">IF(C4122="","", IFERROR(INDEX(Barang!$C$2:$C$10001, MATCH(C4122, Barang!$B$2:$B$10001, 0)), ""))</f>
        <v/>
      </c>
      <c r="E4122" s="485" t="str">
        <f t="array" ref="E4122">IF(C4122="","", IFERROR(INDEX(Barang!$E$2:$E$10001, MATCH(C4122, Barang!$B$2:$B$10001, 0)), ""))</f>
        <v/>
      </c>
      <c r="F4122" s="486"/>
      <c r="G4122" s="24" t="str">
        <f t="array" ref="G4122">IF(C4122="","", IFERROR(INDEX(Barang!$F$2:$F$10001, MATCH(C4122, Barang!$B$2:$B$10001, 0)) * F4122, ""))</f>
        <v/>
      </c>
      <c r="H4122" s="23"/>
      <c r="I4122" s="19"/>
      <c r="J4122" s="19"/>
      <c r="K4122" s="151"/>
    </row>
    <row r="4123" spans="1:11" ht="22.5" customHeight="1" x14ac:dyDescent="0.2">
      <c r="A4123" s="414"/>
      <c r="B4123" s="3" t="str">
        <f t="array" ref="B4123">IF(C4123="","", IFERROR(INDEX(Barang!$A$2:$A$10001, MATCH(C4123, Barang!$B$2:$B$10001, 0)), "Tidak ditemukan"))</f>
        <v/>
      </c>
      <c r="C4123" s="485"/>
      <c r="D4123" s="485" t="str">
        <f t="array" ref="D4123">IF(C4123="","", IFERROR(INDEX(Barang!$C$2:$C$10001, MATCH(C4123, Barang!$B$2:$B$10001, 0)), ""))</f>
        <v/>
      </c>
      <c r="E4123" s="485" t="str">
        <f t="array" ref="E4123">IF(C4123="","", IFERROR(INDEX(Barang!$E$2:$E$10001, MATCH(C4123, Barang!$B$2:$B$10001, 0)), ""))</f>
        <v/>
      </c>
      <c r="F4123" s="486"/>
      <c r="G4123" s="24" t="str">
        <f t="array" ref="G4123">IF(C4123="","", IFERROR(INDEX(Barang!$F$2:$F$10001, MATCH(C4123, Barang!$B$2:$B$10001, 0)) * F4123, ""))</f>
        <v/>
      </c>
      <c r="H4123" s="23"/>
      <c r="I4123" s="19"/>
      <c r="J4123" s="19"/>
      <c r="K4123" s="151"/>
    </row>
    <row r="4124" spans="1:11" ht="22.5" customHeight="1" x14ac:dyDescent="0.2">
      <c r="A4124" s="414"/>
      <c r="B4124" s="3" t="str">
        <f t="array" ref="B4124">IF(C4124="","", IFERROR(INDEX(Barang!$A$2:$A$10001, MATCH(C4124, Barang!$B$2:$B$10001, 0)), "Tidak ditemukan"))</f>
        <v/>
      </c>
      <c r="C4124" s="485"/>
      <c r="D4124" s="485" t="str">
        <f t="array" ref="D4124">IF(C4124="","", IFERROR(INDEX(Barang!$C$2:$C$10001, MATCH(C4124, Barang!$B$2:$B$10001, 0)), ""))</f>
        <v/>
      </c>
      <c r="E4124" s="485" t="str">
        <f t="array" ref="E4124">IF(C4124="","", IFERROR(INDEX(Barang!$E$2:$E$10001, MATCH(C4124, Barang!$B$2:$B$10001, 0)), ""))</f>
        <v/>
      </c>
      <c r="F4124" s="486"/>
      <c r="G4124" s="24" t="str">
        <f t="array" ref="G4124">IF(C4124="","", IFERROR(INDEX(Barang!$F$2:$F$10001, MATCH(C4124, Barang!$B$2:$B$10001, 0)) * F4124, ""))</f>
        <v/>
      </c>
      <c r="H4124" s="23"/>
      <c r="I4124" s="19"/>
      <c r="J4124" s="19"/>
      <c r="K4124" s="151"/>
    </row>
    <row r="4125" spans="1:11" ht="22.5" customHeight="1" x14ac:dyDescent="0.2">
      <c r="A4125" s="414"/>
      <c r="B4125" s="3" t="str">
        <f t="array" ref="B4125">IF(C4125="","", IFERROR(INDEX(Barang!$A$2:$A$10001, MATCH(C4125, Barang!$B$2:$B$10001, 0)), "Tidak ditemukan"))</f>
        <v/>
      </c>
      <c r="C4125" s="485"/>
      <c r="D4125" s="485" t="str">
        <f t="array" ref="D4125">IF(C4125="","", IFERROR(INDEX(Barang!$C$2:$C$10001, MATCH(C4125, Barang!$B$2:$B$10001, 0)), ""))</f>
        <v/>
      </c>
      <c r="E4125" s="485" t="str">
        <f t="array" ref="E4125">IF(C4125="","", IFERROR(INDEX(Barang!$E$2:$E$10001, MATCH(C4125, Barang!$B$2:$B$10001, 0)), ""))</f>
        <v/>
      </c>
      <c r="F4125" s="486"/>
      <c r="G4125" s="24" t="str">
        <f t="array" ref="G4125">IF(C4125="","", IFERROR(INDEX(Barang!$F$2:$F$10001, MATCH(C4125, Barang!$B$2:$B$10001, 0)) * F4125, ""))</f>
        <v/>
      </c>
      <c r="H4125" s="23"/>
      <c r="I4125" s="19"/>
      <c r="J4125" s="19"/>
      <c r="K4125" s="151"/>
    </row>
    <row r="4126" spans="1:11" ht="22.5" customHeight="1" x14ac:dyDescent="0.2">
      <c r="A4126" s="414"/>
      <c r="B4126" s="3" t="str">
        <f t="array" ref="B4126">IF(C4126="","", IFERROR(INDEX(Barang!$A$2:$A$10001, MATCH(C4126, Barang!$B$2:$B$10001, 0)), "Tidak ditemukan"))</f>
        <v/>
      </c>
      <c r="C4126" s="485"/>
      <c r="D4126" s="485" t="str">
        <f t="array" ref="D4126">IF(C4126="","", IFERROR(INDEX(Barang!$C$2:$C$10001, MATCH(C4126, Barang!$B$2:$B$10001, 0)), ""))</f>
        <v/>
      </c>
      <c r="E4126" s="485" t="str">
        <f t="array" ref="E4126">IF(C4126="","", IFERROR(INDEX(Barang!$E$2:$E$10001, MATCH(C4126, Barang!$B$2:$B$10001, 0)), ""))</f>
        <v/>
      </c>
      <c r="F4126" s="486"/>
      <c r="G4126" s="24" t="str">
        <f t="array" ref="G4126">IF(C4126="","", IFERROR(INDEX(Barang!$F$2:$F$10001, MATCH(C4126, Barang!$B$2:$B$10001, 0)) * F4126, ""))</f>
        <v/>
      </c>
      <c r="H4126" s="23"/>
      <c r="I4126" s="19"/>
      <c r="J4126" s="19"/>
      <c r="K4126" s="151"/>
    </row>
    <row r="4127" spans="1:11" ht="22.5" customHeight="1" x14ac:dyDescent="0.2">
      <c r="A4127" s="414"/>
      <c r="B4127" s="3" t="str">
        <f t="array" ref="B4127">IF(C4127="","", IFERROR(INDEX(Barang!$A$2:$A$10001, MATCH(C4127, Barang!$B$2:$B$10001, 0)), "Tidak ditemukan"))</f>
        <v/>
      </c>
      <c r="C4127" s="485"/>
      <c r="D4127" s="485" t="str">
        <f t="array" ref="D4127">IF(C4127="","", IFERROR(INDEX(Barang!$C$2:$C$10001, MATCH(C4127, Barang!$B$2:$B$10001, 0)), ""))</f>
        <v/>
      </c>
      <c r="E4127" s="485" t="str">
        <f t="array" ref="E4127">IF(C4127="","", IFERROR(INDEX(Barang!$E$2:$E$10001, MATCH(C4127, Barang!$B$2:$B$10001, 0)), ""))</f>
        <v/>
      </c>
      <c r="F4127" s="486"/>
      <c r="G4127" s="24" t="str">
        <f t="array" ref="G4127">IF(C4127="","", IFERROR(INDEX(Barang!$F$2:$F$10001, MATCH(C4127, Barang!$B$2:$B$10001, 0)) * F4127, ""))</f>
        <v/>
      </c>
      <c r="H4127" s="23"/>
      <c r="I4127" s="19"/>
      <c r="J4127" s="19"/>
      <c r="K4127" s="151"/>
    </row>
    <row r="4128" spans="1:11" ht="22.5" customHeight="1" x14ac:dyDescent="0.2">
      <c r="A4128" s="414"/>
      <c r="B4128" s="3" t="str">
        <f t="array" ref="B4128">IF(C4128="","", IFERROR(INDEX(Barang!$A$2:$A$10001, MATCH(C4128, Barang!$B$2:$B$10001, 0)), "Tidak ditemukan"))</f>
        <v/>
      </c>
      <c r="C4128" s="485"/>
      <c r="D4128" s="485" t="str">
        <f t="array" ref="D4128">IF(C4128="","", IFERROR(INDEX(Barang!$C$2:$C$10001, MATCH(C4128, Barang!$B$2:$B$10001, 0)), ""))</f>
        <v/>
      </c>
      <c r="E4128" s="485" t="str">
        <f t="array" ref="E4128">IF(C4128="","", IFERROR(INDEX(Barang!$E$2:$E$10001, MATCH(C4128, Barang!$B$2:$B$10001, 0)), ""))</f>
        <v/>
      </c>
      <c r="F4128" s="486"/>
      <c r="G4128" s="24" t="str">
        <f t="array" ref="G4128">IF(C4128="","", IFERROR(INDEX(Barang!$F$2:$F$10001, MATCH(C4128, Barang!$B$2:$B$10001, 0)) * F4128, ""))</f>
        <v/>
      </c>
      <c r="H4128" s="23"/>
      <c r="I4128" s="19"/>
      <c r="J4128" s="19"/>
      <c r="K4128" s="151"/>
    </row>
    <row r="4129" spans="1:11" ht="22.5" customHeight="1" x14ac:dyDescent="0.2">
      <c r="A4129" s="414"/>
      <c r="B4129" s="3" t="str">
        <f t="array" ref="B4129">IF(C4129="","", IFERROR(INDEX(Barang!$A$2:$A$10001, MATCH(C4129, Barang!$B$2:$B$10001, 0)), "Tidak ditemukan"))</f>
        <v/>
      </c>
      <c r="C4129" s="485"/>
      <c r="D4129" s="485" t="str">
        <f t="array" ref="D4129">IF(C4129="","", IFERROR(INDEX(Barang!$C$2:$C$10001, MATCH(C4129, Barang!$B$2:$B$10001, 0)), ""))</f>
        <v/>
      </c>
      <c r="E4129" s="485" t="str">
        <f t="array" ref="E4129">IF(C4129="","", IFERROR(INDEX(Barang!$E$2:$E$10001, MATCH(C4129, Barang!$B$2:$B$10001, 0)), ""))</f>
        <v/>
      </c>
      <c r="F4129" s="486"/>
      <c r="G4129" s="24" t="str">
        <f t="array" ref="G4129">IF(C4129="","", IFERROR(INDEX(Barang!$F$2:$F$10001, MATCH(C4129, Barang!$B$2:$B$10001, 0)) * F4129, ""))</f>
        <v/>
      </c>
      <c r="H4129" s="23"/>
      <c r="I4129" s="19"/>
      <c r="J4129" s="19"/>
      <c r="K4129" s="151"/>
    </row>
    <row r="4130" spans="1:11" ht="22.5" customHeight="1" x14ac:dyDescent="0.2">
      <c r="A4130" s="414"/>
      <c r="B4130" s="3" t="str">
        <f t="array" ref="B4130">IF(C4130="","", IFERROR(INDEX(Barang!$A$2:$A$10001, MATCH(C4130, Barang!$B$2:$B$10001, 0)), "Tidak ditemukan"))</f>
        <v/>
      </c>
      <c r="C4130" s="485"/>
      <c r="D4130" s="485" t="str">
        <f t="array" ref="D4130">IF(C4130="","", IFERROR(INDEX(Barang!$C$2:$C$10001, MATCH(C4130, Barang!$B$2:$B$10001, 0)), ""))</f>
        <v/>
      </c>
      <c r="E4130" s="485" t="str">
        <f t="array" ref="E4130">IF(C4130="","", IFERROR(INDEX(Barang!$E$2:$E$10001, MATCH(C4130, Barang!$B$2:$B$10001, 0)), ""))</f>
        <v/>
      </c>
      <c r="F4130" s="486"/>
      <c r="G4130" s="24" t="str">
        <f t="array" ref="G4130">IF(C4130="","", IFERROR(INDEX(Barang!$F$2:$F$10001, MATCH(C4130, Barang!$B$2:$B$10001, 0)) * F4130, ""))</f>
        <v/>
      </c>
      <c r="H4130" s="23"/>
      <c r="I4130" s="19"/>
      <c r="J4130" s="19"/>
      <c r="K4130" s="151"/>
    </row>
    <row r="4131" spans="1:11" ht="22.5" customHeight="1" x14ac:dyDescent="0.2">
      <c r="A4131" s="414"/>
      <c r="B4131" s="3" t="str">
        <f t="array" ref="B4131">IF(C4131="","", IFERROR(INDEX(Barang!$A$2:$A$10001, MATCH(C4131, Barang!$B$2:$B$10001, 0)), "Tidak ditemukan"))</f>
        <v/>
      </c>
      <c r="C4131" s="485"/>
      <c r="D4131" s="485" t="str">
        <f t="array" ref="D4131">IF(C4131="","", IFERROR(INDEX(Barang!$C$2:$C$10001, MATCH(C4131, Barang!$B$2:$B$10001, 0)), ""))</f>
        <v/>
      </c>
      <c r="E4131" s="485" t="str">
        <f t="array" ref="E4131">IF(C4131="","", IFERROR(INDEX(Barang!$E$2:$E$10001, MATCH(C4131, Barang!$B$2:$B$10001, 0)), ""))</f>
        <v/>
      </c>
      <c r="F4131" s="486"/>
      <c r="G4131" s="24" t="str">
        <f t="array" ref="G4131">IF(C4131="","", IFERROR(INDEX(Barang!$F$2:$F$10001, MATCH(C4131, Barang!$B$2:$B$10001, 0)) * F4131, ""))</f>
        <v/>
      </c>
      <c r="H4131" s="23"/>
      <c r="I4131" s="19"/>
      <c r="J4131" s="19"/>
      <c r="K4131" s="151"/>
    </row>
    <row r="4132" spans="1:11" ht="22.5" customHeight="1" x14ac:dyDescent="0.2">
      <c r="A4132" s="414"/>
      <c r="B4132" s="3" t="str">
        <f t="array" ref="B4132">IF(C4132="","", IFERROR(INDEX(Barang!$A$2:$A$10001, MATCH(C4132, Barang!$B$2:$B$10001, 0)), "Tidak ditemukan"))</f>
        <v/>
      </c>
      <c r="C4132" s="485"/>
      <c r="D4132" s="485" t="str">
        <f t="array" ref="D4132">IF(C4132="","", IFERROR(INDEX(Barang!$C$2:$C$10001, MATCH(C4132, Barang!$B$2:$B$10001, 0)), ""))</f>
        <v/>
      </c>
      <c r="E4132" s="485" t="str">
        <f t="array" ref="E4132">IF(C4132="","", IFERROR(INDEX(Barang!$E$2:$E$10001, MATCH(C4132, Barang!$B$2:$B$10001, 0)), ""))</f>
        <v/>
      </c>
      <c r="F4132" s="486"/>
      <c r="G4132" s="24" t="str">
        <f t="array" ref="G4132">IF(C4132="","", IFERROR(INDEX(Barang!$F$2:$F$10001, MATCH(C4132, Barang!$B$2:$B$10001, 0)) * F4132, ""))</f>
        <v/>
      </c>
      <c r="H4132" s="23"/>
      <c r="I4132" s="19"/>
      <c r="J4132" s="19"/>
      <c r="K4132" s="151"/>
    </row>
    <row r="4133" spans="1:11" ht="22.5" customHeight="1" x14ac:dyDescent="0.2">
      <c r="A4133" s="414"/>
      <c r="B4133" s="3" t="str">
        <f t="array" ref="B4133">IF(C4133="","", IFERROR(INDEX(Barang!$A$2:$A$10001, MATCH(C4133, Barang!$B$2:$B$10001, 0)), "Tidak ditemukan"))</f>
        <v/>
      </c>
      <c r="C4133" s="485"/>
      <c r="D4133" s="485" t="str">
        <f t="array" ref="D4133">IF(C4133="","", IFERROR(INDEX(Barang!$C$2:$C$10001, MATCH(C4133, Barang!$B$2:$B$10001, 0)), ""))</f>
        <v/>
      </c>
      <c r="E4133" s="485" t="str">
        <f t="array" ref="E4133">IF(C4133="","", IFERROR(INDEX(Barang!$E$2:$E$10001, MATCH(C4133, Barang!$B$2:$B$10001, 0)), ""))</f>
        <v/>
      </c>
      <c r="F4133" s="486"/>
      <c r="G4133" s="24" t="str">
        <f t="array" ref="G4133">IF(C4133="","", IFERROR(INDEX(Barang!$F$2:$F$10001, MATCH(C4133, Barang!$B$2:$B$10001, 0)) * F4133, ""))</f>
        <v/>
      </c>
      <c r="H4133" s="23"/>
      <c r="I4133" s="19"/>
      <c r="J4133" s="19"/>
      <c r="K4133" s="151"/>
    </row>
    <row r="4134" spans="1:11" ht="22.5" customHeight="1" x14ac:dyDescent="0.2">
      <c r="A4134" s="414"/>
      <c r="B4134" s="3" t="str">
        <f t="array" ref="B4134">IF(C4134="","", IFERROR(INDEX(Barang!$A$2:$A$10001, MATCH(C4134, Barang!$B$2:$B$10001, 0)), "Tidak ditemukan"))</f>
        <v/>
      </c>
      <c r="C4134" s="485"/>
      <c r="D4134" s="485" t="str">
        <f t="array" ref="D4134">IF(C4134="","", IFERROR(INDEX(Barang!$C$2:$C$10001, MATCH(C4134, Barang!$B$2:$B$10001, 0)), ""))</f>
        <v/>
      </c>
      <c r="E4134" s="485" t="str">
        <f t="array" ref="E4134">IF(C4134="","", IFERROR(INDEX(Barang!$E$2:$E$10001, MATCH(C4134, Barang!$B$2:$B$10001, 0)), ""))</f>
        <v/>
      </c>
      <c r="F4134" s="486"/>
      <c r="G4134" s="24" t="str">
        <f t="array" ref="G4134">IF(C4134="","", IFERROR(INDEX(Barang!$F$2:$F$10001, MATCH(C4134, Barang!$B$2:$B$10001, 0)) * F4134, ""))</f>
        <v/>
      </c>
      <c r="H4134" s="23"/>
      <c r="I4134" s="19"/>
      <c r="J4134" s="19"/>
      <c r="K4134" s="151"/>
    </row>
    <row r="4135" spans="1:11" ht="22.5" customHeight="1" x14ac:dyDescent="0.2">
      <c r="A4135" s="414"/>
      <c r="B4135" s="3" t="str">
        <f t="array" ref="B4135">IF(C4135="","", IFERROR(INDEX(Barang!$A$2:$A$10001, MATCH(C4135, Barang!$B$2:$B$10001, 0)), "Tidak ditemukan"))</f>
        <v/>
      </c>
      <c r="C4135" s="485"/>
      <c r="D4135" s="485" t="str">
        <f t="array" ref="D4135">IF(C4135="","", IFERROR(INDEX(Barang!$C$2:$C$10001, MATCH(C4135, Barang!$B$2:$B$10001, 0)), ""))</f>
        <v/>
      </c>
      <c r="E4135" s="485" t="str">
        <f t="array" ref="E4135">IF(C4135="","", IFERROR(INDEX(Barang!$E$2:$E$10001, MATCH(C4135, Barang!$B$2:$B$10001, 0)), ""))</f>
        <v/>
      </c>
      <c r="F4135" s="486"/>
      <c r="G4135" s="24" t="str">
        <f t="array" ref="G4135">IF(C4135="","", IFERROR(INDEX(Barang!$F$2:$F$10001, MATCH(C4135, Barang!$B$2:$B$10001, 0)) * F4135, ""))</f>
        <v/>
      </c>
      <c r="H4135" s="23"/>
      <c r="I4135" s="19"/>
      <c r="J4135" s="19"/>
      <c r="K4135" s="151"/>
    </row>
    <row r="4136" spans="1:11" ht="22.5" customHeight="1" x14ac:dyDescent="0.2">
      <c r="A4136" s="414"/>
      <c r="B4136" s="3" t="str">
        <f t="array" ref="B4136">IF(C4136="","", IFERROR(INDEX(Barang!$A$2:$A$10001, MATCH(C4136, Barang!$B$2:$B$10001, 0)), "Tidak ditemukan"))</f>
        <v/>
      </c>
      <c r="C4136" s="485"/>
      <c r="D4136" s="485" t="str">
        <f t="array" ref="D4136">IF(C4136="","", IFERROR(INDEX(Barang!$C$2:$C$10001, MATCH(C4136, Barang!$B$2:$B$10001, 0)), ""))</f>
        <v/>
      </c>
      <c r="E4136" s="485" t="str">
        <f t="array" ref="E4136">IF(C4136="","", IFERROR(INDEX(Barang!$E$2:$E$10001, MATCH(C4136, Barang!$B$2:$B$10001, 0)), ""))</f>
        <v/>
      </c>
      <c r="F4136" s="486"/>
      <c r="G4136" s="24" t="str">
        <f t="array" ref="G4136">IF(C4136="","", IFERROR(INDEX(Barang!$F$2:$F$10001, MATCH(C4136, Barang!$B$2:$B$10001, 0)) * F4136, ""))</f>
        <v/>
      </c>
      <c r="H4136" s="23"/>
      <c r="I4136" s="19"/>
      <c r="J4136" s="19"/>
      <c r="K4136" s="151"/>
    </row>
    <row r="4137" spans="1:11" ht="22.5" customHeight="1" x14ac:dyDescent="0.2">
      <c r="A4137" s="414"/>
      <c r="B4137" s="3" t="str">
        <f t="array" ref="B4137">IF(C4137="","", IFERROR(INDEX(Barang!$A$2:$A$10001, MATCH(C4137, Barang!$B$2:$B$10001, 0)), "Tidak ditemukan"))</f>
        <v/>
      </c>
      <c r="C4137" s="485"/>
      <c r="D4137" s="485" t="str">
        <f t="array" ref="D4137">IF(C4137="","", IFERROR(INDEX(Barang!$C$2:$C$10001, MATCH(C4137, Barang!$B$2:$B$10001, 0)), ""))</f>
        <v/>
      </c>
      <c r="E4137" s="485" t="str">
        <f t="array" ref="E4137">IF(C4137="","", IFERROR(INDEX(Barang!$E$2:$E$10001, MATCH(C4137, Barang!$B$2:$B$10001, 0)), ""))</f>
        <v/>
      </c>
      <c r="F4137" s="486"/>
      <c r="G4137" s="24" t="str">
        <f t="array" ref="G4137">IF(C4137="","", IFERROR(INDEX(Barang!$F$2:$F$10001, MATCH(C4137, Barang!$B$2:$B$10001, 0)) * F4137, ""))</f>
        <v/>
      </c>
      <c r="H4137" s="23"/>
      <c r="I4137" s="19"/>
      <c r="J4137" s="19"/>
      <c r="K4137" s="151"/>
    </row>
    <row r="4138" spans="1:11" ht="22.5" customHeight="1" x14ac:dyDescent="0.2">
      <c r="A4138" s="414"/>
      <c r="B4138" s="3" t="str">
        <f t="array" ref="B4138">IF(C4138="","", IFERROR(INDEX(Barang!$A$2:$A$10001, MATCH(C4138, Barang!$B$2:$B$10001, 0)), "Tidak ditemukan"))</f>
        <v/>
      </c>
      <c r="C4138" s="485"/>
      <c r="D4138" s="485" t="str">
        <f t="array" ref="D4138">IF(C4138="","", IFERROR(INDEX(Barang!$C$2:$C$10001, MATCH(C4138, Barang!$B$2:$B$10001, 0)), ""))</f>
        <v/>
      </c>
      <c r="E4138" s="485" t="str">
        <f t="array" ref="E4138">IF(C4138="","", IFERROR(INDEX(Barang!$E$2:$E$10001, MATCH(C4138, Barang!$B$2:$B$10001, 0)), ""))</f>
        <v/>
      </c>
      <c r="F4138" s="486"/>
      <c r="G4138" s="24" t="str">
        <f t="array" ref="G4138">IF(C4138="","", IFERROR(INDEX(Barang!$F$2:$F$10001, MATCH(C4138, Barang!$B$2:$B$10001, 0)) * F4138, ""))</f>
        <v/>
      </c>
      <c r="H4138" s="23"/>
      <c r="I4138" s="19"/>
      <c r="J4138" s="19"/>
      <c r="K4138" s="151"/>
    </row>
    <row r="4139" spans="1:11" ht="22.5" customHeight="1" x14ac:dyDescent="0.2">
      <c r="A4139" s="414"/>
      <c r="B4139" s="3" t="str">
        <f t="array" ref="B4139">IF(C4139="","", IFERROR(INDEX(Barang!$A$2:$A$10001, MATCH(C4139, Barang!$B$2:$B$10001, 0)), "Tidak ditemukan"))</f>
        <v/>
      </c>
      <c r="C4139" s="485"/>
      <c r="D4139" s="485" t="str">
        <f t="array" ref="D4139">IF(C4139="","", IFERROR(INDEX(Barang!$C$2:$C$10001, MATCH(C4139, Barang!$B$2:$B$10001, 0)), ""))</f>
        <v/>
      </c>
      <c r="E4139" s="485" t="str">
        <f t="array" ref="E4139">IF(C4139="","", IFERROR(INDEX(Barang!$E$2:$E$10001, MATCH(C4139, Barang!$B$2:$B$10001, 0)), ""))</f>
        <v/>
      </c>
      <c r="F4139" s="486"/>
      <c r="G4139" s="24" t="str">
        <f t="array" ref="G4139">IF(C4139="","", IFERROR(INDEX(Barang!$F$2:$F$10001, MATCH(C4139, Barang!$B$2:$B$10001, 0)) * F4139, ""))</f>
        <v/>
      </c>
      <c r="H4139" s="23"/>
      <c r="I4139" s="19"/>
      <c r="J4139" s="19"/>
      <c r="K4139" s="151"/>
    </row>
    <row r="4140" spans="1:11" ht="22.5" customHeight="1" x14ac:dyDescent="0.2">
      <c r="A4140" s="414"/>
      <c r="B4140" s="3" t="str">
        <f t="array" ref="B4140">IF(C4140="","", IFERROR(INDEX(Barang!$A$2:$A$10001, MATCH(C4140, Barang!$B$2:$B$10001, 0)), "Tidak ditemukan"))</f>
        <v/>
      </c>
      <c r="C4140" s="485"/>
      <c r="D4140" s="485" t="str">
        <f t="array" ref="D4140">IF(C4140="","", IFERROR(INDEX(Barang!$C$2:$C$10001, MATCH(C4140, Barang!$B$2:$B$10001, 0)), ""))</f>
        <v/>
      </c>
      <c r="E4140" s="485" t="str">
        <f t="array" ref="E4140">IF(C4140="","", IFERROR(INDEX(Barang!$E$2:$E$10001, MATCH(C4140, Barang!$B$2:$B$10001, 0)), ""))</f>
        <v/>
      </c>
      <c r="F4140" s="486"/>
      <c r="G4140" s="24" t="str">
        <f t="array" ref="G4140">IF(C4140="","", IFERROR(INDEX(Barang!$F$2:$F$10001, MATCH(C4140, Barang!$B$2:$B$10001, 0)) * F4140, ""))</f>
        <v/>
      </c>
      <c r="H4140" s="23"/>
      <c r="I4140" s="19"/>
      <c r="J4140" s="19"/>
      <c r="K4140" s="151"/>
    </row>
    <row r="4141" spans="1:11" ht="22.5" customHeight="1" x14ac:dyDescent="0.2">
      <c r="A4141" s="414"/>
      <c r="B4141" s="3" t="str">
        <f t="array" ref="B4141">IF(C4141="","", IFERROR(INDEX(Barang!$A$2:$A$10001, MATCH(C4141, Barang!$B$2:$B$10001, 0)), "Tidak ditemukan"))</f>
        <v/>
      </c>
      <c r="C4141" s="485"/>
      <c r="D4141" s="485" t="str">
        <f t="array" ref="D4141">IF(C4141="","", IFERROR(INDEX(Barang!$C$2:$C$10001, MATCH(C4141, Barang!$B$2:$B$10001, 0)), ""))</f>
        <v/>
      </c>
      <c r="E4141" s="485" t="str">
        <f t="array" ref="E4141">IF(C4141="","", IFERROR(INDEX(Barang!$E$2:$E$10001, MATCH(C4141, Barang!$B$2:$B$10001, 0)), ""))</f>
        <v/>
      </c>
      <c r="F4141" s="486"/>
      <c r="G4141" s="24" t="str">
        <f t="array" ref="G4141">IF(C4141="","", IFERROR(INDEX(Barang!$F$2:$F$10001, MATCH(C4141, Barang!$B$2:$B$10001, 0)) * F4141, ""))</f>
        <v/>
      </c>
      <c r="H4141" s="23"/>
      <c r="I4141" s="19"/>
      <c r="J4141" s="19"/>
      <c r="K4141" s="151"/>
    </row>
    <row r="4142" spans="1:11" ht="22.5" customHeight="1" x14ac:dyDescent="0.2">
      <c r="A4142" s="414"/>
      <c r="B4142" s="3" t="str">
        <f t="array" ref="B4142">IF(C4142="","", IFERROR(INDEX(Barang!$A$2:$A$10001, MATCH(C4142, Barang!$B$2:$B$10001, 0)), "Tidak ditemukan"))</f>
        <v/>
      </c>
      <c r="C4142" s="485"/>
      <c r="D4142" s="485" t="str">
        <f t="array" ref="D4142">IF(C4142="","", IFERROR(INDEX(Barang!$C$2:$C$10001, MATCH(C4142, Barang!$B$2:$B$10001, 0)), ""))</f>
        <v/>
      </c>
      <c r="E4142" s="485" t="str">
        <f t="array" ref="E4142">IF(C4142="","", IFERROR(INDEX(Barang!$E$2:$E$10001, MATCH(C4142, Barang!$B$2:$B$10001, 0)), ""))</f>
        <v/>
      </c>
      <c r="F4142" s="486"/>
      <c r="G4142" s="24" t="str">
        <f t="array" ref="G4142">IF(C4142="","", IFERROR(INDEX(Barang!$F$2:$F$10001, MATCH(C4142, Barang!$B$2:$B$10001, 0)) * F4142, ""))</f>
        <v/>
      </c>
      <c r="H4142" s="23"/>
      <c r="I4142" s="19"/>
      <c r="J4142" s="19"/>
      <c r="K4142" s="151"/>
    </row>
    <row r="4143" spans="1:11" ht="22.5" customHeight="1" x14ac:dyDescent="0.2">
      <c r="A4143" s="414"/>
      <c r="B4143" s="3" t="str">
        <f t="array" ref="B4143">IF(C4143="","", IFERROR(INDEX(Barang!$A$2:$A$10001, MATCH(C4143, Barang!$B$2:$B$10001, 0)), "Tidak ditemukan"))</f>
        <v/>
      </c>
      <c r="C4143" s="485"/>
      <c r="D4143" s="485" t="str">
        <f t="array" ref="D4143">IF(C4143="","", IFERROR(INDEX(Barang!$C$2:$C$10001, MATCH(C4143, Barang!$B$2:$B$10001, 0)), ""))</f>
        <v/>
      </c>
      <c r="E4143" s="485" t="str">
        <f t="array" ref="E4143">IF(C4143="","", IFERROR(INDEX(Barang!$E$2:$E$10001, MATCH(C4143, Barang!$B$2:$B$10001, 0)), ""))</f>
        <v/>
      </c>
      <c r="F4143" s="486"/>
      <c r="G4143" s="24" t="str">
        <f t="array" ref="G4143">IF(C4143="","", IFERROR(INDEX(Barang!$F$2:$F$10001, MATCH(C4143, Barang!$B$2:$B$10001, 0)) * F4143, ""))</f>
        <v/>
      </c>
      <c r="H4143" s="23"/>
      <c r="I4143" s="19"/>
      <c r="J4143" s="19"/>
      <c r="K4143" s="151"/>
    </row>
    <row r="4144" spans="1:11" ht="22.5" customHeight="1" x14ac:dyDescent="0.2">
      <c r="A4144" s="414"/>
      <c r="B4144" s="3" t="str">
        <f t="array" ref="B4144">IF(C4144="","", IFERROR(INDEX(Barang!$A$2:$A$10001, MATCH(C4144, Barang!$B$2:$B$10001, 0)), "Tidak ditemukan"))</f>
        <v/>
      </c>
      <c r="C4144" s="485"/>
      <c r="D4144" s="485" t="str">
        <f t="array" ref="D4144">IF(C4144="","", IFERROR(INDEX(Barang!$C$2:$C$10001, MATCH(C4144, Barang!$B$2:$B$10001, 0)), ""))</f>
        <v/>
      </c>
      <c r="E4144" s="485" t="str">
        <f t="array" ref="E4144">IF(C4144="","", IFERROR(INDEX(Barang!$E$2:$E$10001, MATCH(C4144, Barang!$B$2:$B$10001, 0)), ""))</f>
        <v/>
      </c>
      <c r="F4144" s="486"/>
      <c r="G4144" s="24" t="str">
        <f t="array" ref="G4144">IF(C4144="","", IFERROR(INDEX(Barang!$F$2:$F$10001, MATCH(C4144, Barang!$B$2:$B$10001, 0)) * F4144, ""))</f>
        <v/>
      </c>
      <c r="H4144" s="23"/>
      <c r="I4144" s="19"/>
      <c r="J4144" s="19"/>
      <c r="K4144" s="151"/>
    </row>
    <row r="4145" spans="1:11" ht="22.5" customHeight="1" x14ac:dyDescent="0.2">
      <c r="A4145" s="414"/>
      <c r="B4145" s="3" t="str">
        <f t="array" ref="B4145">IF(C4145="","", IFERROR(INDEX(Barang!$A$2:$A$10001, MATCH(C4145, Barang!$B$2:$B$10001, 0)), "Tidak ditemukan"))</f>
        <v/>
      </c>
      <c r="C4145" s="485"/>
      <c r="D4145" s="485" t="str">
        <f t="array" ref="D4145">IF(C4145="","", IFERROR(INDEX(Barang!$C$2:$C$10001, MATCH(C4145, Barang!$B$2:$B$10001, 0)), ""))</f>
        <v/>
      </c>
      <c r="E4145" s="485" t="str">
        <f t="array" ref="E4145">IF(C4145="","", IFERROR(INDEX(Barang!$E$2:$E$10001, MATCH(C4145, Barang!$B$2:$B$10001, 0)), ""))</f>
        <v/>
      </c>
      <c r="F4145" s="486"/>
      <c r="G4145" s="24" t="str">
        <f t="array" ref="G4145">IF(C4145="","", IFERROR(INDEX(Barang!$F$2:$F$10001, MATCH(C4145, Barang!$B$2:$B$10001, 0)) * F4145, ""))</f>
        <v/>
      </c>
      <c r="H4145" s="23"/>
      <c r="I4145" s="19"/>
      <c r="J4145" s="19"/>
      <c r="K4145" s="151"/>
    </row>
    <row r="4146" spans="1:11" ht="22.5" customHeight="1" x14ac:dyDescent="0.2">
      <c r="A4146" s="414"/>
      <c r="B4146" s="3" t="str">
        <f t="array" ref="B4146">IF(C4146="","", IFERROR(INDEX(Barang!$A$2:$A$10001, MATCH(C4146, Barang!$B$2:$B$10001, 0)), "Tidak ditemukan"))</f>
        <v/>
      </c>
      <c r="C4146" s="485"/>
      <c r="D4146" s="485" t="str">
        <f t="array" ref="D4146">IF(C4146="","", IFERROR(INDEX(Barang!$C$2:$C$10001, MATCH(C4146, Barang!$B$2:$B$10001, 0)), ""))</f>
        <v/>
      </c>
      <c r="E4146" s="485" t="str">
        <f t="array" ref="E4146">IF(C4146="","", IFERROR(INDEX(Barang!$E$2:$E$10001, MATCH(C4146, Barang!$B$2:$B$10001, 0)), ""))</f>
        <v/>
      </c>
      <c r="F4146" s="486"/>
      <c r="G4146" s="24" t="str">
        <f t="array" ref="G4146">IF(C4146="","", IFERROR(INDEX(Barang!$F$2:$F$10001, MATCH(C4146, Barang!$B$2:$B$10001, 0)) * F4146, ""))</f>
        <v/>
      </c>
      <c r="H4146" s="23"/>
      <c r="I4146" s="19"/>
      <c r="J4146" s="19"/>
      <c r="K4146" s="151"/>
    </row>
    <row r="4147" spans="1:11" ht="22.5" customHeight="1" x14ac:dyDescent="0.2">
      <c r="A4147" s="414"/>
      <c r="B4147" s="3" t="str">
        <f t="array" ref="B4147">IF(C4147="","", IFERROR(INDEX(Barang!$A$2:$A$10001, MATCH(C4147, Barang!$B$2:$B$10001, 0)), "Tidak ditemukan"))</f>
        <v/>
      </c>
      <c r="C4147" s="485"/>
      <c r="D4147" s="485" t="str">
        <f t="array" ref="D4147">IF(C4147="","", IFERROR(INDEX(Barang!$C$2:$C$10001, MATCH(C4147, Barang!$B$2:$B$10001, 0)), ""))</f>
        <v/>
      </c>
      <c r="E4147" s="485" t="str">
        <f t="array" ref="E4147">IF(C4147="","", IFERROR(INDEX(Barang!$E$2:$E$10001, MATCH(C4147, Barang!$B$2:$B$10001, 0)), ""))</f>
        <v/>
      </c>
      <c r="F4147" s="486"/>
      <c r="G4147" s="24" t="str">
        <f t="array" ref="G4147">IF(C4147="","", IFERROR(INDEX(Barang!$F$2:$F$10001, MATCH(C4147, Barang!$B$2:$B$10001, 0)) * F4147, ""))</f>
        <v/>
      </c>
      <c r="H4147" s="23"/>
      <c r="I4147" s="19"/>
      <c r="J4147" s="19"/>
      <c r="K4147" s="151"/>
    </row>
    <row r="4148" spans="1:11" ht="22.5" customHeight="1" x14ac:dyDescent="0.2">
      <c r="A4148" s="414"/>
      <c r="B4148" s="3" t="str">
        <f t="array" ref="B4148">IF(C4148="","", IFERROR(INDEX(Barang!$A$2:$A$10001, MATCH(C4148, Barang!$B$2:$B$10001, 0)), "Tidak ditemukan"))</f>
        <v/>
      </c>
      <c r="C4148" s="485"/>
      <c r="D4148" s="485" t="str">
        <f t="array" ref="D4148">IF(C4148="","", IFERROR(INDEX(Barang!$C$2:$C$10001, MATCH(C4148, Barang!$B$2:$B$10001, 0)), ""))</f>
        <v/>
      </c>
      <c r="E4148" s="485" t="str">
        <f t="array" ref="E4148">IF(C4148="","", IFERROR(INDEX(Barang!$E$2:$E$10001, MATCH(C4148, Barang!$B$2:$B$10001, 0)), ""))</f>
        <v/>
      </c>
      <c r="F4148" s="486"/>
      <c r="G4148" s="24" t="str">
        <f t="array" ref="G4148">IF(C4148="","", IFERROR(INDEX(Barang!$F$2:$F$10001, MATCH(C4148, Barang!$B$2:$B$10001, 0)) * F4148, ""))</f>
        <v/>
      </c>
      <c r="H4148" s="23"/>
      <c r="I4148" s="19"/>
      <c r="J4148" s="19"/>
      <c r="K4148" s="151"/>
    </row>
    <row r="4149" spans="1:11" ht="22.5" customHeight="1" x14ac:dyDescent="0.2">
      <c r="A4149" s="414"/>
      <c r="B4149" s="3" t="str">
        <f t="array" ref="B4149">IF(C4149="","", IFERROR(INDEX(Barang!$A$2:$A$10001, MATCH(C4149, Barang!$B$2:$B$10001, 0)), "Tidak ditemukan"))</f>
        <v/>
      </c>
      <c r="C4149" s="485"/>
      <c r="D4149" s="485" t="str">
        <f t="array" ref="D4149">IF(C4149="","", IFERROR(INDEX(Barang!$C$2:$C$10001, MATCH(C4149, Barang!$B$2:$B$10001, 0)), ""))</f>
        <v/>
      </c>
      <c r="E4149" s="485" t="str">
        <f t="array" ref="E4149">IF(C4149="","", IFERROR(INDEX(Barang!$E$2:$E$10001, MATCH(C4149, Barang!$B$2:$B$10001, 0)), ""))</f>
        <v/>
      </c>
      <c r="F4149" s="486"/>
      <c r="G4149" s="24" t="str">
        <f t="array" ref="G4149">IF(C4149="","", IFERROR(INDEX(Barang!$F$2:$F$10001, MATCH(C4149, Barang!$B$2:$B$10001, 0)) * F4149, ""))</f>
        <v/>
      </c>
      <c r="H4149" s="23"/>
      <c r="I4149" s="19"/>
      <c r="J4149" s="19"/>
      <c r="K4149" s="151"/>
    </row>
    <row r="4150" spans="1:11" ht="22.5" customHeight="1" x14ac:dyDescent="0.2">
      <c r="A4150" s="414"/>
      <c r="B4150" s="3" t="str">
        <f t="array" ref="B4150">IF(C4150="","", IFERROR(INDEX(Barang!$A$2:$A$10001, MATCH(C4150, Barang!$B$2:$B$10001, 0)), "Tidak ditemukan"))</f>
        <v/>
      </c>
      <c r="C4150" s="485"/>
      <c r="D4150" s="485" t="str">
        <f t="array" ref="D4150">IF(C4150="","", IFERROR(INDEX(Barang!$C$2:$C$10001, MATCH(C4150, Barang!$B$2:$B$10001, 0)), ""))</f>
        <v/>
      </c>
      <c r="E4150" s="485" t="str">
        <f t="array" ref="E4150">IF(C4150="","", IFERROR(INDEX(Barang!$E$2:$E$10001, MATCH(C4150, Barang!$B$2:$B$10001, 0)), ""))</f>
        <v/>
      </c>
      <c r="F4150" s="486"/>
      <c r="G4150" s="24" t="str">
        <f t="array" ref="G4150">IF(C4150="","", IFERROR(INDEX(Barang!$F$2:$F$10001, MATCH(C4150, Barang!$B$2:$B$10001, 0)) * F4150, ""))</f>
        <v/>
      </c>
      <c r="H4150" s="23"/>
      <c r="I4150" s="19"/>
      <c r="J4150" s="19"/>
      <c r="K4150" s="151"/>
    </row>
    <row r="4151" spans="1:11" ht="22.5" customHeight="1" x14ac:dyDescent="0.2">
      <c r="A4151" s="414"/>
      <c r="B4151" s="3" t="str">
        <f t="array" ref="B4151">IF(C4151="","", IFERROR(INDEX(Barang!$A$2:$A$10001, MATCH(C4151, Barang!$B$2:$B$10001, 0)), "Tidak ditemukan"))</f>
        <v/>
      </c>
      <c r="C4151" s="485"/>
      <c r="D4151" s="485" t="str">
        <f t="array" ref="D4151">IF(C4151="","", IFERROR(INDEX(Barang!$C$2:$C$10001, MATCH(C4151, Barang!$B$2:$B$10001, 0)), ""))</f>
        <v/>
      </c>
      <c r="E4151" s="485" t="str">
        <f t="array" ref="E4151">IF(C4151="","", IFERROR(INDEX(Barang!$E$2:$E$10001, MATCH(C4151, Barang!$B$2:$B$10001, 0)), ""))</f>
        <v/>
      </c>
      <c r="F4151" s="486"/>
      <c r="G4151" s="24" t="str">
        <f t="array" ref="G4151">IF(C4151="","", IFERROR(INDEX(Barang!$F$2:$F$10001, MATCH(C4151, Barang!$B$2:$B$10001, 0)) * F4151, ""))</f>
        <v/>
      </c>
      <c r="H4151" s="23"/>
      <c r="I4151" s="19"/>
      <c r="J4151" s="19"/>
      <c r="K4151" s="151"/>
    </row>
    <row r="4152" spans="1:11" ht="22.5" customHeight="1" x14ac:dyDescent="0.2">
      <c r="A4152" s="414"/>
      <c r="B4152" s="3" t="str">
        <f t="array" ref="B4152">IF(C4152="","", IFERROR(INDEX(Barang!$A$2:$A$10001, MATCH(C4152, Barang!$B$2:$B$10001, 0)), "Tidak ditemukan"))</f>
        <v/>
      </c>
      <c r="C4152" s="485"/>
      <c r="D4152" s="485" t="str">
        <f t="array" ref="D4152">IF(C4152="","", IFERROR(INDEX(Barang!$C$2:$C$10001, MATCH(C4152, Barang!$B$2:$B$10001, 0)), ""))</f>
        <v/>
      </c>
      <c r="E4152" s="485" t="str">
        <f t="array" ref="E4152">IF(C4152="","", IFERROR(INDEX(Barang!$E$2:$E$10001, MATCH(C4152, Barang!$B$2:$B$10001, 0)), ""))</f>
        <v/>
      </c>
      <c r="F4152" s="486"/>
      <c r="G4152" s="24" t="str">
        <f t="array" ref="G4152">IF(C4152="","", IFERROR(INDEX(Barang!$F$2:$F$10001, MATCH(C4152, Barang!$B$2:$B$10001, 0)) * F4152, ""))</f>
        <v/>
      </c>
      <c r="H4152" s="23"/>
      <c r="I4152" s="19"/>
      <c r="J4152" s="19"/>
      <c r="K4152" s="151"/>
    </row>
    <row r="4153" spans="1:11" ht="22.5" customHeight="1" x14ac:dyDescent="0.2">
      <c r="A4153" s="414"/>
      <c r="B4153" s="3" t="str">
        <f t="array" ref="B4153">IF(C4153="","", IFERROR(INDEX(Barang!$A$2:$A$10001, MATCH(C4153, Barang!$B$2:$B$10001, 0)), "Tidak ditemukan"))</f>
        <v/>
      </c>
      <c r="C4153" s="485"/>
      <c r="D4153" s="485" t="str">
        <f t="array" ref="D4153">IF(C4153="","", IFERROR(INDEX(Barang!$C$2:$C$10001, MATCH(C4153, Barang!$B$2:$B$10001, 0)), ""))</f>
        <v/>
      </c>
      <c r="E4153" s="485" t="str">
        <f t="array" ref="E4153">IF(C4153="","", IFERROR(INDEX(Barang!$E$2:$E$10001, MATCH(C4153, Barang!$B$2:$B$10001, 0)), ""))</f>
        <v/>
      </c>
      <c r="F4153" s="486"/>
      <c r="G4153" s="24" t="str">
        <f t="array" ref="G4153">IF(C4153="","", IFERROR(INDEX(Barang!$F$2:$F$10001, MATCH(C4153, Barang!$B$2:$B$10001, 0)) * F4153, ""))</f>
        <v/>
      </c>
      <c r="H4153" s="23"/>
      <c r="I4153" s="19"/>
      <c r="J4153" s="19"/>
      <c r="K4153" s="151"/>
    </row>
    <row r="4154" spans="1:11" ht="22.5" customHeight="1" x14ac:dyDescent="0.2">
      <c r="A4154" s="414"/>
      <c r="B4154" s="3" t="str">
        <f t="array" ref="B4154">IF(C4154="","", IFERROR(INDEX(Barang!$A$2:$A$10001, MATCH(C4154, Barang!$B$2:$B$10001, 0)), "Tidak ditemukan"))</f>
        <v/>
      </c>
      <c r="C4154" s="485"/>
      <c r="D4154" s="485" t="str">
        <f t="array" ref="D4154">IF(C4154="","", IFERROR(INDEX(Barang!$C$2:$C$10001, MATCH(C4154, Barang!$B$2:$B$10001, 0)), ""))</f>
        <v/>
      </c>
      <c r="E4154" s="485" t="str">
        <f t="array" ref="E4154">IF(C4154="","", IFERROR(INDEX(Barang!$E$2:$E$10001, MATCH(C4154, Barang!$B$2:$B$10001, 0)), ""))</f>
        <v/>
      </c>
      <c r="F4154" s="486"/>
      <c r="G4154" s="24" t="str">
        <f t="array" ref="G4154">IF(C4154="","", IFERROR(INDEX(Barang!$F$2:$F$10001, MATCH(C4154, Barang!$B$2:$B$10001, 0)) * F4154, ""))</f>
        <v/>
      </c>
      <c r="H4154" s="23"/>
      <c r="I4154" s="19"/>
      <c r="J4154" s="19"/>
      <c r="K4154" s="151"/>
    </row>
    <row r="4155" spans="1:11" ht="22.5" customHeight="1" x14ac:dyDescent="0.2">
      <c r="A4155" s="414"/>
      <c r="B4155" s="3" t="str">
        <f t="array" ref="B4155">IF(C4155="","", IFERROR(INDEX(Barang!$A$2:$A$10001, MATCH(C4155, Barang!$B$2:$B$10001, 0)), "Tidak ditemukan"))</f>
        <v/>
      </c>
      <c r="C4155" s="485"/>
      <c r="D4155" s="485" t="str">
        <f t="array" ref="D4155">IF(C4155="","", IFERROR(INDEX(Barang!$C$2:$C$10001, MATCH(C4155, Barang!$B$2:$B$10001, 0)), ""))</f>
        <v/>
      </c>
      <c r="E4155" s="485" t="str">
        <f t="array" ref="E4155">IF(C4155="","", IFERROR(INDEX(Barang!$E$2:$E$10001, MATCH(C4155, Barang!$B$2:$B$10001, 0)), ""))</f>
        <v/>
      </c>
      <c r="F4155" s="486"/>
      <c r="G4155" s="24" t="str">
        <f t="array" ref="G4155">IF(C4155="","", IFERROR(INDEX(Barang!$F$2:$F$10001, MATCH(C4155, Barang!$B$2:$B$10001, 0)) * F4155, ""))</f>
        <v/>
      </c>
      <c r="H4155" s="23"/>
      <c r="I4155" s="19"/>
      <c r="J4155" s="19"/>
      <c r="K4155" s="151"/>
    </row>
    <row r="4156" spans="1:11" ht="22.5" customHeight="1" x14ac:dyDescent="0.2">
      <c r="A4156" s="414"/>
      <c r="B4156" s="3" t="str">
        <f t="array" ref="B4156">IF(C4156="","", IFERROR(INDEX(Barang!$A$2:$A$10001, MATCH(C4156, Barang!$B$2:$B$10001, 0)), "Tidak ditemukan"))</f>
        <v/>
      </c>
      <c r="C4156" s="485"/>
      <c r="D4156" s="485" t="str">
        <f t="array" ref="D4156">IF(C4156="","", IFERROR(INDEX(Barang!$C$2:$C$10001, MATCH(C4156, Barang!$B$2:$B$10001, 0)), ""))</f>
        <v/>
      </c>
      <c r="E4156" s="485" t="str">
        <f t="array" ref="E4156">IF(C4156="","", IFERROR(INDEX(Barang!$E$2:$E$10001, MATCH(C4156, Barang!$B$2:$B$10001, 0)), ""))</f>
        <v/>
      </c>
      <c r="F4156" s="486"/>
      <c r="G4156" s="24" t="str">
        <f t="array" ref="G4156">IF(C4156="","", IFERROR(INDEX(Barang!$F$2:$F$10001, MATCH(C4156, Barang!$B$2:$B$10001, 0)) * F4156, ""))</f>
        <v/>
      </c>
      <c r="H4156" s="23"/>
      <c r="I4156" s="19"/>
      <c r="J4156" s="19"/>
      <c r="K4156" s="151"/>
    </row>
    <row r="4157" spans="1:11" ht="22.5" customHeight="1" x14ac:dyDescent="0.2">
      <c r="A4157" s="414"/>
      <c r="B4157" s="3" t="str">
        <f t="array" ref="B4157">IF(C4157="","", IFERROR(INDEX(Barang!$A$2:$A$10001, MATCH(C4157, Barang!$B$2:$B$10001, 0)), "Tidak ditemukan"))</f>
        <v/>
      </c>
      <c r="C4157" s="485"/>
      <c r="D4157" s="485" t="str">
        <f t="array" ref="D4157">IF(C4157="","", IFERROR(INDEX(Barang!$C$2:$C$10001, MATCH(C4157, Barang!$B$2:$B$10001, 0)), ""))</f>
        <v/>
      </c>
      <c r="E4157" s="485" t="str">
        <f t="array" ref="E4157">IF(C4157="","", IFERROR(INDEX(Barang!$E$2:$E$10001, MATCH(C4157, Barang!$B$2:$B$10001, 0)), ""))</f>
        <v/>
      </c>
      <c r="F4157" s="486"/>
      <c r="G4157" s="24" t="str">
        <f t="array" ref="G4157">IF(C4157="","", IFERROR(INDEX(Barang!$F$2:$F$10001, MATCH(C4157, Barang!$B$2:$B$10001, 0)) * F4157, ""))</f>
        <v/>
      </c>
      <c r="H4157" s="23"/>
      <c r="I4157" s="19"/>
      <c r="J4157" s="19"/>
      <c r="K4157" s="151"/>
    </row>
    <row r="4158" spans="1:11" ht="22.5" customHeight="1" x14ac:dyDescent="0.2">
      <c r="A4158" s="414"/>
      <c r="B4158" s="3" t="str">
        <f t="array" ref="B4158">IF(C4158="","", IFERROR(INDEX(Barang!$A$2:$A$10001, MATCH(C4158, Barang!$B$2:$B$10001, 0)), "Tidak ditemukan"))</f>
        <v/>
      </c>
      <c r="C4158" s="485"/>
      <c r="D4158" s="485" t="str">
        <f t="array" ref="D4158">IF(C4158="","", IFERROR(INDEX(Barang!$C$2:$C$10001, MATCH(C4158, Barang!$B$2:$B$10001, 0)), ""))</f>
        <v/>
      </c>
      <c r="E4158" s="485" t="str">
        <f t="array" ref="E4158">IF(C4158="","", IFERROR(INDEX(Barang!$E$2:$E$10001, MATCH(C4158, Barang!$B$2:$B$10001, 0)), ""))</f>
        <v/>
      </c>
      <c r="F4158" s="486"/>
      <c r="G4158" s="24" t="str">
        <f t="array" ref="G4158">IF(C4158="","", IFERROR(INDEX(Barang!$F$2:$F$10001, MATCH(C4158, Barang!$B$2:$B$10001, 0)) * F4158, ""))</f>
        <v/>
      </c>
      <c r="H4158" s="23"/>
      <c r="I4158" s="19"/>
      <c r="J4158" s="19"/>
      <c r="K4158" s="151"/>
    </row>
    <row r="4159" spans="1:11" ht="22.5" customHeight="1" x14ac:dyDescent="0.2">
      <c r="A4159" s="414"/>
      <c r="B4159" s="3" t="str">
        <f t="array" ref="B4159">IF(C4159="","", IFERROR(INDEX(Barang!$A$2:$A$10001, MATCH(C4159, Barang!$B$2:$B$10001, 0)), "Tidak ditemukan"))</f>
        <v/>
      </c>
      <c r="C4159" s="485"/>
      <c r="D4159" s="485" t="str">
        <f t="array" ref="D4159">IF(C4159="","", IFERROR(INDEX(Barang!$C$2:$C$10001, MATCH(C4159, Barang!$B$2:$B$10001, 0)), ""))</f>
        <v/>
      </c>
      <c r="E4159" s="485" t="str">
        <f t="array" ref="E4159">IF(C4159="","", IFERROR(INDEX(Barang!$E$2:$E$10001, MATCH(C4159, Barang!$B$2:$B$10001, 0)), ""))</f>
        <v/>
      </c>
      <c r="F4159" s="486"/>
      <c r="G4159" s="24" t="str">
        <f t="array" ref="G4159">IF(C4159="","", IFERROR(INDEX(Barang!$F$2:$F$10001, MATCH(C4159, Barang!$B$2:$B$10001, 0)) * F4159, ""))</f>
        <v/>
      </c>
      <c r="H4159" s="23"/>
      <c r="I4159" s="19"/>
      <c r="J4159" s="19"/>
      <c r="K4159" s="151"/>
    </row>
    <row r="4160" spans="1:11" ht="22.5" customHeight="1" x14ac:dyDescent="0.2">
      <c r="A4160" s="414"/>
      <c r="B4160" s="3" t="str">
        <f t="array" ref="B4160">IF(C4160="","", IFERROR(INDEX(Barang!$A$2:$A$10001, MATCH(C4160, Barang!$B$2:$B$10001, 0)), "Tidak ditemukan"))</f>
        <v/>
      </c>
      <c r="C4160" s="485"/>
      <c r="D4160" s="485" t="str">
        <f t="array" ref="D4160">IF(C4160="","", IFERROR(INDEX(Barang!$C$2:$C$10001, MATCH(C4160, Barang!$B$2:$B$10001, 0)), ""))</f>
        <v/>
      </c>
      <c r="E4160" s="485" t="str">
        <f t="array" ref="E4160">IF(C4160="","", IFERROR(INDEX(Barang!$E$2:$E$10001, MATCH(C4160, Barang!$B$2:$B$10001, 0)), ""))</f>
        <v/>
      </c>
      <c r="F4160" s="486"/>
      <c r="G4160" s="24" t="str">
        <f t="array" ref="G4160">IF(C4160="","", IFERROR(INDEX(Barang!$F$2:$F$10001, MATCH(C4160, Barang!$B$2:$B$10001, 0)) * F4160, ""))</f>
        <v/>
      </c>
      <c r="H4160" s="23"/>
      <c r="I4160" s="19"/>
      <c r="J4160" s="19"/>
      <c r="K4160" s="151"/>
    </row>
    <row r="4161" spans="1:11" ht="22.5" customHeight="1" x14ac:dyDescent="0.2">
      <c r="A4161" s="414"/>
      <c r="B4161" s="3" t="str">
        <f t="array" ref="B4161">IF(C4161="","", IFERROR(INDEX(Barang!$A$2:$A$10001, MATCH(C4161, Barang!$B$2:$B$10001, 0)), "Tidak ditemukan"))</f>
        <v/>
      </c>
      <c r="C4161" s="485"/>
      <c r="D4161" s="485" t="str">
        <f t="array" ref="D4161">IF(C4161="","", IFERROR(INDEX(Barang!$C$2:$C$10001, MATCH(C4161, Barang!$B$2:$B$10001, 0)), ""))</f>
        <v/>
      </c>
      <c r="E4161" s="485" t="str">
        <f t="array" ref="E4161">IF(C4161="","", IFERROR(INDEX(Barang!$E$2:$E$10001, MATCH(C4161, Barang!$B$2:$B$10001, 0)), ""))</f>
        <v/>
      </c>
      <c r="F4161" s="486"/>
      <c r="G4161" s="24" t="str">
        <f t="array" ref="G4161">IF(C4161="","", IFERROR(INDEX(Barang!$F$2:$F$10001, MATCH(C4161, Barang!$B$2:$B$10001, 0)) * F4161, ""))</f>
        <v/>
      </c>
      <c r="H4161" s="23"/>
      <c r="I4161" s="19"/>
      <c r="J4161" s="19"/>
      <c r="K4161" s="151"/>
    </row>
    <row r="4162" spans="1:11" ht="22.5" customHeight="1" x14ac:dyDescent="0.2">
      <c r="A4162" s="414"/>
      <c r="B4162" s="3" t="str">
        <f t="array" ref="B4162">IF(C4162="","", IFERROR(INDEX(Barang!$A$2:$A$10001, MATCH(C4162, Barang!$B$2:$B$10001, 0)), "Tidak ditemukan"))</f>
        <v/>
      </c>
      <c r="C4162" s="485"/>
      <c r="D4162" s="485" t="str">
        <f t="array" ref="D4162">IF(C4162="","", IFERROR(INDEX(Barang!$C$2:$C$10001, MATCH(C4162, Barang!$B$2:$B$10001, 0)), ""))</f>
        <v/>
      </c>
      <c r="E4162" s="485" t="str">
        <f t="array" ref="E4162">IF(C4162="","", IFERROR(INDEX(Barang!$E$2:$E$10001, MATCH(C4162, Barang!$B$2:$B$10001, 0)), ""))</f>
        <v/>
      </c>
      <c r="F4162" s="486"/>
      <c r="G4162" s="24" t="str">
        <f t="array" ref="G4162">IF(C4162="","", IFERROR(INDEX(Barang!$F$2:$F$10001, MATCH(C4162, Barang!$B$2:$B$10001, 0)) * F4162, ""))</f>
        <v/>
      </c>
      <c r="H4162" s="23"/>
      <c r="I4162" s="19"/>
      <c r="J4162" s="19"/>
      <c r="K4162" s="151"/>
    </row>
    <row r="4163" spans="1:11" ht="22.5" customHeight="1" x14ac:dyDescent="0.2">
      <c r="A4163" s="414"/>
      <c r="B4163" s="3" t="str">
        <f t="array" ref="B4163">IF(C4163="","", IFERROR(INDEX(Barang!$A$2:$A$10001, MATCH(C4163, Barang!$B$2:$B$10001, 0)), "Tidak ditemukan"))</f>
        <v/>
      </c>
      <c r="C4163" s="485"/>
      <c r="D4163" s="485" t="str">
        <f t="array" ref="D4163">IF(C4163="","", IFERROR(INDEX(Barang!$C$2:$C$10001, MATCH(C4163, Barang!$B$2:$B$10001, 0)), ""))</f>
        <v/>
      </c>
      <c r="E4163" s="485" t="str">
        <f t="array" ref="E4163">IF(C4163="","", IFERROR(INDEX(Barang!$E$2:$E$10001, MATCH(C4163, Barang!$B$2:$B$10001, 0)), ""))</f>
        <v/>
      </c>
      <c r="F4163" s="486"/>
      <c r="G4163" s="24" t="str">
        <f t="array" ref="G4163">IF(C4163="","", IFERROR(INDEX(Barang!$F$2:$F$10001, MATCH(C4163, Barang!$B$2:$B$10001, 0)) * F4163, ""))</f>
        <v/>
      </c>
      <c r="H4163" s="23"/>
      <c r="I4163" s="19"/>
      <c r="J4163" s="19"/>
      <c r="K4163" s="151"/>
    </row>
    <row r="4164" spans="1:11" ht="22.5" customHeight="1" x14ac:dyDescent="0.2">
      <c r="A4164" s="414"/>
      <c r="B4164" s="3" t="str">
        <f t="array" ref="B4164">IF(C4164="","", IFERROR(INDEX(Barang!$A$2:$A$10001, MATCH(C4164, Barang!$B$2:$B$10001, 0)), "Tidak ditemukan"))</f>
        <v/>
      </c>
      <c r="C4164" s="485"/>
      <c r="D4164" s="485" t="str">
        <f t="array" ref="D4164">IF(C4164="","", IFERROR(INDEX(Barang!$C$2:$C$10001, MATCH(C4164, Barang!$B$2:$B$10001, 0)), ""))</f>
        <v/>
      </c>
      <c r="E4164" s="485" t="str">
        <f t="array" ref="E4164">IF(C4164="","", IFERROR(INDEX(Barang!$E$2:$E$10001, MATCH(C4164, Barang!$B$2:$B$10001, 0)), ""))</f>
        <v/>
      </c>
      <c r="F4164" s="486"/>
      <c r="G4164" s="24" t="str">
        <f t="array" ref="G4164">IF(C4164="","", IFERROR(INDEX(Barang!$F$2:$F$10001, MATCH(C4164, Barang!$B$2:$B$10001, 0)) * F4164, ""))</f>
        <v/>
      </c>
      <c r="H4164" s="23"/>
      <c r="I4164" s="19"/>
      <c r="J4164" s="19"/>
      <c r="K4164" s="151"/>
    </row>
    <row r="4165" spans="1:11" ht="22.5" customHeight="1" x14ac:dyDescent="0.2">
      <c r="A4165" s="414"/>
      <c r="B4165" s="3" t="str">
        <f t="array" ref="B4165">IF(C4165="","", IFERROR(INDEX(Barang!$A$2:$A$10001, MATCH(C4165, Barang!$B$2:$B$10001, 0)), "Tidak ditemukan"))</f>
        <v/>
      </c>
      <c r="C4165" s="485"/>
      <c r="D4165" s="485" t="str">
        <f t="array" ref="D4165">IF(C4165="","", IFERROR(INDEX(Barang!$C$2:$C$10001, MATCH(C4165, Barang!$B$2:$B$10001, 0)), ""))</f>
        <v/>
      </c>
      <c r="E4165" s="485" t="str">
        <f t="array" ref="E4165">IF(C4165="","", IFERROR(INDEX(Barang!$E$2:$E$10001, MATCH(C4165, Barang!$B$2:$B$10001, 0)), ""))</f>
        <v/>
      </c>
      <c r="F4165" s="486"/>
      <c r="G4165" s="24" t="str">
        <f t="array" ref="G4165">IF(C4165="","", IFERROR(INDEX(Barang!$F$2:$F$10001, MATCH(C4165, Barang!$B$2:$B$10001, 0)) * F4165, ""))</f>
        <v/>
      </c>
      <c r="H4165" s="23"/>
      <c r="I4165" s="19"/>
      <c r="J4165" s="19"/>
      <c r="K4165" s="151"/>
    </row>
    <row r="4166" spans="1:11" ht="22.5" customHeight="1" x14ac:dyDescent="0.2">
      <c r="A4166" s="414"/>
      <c r="B4166" s="3" t="str">
        <f t="array" ref="B4166">IF(C4166="","", IFERROR(INDEX(Barang!$A$2:$A$10001, MATCH(C4166, Barang!$B$2:$B$10001, 0)), "Tidak ditemukan"))</f>
        <v/>
      </c>
      <c r="C4166" s="485"/>
      <c r="D4166" s="485" t="str">
        <f t="array" ref="D4166">IF(C4166="","", IFERROR(INDEX(Barang!$C$2:$C$10001, MATCH(C4166, Barang!$B$2:$B$10001, 0)), ""))</f>
        <v/>
      </c>
      <c r="E4166" s="485" t="str">
        <f t="array" ref="E4166">IF(C4166="","", IFERROR(INDEX(Barang!$E$2:$E$10001, MATCH(C4166, Barang!$B$2:$B$10001, 0)), ""))</f>
        <v/>
      </c>
      <c r="F4166" s="486"/>
      <c r="G4166" s="24" t="str">
        <f t="array" ref="G4166">IF(C4166="","", IFERROR(INDEX(Barang!$F$2:$F$10001, MATCH(C4166, Barang!$B$2:$B$10001, 0)) * F4166, ""))</f>
        <v/>
      </c>
      <c r="H4166" s="23"/>
      <c r="I4166" s="19"/>
      <c r="J4166" s="19"/>
      <c r="K4166" s="151"/>
    </row>
    <row r="4167" spans="1:11" ht="22.5" customHeight="1" x14ac:dyDescent="0.2">
      <c r="A4167" s="414"/>
      <c r="B4167" s="3" t="str">
        <f t="array" ref="B4167">IF(C4167="","", IFERROR(INDEX(Barang!$A$2:$A$10001, MATCH(C4167, Barang!$B$2:$B$10001, 0)), "Tidak ditemukan"))</f>
        <v/>
      </c>
      <c r="C4167" s="485"/>
      <c r="D4167" s="485" t="str">
        <f t="array" ref="D4167">IF(C4167="","", IFERROR(INDEX(Barang!$C$2:$C$10001, MATCH(C4167, Barang!$B$2:$B$10001, 0)), ""))</f>
        <v/>
      </c>
      <c r="E4167" s="485" t="str">
        <f t="array" ref="E4167">IF(C4167="","", IFERROR(INDEX(Barang!$E$2:$E$10001, MATCH(C4167, Barang!$B$2:$B$10001, 0)), ""))</f>
        <v/>
      </c>
      <c r="F4167" s="486"/>
      <c r="G4167" s="24" t="str">
        <f t="array" ref="G4167">IF(C4167="","", IFERROR(INDEX(Barang!$F$2:$F$10001, MATCH(C4167, Barang!$B$2:$B$10001, 0)) * F4167, ""))</f>
        <v/>
      </c>
      <c r="H4167" s="23"/>
      <c r="I4167" s="19"/>
      <c r="J4167" s="19"/>
      <c r="K4167" s="151"/>
    </row>
    <row r="4168" spans="1:11" ht="22.5" customHeight="1" x14ac:dyDescent="0.2">
      <c r="A4168" s="414"/>
      <c r="B4168" s="3" t="str">
        <f t="array" ref="B4168">IF(C4168="","", IFERROR(INDEX(Barang!$A$2:$A$10001, MATCH(C4168, Barang!$B$2:$B$10001, 0)), "Tidak ditemukan"))</f>
        <v/>
      </c>
      <c r="C4168" s="485"/>
      <c r="D4168" s="485" t="str">
        <f t="array" ref="D4168">IF(C4168="","", IFERROR(INDEX(Barang!$C$2:$C$10001, MATCH(C4168, Barang!$B$2:$B$10001, 0)), ""))</f>
        <v/>
      </c>
      <c r="E4168" s="485" t="str">
        <f t="array" ref="E4168">IF(C4168="","", IFERROR(INDEX(Barang!$E$2:$E$10001, MATCH(C4168, Barang!$B$2:$B$10001, 0)), ""))</f>
        <v/>
      </c>
      <c r="F4168" s="486"/>
      <c r="G4168" s="24" t="str">
        <f t="array" ref="G4168">IF(C4168="","", IFERROR(INDEX(Barang!$F$2:$F$10001, MATCH(C4168, Barang!$B$2:$B$10001, 0)) * F4168, ""))</f>
        <v/>
      </c>
      <c r="H4168" s="23"/>
      <c r="I4168" s="19"/>
      <c r="J4168" s="19"/>
      <c r="K4168" s="151"/>
    </row>
    <row r="4169" spans="1:11" ht="22.5" customHeight="1" x14ac:dyDescent="0.2">
      <c r="A4169" s="414"/>
      <c r="B4169" s="3" t="str">
        <f t="array" ref="B4169">IF(C4169="","", IFERROR(INDEX(Barang!$A$2:$A$10001, MATCH(C4169, Barang!$B$2:$B$10001, 0)), "Tidak ditemukan"))</f>
        <v/>
      </c>
      <c r="C4169" s="485"/>
      <c r="D4169" s="485" t="str">
        <f t="array" ref="D4169">IF(C4169="","", IFERROR(INDEX(Barang!$C$2:$C$10001, MATCH(C4169, Barang!$B$2:$B$10001, 0)), ""))</f>
        <v/>
      </c>
      <c r="E4169" s="485" t="str">
        <f t="array" ref="E4169">IF(C4169="","", IFERROR(INDEX(Barang!$E$2:$E$10001, MATCH(C4169, Barang!$B$2:$B$10001, 0)), ""))</f>
        <v/>
      </c>
      <c r="F4169" s="486"/>
      <c r="G4169" s="24" t="str">
        <f t="array" ref="G4169">IF(C4169="","", IFERROR(INDEX(Barang!$F$2:$F$10001, MATCH(C4169, Barang!$B$2:$B$10001, 0)) * F4169, ""))</f>
        <v/>
      </c>
      <c r="H4169" s="23"/>
      <c r="I4169" s="19"/>
      <c r="J4169" s="19"/>
      <c r="K4169" s="151"/>
    </row>
    <row r="4170" spans="1:11" ht="22.5" customHeight="1" x14ac:dyDescent="0.2">
      <c r="A4170" s="414"/>
      <c r="B4170" s="3" t="str">
        <f t="array" ref="B4170">IF(C4170="","", IFERROR(INDEX(Barang!$A$2:$A$10001, MATCH(C4170, Barang!$B$2:$B$10001, 0)), "Tidak ditemukan"))</f>
        <v/>
      </c>
      <c r="C4170" s="485"/>
      <c r="D4170" s="485" t="str">
        <f t="array" ref="D4170">IF(C4170="","", IFERROR(INDEX(Barang!$C$2:$C$10001, MATCH(C4170, Barang!$B$2:$B$10001, 0)), ""))</f>
        <v/>
      </c>
      <c r="E4170" s="485" t="str">
        <f t="array" ref="E4170">IF(C4170="","", IFERROR(INDEX(Barang!$E$2:$E$10001, MATCH(C4170, Barang!$B$2:$B$10001, 0)), ""))</f>
        <v/>
      </c>
      <c r="F4170" s="486"/>
      <c r="G4170" s="24" t="str">
        <f t="array" ref="G4170">IF(C4170="","", IFERROR(INDEX(Barang!$F$2:$F$10001, MATCH(C4170, Barang!$B$2:$B$10001, 0)) * F4170, ""))</f>
        <v/>
      </c>
      <c r="H4170" s="23"/>
      <c r="I4170" s="19"/>
      <c r="J4170" s="19"/>
      <c r="K4170" s="151"/>
    </row>
    <row r="4171" spans="1:11" ht="22.5" customHeight="1" x14ac:dyDescent="0.2">
      <c r="A4171" s="414"/>
      <c r="B4171" s="3" t="str">
        <f t="array" ref="B4171">IF(C4171="","", IFERROR(INDEX(Barang!$A$2:$A$10001, MATCH(C4171, Barang!$B$2:$B$10001, 0)), "Tidak ditemukan"))</f>
        <v/>
      </c>
      <c r="C4171" s="485"/>
      <c r="D4171" s="485" t="str">
        <f t="array" ref="D4171">IF(C4171="","", IFERROR(INDEX(Barang!$C$2:$C$10001, MATCH(C4171, Barang!$B$2:$B$10001, 0)), ""))</f>
        <v/>
      </c>
      <c r="E4171" s="485" t="str">
        <f t="array" ref="E4171">IF(C4171="","", IFERROR(INDEX(Barang!$E$2:$E$10001, MATCH(C4171, Barang!$B$2:$B$10001, 0)), ""))</f>
        <v/>
      </c>
      <c r="F4171" s="486"/>
      <c r="G4171" s="24" t="str">
        <f t="array" ref="G4171">IF(C4171="","", IFERROR(INDEX(Barang!$F$2:$F$10001, MATCH(C4171, Barang!$B$2:$B$10001, 0)) * F4171, ""))</f>
        <v/>
      </c>
      <c r="H4171" s="23"/>
      <c r="I4171" s="19"/>
      <c r="J4171" s="19"/>
      <c r="K4171" s="151"/>
    </row>
    <row r="4172" spans="1:11" ht="22.5" customHeight="1" x14ac:dyDescent="0.2">
      <c r="A4172" s="414"/>
      <c r="B4172" s="3" t="str">
        <f t="array" ref="B4172">IF(C4172="","", IFERROR(INDEX(Barang!$A$2:$A$10001, MATCH(C4172, Barang!$B$2:$B$10001, 0)), "Tidak ditemukan"))</f>
        <v/>
      </c>
      <c r="C4172" s="485"/>
      <c r="D4172" s="485" t="str">
        <f t="array" ref="D4172">IF(C4172="","", IFERROR(INDEX(Barang!$C$2:$C$10001, MATCH(C4172, Barang!$B$2:$B$10001, 0)), ""))</f>
        <v/>
      </c>
      <c r="E4172" s="485" t="str">
        <f t="array" ref="E4172">IF(C4172="","", IFERROR(INDEX(Barang!$E$2:$E$10001, MATCH(C4172, Barang!$B$2:$B$10001, 0)), ""))</f>
        <v/>
      </c>
      <c r="F4172" s="486"/>
      <c r="G4172" s="24" t="str">
        <f t="array" ref="G4172">IF(C4172="","", IFERROR(INDEX(Barang!$F$2:$F$10001, MATCH(C4172, Barang!$B$2:$B$10001, 0)) * F4172, ""))</f>
        <v/>
      </c>
      <c r="H4172" s="23"/>
      <c r="I4172" s="19"/>
      <c r="J4172" s="19"/>
      <c r="K4172" s="151"/>
    </row>
    <row r="4173" spans="1:11" ht="22.5" customHeight="1" x14ac:dyDescent="0.2">
      <c r="A4173" s="414"/>
      <c r="B4173" s="3" t="str">
        <f t="array" ref="B4173">IF(C4173="","", IFERROR(INDEX(Barang!$A$2:$A$10001, MATCH(C4173, Barang!$B$2:$B$10001, 0)), "Tidak ditemukan"))</f>
        <v/>
      </c>
      <c r="C4173" s="485"/>
      <c r="D4173" s="485" t="str">
        <f t="array" ref="D4173">IF(C4173="","", IFERROR(INDEX(Barang!$C$2:$C$10001, MATCH(C4173, Barang!$B$2:$B$10001, 0)), ""))</f>
        <v/>
      </c>
      <c r="E4173" s="485" t="str">
        <f t="array" ref="E4173">IF(C4173="","", IFERROR(INDEX(Barang!$E$2:$E$10001, MATCH(C4173, Barang!$B$2:$B$10001, 0)), ""))</f>
        <v/>
      </c>
      <c r="F4173" s="486"/>
      <c r="G4173" s="24" t="str">
        <f t="array" ref="G4173">IF(C4173="","", IFERROR(INDEX(Barang!$F$2:$F$10001, MATCH(C4173, Barang!$B$2:$B$10001, 0)) * F4173, ""))</f>
        <v/>
      </c>
      <c r="H4173" s="23"/>
      <c r="I4173" s="19"/>
      <c r="J4173" s="19"/>
      <c r="K4173" s="151"/>
    </row>
    <row r="4174" spans="1:11" ht="22.5" customHeight="1" x14ac:dyDescent="0.2">
      <c r="A4174" s="414"/>
      <c r="B4174" s="3" t="str">
        <f t="array" ref="B4174">IF(C4174="","", IFERROR(INDEX(Barang!$A$2:$A$10001, MATCH(C4174, Barang!$B$2:$B$10001, 0)), "Tidak ditemukan"))</f>
        <v/>
      </c>
      <c r="C4174" s="485"/>
      <c r="D4174" s="485" t="str">
        <f t="array" ref="D4174">IF(C4174="","", IFERROR(INDEX(Barang!$C$2:$C$10001, MATCH(C4174, Barang!$B$2:$B$10001, 0)), ""))</f>
        <v/>
      </c>
      <c r="E4174" s="485" t="str">
        <f t="array" ref="E4174">IF(C4174="","", IFERROR(INDEX(Barang!$E$2:$E$10001, MATCH(C4174, Barang!$B$2:$B$10001, 0)), ""))</f>
        <v/>
      </c>
      <c r="F4174" s="486"/>
      <c r="G4174" s="24" t="str">
        <f t="array" ref="G4174">IF(C4174="","", IFERROR(INDEX(Barang!$F$2:$F$10001, MATCH(C4174, Barang!$B$2:$B$10001, 0)) * F4174, ""))</f>
        <v/>
      </c>
      <c r="H4174" s="23"/>
      <c r="I4174" s="19"/>
      <c r="J4174" s="19"/>
      <c r="K4174" s="151"/>
    </row>
    <row r="4175" spans="1:11" ht="22.5" customHeight="1" x14ac:dyDescent="0.2">
      <c r="A4175" s="414"/>
      <c r="B4175" s="3" t="str">
        <f t="array" ref="B4175">IF(C4175="","", IFERROR(INDEX(Barang!$A$2:$A$10001, MATCH(C4175, Barang!$B$2:$B$10001, 0)), "Tidak ditemukan"))</f>
        <v/>
      </c>
      <c r="C4175" s="485"/>
      <c r="D4175" s="485" t="str">
        <f t="array" ref="D4175">IF(C4175="","", IFERROR(INDEX(Barang!$C$2:$C$10001, MATCH(C4175, Barang!$B$2:$B$10001, 0)), ""))</f>
        <v/>
      </c>
      <c r="E4175" s="485" t="str">
        <f t="array" ref="E4175">IF(C4175="","", IFERROR(INDEX(Barang!$E$2:$E$10001, MATCH(C4175, Barang!$B$2:$B$10001, 0)), ""))</f>
        <v/>
      </c>
      <c r="F4175" s="486"/>
      <c r="G4175" s="24" t="str">
        <f t="array" ref="G4175">IF(C4175="","", IFERROR(INDEX(Barang!$F$2:$F$10001, MATCH(C4175, Barang!$B$2:$B$10001, 0)) * F4175, ""))</f>
        <v/>
      </c>
      <c r="H4175" s="23"/>
      <c r="I4175" s="19"/>
      <c r="J4175" s="19"/>
      <c r="K4175" s="151"/>
    </row>
    <row r="4176" spans="1:11" ht="22.5" customHeight="1" x14ac:dyDescent="0.2">
      <c r="A4176" s="414"/>
      <c r="B4176" s="3" t="str">
        <f t="array" ref="B4176">IF(C4176="","", IFERROR(INDEX(Barang!$A$2:$A$10001, MATCH(C4176, Barang!$B$2:$B$10001, 0)), "Tidak ditemukan"))</f>
        <v/>
      </c>
      <c r="C4176" s="485"/>
      <c r="D4176" s="485" t="str">
        <f t="array" ref="D4176">IF(C4176="","", IFERROR(INDEX(Barang!$C$2:$C$10001, MATCH(C4176, Barang!$B$2:$B$10001, 0)), ""))</f>
        <v/>
      </c>
      <c r="E4176" s="485" t="str">
        <f t="array" ref="E4176">IF(C4176="","", IFERROR(INDEX(Barang!$E$2:$E$10001, MATCH(C4176, Barang!$B$2:$B$10001, 0)), ""))</f>
        <v/>
      </c>
      <c r="F4176" s="486"/>
      <c r="G4176" s="24" t="str">
        <f t="array" ref="G4176">IF(C4176="","", IFERROR(INDEX(Barang!$F$2:$F$10001, MATCH(C4176, Barang!$B$2:$B$10001, 0)) * F4176, ""))</f>
        <v/>
      </c>
      <c r="H4176" s="23"/>
      <c r="I4176" s="19"/>
      <c r="J4176" s="19"/>
      <c r="K4176" s="151"/>
    </row>
    <row r="4177" spans="1:11" ht="22.5" customHeight="1" x14ac:dyDescent="0.2">
      <c r="A4177" s="414"/>
      <c r="B4177" s="3" t="str">
        <f t="array" ref="B4177">IF(C4177="","", IFERROR(INDEX(Barang!$A$2:$A$10001, MATCH(C4177, Barang!$B$2:$B$10001, 0)), "Tidak ditemukan"))</f>
        <v/>
      </c>
      <c r="C4177" s="485"/>
      <c r="D4177" s="485" t="str">
        <f t="array" ref="D4177">IF(C4177="","", IFERROR(INDEX(Barang!$C$2:$C$10001, MATCH(C4177, Barang!$B$2:$B$10001, 0)), ""))</f>
        <v/>
      </c>
      <c r="E4177" s="485" t="str">
        <f t="array" ref="E4177">IF(C4177="","", IFERROR(INDEX(Barang!$E$2:$E$10001, MATCH(C4177, Barang!$B$2:$B$10001, 0)), ""))</f>
        <v/>
      </c>
      <c r="F4177" s="486"/>
      <c r="G4177" s="24" t="str">
        <f t="array" ref="G4177">IF(C4177="","", IFERROR(INDEX(Barang!$F$2:$F$10001, MATCH(C4177, Barang!$B$2:$B$10001, 0)) * F4177, ""))</f>
        <v/>
      </c>
      <c r="H4177" s="23"/>
      <c r="I4177" s="19"/>
      <c r="J4177" s="19"/>
      <c r="K4177" s="151"/>
    </row>
    <row r="4178" spans="1:11" ht="22.5" customHeight="1" x14ac:dyDescent="0.2">
      <c r="A4178" s="414"/>
      <c r="B4178" s="3" t="str">
        <f t="array" ref="B4178">IF(C4178="","", IFERROR(INDEX(Barang!$A$2:$A$10001, MATCH(C4178, Barang!$B$2:$B$10001, 0)), "Tidak ditemukan"))</f>
        <v/>
      </c>
      <c r="C4178" s="485"/>
      <c r="D4178" s="485" t="str">
        <f t="array" ref="D4178">IF(C4178="","", IFERROR(INDEX(Barang!$C$2:$C$10001, MATCH(C4178, Barang!$B$2:$B$10001, 0)), ""))</f>
        <v/>
      </c>
      <c r="E4178" s="485" t="str">
        <f t="array" ref="E4178">IF(C4178="","", IFERROR(INDEX(Barang!$E$2:$E$10001, MATCH(C4178, Barang!$B$2:$B$10001, 0)), ""))</f>
        <v/>
      </c>
      <c r="F4178" s="486"/>
      <c r="G4178" s="24" t="str">
        <f t="array" ref="G4178">IF(C4178="","", IFERROR(INDEX(Barang!$F$2:$F$10001, MATCH(C4178, Barang!$B$2:$B$10001, 0)) * F4178, ""))</f>
        <v/>
      </c>
      <c r="H4178" s="23"/>
      <c r="I4178" s="19"/>
      <c r="J4178" s="19"/>
      <c r="K4178" s="151"/>
    </row>
    <row r="4179" spans="1:11" ht="22.5" customHeight="1" x14ac:dyDescent="0.2">
      <c r="A4179" s="414"/>
      <c r="B4179" s="3" t="str">
        <f t="array" ref="B4179">IF(C4179="","", IFERROR(INDEX(Barang!$A$2:$A$10001, MATCH(C4179, Barang!$B$2:$B$10001, 0)), "Tidak ditemukan"))</f>
        <v/>
      </c>
      <c r="C4179" s="485"/>
      <c r="D4179" s="485" t="str">
        <f t="array" ref="D4179">IF(C4179="","", IFERROR(INDEX(Barang!$C$2:$C$10001, MATCH(C4179, Barang!$B$2:$B$10001, 0)), ""))</f>
        <v/>
      </c>
      <c r="E4179" s="485" t="str">
        <f t="array" ref="E4179">IF(C4179="","", IFERROR(INDEX(Barang!$E$2:$E$10001, MATCH(C4179, Barang!$B$2:$B$10001, 0)), ""))</f>
        <v/>
      </c>
      <c r="F4179" s="486"/>
      <c r="G4179" s="24" t="str">
        <f t="array" ref="G4179">IF(C4179="","", IFERROR(INDEX(Barang!$F$2:$F$10001, MATCH(C4179, Barang!$B$2:$B$10001, 0)) * F4179, ""))</f>
        <v/>
      </c>
      <c r="H4179" s="23"/>
      <c r="I4179" s="19"/>
      <c r="J4179" s="19"/>
      <c r="K4179" s="151"/>
    </row>
    <row r="4180" spans="1:11" ht="22.5" customHeight="1" x14ac:dyDescent="0.2">
      <c r="A4180" s="414"/>
      <c r="B4180" s="3" t="str">
        <f t="array" ref="B4180">IF(C4180="","", IFERROR(INDEX(Barang!$A$2:$A$10001, MATCH(C4180, Barang!$B$2:$B$10001, 0)), "Tidak ditemukan"))</f>
        <v/>
      </c>
      <c r="C4180" s="485"/>
      <c r="D4180" s="485" t="str">
        <f t="array" ref="D4180">IF(C4180="","", IFERROR(INDEX(Barang!$C$2:$C$10001, MATCH(C4180, Barang!$B$2:$B$10001, 0)), ""))</f>
        <v/>
      </c>
      <c r="E4180" s="485" t="str">
        <f t="array" ref="E4180">IF(C4180="","", IFERROR(INDEX(Barang!$E$2:$E$10001, MATCH(C4180, Barang!$B$2:$B$10001, 0)), ""))</f>
        <v/>
      </c>
      <c r="F4180" s="486"/>
      <c r="G4180" s="24" t="str">
        <f t="array" ref="G4180">IF(C4180="","", IFERROR(INDEX(Barang!$F$2:$F$10001, MATCH(C4180, Barang!$B$2:$B$10001, 0)) * F4180, ""))</f>
        <v/>
      </c>
      <c r="H4180" s="23"/>
      <c r="I4180" s="19"/>
      <c r="J4180" s="19"/>
      <c r="K4180" s="151"/>
    </row>
    <row r="4181" spans="1:11" ht="22.5" customHeight="1" x14ac:dyDescent="0.2">
      <c r="A4181" s="414"/>
      <c r="B4181" s="3" t="str">
        <f t="array" ref="B4181">IF(C4181="","", IFERROR(INDEX(Barang!$A$2:$A$10001, MATCH(C4181, Barang!$B$2:$B$10001, 0)), "Tidak ditemukan"))</f>
        <v/>
      </c>
      <c r="C4181" s="485"/>
      <c r="D4181" s="485" t="str">
        <f t="array" ref="D4181">IF(C4181="","", IFERROR(INDEX(Barang!$C$2:$C$10001, MATCH(C4181, Barang!$B$2:$B$10001, 0)), ""))</f>
        <v/>
      </c>
      <c r="E4181" s="485" t="str">
        <f t="array" ref="E4181">IF(C4181="","", IFERROR(INDEX(Barang!$E$2:$E$10001, MATCH(C4181, Barang!$B$2:$B$10001, 0)), ""))</f>
        <v/>
      </c>
      <c r="F4181" s="486"/>
      <c r="G4181" s="24" t="str">
        <f t="array" ref="G4181">IF(C4181="","", IFERROR(INDEX(Barang!$F$2:$F$10001, MATCH(C4181, Barang!$B$2:$B$10001, 0)) * F4181, ""))</f>
        <v/>
      </c>
      <c r="H4181" s="23"/>
      <c r="I4181" s="19"/>
      <c r="J4181" s="19"/>
      <c r="K4181" s="151"/>
    </row>
    <row r="4182" spans="1:11" ht="22.5" customHeight="1" x14ac:dyDescent="0.2">
      <c r="A4182" s="414"/>
      <c r="B4182" s="3" t="str">
        <f t="array" ref="B4182">IF(C4182="","", IFERROR(INDEX(Barang!$A$2:$A$10001, MATCH(C4182, Barang!$B$2:$B$10001, 0)), "Tidak ditemukan"))</f>
        <v/>
      </c>
      <c r="C4182" s="485"/>
      <c r="D4182" s="485" t="str">
        <f t="array" ref="D4182">IF(C4182="","", IFERROR(INDEX(Barang!$C$2:$C$10001, MATCH(C4182, Barang!$B$2:$B$10001, 0)), ""))</f>
        <v/>
      </c>
      <c r="E4182" s="485" t="str">
        <f t="array" ref="E4182">IF(C4182="","", IFERROR(INDEX(Barang!$E$2:$E$10001, MATCH(C4182, Barang!$B$2:$B$10001, 0)), ""))</f>
        <v/>
      </c>
      <c r="F4182" s="486"/>
      <c r="G4182" s="24" t="str">
        <f t="array" ref="G4182">IF(C4182="","", IFERROR(INDEX(Barang!$F$2:$F$10001, MATCH(C4182, Barang!$B$2:$B$10001, 0)) * F4182, ""))</f>
        <v/>
      </c>
      <c r="H4182" s="23"/>
      <c r="I4182" s="19"/>
      <c r="J4182" s="19"/>
      <c r="K4182" s="151"/>
    </row>
    <row r="4183" spans="1:11" ht="22.5" customHeight="1" x14ac:dyDescent="0.2">
      <c r="A4183" s="414"/>
      <c r="B4183" s="3" t="str">
        <f t="array" ref="B4183">IF(C4183="","", IFERROR(INDEX(Barang!$A$2:$A$10001, MATCH(C4183, Barang!$B$2:$B$10001, 0)), "Tidak ditemukan"))</f>
        <v/>
      </c>
      <c r="C4183" s="485"/>
      <c r="D4183" s="485" t="str">
        <f t="array" ref="D4183">IF(C4183="","", IFERROR(INDEX(Barang!$C$2:$C$10001, MATCH(C4183, Barang!$B$2:$B$10001, 0)), ""))</f>
        <v/>
      </c>
      <c r="E4183" s="485" t="str">
        <f t="array" ref="E4183">IF(C4183="","", IFERROR(INDEX(Barang!$E$2:$E$10001, MATCH(C4183, Barang!$B$2:$B$10001, 0)), ""))</f>
        <v/>
      </c>
      <c r="F4183" s="486"/>
      <c r="G4183" s="24" t="str">
        <f t="array" ref="G4183">IF(C4183="","", IFERROR(INDEX(Barang!$F$2:$F$10001, MATCH(C4183, Barang!$B$2:$B$10001, 0)) * F4183, ""))</f>
        <v/>
      </c>
      <c r="H4183" s="23"/>
      <c r="I4183" s="19"/>
      <c r="J4183" s="19"/>
      <c r="K4183" s="151"/>
    </row>
    <row r="4184" spans="1:11" ht="22.5" customHeight="1" x14ac:dyDescent="0.2">
      <c r="A4184" s="414"/>
      <c r="B4184" s="3" t="str">
        <f t="array" ref="B4184">IF(C4184="","", IFERROR(INDEX(Barang!$A$2:$A$10001, MATCH(C4184, Barang!$B$2:$B$10001, 0)), "Tidak ditemukan"))</f>
        <v/>
      </c>
      <c r="C4184" s="485"/>
      <c r="D4184" s="485" t="str">
        <f t="array" ref="D4184">IF(C4184="","", IFERROR(INDEX(Barang!$C$2:$C$10001, MATCH(C4184, Barang!$B$2:$B$10001, 0)), ""))</f>
        <v/>
      </c>
      <c r="E4184" s="485" t="str">
        <f t="array" ref="E4184">IF(C4184="","", IFERROR(INDEX(Barang!$E$2:$E$10001, MATCH(C4184, Barang!$B$2:$B$10001, 0)), ""))</f>
        <v/>
      </c>
      <c r="F4184" s="486"/>
      <c r="G4184" s="24" t="str">
        <f t="array" ref="G4184">IF(C4184="","", IFERROR(INDEX(Barang!$F$2:$F$10001, MATCH(C4184, Barang!$B$2:$B$10001, 0)) * F4184, ""))</f>
        <v/>
      </c>
      <c r="H4184" s="23"/>
      <c r="I4184" s="19"/>
      <c r="J4184" s="19"/>
      <c r="K4184" s="151"/>
    </row>
    <row r="4185" spans="1:11" ht="22.5" customHeight="1" x14ac:dyDescent="0.2">
      <c r="A4185" s="414"/>
      <c r="B4185" s="3" t="str">
        <f t="array" ref="B4185">IF(C4185="","", IFERROR(INDEX(Barang!$A$2:$A$10001, MATCH(C4185, Barang!$B$2:$B$10001, 0)), "Tidak ditemukan"))</f>
        <v/>
      </c>
      <c r="C4185" s="485"/>
      <c r="D4185" s="485" t="str">
        <f t="array" ref="D4185">IF(C4185="","", IFERROR(INDEX(Barang!$C$2:$C$10001, MATCH(C4185, Barang!$B$2:$B$10001, 0)), ""))</f>
        <v/>
      </c>
      <c r="E4185" s="485" t="str">
        <f t="array" ref="E4185">IF(C4185="","", IFERROR(INDEX(Barang!$E$2:$E$10001, MATCH(C4185, Barang!$B$2:$B$10001, 0)), ""))</f>
        <v/>
      </c>
      <c r="F4185" s="486"/>
      <c r="G4185" s="24" t="str">
        <f t="array" ref="G4185">IF(C4185="","", IFERROR(INDEX(Barang!$F$2:$F$10001, MATCH(C4185, Barang!$B$2:$B$10001, 0)) * F4185, ""))</f>
        <v/>
      </c>
      <c r="H4185" s="23"/>
      <c r="I4185" s="19"/>
      <c r="J4185" s="19"/>
      <c r="K4185" s="151"/>
    </row>
    <row r="4186" spans="1:11" ht="22.5" customHeight="1" x14ac:dyDescent="0.2">
      <c r="A4186" s="414"/>
      <c r="B4186" s="3" t="str">
        <f t="array" ref="B4186">IF(C4186="","", IFERROR(INDEX(Barang!$A$2:$A$10001, MATCH(C4186, Barang!$B$2:$B$10001, 0)), "Tidak ditemukan"))</f>
        <v/>
      </c>
      <c r="C4186" s="485"/>
      <c r="D4186" s="485" t="str">
        <f t="array" ref="D4186">IF(C4186="","", IFERROR(INDEX(Barang!$C$2:$C$10001, MATCH(C4186, Barang!$B$2:$B$10001, 0)), ""))</f>
        <v/>
      </c>
      <c r="E4186" s="485" t="str">
        <f t="array" ref="E4186">IF(C4186="","", IFERROR(INDEX(Barang!$E$2:$E$10001, MATCH(C4186, Barang!$B$2:$B$10001, 0)), ""))</f>
        <v/>
      </c>
      <c r="F4186" s="486"/>
      <c r="G4186" s="24" t="str">
        <f t="array" ref="G4186">IF(C4186="","", IFERROR(INDEX(Barang!$F$2:$F$10001, MATCH(C4186, Barang!$B$2:$B$10001, 0)) * F4186, ""))</f>
        <v/>
      </c>
      <c r="H4186" s="23"/>
      <c r="I4186" s="19"/>
      <c r="J4186" s="19"/>
      <c r="K4186" s="151"/>
    </row>
    <row r="4187" spans="1:11" ht="22.5" customHeight="1" x14ac:dyDescent="0.2">
      <c r="A4187" s="414"/>
      <c r="B4187" s="3" t="str">
        <f t="array" ref="B4187">IF(C4187="","", IFERROR(INDEX(Barang!$A$2:$A$10001, MATCH(C4187, Barang!$B$2:$B$10001, 0)), "Tidak ditemukan"))</f>
        <v/>
      </c>
      <c r="C4187" s="485"/>
      <c r="D4187" s="485" t="str">
        <f t="array" ref="D4187">IF(C4187="","", IFERROR(INDEX(Barang!$C$2:$C$10001, MATCH(C4187, Barang!$B$2:$B$10001, 0)), ""))</f>
        <v/>
      </c>
      <c r="E4187" s="485" t="str">
        <f t="array" ref="E4187">IF(C4187="","", IFERROR(INDEX(Barang!$E$2:$E$10001, MATCH(C4187, Barang!$B$2:$B$10001, 0)), ""))</f>
        <v/>
      </c>
      <c r="F4187" s="486"/>
      <c r="G4187" s="24" t="str">
        <f t="array" ref="G4187">IF(C4187="","", IFERROR(INDEX(Barang!$F$2:$F$10001, MATCH(C4187, Barang!$B$2:$B$10001, 0)) * F4187, ""))</f>
        <v/>
      </c>
      <c r="H4187" s="23"/>
      <c r="I4187" s="19"/>
      <c r="J4187" s="19"/>
      <c r="K4187" s="151"/>
    </row>
    <row r="4188" spans="1:11" ht="22.5" customHeight="1" x14ac:dyDescent="0.2">
      <c r="A4188" s="414"/>
      <c r="B4188" s="3" t="str">
        <f t="array" ref="B4188">IF(C4188="","", IFERROR(INDEX(Barang!$A$2:$A$10001, MATCH(C4188, Barang!$B$2:$B$10001, 0)), "Tidak ditemukan"))</f>
        <v/>
      </c>
      <c r="C4188" s="485"/>
      <c r="D4188" s="485" t="str">
        <f t="array" ref="D4188">IF(C4188="","", IFERROR(INDEX(Barang!$C$2:$C$10001, MATCH(C4188, Barang!$B$2:$B$10001, 0)), ""))</f>
        <v/>
      </c>
      <c r="E4188" s="485" t="str">
        <f t="array" ref="E4188">IF(C4188="","", IFERROR(INDEX(Barang!$E$2:$E$10001, MATCH(C4188, Barang!$B$2:$B$10001, 0)), ""))</f>
        <v/>
      </c>
      <c r="F4188" s="486"/>
      <c r="G4188" s="24" t="str">
        <f t="array" ref="G4188">IF(C4188="","", IFERROR(INDEX(Barang!$F$2:$F$10001, MATCH(C4188, Barang!$B$2:$B$10001, 0)) * F4188, ""))</f>
        <v/>
      </c>
      <c r="H4188" s="23"/>
      <c r="I4188" s="19"/>
      <c r="J4188" s="19"/>
      <c r="K4188" s="151"/>
    </row>
    <row r="4189" spans="1:11" ht="22.5" customHeight="1" x14ac:dyDescent="0.2">
      <c r="A4189" s="414"/>
      <c r="B4189" s="3" t="str">
        <f t="array" ref="B4189">IF(C4189="","", IFERROR(INDEX(Barang!$A$2:$A$10001, MATCH(C4189, Barang!$B$2:$B$10001, 0)), "Tidak ditemukan"))</f>
        <v/>
      </c>
      <c r="C4189" s="485"/>
      <c r="D4189" s="485" t="str">
        <f t="array" ref="D4189">IF(C4189="","", IFERROR(INDEX(Barang!$C$2:$C$10001, MATCH(C4189, Barang!$B$2:$B$10001, 0)), ""))</f>
        <v/>
      </c>
      <c r="E4189" s="485" t="str">
        <f t="array" ref="E4189">IF(C4189="","", IFERROR(INDEX(Barang!$E$2:$E$10001, MATCH(C4189, Barang!$B$2:$B$10001, 0)), ""))</f>
        <v/>
      </c>
      <c r="F4189" s="486"/>
      <c r="G4189" s="24" t="str">
        <f t="array" ref="G4189">IF(C4189="","", IFERROR(INDEX(Barang!$F$2:$F$10001, MATCH(C4189, Barang!$B$2:$B$10001, 0)) * F4189, ""))</f>
        <v/>
      </c>
      <c r="H4189" s="23"/>
      <c r="I4189" s="19"/>
      <c r="J4189" s="19"/>
      <c r="K4189" s="151"/>
    </row>
    <row r="4190" spans="1:11" ht="22.5" customHeight="1" x14ac:dyDescent="0.2">
      <c r="A4190" s="414"/>
      <c r="B4190" s="3" t="str">
        <f t="array" ref="B4190">IF(C4190="","", IFERROR(INDEX(Barang!$A$2:$A$10001, MATCH(C4190, Barang!$B$2:$B$10001, 0)), "Tidak ditemukan"))</f>
        <v/>
      </c>
      <c r="C4190" s="485"/>
      <c r="D4190" s="485" t="str">
        <f t="array" ref="D4190">IF(C4190="","", IFERROR(INDEX(Barang!$C$2:$C$10001, MATCH(C4190, Barang!$B$2:$B$10001, 0)), ""))</f>
        <v/>
      </c>
      <c r="E4190" s="485" t="str">
        <f t="array" ref="E4190">IF(C4190="","", IFERROR(INDEX(Barang!$E$2:$E$10001, MATCH(C4190, Barang!$B$2:$B$10001, 0)), ""))</f>
        <v/>
      </c>
      <c r="F4190" s="486"/>
      <c r="G4190" s="24" t="str">
        <f t="array" ref="G4190">IF(C4190="","", IFERROR(INDEX(Barang!$F$2:$F$10001, MATCH(C4190, Barang!$B$2:$B$10001, 0)) * F4190, ""))</f>
        <v/>
      </c>
      <c r="H4190" s="23"/>
      <c r="I4190" s="19"/>
      <c r="J4190" s="19"/>
      <c r="K4190" s="151"/>
    </row>
    <row r="4191" spans="1:11" ht="22.5" customHeight="1" x14ac:dyDescent="0.2">
      <c r="A4191" s="414"/>
      <c r="B4191" s="3" t="str">
        <f t="array" ref="B4191">IF(C4191="","", IFERROR(INDEX(Barang!$A$2:$A$10001, MATCH(C4191, Barang!$B$2:$B$10001, 0)), "Tidak ditemukan"))</f>
        <v/>
      </c>
      <c r="C4191" s="485"/>
      <c r="D4191" s="485" t="str">
        <f t="array" ref="D4191">IF(C4191="","", IFERROR(INDEX(Barang!$C$2:$C$10001, MATCH(C4191, Barang!$B$2:$B$10001, 0)), ""))</f>
        <v/>
      </c>
      <c r="E4191" s="485" t="str">
        <f t="array" ref="E4191">IF(C4191="","", IFERROR(INDEX(Barang!$E$2:$E$10001, MATCH(C4191, Barang!$B$2:$B$10001, 0)), ""))</f>
        <v/>
      </c>
      <c r="F4191" s="486"/>
      <c r="G4191" s="24" t="str">
        <f t="array" ref="G4191">IF(C4191="","", IFERROR(INDEX(Barang!$F$2:$F$10001, MATCH(C4191, Barang!$B$2:$B$10001, 0)) * F4191, ""))</f>
        <v/>
      </c>
      <c r="H4191" s="23"/>
      <c r="I4191" s="19"/>
      <c r="J4191" s="19"/>
      <c r="K4191" s="151"/>
    </row>
    <row r="4192" spans="1:11" ht="22.5" customHeight="1" x14ac:dyDescent="0.2">
      <c r="A4192" s="414"/>
      <c r="B4192" s="3" t="str">
        <f t="array" ref="B4192">IF(C4192="","", IFERROR(INDEX(Barang!$A$2:$A$10001, MATCH(C4192, Barang!$B$2:$B$10001, 0)), "Tidak ditemukan"))</f>
        <v/>
      </c>
      <c r="C4192" s="485"/>
      <c r="D4192" s="485" t="str">
        <f t="array" ref="D4192">IF(C4192="","", IFERROR(INDEX(Barang!$C$2:$C$10001, MATCH(C4192, Barang!$B$2:$B$10001, 0)), ""))</f>
        <v/>
      </c>
      <c r="E4192" s="485" t="str">
        <f t="array" ref="E4192">IF(C4192="","", IFERROR(INDEX(Barang!$E$2:$E$10001, MATCH(C4192, Barang!$B$2:$B$10001, 0)), ""))</f>
        <v/>
      </c>
      <c r="F4192" s="486"/>
      <c r="G4192" s="24" t="str">
        <f t="array" ref="G4192">IF(C4192="","", IFERROR(INDEX(Barang!$F$2:$F$10001, MATCH(C4192, Barang!$B$2:$B$10001, 0)) * F4192, ""))</f>
        <v/>
      </c>
      <c r="H4192" s="23"/>
      <c r="I4192" s="19"/>
      <c r="J4192" s="19"/>
      <c r="K4192" s="151"/>
    </row>
    <row r="4193" spans="1:11" ht="22.5" customHeight="1" x14ac:dyDescent="0.2">
      <c r="A4193" s="414"/>
      <c r="B4193" s="3" t="str">
        <f t="array" ref="B4193">IF(C4193="","", IFERROR(INDEX(Barang!$A$2:$A$10001, MATCH(C4193, Barang!$B$2:$B$10001, 0)), "Tidak ditemukan"))</f>
        <v/>
      </c>
      <c r="C4193" s="485"/>
      <c r="D4193" s="485" t="str">
        <f t="array" ref="D4193">IF(C4193="","", IFERROR(INDEX(Barang!$C$2:$C$10001, MATCH(C4193, Barang!$B$2:$B$10001, 0)), ""))</f>
        <v/>
      </c>
      <c r="E4193" s="485" t="str">
        <f t="array" ref="E4193">IF(C4193="","", IFERROR(INDEX(Barang!$E$2:$E$10001, MATCH(C4193, Barang!$B$2:$B$10001, 0)), ""))</f>
        <v/>
      </c>
      <c r="F4193" s="486"/>
      <c r="G4193" s="24" t="str">
        <f t="array" ref="G4193">IF(C4193="","", IFERROR(INDEX(Barang!$F$2:$F$10001, MATCH(C4193, Barang!$B$2:$B$10001, 0)) * F4193, ""))</f>
        <v/>
      </c>
      <c r="H4193" s="23"/>
      <c r="I4193" s="19"/>
      <c r="J4193" s="19"/>
      <c r="K4193" s="151"/>
    </row>
    <row r="4194" spans="1:11" ht="22.5" customHeight="1" x14ac:dyDescent="0.2">
      <c r="A4194" s="414"/>
      <c r="B4194" s="3" t="str">
        <f t="array" ref="B4194">IF(C4194="","", IFERROR(INDEX(Barang!$A$2:$A$10001, MATCH(C4194, Barang!$B$2:$B$10001, 0)), "Tidak ditemukan"))</f>
        <v/>
      </c>
      <c r="C4194" s="485"/>
      <c r="D4194" s="485" t="str">
        <f t="array" ref="D4194">IF(C4194="","", IFERROR(INDEX(Barang!$C$2:$C$10001, MATCH(C4194, Barang!$B$2:$B$10001, 0)), ""))</f>
        <v/>
      </c>
      <c r="E4194" s="485" t="str">
        <f t="array" ref="E4194">IF(C4194="","", IFERROR(INDEX(Barang!$E$2:$E$10001, MATCH(C4194, Barang!$B$2:$B$10001, 0)), ""))</f>
        <v/>
      </c>
      <c r="F4194" s="486"/>
      <c r="G4194" s="24" t="str">
        <f t="array" ref="G4194">IF(C4194="","", IFERROR(INDEX(Barang!$F$2:$F$10001, MATCH(C4194, Barang!$B$2:$B$10001, 0)) * F4194, ""))</f>
        <v/>
      </c>
      <c r="H4194" s="23"/>
      <c r="I4194" s="19"/>
      <c r="J4194" s="19"/>
      <c r="K4194" s="151"/>
    </row>
    <row r="4195" spans="1:11" ht="22.5" customHeight="1" x14ac:dyDescent="0.2">
      <c r="A4195" s="414"/>
      <c r="B4195" s="3" t="str">
        <f t="array" ref="B4195">IF(C4195="","", IFERROR(INDEX(Barang!$A$2:$A$10001, MATCH(C4195, Barang!$B$2:$B$10001, 0)), "Tidak ditemukan"))</f>
        <v/>
      </c>
      <c r="C4195" s="485"/>
      <c r="D4195" s="485" t="str">
        <f t="array" ref="D4195">IF(C4195="","", IFERROR(INDEX(Barang!$C$2:$C$10001, MATCH(C4195, Barang!$B$2:$B$10001, 0)), ""))</f>
        <v/>
      </c>
      <c r="E4195" s="485" t="str">
        <f t="array" ref="E4195">IF(C4195="","", IFERROR(INDEX(Barang!$E$2:$E$10001, MATCH(C4195, Barang!$B$2:$B$10001, 0)), ""))</f>
        <v/>
      </c>
      <c r="F4195" s="486"/>
      <c r="G4195" s="24" t="str">
        <f t="array" ref="G4195">IF(C4195="","", IFERROR(INDEX(Barang!$F$2:$F$10001, MATCH(C4195, Barang!$B$2:$B$10001, 0)) * F4195, ""))</f>
        <v/>
      </c>
      <c r="H4195" s="23"/>
      <c r="I4195" s="19"/>
      <c r="J4195" s="19"/>
      <c r="K4195" s="151"/>
    </row>
    <row r="4196" spans="1:11" ht="22.5" customHeight="1" x14ac:dyDescent="0.2">
      <c r="A4196" s="414"/>
      <c r="B4196" s="3" t="str">
        <f t="array" ref="B4196">IF(C4196="","", IFERROR(INDEX(Barang!$A$2:$A$10001, MATCH(C4196, Barang!$B$2:$B$10001, 0)), "Tidak ditemukan"))</f>
        <v/>
      </c>
      <c r="C4196" s="485"/>
      <c r="D4196" s="485" t="str">
        <f t="array" ref="D4196">IF(C4196="","", IFERROR(INDEX(Barang!$C$2:$C$10001, MATCH(C4196, Barang!$B$2:$B$10001, 0)), ""))</f>
        <v/>
      </c>
      <c r="E4196" s="485" t="str">
        <f t="array" ref="E4196">IF(C4196="","", IFERROR(INDEX(Barang!$E$2:$E$10001, MATCH(C4196, Barang!$B$2:$B$10001, 0)), ""))</f>
        <v/>
      </c>
      <c r="F4196" s="486"/>
      <c r="G4196" s="24" t="str">
        <f t="array" ref="G4196">IF(C4196="","", IFERROR(INDEX(Barang!$F$2:$F$10001, MATCH(C4196, Barang!$B$2:$B$10001, 0)) * F4196, ""))</f>
        <v/>
      </c>
      <c r="H4196" s="23"/>
      <c r="I4196" s="19"/>
      <c r="J4196" s="19"/>
      <c r="K4196" s="151"/>
    </row>
    <row r="4197" spans="1:11" ht="22.5" customHeight="1" x14ac:dyDescent="0.2">
      <c r="A4197" s="414"/>
      <c r="B4197" s="3" t="str">
        <f t="array" ref="B4197">IF(C4197="","", IFERROR(INDEX(Barang!$A$2:$A$10001, MATCH(C4197, Barang!$B$2:$B$10001, 0)), "Tidak ditemukan"))</f>
        <v/>
      </c>
      <c r="C4197" s="485"/>
      <c r="D4197" s="485" t="str">
        <f t="array" ref="D4197">IF(C4197="","", IFERROR(INDEX(Barang!$C$2:$C$10001, MATCH(C4197, Barang!$B$2:$B$10001, 0)), ""))</f>
        <v/>
      </c>
      <c r="E4197" s="485" t="str">
        <f t="array" ref="E4197">IF(C4197="","", IFERROR(INDEX(Barang!$E$2:$E$10001, MATCH(C4197, Barang!$B$2:$B$10001, 0)), ""))</f>
        <v/>
      </c>
      <c r="F4197" s="486"/>
      <c r="G4197" s="24" t="str">
        <f t="array" ref="G4197">IF(C4197="","", IFERROR(INDEX(Barang!$F$2:$F$10001, MATCH(C4197, Barang!$B$2:$B$10001, 0)) * F4197, ""))</f>
        <v/>
      </c>
      <c r="H4197" s="23"/>
      <c r="I4197" s="19"/>
      <c r="J4197" s="19"/>
      <c r="K4197" s="151"/>
    </row>
    <row r="4198" spans="1:11" ht="22.5" customHeight="1" x14ac:dyDescent="0.2">
      <c r="A4198" s="414"/>
      <c r="B4198" s="3" t="str">
        <f t="array" ref="B4198">IF(C4198="","", IFERROR(INDEX(Barang!$A$2:$A$10001, MATCH(C4198, Barang!$B$2:$B$10001, 0)), "Tidak ditemukan"))</f>
        <v/>
      </c>
      <c r="C4198" s="485"/>
      <c r="D4198" s="485" t="str">
        <f t="array" ref="D4198">IF(C4198="","", IFERROR(INDEX(Barang!$C$2:$C$10001, MATCH(C4198, Barang!$B$2:$B$10001, 0)), ""))</f>
        <v/>
      </c>
      <c r="E4198" s="485" t="str">
        <f t="array" ref="E4198">IF(C4198="","", IFERROR(INDEX(Barang!$E$2:$E$10001, MATCH(C4198, Barang!$B$2:$B$10001, 0)), ""))</f>
        <v/>
      </c>
      <c r="F4198" s="486"/>
      <c r="G4198" s="24" t="str">
        <f t="array" ref="G4198">IF(C4198="","", IFERROR(INDEX(Barang!$F$2:$F$10001, MATCH(C4198, Barang!$B$2:$B$10001, 0)) * F4198, ""))</f>
        <v/>
      </c>
      <c r="H4198" s="23"/>
      <c r="I4198" s="19"/>
      <c r="J4198" s="19"/>
      <c r="K4198" s="151"/>
    </row>
    <row r="4199" spans="1:11" ht="22.5" customHeight="1" x14ac:dyDescent="0.2">
      <c r="A4199" s="414"/>
      <c r="B4199" s="3" t="str">
        <f t="array" ref="B4199">IF(C4199="","", IFERROR(INDEX(Barang!$A$2:$A$10001, MATCH(C4199, Barang!$B$2:$B$10001, 0)), "Tidak ditemukan"))</f>
        <v/>
      </c>
      <c r="C4199" s="485"/>
      <c r="D4199" s="485" t="str">
        <f t="array" ref="D4199">IF(C4199="","", IFERROR(INDEX(Barang!$C$2:$C$10001, MATCH(C4199, Barang!$B$2:$B$10001, 0)), ""))</f>
        <v/>
      </c>
      <c r="E4199" s="485" t="str">
        <f t="array" ref="E4199">IF(C4199="","", IFERROR(INDEX(Barang!$E$2:$E$10001, MATCH(C4199, Barang!$B$2:$B$10001, 0)), ""))</f>
        <v/>
      </c>
      <c r="F4199" s="486"/>
      <c r="G4199" s="24" t="str">
        <f t="array" ref="G4199">IF(C4199="","", IFERROR(INDEX(Barang!$F$2:$F$10001, MATCH(C4199, Barang!$B$2:$B$10001, 0)) * F4199, ""))</f>
        <v/>
      </c>
      <c r="H4199" s="23"/>
      <c r="I4199" s="19"/>
      <c r="J4199" s="19"/>
      <c r="K4199" s="151"/>
    </row>
    <row r="4200" spans="1:11" ht="22.5" customHeight="1" x14ac:dyDescent="0.2">
      <c r="A4200" s="414"/>
      <c r="B4200" s="3" t="str">
        <f t="array" ref="B4200">IF(C4200="","", IFERROR(INDEX(Barang!$A$2:$A$10001, MATCH(C4200, Barang!$B$2:$B$10001, 0)), "Tidak ditemukan"))</f>
        <v/>
      </c>
      <c r="C4200" s="485"/>
      <c r="D4200" s="485" t="str">
        <f t="array" ref="D4200">IF(C4200="","", IFERROR(INDEX(Barang!$C$2:$C$10001, MATCH(C4200, Barang!$B$2:$B$10001, 0)), ""))</f>
        <v/>
      </c>
      <c r="E4200" s="485" t="str">
        <f t="array" ref="E4200">IF(C4200="","", IFERROR(INDEX(Barang!$E$2:$E$10001, MATCH(C4200, Barang!$B$2:$B$10001, 0)), ""))</f>
        <v/>
      </c>
      <c r="F4200" s="486"/>
      <c r="G4200" s="24" t="str">
        <f t="array" ref="G4200">IF(C4200="","", IFERROR(INDEX(Barang!$F$2:$F$10001, MATCH(C4200, Barang!$B$2:$B$10001, 0)) * F4200, ""))</f>
        <v/>
      </c>
      <c r="H4200" s="23"/>
      <c r="I4200" s="19"/>
      <c r="J4200" s="19"/>
      <c r="K4200" s="151"/>
    </row>
    <row r="4201" spans="1:11" ht="22.5" customHeight="1" x14ac:dyDescent="0.2">
      <c r="A4201" s="414"/>
      <c r="B4201" s="3" t="str">
        <f t="array" ref="B4201">IF(C4201="","", IFERROR(INDEX(Barang!$A$2:$A$10001, MATCH(C4201, Barang!$B$2:$B$10001, 0)), "Tidak ditemukan"))</f>
        <v/>
      </c>
      <c r="C4201" s="485"/>
      <c r="D4201" s="485" t="str">
        <f t="array" ref="D4201">IF(C4201="","", IFERROR(INDEX(Barang!$C$2:$C$10001, MATCH(C4201, Barang!$B$2:$B$10001, 0)), ""))</f>
        <v/>
      </c>
      <c r="E4201" s="485" t="str">
        <f t="array" ref="E4201">IF(C4201="","", IFERROR(INDEX(Barang!$E$2:$E$10001, MATCH(C4201, Barang!$B$2:$B$10001, 0)), ""))</f>
        <v/>
      </c>
      <c r="F4201" s="486"/>
      <c r="G4201" s="24" t="str">
        <f t="array" ref="G4201">IF(C4201="","", IFERROR(INDEX(Barang!$F$2:$F$10001, MATCH(C4201, Barang!$B$2:$B$10001, 0)) * F4201, ""))</f>
        <v/>
      </c>
      <c r="H4201" s="23"/>
      <c r="I4201" s="19"/>
      <c r="J4201" s="19"/>
      <c r="K4201" s="151"/>
    </row>
    <row r="4202" spans="1:11" ht="22.5" customHeight="1" x14ac:dyDescent="0.2">
      <c r="A4202" s="414"/>
      <c r="B4202" s="3" t="str">
        <f t="array" ref="B4202">IF(C4202="","", IFERROR(INDEX(Barang!$A$2:$A$10001, MATCH(C4202, Barang!$B$2:$B$10001, 0)), "Tidak ditemukan"))</f>
        <v/>
      </c>
      <c r="C4202" s="485"/>
      <c r="D4202" s="485" t="str">
        <f t="array" ref="D4202">IF(C4202="","", IFERROR(INDEX(Barang!$C$2:$C$10001, MATCH(C4202, Barang!$B$2:$B$10001, 0)), ""))</f>
        <v/>
      </c>
      <c r="E4202" s="485" t="str">
        <f t="array" ref="E4202">IF(C4202="","", IFERROR(INDEX(Barang!$E$2:$E$10001, MATCH(C4202, Barang!$B$2:$B$10001, 0)), ""))</f>
        <v/>
      </c>
      <c r="F4202" s="486"/>
      <c r="G4202" s="24" t="str">
        <f t="array" ref="G4202">IF(C4202="","", IFERROR(INDEX(Barang!$F$2:$F$10001, MATCH(C4202, Barang!$B$2:$B$10001, 0)) * F4202, ""))</f>
        <v/>
      </c>
      <c r="H4202" s="23"/>
      <c r="I4202" s="19"/>
      <c r="J4202" s="19"/>
      <c r="K4202" s="151"/>
    </row>
    <row r="4203" spans="1:11" ht="22.5" customHeight="1" x14ac:dyDescent="0.2">
      <c r="A4203" s="414"/>
      <c r="B4203" s="3" t="str">
        <f t="array" ref="B4203">IF(C4203="","", IFERROR(INDEX(Barang!$A$2:$A$10001, MATCH(C4203, Barang!$B$2:$B$10001, 0)), "Tidak ditemukan"))</f>
        <v/>
      </c>
      <c r="C4203" s="485"/>
      <c r="D4203" s="485" t="str">
        <f t="array" ref="D4203">IF(C4203="","", IFERROR(INDEX(Barang!$C$2:$C$10001, MATCH(C4203, Barang!$B$2:$B$10001, 0)), ""))</f>
        <v/>
      </c>
      <c r="E4203" s="485" t="str">
        <f t="array" ref="E4203">IF(C4203="","", IFERROR(INDEX(Barang!$E$2:$E$10001, MATCH(C4203, Barang!$B$2:$B$10001, 0)), ""))</f>
        <v/>
      </c>
      <c r="F4203" s="486"/>
      <c r="G4203" s="24" t="str">
        <f t="array" ref="G4203">IF(C4203="","", IFERROR(INDEX(Barang!$F$2:$F$10001, MATCH(C4203, Barang!$B$2:$B$10001, 0)) * F4203, ""))</f>
        <v/>
      </c>
      <c r="H4203" s="23"/>
      <c r="I4203" s="19"/>
      <c r="J4203" s="19"/>
      <c r="K4203" s="151"/>
    </row>
    <row r="4204" spans="1:11" ht="22.5" customHeight="1" x14ac:dyDescent="0.2">
      <c r="A4204" s="414"/>
      <c r="B4204" s="3" t="str">
        <f t="array" ref="B4204">IF(C4204="","", IFERROR(INDEX(Barang!$A$2:$A$10001, MATCH(C4204, Barang!$B$2:$B$10001, 0)), "Tidak ditemukan"))</f>
        <v/>
      </c>
      <c r="C4204" s="485"/>
      <c r="D4204" s="485" t="str">
        <f t="array" ref="D4204">IF(C4204="","", IFERROR(INDEX(Barang!$C$2:$C$10001, MATCH(C4204, Barang!$B$2:$B$10001, 0)), ""))</f>
        <v/>
      </c>
      <c r="E4204" s="485" t="str">
        <f t="array" ref="E4204">IF(C4204="","", IFERROR(INDEX(Barang!$E$2:$E$10001, MATCH(C4204, Barang!$B$2:$B$10001, 0)), ""))</f>
        <v/>
      </c>
      <c r="F4204" s="486"/>
      <c r="G4204" s="24" t="str">
        <f t="array" ref="G4204">IF(C4204="","", IFERROR(INDEX(Barang!$F$2:$F$10001, MATCH(C4204, Barang!$B$2:$B$10001, 0)) * F4204, ""))</f>
        <v/>
      </c>
      <c r="H4204" s="23"/>
      <c r="I4204" s="19"/>
      <c r="J4204" s="19"/>
      <c r="K4204" s="151"/>
    </row>
    <row r="4205" spans="1:11" ht="22.5" customHeight="1" x14ac:dyDescent="0.2">
      <c r="A4205" s="414"/>
      <c r="B4205" s="3" t="str">
        <f t="array" ref="B4205">IF(C4205="","", IFERROR(INDEX(Barang!$A$2:$A$10001, MATCH(C4205, Barang!$B$2:$B$10001, 0)), "Tidak ditemukan"))</f>
        <v/>
      </c>
      <c r="C4205" s="485"/>
      <c r="D4205" s="485" t="str">
        <f t="array" ref="D4205">IF(C4205="","", IFERROR(INDEX(Barang!$C$2:$C$10001, MATCH(C4205, Barang!$B$2:$B$10001, 0)), ""))</f>
        <v/>
      </c>
      <c r="E4205" s="485" t="str">
        <f t="array" ref="E4205">IF(C4205="","", IFERROR(INDEX(Barang!$E$2:$E$10001, MATCH(C4205, Barang!$B$2:$B$10001, 0)), ""))</f>
        <v/>
      </c>
      <c r="F4205" s="486"/>
      <c r="G4205" s="24" t="str">
        <f t="array" ref="G4205">IF(C4205="","", IFERROR(INDEX(Barang!$F$2:$F$10001, MATCH(C4205, Barang!$B$2:$B$10001, 0)) * F4205, ""))</f>
        <v/>
      </c>
      <c r="H4205" s="23"/>
      <c r="I4205" s="19"/>
      <c r="J4205" s="19"/>
      <c r="K4205" s="151"/>
    </row>
    <row r="4206" spans="1:11" ht="22.5" customHeight="1" x14ac:dyDescent="0.2">
      <c r="A4206" s="414"/>
      <c r="B4206" s="3" t="str">
        <f t="array" ref="B4206">IF(C4206="","", IFERROR(INDEX(Barang!$A$2:$A$10001, MATCH(C4206, Barang!$B$2:$B$10001, 0)), "Tidak ditemukan"))</f>
        <v/>
      </c>
      <c r="C4206" s="485"/>
      <c r="D4206" s="485" t="str">
        <f t="array" ref="D4206">IF(C4206="","", IFERROR(INDEX(Barang!$C$2:$C$10001, MATCH(C4206, Barang!$B$2:$B$10001, 0)), ""))</f>
        <v/>
      </c>
      <c r="E4206" s="485" t="str">
        <f t="array" ref="E4206">IF(C4206="","", IFERROR(INDEX(Barang!$E$2:$E$10001, MATCH(C4206, Barang!$B$2:$B$10001, 0)), ""))</f>
        <v/>
      </c>
      <c r="F4206" s="486"/>
      <c r="G4206" s="24" t="str">
        <f t="array" ref="G4206">IF(C4206="","", IFERROR(INDEX(Barang!$F$2:$F$10001, MATCH(C4206, Barang!$B$2:$B$10001, 0)) * F4206, ""))</f>
        <v/>
      </c>
      <c r="H4206" s="23"/>
      <c r="I4206" s="19"/>
      <c r="J4206" s="19"/>
      <c r="K4206" s="151"/>
    </row>
    <row r="4207" spans="1:11" ht="22.5" customHeight="1" x14ac:dyDescent="0.2">
      <c r="A4207" s="414"/>
      <c r="B4207" s="3" t="str">
        <f t="array" ref="B4207">IF(C4207="","", IFERROR(INDEX(Barang!$A$2:$A$10001, MATCH(C4207, Barang!$B$2:$B$10001, 0)), "Tidak ditemukan"))</f>
        <v/>
      </c>
      <c r="C4207" s="485"/>
      <c r="D4207" s="485" t="str">
        <f t="array" ref="D4207">IF(C4207="","", IFERROR(INDEX(Barang!$C$2:$C$10001, MATCH(C4207, Barang!$B$2:$B$10001, 0)), ""))</f>
        <v/>
      </c>
      <c r="E4207" s="485" t="str">
        <f t="array" ref="E4207">IF(C4207="","", IFERROR(INDEX(Barang!$E$2:$E$10001, MATCH(C4207, Barang!$B$2:$B$10001, 0)), ""))</f>
        <v/>
      </c>
      <c r="F4207" s="486"/>
      <c r="G4207" s="24" t="str">
        <f t="array" ref="G4207">IF(C4207="","", IFERROR(INDEX(Barang!$F$2:$F$10001, MATCH(C4207, Barang!$B$2:$B$10001, 0)) * F4207, ""))</f>
        <v/>
      </c>
      <c r="H4207" s="23"/>
      <c r="I4207" s="19"/>
      <c r="J4207" s="19"/>
      <c r="K4207" s="151"/>
    </row>
    <row r="4208" spans="1:11" ht="22.5" customHeight="1" x14ac:dyDescent="0.2">
      <c r="A4208" s="414"/>
      <c r="B4208" s="3" t="str">
        <f t="array" ref="B4208">IF(C4208="","", IFERROR(INDEX(Barang!$A$2:$A$10001, MATCH(C4208, Barang!$B$2:$B$10001, 0)), "Tidak ditemukan"))</f>
        <v/>
      </c>
      <c r="C4208" s="485"/>
      <c r="D4208" s="485" t="str">
        <f t="array" ref="D4208">IF(C4208="","", IFERROR(INDEX(Barang!$C$2:$C$10001, MATCH(C4208, Barang!$B$2:$B$10001, 0)), ""))</f>
        <v/>
      </c>
      <c r="E4208" s="485" t="str">
        <f t="array" ref="E4208">IF(C4208="","", IFERROR(INDEX(Barang!$E$2:$E$10001, MATCH(C4208, Barang!$B$2:$B$10001, 0)), ""))</f>
        <v/>
      </c>
      <c r="F4208" s="486"/>
      <c r="G4208" s="24" t="str">
        <f t="array" ref="G4208">IF(C4208="","", IFERROR(INDEX(Barang!$F$2:$F$10001, MATCH(C4208, Barang!$B$2:$B$10001, 0)) * F4208, ""))</f>
        <v/>
      </c>
      <c r="H4208" s="23"/>
      <c r="I4208" s="19"/>
      <c r="J4208" s="19"/>
      <c r="K4208" s="151"/>
    </row>
    <row r="4209" spans="1:11" ht="22.5" customHeight="1" x14ac:dyDescent="0.2">
      <c r="A4209" s="414"/>
      <c r="B4209" s="3" t="str">
        <f t="array" ref="B4209">IF(C4209="","", IFERROR(INDEX(Barang!$A$2:$A$10001, MATCH(C4209, Barang!$B$2:$B$10001, 0)), "Tidak ditemukan"))</f>
        <v/>
      </c>
      <c r="C4209" s="485"/>
      <c r="D4209" s="485" t="str">
        <f t="array" ref="D4209">IF(C4209="","", IFERROR(INDEX(Barang!$C$2:$C$10001, MATCH(C4209, Barang!$B$2:$B$10001, 0)), ""))</f>
        <v/>
      </c>
      <c r="E4209" s="485" t="str">
        <f t="array" ref="E4209">IF(C4209="","", IFERROR(INDEX(Barang!$E$2:$E$10001, MATCH(C4209, Barang!$B$2:$B$10001, 0)), ""))</f>
        <v/>
      </c>
      <c r="F4209" s="486"/>
      <c r="G4209" s="24" t="str">
        <f t="array" ref="G4209">IF(C4209="","", IFERROR(INDEX(Barang!$F$2:$F$10001, MATCH(C4209, Barang!$B$2:$B$10001, 0)) * F4209, ""))</f>
        <v/>
      </c>
      <c r="H4209" s="23"/>
      <c r="I4209" s="19"/>
      <c r="J4209" s="19"/>
      <c r="K4209" s="151"/>
    </row>
    <row r="4210" spans="1:11" ht="22.5" customHeight="1" x14ac:dyDescent="0.2">
      <c r="A4210" s="414"/>
      <c r="B4210" s="3" t="str">
        <f t="array" ref="B4210">IF(C4210="","", IFERROR(INDEX(Barang!$A$2:$A$10001, MATCH(C4210, Barang!$B$2:$B$10001, 0)), "Tidak ditemukan"))</f>
        <v/>
      </c>
      <c r="C4210" s="485"/>
      <c r="D4210" s="485" t="str">
        <f t="array" ref="D4210">IF(C4210="","", IFERROR(INDEX(Barang!$C$2:$C$10001, MATCH(C4210, Barang!$B$2:$B$10001, 0)), ""))</f>
        <v/>
      </c>
      <c r="E4210" s="485" t="str">
        <f t="array" ref="E4210">IF(C4210="","", IFERROR(INDEX(Barang!$E$2:$E$10001, MATCH(C4210, Barang!$B$2:$B$10001, 0)), ""))</f>
        <v/>
      </c>
      <c r="F4210" s="486"/>
      <c r="G4210" s="24" t="str">
        <f t="array" ref="G4210">IF(C4210="","", IFERROR(INDEX(Barang!$F$2:$F$10001, MATCH(C4210, Barang!$B$2:$B$10001, 0)) * F4210, ""))</f>
        <v/>
      </c>
      <c r="H4210" s="23"/>
      <c r="I4210" s="19"/>
      <c r="J4210" s="19"/>
      <c r="K4210" s="151"/>
    </row>
    <row r="4211" spans="1:11" ht="22.5" customHeight="1" x14ac:dyDescent="0.2">
      <c r="A4211" s="414"/>
      <c r="B4211" s="3" t="str">
        <f t="array" ref="B4211">IF(C4211="","", IFERROR(INDEX(Barang!$A$2:$A$10001, MATCH(C4211, Barang!$B$2:$B$10001, 0)), "Tidak ditemukan"))</f>
        <v/>
      </c>
      <c r="C4211" s="485"/>
      <c r="D4211" s="485" t="str">
        <f t="array" ref="D4211">IF(C4211="","", IFERROR(INDEX(Barang!$C$2:$C$10001, MATCH(C4211, Barang!$B$2:$B$10001, 0)), ""))</f>
        <v/>
      </c>
      <c r="E4211" s="485" t="str">
        <f t="array" ref="E4211">IF(C4211="","", IFERROR(INDEX(Barang!$E$2:$E$10001, MATCH(C4211, Barang!$B$2:$B$10001, 0)), ""))</f>
        <v/>
      </c>
      <c r="F4211" s="486"/>
      <c r="G4211" s="24" t="str">
        <f t="array" ref="G4211">IF(C4211="","", IFERROR(INDEX(Barang!$F$2:$F$10001, MATCH(C4211, Barang!$B$2:$B$10001, 0)) * F4211, ""))</f>
        <v/>
      </c>
      <c r="H4211" s="23"/>
      <c r="I4211" s="19"/>
      <c r="J4211" s="19"/>
      <c r="K4211" s="151"/>
    </row>
    <row r="4212" spans="1:11" ht="22.5" customHeight="1" x14ac:dyDescent="0.2">
      <c r="A4212" s="414"/>
      <c r="B4212" s="3" t="str">
        <f t="array" ref="B4212">IF(C4212="","", IFERROR(INDEX(Barang!$A$2:$A$10001, MATCH(C4212, Barang!$B$2:$B$10001, 0)), "Tidak ditemukan"))</f>
        <v/>
      </c>
      <c r="C4212" s="485"/>
      <c r="D4212" s="485" t="str">
        <f t="array" ref="D4212">IF(C4212="","", IFERROR(INDEX(Barang!$C$2:$C$10001, MATCH(C4212, Barang!$B$2:$B$10001, 0)), ""))</f>
        <v/>
      </c>
      <c r="E4212" s="485" t="str">
        <f t="array" ref="E4212">IF(C4212="","", IFERROR(INDEX(Barang!$E$2:$E$10001, MATCH(C4212, Barang!$B$2:$B$10001, 0)), ""))</f>
        <v/>
      </c>
      <c r="F4212" s="486"/>
      <c r="G4212" s="24" t="str">
        <f t="array" ref="G4212">IF(C4212="","", IFERROR(INDEX(Barang!$F$2:$F$10001, MATCH(C4212, Barang!$B$2:$B$10001, 0)) * F4212, ""))</f>
        <v/>
      </c>
      <c r="H4212" s="23"/>
      <c r="I4212" s="19"/>
      <c r="J4212" s="19"/>
      <c r="K4212" s="151"/>
    </row>
    <row r="4213" spans="1:11" ht="22.5" customHeight="1" x14ac:dyDescent="0.2">
      <c r="A4213" s="414"/>
      <c r="B4213" s="3" t="str">
        <f t="array" ref="B4213">IF(C4213="","", IFERROR(INDEX(Barang!$A$2:$A$10001, MATCH(C4213, Barang!$B$2:$B$10001, 0)), "Tidak ditemukan"))</f>
        <v/>
      </c>
      <c r="C4213" s="485"/>
      <c r="D4213" s="485" t="str">
        <f t="array" ref="D4213">IF(C4213="","", IFERROR(INDEX(Barang!$C$2:$C$10001, MATCH(C4213, Barang!$B$2:$B$10001, 0)), ""))</f>
        <v/>
      </c>
      <c r="E4213" s="485" t="str">
        <f t="array" ref="E4213">IF(C4213="","", IFERROR(INDEX(Barang!$E$2:$E$10001, MATCH(C4213, Barang!$B$2:$B$10001, 0)), ""))</f>
        <v/>
      </c>
      <c r="F4213" s="486"/>
      <c r="G4213" s="24" t="str">
        <f t="array" ref="G4213">IF(C4213="","", IFERROR(INDEX(Barang!$F$2:$F$10001, MATCH(C4213, Barang!$B$2:$B$10001, 0)) * F4213, ""))</f>
        <v/>
      </c>
      <c r="H4213" s="23"/>
      <c r="I4213" s="19"/>
      <c r="J4213" s="19"/>
      <c r="K4213" s="151"/>
    </row>
    <row r="4214" spans="1:11" ht="22.5" customHeight="1" x14ac:dyDescent="0.2">
      <c r="A4214" s="414"/>
      <c r="B4214" s="3" t="str">
        <f t="array" ref="B4214">IF(C4214="","", IFERROR(INDEX(Barang!$A$2:$A$10001, MATCH(C4214, Barang!$B$2:$B$10001, 0)), "Tidak ditemukan"))</f>
        <v/>
      </c>
      <c r="C4214" s="485"/>
      <c r="D4214" s="485" t="str">
        <f t="array" ref="D4214">IF(C4214="","", IFERROR(INDEX(Barang!$C$2:$C$10001, MATCH(C4214, Barang!$B$2:$B$10001, 0)), ""))</f>
        <v/>
      </c>
      <c r="E4214" s="485" t="str">
        <f t="array" ref="E4214">IF(C4214="","", IFERROR(INDEX(Barang!$E$2:$E$10001, MATCH(C4214, Barang!$B$2:$B$10001, 0)), ""))</f>
        <v/>
      </c>
      <c r="F4214" s="486"/>
      <c r="G4214" s="24" t="str">
        <f t="array" ref="G4214">IF(C4214="","", IFERROR(INDEX(Barang!$F$2:$F$10001, MATCH(C4214, Barang!$B$2:$B$10001, 0)) * F4214, ""))</f>
        <v/>
      </c>
      <c r="H4214" s="23"/>
      <c r="I4214" s="19"/>
      <c r="J4214" s="19"/>
      <c r="K4214" s="151"/>
    </row>
    <row r="4215" spans="1:11" ht="22.5" customHeight="1" x14ac:dyDescent="0.2">
      <c r="A4215" s="414"/>
      <c r="B4215" s="3" t="str">
        <f t="array" ref="B4215">IF(C4215="","", IFERROR(INDEX(Barang!$A$2:$A$10001, MATCH(C4215, Barang!$B$2:$B$10001, 0)), "Tidak ditemukan"))</f>
        <v/>
      </c>
      <c r="C4215" s="485"/>
      <c r="D4215" s="485" t="str">
        <f t="array" ref="D4215">IF(C4215="","", IFERROR(INDEX(Barang!$C$2:$C$10001, MATCH(C4215, Barang!$B$2:$B$10001, 0)), ""))</f>
        <v/>
      </c>
      <c r="E4215" s="485" t="str">
        <f t="array" ref="E4215">IF(C4215="","", IFERROR(INDEX(Barang!$E$2:$E$10001, MATCH(C4215, Barang!$B$2:$B$10001, 0)), ""))</f>
        <v/>
      </c>
      <c r="F4215" s="486"/>
      <c r="G4215" s="24" t="str">
        <f t="array" ref="G4215">IF(C4215="","", IFERROR(INDEX(Barang!$F$2:$F$10001, MATCH(C4215, Barang!$B$2:$B$10001, 0)) * F4215, ""))</f>
        <v/>
      </c>
      <c r="H4215" s="23"/>
      <c r="I4215" s="19"/>
      <c r="J4215" s="19"/>
      <c r="K4215" s="151"/>
    </row>
    <row r="4216" spans="1:11" ht="22.5" customHeight="1" x14ac:dyDescent="0.2">
      <c r="A4216" s="414"/>
      <c r="B4216" s="3" t="str">
        <f t="array" ref="B4216">IF(C4216="","", IFERROR(INDEX(Barang!$A$2:$A$10001, MATCH(C4216, Barang!$B$2:$B$10001, 0)), "Tidak ditemukan"))</f>
        <v/>
      </c>
      <c r="C4216" s="485"/>
      <c r="D4216" s="485" t="str">
        <f t="array" ref="D4216">IF(C4216="","", IFERROR(INDEX(Barang!$C$2:$C$10001, MATCH(C4216, Barang!$B$2:$B$10001, 0)), ""))</f>
        <v/>
      </c>
      <c r="E4216" s="485" t="str">
        <f t="array" ref="E4216">IF(C4216="","", IFERROR(INDEX(Barang!$E$2:$E$10001, MATCH(C4216, Barang!$B$2:$B$10001, 0)), ""))</f>
        <v/>
      </c>
      <c r="F4216" s="486"/>
      <c r="G4216" s="24" t="str">
        <f t="array" ref="G4216">IF(C4216="","", IFERROR(INDEX(Barang!$F$2:$F$10001, MATCH(C4216, Barang!$B$2:$B$10001, 0)) * F4216, ""))</f>
        <v/>
      </c>
      <c r="H4216" s="23"/>
      <c r="I4216" s="19"/>
      <c r="J4216" s="19"/>
      <c r="K4216" s="151"/>
    </row>
    <row r="4217" spans="1:11" ht="22.5" customHeight="1" x14ac:dyDescent="0.2">
      <c r="A4217" s="414"/>
      <c r="B4217" s="3" t="str">
        <f t="array" ref="B4217">IF(C4217="","", IFERROR(INDEX(Barang!$A$2:$A$10001, MATCH(C4217, Barang!$B$2:$B$10001, 0)), "Tidak ditemukan"))</f>
        <v/>
      </c>
      <c r="C4217" s="485"/>
      <c r="D4217" s="485" t="str">
        <f t="array" ref="D4217">IF(C4217="","", IFERROR(INDEX(Barang!$C$2:$C$10001, MATCH(C4217, Barang!$B$2:$B$10001, 0)), ""))</f>
        <v/>
      </c>
      <c r="E4217" s="485" t="str">
        <f t="array" ref="E4217">IF(C4217="","", IFERROR(INDEX(Barang!$E$2:$E$10001, MATCH(C4217, Barang!$B$2:$B$10001, 0)), ""))</f>
        <v/>
      </c>
      <c r="F4217" s="486"/>
      <c r="G4217" s="24" t="str">
        <f t="array" ref="G4217">IF(C4217="","", IFERROR(INDEX(Barang!$F$2:$F$10001, MATCH(C4217, Barang!$B$2:$B$10001, 0)) * F4217, ""))</f>
        <v/>
      </c>
      <c r="H4217" s="23"/>
      <c r="I4217" s="19"/>
      <c r="J4217" s="19"/>
      <c r="K4217" s="151"/>
    </row>
    <row r="4218" spans="1:11" ht="22.5" customHeight="1" x14ac:dyDescent="0.2">
      <c r="A4218" s="414"/>
      <c r="B4218" s="3" t="str">
        <f t="array" ref="B4218">IF(C4218="","", IFERROR(INDEX(Barang!$A$2:$A$10001, MATCH(C4218, Barang!$B$2:$B$10001, 0)), "Tidak ditemukan"))</f>
        <v/>
      </c>
      <c r="C4218" s="485"/>
      <c r="D4218" s="485" t="str">
        <f t="array" ref="D4218">IF(C4218="","", IFERROR(INDEX(Barang!$C$2:$C$10001, MATCH(C4218, Barang!$B$2:$B$10001, 0)), ""))</f>
        <v/>
      </c>
      <c r="E4218" s="485" t="str">
        <f t="array" ref="E4218">IF(C4218="","", IFERROR(INDEX(Barang!$E$2:$E$10001, MATCH(C4218, Barang!$B$2:$B$10001, 0)), ""))</f>
        <v/>
      </c>
      <c r="F4218" s="486"/>
      <c r="G4218" s="24" t="str">
        <f t="array" ref="G4218">IF(C4218="","", IFERROR(INDEX(Barang!$F$2:$F$10001, MATCH(C4218, Barang!$B$2:$B$10001, 0)) * F4218, ""))</f>
        <v/>
      </c>
      <c r="H4218" s="23"/>
      <c r="I4218" s="19"/>
      <c r="J4218" s="19"/>
      <c r="K4218" s="151"/>
    </row>
    <row r="4219" spans="1:11" ht="22.5" customHeight="1" x14ac:dyDescent="0.2">
      <c r="A4219" s="414"/>
      <c r="B4219" s="3" t="str">
        <f t="array" ref="B4219">IF(C4219="","", IFERROR(INDEX(Barang!$A$2:$A$10001, MATCH(C4219, Barang!$B$2:$B$10001, 0)), "Tidak ditemukan"))</f>
        <v/>
      </c>
      <c r="C4219" s="485"/>
      <c r="D4219" s="485" t="str">
        <f t="array" ref="D4219">IF(C4219="","", IFERROR(INDEX(Barang!$C$2:$C$10001, MATCH(C4219, Barang!$B$2:$B$10001, 0)), ""))</f>
        <v/>
      </c>
      <c r="E4219" s="485" t="str">
        <f t="array" ref="E4219">IF(C4219="","", IFERROR(INDEX(Barang!$E$2:$E$10001, MATCH(C4219, Barang!$B$2:$B$10001, 0)), ""))</f>
        <v/>
      </c>
      <c r="F4219" s="486"/>
      <c r="G4219" s="24" t="str">
        <f t="array" ref="G4219">IF(C4219="","", IFERROR(INDEX(Barang!$F$2:$F$10001, MATCH(C4219, Barang!$B$2:$B$10001, 0)) * F4219, ""))</f>
        <v/>
      </c>
      <c r="H4219" s="23"/>
      <c r="I4219" s="19"/>
      <c r="J4219" s="19"/>
      <c r="K4219" s="151"/>
    </row>
    <row r="4220" spans="1:11" ht="22.5" customHeight="1" x14ac:dyDescent="0.2">
      <c r="A4220" s="414"/>
      <c r="B4220" s="3" t="str">
        <f t="array" ref="B4220">IF(C4220="","", IFERROR(INDEX(Barang!$A$2:$A$10001, MATCH(C4220, Barang!$B$2:$B$10001, 0)), "Tidak ditemukan"))</f>
        <v/>
      </c>
      <c r="C4220" s="485"/>
      <c r="D4220" s="485" t="str">
        <f t="array" ref="D4220">IF(C4220="","", IFERROR(INDEX(Barang!$C$2:$C$10001, MATCH(C4220, Barang!$B$2:$B$10001, 0)), ""))</f>
        <v/>
      </c>
      <c r="E4220" s="485" t="str">
        <f t="array" ref="E4220">IF(C4220="","", IFERROR(INDEX(Barang!$E$2:$E$10001, MATCH(C4220, Barang!$B$2:$B$10001, 0)), ""))</f>
        <v/>
      </c>
      <c r="F4220" s="486"/>
      <c r="G4220" s="24" t="str">
        <f t="array" ref="G4220">IF(C4220="","", IFERROR(INDEX(Barang!$F$2:$F$10001, MATCH(C4220, Barang!$B$2:$B$10001, 0)) * F4220, ""))</f>
        <v/>
      </c>
      <c r="H4220" s="23"/>
      <c r="I4220" s="19"/>
      <c r="J4220" s="19"/>
      <c r="K4220" s="151"/>
    </row>
    <row r="4221" spans="1:11" ht="22.5" customHeight="1" x14ac:dyDescent="0.2">
      <c r="A4221" s="414"/>
      <c r="B4221" s="3" t="str">
        <f t="array" ref="B4221">IF(C4221="","", IFERROR(INDEX(Barang!$A$2:$A$10001, MATCH(C4221, Barang!$B$2:$B$10001, 0)), "Tidak ditemukan"))</f>
        <v/>
      </c>
      <c r="C4221" s="485"/>
      <c r="D4221" s="485" t="str">
        <f t="array" ref="D4221">IF(C4221="","", IFERROR(INDEX(Barang!$C$2:$C$10001, MATCH(C4221, Barang!$B$2:$B$10001, 0)), ""))</f>
        <v/>
      </c>
      <c r="E4221" s="485" t="str">
        <f t="array" ref="E4221">IF(C4221="","", IFERROR(INDEX(Barang!$E$2:$E$10001, MATCH(C4221, Barang!$B$2:$B$10001, 0)), ""))</f>
        <v/>
      </c>
      <c r="F4221" s="486"/>
      <c r="G4221" s="24" t="str">
        <f t="array" ref="G4221">IF(C4221="","", IFERROR(INDEX(Barang!$F$2:$F$10001, MATCH(C4221, Barang!$B$2:$B$10001, 0)) * F4221, ""))</f>
        <v/>
      </c>
      <c r="H4221" s="23"/>
      <c r="I4221" s="19"/>
      <c r="J4221" s="19"/>
      <c r="K4221" s="151"/>
    </row>
    <row r="4222" spans="1:11" ht="22.5" customHeight="1" x14ac:dyDescent="0.2">
      <c r="A4222" s="414"/>
      <c r="B4222" s="3" t="str">
        <f t="array" ref="B4222">IF(C4222="","", IFERROR(INDEX(Barang!$A$2:$A$10001, MATCH(C4222, Barang!$B$2:$B$10001, 0)), "Tidak ditemukan"))</f>
        <v/>
      </c>
      <c r="C4222" s="485"/>
      <c r="D4222" s="485" t="str">
        <f t="array" ref="D4222">IF(C4222="","", IFERROR(INDEX(Barang!$C$2:$C$10001, MATCH(C4222, Barang!$B$2:$B$10001, 0)), ""))</f>
        <v/>
      </c>
      <c r="E4222" s="485" t="str">
        <f t="array" ref="E4222">IF(C4222="","", IFERROR(INDEX(Barang!$E$2:$E$10001, MATCH(C4222, Barang!$B$2:$B$10001, 0)), ""))</f>
        <v/>
      </c>
      <c r="F4222" s="486"/>
      <c r="G4222" s="24" t="str">
        <f t="array" ref="G4222">IF(C4222="","", IFERROR(INDEX(Barang!$F$2:$F$10001, MATCH(C4222, Barang!$B$2:$B$10001, 0)) * F4222, ""))</f>
        <v/>
      </c>
      <c r="H4222" s="23"/>
      <c r="I4222" s="19"/>
      <c r="J4222" s="19"/>
      <c r="K4222" s="151"/>
    </row>
    <row r="4223" spans="1:11" ht="22.5" customHeight="1" x14ac:dyDescent="0.2">
      <c r="A4223" s="414"/>
      <c r="B4223" s="3" t="str">
        <f t="array" ref="B4223">IF(C4223="","", IFERROR(INDEX(Barang!$A$2:$A$10001, MATCH(C4223, Barang!$B$2:$B$10001, 0)), "Tidak ditemukan"))</f>
        <v/>
      </c>
      <c r="C4223" s="485"/>
      <c r="D4223" s="485" t="str">
        <f t="array" ref="D4223">IF(C4223="","", IFERROR(INDEX(Barang!$C$2:$C$10001, MATCH(C4223, Barang!$B$2:$B$10001, 0)), ""))</f>
        <v/>
      </c>
      <c r="E4223" s="485" t="str">
        <f t="array" ref="E4223">IF(C4223="","", IFERROR(INDEX(Barang!$E$2:$E$10001, MATCH(C4223, Barang!$B$2:$B$10001, 0)), ""))</f>
        <v/>
      </c>
      <c r="F4223" s="486"/>
      <c r="G4223" s="24" t="str">
        <f t="array" ref="G4223">IF(C4223="","", IFERROR(INDEX(Barang!$F$2:$F$10001, MATCH(C4223, Barang!$B$2:$B$10001, 0)) * F4223, ""))</f>
        <v/>
      </c>
      <c r="H4223" s="23"/>
      <c r="I4223" s="19"/>
      <c r="J4223" s="19"/>
      <c r="K4223" s="151"/>
    </row>
    <row r="4224" spans="1:11" ht="22.5" customHeight="1" x14ac:dyDescent="0.2">
      <c r="A4224" s="414"/>
      <c r="B4224" s="3" t="str">
        <f t="array" ref="B4224">IF(C4224="","", IFERROR(INDEX(Barang!$A$2:$A$10001, MATCH(C4224, Barang!$B$2:$B$10001, 0)), "Tidak ditemukan"))</f>
        <v/>
      </c>
      <c r="C4224" s="485"/>
      <c r="D4224" s="485" t="str">
        <f t="array" ref="D4224">IF(C4224="","", IFERROR(INDEX(Barang!$C$2:$C$10001, MATCH(C4224, Barang!$B$2:$B$10001, 0)), ""))</f>
        <v/>
      </c>
      <c r="E4224" s="485" t="str">
        <f t="array" ref="E4224">IF(C4224="","", IFERROR(INDEX(Barang!$E$2:$E$10001, MATCH(C4224, Barang!$B$2:$B$10001, 0)), ""))</f>
        <v/>
      </c>
      <c r="F4224" s="486"/>
      <c r="G4224" s="24" t="str">
        <f t="array" ref="G4224">IF(C4224="","", IFERROR(INDEX(Barang!$F$2:$F$10001, MATCH(C4224, Barang!$B$2:$B$10001, 0)) * F4224, ""))</f>
        <v/>
      </c>
      <c r="H4224" s="23"/>
      <c r="I4224" s="19"/>
      <c r="J4224" s="19"/>
      <c r="K4224" s="151"/>
    </row>
    <row r="4225" spans="1:11" ht="22.5" customHeight="1" x14ac:dyDescent="0.2">
      <c r="A4225" s="414"/>
      <c r="B4225" s="3" t="str">
        <f t="array" ref="B4225">IF(C4225="","", IFERROR(INDEX(Barang!$A$2:$A$10001, MATCH(C4225, Barang!$B$2:$B$10001, 0)), "Tidak ditemukan"))</f>
        <v/>
      </c>
      <c r="C4225" s="485"/>
      <c r="D4225" s="485" t="str">
        <f t="array" ref="D4225">IF(C4225="","", IFERROR(INDEX(Barang!$C$2:$C$10001, MATCH(C4225, Barang!$B$2:$B$10001, 0)), ""))</f>
        <v/>
      </c>
      <c r="E4225" s="485" t="str">
        <f t="array" ref="E4225">IF(C4225="","", IFERROR(INDEX(Barang!$E$2:$E$10001, MATCH(C4225, Barang!$B$2:$B$10001, 0)), ""))</f>
        <v/>
      </c>
      <c r="F4225" s="486"/>
      <c r="G4225" s="24" t="str">
        <f t="array" ref="G4225">IF(C4225="","", IFERROR(INDEX(Barang!$F$2:$F$10001, MATCH(C4225, Barang!$B$2:$B$10001, 0)) * F4225, ""))</f>
        <v/>
      </c>
      <c r="H4225" s="23"/>
      <c r="I4225" s="19"/>
      <c r="J4225" s="19"/>
      <c r="K4225" s="151"/>
    </row>
    <row r="4226" spans="1:11" ht="22.5" customHeight="1" x14ac:dyDescent="0.2">
      <c r="A4226" s="414"/>
      <c r="B4226" s="3" t="str">
        <f t="array" ref="B4226">IF(C4226="","", IFERROR(INDEX(Barang!$A$2:$A$10001, MATCH(C4226, Barang!$B$2:$B$10001, 0)), "Tidak ditemukan"))</f>
        <v/>
      </c>
      <c r="C4226" s="485"/>
      <c r="D4226" s="485" t="str">
        <f t="array" ref="D4226">IF(C4226="","", IFERROR(INDEX(Barang!$C$2:$C$10001, MATCH(C4226, Barang!$B$2:$B$10001, 0)), ""))</f>
        <v/>
      </c>
      <c r="E4226" s="485" t="str">
        <f t="array" ref="E4226">IF(C4226="","", IFERROR(INDEX(Barang!$E$2:$E$10001, MATCH(C4226, Barang!$B$2:$B$10001, 0)), ""))</f>
        <v/>
      </c>
      <c r="F4226" s="486"/>
      <c r="G4226" s="24" t="str">
        <f t="array" ref="G4226">IF(C4226="","", IFERROR(INDEX(Barang!$F$2:$F$10001, MATCH(C4226, Barang!$B$2:$B$10001, 0)) * F4226, ""))</f>
        <v/>
      </c>
      <c r="H4226" s="23"/>
      <c r="I4226" s="19"/>
      <c r="J4226" s="19"/>
      <c r="K4226" s="151"/>
    </row>
    <row r="4227" spans="1:11" ht="22.5" customHeight="1" x14ac:dyDescent="0.2">
      <c r="A4227" s="414"/>
      <c r="B4227" s="3" t="str">
        <f t="array" ref="B4227">IF(C4227="","", IFERROR(INDEX(Barang!$A$2:$A$10001, MATCH(C4227, Barang!$B$2:$B$10001, 0)), "Tidak ditemukan"))</f>
        <v/>
      </c>
      <c r="C4227" s="485"/>
      <c r="D4227" s="485" t="str">
        <f t="array" ref="D4227">IF(C4227="","", IFERROR(INDEX(Barang!$C$2:$C$10001, MATCH(C4227, Barang!$B$2:$B$10001, 0)), ""))</f>
        <v/>
      </c>
      <c r="E4227" s="485" t="str">
        <f t="array" ref="E4227">IF(C4227="","", IFERROR(INDEX(Barang!$E$2:$E$10001, MATCH(C4227, Barang!$B$2:$B$10001, 0)), ""))</f>
        <v/>
      </c>
      <c r="F4227" s="486"/>
      <c r="G4227" s="24" t="str">
        <f t="array" ref="G4227">IF(C4227="","", IFERROR(INDEX(Barang!$F$2:$F$10001, MATCH(C4227, Barang!$B$2:$B$10001, 0)) * F4227, ""))</f>
        <v/>
      </c>
      <c r="H4227" s="23"/>
      <c r="I4227" s="19"/>
      <c r="J4227" s="19"/>
      <c r="K4227" s="151"/>
    </row>
    <row r="4228" spans="1:11" ht="22.5" customHeight="1" x14ac:dyDescent="0.2">
      <c r="A4228" s="414"/>
      <c r="B4228" s="3" t="str">
        <f t="array" ref="B4228">IF(C4228="","", IFERROR(INDEX(Barang!$A$2:$A$10001, MATCH(C4228, Barang!$B$2:$B$10001, 0)), "Tidak ditemukan"))</f>
        <v/>
      </c>
      <c r="C4228" s="485"/>
      <c r="D4228" s="485" t="str">
        <f t="array" ref="D4228">IF(C4228="","", IFERROR(INDEX(Barang!$C$2:$C$10001, MATCH(C4228, Barang!$B$2:$B$10001, 0)), ""))</f>
        <v/>
      </c>
      <c r="E4228" s="485" t="str">
        <f t="array" ref="E4228">IF(C4228="","", IFERROR(INDEX(Barang!$E$2:$E$10001, MATCH(C4228, Barang!$B$2:$B$10001, 0)), ""))</f>
        <v/>
      </c>
      <c r="F4228" s="486"/>
      <c r="G4228" s="24" t="str">
        <f t="array" ref="G4228">IF(C4228="","", IFERROR(INDEX(Barang!$F$2:$F$10001, MATCH(C4228, Barang!$B$2:$B$10001, 0)) * F4228, ""))</f>
        <v/>
      </c>
      <c r="H4228" s="23"/>
      <c r="I4228" s="19"/>
      <c r="J4228" s="19"/>
      <c r="K4228" s="151"/>
    </row>
    <row r="4229" spans="1:11" ht="22.5" customHeight="1" x14ac:dyDescent="0.2">
      <c r="A4229" s="414"/>
      <c r="B4229" s="3" t="str">
        <f t="array" ref="B4229">IF(C4229="","", IFERROR(INDEX(Barang!$A$2:$A$10001, MATCH(C4229, Barang!$B$2:$B$10001, 0)), "Tidak ditemukan"))</f>
        <v/>
      </c>
      <c r="C4229" s="485"/>
      <c r="D4229" s="485" t="str">
        <f t="array" ref="D4229">IF(C4229="","", IFERROR(INDEX(Barang!$C$2:$C$10001, MATCH(C4229, Barang!$B$2:$B$10001, 0)), ""))</f>
        <v/>
      </c>
      <c r="E4229" s="485" t="str">
        <f t="array" ref="E4229">IF(C4229="","", IFERROR(INDEX(Barang!$E$2:$E$10001, MATCH(C4229, Barang!$B$2:$B$10001, 0)), ""))</f>
        <v/>
      </c>
      <c r="F4229" s="486"/>
      <c r="G4229" s="24" t="str">
        <f t="array" ref="G4229">IF(C4229="","", IFERROR(INDEX(Barang!$F$2:$F$10001, MATCH(C4229, Barang!$B$2:$B$10001, 0)) * F4229, ""))</f>
        <v/>
      </c>
      <c r="H4229" s="23"/>
      <c r="I4229" s="19"/>
      <c r="J4229" s="19"/>
      <c r="K4229" s="151"/>
    </row>
    <row r="4230" spans="1:11" ht="22.5" customHeight="1" x14ac:dyDescent="0.2">
      <c r="A4230" s="414"/>
      <c r="B4230" s="3" t="str">
        <f t="array" ref="B4230">IF(C4230="","", IFERROR(INDEX(Barang!$A$2:$A$10001, MATCH(C4230, Barang!$B$2:$B$10001, 0)), "Tidak ditemukan"))</f>
        <v/>
      </c>
      <c r="C4230" s="485"/>
      <c r="D4230" s="485" t="str">
        <f t="array" ref="D4230">IF(C4230="","", IFERROR(INDEX(Barang!$C$2:$C$10001, MATCH(C4230, Barang!$B$2:$B$10001, 0)), ""))</f>
        <v/>
      </c>
      <c r="E4230" s="485" t="str">
        <f t="array" ref="E4230">IF(C4230="","", IFERROR(INDEX(Barang!$E$2:$E$10001, MATCH(C4230, Barang!$B$2:$B$10001, 0)), ""))</f>
        <v/>
      </c>
      <c r="F4230" s="486"/>
      <c r="G4230" s="24" t="str">
        <f t="array" ref="G4230">IF(C4230="","", IFERROR(INDEX(Barang!$F$2:$F$10001, MATCH(C4230, Barang!$B$2:$B$10001, 0)) * F4230, ""))</f>
        <v/>
      </c>
      <c r="H4230" s="23"/>
      <c r="I4230" s="19"/>
      <c r="J4230" s="19"/>
      <c r="K4230" s="151"/>
    </row>
    <row r="4231" spans="1:11" ht="22.5" customHeight="1" x14ac:dyDescent="0.2">
      <c r="A4231" s="414"/>
      <c r="B4231" s="3" t="str">
        <f t="array" ref="B4231">IF(C4231="","", IFERROR(INDEX(Barang!$A$2:$A$10001, MATCH(C4231, Barang!$B$2:$B$10001, 0)), "Tidak ditemukan"))</f>
        <v/>
      </c>
      <c r="C4231" s="485"/>
      <c r="D4231" s="485" t="str">
        <f t="array" ref="D4231">IF(C4231="","", IFERROR(INDEX(Barang!$C$2:$C$10001, MATCH(C4231, Barang!$B$2:$B$10001, 0)), ""))</f>
        <v/>
      </c>
      <c r="E4231" s="485" t="str">
        <f t="array" ref="E4231">IF(C4231="","", IFERROR(INDEX(Barang!$E$2:$E$10001, MATCH(C4231, Barang!$B$2:$B$10001, 0)), ""))</f>
        <v/>
      </c>
      <c r="F4231" s="486"/>
      <c r="G4231" s="24" t="str">
        <f t="array" ref="G4231">IF(C4231="","", IFERROR(INDEX(Barang!$F$2:$F$10001, MATCH(C4231, Barang!$B$2:$B$10001, 0)) * F4231, ""))</f>
        <v/>
      </c>
      <c r="H4231" s="23"/>
      <c r="I4231" s="19"/>
      <c r="J4231" s="19"/>
      <c r="K4231" s="151"/>
    </row>
    <row r="4232" spans="1:11" ht="22.5" customHeight="1" x14ac:dyDescent="0.2">
      <c r="A4232" s="414"/>
      <c r="B4232" s="3" t="str">
        <f t="array" ref="B4232">IF(C4232="","", IFERROR(INDEX(Barang!$A$2:$A$10001, MATCH(C4232, Barang!$B$2:$B$10001, 0)), "Tidak ditemukan"))</f>
        <v/>
      </c>
      <c r="C4232" s="485"/>
      <c r="D4232" s="485" t="str">
        <f t="array" ref="D4232">IF(C4232="","", IFERROR(INDEX(Barang!$C$2:$C$10001, MATCH(C4232, Barang!$B$2:$B$10001, 0)), ""))</f>
        <v/>
      </c>
      <c r="E4232" s="485" t="str">
        <f t="array" ref="E4232">IF(C4232="","", IFERROR(INDEX(Barang!$E$2:$E$10001, MATCH(C4232, Barang!$B$2:$B$10001, 0)), ""))</f>
        <v/>
      </c>
      <c r="F4232" s="486"/>
      <c r="G4232" s="24" t="str">
        <f t="array" ref="G4232">IF(C4232="","", IFERROR(INDEX(Barang!$F$2:$F$10001, MATCH(C4232, Barang!$B$2:$B$10001, 0)) * F4232, ""))</f>
        <v/>
      </c>
      <c r="H4232" s="23"/>
      <c r="I4232" s="19"/>
      <c r="J4232" s="19"/>
      <c r="K4232" s="151"/>
    </row>
    <row r="4233" spans="1:11" ht="22.5" customHeight="1" x14ac:dyDescent="0.2">
      <c r="A4233" s="414"/>
      <c r="B4233" s="3" t="str">
        <f t="array" ref="B4233">IF(C4233="","", IFERROR(INDEX(Barang!$A$2:$A$10001, MATCH(C4233, Barang!$B$2:$B$10001, 0)), "Tidak ditemukan"))</f>
        <v/>
      </c>
      <c r="C4233" s="485"/>
      <c r="D4233" s="485" t="str">
        <f t="array" ref="D4233">IF(C4233="","", IFERROR(INDEX(Barang!$C$2:$C$10001, MATCH(C4233, Barang!$B$2:$B$10001, 0)), ""))</f>
        <v/>
      </c>
      <c r="E4233" s="485" t="str">
        <f t="array" ref="E4233">IF(C4233="","", IFERROR(INDEX(Barang!$E$2:$E$10001, MATCH(C4233, Barang!$B$2:$B$10001, 0)), ""))</f>
        <v/>
      </c>
      <c r="F4233" s="486"/>
      <c r="G4233" s="24" t="str">
        <f t="array" ref="G4233">IF(C4233="","", IFERROR(INDEX(Barang!$F$2:$F$10001, MATCH(C4233, Barang!$B$2:$B$10001, 0)) * F4233, ""))</f>
        <v/>
      </c>
      <c r="H4233" s="23"/>
      <c r="I4233" s="19"/>
      <c r="J4233" s="19"/>
      <c r="K4233" s="151"/>
    </row>
    <row r="4234" spans="1:11" ht="22.5" customHeight="1" x14ac:dyDescent="0.2">
      <c r="A4234" s="414"/>
      <c r="B4234" s="3" t="str">
        <f t="array" ref="B4234">IF(C4234="","", IFERROR(INDEX(Barang!$A$2:$A$10001, MATCH(C4234, Barang!$B$2:$B$10001, 0)), "Tidak ditemukan"))</f>
        <v/>
      </c>
      <c r="C4234" s="485"/>
      <c r="D4234" s="485" t="str">
        <f t="array" ref="D4234">IF(C4234="","", IFERROR(INDEX(Barang!$C$2:$C$10001, MATCH(C4234, Barang!$B$2:$B$10001, 0)), ""))</f>
        <v/>
      </c>
      <c r="E4234" s="485" t="str">
        <f t="array" ref="E4234">IF(C4234="","", IFERROR(INDEX(Barang!$E$2:$E$10001, MATCH(C4234, Barang!$B$2:$B$10001, 0)), ""))</f>
        <v/>
      </c>
      <c r="F4234" s="486"/>
      <c r="G4234" s="24" t="str">
        <f t="array" ref="G4234">IF(C4234="","", IFERROR(INDEX(Barang!$F$2:$F$10001, MATCH(C4234, Barang!$B$2:$B$10001, 0)) * F4234, ""))</f>
        <v/>
      </c>
      <c r="H4234" s="23"/>
      <c r="I4234" s="19"/>
      <c r="J4234" s="19"/>
      <c r="K4234" s="151"/>
    </row>
    <row r="4235" spans="1:11" ht="22.5" customHeight="1" x14ac:dyDescent="0.2">
      <c r="A4235" s="414"/>
      <c r="B4235" s="3" t="str">
        <f t="array" ref="B4235">IF(C4235="","", IFERROR(INDEX(Barang!$A$2:$A$10001, MATCH(C4235, Barang!$B$2:$B$10001, 0)), "Tidak ditemukan"))</f>
        <v/>
      </c>
      <c r="C4235" s="485"/>
      <c r="D4235" s="485" t="str">
        <f t="array" ref="D4235">IF(C4235="","", IFERROR(INDEX(Barang!$C$2:$C$10001, MATCH(C4235, Barang!$B$2:$B$10001, 0)), ""))</f>
        <v/>
      </c>
      <c r="E4235" s="485" t="str">
        <f t="array" ref="E4235">IF(C4235="","", IFERROR(INDEX(Barang!$E$2:$E$10001, MATCH(C4235, Barang!$B$2:$B$10001, 0)), ""))</f>
        <v/>
      </c>
      <c r="F4235" s="486"/>
      <c r="G4235" s="24" t="str">
        <f t="array" ref="G4235">IF(C4235="","", IFERROR(INDEX(Barang!$F$2:$F$10001, MATCH(C4235, Barang!$B$2:$B$10001, 0)) * F4235, ""))</f>
        <v/>
      </c>
      <c r="H4235" s="23"/>
      <c r="I4235" s="19"/>
      <c r="J4235" s="19"/>
      <c r="K4235" s="151"/>
    </row>
    <row r="4236" spans="1:11" ht="22.5" customHeight="1" x14ac:dyDescent="0.2">
      <c r="A4236" s="414"/>
      <c r="B4236" s="3" t="str">
        <f t="array" ref="B4236">IF(C4236="","", IFERROR(INDEX(Barang!$A$2:$A$10001, MATCH(C4236, Barang!$B$2:$B$10001, 0)), "Tidak ditemukan"))</f>
        <v/>
      </c>
      <c r="C4236" s="485"/>
      <c r="D4236" s="485" t="str">
        <f t="array" ref="D4236">IF(C4236="","", IFERROR(INDEX(Barang!$C$2:$C$10001, MATCH(C4236, Barang!$B$2:$B$10001, 0)), ""))</f>
        <v/>
      </c>
      <c r="E4236" s="485" t="str">
        <f t="array" ref="E4236">IF(C4236="","", IFERROR(INDEX(Barang!$E$2:$E$10001, MATCH(C4236, Barang!$B$2:$B$10001, 0)), ""))</f>
        <v/>
      </c>
      <c r="F4236" s="486"/>
      <c r="G4236" s="24" t="str">
        <f t="array" ref="G4236">IF(C4236="","", IFERROR(INDEX(Barang!$F$2:$F$10001, MATCH(C4236, Barang!$B$2:$B$10001, 0)) * F4236, ""))</f>
        <v/>
      </c>
      <c r="H4236" s="23"/>
      <c r="I4236" s="19"/>
      <c r="J4236" s="19"/>
      <c r="K4236" s="151"/>
    </row>
    <row r="4237" spans="1:11" ht="22.5" customHeight="1" x14ac:dyDescent="0.2">
      <c r="A4237" s="414"/>
      <c r="B4237" s="3" t="str">
        <f t="array" ref="B4237">IF(C4237="","", IFERROR(INDEX(Barang!$A$2:$A$10001, MATCH(C4237, Barang!$B$2:$B$10001, 0)), "Tidak ditemukan"))</f>
        <v/>
      </c>
      <c r="C4237" s="485"/>
      <c r="D4237" s="485" t="str">
        <f t="array" ref="D4237">IF(C4237="","", IFERROR(INDEX(Barang!$C$2:$C$10001, MATCH(C4237, Barang!$B$2:$B$10001, 0)), ""))</f>
        <v/>
      </c>
      <c r="E4237" s="485" t="str">
        <f t="array" ref="E4237">IF(C4237="","", IFERROR(INDEX(Barang!$E$2:$E$10001, MATCH(C4237, Barang!$B$2:$B$10001, 0)), ""))</f>
        <v/>
      </c>
      <c r="F4237" s="486"/>
      <c r="G4237" s="24" t="str">
        <f t="array" ref="G4237">IF(C4237="","", IFERROR(INDEX(Barang!$F$2:$F$10001, MATCH(C4237, Barang!$B$2:$B$10001, 0)) * F4237, ""))</f>
        <v/>
      </c>
      <c r="H4237" s="23"/>
      <c r="I4237" s="19"/>
      <c r="J4237" s="19"/>
      <c r="K4237" s="151"/>
    </row>
    <row r="4238" spans="1:11" ht="22.5" customHeight="1" x14ac:dyDescent="0.2">
      <c r="A4238" s="414"/>
      <c r="B4238" s="3" t="str">
        <f t="array" ref="B4238">IF(C4238="","", IFERROR(INDEX(Barang!$A$2:$A$10001, MATCH(C4238, Barang!$B$2:$B$10001, 0)), "Tidak ditemukan"))</f>
        <v/>
      </c>
      <c r="C4238" s="485"/>
      <c r="D4238" s="485" t="str">
        <f t="array" ref="D4238">IF(C4238="","", IFERROR(INDEX(Barang!$C$2:$C$10001, MATCH(C4238, Barang!$B$2:$B$10001, 0)), ""))</f>
        <v/>
      </c>
      <c r="E4238" s="485" t="str">
        <f t="array" ref="E4238">IF(C4238="","", IFERROR(INDEX(Barang!$E$2:$E$10001, MATCH(C4238, Barang!$B$2:$B$10001, 0)), ""))</f>
        <v/>
      </c>
      <c r="F4238" s="486"/>
      <c r="G4238" s="24" t="str">
        <f t="array" ref="G4238">IF(C4238="","", IFERROR(INDEX(Barang!$F$2:$F$10001, MATCH(C4238, Barang!$B$2:$B$10001, 0)) * F4238, ""))</f>
        <v/>
      </c>
      <c r="H4238" s="23"/>
      <c r="I4238" s="19"/>
      <c r="J4238" s="19"/>
      <c r="K4238" s="151"/>
    </row>
    <row r="4239" spans="1:11" ht="22.5" customHeight="1" x14ac:dyDescent="0.2">
      <c r="A4239" s="414"/>
      <c r="B4239" s="3" t="str">
        <f t="array" ref="B4239">IF(C4239="","", IFERROR(INDEX(Barang!$A$2:$A$10001, MATCH(C4239, Barang!$B$2:$B$10001, 0)), "Tidak ditemukan"))</f>
        <v/>
      </c>
      <c r="C4239" s="485"/>
      <c r="D4239" s="485" t="str">
        <f t="array" ref="D4239">IF(C4239="","", IFERROR(INDEX(Barang!$C$2:$C$10001, MATCH(C4239, Barang!$B$2:$B$10001, 0)), ""))</f>
        <v/>
      </c>
      <c r="E4239" s="485" t="str">
        <f t="array" ref="E4239">IF(C4239="","", IFERROR(INDEX(Barang!$E$2:$E$10001, MATCH(C4239, Barang!$B$2:$B$10001, 0)), ""))</f>
        <v/>
      </c>
      <c r="F4239" s="486"/>
      <c r="G4239" s="24" t="str">
        <f t="array" ref="G4239">IF(C4239="","", IFERROR(INDEX(Barang!$F$2:$F$10001, MATCH(C4239, Barang!$B$2:$B$10001, 0)) * F4239, ""))</f>
        <v/>
      </c>
      <c r="H4239" s="23"/>
      <c r="I4239" s="19"/>
      <c r="J4239" s="19"/>
      <c r="K4239" s="151"/>
    </row>
    <row r="4240" spans="1:11" ht="22.5" customHeight="1" x14ac:dyDescent="0.2">
      <c r="A4240" s="414"/>
      <c r="B4240" s="3" t="str">
        <f t="array" ref="B4240">IF(C4240="","", IFERROR(INDEX(Barang!$A$2:$A$10001, MATCH(C4240, Barang!$B$2:$B$10001, 0)), "Tidak ditemukan"))</f>
        <v/>
      </c>
      <c r="C4240" s="485"/>
      <c r="D4240" s="485" t="str">
        <f t="array" ref="D4240">IF(C4240="","", IFERROR(INDEX(Barang!$C$2:$C$10001, MATCH(C4240, Barang!$B$2:$B$10001, 0)), ""))</f>
        <v/>
      </c>
      <c r="E4240" s="485" t="str">
        <f t="array" ref="E4240">IF(C4240="","", IFERROR(INDEX(Barang!$E$2:$E$10001, MATCH(C4240, Barang!$B$2:$B$10001, 0)), ""))</f>
        <v/>
      </c>
      <c r="F4240" s="486"/>
      <c r="G4240" s="24" t="str">
        <f t="array" ref="G4240">IF(C4240="","", IFERROR(INDEX(Barang!$F$2:$F$10001, MATCH(C4240, Barang!$B$2:$B$10001, 0)) * F4240, ""))</f>
        <v/>
      </c>
      <c r="H4240" s="23"/>
      <c r="I4240" s="19"/>
      <c r="J4240" s="19"/>
      <c r="K4240" s="151"/>
    </row>
    <row r="4241" spans="1:11" ht="22.5" customHeight="1" x14ac:dyDescent="0.2">
      <c r="A4241" s="414"/>
      <c r="B4241" s="3" t="str">
        <f t="array" ref="B4241">IF(C4241="","", IFERROR(INDEX(Barang!$A$2:$A$10001, MATCH(C4241, Barang!$B$2:$B$10001, 0)), "Tidak ditemukan"))</f>
        <v/>
      </c>
      <c r="C4241" s="485"/>
      <c r="D4241" s="485" t="str">
        <f t="array" ref="D4241">IF(C4241="","", IFERROR(INDEX(Barang!$C$2:$C$10001, MATCH(C4241, Barang!$B$2:$B$10001, 0)), ""))</f>
        <v/>
      </c>
      <c r="E4241" s="485" t="str">
        <f t="array" ref="E4241">IF(C4241="","", IFERROR(INDEX(Barang!$E$2:$E$10001, MATCH(C4241, Barang!$B$2:$B$10001, 0)), ""))</f>
        <v/>
      </c>
      <c r="F4241" s="486"/>
      <c r="G4241" s="24" t="str">
        <f t="array" ref="G4241">IF(C4241="","", IFERROR(INDEX(Barang!$F$2:$F$10001, MATCH(C4241, Barang!$B$2:$B$10001, 0)) * F4241, ""))</f>
        <v/>
      </c>
      <c r="H4241" s="23"/>
      <c r="I4241" s="19"/>
      <c r="J4241" s="19"/>
      <c r="K4241" s="151"/>
    </row>
    <row r="4242" spans="1:11" ht="22.5" customHeight="1" x14ac:dyDescent="0.2">
      <c r="A4242" s="414"/>
      <c r="B4242" s="3" t="str">
        <f t="array" ref="B4242">IF(C4242="","", IFERROR(INDEX(Barang!$A$2:$A$10001, MATCH(C4242, Barang!$B$2:$B$10001, 0)), "Tidak ditemukan"))</f>
        <v/>
      </c>
      <c r="C4242" s="485"/>
      <c r="D4242" s="485" t="str">
        <f t="array" ref="D4242">IF(C4242="","", IFERROR(INDEX(Barang!$C$2:$C$10001, MATCH(C4242, Barang!$B$2:$B$10001, 0)), ""))</f>
        <v/>
      </c>
      <c r="E4242" s="485" t="str">
        <f t="array" ref="E4242">IF(C4242="","", IFERROR(INDEX(Barang!$E$2:$E$10001, MATCH(C4242, Barang!$B$2:$B$10001, 0)), ""))</f>
        <v/>
      </c>
      <c r="F4242" s="486"/>
      <c r="G4242" s="24" t="str">
        <f t="array" ref="G4242">IF(C4242="","", IFERROR(INDEX(Barang!$F$2:$F$10001, MATCH(C4242, Barang!$B$2:$B$10001, 0)) * F4242, ""))</f>
        <v/>
      </c>
      <c r="H4242" s="23"/>
      <c r="I4242" s="19"/>
      <c r="J4242" s="19"/>
      <c r="K4242" s="151"/>
    </row>
    <row r="4243" spans="1:11" ht="22.5" customHeight="1" x14ac:dyDescent="0.2">
      <c r="A4243" s="414"/>
      <c r="B4243" s="3" t="str">
        <f t="array" ref="B4243">IF(C4243="","", IFERROR(INDEX(Barang!$A$2:$A$10001, MATCH(C4243, Barang!$B$2:$B$10001, 0)), "Tidak ditemukan"))</f>
        <v/>
      </c>
      <c r="C4243" s="485"/>
      <c r="D4243" s="485" t="str">
        <f t="array" ref="D4243">IF(C4243="","", IFERROR(INDEX(Barang!$C$2:$C$10001, MATCH(C4243, Barang!$B$2:$B$10001, 0)), ""))</f>
        <v/>
      </c>
      <c r="E4243" s="485" t="str">
        <f t="array" ref="E4243">IF(C4243="","", IFERROR(INDEX(Barang!$E$2:$E$10001, MATCH(C4243, Barang!$B$2:$B$10001, 0)), ""))</f>
        <v/>
      </c>
      <c r="F4243" s="486"/>
      <c r="G4243" s="24" t="str">
        <f t="array" ref="G4243">IF(C4243="","", IFERROR(INDEX(Barang!$F$2:$F$10001, MATCH(C4243, Barang!$B$2:$B$10001, 0)) * F4243, ""))</f>
        <v/>
      </c>
      <c r="H4243" s="23"/>
      <c r="I4243" s="19"/>
      <c r="J4243" s="19"/>
      <c r="K4243" s="151"/>
    </row>
    <row r="4244" spans="1:11" ht="22.5" customHeight="1" x14ac:dyDescent="0.2">
      <c r="A4244" s="414"/>
      <c r="B4244" s="3" t="str">
        <f t="array" ref="B4244">IF(C4244="","", IFERROR(INDEX(Barang!$A$2:$A$10001, MATCH(C4244, Barang!$B$2:$B$10001, 0)), "Tidak ditemukan"))</f>
        <v/>
      </c>
      <c r="C4244" s="485"/>
      <c r="D4244" s="485" t="str">
        <f t="array" ref="D4244">IF(C4244="","", IFERROR(INDEX(Barang!$C$2:$C$10001, MATCH(C4244, Barang!$B$2:$B$10001, 0)), ""))</f>
        <v/>
      </c>
      <c r="E4244" s="485" t="str">
        <f t="array" ref="E4244">IF(C4244="","", IFERROR(INDEX(Barang!$E$2:$E$10001, MATCH(C4244, Barang!$B$2:$B$10001, 0)), ""))</f>
        <v/>
      </c>
      <c r="F4244" s="486"/>
      <c r="G4244" s="24" t="str">
        <f t="array" ref="G4244">IF(C4244="","", IFERROR(INDEX(Barang!$F$2:$F$10001, MATCH(C4244, Barang!$B$2:$B$10001, 0)) * F4244, ""))</f>
        <v/>
      </c>
      <c r="H4244" s="23"/>
      <c r="I4244" s="19"/>
      <c r="J4244" s="19"/>
      <c r="K4244" s="151"/>
    </row>
    <row r="4245" spans="1:11" ht="22.5" customHeight="1" x14ac:dyDescent="0.2">
      <c r="A4245" s="414"/>
      <c r="B4245" s="3" t="str">
        <f t="array" ref="B4245">IF(C4245="","", IFERROR(INDEX(Barang!$A$2:$A$10001, MATCH(C4245, Barang!$B$2:$B$10001, 0)), "Tidak ditemukan"))</f>
        <v/>
      </c>
      <c r="C4245" s="485"/>
      <c r="D4245" s="485" t="str">
        <f t="array" ref="D4245">IF(C4245="","", IFERROR(INDEX(Barang!$C$2:$C$10001, MATCH(C4245, Barang!$B$2:$B$10001, 0)), ""))</f>
        <v/>
      </c>
      <c r="E4245" s="485" t="str">
        <f t="array" ref="E4245">IF(C4245="","", IFERROR(INDEX(Barang!$E$2:$E$10001, MATCH(C4245, Barang!$B$2:$B$10001, 0)), ""))</f>
        <v/>
      </c>
      <c r="F4245" s="486"/>
      <c r="G4245" s="24" t="str">
        <f t="array" ref="G4245">IF(C4245="","", IFERROR(INDEX(Barang!$F$2:$F$10001, MATCH(C4245, Barang!$B$2:$B$10001, 0)) * F4245, ""))</f>
        <v/>
      </c>
      <c r="H4245" s="23"/>
      <c r="I4245" s="19"/>
      <c r="J4245" s="19"/>
      <c r="K4245" s="151"/>
    </row>
    <row r="4246" spans="1:11" ht="22.5" customHeight="1" x14ac:dyDescent="0.2">
      <c r="A4246" s="414"/>
      <c r="B4246" s="3" t="str">
        <f t="array" ref="B4246">IF(C4246="","", IFERROR(INDEX(Barang!$A$2:$A$10001, MATCH(C4246, Barang!$B$2:$B$10001, 0)), "Tidak ditemukan"))</f>
        <v/>
      </c>
      <c r="C4246" s="485"/>
      <c r="D4246" s="485" t="str">
        <f t="array" ref="D4246">IF(C4246="","", IFERROR(INDEX(Barang!$C$2:$C$10001, MATCH(C4246, Barang!$B$2:$B$10001, 0)), ""))</f>
        <v/>
      </c>
      <c r="E4246" s="485" t="str">
        <f t="array" ref="E4246">IF(C4246="","", IFERROR(INDEX(Barang!$E$2:$E$10001, MATCH(C4246, Barang!$B$2:$B$10001, 0)), ""))</f>
        <v/>
      </c>
      <c r="F4246" s="486"/>
      <c r="G4246" s="24" t="str">
        <f t="array" ref="G4246">IF(C4246="","", IFERROR(INDEX(Barang!$F$2:$F$10001, MATCH(C4246, Barang!$B$2:$B$10001, 0)) * F4246, ""))</f>
        <v/>
      </c>
      <c r="H4246" s="23"/>
      <c r="I4246" s="19"/>
      <c r="J4246" s="19"/>
      <c r="K4246" s="151"/>
    </row>
    <row r="4247" spans="1:11" ht="22.5" customHeight="1" x14ac:dyDescent="0.2">
      <c r="A4247" s="414"/>
      <c r="B4247" s="3" t="str">
        <f t="array" ref="B4247">IF(C4247="","", IFERROR(INDEX(Barang!$A$2:$A$10001, MATCH(C4247, Barang!$B$2:$B$10001, 0)), "Tidak ditemukan"))</f>
        <v/>
      </c>
      <c r="C4247" s="485"/>
      <c r="D4247" s="485" t="str">
        <f t="array" ref="D4247">IF(C4247="","", IFERROR(INDEX(Barang!$C$2:$C$10001, MATCH(C4247, Barang!$B$2:$B$10001, 0)), ""))</f>
        <v/>
      </c>
      <c r="E4247" s="485" t="str">
        <f t="array" ref="E4247">IF(C4247="","", IFERROR(INDEX(Barang!$E$2:$E$10001, MATCH(C4247, Barang!$B$2:$B$10001, 0)), ""))</f>
        <v/>
      </c>
      <c r="F4247" s="486"/>
      <c r="G4247" s="24" t="str">
        <f t="array" ref="G4247">IF(C4247="","", IFERROR(INDEX(Barang!$F$2:$F$10001, MATCH(C4247, Barang!$B$2:$B$10001, 0)) * F4247, ""))</f>
        <v/>
      </c>
      <c r="H4247" s="23"/>
      <c r="I4247" s="19"/>
      <c r="J4247" s="19"/>
      <c r="K4247" s="151"/>
    </row>
    <row r="4248" spans="1:11" ht="22.5" customHeight="1" x14ac:dyDescent="0.2">
      <c r="A4248" s="414"/>
      <c r="B4248" s="3" t="str">
        <f t="array" ref="B4248">IF(C4248="","", IFERROR(INDEX(Barang!$A$2:$A$10001, MATCH(C4248, Barang!$B$2:$B$10001, 0)), "Tidak ditemukan"))</f>
        <v/>
      </c>
      <c r="C4248" s="485"/>
      <c r="D4248" s="485" t="str">
        <f t="array" ref="D4248">IF(C4248="","", IFERROR(INDEX(Barang!$C$2:$C$10001, MATCH(C4248, Barang!$B$2:$B$10001, 0)), ""))</f>
        <v/>
      </c>
      <c r="E4248" s="485" t="str">
        <f t="array" ref="E4248">IF(C4248="","", IFERROR(INDEX(Barang!$E$2:$E$10001, MATCH(C4248, Barang!$B$2:$B$10001, 0)), ""))</f>
        <v/>
      </c>
      <c r="F4248" s="486"/>
      <c r="G4248" s="24" t="str">
        <f t="array" ref="G4248">IF(C4248="","", IFERROR(INDEX(Barang!$F$2:$F$10001, MATCH(C4248, Barang!$B$2:$B$10001, 0)) * F4248, ""))</f>
        <v/>
      </c>
      <c r="H4248" s="23"/>
      <c r="I4248" s="19"/>
      <c r="J4248" s="19"/>
      <c r="K4248" s="151"/>
    </row>
    <row r="4249" spans="1:11" ht="22.5" customHeight="1" x14ac:dyDescent="0.2">
      <c r="A4249" s="414"/>
      <c r="B4249" s="3" t="str">
        <f t="array" ref="B4249">IF(C4249="","", IFERROR(INDEX(Barang!$A$2:$A$10001, MATCH(C4249, Barang!$B$2:$B$10001, 0)), "Tidak ditemukan"))</f>
        <v/>
      </c>
      <c r="C4249" s="485"/>
      <c r="D4249" s="485" t="str">
        <f t="array" ref="D4249">IF(C4249="","", IFERROR(INDEX(Barang!$C$2:$C$10001, MATCH(C4249, Barang!$B$2:$B$10001, 0)), ""))</f>
        <v/>
      </c>
      <c r="E4249" s="485" t="str">
        <f t="array" ref="E4249">IF(C4249="","", IFERROR(INDEX(Barang!$E$2:$E$10001, MATCH(C4249, Barang!$B$2:$B$10001, 0)), ""))</f>
        <v/>
      </c>
      <c r="F4249" s="486"/>
      <c r="G4249" s="24" t="str">
        <f t="array" ref="G4249">IF(C4249="","", IFERROR(INDEX(Barang!$F$2:$F$10001, MATCH(C4249, Barang!$B$2:$B$10001, 0)) * F4249, ""))</f>
        <v/>
      </c>
      <c r="H4249" s="23"/>
      <c r="I4249" s="19"/>
      <c r="J4249" s="19"/>
      <c r="K4249" s="151"/>
    </row>
    <row r="4250" spans="1:11" ht="22.5" customHeight="1" x14ac:dyDescent="0.2">
      <c r="A4250" s="414"/>
      <c r="B4250" s="3" t="str">
        <f t="array" ref="B4250">IF(C4250="","", IFERROR(INDEX(Barang!$A$2:$A$10001, MATCH(C4250, Barang!$B$2:$B$10001, 0)), "Tidak ditemukan"))</f>
        <v/>
      </c>
      <c r="C4250" s="485"/>
      <c r="D4250" s="485" t="str">
        <f t="array" ref="D4250">IF(C4250="","", IFERROR(INDEX(Barang!$C$2:$C$10001, MATCH(C4250, Barang!$B$2:$B$10001, 0)), ""))</f>
        <v/>
      </c>
      <c r="E4250" s="485" t="str">
        <f t="array" ref="E4250">IF(C4250="","", IFERROR(INDEX(Barang!$E$2:$E$10001, MATCH(C4250, Barang!$B$2:$B$10001, 0)), ""))</f>
        <v/>
      </c>
      <c r="F4250" s="486"/>
      <c r="G4250" s="24" t="str">
        <f t="array" ref="G4250">IF(C4250="","", IFERROR(INDEX(Barang!$F$2:$F$10001, MATCH(C4250, Barang!$B$2:$B$10001, 0)) * F4250, ""))</f>
        <v/>
      </c>
      <c r="H4250" s="23"/>
      <c r="I4250" s="19"/>
      <c r="J4250" s="19"/>
      <c r="K4250" s="151"/>
    </row>
    <row r="4251" spans="1:11" ht="22.5" customHeight="1" x14ac:dyDescent="0.2">
      <c r="A4251" s="414"/>
      <c r="B4251" s="3" t="str">
        <f t="array" ref="B4251">IF(C4251="","", IFERROR(INDEX(Barang!$A$2:$A$10001, MATCH(C4251, Barang!$B$2:$B$10001, 0)), "Tidak ditemukan"))</f>
        <v/>
      </c>
      <c r="C4251" s="485"/>
      <c r="D4251" s="485" t="str">
        <f t="array" ref="D4251">IF(C4251="","", IFERROR(INDEX(Barang!$C$2:$C$10001, MATCH(C4251, Barang!$B$2:$B$10001, 0)), ""))</f>
        <v/>
      </c>
      <c r="E4251" s="485" t="str">
        <f t="array" ref="E4251">IF(C4251="","", IFERROR(INDEX(Barang!$E$2:$E$10001, MATCH(C4251, Barang!$B$2:$B$10001, 0)), ""))</f>
        <v/>
      </c>
      <c r="F4251" s="486"/>
      <c r="G4251" s="24" t="str">
        <f t="array" ref="G4251">IF(C4251="","", IFERROR(INDEX(Barang!$F$2:$F$10001, MATCH(C4251, Barang!$B$2:$B$10001, 0)) * F4251, ""))</f>
        <v/>
      </c>
      <c r="H4251" s="23"/>
      <c r="I4251" s="19"/>
      <c r="J4251" s="19"/>
      <c r="K4251" s="151"/>
    </row>
    <row r="4252" spans="1:11" ht="22.5" customHeight="1" x14ac:dyDescent="0.2">
      <c r="A4252" s="414"/>
      <c r="B4252" s="3" t="str">
        <f t="array" ref="B4252">IF(C4252="","", IFERROR(INDEX(Barang!$A$2:$A$10001, MATCH(C4252, Barang!$B$2:$B$10001, 0)), "Tidak ditemukan"))</f>
        <v/>
      </c>
      <c r="C4252" s="485"/>
      <c r="D4252" s="485" t="str">
        <f t="array" ref="D4252">IF(C4252="","", IFERROR(INDEX(Barang!$C$2:$C$10001, MATCH(C4252, Barang!$B$2:$B$10001, 0)), ""))</f>
        <v/>
      </c>
      <c r="E4252" s="485" t="str">
        <f t="array" ref="E4252">IF(C4252="","", IFERROR(INDEX(Barang!$E$2:$E$10001, MATCH(C4252, Barang!$B$2:$B$10001, 0)), ""))</f>
        <v/>
      </c>
      <c r="F4252" s="486"/>
      <c r="G4252" s="24" t="str">
        <f t="array" ref="G4252">IF(C4252="","", IFERROR(INDEX(Barang!$F$2:$F$10001, MATCH(C4252, Barang!$B$2:$B$10001, 0)) * F4252, ""))</f>
        <v/>
      </c>
      <c r="H4252" s="23"/>
      <c r="I4252" s="19"/>
      <c r="J4252" s="19"/>
      <c r="K4252" s="151"/>
    </row>
    <row r="4253" spans="1:11" ht="22.5" customHeight="1" x14ac:dyDescent="0.2">
      <c r="A4253" s="414"/>
      <c r="B4253" s="3" t="str">
        <f t="array" ref="B4253">IF(C4253="","", IFERROR(INDEX(Barang!$A$2:$A$10001, MATCH(C4253, Barang!$B$2:$B$10001, 0)), "Tidak ditemukan"))</f>
        <v/>
      </c>
      <c r="C4253" s="485"/>
      <c r="D4253" s="485" t="str">
        <f t="array" ref="D4253">IF(C4253="","", IFERROR(INDEX(Barang!$C$2:$C$10001, MATCH(C4253, Barang!$B$2:$B$10001, 0)), ""))</f>
        <v/>
      </c>
      <c r="E4253" s="485" t="str">
        <f t="array" ref="E4253">IF(C4253="","", IFERROR(INDEX(Barang!$E$2:$E$10001, MATCH(C4253, Barang!$B$2:$B$10001, 0)), ""))</f>
        <v/>
      </c>
      <c r="F4253" s="486"/>
      <c r="G4253" s="24" t="str">
        <f t="array" ref="G4253">IF(C4253="","", IFERROR(INDEX(Barang!$F$2:$F$10001, MATCH(C4253, Barang!$B$2:$B$10001, 0)) * F4253, ""))</f>
        <v/>
      </c>
      <c r="H4253" s="23"/>
      <c r="I4253" s="19"/>
      <c r="J4253" s="19"/>
      <c r="K4253" s="151"/>
    </row>
    <row r="4254" spans="1:11" ht="22.5" customHeight="1" x14ac:dyDescent="0.2">
      <c r="A4254" s="414"/>
      <c r="B4254" s="3" t="str">
        <f t="array" ref="B4254">IF(C4254="","", IFERROR(INDEX(Barang!$A$2:$A$10001, MATCH(C4254, Barang!$B$2:$B$10001, 0)), "Tidak ditemukan"))</f>
        <v/>
      </c>
      <c r="C4254" s="485"/>
      <c r="D4254" s="485" t="str">
        <f t="array" ref="D4254">IF(C4254="","", IFERROR(INDEX(Barang!$C$2:$C$10001, MATCH(C4254, Barang!$B$2:$B$10001, 0)), ""))</f>
        <v/>
      </c>
      <c r="E4254" s="485" t="str">
        <f t="array" ref="E4254">IF(C4254="","", IFERROR(INDEX(Barang!$E$2:$E$10001, MATCH(C4254, Barang!$B$2:$B$10001, 0)), ""))</f>
        <v/>
      </c>
      <c r="F4254" s="486"/>
      <c r="G4254" s="24" t="str">
        <f t="array" ref="G4254">IF(C4254="","", IFERROR(INDEX(Barang!$F$2:$F$10001, MATCH(C4254, Barang!$B$2:$B$10001, 0)) * F4254, ""))</f>
        <v/>
      </c>
      <c r="H4254" s="23"/>
      <c r="I4254" s="19"/>
      <c r="J4254" s="19"/>
      <c r="K4254" s="151"/>
    </row>
    <row r="4255" spans="1:11" ht="22.5" customHeight="1" x14ac:dyDescent="0.2">
      <c r="A4255" s="414"/>
      <c r="B4255" s="3" t="str">
        <f t="array" ref="B4255">IF(C4255="","", IFERROR(INDEX(Barang!$A$2:$A$10001, MATCH(C4255, Barang!$B$2:$B$10001, 0)), "Tidak ditemukan"))</f>
        <v/>
      </c>
      <c r="C4255" s="485"/>
      <c r="D4255" s="485" t="str">
        <f t="array" ref="D4255">IF(C4255="","", IFERROR(INDEX(Barang!$C$2:$C$10001, MATCH(C4255, Barang!$B$2:$B$10001, 0)), ""))</f>
        <v/>
      </c>
      <c r="E4255" s="485" t="str">
        <f t="array" ref="E4255">IF(C4255="","", IFERROR(INDEX(Barang!$E$2:$E$10001, MATCH(C4255, Barang!$B$2:$B$10001, 0)), ""))</f>
        <v/>
      </c>
      <c r="F4255" s="486"/>
      <c r="G4255" s="24" t="str">
        <f t="array" ref="G4255">IF(C4255="","", IFERROR(INDEX(Barang!$F$2:$F$10001, MATCH(C4255, Barang!$B$2:$B$10001, 0)) * F4255, ""))</f>
        <v/>
      </c>
      <c r="H4255" s="23"/>
      <c r="I4255" s="19"/>
      <c r="J4255" s="19"/>
      <c r="K4255" s="151"/>
    </row>
    <row r="4256" spans="1:11" ht="22.5" customHeight="1" x14ac:dyDescent="0.2">
      <c r="A4256" s="414"/>
      <c r="B4256" s="3" t="str">
        <f t="array" ref="B4256">IF(C4256="","", IFERROR(INDEX(Barang!$A$2:$A$10001, MATCH(C4256, Barang!$B$2:$B$10001, 0)), "Tidak ditemukan"))</f>
        <v/>
      </c>
      <c r="C4256" s="485"/>
      <c r="D4256" s="485" t="str">
        <f t="array" ref="D4256">IF(C4256="","", IFERROR(INDEX(Barang!$C$2:$C$10001, MATCH(C4256, Barang!$B$2:$B$10001, 0)), ""))</f>
        <v/>
      </c>
      <c r="E4256" s="485" t="str">
        <f t="array" ref="E4256">IF(C4256="","", IFERROR(INDEX(Barang!$E$2:$E$10001, MATCH(C4256, Barang!$B$2:$B$10001, 0)), ""))</f>
        <v/>
      </c>
      <c r="F4256" s="486"/>
      <c r="G4256" s="24" t="str">
        <f t="array" ref="G4256">IF(C4256="","", IFERROR(INDEX(Barang!$F$2:$F$10001, MATCH(C4256, Barang!$B$2:$B$10001, 0)) * F4256, ""))</f>
        <v/>
      </c>
      <c r="H4256" s="23"/>
      <c r="I4256" s="19"/>
      <c r="J4256" s="19"/>
      <c r="K4256" s="151"/>
    </row>
    <row r="4257" spans="1:11" ht="22.5" customHeight="1" x14ac:dyDescent="0.2">
      <c r="A4257" s="414"/>
      <c r="B4257" s="3" t="str">
        <f t="array" ref="B4257">IF(C4257="","", IFERROR(INDEX(Barang!$A$2:$A$10001, MATCH(C4257, Barang!$B$2:$B$10001, 0)), "Tidak ditemukan"))</f>
        <v/>
      </c>
      <c r="C4257" s="485"/>
      <c r="D4257" s="485" t="str">
        <f t="array" ref="D4257">IF(C4257="","", IFERROR(INDEX(Barang!$C$2:$C$10001, MATCH(C4257, Barang!$B$2:$B$10001, 0)), ""))</f>
        <v/>
      </c>
      <c r="E4257" s="485" t="str">
        <f t="array" ref="E4257">IF(C4257="","", IFERROR(INDEX(Barang!$E$2:$E$10001, MATCH(C4257, Barang!$B$2:$B$10001, 0)), ""))</f>
        <v/>
      </c>
      <c r="F4257" s="486"/>
      <c r="G4257" s="24" t="str">
        <f t="array" ref="G4257">IF(C4257="","", IFERROR(INDEX(Barang!$F$2:$F$10001, MATCH(C4257, Barang!$B$2:$B$10001, 0)) * F4257, ""))</f>
        <v/>
      </c>
      <c r="H4257" s="23"/>
      <c r="I4257" s="19"/>
      <c r="J4257" s="19"/>
      <c r="K4257" s="151"/>
    </row>
    <row r="4258" spans="1:11" ht="22.5" customHeight="1" x14ac:dyDescent="0.2">
      <c r="A4258" s="414"/>
      <c r="B4258" s="3" t="str">
        <f t="array" ref="B4258">IF(C4258="","", IFERROR(INDEX(Barang!$A$2:$A$10001, MATCH(C4258, Barang!$B$2:$B$10001, 0)), "Tidak ditemukan"))</f>
        <v/>
      </c>
      <c r="C4258" s="485"/>
      <c r="D4258" s="485" t="str">
        <f t="array" ref="D4258">IF(C4258="","", IFERROR(INDEX(Barang!$C$2:$C$10001, MATCH(C4258, Barang!$B$2:$B$10001, 0)), ""))</f>
        <v/>
      </c>
      <c r="E4258" s="485" t="str">
        <f t="array" ref="E4258">IF(C4258="","", IFERROR(INDEX(Barang!$E$2:$E$10001, MATCH(C4258, Barang!$B$2:$B$10001, 0)), ""))</f>
        <v/>
      </c>
      <c r="F4258" s="486"/>
      <c r="G4258" s="24" t="str">
        <f t="array" ref="G4258">IF(C4258="","", IFERROR(INDEX(Barang!$F$2:$F$10001, MATCH(C4258, Barang!$B$2:$B$10001, 0)) * F4258, ""))</f>
        <v/>
      </c>
      <c r="H4258" s="23"/>
      <c r="I4258" s="19"/>
      <c r="J4258" s="19"/>
      <c r="K4258" s="151"/>
    </row>
    <row r="4259" spans="1:11" ht="22.5" customHeight="1" x14ac:dyDescent="0.2">
      <c r="A4259" s="414"/>
      <c r="B4259" s="3" t="str">
        <f t="array" ref="B4259">IF(C4259="","", IFERROR(INDEX(Barang!$A$2:$A$10001, MATCH(C4259, Barang!$B$2:$B$10001, 0)), "Tidak ditemukan"))</f>
        <v/>
      </c>
      <c r="C4259" s="485"/>
      <c r="D4259" s="485" t="str">
        <f t="array" ref="D4259">IF(C4259="","", IFERROR(INDEX(Barang!$C$2:$C$10001, MATCH(C4259, Barang!$B$2:$B$10001, 0)), ""))</f>
        <v/>
      </c>
      <c r="E4259" s="485" t="str">
        <f t="array" ref="E4259">IF(C4259="","", IFERROR(INDEX(Barang!$E$2:$E$10001, MATCH(C4259, Barang!$B$2:$B$10001, 0)), ""))</f>
        <v/>
      </c>
      <c r="F4259" s="486"/>
      <c r="G4259" s="24" t="str">
        <f t="array" ref="G4259">IF(C4259="","", IFERROR(INDEX(Barang!$F$2:$F$10001, MATCH(C4259, Barang!$B$2:$B$10001, 0)) * F4259, ""))</f>
        <v/>
      </c>
      <c r="H4259" s="23"/>
      <c r="I4259" s="19"/>
      <c r="J4259" s="19"/>
      <c r="K4259" s="151"/>
    </row>
    <row r="4260" spans="1:11" ht="22.5" customHeight="1" x14ac:dyDescent="0.2">
      <c r="A4260" s="414"/>
      <c r="B4260" s="3" t="str">
        <f t="array" ref="B4260">IF(C4260="","", IFERROR(INDEX(Barang!$A$2:$A$10001, MATCH(C4260, Barang!$B$2:$B$10001, 0)), "Tidak ditemukan"))</f>
        <v/>
      </c>
      <c r="C4260" s="485"/>
      <c r="D4260" s="485" t="str">
        <f t="array" ref="D4260">IF(C4260="","", IFERROR(INDEX(Barang!$C$2:$C$10001, MATCH(C4260, Barang!$B$2:$B$10001, 0)), ""))</f>
        <v/>
      </c>
      <c r="E4260" s="485" t="str">
        <f t="array" ref="E4260">IF(C4260="","", IFERROR(INDEX(Barang!$E$2:$E$10001, MATCH(C4260, Barang!$B$2:$B$10001, 0)), ""))</f>
        <v/>
      </c>
      <c r="F4260" s="486"/>
      <c r="G4260" s="24" t="str">
        <f t="array" ref="G4260">IF(C4260="","", IFERROR(INDEX(Barang!$F$2:$F$10001, MATCH(C4260, Barang!$B$2:$B$10001, 0)) * F4260, ""))</f>
        <v/>
      </c>
      <c r="H4260" s="23"/>
      <c r="I4260" s="19"/>
      <c r="J4260" s="19"/>
      <c r="K4260" s="151"/>
    </row>
    <row r="4261" spans="1:11" ht="22.5" customHeight="1" x14ac:dyDescent="0.2">
      <c r="A4261" s="414"/>
      <c r="B4261" s="3" t="str">
        <f t="array" ref="B4261">IF(C4261="","", IFERROR(INDEX(Barang!$A$2:$A$10001, MATCH(C4261, Barang!$B$2:$B$10001, 0)), "Tidak ditemukan"))</f>
        <v/>
      </c>
      <c r="C4261" s="485"/>
      <c r="D4261" s="485" t="str">
        <f t="array" ref="D4261">IF(C4261="","", IFERROR(INDEX(Barang!$C$2:$C$10001, MATCH(C4261, Barang!$B$2:$B$10001, 0)), ""))</f>
        <v/>
      </c>
      <c r="E4261" s="485" t="str">
        <f t="array" ref="E4261">IF(C4261="","", IFERROR(INDEX(Barang!$E$2:$E$10001, MATCH(C4261, Barang!$B$2:$B$10001, 0)), ""))</f>
        <v/>
      </c>
      <c r="F4261" s="486"/>
      <c r="G4261" s="24" t="str">
        <f t="array" ref="G4261">IF(C4261="","", IFERROR(INDEX(Barang!$F$2:$F$10001, MATCH(C4261, Barang!$B$2:$B$10001, 0)) * F4261, ""))</f>
        <v/>
      </c>
      <c r="H4261" s="23"/>
      <c r="I4261" s="19"/>
      <c r="J4261" s="19"/>
      <c r="K4261" s="151"/>
    </row>
    <row r="4262" spans="1:11" ht="22.5" customHeight="1" x14ac:dyDescent="0.2">
      <c r="A4262" s="414"/>
      <c r="B4262" s="3" t="str">
        <f t="array" ref="B4262">IF(C4262="","", IFERROR(INDEX(Barang!$A$2:$A$10001, MATCH(C4262, Barang!$B$2:$B$10001, 0)), "Tidak ditemukan"))</f>
        <v/>
      </c>
      <c r="C4262" s="485"/>
      <c r="D4262" s="485" t="str">
        <f t="array" ref="D4262">IF(C4262="","", IFERROR(INDEX(Barang!$C$2:$C$10001, MATCH(C4262, Barang!$B$2:$B$10001, 0)), ""))</f>
        <v/>
      </c>
      <c r="E4262" s="485" t="str">
        <f t="array" ref="E4262">IF(C4262="","", IFERROR(INDEX(Barang!$E$2:$E$10001, MATCH(C4262, Barang!$B$2:$B$10001, 0)), ""))</f>
        <v/>
      </c>
      <c r="F4262" s="486"/>
      <c r="G4262" s="24" t="str">
        <f t="array" ref="G4262">IF(C4262="","", IFERROR(INDEX(Barang!$F$2:$F$10001, MATCH(C4262, Barang!$B$2:$B$10001, 0)) * F4262, ""))</f>
        <v/>
      </c>
      <c r="H4262" s="23"/>
      <c r="I4262" s="19"/>
      <c r="J4262" s="19"/>
      <c r="K4262" s="151"/>
    </row>
    <row r="4263" spans="1:11" ht="22.5" customHeight="1" x14ac:dyDescent="0.2">
      <c r="A4263" s="414"/>
      <c r="B4263" s="3" t="str">
        <f t="array" ref="B4263">IF(C4263="","", IFERROR(INDEX(Barang!$A$2:$A$10001, MATCH(C4263, Barang!$B$2:$B$10001, 0)), "Tidak ditemukan"))</f>
        <v/>
      </c>
      <c r="C4263" s="485"/>
      <c r="D4263" s="485" t="str">
        <f t="array" ref="D4263">IF(C4263="","", IFERROR(INDEX(Barang!$C$2:$C$10001, MATCH(C4263, Barang!$B$2:$B$10001, 0)), ""))</f>
        <v/>
      </c>
      <c r="E4263" s="485" t="str">
        <f t="array" ref="E4263">IF(C4263="","", IFERROR(INDEX(Barang!$E$2:$E$10001, MATCH(C4263, Barang!$B$2:$B$10001, 0)), ""))</f>
        <v/>
      </c>
      <c r="F4263" s="486"/>
      <c r="G4263" s="24" t="str">
        <f t="array" ref="G4263">IF(C4263="","", IFERROR(INDEX(Barang!$F$2:$F$10001, MATCH(C4263, Barang!$B$2:$B$10001, 0)) * F4263, ""))</f>
        <v/>
      </c>
      <c r="H4263" s="23"/>
      <c r="I4263" s="19"/>
      <c r="J4263" s="19"/>
      <c r="K4263" s="151"/>
    </row>
    <row r="4264" spans="1:11" ht="22.5" customHeight="1" x14ac:dyDescent="0.2">
      <c r="A4264" s="414"/>
      <c r="B4264" s="3" t="str">
        <f t="array" ref="B4264">IF(C4264="","", IFERROR(INDEX(Barang!$A$2:$A$10001, MATCH(C4264, Barang!$B$2:$B$10001, 0)), "Tidak ditemukan"))</f>
        <v/>
      </c>
      <c r="C4264" s="485"/>
      <c r="D4264" s="485" t="str">
        <f t="array" ref="D4264">IF(C4264="","", IFERROR(INDEX(Barang!$C$2:$C$10001, MATCH(C4264, Barang!$B$2:$B$10001, 0)), ""))</f>
        <v/>
      </c>
      <c r="E4264" s="485" t="str">
        <f t="array" ref="E4264">IF(C4264="","", IFERROR(INDEX(Barang!$E$2:$E$10001, MATCH(C4264, Barang!$B$2:$B$10001, 0)), ""))</f>
        <v/>
      </c>
      <c r="F4264" s="486"/>
      <c r="G4264" s="24" t="str">
        <f t="array" ref="G4264">IF(C4264="","", IFERROR(INDEX(Barang!$F$2:$F$10001, MATCH(C4264, Barang!$B$2:$B$10001, 0)) * F4264, ""))</f>
        <v/>
      </c>
      <c r="H4264" s="23"/>
      <c r="I4264" s="19"/>
      <c r="J4264" s="19"/>
      <c r="K4264" s="151"/>
    </row>
    <row r="4265" spans="1:11" ht="22.5" customHeight="1" x14ac:dyDescent="0.2">
      <c r="A4265" s="414"/>
      <c r="B4265" s="3" t="str">
        <f t="array" ref="B4265">IF(C4265="","", IFERROR(INDEX(Barang!$A$2:$A$10001, MATCH(C4265, Barang!$B$2:$B$10001, 0)), "Tidak ditemukan"))</f>
        <v/>
      </c>
      <c r="C4265" s="485"/>
      <c r="D4265" s="485" t="str">
        <f t="array" ref="D4265">IF(C4265="","", IFERROR(INDEX(Barang!$C$2:$C$10001, MATCH(C4265, Barang!$B$2:$B$10001, 0)), ""))</f>
        <v/>
      </c>
      <c r="E4265" s="485" t="str">
        <f t="array" ref="E4265">IF(C4265="","", IFERROR(INDEX(Barang!$E$2:$E$10001, MATCH(C4265, Barang!$B$2:$B$10001, 0)), ""))</f>
        <v/>
      </c>
      <c r="F4265" s="486"/>
      <c r="G4265" s="24" t="str">
        <f t="array" ref="G4265">IF(C4265="","", IFERROR(INDEX(Barang!$F$2:$F$10001, MATCH(C4265, Barang!$B$2:$B$10001, 0)) * F4265, ""))</f>
        <v/>
      </c>
      <c r="H4265" s="23"/>
      <c r="I4265" s="19"/>
      <c r="J4265" s="19"/>
      <c r="K4265" s="151"/>
    </row>
    <row r="4266" spans="1:11" ht="22.5" customHeight="1" x14ac:dyDescent="0.2">
      <c r="A4266" s="414"/>
      <c r="B4266" s="3" t="str">
        <f t="array" ref="B4266">IF(C4266="","", IFERROR(INDEX(Barang!$A$2:$A$10001, MATCH(C4266, Barang!$B$2:$B$10001, 0)), "Tidak ditemukan"))</f>
        <v/>
      </c>
      <c r="C4266" s="485"/>
      <c r="D4266" s="485" t="str">
        <f t="array" ref="D4266">IF(C4266="","", IFERROR(INDEX(Barang!$C$2:$C$10001, MATCH(C4266, Barang!$B$2:$B$10001, 0)), ""))</f>
        <v/>
      </c>
      <c r="E4266" s="485" t="str">
        <f t="array" ref="E4266">IF(C4266="","", IFERROR(INDEX(Barang!$E$2:$E$10001, MATCH(C4266, Barang!$B$2:$B$10001, 0)), ""))</f>
        <v/>
      </c>
      <c r="F4266" s="486"/>
      <c r="G4266" s="24" t="str">
        <f t="array" ref="G4266">IF(C4266="","", IFERROR(INDEX(Barang!$F$2:$F$10001, MATCH(C4266, Barang!$B$2:$B$10001, 0)) * F4266, ""))</f>
        <v/>
      </c>
      <c r="H4266" s="23"/>
      <c r="I4266" s="19"/>
      <c r="J4266" s="19"/>
      <c r="K4266" s="151"/>
    </row>
    <row r="4267" spans="1:11" ht="22.5" customHeight="1" x14ac:dyDescent="0.2">
      <c r="A4267" s="414"/>
      <c r="B4267" s="3" t="str">
        <f t="array" ref="B4267">IF(C4267="","", IFERROR(INDEX(Barang!$A$2:$A$10001, MATCH(C4267, Barang!$B$2:$B$10001, 0)), "Tidak ditemukan"))</f>
        <v/>
      </c>
      <c r="C4267" s="485"/>
      <c r="D4267" s="485" t="str">
        <f t="array" ref="D4267">IF(C4267="","", IFERROR(INDEX(Barang!$C$2:$C$10001, MATCH(C4267, Barang!$B$2:$B$10001, 0)), ""))</f>
        <v/>
      </c>
      <c r="E4267" s="485" t="str">
        <f t="array" ref="E4267">IF(C4267="","", IFERROR(INDEX(Barang!$E$2:$E$10001, MATCH(C4267, Barang!$B$2:$B$10001, 0)), ""))</f>
        <v/>
      </c>
      <c r="F4267" s="486"/>
      <c r="G4267" s="24" t="str">
        <f t="array" ref="G4267">IF(C4267="","", IFERROR(INDEX(Barang!$F$2:$F$10001, MATCH(C4267, Barang!$B$2:$B$10001, 0)) * F4267, ""))</f>
        <v/>
      </c>
      <c r="H4267" s="23"/>
      <c r="I4267" s="19"/>
      <c r="J4267" s="19"/>
      <c r="K4267" s="151"/>
    </row>
    <row r="4268" spans="1:11" ht="22.5" customHeight="1" x14ac:dyDescent="0.2">
      <c r="A4268" s="414"/>
      <c r="B4268" s="3" t="str">
        <f t="array" ref="B4268">IF(C4268="","", IFERROR(INDEX(Barang!$A$2:$A$10001, MATCH(C4268, Barang!$B$2:$B$10001, 0)), "Tidak ditemukan"))</f>
        <v/>
      </c>
      <c r="C4268" s="485"/>
      <c r="D4268" s="485" t="str">
        <f t="array" ref="D4268">IF(C4268="","", IFERROR(INDEX(Barang!$C$2:$C$10001, MATCH(C4268, Barang!$B$2:$B$10001, 0)), ""))</f>
        <v/>
      </c>
      <c r="E4268" s="485" t="str">
        <f t="array" ref="E4268">IF(C4268="","", IFERROR(INDEX(Barang!$E$2:$E$10001, MATCH(C4268, Barang!$B$2:$B$10001, 0)), ""))</f>
        <v/>
      </c>
      <c r="F4268" s="486"/>
      <c r="G4268" s="24" t="str">
        <f t="array" ref="G4268">IF(C4268="","", IFERROR(INDEX(Barang!$F$2:$F$10001, MATCH(C4268, Barang!$B$2:$B$10001, 0)) * F4268, ""))</f>
        <v/>
      </c>
      <c r="H4268" s="23"/>
      <c r="I4268" s="19"/>
      <c r="J4268" s="19"/>
      <c r="K4268" s="151"/>
    </row>
    <row r="4269" spans="1:11" ht="22.5" customHeight="1" x14ac:dyDescent="0.2">
      <c r="A4269" s="414"/>
      <c r="B4269" s="3" t="str">
        <f t="array" ref="B4269">IF(C4269="","", IFERROR(INDEX(Barang!$A$2:$A$10001, MATCH(C4269, Barang!$B$2:$B$10001, 0)), "Tidak ditemukan"))</f>
        <v/>
      </c>
      <c r="C4269" s="485"/>
      <c r="D4269" s="485" t="str">
        <f t="array" ref="D4269">IF(C4269="","", IFERROR(INDEX(Barang!$C$2:$C$10001, MATCH(C4269, Barang!$B$2:$B$10001, 0)), ""))</f>
        <v/>
      </c>
      <c r="E4269" s="485" t="str">
        <f t="array" ref="E4269">IF(C4269="","", IFERROR(INDEX(Barang!$E$2:$E$10001, MATCH(C4269, Barang!$B$2:$B$10001, 0)), ""))</f>
        <v/>
      </c>
      <c r="F4269" s="486"/>
      <c r="G4269" s="24" t="str">
        <f t="array" ref="G4269">IF(C4269="","", IFERROR(INDEX(Barang!$F$2:$F$10001, MATCH(C4269, Barang!$B$2:$B$10001, 0)) * F4269, ""))</f>
        <v/>
      </c>
      <c r="H4269" s="23"/>
      <c r="I4269" s="19"/>
      <c r="J4269" s="19"/>
      <c r="K4269" s="151"/>
    </row>
    <row r="4270" spans="1:11" ht="22.5" customHeight="1" x14ac:dyDescent="0.2">
      <c r="A4270" s="414"/>
      <c r="B4270" s="3" t="str">
        <f t="array" ref="B4270">IF(C4270="","", IFERROR(INDEX(Barang!$A$2:$A$10001, MATCH(C4270, Barang!$B$2:$B$10001, 0)), "Tidak ditemukan"))</f>
        <v/>
      </c>
      <c r="C4270" s="485"/>
      <c r="D4270" s="485" t="str">
        <f t="array" ref="D4270">IF(C4270="","", IFERROR(INDEX(Barang!$C$2:$C$10001, MATCH(C4270, Barang!$B$2:$B$10001, 0)), ""))</f>
        <v/>
      </c>
      <c r="E4270" s="485" t="str">
        <f t="array" ref="E4270">IF(C4270="","", IFERROR(INDEX(Barang!$E$2:$E$10001, MATCH(C4270, Barang!$B$2:$B$10001, 0)), ""))</f>
        <v/>
      </c>
      <c r="F4270" s="486"/>
      <c r="G4270" s="24" t="str">
        <f t="array" ref="G4270">IF(C4270="","", IFERROR(INDEX(Barang!$F$2:$F$10001, MATCH(C4270, Barang!$B$2:$B$10001, 0)) * F4270, ""))</f>
        <v/>
      </c>
      <c r="H4270" s="23"/>
      <c r="I4270" s="19"/>
      <c r="J4270" s="19"/>
      <c r="K4270" s="151"/>
    </row>
    <row r="4271" spans="1:11" ht="22.5" customHeight="1" x14ac:dyDescent="0.2">
      <c r="A4271" s="414"/>
      <c r="B4271" s="3" t="str">
        <f t="array" ref="B4271">IF(C4271="","", IFERROR(INDEX(Barang!$A$2:$A$10001, MATCH(C4271, Barang!$B$2:$B$10001, 0)), "Tidak ditemukan"))</f>
        <v/>
      </c>
      <c r="C4271" s="485"/>
      <c r="D4271" s="485" t="str">
        <f t="array" ref="D4271">IF(C4271="","", IFERROR(INDEX(Barang!$C$2:$C$10001, MATCH(C4271, Barang!$B$2:$B$10001, 0)), ""))</f>
        <v/>
      </c>
      <c r="E4271" s="485" t="str">
        <f t="array" ref="E4271">IF(C4271="","", IFERROR(INDEX(Barang!$E$2:$E$10001, MATCH(C4271, Barang!$B$2:$B$10001, 0)), ""))</f>
        <v/>
      </c>
      <c r="F4271" s="486"/>
      <c r="G4271" s="24" t="str">
        <f t="array" ref="G4271">IF(C4271="","", IFERROR(INDEX(Barang!$F$2:$F$10001, MATCH(C4271, Barang!$B$2:$B$10001, 0)) * F4271, ""))</f>
        <v/>
      </c>
      <c r="H4271" s="23"/>
      <c r="I4271" s="19"/>
      <c r="J4271" s="19"/>
      <c r="K4271" s="151"/>
    </row>
    <row r="4272" spans="1:11" ht="22.5" customHeight="1" x14ac:dyDescent="0.2">
      <c r="A4272" s="414"/>
      <c r="B4272" s="3" t="str">
        <f t="array" ref="B4272">IF(C4272="","", IFERROR(INDEX(Barang!$A$2:$A$10001, MATCH(C4272, Barang!$B$2:$B$10001, 0)), "Tidak ditemukan"))</f>
        <v/>
      </c>
      <c r="C4272" s="485"/>
      <c r="D4272" s="485" t="str">
        <f t="array" ref="D4272">IF(C4272="","", IFERROR(INDEX(Barang!$C$2:$C$10001, MATCH(C4272, Barang!$B$2:$B$10001, 0)), ""))</f>
        <v/>
      </c>
      <c r="E4272" s="485" t="str">
        <f t="array" ref="E4272">IF(C4272="","", IFERROR(INDEX(Barang!$E$2:$E$10001, MATCH(C4272, Barang!$B$2:$B$10001, 0)), ""))</f>
        <v/>
      </c>
      <c r="F4272" s="486"/>
      <c r="G4272" s="24" t="str">
        <f t="array" ref="G4272">IF(C4272="","", IFERROR(INDEX(Barang!$F$2:$F$10001, MATCH(C4272, Barang!$B$2:$B$10001, 0)) * F4272, ""))</f>
        <v/>
      </c>
      <c r="H4272" s="23"/>
      <c r="I4272" s="19"/>
      <c r="J4272" s="19"/>
      <c r="K4272" s="151"/>
    </row>
    <row r="4273" spans="1:11" ht="22.5" customHeight="1" x14ac:dyDescent="0.2">
      <c r="A4273" s="414"/>
      <c r="B4273" s="3" t="str">
        <f t="array" ref="B4273">IF(C4273="","", IFERROR(INDEX(Barang!$A$2:$A$10001, MATCH(C4273, Barang!$B$2:$B$10001, 0)), "Tidak ditemukan"))</f>
        <v/>
      </c>
      <c r="C4273" s="485"/>
      <c r="D4273" s="485" t="str">
        <f t="array" ref="D4273">IF(C4273="","", IFERROR(INDEX(Barang!$C$2:$C$10001, MATCH(C4273, Barang!$B$2:$B$10001, 0)), ""))</f>
        <v/>
      </c>
      <c r="E4273" s="485" t="str">
        <f t="array" ref="E4273">IF(C4273="","", IFERROR(INDEX(Barang!$E$2:$E$10001, MATCH(C4273, Barang!$B$2:$B$10001, 0)), ""))</f>
        <v/>
      </c>
      <c r="F4273" s="486"/>
      <c r="G4273" s="24" t="str">
        <f t="array" ref="G4273">IF(C4273="","", IFERROR(INDEX(Barang!$F$2:$F$10001, MATCH(C4273, Barang!$B$2:$B$10001, 0)) * F4273, ""))</f>
        <v/>
      </c>
      <c r="H4273" s="23"/>
      <c r="I4273" s="19"/>
      <c r="J4273" s="19"/>
      <c r="K4273" s="151"/>
    </row>
    <row r="4274" spans="1:11" ht="22.5" customHeight="1" x14ac:dyDescent="0.2">
      <c r="A4274" s="414"/>
      <c r="B4274" s="3" t="str">
        <f t="array" ref="B4274">IF(C4274="","", IFERROR(INDEX(Barang!$A$2:$A$10001, MATCH(C4274, Barang!$B$2:$B$10001, 0)), "Tidak ditemukan"))</f>
        <v/>
      </c>
      <c r="C4274" s="485"/>
      <c r="D4274" s="485" t="str">
        <f t="array" ref="D4274">IF(C4274="","", IFERROR(INDEX(Barang!$C$2:$C$10001, MATCH(C4274, Barang!$B$2:$B$10001, 0)), ""))</f>
        <v/>
      </c>
      <c r="E4274" s="485" t="str">
        <f t="array" ref="E4274">IF(C4274="","", IFERROR(INDEX(Barang!$E$2:$E$10001, MATCH(C4274, Barang!$B$2:$B$10001, 0)), ""))</f>
        <v/>
      </c>
      <c r="F4274" s="486"/>
      <c r="G4274" s="24" t="str">
        <f t="array" ref="G4274">IF(C4274="","", IFERROR(INDEX(Barang!$F$2:$F$10001, MATCH(C4274, Barang!$B$2:$B$10001, 0)) * F4274, ""))</f>
        <v/>
      </c>
      <c r="H4274" s="23"/>
      <c r="I4274" s="19"/>
      <c r="J4274" s="19"/>
      <c r="K4274" s="151"/>
    </row>
    <row r="4275" spans="1:11" ht="22.5" customHeight="1" x14ac:dyDescent="0.2">
      <c r="A4275" s="414"/>
      <c r="B4275" s="3" t="str">
        <f t="array" ref="B4275">IF(C4275="","", IFERROR(INDEX(Barang!$A$2:$A$10001, MATCH(C4275, Barang!$B$2:$B$10001, 0)), "Tidak ditemukan"))</f>
        <v/>
      </c>
      <c r="C4275" s="485"/>
      <c r="D4275" s="485" t="str">
        <f t="array" ref="D4275">IF(C4275="","", IFERROR(INDEX(Barang!$C$2:$C$10001, MATCH(C4275, Barang!$B$2:$B$10001, 0)), ""))</f>
        <v/>
      </c>
      <c r="E4275" s="485" t="str">
        <f t="array" ref="E4275">IF(C4275="","", IFERROR(INDEX(Barang!$E$2:$E$10001, MATCH(C4275, Barang!$B$2:$B$10001, 0)), ""))</f>
        <v/>
      </c>
      <c r="F4275" s="486"/>
      <c r="G4275" s="24" t="str">
        <f t="array" ref="G4275">IF(C4275="","", IFERROR(INDEX(Barang!$F$2:$F$10001, MATCH(C4275, Barang!$B$2:$B$10001, 0)) * F4275, ""))</f>
        <v/>
      </c>
      <c r="H4275" s="23"/>
      <c r="I4275" s="19"/>
      <c r="J4275" s="19"/>
      <c r="K4275" s="151"/>
    </row>
    <row r="4276" spans="1:11" ht="22.5" customHeight="1" x14ac:dyDescent="0.2">
      <c r="A4276" s="414"/>
      <c r="B4276" s="3" t="str">
        <f t="array" ref="B4276">IF(C4276="","", IFERROR(INDEX(Barang!$A$2:$A$10001, MATCH(C4276, Barang!$B$2:$B$10001, 0)), "Tidak ditemukan"))</f>
        <v/>
      </c>
      <c r="C4276" s="485"/>
      <c r="D4276" s="485" t="str">
        <f t="array" ref="D4276">IF(C4276="","", IFERROR(INDEX(Barang!$C$2:$C$10001, MATCH(C4276, Barang!$B$2:$B$10001, 0)), ""))</f>
        <v/>
      </c>
      <c r="E4276" s="485" t="str">
        <f t="array" ref="E4276">IF(C4276="","", IFERROR(INDEX(Barang!$E$2:$E$10001, MATCH(C4276, Barang!$B$2:$B$10001, 0)), ""))</f>
        <v/>
      </c>
      <c r="F4276" s="486"/>
      <c r="G4276" s="24" t="str">
        <f t="array" ref="G4276">IF(C4276="","", IFERROR(INDEX(Barang!$F$2:$F$10001, MATCH(C4276, Barang!$B$2:$B$10001, 0)) * F4276, ""))</f>
        <v/>
      </c>
      <c r="H4276" s="23"/>
      <c r="I4276" s="19"/>
      <c r="J4276" s="19"/>
      <c r="K4276" s="151"/>
    </row>
    <row r="4277" spans="1:11" ht="22.5" customHeight="1" x14ac:dyDescent="0.2">
      <c r="A4277" s="414"/>
      <c r="B4277" s="3" t="str">
        <f t="array" ref="B4277">IF(C4277="","", IFERROR(INDEX(Barang!$A$2:$A$10001, MATCH(C4277, Barang!$B$2:$B$10001, 0)), "Tidak ditemukan"))</f>
        <v/>
      </c>
      <c r="C4277" s="485"/>
      <c r="D4277" s="485" t="str">
        <f t="array" ref="D4277">IF(C4277="","", IFERROR(INDEX(Barang!$C$2:$C$10001, MATCH(C4277, Barang!$B$2:$B$10001, 0)), ""))</f>
        <v/>
      </c>
      <c r="E4277" s="485" t="str">
        <f t="array" ref="E4277">IF(C4277="","", IFERROR(INDEX(Barang!$E$2:$E$10001, MATCH(C4277, Barang!$B$2:$B$10001, 0)), ""))</f>
        <v/>
      </c>
      <c r="F4277" s="486"/>
      <c r="G4277" s="24" t="str">
        <f t="array" ref="G4277">IF(C4277="","", IFERROR(INDEX(Barang!$F$2:$F$10001, MATCH(C4277, Barang!$B$2:$B$10001, 0)) * F4277, ""))</f>
        <v/>
      </c>
      <c r="H4277" s="23"/>
      <c r="I4277" s="19"/>
      <c r="J4277" s="19"/>
      <c r="K4277" s="151"/>
    </row>
    <row r="4278" spans="1:11" ht="22.5" customHeight="1" x14ac:dyDescent="0.2">
      <c r="A4278" s="414"/>
      <c r="B4278" s="3" t="str">
        <f t="array" ref="B4278">IF(C4278="","", IFERROR(INDEX(Barang!$A$2:$A$10001, MATCH(C4278, Barang!$B$2:$B$10001, 0)), "Tidak ditemukan"))</f>
        <v/>
      </c>
      <c r="C4278" s="485"/>
      <c r="D4278" s="485" t="str">
        <f t="array" ref="D4278">IF(C4278="","", IFERROR(INDEX(Barang!$C$2:$C$10001, MATCH(C4278, Barang!$B$2:$B$10001, 0)), ""))</f>
        <v/>
      </c>
      <c r="E4278" s="485" t="str">
        <f t="array" ref="E4278">IF(C4278="","", IFERROR(INDEX(Barang!$E$2:$E$10001, MATCH(C4278, Barang!$B$2:$B$10001, 0)), ""))</f>
        <v/>
      </c>
      <c r="F4278" s="486"/>
      <c r="G4278" s="24" t="str">
        <f t="array" ref="G4278">IF(C4278="","", IFERROR(INDEX(Barang!$F$2:$F$10001, MATCH(C4278, Barang!$B$2:$B$10001, 0)) * F4278, ""))</f>
        <v/>
      </c>
      <c r="H4278" s="23"/>
      <c r="I4278" s="19"/>
      <c r="J4278" s="19"/>
      <c r="K4278" s="151"/>
    </row>
    <row r="4279" spans="1:11" ht="22.5" customHeight="1" x14ac:dyDescent="0.2">
      <c r="A4279" s="414"/>
      <c r="B4279" s="3" t="str">
        <f t="array" ref="B4279">IF(C4279="","", IFERROR(INDEX(Barang!$A$2:$A$10001, MATCH(C4279, Barang!$B$2:$B$10001, 0)), "Tidak ditemukan"))</f>
        <v/>
      </c>
      <c r="C4279" s="485"/>
      <c r="D4279" s="485" t="str">
        <f t="array" ref="D4279">IF(C4279="","", IFERROR(INDEX(Barang!$C$2:$C$10001, MATCH(C4279, Barang!$B$2:$B$10001, 0)), ""))</f>
        <v/>
      </c>
      <c r="E4279" s="485" t="str">
        <f t="array" ref="E4279">IF(C4279="","", IFERROR(INDEX(Barang!$E$2:$E$10001, MATCH(C4279, Barang!$B$2:$B$10001, 0)), ""))</f>
        <v/>
      </c>
      <c r="F4279" s="486"/>
      <c r="G4279" s="24" t="str">
        <f t="array" ref="G4279">IF(C4279="","", IFERROR(INDEX(Barang!$F$2:$F$10001, MATCH(C4279, Barang!$B$2:$B$10001, 0)) * F4279, ""))</f>
        <v/>
      </c>
      <c r="H4279" s="23"/>
      <c r="I4279" s="19"/>
      <c r="J4279" s="19"/>
      <c r="K4279" s="151"/>
    </row>
    <row r="4280" spans="1:11" ht="22.5" customHeight="1" x14ac:dyDescent="0.2">
      <c r="A4280" s="414"/>
      <c r="B4280" s="3" t="str">
        <f t="array" ref="B4280">IF(C4280="","", IFERROR(INDEX(Barang!$A$2:$A$10001, MATCH(C4280, Barang!$B$2:$B$10001, 0)), "Tidak ditemukan"))</f>
        <v/>
      </c>
      <c r="C4280" s="485"/>
      <c r="D4280" s="485" t="str">
        <f t="array" ref="D4280">IF(C4280="","", IFERROR(INDEX(Barang!$C$2:$C$10001, MATCH(C4280, Barang!$B$2:$B$10001, 0)), ""))</f>
        <v/>
      </c>
      <c r="E4280" s="485" t="str">
        <f t="array" ref="E4280">IF(C4280="","", IFERROR(INDEX(Barang!$E$2:$E$10001, MATCH(C4280, Barang!$B$2:$B$10001, 0)), ""))</f>
        <v/>
      </c>
      <c r="F4280" s="486"/>
      <c r="G4280" s="24" t="str">
        <f t="array" ref="G4280">IF(C4280="","", IFERROR(INDEX(Barang!$F$2:$F$10001, MATCH(C4280, Barang!$B$2:$B$10001, 0)) * F4280, ""))</f>
        <v/>
      </c>
      <c r="H4280" s="23"/>
      <c r="I4280" s="19"/>
      <c r="J4280" s="19"/>
      <c r="K4280" s="151"/>
    </row>
    <row r="4281" spans="1:11" ht="22.5" customHeight="1" x14ac:dyDescent="0.2">
      <c r="A4281" s="414"/>
      <c r="B4281" s="3" t="str">
        <f t="array" ref="B4281">IF(C4281="","", IFERROR(INDEX(Barang!$A$2:$A$10001, MATCH(C4281, Barang!$B$2:$B$10001, 0)), "Tidak ditemukan"))</f>
        <v/>
      </c>
      <c r="C4281" s="485"/>
      <c r="D4281" s="485" t="str">
        <f t="array" ref="D4281">IF(C4281="","", IFERROR(INDEX(Barang!$C$2:$C$10001, MATCH(C4281, Barang!$B$2:$B$10001, 0)), ""))</f>
        <v/>
      </c>
      <c r="E4281" s="485" t="str">
        <f t="array" ref="E4281">IF(C4281="","", IFERROR(INDEX(Barang!$E$2:$E$10001, MATCH(C4281, Barang!$B$2:$B$10001, 0)), ""))</f>
        <v/>
      </c>
      <c r="F4281" s="486"/>
      <c r="G4281" s="24" t="str">
        <f t="array" ref="G4281">IF(C4281="","", IFERROR(INDEX(Barang!$F$2:$F$10001, MATCH(C4281, Barang!$B$2:$B$10001, 0)) * F4281, ""))</f>
        <v/>
      </c>
      <c r="H4281" s="23"/>
      <c r="I4281" s="19"/>
      <c r="J4281" s="19"/>
      <c r="K4281" s="151"/>
    </row>
    <row r="4282" spans="1:11" ht="22.5" customHeight="1" x14ac:dyDescent="0.2">
      <c r="A4282" s="414"/>
      <c r="B4282" s="3" t="str">
        <f t="array" ref="B4282">IF(C4282="","", IFERROR(INDEX(Barang!$A$2:$A$10001, MATCH(C4282, Barang!$B$2:$B$10001, 0)), "Tidak ditemukan"))</f>
        <v/>
      </c>
      <c r="C4282" s="485"/>
      <c r="D4282" s="485" t="str">
        <f t="array" ref="D4282">IF(C4282="","", IFERROR(INDEX(Barang!$C$2:$C$10001, MATCH(C4282, Barang!$B$2:$B$10001, 0)), ""))</f>
        <v/>
      </c>
      <c r="E4282" s="485" t="str">
        <f t="array" ref="E4282">IF(C4282="","", IFERROR(INDEX(Barang!$E$2:$E$10001, MATCH(C4282, Barang!$B$2:$B$10001, 0)), ""))</f>
        <v/>
      </c>
      <c r="F4282" s="486"/>
      <c r="G4282" s="24" t="str">
        <f t="array" ref="G4282">IF(C4282="","", IFERROR(INDEX(Barang!$F$2:$F$10001, MATCH(C4282, Barang!$B$2:$B$10001, 0)) * F4282, ""))</f>
        <v/>
      </c>
      <c r="H4282" s="23"/>
      <c r="I4282" s="19"/>
      <c r="J4282" s="19"/>
      <c r="K4282" s="151"/>
    </row>
    <row r="4283" spans="1:11" ht="22.5" customHeight="1" x14ac:dyDescent="0.2">
      <c r="A4283" s="414"/>
      <c r="B4283" s="3" t="str">
        <f t="array" ref="B4283">IF(C4283="","", IFERROR(INDEX(Barang!$A$2:$A$10001, MATCH(C4283, Barang!$B$2:$B$10001, 0)), "Tidak ditemukan"))</f>
        <v/>
      </c>
      <c r="C4283" s="485"/>
      <c r="D4283" s="485" t="str">
        <f t="array" ref="D4283">IF(C4283="","", IFERROR(INDEX(Barang!$C$2:$C$10001, MATCH(C4283, Barang!$B$2:$B$10001, 0)), ""))</f>
        <v/>
      </c>
      <c r="E4283" s="485" t="str">
        <f t="array" ref="E4283">IF(C4283="","", IFERROR(INDEX(Barang!$E$2:$E$10001, MATCH(C4283, Barang!$B$2:$B$10001, 0)), ""))</f>
        <v/>
      </c>
      <c r="F4283" s="486"/>
      <c r="G4283" s="24" t="str">
        <f t="array" ref="G4283">IF(C4283="","", IFERROR(INDEX(Barang!$F$2:$F$10001, MATCH(C4283, Barang!$B$2:$B$10001, 0)) * F4283, ""))</f>
        <v/>
      </c>
      <c r="H4283" s="23"/>
      <c r="I4283" s="19"/>
      <c r="J4283" s="19"/>
      <c r="K4283" s="151"/>
    </row>
    <row r="4284" spans="1:11" ht="22.5" customHeight="1" x14ac:dyDescent="0.2">
      <c r="A4284" s="414"/>
      <c r="B4284" s="3" t="str">
        <f t="array" ref="B4284">IF(C4284="","", IFERROR(INDEX(Barang!$A$2:$A$10001, MATCH(C4284, Barang!$B$2:$B$10001, 0)), "Tidak ditemukan"))</f>
        <v/>
      </c>
      <c r="C4284" s="485"/>
      <c r="D4284" s="485" t="str">
        <f t="array" ref="D4284">IF(C4284="","", IFERROR(INDEX(Barang!$C$2:$C$10001, MATCH(C4284, Barang!$B$2:$B$10001, 0)), ""))</f>
        <v/>
      </c>
      <c r="E4284" s="485" t="str">
        <f t="array" ref="E4284">IF(C4284="","", IFERROR(INDEX(Barang!$E$2:$E$10001, MATCH(C4284, Barang!$B$2:$B$10001, 0)), ""))</f>
        <v/>
      </c>
      <c r="F4284" s="486"/>
      <c r="G4284" s="24" t="str">
        <f t="array" ref="G4284">IF(C4284="","", IFERROR(INDEX(Barang!$F$2:$F$10001, MATCH(C4284, Barang!$B$2:$B$10001, 0)) * F4284, ""))</f>
        <v/>
      </c>
      <c r="H4284" s="23"/>
      <c r="I4284" s="19"/>
      <c r="J4284" s="19"/>
      <c r="K4284" s="151"/>
    </row>
    <row r="4285" spans="1:11" ht="22.5" customHeight="1" x14ac:dyDescent="0.2">
      <c r="A4285" s="414"/>
      <c r="B4285" s="3" t="str">
        <f t="array" ref="B4285">IF(C4285="","", IFERROR(INDEX(Barang!$A$2:$A$10001, MATCH(C4285, Barang!$B$2:$B$10001, 0)), "Tidak ditemukan"))</f>
        <v/>
      </c>
      <c r="C4285" s="485"/>
      <c r="D4285" s="485" t="str">
        <f t="array" ref="D4285">IF(C4285="","", IFERROR(INDEX(Barang!$C$2:$C$10001, MATCH(C4285, Barang!$B$2:$B$10001, 0)), ""))</f>
        <v/>
      </c>
      <c r="E4285" s="485" t="str">
        <f t="array" ref="E4285">IF(C4285="","", IFERROR(INDEX(Barang!$E$2:$E$10001, MATCH(C4285, Barang!$B$2:$B$10001, 0)), ""))</f>
        <v/>
      </c>
      <c r="F4285" s="486"/>
      <c r="G4285" s="24" t="str">
        <f t="array" ref="G4285">IF(C4285="","", IFERROR(INDEX(Barang!$F$2:$F$10001, MATCH(C4285, Barang!$B$2:$B$10001, 0)) * F4285, ""))</f>
        <v/>
      </c>
      <c r="H4285" s="23"/>
      <c r="I4285" s="19"/>
      <c r="J4285" s="19"/>
      <c r="K4285" s="151"/>
    </row>
    <row r="4286" spans="1:11" ht="22.5" customHeight="1" x14ac:dyDescent="0.2">
      <c r="A4286" s="414"/>
      <c r="B4286" s="3" t="str">
        <f t="array" ref="B4286">IF(C4286="","", IFERROR(INDEX(Barang!$A$2:$A$10001, MATCH(C4286, Barang!$B$2:$B$10001, 0)), "Tidak ditemukan"))</f>
        <v/>
      </c>
      <c r="C4286" s="485"/>
      <c r="D4286" s="485" t="str">
        <f t="array" ref="D4286">IF(C4286="","", IFERROR(INDEX(Barang!$C$2:$C$10001, MATCH(C4286, Barang!$B$2:$B$10001, 0)), ""))</f>
        <v/>
      </c>
      <c r="E4286" s="485" t="str">
        <f t="array" ref="E4286">IF(C4286="","", IFERROR(INDEX(Barang!$E$2:$E$10001, MATCH(C4286, Barang!$B$2:$B$10001, 0)), ""))</f>
        <v/>
      </c>
      <c r="F4286" s="486"/>
      <c r="G4286" s="24" t="str">
        <f t="array" ref="G4286">IF(C4286="","", IFERROR(INDEX(Barang!$F$2:$F$10001, MATCH(C4286, Barang!$B$2:$B$10001, 0)) * F4286, ""))</f>
        <v/>
      </c>
      <c r="H4286" s="23"/>
      <c r="I4286" s="19"/>
      <c r="J4286" s="19"/>
      <c r="K4286" s="151"/>
    </row>
    <row r="4287" spans="1:11" ht="22.5" customHeight="1" x14ac:dyDescent="0.2">
      <c r="A4287" s="414"/>
      <c r="B4287" s="3" t="str">
        <f t="array" ref="B4287">IF(C4287="","", IFERROR(INDEX(Barang!$A$2:$A$10001, MATCH(C4287, Barang!$B$2:$B$10001, 0)), "Tidak ditemukan"))</f>
        <v/>
      </c>
      <c r="C4287" s="485"/>
      <c r="D4287" s="485" t="str">
        <f t="array" ref="D4287">IF(C4287="","", IFERROR(INDEX(Barang!$C$2:$C$10001, MATCH(C4287, Barang!$B$2:$B$10001, 0)), ""))</f>
        <v/>
      </c>
      <c r="E4287" s="485" t="str">
        <f t="array" ref="E4287">IF(C4287="","", IFERROR(INDEX(Barang!$E$2:$E$10001, MATCH(C4287, Barang!$B$2:$B$10001, 0)), ""))</f>
        <v/>
      </c>
      <c r="F4287" s="486"/>
      <c r="G4287" s="24" t="str">
        <f t="array" ref="G4287">IF(C4287="","", IFERROR(INDEX(Barang!$F$2:$F$10001, MATCH(C4287, Barang!$B$2:$B$10001, 0)) * F4287, ""))</f>
        <v/>
      </c>
      <c r="H4287" s="23"/>
      <c r="I4287" s="19"/>
      <c r="J4287" s="19"/>
      <c r="K4287" s="151"/>
    </row>
    <row r="4288" spans="1:11" ht="22.5" customHeight="1" x14ac:dyDescent="0.2">
      <c r="A4288" s="414"/>
      <c r="B4288" s="3" t="str">
        <f t="array" ref="B4288">IF(C4288="","", IFERROR(INDEX(Barang!$A$2:$A$10001, MATCH(C4288, Barang!$B$2:$B$10001, 0)), "Tidak ditemukan"))</f>
        <v/>
      </c>
      <c r="C4288" s="485"/>
      <c r="D4288" s="485" t="str">
        <f t="array" ref="D4288">IF(C4288="","", IFERROR(INDEX(Barang!$C$2:$C$10001, MATCH(C4288, Barang!$B$2:$B$10001, 0)), ""))</f>
        <v/>
      </c>
      <c r="E4288" s="485" t="str">
        <f t="array" ref="E4288">IF(C4288="","", IFERROR(INDEX(Barang!$E$2:$E$10001, MATCH(C4288, Barang!$B$2:$B$10001, 0)), ""))</f>
        <v/>
      </c>
      <c r="F4288" s="486"/>
      <c r="G4288" s="24" t="str">
        <f t="array" ref="G4288">IF(C4288="","", IFERROR(INDEX(Barang!$F$2:$F$10001, MATCH(C4288, Barang!$B$2:$B$10001, 0)) * F4288, ""))</f>
        <v/>
      </c>
      <c r="H4288" s="23"/>
      <c r="I4288" s="19"/>
      <c r="J4288" s="19"/>
      <c r="K4288" s="151"/>
    </row>
    <row r="4289" spans="1:11" ht="22.5" customHeight="1" x14ac:dyDescent="0.2">
      <c r="A4289" s="414"/>
      <c r="B4289" s="3" t="str">
        <f t="array" ref="B4289">IF(C4289="","", IFERROR(INDEX(Barang!$A$2:$A$10001, MATCH(C4289, Barang!$B$2:$B$10001, 0)), "Tidak ditemukan"))</f>
        <v/>
      </c>
      <c r="C4289" s="485"/>
      <c r="D4289" s="485" t="str">
        <f t="array" ref="D4289">IF(C4289="","", IFERROR(INDEX(Barang!$C$2:$C$10001, MATCH(C4289, Barang!$B$2:$B$10001, 0)), ""))</f>
        <v/>
      </c>
      <c r="E4289" s="485" t="str">
        <f t="array" ref="E4289">IF(C4289="","", IFERROR(INDEX(Barang!$E$2:$E$10001, MATCH(C4289, Barang!$B$2:$B$10001, 0)), ""))</f>
        <v/>
      </c>
      <c r="F4289" s="486"/>
      <c r="G4289" s="24" t="str">
        <f t="array" ref="G4289">IF(C4289="","", IFERROR(INDEX(Barang!$F$2:$F$10001, MATCH(C4289, Barang!$B$2:$B$10001, 0)) * F4289, ""))</f>
        <v/>
      </c>
      <c r="H4289" s="23"/>
      <c r="I4289" s="19"/>
      <c r="J4289" s="19"/>
      <c r="K4289" s="151"/>
    </row>
    <row r="4290" spans="1:11" ht="22.5" customHeight="1" x14ac:dyDescent="0.2">
      <c r="A4290" s="414"/>
      <c r="B4290" s="3" t="str">
        <f t="array" ref="B4290">IF(C4290="","", IFERROR(INDEX(Barang!$A$2:$A$10001, MATCH(C4290, Barang!$B$2:$B$10001, 0)), "Tidak ditemukan"))</f>
        <v/>
      </c>
      <c r="C4290" s="485"/>
      <c r="D4290" s="485" t="str">
        <f t="array" ref="D4290">IF(C4290="","", IFERROR(INDEX(Barang!$C$2:$C$10001, MATCH(C4290, Barang!$B$2:$B$10001, 0)), ""))</f>
        <v/>
      </c>
      <c r="E4290" s="485" t="str">
        <f t="array" ref="E4290">IF(C4290="","", IFERROR(INDEX(Barang!$E$2:$E$10001, MATCH(C4290, Barang!$B$2:$B$10001, 0)), ""))</f>
        <v/>
      </c>
      <c r="F4290" s="486"/>
      <c r="G4290" s="24" t="str">
        <f t="array" ref="G4290">IF(C4290="","", IFERROR(INDEX(Barang!$F$2:$F$10001, MATCH(C4290, Barang!$B$2:$B$10001, 0)) * F4290, ""))</f>
        <v/>
      </c>
      <c r="H4290" s="23"/>
      <c r="I4290" s="19"/>
      <c r="J4290" s="19"/>
      <c r="K4290" s="151"/>
    </row>
    <row r="4291" spans="1:11" ht="22.5" customHeight="1" x14ac:dyDescent="0.2">
      <c r="A4291" s="414"/>
      <c r="B4291" s="3" t="str">
        <f t="array" ref="B4291">IF(C4291="","", IFERROR(INDEX(Barang!$A$2:$A$10001, MATCH(C4291, Barang!$B$2:$B$10001, 0)), "Tidak ditemukan"))</f>
        <v/>
      </c>
      <c r="C4291" s="485"/>
      <c r="D4291" s="485" t="str">
        <f t="array" ref="D4291">IF(C4291="","", IFERROR(INDEX(Barang!$C$2:$C$10001, MATCH(C4291, Barang!$B$2:$B$10001, 0)), ""))</f>
        <v/>
      </c>
      <c r="E4291" s="485" t="str">
        <f t="array" ref="E4291">IF(C4291="","", IFERROR(INDEX(Barang!$E$2:$E$10001, MATCH(C4291, Barang!$B$2:$B$10001, 0)), ""))</f>
        <v/>
      </c>
      <c r="F4291" s="486"/>
      <c r="G4291" s="24" t="str">
        <f t="array" ref="G4291">IF(C4291="","", IFERROR(INDEX(Barang!$F$2:$F$10001, MATCH(C4291, Barang!$B$2:$B$10001, 0)) * F4291, ""))</f>
        <v/>
      </c>
      <c r="H4291" s="23"/>
      <c r="I4291" s="19"/>
      <c r="J4291" s="19"/>
      <c r="K4291" s="151"/>
    </row>
    <row r="4292" spans="1:11" ht="22.5" customHeight="1" x14ac:dyDescent="0.2">
      <c r="A4292" s="414"/>
      <c r="B4292" s="3" t="str">
        <f t="array" ref="B4292">IF(C4292="","", IFERROR(INDEX(Barang!$A$2:$A$10001, MATCH(C4292, Barang!$B$2:$B$10001, 0)), "Tidak ditemukan"))</f>
        <v/>
      </c>
      <c r="C4292" s="485"/>
      <c r="D4292" s="485" t="str">
        <f t="array" ref="D4292">IF(C4292="","", IFERROR(INDEX(Barang!$C$2:$C$10001, MATCH(C4292, Barang!$B$2:$B$10001, 0)), ""))</f>
        <v/>
      </c>
      <c r="E4292" s="485" t="str">
        <f t="array" ref="E4292">IF(C4292="","", IFERROR(INDEX(Barang!$E$2:$E$10001, MATCH(C4292, Barang!$B$2:$B$10001, 0)), ""))</f>
        <v/>
      </c>
      <c r="F4292" s="486"/>
      <c r="G4292" s="24" t="str">
        <f t="array" ref="G4292">IF(C4292="","", IFERROR(INDEX(Barang!$F$2:$F$10001, MATCH(C4292, Barang!$B$2:$B$10001, 0)) * F4292, ""))</f>
        <v/>
      </c>
      <c r="H4292" s="23"/>
      <c r="I4292" s="19"/>
      <c r="J4292" s="19"/>
      <c r="K4292" s="151"/>
    </row>
    <row r="4293" spans="1:11" ht="22.5" customHeight="1" x14ac:dyDescent="0.2">
      <c r="A4293" s="414"/>
      <c r="B4293" s="3" t="str">
        <f t="array" ref="B4293">IF(C4293="","", IFERROR(INDEX(Barang!$A$2:$A$10001, MATCH(C4293, Barang!$B$2:$B$10001, 0)), "Tidak ditemukan"))</f>
        <v/>
      </c>
      <c r="C4293" s="485"/>
      <c r="D4293" s="485" t="str">
        <f t="array" ref="D4293">IF(C4293="","", IFERROR(INDEX(Barang!$C$2:$C$10001, MATCH(C4293, Barang!$B$2:$B$10001, 0)), ""))</f>
        <v/>
      </c>
      <c r="E4293" s="485" t="str">
        <f t="array" ref="E4293">IF(C4293="","", IFERROR(INDEX(Barang!$E$2:$E$10001, MATCH(C4293, Barang!$B$2:$B$10001, 0)), ""))</f>
        <v/>
      </c>
      <c r="F4293" s="486"/>
      <c r="G4293" s="24" t="str">
        <f t="array" ref="G4293">IF(C4293="","", IFERROR(INDEX(Barang!$F$2:$F$10001, MATCH(C4293, Barang!$B$2:$B$10001, 0)) * F4293, ""))</f>
        <v/>
      </c>
      <c r="H4293" s="23"/>
      <c r="I4293" s="19"/>
      <c r="J4293" s="19"/>
      <c r="K4293" s="151"/>
    </row>
    <row r="4294" spans="1:11" ht="22.5" customHeight="1" x14ac:dyDescent="0.2">
      <c r="A4294" s="414"/>
      <c r="B4294" s="3" t="str">
        <f t="array" ref="B4294">IF(C4294="","", IFERROR(INDEX(Barang!$A$2:$A$10001, MATCH(C4294, Barang!$B$2:$B$10001, 0)), "Tidak ditemukan"))</f>
        <v/>
      </c>
      <c r="C4294" s="485"/>
      <c r="D4294" s="485" t="str">
        <f t="array" ref="D4294">IF(C4294="","", IFERROR(INDEX(Barang!$C$2:$C$10001, MATCH(C4294, Barang!$B$2:$B$10001, 0)), ""))</f>
        <v/>
      </c>
      <c r="E4294" s="485" t="str">
        <f t="array" ref="E4294">IF(C4294="","", IFERROR(INDEX(Barang!$E$2:$E$10001, MATCH(C4294, Barang!$B$2:$B$10001, 0)), ""))</f>
        <v/>
      </c>
      <c r="F4294" s="486"/>
      <c r="G4294" s="24" t="str">
        <f t="array" ref="G4294">IF(C4294="","", IFERROR(INDEX(Barang!$F$2:$F$10001, MATCH(C4294, Barang!$B$2:$B$10001, 0)) * F4294, ""))</f>
        <v/>
      </c>
      <c r="H4294" s="23"/>
      <c r="I4294" s="19"/>
      <c r="J4294" s="19"/>
      <c r="K4294" s="151"/>
    </row>
    <row r="4295" spans="1:11" ht="22.5" customHeight="1" x14ac:dyDescent="0.2">
      <c r="A4295" s="414"/>
      <c r="B4295" s="3" t="str">
        <f t="array" ref="B4295">IF(C4295="","", IFERROR(INDEX(Barang!$A$2:$A$10001, MATCH(C4295, Barang!$B$2:$B$10001, 0)), "Tidak ditemukan"))</f>
        <v/>
      </c>
      <c r="C4295" s="485"/>
      <c r="D4295" s="485" t="str">
        <f t="array" ref="D4295">IF(C4295="","", IFERROR(INDEX(Barang!$C$2:$C$10001, MATCH(C4295, Barang!$B$2:$B$10001, 0)), ""))</f>
        <v/>
      </c>
      <c r="E4295" s="485" t="str">
        <f t="array" ref="E4295">IF(C4295="","", IFERROR(INDEX(Barang!$E$2:$E$10001, MATCH(C4295, Barang!$B$2:$B$10001, 0)), ""))</f>
        <v/>
      </c>
      <c r="F4295" s="486"/>
      <c r="G4295" s="24" t="str">
        <f t="array" ref="G4295">IF(C4295="","", IFERROR(INDEX(Barang!$F$2:$F$10001, MATCH(C4295, Barang!$B$2:$B$10001, 0)) * F4295, ""))</f>
        <v/>
      </c>
      <c r="H4295" s="23"/>
      <c r="I4295" s="19"/>
      <c r="J4295" s="19"/>
      <c r="K4295" s="151"/>
    </row>
    <row r="4296" spans="1:11" ht="22.5" customHeight="1" x14ac:dyDescent="0.2">
      <c r="A4296" s="414"/>
      <c r="B4296" s="3" t="str">
        <f t="array" ref="B4296">IF(C4296="","", IFERROR(INDEX(Barang!$A$2:$A$10001, MATCH(C4296, Barang!$B$2:$B$10001, 0)), "Tidak ditemukan"))</f>
        <v/>
      </c>
      <c r="C4296" s="485"/>
      <c r="D4296" s="485" t="str">
        <f t="array" ref="D4296">IF(C4296="","", IFERROR(INDEX(Barang!$C$2:$C$10001, MATCH(C4296, Barang!$B$2:$B$10001, 0)), ""))</f>
        <v/>
      </c>
      <c r="E4296" s="485" t="str">
        <f t="array" ref="E4296">IF(C4296="","", IFERROR(INDEX(Barang!$E$2:$E$10001, MATCH(C4296, Barang!$B$2:$B$10001, 0)), ""))</f>
        <v/>
      </c>
      <c r="F4296" s="486"/>
      <c r="G4296" s="24" t="str">
        <f t="array" ref="G4296">IF(C4296="","", IFERROR(INDEX(Barang!$F$2:$F$10001, MATCH(C4296, Barang!$B$2:$B$10001, 0)) * F4296, ""))</f>
        <v/>
      </c>
      <c r="H4296" s="23"/>
      <c r="I4296" s="19"/>
      <c r="J4296" s="19"/>
      <c r="K4296" s="151"/>
    </row>
    <row r="4297" spans="1:11" ht="22.5" customHeight="1" x14ac:dyDescent="0.2">
      <c r="A4297" s="414"/>
      <c r="B4297" s="3" t="str">
        <f t="array" ref="B4297">IF(C4297="","", IFERROR(INDEX(Barang!$A$2:$A$10001, MATCH(C4297, Barang!$B$2:$B$10001, 0)), "Tidak ditemukan"))</f>
        <v/>
      </c>
      <c r="C4297" s="485"/>
      <c r="D4297" s="485" t="str">
        <f t="array" ref="D4297">IF(C4297="","", IFERROR(INDEX(Barang!$C$2:$C$10001, MATCH(C4297, Barang!$B$2:$B$10001, 0)), ""))</f>
        <v/>
      </c>
      <c r="E4297" s="485" t="str">
        <f t="array" ref="E4297">IF(C4297="","", IFERROR(INDEX(Barang!$E$2:$E$10001, MATCH(C4297, Barang!$B$2:$B$10001, 0)), ""))</f>
        <v/>
      </c>
      <c r="F4297" s="486"/>
      <c r="G4297" s="24" t="str">
        <f t="array" ref="G4297">IF(C4297="","", IFERROR(INDEX(Barang!$F$2:$F$10001, MATCH(C4297, Barang!$B$2:$B$10001, 0)) * F4297, ""))</f>
        <v/>
      </c>
      <c r="H4297" s="23"/>
      <c r="I4297" s="19"/>
      <c r="J4297" s="19"/>
      <c r="K4297" s="151"/>
    </row>
    <row r="4298" spans="1:11" ht="22.5" customHeight="1" x14ac:dyDescent="0.2">
      <c r="A4298" s="414"/>
      <c r="B4298" s="3" t="str">
        <f t="array" ref="B4298">IF(C4298="","", IFERROR(INDEX(Barang!$A$2:$A$10001, MATCH(C4298, Barang!$B$2:$B$10001, 0)), "Tidak ditemukan"))</f>
        <v/>
      </c>
      <c r="C4298" s="485"/>
      <c r="D4298" s="485" t="str">
        <f t="array" ref="D4298">IF(C4298="","", IFERROR(INDEX(Barang!$C$2:$C$10001, MATCH(C4298, Barang!$B$2:$B$10001, 0)), ""))</f>
        <v/>
      </c>
      <c r="E4298" s="485" t="str">
        <f t="array" ref="E4298">IF(C4298="","", IFERROR(INDEX(Barang!$E$2:$E$10001, MATCH(C4298, Barang!$B$2:$B$10001, 0)), ""))</f>
        <v/>
      </c>
      <c r="F4298" s="486"/>
      <c r="G4298" s="24" t="str">
        <f t="array" ref="G4298">IF(C4298="","", IFERROR(INDEX(Barang!$F$2:$F$10001, MATCH(C4298, Barang!$B$2:$B$10001, 0)) * F4298, ""))</f>
        <v/>
      </c>
      <c r="H4298" s="23"/>
      <c r="I4298" s="19"/>
      <c r="J4298" s="19"/>
      <c r="K4298" s="151"/>
    </row>
    <row r="4299" spans="1:11" ht="22.5" customHeight="1" x14ac:dyDescent="0.2">
      <c r="A4299" s="414"/>
      <c r="B4299" s="3" t="str">
        <f t="array" ref="B4299">IF(C4299="","", IFERROR(INDEX(Barang!$A$2:$A$10001, MATCH(C4299, Barang!$B$2:$B$10001, 0)), "Tidak ditemukan"))</f>
        <v/>
      </c>
      <c r="C4299" s="485"/>
      <c r="D4299" s="485" t="str">
        <f t="array" ref="D4299">IF(C4299="","", IFERROR(INDEX(Barang!$C$2:$C$10001, MATCH(C4299, Barang!$B$2:$B$10001, 0)), ""))</f>
        <v/>
      </c>
      <c r="E4299" s="485" t="str">
        <f t="array" ref="E4299">IF(C4299="","", IFERROR(INDEX(Barang!$E$2:$E$10001, MATCH(C4299, Barang!$B$2:$B$10001, 0)), ""))</f>
        <v/>
      </c>
      <c r="F4299" s="486"/>
      <c r="G4299" s="24" t="str">
        <f t="array" ref="G4299">IF(C4299="","", IFERROR(INDEX(Barang!$F$2:$F$10001, MATCH(C4299, Barang!$B$2:$B$10001, 0)) * F4299, ""))</f>
        <v/>
      </c>
      <c r="H4299" s="23"/>
      <c r="I4299" s="19"/>
      <c r="J4299" s="19"/>
      <c r="K4299" s="151"/>
    </row>
    <row r="4300" spans="1:11" ht="22.5" customHeight="1" x14ac:dyDescent="0.2">
      <c r="A4300" s="414"/>
      <c r="B4300" s="3" t="str">
        <f t="array" ref="B4300">IF(C4300="","", IFERROR(INDEX(Barang!$A$2:$A$10001, MATCH(C4300, Barang!$B$2:$B$10001, 0)), "Tidak ditemukan"))</f>
        <v/>
      </c>
      <c r="C4300" s="485"/>
      <c r="D4300" s="485" t="str">
        <f t="array" ref="D4300">IF(C4300="","", IFERROR(INDEX(Barang!$C$2:$C$10001, MATCH(C4300, Barang!$B$2:$B$10001, 0)), ""))</f>
        <v/>
      </c>
      <c r="E4300" s="485" t="str">
        <f t="array" ref="E4300">IF(C4300="","", IFERROR(INDEX(Barang!$E$2:$E$10001, MATCH(C4300, Barang!$B$2:$B$10001, 0)), ""))</f>
        <v/>
      </c>
      <c r="F4300" s="486"/>
      <c r="G4300" s="24" t="str">
        <f t="array" ref="G4300">IF(C4300="","", IFERROR(INDEX(Barang!$F$2:$F$10001, MATCH(C4300, Barang!$B$2:$B$10001, 0)) * F4300, ""))</f>
        <v/>
      </c>
      <c r="H4300" s="23"/>
      <c r="I4300" s="19"/>
      <c r="J4300" s="19"/>
      <c r="K4300" s="151"/>
    </row>
    <row r="4301" spans="1:11" ht="22.5" customHeight="1" x14ac:dyDescent="0.2">
      <c r="A4301" s="414"/>
      <c r="B4301" s="3" t="str">
        <f t="array" ref="B4301">IF(C4301="","", IFERROR(INDEX(Barang!$A$2:$A$10001, MATCH(C4301, Barang!$B$2:$B$10001, 0)), "Tidak ditemukan"))</f>
        <v/>
      </c>
      <c r="C4301" s="485"/>
      <c r="D4301" s="485" t="str">
        <f t="array" ref="D4301">IF(C4301="","", IFERROR(INDEX(Barang!$C$2:$C$10001, MATCH(C4301, Barang!$B$2:$B$10001, 0)), ""))</f>
        <v/>
      </c>
      <c r="E4301" s="485" t="str">
        <f t="array" ref="E4301">IF(C4301="","", IFERROR(INDEX(Barang!$E$2:$E$10001, MATCH(C4301, Barang!$B$2:$B$10001, 0)), ""))</f>
        <v/>
      </c>
      <c r="F4301" s="486"/>
      <c r="G4301" s="24" t="str">
        <f t="array" ref="G4301">IF(C4301="","", IFERROR(INDEX(Barang!$F$2:$F$10001, MATCH(C4301, Barang!$B$2:$B$10001, 0)) * F4301, ""))</f>
        <v/>
      </c>
      <c r="H4301" s="23"/>
      <c r="I4301" s="19"/>
      <c r="J4301" s="19"/>
      <c r="K4301" s="151"/>
    </row>
    <row r="4302" spans="1:11" ht="22.5" customHeight="1" x14ac:dyDescent="0.2">
      <c r="A4302" s="414"/>
      <c r="B4302" s="3" t="str">
        <f t="array" ref="B4302">IF(C4302="","", IFERROR(INDEX(Barang!$A$2:$A$10001, MATCH(C4302, Barang!$B$2:$B$10001, 0)), "Tidak ditemukan"))</f>
        <v/>
      </c>
      <c r="C4302" s="485"/>
      <c r="D4302" s="485" t="str">
        <f t="array" ref="D4302">IF(C4302="","", IFERROR(INDEX(Barang!$C$2:$C$10001, MATCH(C4302, Barang!$B$2:$B$10001, 0)), ""))</f>
        <v/>
      </c>
      <c r="E4302" s="485" t="str">
        <f t="array" ref="E4302">IF(C4302="","", IFERROR(INDEX(Barang!$E$2:$E$10001, MATCH(C4302, Barang!$B$2:$B$10001, 0)), ""))</f>
        <v/>
      </c>
      <c r="F4302" s="486"/>
      <c r="G4302" s="24" t="str">
        <f t="array" ref="G4302">IF(C4302="","", IFERROR(INDEX(Barang!$F$2:$F$10001, MATCH(C4302, Barang!$B$2:$B$10001, 0)) * F4302, ""))</f>
        <v/>
      </c>
      <c r="H4302" s="23"/>
      <c r="I4302" s="19"/>
      <c r="J4302" s="19"/>
      <c r="K4302" s="151"/>
    </row>
    <row r="4303" spans="1:11" ht="22.5" customHeight="1" x14ac:dyDescent="0.2">
      <c r="A4303" s="414"/>
      <c r="B4303" s="3" t="str">
        <f t="array" ref="B4303">IF(C4303="","", IFERROR(INDEX(Barang!$A$2:$A$10001, MATCH(C4303, Barang!$B$2:$B$10001, 0)), "Tidak ditemukan"))</f>
        <v/>
      </c>
      <c r="C4303" s="485"/>
      <c r="D4303" s="485" t="str">
        <f t="array" ref="D4303">IF(C4303="","", IFERROR(INDEX(Barang!$C$2:$C$10001, MATCH(C4303, Barang!$B$2:$B$10001, 0)), ""))</f>
        <v/>
      </c>
      <c r="E4303" s="485" t="str">
        <f t="array" ref="E4303">IF(C4303="","", IFERROR(INDEX(Barang!$E$2:$E$10001, MATCH(C4303, Barang!$B$2:$B$10001, 0)), ""))</f>
        <v/>
      </c>
      <c r="F4303" s="486"/>
      <c r="G4303" s="24" t="str">
        <f t="array" ref="G4303">IF(C4303="","", IFERROR(INDEX(Barang!$F$2:$F$10001, MATCH(C4303, Barang!$B$2:$B$10001, 0)) * F4303, ""))</f>
        <v/>
      </c>
      <c r="H4303" s="23"/>
      <c r="I4303" s="19"/>
      <c r="J4303" s="19"/>
      <c r="K4303" s="151"/>
    </row>
    <row r="4304" spans="1:11" ht="22.5" customHeight="1" x14ac:dyDescent="0.2">
      <c r="A4304" s="414"/>
      <c r="B4304" s="3" t="str">
        <f t="array" ref="B4304">IF(C4304="","", IFERROR(INDEX(Barang!$A$2:$A$10001, MATCH(C4304, Barang!$B$2:$B$10001, 0)), "Tidak ditemukan"))</f>
        <v/>
      </c>
      <c r="C4304" s="485"/>
      <c r="D4304" s="485" t="str">
        <f t="array" ref="D4304">IF(C4304="","", IFERROR(INDEX(Barang!$C$2:$C$10001, MATCH(C4304, Barang!$B$2:$B$10001, 0)), ""))</f>
        <v/>
      </c>
      <c r="E4304" s="485" t="str">
        <f t="array" ref="E4304">IF(C4304="","", IFERROR(INDEX(Barang!$E$2:$E$10001, MATCH(C4304, Barang!$B$2:$B$10001, 0)), ""))</f>
        <v/>
      </c>
      <c r="F4304" s="486"/>
      <c r="G4304" s="24" t="str">
        <f t="array" ref="G4304">IF(C4304="","", IFERROR(INDEX(Barang!$F$2:$F$10001, MATCH(C4304, Barang!$B$2:$B$10001, 0)) * F4304, ""))</f>
        <v/>
      </c>
      <c r="H4304" s="23"/>
      <c r="I4304" s="19"/>
      <c r="J4304" s="19"/>
      <c r="K4304" s="151"/>
    </row>
    <row r="4305" spans="1:11" ht="22.5" customHeight="1" x14ac:dyDescent="0.2">
      <c r="A4305" s="414"/>
      <c r="B4305" s="3" t="str">
        <f t="array" ref="B4305">IF(C4305="","", IFERROR(INDEX(Barang!$A$2:$A$10001, MATCH(C4305, Barang!$B$2:$B$10001, 0)), "Tidak ditemukan"))</f>
        <v/>
      </c>
      <c r="C4305" s="485"/>
      <c r="D4305" s="485" t="str">
        <f t="array" ref="D4305">IF(C4305="","", IFERROR(INDEX(Barang!$C$2:$C$10001, MATCH(C4305, Barang!$B$2:$B$10001, 0)), ""))</f>
        <v/>
      </c>
      <c r="E4305" s="485" t="str">
        <f t="array" ref="E4305">IF(C4305="","", IFERROR(INDEX(Barang!$E$2:$E$10001, MATCH(C4305, Barang!$B$2:$B$10001, 0)), ""))</f>
        <v/>
      </c>
      <c r="F4305" s="486"/>
      <c r="G4305" s="24" t="str">
        <f t="array" ref="G4305">IF(C4305="","", IFERROR(INDEX(Barang!$F$2:$F$10001, MATCH(C4305, Barang!$B$2:$B$10001, 0)) * F4305, ""))</f>
        <v/>
      </c>
      <c r="H4305" s="23"/>
      <c r="I4305" s="19"/>
      <c r="J4305" s="19"/>
      <c r="K4305" s="151"/>
    </row>
    <row r="4306" spans="1:11" ht="22.5" customHeight="1" x14ac:dyDescent="0.2">
      <c r="A4306" s="414"/>
      <c r="B4306" s="3" t="str">
        <f t="array" ref="B4306">IF(C4306="","", IFERROR(INDEX(Barang!$A$2:$A$10001, MATCH(C4306, Barang!$B$2:$B$10001, 0)), "Tidak ditemukan"))</f>
        <v/>
      </c>
      <c r="C4306" s="485"/>
      <c r="D4306" s="485" t="str">
        <f t="array" ref="D4306">IF(C4306="","", IFERROR(INDEX(Barang!$C$2:$C$10001, MATCH(C4306, Barang!$B$2:$B$10001, 0)), ""))</f>
        <v/>
      </c>
      <c r="E4306" s="485" t="str">
        <f t="array" ref="E4306">IF(C4306="","", IFERROR(INDEX(Barang!$E$2:$E$10001, MATCH(C4306, Barang!$B$2:$B$10001, 0)), ""))</f>
        <v/>
      </c>
      <c r="F4306" s="486"/>
      <c r="G4306" s="24" t="str">
        <f t="array" ref="G4306">IF(C4306="","", IFERROR(INDEX(Barang!$F$2:$F$10001, MATCH(C4306, Barang!$B$2:$B$10001, 0)) * F4306, ""))</f>
        <v/>
      </c>
      <c r="H4306" s="23"/>
      <c r="I4306" s="19"/>
      <c r="J4306" s="19"/>
      <c r="K4306" s="151"/>
    </row>
    <row r="4307" spans="1:11" ht="22.5" customHeight="1" x14ac:dyDescent="0.2">
      <c r="A4307" s="414"/>
      <c r="B4307" s="3" t="str">
        <f t="array" ref="B4307">IF(C4307="","", IFERROR(INDEX(Barang!$A$2:$A$10001, MATCH(C4307, Barang!$B$2:$B$10001, 0)), "Tidak ditemukan"))</f>
        <v/>
      </c>
      <c r="C4307" s="485"/>
      <c r="D4307" s="485" t="str">
        <f t="array" ref="D4307">IF(C4307="","", IFERROR(INDEX(Barang!$C$2:$C$10001, MATCH(C4307, Barang!$B$2:$B$10001, 0)), ""))</f>
        <v/>
      </c>
      <c r="E4307" s="485" t="str">
        <f t="array" ref="E4307">IF(C4307="","", IFERROR(INDEX(Barang!$E$2:$E$10001, MATCH(C4307, Barang!$B$2:$B$10001, 0)), ""))</f>
        <v/>
      </c>
      <c r="F4307" s="486"/>
      <c r="G4307" s="24" t="str">
        <f t="array" ref="G4307">IF(C4307="","", IFERROR(INDEX(Barang!$F$2:$F$10001, MATCH(C4307, Barang!$B$2:$B$10001, 0)) * F4307, ""))</f>
        <v/>
      </c>
      <c r="H4307" s="23"/>
      <c r="I4307" s="19"/>
      <c r="J4307" s="19"/>
      <c r="K4307" s="151"/>
    </row>
    <row r="4308" spans="1:11" ht="22.5" customHeight="1" x14ac:dyDescent="0.2">
      <c r="A4308" s="414"/>
      <c r="B4308" s="3" t="str">
        <f t="array" ref="B4308">IF(C4308="","", IFERROR(INDEX(Barang!$A$2:$A$10001, MATCH(C4308, Barang!$B$2:$B$10001, 0)), "Tidak ditemukan"))</f>
        <v/>
      </c>
      <c r="C4308" s="485"/>
      <c r="D4308" s="485" t="str">
        <f t="array" ref="D4308">IF(C4308="","", IFERROR(INDEX(Barang!$C$2:$C$10001, MATCH(C4308, Barang!$B$2:$B$10001, 0)), ""))</f>
        <v/>
      </c>
      <c r="E4308" s="485" t="str">
        <f t="array" ref="E4308">IF(C4308="","", IFERROR(INDEX(Barang!$E$2:$E$10001, MATCH(C4308, Barang!$B$2:$B$10001, 0)), ""))</f>
        <v/>
      </c>
      <c r="F4308" s="486"/>
      <c r="G4308" s="24" t="str">
        <f t="array" ref="G4308">IF(C4308="","", IFERROR(INDEX(Barang!$F$2:$F$10001, MATCH(C4308, Barang!$B$2:$B$10001, 0)) * F4308, ""))</f>
        <v/>
      </c>
      <c r="H4308" s="23"/>
      <c r="I4308" s="19"/>
      <c r="J4308" s="19"/>
      <c r="K4308" s="151"/>
    </row>
    <row r="4309" spans="1:11" ht="22.5" customHeight="1" x14ac:dyDescent="0.2">
      <c r="A4309" s="414"/>
      <c r="B4309" s="3" t="str">
        <f t="array" ref="B4309">IF(C4309="","", IFERROR(INDEX(Barang!$A$2:$A$10001, MATCH(C4309, Barang!$B$2:$B$10001, 0)), "Tidak ditemukan"))</f>
        <v/>
      </c>
      <c r="C4309" s="485"/>
      <c r="D4309" s="485" t="str">
        <f t="array" ref="D4309">IF(C4309="","", IFERROR(INDEX(Barang!$C$2:$C$10001, MATCH(C4309, Barang!$B$2:$B$10001, 0)), ""))</f>
        <v/>
      </c>
      <c r="E4309" s="485" t="str">
        <f t="array" ref="E4309">IF(C4309="","", IFERROR(INDEX(Barang!$E$2:$E$10001, MATCH(C4309, Barang!$B$2:$B$10001, 0)), ""))</f>
        <v/>
      </c>
      <c r="F4309" s="486"/>
      <c r="G4309" s="24" t="str">
        <f t="array" ref="G4309">IF(C4309="","", IFERROR(INDEX(Barang!$F$2:$F$10001, MATCH(C4309, Barang!$B$2:$B$10001, 0)) * F4309, ""))</f>
        <v/>
      </c>
      <c r="H4309" s="23"/>
      <c r="I4309" s="19"/>
      <c r="J4309" s="19"/>
      <c r="K4309" s="151"/>
    </row>
    <row r="4310" spans="1:11" ht="22.5" customHeight="1" x14ac:dyDescent="0.2">
      <c r="A4310" s="414"/>
      <c r="B4310" s="3" t="str">
        <f t="array" ref="B4310">IF(C4310="","", IFERROR(INDEX(Barang!$A$2:$A$10001, MATCH(C4310, Barang!$B$2:$B$10001, 0)), "Tidak ditemukan"))</f>
        <v/>
      </c>
      <c r="C4310" s="485"/>
      <c r="D4310" s="485" t="str">
        <f t="array" ref="D4310">IF(C4310="","", IFERROR(INDEX(Barang!$C$2:$C$10001, MATCH(C4310, Barang!$B$2:$B$10001, 0)), ""))</f>
        <v/>
      </c>
      <c r="E4310" s="485" t="str">
        <f t="array" ref="E4310">IF(C4310="","", IFERROR(INDEX(Barang!$E$2:$E$10001, MATCH(C4310, Barang!$B$2:$B$10001, 0)), ""))</f>
        <v/>
      </c>
      <c r="F4310" s="486"/>
      <c r="G4310" s="24" t="str">
        <f t="array" ref="G4310">IF(C4310="","", IFERROR(INDEX(Barang!$F$2:$F$10001, MATCH(C4310, Barang!$B$2:$B$10001, 0)) * F4310, ""))</f>
        <v/>
      </c>
      <c r="H4310" s="23"/>
      <c r="I4310" s="19"/>
      <c r="J4310" s="19"/>
      <c r="K4310" s="151"/>
    </row>
    <row r="4311" spans="1:11" ht="22.5" customHeight="1" x14ac:dyDescent="0.2">
      <c r="A4311" s="414"/>
      <c r="B4311" s="3" t="str">
        <f t="array" ref="B4311">IF(C4311="","", IFERROR(INDEX(Barang!$A$2:$A$10001, MATCH(C4311, Barang!$B$2:$B$10001, 0)), "Tidak ditemukan"))</f>
        <v/>
      </c>
      <c r="C4311" s="485"/>
      <c r="D4311" s="485" t="str">
        <f t="array" ref="D4311">IF(C4311="","", IFERROR(INDEX(Barang!$C$2:$C$10001, MATCH(C4311, Barang!$B$2:$B$10001, 0)), ""))</f>
        <v/>
      </c>
      <c r="E4311" s="485" t="str">
        <f t="array" ref="E4311">IF(C4311="","", IFERROR(INDEX(Barang!$E$2:$E$10001, MATCH(C4311, Barang!$B$2:$B$10001, 0)), ""))</f>
        <v/>
      </c>
      <c r="F4311" s="486"/>
      <c r="G4311" s="24" t="str">
        <f t="array" ref="G4311">IF(C4311="","", IFERROR(INDEX(Barang!$F$2:$F$10001, MATCH(C4311, Barang!$B$2:$B$10001, 0)) * F4311, ""))</f>
        <v/>
      </c>
      <c r="H4311" s="23"/>
      <c r="I4311" s="19"/>
      <c r="J4311" s="19"/>
      <c r="K4311" s="151"/>
    </row>
    <row r="4312" spans="1:11" ht="22.5" customHeight="1" x14ac:dyDescent="0.2">
      <c r="A4312" s="414"/>
      <c r="B4312" s="3" t="str">
        <f t="array" ref="B4312">IF(C4312="","", IFERROR(INDEX(Barang!$A$2:$A$10001, MATCH(C4312, Barang!$B$2:$B$10001, 0)), "Tidak ditemukan"))</f>
        <v/>
      </c>
      <c r="C4312" s="485"/>
      <c r="D4312" s="485" t="str">
        <f t="array" ref="D4312">IF(C4312="","", IFERROR(INDEX(Barang!$C$2:$C$10001, MATCH(C4312, Barang!$B$2:$B$10001, 0)), ""))</f>
        <v/>
      </c>
      <c r="E4312" s="485" t="str">
        <f t="array" ref="E4312">IF(C4312="","", IFERROR(INDEX(Barang!$E$2:$E$10001, MATCH(C4312, Barang!$B$2:$B$10001, 0)), ""))</f>
        <v/>
      </c>
      <c r="F4312" s="486"/>
      <c r="G4312" s="24" t="str">
        <f t="array" ref="G4312">IF(C4312="","", IFERROR(INDEX(Barang!$F$2:$F$10001, MATCH(C4312, Barang!$B$2:$B$10001, 0)) * F4312, ""))</f>
        <v/>
      </c>
      <c r="H4312" s="23"/>
      <c r="I4312" s="19"/>
      <c r="J4312" s="19"/>
      <c r="K4312" s="151"/>
    </row>
    <row r="4313" spans="1:11" ht="22.5" customHeight="1" x14ac:dyDescent="0.2">
      <c r="A4313" s="414"/>
      <c r="B4313" s="3" t="str">
        <f t="array" ref="B4313">IF(C4313="","", IFERROR(INDEX(Barang!$A$2:$A$10001, MATCH(C4313, Barang!$B$2:$B$10001, 0)), "Tidak ditemukan"))</f>
        <v/>
      </c>
      <c r="C4313" s="485"/>
      <c r="D4313" s="485" t="str">
        <f t="array" ref="D4313">IF(C4313="","", IFERROR(INDEX(Barang!$C$2:$C$10001, MATCH(C4313, Barang!$B$2:$B$10001, 0)), ""))</f>
        <v/>
      </c>
      <c r="E4313" s="485" t="str">
        <f t="array" ref="E4313">IF(C4313="","", IFERROR(INDEX(Barang!$E$2:$E$10001, MATCH(C4313, Barang!$B$2:$B$10001, 0)), ""))</f>
        <v/>
      </c>
      <c r="F4313" s="486"/>
      <c r="G4313" s="24" t="str">
        <f t="array" ref="G4313">IF(C4313="","", IFERROR(INDEX(Barang!$F$2:$F$10001, MATCH(C4313, Barang!$B$2:$B$10001, 0)) * F4313, ""))</f>
        <v/>
      </c>
      <c r="H4313" s="23"/>
      <c r="I4313" s="19"/>
      <c r="J4313" s="19"/>
      <c r="K4313" s="151"/>
    </row>
    <row r="4314" spans="1:11" ht="22.5" customHeight="1" x14ac:dyDescent="0.2">
      <c r="A4314" s="414"/>
      <c r="B4314" s="3" t="str">
        <f t="array" ref="B4314">IF(C4314="","", IFERROR(INDEX(Barang!$A$2:$A$10001, MATCH(C4314, Barang!$B$2:$B$10001, 0)), "Tidak ditemukan"))</f>
        <v/>
      </c>
      <c r="C4314" s="485"/>
      <c r="D4314" s="485" t="str">
        <f t="array" ref="D4314">IF(C4314="","", IFERROR(INDEX(Barang!$C$2:$C$10001, MATCH(C4314, Barang!$B$2:$B$10001, 0)), ""))</f>
        <v/>
      </c>
      <c r="E4314" s="485" t="str">
        <f t="array" ref="E4314">IF(C4314="","", IFERROR(INDEX(Barang!$E$2:$E$10001, MATCH(C4314, Barang!$B$2:$B$10001, 0)), ""))</f>
        <v/>
      </c>
      <c r="F4314" s="486"/>
      <c r="G4314" s="24" t="str">
        <f t="array" ref="G4314">IF(C4314="","", IFERROR(INDEX(Barang!$F$2:$F$10001, MATCH(C4314, Barang!$B$2:$B$10001, 0)) * F4314, ""))</f>
        <v/>
      </c>
      <c r="H4314" s="23"/>
      <c r="I4314" s="19"/>
      <c r="J4314" s="19"/>
      <c r="K4314" s="151"/>
    </row>
    <row r="4315" spans="1:11" ht="22.5" customHeight="1" x14ac:dyDescent="0.2">
      <c r="A4315" s="414"/>
      <c r="B4315" s="3" t="str">
        <f t="array" ref="B4315">IF(C4315="","", IFERROR(INDEX(Barang!$A$2:$A$10001, MATCH(C4315, Barang!$B$2:$B$10001, 0)), "Tidak ditemukan"))</f>
        <v/>
      </c>
      <c r="C4315" s="485"/>
      <c r="D4315" s="485" t="str">
        <f t="array" ref="D4315">IF(C4315="","", IFERROR(INDEX(Barang!$C$2:$C$10001, MATCH(C4315, Barang!$B$2:$B$10001, 0)), ""))</f>
        <v/>
      </c>
      <c r="E4315" s="485" t="str">
        <f t="array" ref="E4315">IF(C4315="","", IFERROR(INDEX(Barang!$E$2:$E$10001, MATCH(C4315, Barang!$B$2:$B$10001, 0)), ""))</f>
        <v/>
      </c>
      <c r="F4315" s="486"/>
      <c r="G4315" s="24" t="str">
        <f t="array" ref="G4315">IF(C4315="","", IFERROR(INDEX(Barang!$F$2:$F$10001, MATCH(C4315, Barang!$B$2:$B$10001, 0)) * F4315, ""))</f>
        <v/>
      </c>
      <c r="H4315" s="23"/>
      <c r="I4315" s="19"/>
      <c r="J4315" s="19"/>
      <c r="K4315" s="151"/>
    </row>
    <row r="4316" spans="1:11" ht="22.5" customHeight="1" x14ac:dyDescent="0.2">
      <c r="A4316" s="414"/>
      <c r="B4316" s="3" t="str">
        <f t="array" ref="B4316">IF(C4316="","", IFERROR(INDEX(Barang!$A$2:$A$10001, MATCH(C4316, Barang!$B$2:$B$10001, 0)), "Tidak ditemukan"))</f>
        <v/>
      </c>
      <c r="C4316" s="485"/>
      <c r="D4316" s="485" t="str">
        <f t="array" ref="D4316">IF(C4316="","", IFERROR(INDEX(Barang!$C$2:$C$10001, MATCH(C4316, Barang!$B$2:$B$10001, 0)), ""))</f>
        <v/>
      </c>
      <c r="E4316" s="485" t="str">
        <f t="array" ref="E4316">IF(C4316="","", IFERROR(INDEX(Barang!$E$2:$E$10001, MATCH(C4316, Barang!$B$2:$B$10001, 0)), ""))</f>
        <v/>
      </c>
      <c r="F4316" s="486"/>
      <c r="G4316" s="24" t="str">
        <f t="array" ref="G4316">IF(C4316="","", IFERROR(INDEX(Barang!$F$2:$F$10001, MATCH(C4316, Barang!$B$2:$B$10001, 0)) * F4316, ""))</f>
        <v/>
      </c>
      <c r="H4316" s="23"/>
      <c r="I4316" s="19"/>
      <c r="J4316" s="19"/>
      <c r="K4316" s="151"/>
    </row>
    <row r="4317" spans="1:11" ht="22.5" customHeight="1" x14ac:dyDescent="0.2">
      <c r="A4317" s="414"/>
      <c r="B4317" s="3" t="str">
        <f t="array" ref="B4317">IF(C4317="","", IFERROR(INDEX(Barang!$A$2:$A$10001, MATCH(C4317, Barang!$B$2:$B$10001, 0)), "Tidak ditemukan"))</f>
        <v/>
      </c>
      <c r="C4317" s="485"/>
      <c r="D4317" s="485" t="str">
        <f t="array" ref="D4317">IF(C4317="","", IFERROR(INDEX(Barang!$C$2:$C$10001, MATCH(C4317, Barang!$B$2:$B$10001, 0)), ""))</f>
        <v/>
      </c>
      <c r="E4317" s="485" t="str">
        <f t="array" ref="E4317">IF(C4317="","", IFERROR(INDEX(Barang!$E$2:$E$10001, MATCH(C4317, Barang!$B$2:$B$10001, 0)), ""))</f>
        <v/>
      </c>
      <c r="F4317" s="486"/>
      <c r="G4317" s="24" t="str">
        <f t="array" ref="G4317">IF(C4317="","", IFERROR(INDEX(Barang!$F$2:$F$10001, MATCH(C4317, Barang!$B$2:$B$10001, 0)) * F4317, ""))</f>
        <v/>
      </c>
      <c r="H4317" s="23"/>
      <c r="I4317" s="19"/>
      <c r="J4317" s="19"/>
      <c r="K4317" s="151"/>
    </row>
    <row r="4318" spans="1:11" ht="22.5" customHeight="1" x14ac:dyDescent="0.2">
      <c r="A4318" s="414"/>
      <c r="B4318" s="3" t="str">
        <f t="array" ref="B4318">IF(C4318="","", IFERROR(INDEX(Barang!$A$2:$A$10001, MATCH(C4318, Barang!$B$2:$B$10001, 0)), "Tidak ditemukan"))</f>
        <v/>
      </c>
      <c r="C4318" s="485"/>
      <c r="D4318" s="485" t="str">
        <f t="array" ref="D4318">IF(C4318="","", IFERROR(INDEX(Barang!$C$2:$C$10001, MATCH(C4318, Barang!$B$2:$B$10001, 0)), ""))</f>
        <v/>
      </c>
      <c r="E4318" s="485" t="str">
        <f t="array" ref="E4318">IF(C4318="","", IFERROR(INDEX(Barang!$E$2:$E$10001, MATCH(C4318, Barang!$B$2:$B$10001, 0)), ""))</f>
        <v/>
      </c>
      <c r="F4318" s="486"/>
      <c r="G4318" s="24" t="str">
        <f t="array" ref="G4318">IF(C4318="","", IFERROR(INDEX(Barang!$F$2:$F$10001, MATCH(C4318, Barang!$B$2:$B$10001, 0)) * F4318, ""))</f>
        <v/>
      </c>
      <c r="H4318" s="23"/>
      <c r="I4318" s="19"/>
      <c r="J4318" s="19"/>
      <c r="K4318" s="151"/>
    </row>
    <row r="4319" spans="1:11" ht="22.5" customHeight="1" x14ac:dyDescent="0.2">
      <c r="A4319" s="414"/>
      <c r="B4319" s="3" t="str">
        <f t="array" ref="B4319">IF(C4319="","", IFERROR(INDEX(Barang!$A$2:$A$10001, MATCH(C4319, Barang!$B$2:$B$10001, 0)), "Tidak ditemukan"))</f>
        <v/>
      </c>
      <c r="C4319" s="485"/>
      <c r="D4319" s="485" t="str">
        <f t="array" ref="D4319">IF(C4319="","", IFERROR(INDEX(Barang!$C$2:$C$10001, MATCH(C4319, Barang!$B$2:$B$10001, 0)), ""))</f>
        <v/>
      </c>
      <c r="E4319" s="485" t="str">
        <f t="array" ref="E4319">IF(C4319="","", IFERROR(INDEX(Barang!$E$2:$E$10001, MATCH(C4319, Barang!$B$2:$B$10001, 0)), ""))</f>
        <v/>
      </c>
      <c r="F4319" s="486"/>
      <c r="G4319" s="24" t="str">
        <f t="array" ref="G4319">IF(C4319="","", IFERROR(INDEX(Barang!$F$2:$F$10001, MATCH(C4319, Barang!$B$2:$B$10001, 0)) * F4319, ""))</f>
        <v/>
      </c>
      <c r="H4319" s="23"/>
      <c r="I4319" s="19"/>
      <c r="J4319" s="19"/>
      <c r="K4319" s="151"/>
    </row>
    <row r="4320" spans="1:11" ht="22.5" customHeight="1" x14ac:dyDescent="0.2">
      <c r="A4320" s="414"/>
      <c r="B4320" s="3" t="str">
        <f t="array" ref="B4320">IF(C4320="","", IFERROR(INDEX(Barang!$A$2:$A$10001, MATCH(C4320, Barang!$B$2:$B$10001, 0)), "Tidak ditemukan"))</f>
        <v/>
      </c>
      <c r="C4320" s="485"/>
      <c r="D4320" s="485" t="str">
        <f t="array" ref="D4320">IF(C4320="","", IFERROR(INDEX(Barang!$C$2:$C$10001, MATCH(C4320, Barang!$B$2:$B$10001, 0)), ""))</f>
        <v/>
      </c>
      <c r="E4320" s="485" t="str">
        <f t="array" ref="E4320">IF(C4320="","", IFERROR(INDEX(Barang!$E$2:$E$10001, MATCH(C4320, Barang!$B$2:$B$10001, 0)), ""))</f>
        <v/>
      </c>
      <c r="F4320" s="486"/>
      <c r="G4320" s="24" t="str">
        <f t="array" ref="G4320">IF(C4320="","", IFERROR(INDEX(Barang!$F$2:$F$10001, MATCH(C4320, Barang!$B$2:$B$10001, 0)) * F4320, ""))</f>
        <v/>
      </c>
      <c r="H4320" s="23"/>
      <c r="I4320" s="19"/>
      <c r="J4320" s="19"/>
      <c r="K4320" s="151"/>
    </row>
    <row r="4321" spans="1:11" ht="22.5" customHeight="1" x14ac:dyDescent="0.2">
      <c r="A4321" s="414"/>
      <c r="B4321" s="3" t="str">
        <f t="array" ref="B4321">IF(C4321="","", IFERROR(INDEX(Barang!$A$2:$A$10001, MATCH(C4321, Barang!$B$2:$B$10001, 0)), "Tidak ditemukan"))</f>
        <v/>
      </c>
      <c r="C4321" s="485"/>
      <c r="D4321" s="485" t="str">
        <f t="array" ref="D4321">IF(C4321="","", IFERROR(INDEX(Barang!$C$2:$C$10001, MATCH(C4321, Barang!$B$2:$B$10001, 0)), ""))</f>
        <v/>
      </c>
      <c r="E4321" s="485" t="str">
        <f t="array" ref="E4321">IF(C4321="","", IFERROR(INDEX(Barang!$E$2:$E$10001, MATCH(C4321, Barang!$B$2:$B$10001, 0)), ""))</f>
        <v/>
      </c>
      <c r="F4321" s="486"/>
      <c r="G4321" s="24" t="str">
        <f t="array" ref="G4321">IF(C4321="","", IFERROR(INDEX(Barang!$F$2:$F$10001, MATCH(C4321, Barang!$B$2:$B$10001, 0)) * F4321, ""))</f>
        <v/>
      </c>
      <c r="H4321" s="23"/>
      <c r="I4321" s="19"/>
      <c r="J4321" s="19"/>
      <c r="K4321" s="151"/>
    </row>
    <row r="4322" spans="1:11" ht="22.5" customHeight="1" x14ac:dyDescent="0.2">
      <c r="A4322" s="414"/>
      <c r="B4322" s="3" t="str">
        <f t="array" ref="B4322">IF(C4322="","", IFERROR(INDEX(Barang!$A$2:$A$10001, MATCH(C4322, Barang!$B$2:$B$10001, 0)), "Tidak ditemukan"))</f>
        <v/>
      </c>
      <c r="C4322" s="485"/>
      <c r="D4322" s="485" t="str">
        <f t="array" ref="D4322">IF(C4322="","", IFERROR(INDEX(Barang!$C$2:$C$10001, MATCH(C4322, Barang!$B$2:$B$10001, 0)), ""))</f>
        <v/>
      </c>
      <c r="E4322" s="485" t="str">
        <f t="array" ref="E4322">IF(C4322="","", IFERROR(INDEX(Barang!$E$2:$E$10001, MATCH(C4322, Barang!$B$2:$B$10001, 0)), ""))</f>
        <v/>
      </c>
      <c r="F4322" s="486"/>
      <c r="G4322" s="24" t="str">
        <f t="array" ref="G4322">IF(C4322="","", IFERROR(INDEX(Barang!$F$2:$F$10001, MATCH(C4322, Barang!$B$2:$B$10001, 0)) * F4322, ""))</f>
        <v/>
      </c>
      <c r="H4322" s="23"/>
      <c r="I4322" s="19"/>
      <c r="J4322" s="19"/>
      <c r="K4322" s="151"/>
    </row>
    <row r="4323" spans="1:11" ht="22.5" customHeight="1" x14ac:dyDescent="0.2">
      <c r="A4323" s="414"/>
      <c r="B4323" s="3" t="str">
        <f t="array" ref="B4323">IF(C4323="","", IFERROR(INDEX(Barang!$A$2:$A$10001, MATCH(C4323, Barang!$B$2:$B$10001, 0)), "Tidak ditemukan"))</f>
        <v/>
      </c>
      <c r="C4323" s="485"/>
      <c r="D4323" s="485" t="str">
        <f t="array" ref="D4323">IF(C4323="","", IFERROR(INDEX(Barang!$C$2:$C$10001, MATCH(C4323, Barang!$B$2:$B$10001, 0)), ""))</f>
        <v/>
      </c>
      <c r="E4323" s="485" t="str">
        <f t="array" ref="E4323">IF(C4323="","", IFERROR(INDEX(Barang!$E$2:$E$10001, MATCH(C4323, Barang!$B$2:$B$10001, 0)), ""))</f>
        <v/>
      </c>
      <c r="F4323" s="486"/>
      <c r="G4323" s="24" t="str">
        <f t="array" ref="G4323">IF(C4323="","", IFERROR(INDEX(Barang!$F$2:$F$10001, MATCH(C4323, Barang!$B$2:$B$10001, 0)) * F4323, ""))</f>
        <v/>
      </c>
      <c r="H4323" s="23"/>
      <c r="I4323" s="19"/>
      <c r="J4323" s="19"/>
      <c r="K4323" s="151"/>
    </row>
    <row r="4324" spans="1:11" ht="22.5" customHeight="1" x14ac:dyDescent="0.2">
      <c r="A4324" s="414"/>
      <c r="B4324" s="3" t="str">
        <f t="array" ref="B4324">IF(C4324="","", IFERROR(INDEX(Barang!$A$2:$A$10001, MATCH(C4324, Barang!$B$2:$B$10001, 0)), "Tidak ditemukan"))</f>
        <v/>
      </c>
      <c r="C4324" s="485"/>
      <c r="D4324" s="485" t="str">
        <f t="array" ref="D4324">IF(C4324="","", IFERROR(INDEX(Barang!$C$2:$C$10001, MATCH(C4324, Barang!$B$2:$B$10001, 0)), ""))</f>
        <v/>
      </c>
      <c r="E4324" s="485" t="str">
        <f t="array" ref="E4324">IF(C4324="","", IFERROR(INDEX(Barang!$E$2:$E$10001, MATCH(C4324, Barang!$B$2:$B$10001, 0)), ""))</f>
        <v/>
      </c>
      <c r="F4324" s="486"/>
      <c r="G4324" s="24" t="str">
        <f t="array" ref="G4324">IF(C4324="","", IFERROR(INDEX(Barang!$F$2:$F$10001, MATCH(C4324, Barang!$B$2:$B$10001, 0)) * F4324, ""))</f>
        <v/>
      </c>
      <c r="H4324" s="23"/>
      <c r="I4324" s="19"/>
      <c r="J4324" s="19"/>
      <c r="K4324" s="151"/>
    </row>
    <row r="4325" spans="1:11" ht="22.5" customHeight="1" x14ac:dyDescent="0.2">
      <c r="A4325" s="414"/>
      <c r="B4325" s="3" t="str">
        <f t="array" ref="B4325">IF(C4325="","", IFERROR(INDEX(Barang!$A$2:$A$10001, MATCH(C4325, Barang!$B$2:$B$10001, 0)), "Tidak ditemukan"))</f>
        <v/>
      </c>
      <c r="C4325" s="485"/>
      <c r="D4325" s="485" t="str">
        <f t="array" ref="D4325">IF(C4325="","", IFERROR(INDEX(Barang!$C$2:$C$10001, MATCH(C4325, Barang!$B$2:$B$10001, 0)), ""))</f>
        <v/>
      </c>
      <c r="E4325" s="485" t="str">
        <f t="array" ref="E4325">IF(C4325="","", IFERROR(INDEX(Barang!$E$2:$E$10001, MATCH(C4325, Barang!$B$2:$B$10001, 0)), ""))</f>
        <v/>
      </c>
      <c r="F4325" s="486"/>
      <c r="G4325" s="24" t="str">
        <f t="array" ref="G4325">IF(C4325="","", IFERROR(INDEX(Barang!$F$2:$F$10001, MATCH(C4325, Barang!$B$2:$B$10001, 0)) * F4325, ""))</f>
        <v/>
      </c>
      <c r="H4325" s="23"/>
      <c r="I4325" s="19"/>
      <c r="J4325" s="19"/>
      <c r="K4325" s="151"/>
    </row>
    <row r="4326" spans="1:11" ht="22.5" customHeight="1" x14ac:dyDescent="0.2">
      <c r="A4326" s="414"/>
      <c r="B4326" s="3" t="str">
        <f t="array" ref="B4326">IF(C4326="","", IFERROR(INDEX(Barang!$A$2:$A$10001, MATCH(C4326, Barang!$B$2:$B$10001, 0)), "Tidak ditemukan"))</f>
        <v/>
      </c>
      <c r="C4326" s="485"/>
      <c r="D4326" s="485" t="str">
        <f t="array" ref="D4326">IF(C4326="","", IFERROR(INDEX(Barang!$C$2:$C$10001, MATCH(C4326, Barang!$B$2:$B$10001, 0)), ""))</f>
        <v/>
      </c>
      <c r="E4326" s="485" t="str">
        <f t="array" ref="E4326">IF(C4326="","", IFERROR(INDEX(Barang!$E$2:$E$10001, MATCH(C4326, Barang!$B$2:$B$10001, 0)), ""))</f>
        <v/>
      </c>
      <c r="F4326" s="486"/>
      <c r="G4326" s="24" t="str">
        <f t="array" ref="G4326">IF(C4326="","", IFERROR(INDEX(Barang!$F$2:$F$10001, MATCH(C4326, Barang!$B$2:$B$10001, 0)) * F4326, ""))</f>
        <v/>
      </c>
      <c r="H4326" s="23"/>
      <c r="I4326" s="19"/>
      <c r="J4326" s="19"/>
      <c r="K4326" s="151"/>
    </row>
    <row r="4327" spans="1:11" ht="22.5" customHeight="1" x14ac:dyDescent="0.2">
      <c r="A4327" s="414"/>
      <c r="B4327" s="3" t="str">
        <f t="array" ref="B4327">IF(C4327="","", IFERROR(INDEX(Barang!$A$2:$A$10001, MATCH(C4327, Barang!$B$2:$B$10001, 0)), "Tidak ditemukan"))</f>
        <v/>
      </c>
      <c r="C4327" s="485"/>
      <c r="D4327" s="485" t="str">
        <f t="array" ref="D4327">IF(C4327="","", IFERROR(INDEX(Barang!$C$2:$C$10001, MATCH(C4327, Barang!$B$2:$B$10001, 0)), ""))</f>
        <v/>
      </c>
      <c r="E4327" s="485" t="str">
        <f t="array" ref="E4327">IF(C4327="","", IFERROR(INDEX(Barang!$E$2:$E$10001, MATCH(C4327, Barang!$B$2:$B$10001, 0)), ""))</f>
        <v/>
      </c>
      <c r="F4327" s="486"/>
      <c r="G4327" s="24" t="str">
        <f t="array" ref="G4327">IF(C4327="","", IFERROR(INDEX(Barang!$F$2:$F$10001, MATCH(C4327, Barang!$B$2:$B$10001, 0)) * F4327, ""))</f>
        <v/>
      </c>
      <c r="H4327" s="23"/>
      <c r="I4327" s="19"/>
      <c r="J4327" s="19"/>
      <c r="K4327" s="151"/>
    </row>
    <row r="4328" spans="1:11" ht="22.5" customHeight="1" x14ac:dyDescent="0.2">
      <c r="A4328" s="414"/>
      <c r="B4328" s="3" t="str">
        <f t="array" ref="B4328">IF(C4328="","", IFERROR(INDEX(Barang!$A$2:$A$10001, MATCH(C4328, Barang!$B$2:$B$10001, 0)), "Tidak ditemukan"))</f>
        <v/>
      </c>
      <c r="C4328" s="485"/>
      <c r="D4328" s="485" t="str">
        <f t="array" ref="D4328">IF(C4328="","", IFERROR(INDEX(Barang!$C$2:$C$10001, MATCH(C4328, Barang!$B$2:$B$10001, 0)), ""))</f>
        <v/>
      </c>
      <c r="E4328" s="485" t="str">
        <f t="array" ref="E4328">IF(C4328="","", IFERROR(INDEX(Barang!$E$2:$E$10001, MATCH(C4328, Barang!$B$2:$B$10001, 0)), ""))</f>
        <v/>
      </c>
      <c r="F4328" s="486"/>
      <c r="G4328" s="24" t="str">
        <f t="array" ref="G4328">IF(C4328="","", IFERROR(INDEX(Barang!$F$2:$F$10001, MATCH(C4328, Barang!$B$2:$B$10001, 0)) * F4328, ""))</f>
        <v/>
      </c>
      <c r="H4328" s="23"/>
      <c r="I4328" s="19"/>
      <c r="J4328" s="19"/>
      <c r="K4328" s="151"/>
    </row>
    <row r="4329" spans="1:11" ht="22.5" customHeight="1" x14ac:dyDescent="0.2">
      <c r="A4329" s="414"/>
      <c r="B4329" s="3" t="str">
        <f t="array" ref="B4329">IF(C4329="","", IFERROR(INDEX(Barang!$A$2:$A$10001, MATCH(C4329, Barang!$B$2:$B$10001, 0)), "Tidak ditemukan"))</f>
        <v/>
      </c>
      <c r="C4329" s="485"/>
      <c r="D4329" s="485" t="str">
        <f t="array" ref="D4329">IF(C4329="","", IFERROR(INDEX(Barang!$C$2:$C$10001, MATCH(C4329, Barang!$B$2:$B$10001, 0)), ""))</f>
        <v/>
      </c>
      <c r="E4329" s="485" t="str">
        <f t="array" ref="E4329">IF(C4329="","", IFERROR(INDEX(Barang!$E$2:$E$10001, MATCH(C4329, Barang!$B$2:$B$10001, 0)), ""))</f>
        <v/>
      </c>
      <c r="F4329" s="486"/>
      <c r="G4329" s="24" t="str">
        <f t="array" ref="G4329">IF(C4329="","", IFERROR(INDEX(Barang!$F$2:$F$10001, MATCH(C4329, Barang!$B$2:$B$10001, 0)) * F4329, ""))</f>
        <v/>
      </c>
      <c r="H4329" s="23"/>
      <c r="I4329" s="19"/>
      <c r="J4329" s="19"/>
      <c r="K4329" s="151"/>
    </row>
    <row r="4330" spans="1:11" ht="22.5" customHeight="1" x14ac:dyDescent="0.2">
      <c r="A4330" s="414"/>
      <c r="B4330" s="3" t="str">
        <f t="array" ref="B4330">IF(C4330="","", IFERROR(INDEX(Barang!$A$2:$A$10001, MATCH(C4330, Barang!$B$2:$B$10001, 0)), "Tidak ditemukan"))</f>
        <v/>
      </c>
      <c r="C4330" s="485"/>
      <c r="D4330" s="485" t="str">
        <f t="array" ref="D4330">IF(C4330="","", IFERROR(INDEX(Barang!$C$2:$C$10001, MATCH(C4330, Barang!$B$2:$B$10001, 0)), ""))</f>
        <v/>
      </c>
      <c r="E4330" s="485" t="str">
        <f t="array" ref="E4330">IF(C4330="","", IFERROR(INDEX(Barang!$E$2:$E$10001, MATCH(C4330, Barang!$B$2:$B$10001, 0)), ""))</f>
        <v/>
      </c>
      <c r="F4330" s="486"/>
      <c r="G4330" s="24" t="str">
        <f t="array" ref="G4330">IF(C4330="","", IFERROR(INDEX(Barang!$F$2:$F$10001, MATCH(C4330, Barang!$B$2:$B$10001, 0)) * F4330, ""))</f>
        <v/>
      </c>
      <c r="H4330" s="23"/>
      <c r="I4330" s="19"/>
      <c r="J4330" s="19"/>
      <c r="K4330" s="151"/>
    </row>
    <row r="4331" spans="1:11" ht="22.5" customHeight="1" x14ac:dyDescent="0.2">
      <c r="A4331" s="414"/>
      <c r="B4331" s="3" t="str">
        <f t="array" ref="B4331">IF(C4331="","", IFERROR(INDEX(Barang!$A$2:$A$10001, MATCH(C4331, Barang!$B$2:$B$10001, 0)), "Tidak ditemukan"))</f>
        <v/>
      </c>
      <c r="C4331" s="485"/>
      <c r="D4331" s="485" t="str">
        <f t="array" ref="D4331">IF(C4331="","", IFERROR(INDEX(Barang!$C$2:$C$10001, MATCH(C4331, Barang!$B$2:$B$10001, 0)), ""))</f>
        <v/>
      </c>
      <c r="E4331" s="485" t="str">
        <f t="array" ref="E4331">IF(C4331="","", IFERROR(INDEX(Barang!$E$2:$E$10001, MATCH(C4331, Barang!$B$2:$B$10001, 0)), ""))</f>
        <v/>
      </c>
      <c r="F4331" s="486"/>
      <c r="G4331" s="24" t="str">
        <f t="array" ref="G4331">IF(C4331="","", IFERROR(INDEX(Barang!$F$2:$F$10001, MATCH(C4331, Barang!$B$2:$B$10001, 0)) * F4331, ""))</f>
        <v/>
      </c>
      <c r="H4331" s="23"/>
      <c r="I4331" s="19"/>
      <c r="J4331" s="19"/>
      <c r="K4331" s="151"/>
    </row>
    <row r="4332" spans="1:11" ht="22.5" customHeight="1" x14ac:dyDescent="0.2">
      <c r="A4332" s="414"/>
      <c r="B4332" s="3" t="str">
        <f t="array" ref="B4332">IF(C4332="","", IFERROR(INDEX(Barang!$A$2:$A$10001, MATCH(C4332, Barang!$B$2:$B$10001, 0)), "Tidak ditemukan"))</f>
        <v/>
      </c>
      <c r="C4332" s="485"/>
      <c r="D4332" s="485" t="str">
        <f t="array" ref="D4332">IF(C4332="","", IFERROR(INDEX(Barang!$C$2:$C$10001, MATCH(C4332, Barang!$B$2:$B$10001, 0)), ""))</f>
        <v/>
      </c>
      <c r="E4332" s="485" t="str">
        <f t="array" ref="E4332">IF(C4332="","", IFERROR(INDEX(Barang!$E$2:$E$10001, MATCH(C4332, Barang!$B$2:$B$10001, 0)), ""))</f>
        <v/>
      </c>
      <c r="F4332" s="486"/>
      <c r="G4332" s="24" t="str">
        <f t="array" ref="G4332">IF(C4332="","", IFERROR(INDEX(Barang!$F$2:$F$10001, MATCH(C4332, Barang!$B$2:$B$10001, 0)) * F4332, ""))</f>
        <v/>
      </c>
      <c r="H4332" s="23"/>
      <c r="I4332" s="19"/>
      <c r="J4332" s="19"/>
      <c r="K4332" s="151"/>
    </row>
    <row r="4333" spans="1:11" ht="22.5" customHeight="1" x14ac:dyDescent="0.2">
      <c r="A4333" s="414"/>
      <c r="B4333" s="3" t="str">
        <f t="array" ref="B4333">IF(C4333="","", IFERROR(INDEX(Barang!$A$2:$A$10001, MATCH(C4333, Barang!$B$2:$B$10001, 0)), "Tidak ditemukan"))</f>
        <v/>
      </c>
      <c r="C4333" s="485"/>
      <c r="D4333" s="485" t="str">
        <f t="array" ref="D4333">IF(C4333="","", IFERROR(INDEX(Barang!$C$2:$C$10001, MATCH(C4333, Barang!$B$2:$B$10001, 0)), ""))</f>
        <v/>
      </c>
      <c r="E4333" s="485" t="str">
        <f t="array" ref="E4333">IF(C4333="","", IFERROR(INDEX(Barang!$E$2:$E$10001, MATCH(C4333, Barang!$B$2:$B$10001, 0)), ""))</f>
        <v/>
      </c>
      <c r="F4333" s="486"/>
      <c r="G4333" s="24" t="str">
        <f t="array" ref="G4333">IF(C4333="","", IFERROR(INDEX(Barang!$F$2:$F$10001, MATCH(C4333, Barang!$B$2:$B$10001, 0)) * F4333, ""))</f>
        <v/>
      </c>
      <c r="H4333" s="23"/>
      <c r="I4333" s="19"/>
      <c r="J4333" s="19"/>
      <c r="K4333" s="151"/>
    </row>
    <row r="4334" spans="1:11" ht="22.5" customHeight="1" x14ac:dyDescent="0.2">
      <c r="A4334" s="414"/>
      <c r="B4334" s="3" t="str">
        <f t="array" ref="B4334">IF(C4334="","", IFERROR(INDEX(Barang!$A$2:$A$10001, MATCH(C4334, Barang!$B$2:$B$10001, 0)), "Tidak ditemukan"))</f>
        <v/>
      </c>
      <c r="C4334" s="485"/>
      <c r="D4334" s="485" t="str">
        <f t="array" ref="D4334">IF(C4334="","", IFERROR(INDEX(Barang!$C$2:$C$10001, MATCH(C4334, Barang!$B$2:$B$10001, 0)), ""))</f>
        <v/>
      </c>
      <c r="E4334" s="485" t="str">
        <f t="array" ref="E4334">IF(C4334="","", IFERROR(INDEX(Barang!$E$2:$E$10001, MATCH(C4334, Barang!$B$2:$B$10001, 0)), ""))</f>
        <v/>
      </c>
      <c r="F4334" s="486"/>
      <c r="G4334" s="24" t="str">
        <f t="array" ref="G4334">IF(C4334="","", IFERROR(INDEX(Barang!$F$2:$F$10001, MATCH(C4334, Barang!$B$2:$B$10001, 0)) * F4334, ""))</f>
        <v/>
      </c>
      <c r="H4334" s="23"/>
      <c r="I4334" s="19"/>
      <c r="J4334" s="19"/>
      <c r="K4334" s="151"/>
    </row>
    <row r="4335" spans="1:11" ht="22.5" customHeight="1" x14ac:dyDescent="0.2">
      <c r="A4335" s="414"/>
      <c r="B4335" s="3" t="str">
        <f t="array" ref="B4335">IF(C4335="","", IFERROR(INDEX(Barang!$A$2:$A$10001, MATCH(C4335, Barang!$B$2:$B$10001, 0)), "Tidak ditemukan"))</f>
        <v/>
      </c>
      <c r="C4335" s="485"/>
      <c r="D4335" s="485" t="str">
        <f t="array" ref="D4335">IF(C4335="","", IFERROR(INDEX(Barang!$C$2:$C$10001, MATCH(C4335, Barang!$B$2:$B$10001, 0)), ""))</f>
        <v/>
      </c>
      <c r="E4335" s="485" t="str">
        <f t="array" ref="E4335">IF(C4335="","", IFERROR(INDEX(Barang!$E$2:$E$10001, MATCH(C4335, Barang!$B$2:$B$10001, 0)), ""))</f>
        <v/>
      </c>
      <c r="F4335" s="486"/>
      <c r="G4335" s="24" t="str">
        <f t="array" ref="G4335">IF(C4335="","", IFERROR(INDEX(Barang!$F$2:$F$10001, MATCH(C4335, Barang!$B$2:$B$10001, 0)) * F4335, ""))</f>
        <v/>
      </c>
      <c r="H4335" s="23"/>
      <c r="I4335" s="19"/>
      <c r="J4335" s="19"/>
      <c r="K4335" s="151"/>
    </row>
    <row r="4336" spans="1:11" ht="22.5" customHeight="1" x14ac:dyDescent="0.2">
      <c r="A4336" s="414"/>
      <c r="B4336" s="3" t="str">
        <f t="array" ref="B4336">IF(C4336="","", IFERROR(INDEX(Barang!$A$2:$A$10001, MATCH(C4336, Barang!$B$2:$B$10001, 0)), "Tidak ditemukan"))</f>
        <v/>
      </c>
      <c r="C4336" s="485"/>
      <c r="D4336" s="485" t="str">
        <f t="array" ref="D4336">IF(C4336="","", IFERROR(INDEX(Barang!$C$2:$C$10001, MATCH(C4336, Barang!$B$2:$B$10001, 0)), ""))</f>
        <v/>
      </c>
      <c r="E4336" s="485" t="str">
        <f t="array" ref="E4336">IF(C4336="","", IFERROR(INDEX(Barang!$E$2:$E$10001, MATCH(C4336, Barang!$B$2:$B$10001, 0)), ""))</f>
        <v/>
      </c>
      <c r="F4336" s="486"/>
      <c r="G4336" s="24" t="str">
        <f t="array" ref="G4336">IF(C4336="","", IFERROR(INDEX(Barang!$F$2:$F$10001, MATCH(C4336, Barang!$B$2:$B$10001, 0)) * F4336, ""))</f>
        <v/>
      </c>
      <c r="H4336" s="23"/>
      <c r="I4336" s="19"/>
      <c r="J4336" s="19"/>
      <c r="K4336" s="151"/>
    </row>
    <row r="4337" spans="1:11" ht="22.5" customHeight="1" x14ac:dyDescent="0.2">
      <c r="A4337" s="414"/>
      <c r="B4337" s="3" t="str">
        <f t="array" ref="B4337">IF(C4337="","", IFERROR(INDEX(Barang!$A$2:$A$10001, MATCH(C4337, Barang!$B$2:$B$10001, 0)), "Tidak ditemukan"))</f>
        <v/>
      </c>
      <c r="C4337" s="485"/>
      <c r="D4337" s="485" t="str">
        <f t="array" ref="D4337">IF(C4337="","", IFERROR(INDEX(Barang!$C$2:$C$10001, MATCH(C4337, Barang!$B$2:$B$10001, 0)), ""))</f>
        <v/>
      </c>
      <c r="E4337" s="485" t="str">
        <f t="array" ref="E4337">IF(C4337="","", IFERROR(INDEX(Barang!$E$2:$E$10001, MATCH(C4337, Barang!$B$2:$B$10001, 0)), ""))</f>
        <v/>
      </c>
      <c r="F4337" s="486"/>
      <c r="G4337" s="24" t="str">
        <f t="array" ref="G4337">IF(C4337="","", IFERROR(INDEX(Barang!$F$2:$F$10001, MATCH(C4337, Barang!$B$2:$B$10001, 0)) * F4337, ""))</f>
        <v/>
      </c>
      <c r="H4337" s="23"/>
      <c r="I4337" s="19"/>
      <c r="J4337" s="19"/>
      <c r="K4337" s="151"/>
    </row>
    <row r="4338" spans="1:11" ht="22.5" customHeight="1" x14ac:dyDescent="0.2">
      <c r="A4338" s="414"/>
      <c r="B4338" s="3" t="str">
        <f t="array" ref="B4338">IF(C4338="","", IFERROR(INDEX(Barang!$A$2:$A$10001, MATCH(C4338, Barang!$B$2:$B$10001, 0)), "Tidak ditemukan"))</f>
        <v/>
      </c>
      <c r="C4338" s="485"/>
      <c r="D4338" s="485" t="str">
        <f t="array" ref="D4338">IF(C4338="","", IFERROR(INDEX(Barang!$C$2:$C$10001, MATCH(C4338, Barang!$B$2:$B$10001, 0)), ""))</f>
        <v/>
      </c>
      <c r="E4338" s="485" t="str">
        <f t="array" ref="E4338">IF(C4338="","", IFERROR(INDEX(Barang!$E$2:$E$10001, MATCH(C4338, Barang!$B$2:$B$10001, 0)), ""))</f>
        <v/>
      </c>
      <c r="F4338" s="486"/>
      <c r="G4338" s="24" t="str">
        <f t="array" ref="G4338">IF(C4338="","", IFERROR(INDEX(Barang!$F$2:$F$10001, MATCH(C4338, Barang!$B$2:$B$10001, 0)) * F4338, ""))</f>
        <v/>
      </c>
      <c r="H4338" s="23"/>
      <c r="I4338" s="19"/>
      <c r="J4338" s="19"/>
      <c r="K4338" s="151"/>
    </row>
    <row r="4339" spans="1:11" ht="22.5" customHeight="1" x14ac:dyDescent="0.2">
      <c r="A4339" s="414"/>
      <c r="B4339" s="3" t="str">
        <f t="array" ref="B4339">IF(C4339="","", IFERROR(INDEX(Barang!$A$2:$A$10001, MATCH(C4339, Barang!$B$2:$B$10001, 0)), "Tidak ditemukan"))</f>
        <v/>
      </c>
      <c r="C4339" s="485"/>
      <c r="D4339" s="485" t="str">
        <f t="array" ref="D4339">IF(C4339="","", IFERROR(INDEX(Barang!$C$2:$C$10001, MATCH(C4339, Barang!$B$2:$B$10001, 0)), ""))</f>
        <v/>
      </c>
      <c r="E4339" s="485" t="str">
        <f t="array" ref="E4339">IF(C4339="","", IFERROR(INDEX(Barang!$E$2:$E$10001, MATCH(C4339, Barang!$B$2:$B$10001, 0)), ""))</f>
        <v/>
      </c>
      <c r="F4339" s="486"/>
      <c r="G4339" s="24" t="str">
        <f t="array" ref="G4339">IF(C4339="","", IFERROR(INDEX(Barang!$F$2:$F$10001, MATCH(C4339, Barang!$B$2:$B$10001, 0)) * F4339, ""))</f>
        <v/>
      </c>
      <c r="H4339" s="23"/>
      <c r="I4339" s="19"/>
      <c r="J4339" s="19"/>
      <c r="K4339" s="151"/>
    </row>
    <row r="4340" spans="1:11" ht="22.5" customHeight="1" x14ac:dyDescent="0.2">
      <c r="A4340" s="414"/>
      <c r="B4340" s="3" t="str">
        <f t="array" ref="B4340">IF(C4340="","", IFERROR(INDEX(Barang!$A$2:$A$10001, MATCH(C4340, Barang!$B$2:$B$10001, 0)), "Tidak ditemukan"))</f>
        <v/>
      </c>
      <c r="C4340" s="485"/>
      <c r="D4340" s="485" t="str">
        <f t="array" ref="D4340">IF(C4340="","", IFERROR(INDEX(Barang!$C$2:$C$10001, MATCH(C4340, Barang!$B$2:$B$10001, 0)), ""))</f>
        <v/>
      </c>
      <c r="E4340" s="485" t="str">
        <f t="array" ref="E4340">IF(C4340="","", IFERROR(INDEX(Barang!$E$2:$E$10001, MATCH(C4340, Barang!$B$2:$B$10001, 0)), ""))</f>
        <v/>
      </c>
      <c r="F4340" s="486"/>
      <c r="G4340" s="24" t="str">
        <f t="array" ref="G4340">IF(C4340="","", IFERROR(INDEX(Barang!$F$2:$F$10001, MATCH(C4340, Barang!$B$2:$B$10001, 0)) * F4340, ""))</f>
        <v/>
      </c>
      <c r="H4340" s="23"/>
      <c r="I4340" s="19"/>
      <c r="J4340" s="19"/>
      <c r="K4340" s="151"/>
    </row>
    <row r="4341" spans="1:11" ht="22.5" customHeight="1" x14ac:dyDescent="0.2">
      <c r="A4341" s="414"/>
      <c r="B4341" s="3" t="str">
        <f t="array" ref="B4341">IF(C4341="","", IFERROR(INDEX(Barang!$A$2:$A$10001, MATCH(C4341, Barang!$B$2:$B$10001, 0)), "Tidak ditemukan"))</f>
        <v/>
      </c>
      <c r="C4341" s="485"/>
      <c r="D4341" s="485" t="str">
        <f t="array" ref="D4341">IF(C4341="","", IFERROR(INDEX(Barang!$C$2:$C$10001, MATCH(C4341, Barang!$B$2:$B$10001, 0)), ""))</f>
        <v/>
      </c>
      <c r="E4341" s="485" t="str">
        <f t="array" ref="E4341">IF(C4341="","", IFERROR(INDEX(Barang!$E$2:$E$10001, MATCH(C4341, Barang!$B$2:$B$10001, 0)), ""))</f>
        <v/>
      </c>
      <c r="F4341" s="486"/>
      <c r="G4341" s="24" t="str">
        <f t="array" ref="G4341">IF(C4341="","", IFERROR(INDEX(Barang!$F$2:$F$10001, MATCH(C4341, Barang!$B$2:$B$10001, 0)) * F4341, ""))</f>
        <v/>
      </c>
      <c r="H4341" s="23"/>
      <c r="I4341" s="19"/>
      <c r="J4341" s="19"/>
      <c r="K4341" s="151"/>
    </row>
    <row r="4342" spans="1:11" ht="22.5" customHeight="1" x14ac:dyDescent="0.2">
      <c r="A4342" s="414"/>
      <c r="B4342" s="3" t="str">
        <f t="array" ref="B4342">IF(C4342="","", IFERROR(INDEX(Barang!$A$2:$A$10001, MATCH(C4342, Barang!$B$2:$B$10001, 0)), "Tidak ditemukan"))</f>
        <v/>
      </c>
      <c r="C4342" s="485"/>
      <c r="D4342" s="485" t="str">
        <f t="array" ref="D4342">IF(C4342="","", IFERROR(INDEX(Barang!$C$2:$C$10001, MATCH(C4342, Barang!$B$2:$B$10001, 0)), ""))</f>
        <v/>
      </c>
      <c r="E4342" s="485" t="str">
        <f t="array" ref="E4342">IF(C4342="","", IFERROR(INDEX(Barang!$E$2:$E$10001, MATCH(C4342, Barang!$B$2:$B$10001, 0)), ""))</f>
        <v/>
      </c>
      <c r="F4342" s="486"/>
      <c r="G4342" s="24" t="str">
        <f t="array" ref="G4342">IF(C4342="","", IFERROR(INDEX(Barang!$F$2:$F$10001, MATCH(C4342, Barang!$B$2:$B$10001, 0)) * F4342, ""))</f>
        <v/>
      </c>
      <c r="H4342" s="23"/>
      <c r="I4342" s="19"/>
      <c r="J4342" s="19"/>
      <c r="K4342" s="151"/>
    </row>
    <row r="4343" spans="1:11" ht="22.5" customHeight="1" x14ac:dyDescent="0.2">
      <c r="A4343" s="414"/>
      <c r="B4343" s="3" t="str">
        <f t="array" ref="B4343">IF(C4343="","", IFERROR(INDEX(Barang!$A$2:$A$10001, MATCH(C4343, Barang!$B$2:$B$10001, 0)), "Tidak ditemukan"))</f>
        <v/>
      </c>
      <c r="C4343" s="485"/>
      <c r="D4343" s="485" t="str">
        <f t="array" ref="D4343">IF(C4343="","", IFERROR(INDEX(Barang!$C$2:$C$10001, MATCH(C4343, Barang!$B$2:$B$10001, 0)), ""))</f>
        <v/>
      </c>
      <c r="E4343" s="485" t="str">
        <f t="array" ref="E4343">IF(C4343="","", IFERROR(INDEX(Barang!$E$2:$E$10001, MATCH(C4343, Barang!$B$2:$B$10001, 0)), ""))</f>
        <v/>
      </c>
      <c r="F4343" s="486"/>
      <c r="G4343" s="24" t="str">
        <f t="array" ref="G4343">IF(C4343="","", IFERROR(INDEX(Barang!$F$2:$F$10001, MATCH(C4343, Barang!$B$2:$B$10001, 0)) * F4343, ""))</f>
        <v/>
      </c>
      <c r="H4343" s="23"/>
      <c r="I4343" s="19"/>
      <c r="J4343" s="19"/>
      <c r="K4343" s="151"/>
    </row>
    <row r="4344" spans="1:11" ht="22.5" customHeight="1" x14ac:dyDescent="0.2">
      <c r="A4344" s="414"/>
      <c r="B4344" s="3" t="str">
        <f t="array" ref="B4344">IF(C4344="","", IFERROR(INDEX(Barang!$A$2:$A$10001, MATCH(C4344, Barang!$B$2:$B$10001, 0)), "Tidak ditemukan"))</f>
        <v/>
      </c>
      <c r="C4344" s="485"/>
      <c r="D4344" s="485" t="str">
        <f t="array" ref="D4344">IF(C4344="","", IFERROR(INDEX(Barang!$C$2:$C$10001, MATCH(C4344, Barang!$B$2:$B$10001, 0)), ""))</f>
        <v/>
      </c>
      <c r="E4344" s="485" t="str">
        <f t="array" ref="E4344">IF(C4344="","", IFERROR(INDEX(Barang!$E$2:$E$10001, MATCH(C4344, Barang!$B$2:$B$10001, 0)), ""))</f>
        <v/>
      </c>
      <c r="F4344" s="486"/>
      <c r="G4344" s="24" t="str">
        <f t="array" ref="G4344">IF(C4344="","", IFERROR(INDEX(Barang!$F$2:$F$10001, MATCH(C4344, Barang!$B$2:$B$10001, 0)) * F4344, ""))</f>
        <v/>
      </c>
      <c r="H4344" s="23"/>
      <c r="I4344" s="19"/>
      <c r="J4344" s="19"/>
      <c r="K4344" s="151"/>
    </row>
    <row r="4345" spans="1:11" ht="22.5" customHeight="1" x14ac:dyDescent="0.2">
      <c r="A4345" s="414"/>
      <c r="B4345" s="3" t="str">
        <f t="array" ref="B4345">IF(C4345="","", IFERROR(INDEX(Barang!$A$2:$A$10001, MATCH(C4345, Barang!$B$2:$B$10001, 0)), "Tidak ditemukan"))</f>
        <v/>
      </c>
      <c r="C4345" s="485"/>
      <c r="D4345" s="485" t="str">
        <f t="array" ref="D4345">IF(C4345="","", IFERROR(INDEX(Barang!$C$2:$C$10001, MATCH(C4345, Barang!$B$2:$B$10001, 0)), ""))</f>
        <v/>
      </c>
      <c r="E4345" s="485" t="str">
        <f t="array" ref="E4345">IF(C4345="","", IFERROR(INDEX(Barang!$E$2:$E$10001, MATCH(C4345, Barang!$B$2:$B$10001, 0)), ""))</f>
        <v/>
      </c>
      <c r="F4345" s="486"/>
      <c r="G4345" s="24" t="str">
        <f t="array" ref="G4345">IF(C4345="","", IFERROR(INDEX(Barang!$F$2:$F$10001, MATCH(C4345, Barang!$B$2:$B$10001, 0)) * F4345, ""))</f>
        <v/>
      </c>
      <c r="H4345" s="23"/>
      <c r="I4345" s="19"/>
      <c r="J4345" s="19"/>
      <c r="K4345" s="151"/>
    </row>
    <row r="4346" spans="1:11" ht="22.5" customHeight="1" x14ac:dyDescent="0.2">
      <c r="A4346" s="414"/>
      <c r="B4346" s="3" t="str">
        <f t="array" ref="B4346">IF(C4346="","", IFERROR(INDEX(Barang!$A$2:$A$10001, MATCH(C4346, Barang!$B$2:$B$10001, 0)), "Tidak ditemukan"))</f>
        <v/>
      </c>
      <c r="C4346" s="485"/>
      <c r="D4346" s="485" t="str">
        <f t="array" ref="D4346">IF(C4346="","", IFERROR(INDEX(Barang!$C$2:$C$10001, MATCH(C4346, Barang!$B$2:$B$10001, 0)), ""))</f>
        <v/>
      </c>
      <c r="E4346" s="485" t="str">
        <f t="array" ref="E4346">IF(C4346="","", IFERROR(INDEX(Barang!$E$2:$E$10001, MATCH(C4346, Barang!$B$2:$B$10001, 0)), ""))</f>
        <v/>
      </c>
      <c r="F4346" s="486"/>
      <c r="G4346" s="24" t="str">
        <f t="array" ref="G4346">IF(C4346="","", IFERROR(INDEX(Barang!$F$2:$F$10001, MATCH(C4346, Barang!$B$2:$B$10001, 0)) * F4346, ""))</f>
        <v/>
      </c>
      <c r="H4346" s="23"/>
      <c r="I4346" s="19"/>
      <c r="J4346" s="19"/>
      <c r="K4346" s="151"/>
    </row>
    <row r="4347" spans="1:11" ht="22.5" customHeight="1" x14ac:dyDescent="0.2">
      <c r="A4347" s="414"/>
      <c r="B4347" s="3" t="str">
        <f t="array" ref="B4347">IF(C4347="","", IFERROR(INDEX(Barang!$A$2:$A$10001, MATCH(C4347, Barang!$B$2:$B$10001, 0)), "Tidak ditemukan"))</f>
        <v/>
      </c>
      <c r="C4347" s="485"/>
      <c r="D4347" s="485" t="str">
        <f t="array" ref="D4347">IF(C4347="","", IFERROR(INDEX(Barang!$C$2:$C$10001, MATCH(C4347, Barang!$B$2:$B$10001, 0)), ""))</f>
        <v/>
      </c>
      <c r="E4347" s="485" t="str">
        <f t="array" ref="E4347">IF(C4347="","", IFERROR(INDEX(Barang!$E$2:$E$10001, MATCH(C4347, Barang!$B$2:$B$10001, 0)), ""))</f>
        <v/>
      </c>
      <c r="F4347" s="486"/>
      <c r="G4347" s="24" t="str">
        <f t="array" ref="G4347">IF(C4347="","", IFERROR(INDEX(Barang!$F$2:$F$10001, MATCH(C4347, Barang!$B$2:$B$10001, 0)) * F4347, ""))</f>
        <v/>
      </c>
      <c r="H4347" s="23"/>
      <c r="I4347" s="19"/>
      <c r="J4347" s="19"/>
      <c r="K4347" s="151"/>
    </row>
    <row r="4348" spans="1:11" ht="22.5" customHeight="1" x14ac:dyDescent="0.2">
      <c r="A4348" s="414"/>
      <c r="B4348" s="3" t="str">
        <f t="array" ref="B4348">IF(C4348="","", IFERROR(INDEX(Barang!$A$2:$A$10001, MATCH(C4348, Barang!$B$2:$B$10001, 0)), "Tidak ditemukan"))</f>
        <v/>
      </c>
      <c r="C4348" s="485"/>
      <c r="D4348" s="485" t="str">
        <f t="array" ref="D4348">IF(C4348="","", IFERROR(INDEX(Barang!$C$2:$C$10001, MATCH(C4348, Barang!$B$2:$B$10001, 0)), ""))</f>
        <v/>
      </c>
      <c r="E4348" s="485" t="str">
        <f t="array" ref="E4348">IF(C4348="","", IFERROR(INDEX(Barang!$E$2:$E$10001, MATCH(C4348, Barang!$B$2:$B$10001, 0)), ""))</f>
        <v/>
      </c>
      <c r="F4348" s="486"/>
      <c r="G4348" s="24" t="str">
        <f t="array" ref="G4348">IF(C4348="","", IFERROR(INDEX(Barang!$F$2:$F$10001, MATCH(C4348, Barang!$B$2:$B$10001, 0)) * F4348, ""))</f>
        <v/>
      </c>
      <c r="H4348" s="23"/>
      <c r="I4348" s="19"/>
      <c r="J4348" s="19"/>
      <c r="K4348" s="151"/>
    </row>
    <row r="4349" spans="1:11" ht="22.5" customHeight="1" x14ac:dyDescent="0.2">
      <c r="A4349" s="414"/>
      <c r="B4349" s="3" t="str">
        <f t="array" ref="B4349">IF(C4349="","", IFERROR(INDEX(Barang!$A$2:$A$10001, MATCH(C4349, Barang!$B$2:$B$10001, 0)), "Tidak ditemukan"))</f>
        <v/>
      </c>
      <c r="C4349" s="485"/>
      <c r="D4349" s="485" t="str">
        <f t="array" ref="D4349">IF(C4349="","", IFERROR(INDEX(Barang!$C$2:$C$10001, MATCH(C4349, Barang!$B$2:$B$10001, 0)), ""))</f>
        <v/>
      </c>
      <c r="E4349" s="485" t="str">
        <f t="array" ref="E4349">IF(C4349="","", IFERROR(INDEX(Barang!$E$2:$E$10001, MATCH(C4349, Barang!$B$2:$B$10001, 0)), ""))</f>
        <v/>
      </c>
      <c r="F4349" s="486"/>
      <c r="G4349" s="24" t="str">
        <f t="array" ref="G4349">IF(C4349="","", IFERROR(INDEX(Barang!$F$2:$F$10001, MATCH(C4349, Barang!$B$2:$B$10001, 0)) * F4349, ""))</f>
        <v/>
      </c>
      <c r="H4349" s="23"/>
      <c r="I4349" s="19"/>
      <c r="J4349" s="19"/>
      <c r="K4349" s="151"/>
    </row>
    <row r="4350" spans="1:11" ht="22.5" customHeight="1" x14ac:dyDescent="0.2">
      <c r="A4350" s="414"/>
      <c r="B4350" s="3" t="str">
        <f t="array" ref="B4350">IF(C4350="","", IFERROR(INDEX(Barang!$A$2:$A$10001, MATCH(C4350, Barang!$B$2:$B$10001, 0)), "Tidak ditemukan"))</f>
        <v/>
      </c>
      <c r="C4350" s="485"/>
      <c r="D4350" s="485" t="str">
        <f t="array" ref="D4350">IF(C4350="","", IFERROR(INDEX(Barang!$C$2:$C$10001, MATCH(C4350, Barang!$B$2:$B$10001, 0)), ""))</f>
        <v/>
      </c>
      <c r="E4350" s="485" t="str">
        <f t="array" ref="E4350">IF(C4350="","", IFERROR(INDEX(Barang!$E$2:$E$10001, MATCH(C4350, Barang!$B$2:$B$10001, 0)), ""))</f>
        <v/>
      </c>
      <c r="F4350" s="486"/>
      <c r="G4350" s="24" t="str">
        <f t="array" ref="G4350">IF(C4350="","", IFERROR(INDEX(Barang!$F$2:$F$10001, MATCH(C4350, Barang!$B$2:$B$10001, 0)) * F4350, ""))</f>
        <v/>
      </c>
      <c r="H4350" s="23"/>
      <c r="I4350" s="19"/>
      <c r="J4350" s="19"/>
      <c r="K4350" s="151"/>
    </row>
    <row r="4351" spans="1:11" ht="22.5" customHeight="1" x14ac:dyDescent="0.2">
      <c r="A4351" s="414"/>
      <c r="B4351" s="3" t="str">
        <f t="array" ref="B4351">IF(C4351="","", IFERROR(INDEX(Barang!$A$2:$A$10001, MATCH(C4351, Barang!$B$2:$B$10001, 0)), "Tidak ditemukan"))</f>
        <v/>
      </c>
      <c r="C4351" s="485"/>
      <c r="D4351" s="485" t="str">
        <f t="array" ref="D4351">IF(C4351="","", IFERROR(INDEX(Barang!$C$2:$C$10001, MATCH(C4351, Barang!$B$2:$B$10001, 0)), ""))</f>
        <v/>
      </c>
      <c r="E4351" s="485" t="str">
        <f t="array" ref="E4351">IF(C4351="","", IFERROR(INDEX(Barang!$E$2:$E$10001, MATCH(C4351, Barang!$B$2:$B$10001, 0)), ""))</f>
        <v/>
      </c>
      <c r="F4351" s="486"/>
      <c r="G4351" s="24" t="str">
        <f t="array" ref="G4351">IF(C4351="","", IFERROR(INDEX(Barang!$F$2:$F$10001, MATCH(C4351, Barang!$B$2:$B$10001, 0)) * F4351, ""))</f>
        <v/>
      </c>
      <c r="H4351" s="23"/>
      <c r="I4351" s="19"/>
      <c r="J4351" s="19"/>
      <c r="K4351" s="151"/>
    </row>
    <row r="4352" spans="1:11" ht="22.5" customHeight="1" x14ac:dyDescent="0.2">
      <c r="A4352" s="414"/>
      <c r="B4352" s="3" t="str">
        <f t="array" ref="B4352">IF(C4352="","", IFERROR(INDEX(Barang!$A$2:$A$10001, MATCH(C4352, Barang!$B$2:$B$10001, 0)), "Tidak ditemukan"))</f>
        <v/>
      </c>
      <c r="C4352" s="485"/>
      <c r="D4352" s="485" t="str">
        <f t="array" ref="D4352">IF(C4352="","", IFERROR(INDEX(Barang!$C$2:$C$10001, MATCH(C4352, Barang!$B$2:$B$10001, 0)), ""))</f>
        <v/>
      </c>
      <c r="E4352" s="485" t="str">
        <f t="array" ref="E4352">IF(C4352="","", IFERROR(INDEX(Barang!$E$2:$E$10001, MATCH(C4352, Barang!$B$2:$B$10001, 0)), ""))</f>
        <v/>
      </c>
      <c r="F4352" s="486"/>
      <c r="G4352" s="24" t="str">
        <f t="array" ref="G4352">IF(C4352="","", IFERROR(INDEX(Barang!$F$2:$F$10001, MATCH(C4352, Barang!$B$2:$B$10001, 0)) * F4352, ""))</f>
        <v/>
      </c>
      <c r="H4352" s="23"/>
      <c r="I4352" s="19"/>
      <c r="J4352" s="19"/>
      <c r="K4352" s="151"/>
    </row>
    <row r="4353" spans="1:11" ht="22.5" customHeight="1" x14ac:dyDescent="0.2">
      <c r="A4353" s="414"/>
      <c r="B4353" s="3" t="str">
        <f t="array" ref="B4353">IF(C4353="","", IFERROR(INDEX(Barang!$A$2:$A$10001, MATCH(C4353, Barang!$B$2:$B$10001, 0)), "Tidak ditemukan"))</f>
        <v/>
      </c>
      <c r="C4353" s="485"/>
      <c r="D4353" s="485" t="str">
        <f t="array" ref="D4353">IF(C4353="","", IFERROR(INDEX(Barang!$C$2:$C$10001, MATCH(C4353, Barang!$B$2:$B$10001, 0)), ""))</f>
        <v/>
      </c>
      <c r="E4353" s="485" t="str">
        <f t="array" ref="E4353">IF(C4353="","", IFERROR(INDEX(Barang!$E$2:$E$10001, MATCH(C4353, Barang!$B$2:$B$10001, 0)), ""))</f>
        <v/>
      </c>
      <c r="F4353" s="486"/>
      <c r="G4353" s="24" t="str">
        <f t="array" ref="G4353">IF(C4353="","", IFERROR(INDEX(Barang!$F$2:$F$10001, MATCH(C4353, Barang!$B$2:$B$10001, 0)) * F4353, ""))</f>
        <v/>
      </c>
      <c r="H4353" s="23"/>
      <c r="I4353" s="19"/>
      <c r="J4353" s="19"/>
      <c r="K4353" s="151"/>
    </row>
    <row r="4354" spans="1:11" ht="22.5" customHeight="1" x14ac:dyDescent="0.2">
      <c r="A4354" s="414"/>
      <c r="B4354" s="3" t="str">
        <f t="array" ref="B4354">IF(C4354="","", IFERROR(INDEX(Barang!$A$2:$A$10001, MATCH(C4354, Barang!$B$2:$B$10001, 0)), "Tidak ditemukan"))</f>
        <v/>
      </c>
      <c r="C4354" s="485"/>
      <c r="D4354" s="485" t="str">
        <f t="array" ref="D4354">IF(C4354="","", IFERROR(INDEX(Barang!$C$2:$C$10001, MATCH(C4354, Barang!$B$2:$B$10001, 0)), ""))</f>
        <v/>
      </c>
      <c r="E4354" s="485" t="str">
        <f t="array" ref="E4354">IF(C4354="","", IFERROR(INDEX(Barang!$E$2:$E$10001, MATCH(C4354, Barang!$B$2:$B$10001, 0)), ""))</f>
        <v/>
      </c>
      <c r="F4354" s="486"/>
      <c r="G4354" s="24" t="str">
        <f t="array" ref="G4354">IF(C4354="","", IFERROR(INDEX(Barang!$F$2:$F$10001, MATCH(C4354, Barang!$B$2:$B$10001, 0)) * F4354, ""))</f>
        <v/>
      </c>
      <c r="H4354" s="23"/>
      <c r="I4354" s="19"/>
      <c r="J4354" s="19"/>
      <c r="K4354" s="151"/>
    </row>
    <row r="4355" spans="1:11" ht="22.5" customHeight="1" x14ac:dyDescent="0.2">
      <c r="A4355" s="414"/>
      <c r="B4355" s="3" t="str">
        <f t="array" ref="B4355">IF(C4355="","", IFERROR(INDEX(Barang!$A$2:$A$10001, MATCH(C4355, Barang!$B$2:$B$10001, 0)), "Tidak ditemukan"))</f>
        <v/>
      </c>
      <c r="C4355" s="485"/>
      <c r="D4355" s="485" t="str">
        <f t="array" ref="D4355">IF(C4355="","", IFERROR(INDEX(Barang!$C$2:$C$10001, MATCH(C4355, Barang!$B$2:$B$10001, 0)), ""))</f>
        <v/>
      </c>
      <c r="E4355" s="485" t="str">
        <f t="array" ref="E4355">IF(C4355="","", IFERROR(INDEX(Barang!$E$2:$E$10001, MATCH(C4355, Barang!$B$2:$B$10001, 0)), ""))</f>
        <v/>
      </c>
      <c r="F4355" s="486"/>
      <c r="G4355" s="24" t="str">
        <f t="array" ref="G4355">IF(C4355="","", IFERROR(INDEX(Barang!$F$2:$F$10001, MATCH(C4355, Barang!$B$2:$B$10001, 0)) * F4355, ""))</f>
        <v/>
      </c>
      <c r="H4355" s="23"/>
      <c r="I4355" s="19"/>
      <c r="J4355" s="19"/>
      <c r="K4355" s="151"/>
    </row>
    <row r="4356" spans="1:11" ht="22.5" customHeight="1" x14ac:dyDescent="0.2">
      <c r="A4356" s="414"/>
      <c r="B4356" s="3" t="str">
        <f t="array" ref="B4356">IF(C4356="","", IFERROR(INDEX(Barang!$A$2:$A$10001, MATCH(C4356, Barang!$B$2:$B$10001, 0)), "Tidak ditemukan"))</f>
        <v/>
      </c>
      <c r="C4356" s="485"/>
      <c r="D4356" s="485" t="str">
        <f t="array" ref="D4356">IF(C4356="","", IFERROR(INDEX(Barang!$C$2:$C$10001, MATCH(C4356, Barang!$B$2:$B$10001, 0)), ""))</f>
        <v/>
      </c>
      <c r="E4356" s="485" t="str">
        <f t="array" ref="E4356">IF(C4356="","", IFERROR(INDEX(Barang!$E$2:$E$10001, MATCH(C4356, Barang!$B$2:$B$10001, 0)), ""))</f>
        <v/>
      </c>
      <c r="F4356" s="486"/>
      <c r="G4356" s="24" t="str">
        <f t="array" ref="G4356">IF(C4356="","", IFERROR(INDEX(Barang!$F$2:$F$10001, MATCH(C4356, Barang!$B$2:$B$10001, 0)) * F4356, ""))</f>
        <v/>
      </c>
      <c r="H4356" s="23"/>
      <c r="I4356" s="19"/>
      <c r="J4356" s="19"/>
      <c r="K4356" s="151"/>
    </row>
    <row r="4357" spans="1:11" ht="22.5" customHeight="1" x14ac:dyDescent="0.2">
      <c r="A4357" s="414"/>
      <c r="B4357" s="3" t="str">
        <f t="array" ref="B4357">IF(C4357="","", IFERROR(INDEX(Barang!$A$2:$A$10001, MATCH(C4357, Barang!$B$2:$B$10001, 0)), "Tidak ditemukan"))</f>
        <v/>
      </c>
      <c r="C4357" s="485"/>
      <c r="D4357" s="485" t="str">
        <f t="array" ref="D4357">IF(C4357="","", IFERROR(INDEX(Barang!$C$2:$C$10001, MATCH(C4357, Barang!$B$2:$B$10001, 0)), ""))</f>
        <v/>
      </c>
      <c r="E4357" s="485" t="str">
        <f t="array" ref="E4357">IF(C4357="","", IFERROR(INDEX(Barang!$E$2:$E$10001, MATCH(C4357, Barang!$B$2:$B$10001, 0)), ""))</f>
        <v/>
      </c>
      <c r="F4357" s="486"/>
      <c r="G4357" s="24" t="str">
        <f t="array" ref="G4357">IF(C4357="","", IFERROR(INDEX(Barang!$F$2:$F$10001, MATCH(C4357, Barang!$B$2:$B$10001, 0)) * F4357, ""))</f>
        <v/>
      </c>
      <c r="H4357" s="23"/>
      <c r="I4357" s="19"/>
      <c r="J4357" s="19"/>
      <c r="K4357" s="151"/>
    </row>
    <row r="4358" spans="1:11" ht="22.5" customHeight="1" x14ac:dyDescent="0.2">
      <c r="A4358" s="414"/>
      <c r="B4358" s="3" t="str">
        <f t="array" ref="B4358">IF(C4358="","", IFERROR(INDEX(Barang!$A$2:$A$10001, MATCH(C4358, Barang!$B$2:$B$10001, 0)), "Tidak ditemukan"))</f>
        <v/>
      </c>
      <c r="C4358" s="485"/>
      <c r="D4358" s="485" t="str">
        <f t="array" ref="D4358">IF(C4358="","", IFERROR(INDEX(Barang!$C$2:$C$10001, MATCH(C4358, Barang!$B$2:$B$10001, 0)), ""))</f>
        <v/>
      </c>
      <c r="E4358" s="485" t="str">
        <f t="array" ref="E4358">IF(C4358="","", IFERROR(INDEX(Barang!$E$2:$E$10001, MATCH(C4358, Barang!$B$2:$B$10001, 0)), ""))</f>
        <v/>
      </c>
      <c r="F4358" s="486"/>
      <c r="G4358" s="24" t="str">
        <f t="array" ref="G4358">IF(C4358="","", IFERROR(INDEX(Barang!$F$2:$F$10001, MATCH(C4358, Barang!$B$2:$B$10001, 0)) * F4358, ""))</f>
        <v/>
      </c>
      <c r="H4358" s="23"/>
      <c r="I4358" s="19"/>
      <c r="J4358" s="19"/>
      <c r="K4358" s="151"/>
    </row>
    <row r="4359" spans="1:11" ht="22.5" customHeight="1" x14ac:dyDescent="0.2">
      <c r="A4359" s="414"/>
      <c r="B4359" s="3" t="str">
        <f t="array" ref="B4359">IF(C4359="","", IFERROR(INDEX(Barang!$A$2:$A$10001, MATCH(C4359, Barang!$B$2:$B$10001, 0)), "Tidak ditemukan"))</f>
        <v/>
      </c>
      <c r="C4359" s="485"/>
      <c r="D4359" s="485" t="str">
        <f t="array" ref="D4359">IF(C4359="","", IFERROR(INDEX(Barang!$C$2:$C$10001, MATCH(C4359, Barang!$B$2:$B$10001, 0)), ""))</f>
        <v/>
      </c>
      <c r="E4359" s="485" t="str">
        <f t="array" ref="E4359">IF(C4359="","", IFERROR(INDEX(Barang!$E$2:$E$10001, MATCH(C4359, Barang!$B$2:$B$10001, 0)), ""))</f>
        <v/>
      </c>
      <c r="F4359" s="486"/>
      <c r="G4359" s="24" t="str">
        <f t="array" ref="G4359">IF(C4359="","", IFERROR(INDEX(Barang!$F$2:$F$10001, MATCH(C4359, Barang!$B$2:$B$10001, 0)) * F4359, ""))</f>
        <v/>
      </c>
      <c r="H4359" s="23"/>
      <c r="I4359" s="19"/>
      <c r="J4359" s="19"/>
      <c r="K4359" s="151"/>
    </row>
    <row r="4360" spans="1:11" ht="22.5" customHeight="1" x14ac:dyDescent="0.2">
      <c r="A4360" s="414"/>
      <c r="B4360" s="3" t="str">
        <f t="array" ref="B4360">IF(C4360="","", IFERROR(INDEX(Barang!$A$2:$A$10001, MATCH(C4360, Barang!$B$2:$B$10001, 0)), "Tidak ditemukan"))</f>
        <v/>
      </c>
      <c r="C4360" s="485"/>
      <c r="D4360" s="485" t="str">
        <f t="array" ref="D4360">IF(C4360="","", IFERROR(INDEX(Barang!$C$2:$C$10001, MATCH(C4360, Barang!$B$2:$B$10001, 0)), ""))</f>
        <v/>
      </c>
      <c r="E4360" s="485" t="str">
        <f t="array" ref="E4360">IF(C4360="","", IFERROR(INDEX(Barang!$E$2:$E$10001, MATCH(C4360, Barang!$B$2:$B$10001, 0)), ""))</f>
        <v/>
      </c>
      <c r="F4360" s="486"/>
      <c r="G4360" s="24" t="str">
        <f t="array" ref="G4360">IF(C4360="","", IFERROR(INDEX(Barang!$F$2:$F$10001, MATCH(C4360, Barang!$B$2:$B$10001, 0)) * F4360, ""))</f>
        <v/>
      </c>
      <c r="H4360" s="23"/>
      <c r="I4360" s="19"/>
      <c r="J4360" s="19"/>
      <c r="K4360" s="151"/>
    </row>
    <row r="4361" spans="1:11" ht="22.5" customHeight="1" x14ac:dyDescent="0.2">
      <c r="A4361" s="414"/>
      <c r="B4361" s="3" t="str">
        <f t="array" ref="B4361">IF(C4361="","", IFERROR(INDEX(Barang!$A$2:$A$10001, MATCH(C4361, Barang!$B$2:$B$10001, 0)), "Tidak ditemukan"))</f>
        <v/>
      </c>
      <c r="C4361" s="485"/>
      <c r="D4361" s="485" t="str">
        <f t="array" ref="D4361">IF(C4361="","", IFERROR(INDEX(Barang!$C$2:$C$10001, MATCH(C4361, Barang!$B$2:$B$10001, 0)), ""))</f>
        <v/>
      </c>
      <c r="E4361" s="485" t="str">
        <f t="array" ref="E4361">IF(C4361="","", IFERROR(INDEX(Barang!$E$2:$E$10001, MATCH(C4361, Barang!$B$2:$B$10001, 0)), ""))</f>
        <v/>
      </c>
      <c r="F4361" s="486"/>
      <c r="G4361" s="24" t="str">
        <f t="array" ref="G4361">IF(C4361="","", IFERROR(INDEX(Barang!$F$2:$F$10001, MATCH(C4361, Barang!$B$2:$B$10001, 0)) * F4361, ""))</f>
        <v/>
      </c>
      <c r="H4361" s="23"/>
      <c r="I4361" s="19"/>
      <c r="J4361" s="19"/>
      <c r="K4361" s="151"/>
    </row>
    <row r="4362" spans="1:11" ht="22.5" customHeight="1" x14ac:dyDescent="0.2">
      <c r="A4362" s="414"/>
      <c r="B4362" s="3" t="str">
        <f t="array" ref="B4362">IF(C4362="","", IFERROR(INDEX(Barang!$A$2:$A$10001, MATCH(C4362, Barang!$B$2:$B$10001, 0)), "Tidak ditemukan"))</f>
        <v/>
      </c>
      <c r="C4362" s="485"/>
      <c r="D4362" s="485" t="str">
        <f t="array" ref="D4362">IF(C4362="","", IFERROR(INDEX(Barang!$C$2:$C$10001, MATCH(C4362, Barang!$B$2:$B$10001, 0)), ""))</f>
        <v/>
      </c>
      <c r="E4362" s="485" t="str">
        <f t="array" ref="E4362">IF(C4362="","", IFERROR(INDEX(Barang!$E$2:$E$10001, MATCH(C4362, Barang!$B$2:$B$10001, 0)), ""))</f>
        <v/>
      </c>
      <c r="F4362" s="486"/>
      <c r="G4362" s="24" t="str">
        <f t="array" ref="G4362">IF(C4362="","", IFERROR(INDEX(Barang!$F$2:$F$10001, MATCH(C4362, Barang!$B$2:$B$10001, 0)) * F4362, ""))</f>
        <v/>
      </c>
      <c r="H4362" s="23"/>
      <c r="I4362" s="19"/>
      <c r="J4362" s="19"/>
      <c r="K4362" s="151"/>
    </row>
    <row r="4363" spans="1:11" ht="22.5" customHeight="1" x14ac:dyDescent="0.2">
      <c r="A4363" s="414"/>
      <c r="B4363" s="3" t="str">
        <f t="array" ref="B4363">IF(C4363="","", IFERROR(INDEX(Barang!$A$2:$A$10001, MATCH(C4363, Barang!$B$2:$B$10001, 0)), "Tidak ditemukan"))</f>
        <v/>
      </c>
      <c r="C4363" s="485"/>
      <c r="D4363" s="485" t="str">
        <f t="array" ref="D4363">IF(C4363="","", IFERROR(INDEX(Barang!$C$2:$C$10001, MATCH(C4363, Barang!$B$2:$B$10001, 0)), ""))</f>
        <v/>
      </c>
      <c r="E4363" s="485" t="str">
        <f t="array" ref="E4363">IF(C4363="","", IFERROR(INDEX(Barang!$E$2:$E$10001, MATCH(C4363, Barang!$B$2:$B$10001, 0)), ""))</f>
        <v/>
      </c>
      <c r="F4363" s="486"/>
      <c r="G4363" s="24" t="str">
        <f t="array" ref="G4363">IF(C4363="","", IFERROR(INDEX(Barang!$F$2:$F$10001, MATCH(C4363, Barang!$B$2:$B$10001, 0)) * F4363, ""))</f>
        <v/>
      </c>
      <c r="H4363" s="23"/>
      <c r="I4363" s="19"/>
      <c r="J4363" s="19"/>
      <c r="K4363" s="151"/>
    </row>
    <row r="4364" spans="1:11" ht="22.5" customHeight="1" x14ac:dyDescent="0.2">
      <c r="A4364" s="414"/>
      <c r="B4364" s="3" t="str">
        <f t="array" ref="B4364">IF(C4364="","", IFERROR(INDEX(Barang!$A$2:$A$10001, MATCH(C4364, Barang!$B$2:$B$10001, 0)), "Tidak ditemukan"))</f>
        <v/>
      </c>
      <c r="C4364" s="485"/>
      <c r="D4364" s="485" t="str">
        <f t="array" ref="D4364">IF(C4364="","", IFERROR(INDEX(Barang!$C$2:$C$10001, MATCH(C4364, Barang!$B$2:$B$10001, 0)), ""))</f>
        <v/>
      </c>
      <c r="E4364" s="485" t="str">
        <f t="array" ref="E4364">IF(C4364="","", IFERROR(INDEX(Barang!$E$2:$E$10001, MATCH(C4364, Barang!$B$2:$B$10001, 0)), ""))</f>
        <v/>
      </c>
      <c r="F4364" s="486"/>
      <c r="G4364" s="24" t="str">
        <f t="array" ref="G4364">IF(C4364="","", IFERROR(INDEX(Barang!$F$2:$F$10001, MATCH(C4364, Barang!$B$2:$B$10001, 0)) * F4364, ""))</f>
        <v/>
      </c>
      <c r="H4364" s="23"/>
      <c r="I4364" s="19"/>
      <c r="J4364" s="19"/>
      <c r="K4364" s="151"/>
    </row>
    <row r="4365" spans="1:11" ht="22.5" customHeight="1" x14ac:dyDescent="0.2">
      <c r="A4365" s="414"/>
      <c r="B4365" s="3" t="str">
        <f t="array" ref="B4365">IF(C4365="","", IFERROR(INDEX(Barang!$A$2:$A$10001, MATCH(C4365, Barang!$B$2:$B$10001, 0)), "Tidak ditemukan"))</f>
        <v/>
      </c>
      <c r="C4365" s="485"/>
      <c r="D4365" s="485" t="str">
        <f t="array" ref="D4365">IF(C4365="","", IFERROR(INDEX(Barang!$C$2:$C$10001, MATCH(C4365, Barang!$B$2:$B$10001, 0)), ""))</f>
        <v/>
      </c>
      <c r="E4365" s="485" t="str">
        <f t="array" ref="E4365">IF(C4365="","", IFERROR(INDEX(Barang!$E$2:$E$10001, MATCH(C4365, Barang!$B$2:$B$10001, 0)), ""))</f>
        <v/>
      </c>
      <c r="F4365" s="486"/>
      <c r="G4365" s="24" t="str">
        <f t="array" ref="G4365">IF(C4365="","", IFERROR(INDEX(Barang!$F$2:$F$10001, MATCH(C4365, Barang!$B$2:$B$10001, 0)) * F4365, ""))</f>
        <v/>
      </c>
      <c r="H4365" s="23"/>
      <c r="I4365" s="19"/>
      <c r="J4365" s="19"/>
      <c r="K4365" s="151"/>
    </row>
    <row r="4366" spans="1:11" ht="22.5" customHeight="1" x14ac:dyDescent="0.2">
      <c r="A4366" s="414"/>
      <c r="B4366" s="3" t="str">
        <f t="array" ref="B4366">IF(C4366="","", IFERROR(INDEX(Barang!$A$2:$A$10001, MATCH(C4366, Barang!$B$2:$B$10001, 0)), "Tidak ditemukan"))</f>
        <v/>
      </c>
      <c r="C4366" s="485"/>
      <c r="D4366" s="485" t="str">
        <f t="array" ref="D4366">IF(C4366="","", IFERROR(INDEX(Barang!$C$2:$C$10001, MATCH(C4366, Barang!$B$2:$B$10001, 0)), ""))</f>
        <v/>
      </c>
      <c r="E4366" s="485" t="str">
        <f t="array" ref="E4366">IF(C4366="","", IFERROR(INDEX(Barang!$E$2:$E$10001, MATCH(C4366, Barang!$B$2:$B$10001, 0)), ""))</f>
        <v/>
      </c>
      <c r="F4366" s="486"/>
      <c r="G4366" s="24" t="str">
        <f t="array" ref="G4366">IF(C4366="","", IFERROR(INDEX(Barang!$F$2:$F$10001, MATCH(C4366, Barang!$B$2:$B$10001, 0)) * F4366, ""))</f>
        <v/>
      </c>
      <c r="H4366" s="23"/>
      <c r="I4366" s="19"/>
      <c r="J4366" s="19"/>
      <c r="K4366" s="151"/>
    </row>
    <row r="4367" spans="1:11" ht="22.5" customHeight="1" x14ac:dyDescent="0.2">
      <c r="A4367" s="414"/>
      <c r="B4367" s="3" t="str">
        <f t="array" ref="B4367">IF(C4367="","", IFERROR(INDEX(Barang!$A$2:$A$10001, MATCH(C4367, Barang!$B$2:$B$10001, 0)), "Tidak ditemukan"))</f>
        <v/>
      </c>
      <c r="C4367" s="485"/>
      <c r="D4367" s="485" t="str">
        <f t="array" ref="D4367">IF(C4367="","", IFERROR(INDEX(Barang!$C$2:$C$10001, MATCH(C4367, Barang!$B$2:$B$10001, 0)), ""))</f>
        <v/>
      </c>
      <c r="E4367" s="485" t="str">
        <f t="array" ref="E4367">IF(C4367="","", IFERROR(INDEX(Barang!$E$2:$E$10001, MATCH(C4367, Barang!$B$2:$B$10001, 0)), ""))</f>
        <v/>
      </c>
      <c r="F4367" s="486"/>
      <c r="G4367" s="24" t="str">
        <f t="array" ref="G4367">IF(C4367="","", IFERROR(INDEX(Barang!$F$2:$F$10001, MATCH(C4367, Barang!$B$2:$B$10001, 0)) * F4367, ""))</f>
        <v/>
      </c>
      <c r="H4367" s="23"/>
      <c r="I4367" s="19"/>
      <c r="J4367" s="19"/>
      <c r="K4367" s="151"/>
    </row>
    <row r="4368" spans="1:11" ht="22.5" customHeight="1" x14ac:dyDescent="0.2">
      <c r="A4368" s="414"/>
      <c r="B4368" s="3" t="str">
        <f t="array" ref="B4368">IF(C4368="","", IFERROR(INDEX(Barang!$A$2:$A$10001, MATCH(C4368, Barang!$B$2:$B$10001, 0)), "Tidak ditemukan"))</f>
        <v/>
      </c>
      <c r="C4368" s="485"/>
      <c r="D4368" s="485" t="str">
        <f t="array" ref="D4368">IF(C4368="","", IFERROR(INDEX(Barang!$C$2:$C$10001, MATCH(C4368, Barang!$B$2:$B$10001, 0)), ""))</f>
        <v/>
      </c>
      <c r="E4368" s="485" t="str">
        <f t="array" ref="E4368">IF(C4368="","", IFERROR(INDEX(Barang!$E$2:$E$10001, MATCH(C4368, Barang!$B$2:$B$10001, 0)), ""))</f>
        <v/>
      </c>
      <c r="F4368" s="486"/>
      <c r="G4368" s="24" t="str">
        <f t="array" ref="G4368">IF(C4368="","", IFERROR(INDEX(Barang!$F$2:$F$10001, MATCH(C4368, Barang!$B$2:$B$10001, 0)) * F4368, ""))</f>
        <v/>
      </c>
      <c r="H4368" s="23"/>
      <c r="I4368" s="19"/>
      <c r="J4368" s="19"/>
      <c r="K4368" s="151"/>
    </row>
    <row r="4369" spans="1:11" ht="22.5" customHeight="1" x14ac:dyDescent="0.2">
      <c r="A4369" s="414"/>
      <c r="B4369" s="3" t="str">
        <f t="array" ref="B4369">IF(C4369="","", IFERROR(INDEX(Barang!$A$2:$A$10001, MATCH(C4369, Barang!$B$2:$B$10001, 0)), "Tidak ditemukan"))</f>
        <v/>
      </c>
      <c r="C4369" s="485"/>
      <c r="D4369" s="485" t="str">
        <f t="array" ref="D4369">IF(C4369="","", IFERROR(INDEX(Barang!$C$2:$C$10001, MATCH(C4369, Barang!$B$2:$B$10001, 0)), ""))</f>
        <v/>
      </c>
      <c r="E4369" s="485" t="str">
        <f t="array" ref="E4369">IF(C4369="","", IFERROR(INDEX(Barang!$E$2:$E$10001, MATCH(C4369, Barang!$B$2:$B$10001, 0)), ""))</f>
        <v/>
      </c>
      <c r="F4369" s="486"/>
      <c r="G4369" s="24" t="str">
        <f t="array" ref="G4369">IF(C4369="","", IFERROR(INDEX(Barang!$F$2:$F$10001, MATCH(C4369, Barang!$B$2:$B$10001, 0)) * F4369, ""))</f>
        <v/>
      </c>
      <c r="H4369" s="23"/>
      <c r="I4369" s="19"/>
      <c r="J4369" s="19"/>
      <c r="K4369" s="151"/>
    </row>
    <row r="4370" spans="1:11" ht="22.5" customHeight="1" x14ac:dyDescent="0.2">
      <c r="A4370" s="414"/>
      <c r="B4370" s="3" t="str">
        <f t="array" ref="B4370">IF(C4370="","", IFERROR(INDEX(Barang!$A$2:$A$10001, MATCH(C4370, Barang!$B$2:$B$10001, 0)), "Tidak ditemukan"))</f>
        <v/>
      </c>
      <c r="C4370" s="485"/>
      <c r="D4370" s="485" t="str">
        <f t="array" ref="D4370">IF(C4370="","", IFERROR(INDEX(Barang!$C$2:$C$10001, MATCH(C4370, Barang!$B$2:$B$10001, 0)), ""))</f>
        <v/>
      </c>
      <c r="E4370" s="485" t="str">
        <f t="array" ref="E4370">IF(C4370="","", IFERROR(INDEX(Barang!$E$2:$E$10001, MATCH(C4370, Barang!$B$2:$B$10001, 0)), ""))</f>
        <v/>
      </c>
      <c r="F4370" s="486"/>
      <c r="G4370" s="24" t="str">
        <f t="array" ref="G4370">IF(C4370="","", IFERROR(INDEX(Barang!$F$2:$F$10001, MATCH(C4370, Barang!$B$2:$B$10001, 0)) * F4370, ""))</f>
        <v/>
      </c>
      <c r="H4370" s="23"/>
      <c r="I4370" s="19"/>
      <c r="J4370" s="19"/>
      <c r="K4370" s="151"/>
    </row>
    <row r="4371" spans="1:11" ht="22.5" customHeight="1" x14ac:dyDescent="0.2">
      <c r="A4371" s="414"/>
      <c r="B4371" s="3" t="str">
        <f t="array" ref="B4371">IF(C4371="","", IFERROR(INDEX(Barang!$A$2:$A$10001, MATCH(C4371, Barang!$B$2:$B$10001, 0)), "Tidak ditemukan"))</f>
        <v/>
      </c>
      <c r="C4371" s="485"/>
      <c r="D4371" s="485" t="str">
        <f t="array" ref="D4371">IF(C4371="","", IFERROR(INDEX(Barang!$C$2:$C$10001, MATCH(C4371, Barang!$B$2:$B$10001, 0)), ""))</f>
        <v/>
      </c>
      <c r="E4371" s="485" t="str">
        <f t="array" ref="E4371">IF(C4371="","", IFERROR(INDEX(Barang!$E$2:$E$10001, MATCH(C4371, Barang!$B$2:$B$10001, 0)), ""))</f>
        <v/>
      </c>
      <c r="F4371" s="486"/>
      <c r="G4371" s="24" t="str">
        <f t="array" ref="G4371">IF(C4371="","", IFERROR(INDEX(Barang!$F$2:$F$10001, MATCH(C4371, Barang!$B$2:$B$10001, 0)) * F4371, ""))</f>
        <v/>
      </c>
      <c r="H4371" s="23"/>
      <c r="I4371" s="19"/>
      <c r="J4371" s="19"/>
      <c r="K4371" s="151"/>
    </row>
    <row r="4372" spans="1:11" ht="22.5" customHeight="1" x14ac:dyDescent="0.2">
      <c r="A4372" s="414"/>
      <c r="B4372" s="3" t="str">
        <f t="array" ref="B4372">IF(C4372="","", IFERROR(INDEX(Barang!$A$2:$A$10001, MATCH(C4372, Barang!$B$2:$B$10001, 0)), "Tidak ditemukan"))</f>
        <v/>
      </c>
      <c r="C4372" s="485"/>
      <c r="D4372" s="485" t="str">
        <f t="array" ref="D4372">IF(C4372="","", IFERROR(INDEX(Barang!$C$2:$C$10001, MATCH(C4372, Barang!$B$2:$B$10001, 0)), ""))</f>
        <v/>
      </c>
      <c r="E4372" s="485" t="str">
        <f t="array" ref="E4372">IF(C4372="","", IFERROR(INDEX(Barang!$E$2:$E$10001, MATCH(C4372, Barang!$B$2:$B$10001, 0)), ""))</f>
        <v/>
      </c>
      <c r="F4372" s="486"/>
      <c r="G4372" s="24" t="str">
        <f t="array" ref="G4372">IF(C4372="","", IFERROR(INDEX(Barang!$F$2:$F$10001, MATCH(C4372, Barang!$B$2:$B$10001, 0)) * F4372, ""))</f>
        <v/>
      </c>
      <c r="H4372" s="23"/>
      <c r="I4372" s="19"/>
      <c r="J4372" s="19"/>
      <c r="K4372" s="151"/>
    </row>
    <row r="4373" spans="1:11" ht="22.5" customHeight="1" x14ac:dyDescent="0.2">
      <c r="A4373" s="414"/>
      <c r="B4373" s="3" t="str">
        <f t="array" ref="B4373">IF(C4373="","", IFERROR(INDEX(Barang!$A$2:$A$10001, MATCH(C4373, Barang!$B$2:$B$10001, 0)), "Tidak ditemukan"))</f>
        <v/>
      </c>
      <c r="C4373" s="485"/>
      <c r="D4373" s="485" t="str">
        <f t="array" ref="D4373">IF(C4373="","", IFERROR(INDEX(Barang!$C$2:$C$10001, MATCH(C4373, Barang!$B$2:$B$10001, 0)), ""))</f>
        <v/>
      </c>
      <c r="E4373" s="485" t="str">
        <f t="array" ref="E4373">IF(C4373="","", IFERROR(INDEX(Barang!$E$2:$E$10001, MATCH(C4373, Barang!$B$2:$B$10001, 0)), ""))</f>
        <v/>
      </c>
      <c r="F4373" s="486"/>
      <c r="G4373" s="24" t="str">
        <f t="array" ref="G4373">IF(C4373="","", IFERROR(INDEX(Barang!$F$2:$F$10001, MATCH(C4373, Barang!$B$2:$B$10001, 0)) * F4373, ""))</f>
        <v/>
      </c>
      <c r="H4373" s="23"/>
      <c r="I4373" s="19"/>
      <c r="J4373" s="19"/>
      <c r="K4373" s="151"/>
    </row>
    <row r="4374" spans="1:11" ht="22.5" customHeight="1" x14ac:dyDescent="0.2">
      <c r="A4374" s="414"/>
      <c r="B4374" s="3" t="str">
        <f t="array" ref="B4374">IF(C4374="","", IFERROR(INDEX(Barang!$A$2:$A$10001, MATCH(C4374, Barang!$B$2:$B$10001, 0)), "Tidak ditemukan"))</f>
        <v/>
      </c>
      <c r="C4374" s="485"/>
      <c r="D4374" s="485" t="str">
        <f t="array" ref="D4374">IF(C4374="","", IFERROR(INDEX(Barang!$C$2:$C$10001, MATCH(C4374, Barang!$B$2:$B$10001, 0)), ""))</f>
        <v/>
      </c>
      <c r="E4374" s="485" t="str">
        <f t="array" ref="E4374">IF(C4374="","", IFERROR(INDEX(Barang!$E$2:$E$10001, MATCH(C4374, Barang!$B$2:$B$10001, 0)), ""))</f>
        <v/>
      </c>
      <c r="F4374" s="486"/>
      <c r="G4374" s="24" t="str">
        <f t="array" ref="G4374">IF(C4374="","", IFERROR(INDEX(Barang!$F$2:$F$10001, MATCH(C4374, Barang!$B$2:$B$10001, 0)) * F4374, ""))</f>
        <v/>
      </c>
      <c r="H4374" s="23"/>
      <c r="I4374" s="19"/>
      <c r="J4374" s="19"/>
      <c r="K4374" s="151"/>
    </row>
    <row r="4375" spans="1:11" ht="22.5" customHeight="1" x14ac:dyDescent="0.2">
      <c r="A4375" s="414"/>
      <c r="B4375" s="3" t="str">
        <f t="array" ref="B4375">IF(C4375="","", IFERROR(INDEX(Barang!$A$2:$A$10001, MATCH(C4375, Barang!$B$2:$B$10001, 0)), "Tidak ditemukan"))</f>
        <v/>
      </c>
      <c r="C4375" s="485"/>
      <c r="D4375" s="485" t="str">
        <f t="array" ref="D4375">IF(C4375="","", IFERROR(INDEX(Barang!$C$2:$C$10001, MATCH(C4375, Barang!$B$2:$B$10001, 0)), ""))</f>
        <v/>
      </c>
      <c r="E4375" s="485" t="str">
        <f t="array" ref="E4375">IF(C4375="","", IFERROR(INDEX(Barang!$E$2:$E$10001, MATCH(C4375, Barang!$B$2:$B$10001, 0)), ""))</f>
        <v/>
      </c>
      <c r="F4375" s="486"/>
      <c r="G4375" s="24" t="str">
        <f t="array" ref="G4375">IF(C4375="","", IFERROR(INDEX(Barang!$F$2:$F$10001, MATCH(C4375, Barang!$B$2:$B$10001, 0)) * F4375, ""))</f>
        <v/>
      </c>
      <c r="H4375" s="23"/>
      <c r="I4375" s="19"/>
      <c r="J4375" s="19"/>
      <c r="K4375" s="151"/>
    </row>
    <row r="4376" spans="1:11" ht="22.5" customHeight="1" x14ac:dyDescent="0.2">
      <c r="A4376" s="414"/>
      <c r="B4376" s="3" t="str">
        <f t="array" ref="B4376">IF(C4376="","", IFERROR(INDEX(Barang!$A$2:$A$10001, MATCH(C4376, Barang!$B$2:$B$10001, 0)), "Tidak ditemukan"))</f>
        <v/>
      </c>
      <c r="C4376" s="485"/>
      <c r="D4376" s="485" t="str">
        <f t="array" ref="D4376">IF(C4376="","", IFERROR(INDEX(Barang!$C$2:$C$10001, MATCH(C4376, Barang!$B$2:$B$10001, 0)), ""))</f>
        <v/>
      </c>
      <c r="E4376" s="485" t="str">
        <f t="array" ref="E4376">IF(C4376="","", IFERROR(INDEX(Barang!$E$2:$E$10001, MATCH(C4376, Barang!$B$2:$B$10001, 0)), ""))</f>
        <v/>
      </c>
      <c r="F4376" s="486"/>
      <c r="G4376" s="24" t="str">
        <f t="array" ref="G4376">IF(C4376="","", IFERROR(INDEX(Barang!$F$2:$F$10001, MATCH(C4376, Barang!$B$2:$B$10001, 0)) * F4376, ""))</f>
        <v/>
      </c>
      <c r="H4376" s="23"/>
      <c r="I4376" s="19"/>
      <c r="J4376" s="19"/>
      <c r="K4376" s="151"/>
    </row>
    <row r="4377" spans="1:11" ht="22.5" customHeight="1" x14ac:dyDescent="0.2">
      <c r="A4377" s="414"/>
      <c r="B4377" s="3" t="str">
        <f t="array" ref="B4377">IF(C4377="","", IFERROR(INDEX(Barang!$A$2:$A$10001, MATCH(C4377, Barang!$B$2:$B$10001, 0)), "Tidak ditemukan"))</f>
        <v/>
      </c>
      <c r="C4377" s="485"/>
      <c r="D4377" s="485" t="str">
        <f t="array" ref="D4377">IF(C4377="","", IFERROR(INDEX(Barang!$C$2:$C$10001, MATCH(C4377, Barang!$B$2:$B$10001, 0)), ""))</f>
        <v/>
      </c>
      <c r="E4377" s="485" t="str">
        <f t="array" ref="E4377">IF(C4377="","", IFERROR(INDEX(Barang!$E$2:$E$10001, MATCH(C4377, Barang!$B$2:$B$10001, 0)), ""))</f>
        <v/>
      </c>
      <c r="F4377" s="486"/>
      <c r="G4377" s="24" t="str">
        <f t="array" ref="G4377">IF(C4377="","", IFERROR(INDEX(Barang!$F$2:$F$10001, MATCH(C4377, Barang!$B$2:$B$10001, 0)) * F4377, ""))</f>
        <v/>
      </c>
      <c r="H4377" s="23"/>
      <c r="I4377" s="19"/>
      <c r="J4377" s="19"/>
      <c r="K4377" s="151"/>
    </row>
    <row r="4378" spans="1:11" ht="22.5" customHeight="1" x14ac:dyDescent="0.2">
      <c r="A4378" s="414"/>
      <c r="B4378" s="3" t="str">
        <f t="array" ref="B4378">IF(C4378="","", IFERROR(INDEX(Barang!$A$2:$A$10001, MATCH(C4378, Barang!$B$2:$B$10001, 0)), "Tidak ditemukan"))</f>
        <v/>
      </c>
      <c r="C4378" s="485"/>
      <c r="D4378" s="485" t="str">
        <f t="array" ref="D4378">IF(C4378="","", IFERROR(INDEX(Barang!$C$2:$C$10001, MATCH(C4378, Barang!$B$2:$B$10001, 0)), ""))</f>
        <v/>
      </c>
      <c r="E4378" s="485" t="str">
        <f t="array" ref="E4378">IF(C4378="","", IFERROR(INDEX(Barang!$E$2:$E$10001, MATCH(C4378, Barang!$B$2:$B$10001, 0)), ""))</f>
        <v/>
      </c>
      <c r="F4378" s="486"/>
      <c r="G4378" s="24" t="str">
        <f t="array" ref="G4378">IF(C4378="","", IFERROR(INDEX(Barang!$F$2:$F$10001, MATCH(C4378, Barang!$B$2:$B$10001, 0)) * F4378, ""))</f>
        <v/>
      </c>
      <c r="H4378" s="23"/>
      <c r="I4378" s="19"/>
      <c r="J4378" s="19"/>
      <c r="K4378" s="151"/>
    </row>
    <row r="4379" spans="1:11" ht="22.5" customHeight="1" x14ac:dyDescent="0.2">
      <c r="A4379" s="414"/>
      <c r="B4379" s="3" t="str">
        <f t="array" ref="B4379">IF(C4379="","", IFERROR(INDEX(Barang!$A$2:$A$10001, MATCH(C4379, Barang!$B$2:$B$10001, 0)), "Tidak ditemukan"))</f>
        <v/>
      </c>
      <c r="C4379" s="485"/>
      <c r="D4379" s="485" t="str">
        <f t="array" ref="D4379">IF(C4379="","", IFERROR(INDEX(Barang!$C$2:$C$10001, MATCH(C4379, Barang!$B$2:$B$10001, 0)), ""))</f>
        <v/>
      </c>
      <c r="E4379" s="485" t="str">
        <f t="array" ref="E4379">IF(C4379="","", IFERROR(INDEX(Barang!$E$2:$E$10001, MATCH(C4379, Barang!$B$2:$B$10001, 0)), ""))</f>
        <v/>
      </c>
      <c r="F4379" s="486"/>
      <c r="G4379" s="24" t="str">
        <f t="array" ref="G4379">IF(C4379="","", IFERROR(INDEX(Barang!$F$2:$F$10001, MATCH(C4379, Barang!$B$2:$B$10001, 0)) * F4379, ""))</f>
        <v/>
      </c>
      <c r="H4379" s="23"/>
      <c r="I4379" s="19"/>
      <c r="J4379" s="19"/>
      <c r="K4379" s="151"/>
    </row>
    <row r="4380" spans="1:11" ht="22.5" customHeight="1" x14ac:dyDescent="0.2">
      <c r="A4380" s="414"/>
      <c r="B4380" s="3" t="str">
        <f t="array" ref="B4380">IF(C4380="","", IFERROR(INDEX(Barang!$A$2:$A$10001, MATCH(C4380, Barang!$B$2:$B$10001, 0)), "Tidak ditemukan"))</f>
        <v/>
      </c>
      <c r="C4380" s="485"/>
      <c r="D4380" s="485" t="str">
        <f t="array" ref="D4380">IF(C4380="","", IFERROR(INDEX(Barang!$C$2:$C$10001, MATCH(C4380, Barang!$B$2:$B$10001, 0)), ""))</f>
        <v/>
      </c>
      <c r="E4380" s="485" t="str">
        <f t="array" ref="E4380">IF(C4380="","", IFERROR(INDEX(Barang!$E$2:$E$10001, MATCH(C4380, Barang!$B$2:$B$10001, 0)), ""))</f>
        <v/>
      </c>
      <c r="F4380" s="486"/>
      <c r="G4380" s="24" t="str">
        <f t="array" ref="G4380">IF(C4380="","", IFERROR(INDEX(Barang!$F$2:$F$10001, MATCH(C4380, Barang!$B$2:$B$10001, 0)) * F4380, ""))</f>
        <v/>
      </c>
      <c r="H4380" s="23"/>
      <c r="I4380" s="19"/>
      <c r="J4380" s="19"/>
      <c r="K4380" s="151"/>
    </row>
    <row r="4381" spans="1:11" ht="22.5" customHeight="1" x14ac:dyDescent="0.2">
      <c r="A4381" s="414"/>
      <c r="B4381" s="3" t="str">
        <f t="array" ref="B4381">IF(C4381="","", IFERROR(INDEX(Barang!$A$2:$A$10001, MATCH(C4381, Barang!$B$2:$B$10001, 0)), "Tidak ditemukan"))</f>
        <v/>
      </c>
      <c r="C4381" s="485"/>
      <c r="D4381" s="485" t="str">
        <f t="array" ref="D4381">IF(C4381="","", IFERROR(INDEX(Barang!$C$2:$C$10001, MATCH(C4381, Barang!$B$2:$B$10001, 0)), ""))</f>
        <v/>
      </c>
      <c r="E4381" s="485" t="str">
        <f t="array" ref="E4381">IF(C4381="","", IFERROR(INDEX(Barang!$E$2:$E$10001, MATCH(C4381, Barang!$B$2:$B$10001, 0)), ""))</f>
        <v/>
      </c>
      <c r="F4381" s="486"/>
      <c r="G4381" s="24" t="str">
        <f t="array" ref="G4381">IF(C4381="","", IFERROR(INDEX(Barang!$F$2:$F$10001, MATCH(C4381, Barang!$B$2:$B$10001, 0)) * F4381, ""))</f>
        <v/>
      </c>
      <c r="H4381" s="23"/>
      <c r="I4381" s="19"/>
      <c r="J4381" s="19"/>
      <c r="K4381" s="151"/>
    </row>
    <row r="4382" spans="1:11" ht="22.5" customHeight="1" x14ac:dyDescent="0.2">
      <c r="A4382" s="414"/>
      <c r="B4382" s="3" t="str">
        <f t="array" ref="B4382">IF(C4382="","", IFERROR(INDEX(Barang!$A$2:$A$10001, MATCH(C4382, Barang!$B$2:$B$10001, 0)), "Tidak ditemukan"))</f>
        <v/>
      </c>
      <c r="C4382" s="485"/>
      <c r="D4382" s="485" t="str">
        <f t="array" ref="D4382">IF(C4382="","", IFERROR(INDEX(Barang!$C$2:$C$10001, MATCH(C4382, Barang!$B$2:$B$10001, 0)), ""))</f>
        <v/>
      </c>
      <c r="E4382" s="485" t="str">
        <f t="array" ref="E4382">IF(C4382="","", IFERROR(INDEX(Barang!$E$2:$E$10001, MATCH(C4382, Barang!$B$2:$B$10001, 0)), ""))</f>
        <v/>
      </c>
      <c r="F4382" s="486"/>
      <c r="G4382" s="24" t="str">
        <f t="array" ref="G4382">IF(C4382="","", IFERROR(INDEX(Barang!$F$2:$F$10001, MATCH(C4382, Barang!$B$2:$B$10001, 0)) * F4382, ""))</f>
        <v/>
      </c>
      <c r="H4382" s="23"/>
      <c r="I4382" s="19"/>
      <c r="J4382" s="19"/>
      <c r="K4382" s="151"/>
    </row>
    <row r="4383" spans="1:11" ht="22.5" customHeight="1" x14ac:dyDescent="0.2">
      <c r="A4383" s="414"/>
      <c r="B4383" s="3" t="str">
        <f t="array" ref="B4383">IF(C4383="","", IFERROR(INDEX(Barang!$A$2:$A$10001, MATCH(C4383, Barang!$B$2:$B$10001, 0)), "Tidak ditemukan"))</f>
        <v/>
      </c>
      <c r="C4383" s="485"/>
      <c r="D4383" s="485" t="str">
        <f t="array" ref="D4383">IF(C4383="","", IFERROR(INDEX(Barang!$C$2:$C$10001, MATCH(C4383, Barang!$B$2:$B$10001, 0)), ""))</f>
        <v/>
      </c>
      <c r="E4383" s="485" t="str">
        <f t="array" ref="E4383">IF(C4383="","", IFERROR(INDEX(Barang!$E$2:$E$10001, MATCH(C4383, Barang!$B$2:$B$10001, 0)), ""))</f>
        <v/>
      </c>
      <c r="F4383" s="486"/>
      <c r="G4383" s="24" t="str">
        <f t="array" ref="G4383">IF(C4383="","", IFERROR(INDEX(Barang!$F$2:$F$10001, MATCH(C4383, Barang!$B$2:$B$10001, 0)) * F4383, ""))</f>
        <v/>
      </c>
      <c r="H4383" s="23"/>
      <c r="I4383" s="19"/>
      <c r="J4383" s="19"/>
      <c r="K4383" s="151"/>
    </row>
    <row r="4384" spans="1:11" ht="22.5" customHeight="1" x14ac:dyDescent="0.2">
      <c r="A4384" s="414"/>
      <c r="B4384" s="3" t="str">
        <f t="array" ref="B4384">IF(C4384="","", IFERROR(INDEX(Barang!$A$2:$A$10001, MATCH(C4384, Barang!$B$2:$B$10001, 0)), "Tidak ditemukan"))</f>
        <v/>
      </c>
      <c r="C4384" s="485"/>
      <c r="D4384" s="485" t="str">
        <f t="array" ref="D4384">IF(C4384="","", IFERROR(INDEX(Barang!$C$2:$C$10001, MATCH(C4384, Barang!$B$2:$B$10001, 0)), ""))</f>
        <v/>
      </c>
      <c r="E4384" s="485" t="str">
        <f t="array" ref="E4384">IF(C4384="","", IFERROR(INDEX(Barang!$E$2:$E$10001, MATCH(C4384, Barang!$B$2:$B$10001, 0)), ""))</f>
        <v/>
      </c>
      <c r="F4384" s="486"/>
      <c r="G4384" s="24" t="str">
        <f t="array" ref="G4384">IF(C4384="","", IFERROR(INDEX(Barang!$F$2:$F$10001, MATCH(C4384, Barang!$B$2:$B$10001, 0)) * F4384, ""))</f>
        <v/>
      </c>
      <c r="H4384" s="23"/>
      <c r="I4384" s="19"/>
      <c r="J4384" s="19"/>
      <c r="K4384" s="151"/>
    </row>
    <row r="4385" spans="1:11" ht="22.5" customHeight="1" x14ac:dyDescent="0.2">
      <c r="A4385" s="414"/>
      <c r="B4385" s="3" t="str">
        <f t="array" ref="B4385">IF(C4385="","", IFERROR(INDEX(Barang!$A$2:$A$10001, MATCH(C4385, Barang!$B$2:$B$10001, 0)), "Tidak ditemukan"))</f>
        <v/>
      </c>
      <c r="C4385" s="485"/>
      <c r="D4385" s="485" t="str">
        <f t="array" ref="D4385">IF(C4385="","", IFERROR(INDEX(Barang!$C$2:$C$10001, MATCH(C4385, Barang!$B$2:$B$10001, 0)), ""))</f>
        <v/>
      </c>
      <c r="E4385" s="485" t="str">
        <f t="array" ref="E4385">IF(C4385="","", IFERROR(INDEX(Barang!$E$2:$E$10001, MATCH(C4385, Barang!$B$2:$B$10001, 0)), ""))</f>
        <v/>
      </c>
      <c r="F4385" s="486"/>
      <c r="G4385" s="24" t="str">
        <f t="array" ref="G4385">IF(C4385="","", IFERROR(INDEX(Barang!$F$2:$F$10001, MATCH(C4385, Barang!$B$2:$B$10001, 0)) * F4385, ""))</f>
        <v/>
      </c>
      <c r="H4385" s="23"/>
      <c r="I4385" s="19"/>
      <c r="J4385" s="19"/>
      <c r="K4385" s="151"/>
    </row>
    <row r="4386" spans="1:11" ht="22.5" customHeight="1" x14ac:dyDescent="0.2">
      <c r="A4386" s="414"/>
      <c r="B4386" s="3" t="str">
        <f t="array" ref="B4386">IF(C4386="","", IFERROR(INDEX(Barang!$A$2:$A$10001, MATCH(C4386, Barang!$B$2:$B$10001, 0)), "Tidak ditemukan"))</f>
        <v/>
      </c>
      <c r="C4386" s="485"/>
      <c r="D4386" s="485" t="str">
        <f t="array" ref="D4386">IF(C4386="","", IFERROR(INDEX(Barang!$C$2:$C$10001, MATCH(C4386, Barang!$B$2:$B$10001, 0)), ""))</f>
        <v/>
      </c>
      <c r="E4386" s="485" t="str">
        <f t="array" ref="E4386">IF(C4386="","", IFERROR(INDEX(Barang!$E$2:$E$10001, MATCH(C4386, Barang!$B$2:$B$10001, 0)), ""))</f>
        <v/>
      </c>
      <c r="F4386" s="486"/>
      <c r="G4386" s="24" t="str">
        <f t="array" ref="G4386">IF(C4386="","", IFERROR(INDEX(Barang!$F$2:$F$10001, MATCH(C4386, Barang!$B$2:$B$10001, 0)) * F4386, ""))</f>
        <v/>
      </c>
      <c r="H4386" s="23"/>
      <c r="I4386" s="19"/>
      <c r="J4386" s="19"/>
      <c r="K4386" s="151"/>
    </row>
    <row r="4387" spans="1:11" ht="22.5" customHeight="1" x14ac:dyDescent="0.2">
      <c r="A4387" s="414"/>
      <c r="B4387" s="3" t="str">
        <f t="array" ref="B4387">IF(C4387="","", IFERROR(INDEX(Barang!$A$2:$A$10001, MATCH(C4387, Barang!$B$2:$B$10001, 0)), "Tidak ditemukan"))</f>
        <v/>
      </c>
      <c r="C4387" s="485"/>
      <c r="D4387" s="485" t="str">
        <f t="array" ref="D4387">IF(C4387="","", IFERROR(INDEX(Barang!$C$2:$C$10001, MATCH(C4387, Barang!$B$2:$B$10001, 0)), ""))</f>
        <v/>
      </c>
      <c r="E4387" s="485" t="str">
        <f t="array" ref="E4387">IF(C4387="","", IFERROR(INDEX(Barang!$E$2:$E$10001, MATCH(C4387, Barang!$B$2:$B$10001, 0)), ""))</f>
        <v/>
      </c>
      <c r="F4387" s="486"/>
      <c r="G4387" s="24" t="str">
        <f t="array" ref="G4387">IF(C4387="","", IFERROR(INDEX(Barang!$F$2:$F$10001, MATCH(C4387, Barang!$B$2:$B$10001, 0)) * F4387, ""))</f>
        <v/>
      </c>
      <c r="H4387" s="23"/>
      <c r="I4387" s="19"/>
      <c r="J4387" s="19"/>
      <c r="K4387" s="151"/>
    </row>
    <row r="4388" spans="1:11" ht="22.5" customHeight="1" x14ac:dyDescent="0.2">
      <c r="A4388" s="414"/>
      <c r="B4388" s="3" t="str">
        <f t="array" ref="B4388">IF(C4388="","", IFERROR(INDEX(Barang!$A$2:$A$10001, MATCH(C4388, Barang!$B$2:$B$10001, 0)), "Tidak ditemukan"))</f>
        <v/>
      </c>
      <c r="C4388" s="485"/>
      <c r="D4388" s="485" t="str">
        <f t="array" ref="D4388">IF(C4388="","", IFERROR(INDEX(Barang!$C$2:$C$10001, MATCH(C4388, Barang!$B$2:$B$10001, 0)), ""))</f>
        <v/>
      </c>
      <c r="E4388" s="485" t="str">
        <f t="array" ref="E4388">IF(C4388="","", IFERROR(INDEX(Barang!$E$2:$E$10001, MATCH(C4388, Barang!$B$2:$B$10001, 0)), ""))</f>
        <v/>
      </c>
      <c r="F4388" s="486"/>
      <c r="G4388" s="24" t="str">
        <f t="array" ref="G4388">IF(C4388="","", IFERROR(INDEX(Barang!$F$2:$F$10001, MATCH(C4388, Barang!$B$2:$B$10001, 0)) * F4388, ""))</f>
        <v/>
      </c>
      <c r="H4388" s="23"/>
      <c r="I4388" s="19"/>
      <c r="J4388" s="19"/>
      <c r="K4388" s="151"/>
    </row>
    <row r="4389" spans="1:11" ht="22.5" customHeight="1" x14ac:dyDescent="0.2">
      <c r="A4389" s="414"/>
      <c r="B4389" s="3" t="str">
        <f t="array" ref="B4389">IF(C4389="","", IFERROR(INDEX(Barang!$A$2:$A$10001, MATCH(C4389, Barang!$B$2:$B$10001, 0)), "Tidak ditemukan"))</f>
        <v/>
      </c>
      <c r="C4389" s="485"/>
      <c r="D4389" s="485" t="str">
        <f t="array" ref="D4389">IF(C4389="","", IFERROR(INDEX(Barang!$C$2:$C$10001, MATCH(C4389, Barang!$B$2:$B$10001, 0)), ""))</f>
        <v/>
      </c>
      <c r="E4389" s="485" t="str">
        <f t="array" ref="E4389">IF(C4389="","", IFERROR(INDEX(Barang!$E$2:$E$10001, MATCH(C4389, Barang!$B$2:$B$10001, 0)), ""))</f>
        <v/>
      </c>
      <c r="F4389" s="486"/>
      <c r="G4389" s="24" t="str">
        <f t="array" ref="G4389">IF(C4389="","", IFERROR(INDEX(Barang!$F$2:$F$10001, MATCH(C4389, Barang!$B$2:$B$10001, 0)) * F4389, ""))</f>
        <v/>
      </c>
      <c r="H4389" s="23"/>
      <c r="I4389" s="19"/>
      <c r="J4389" s="19"/>
      <c r="K4389" s="151"/>
    </row>
    <row r="4390" spans="1:11" ht="22.5" customHeight="1" x14ac:dyDescent="0.2">
      <c r="A4390" s="414"/>
      <c r="B4390" s="3" t="str">
        <f t="array" ref="B4390">IF(C4390="","", IFERROR(INDEX(Barang!$A$2:$A$10001, MATCH(C4390, Barang!$B$2:$B$10001, 0)), "Tidak ditemukan"))</f>
        <v/>
      </c>
      <c r="C4390" s="485"/>
      <c r="D4390" s="485" t="str">
        <f t="array" ref="D4390">IF(C4390="","", IFERROR(INDEX(Barang!$C$2:$C$10001, MATCH(C4390, Barang!$B$2:$B$10001, 0)), ""))</f>
        <v/>
      </c>
      <c r="E4390" s="485" t="str">
        <f t="array" ref="E4390">IF(C4390="","", IFERROR(INDEX(Barang!$E$2:$E$10001, MATCH(C4390, Barang!$B$2:$B$10001, 0)), ""))</f>
        <v/>
      </c>
      <c r="F4390" s="486"/>
      <c r="G4390" s="24" t="str">
        <f t="array" ref="G4390">IF(C4390="","", IFERROR(INDEX(Barang!$F$2:$F$10001, MATCH(C4390, Barang!$B$2:$B$10001, 0)) * F4390, ""))</f>
        <v/>
      </c>
      <c r="H4390" s="23"/>
      <c r="I4390" s="19"/>
      <c r="J4390" s="19"/>
      <c r="K4390" s="151"/>
    </row>
    <row r="4391" spans="1:11" ht="22.5" customHeight="1" x14ac:dyDescent="0.2">
      <c r="A4391" s="414"/>
      <c r="B4391" s="3" t="str">
        <f t="array" ref="B4391">IF(C4391="","", IFERROR(INDEX(Barang!$A$2:$A$10001, MATCH(C4391, Barang!$B$2:$B$10001, 0)), "Tidak ditemukan"))</f>
        <v/>
      </c>
      <c r="C4391" s="485"/>
      <c r="D4391" s="485" t="str">
        <f t="array" ref="D4391">IF(C4391="","", IFERROR(INDEX(Barang!$C$2:$C$10001, MATCH(C4391, Barang!$B$2:$B$10001, 0)), ""))</f>
        <v/>
      </c>
      <c r="E4391" s="485" t="str">
        <f t="array" ref="E4391">IF(C4391="","", IFERROR(INDEX(Barang!$E$2:$E$10001, MATCH(C4391, Barang!$B$2:$B$10001, 0)), ""))</f>
        <v/>
      </c>
      <c r="F4391" s="486"/>
      <c r="G4391" s="24" t="str">
        <f t="array" ref="G4391">IF(C4391="","", IFERROR(INDEX(Barang!$F$2:$F$10001, MATCH(C4391, Barang!$B$2:$B$10001, 0)) * F4391, ""))</f>
        <v/>
      </c>
      <c r="H4391" s="23"/>
      <c r="I4391" s="19"/>
      <c r="J4391" s="19"/>
      <c r="K4391" s="151"/>
    </row>
    <row r="4392" spans="1:11" ht="22.5" customHeight="1" x14ac:dyDescent="0.2">
      <c r="A4392" s="414"/>
      <c r="B4392" s="3" t="str">
        <f t="array" ref="B4392">IF(C4392="","", IFERROR(INDEX(Barang!$A$2:$A$10001, MATCH(C4392, Barang!$B$2:$B$10001, 0)), "Tidak ditemukan"))</f>
        <v/>
      </c>
      <c r="C4392" s="485"/>
      <c r="D4392" s="485" t="str">
        <f t="array" ref="D4392">IF(C4392="","", IFERROR(INDEX(Barang!$C$2:$C$10001, MATCH(C4392, Barang!$B$2:$B$10001, 0)), ""))</f>
        <v/>
      </c>
      <c r="E4392" s="485" t="str">
        <f t="array" ref="E4392">IF(C4392="","", IFERROR(INDEX(Barang!$E$2:$E$10001, MATCH(C4392, Barang!$B$2:$B$10001, 0)), ""))</f>
        <v/>
      </c>
      <c r="F4392" s="486"/>
      <c r="G4392" s="24" t="str">
        <f t="array" ref="G4392">IF(C4392="","", IFERROR(INDEX(Barang!$F$2:$F$10001, MATCH(C4392, Barang!$B$2:$B$10001, 0)) * F4392, ""))</f>
        <v/>
      </c>
      <c r="H4392" s="23"/>
      <c r="I4392" s="19"/>
      <c r="J4392" s="19"/>
      <c r="K4392" s="151"/>
    </row>
    <row r="4393" spans="1:11" ht="22.5" customHeight="1" x14ac:dyDescent="0.2">
      <c r="A4393" s="414"/>
      <c r="B4393" s="3" t="str">
        <f t="array" ref="B4393">IF(C4393="","", IFERROR(INDEX(Barang!$A$2:$A$10001, MATCH(C4393, Barang!$B$2:$B$10001, 0)), "Tidak ditemukan"))</f>
        <v/>
      </c>
      <c r="C4393" s="485"/>
      <c r="D4393" s="485" t="str">
        <f t="array" ref="D4393">IF(C4393="","", IFERROR(INDEX(Barang!$C$2:$C$10001, MATCH(C4393, Barang!$B$2:$B$10001, 0)), ""))</f>
        <v/>
      </c>
      <c r="E4393" s="485" t="str">
        <f t="array" ref="E4393">IF(C4393="","", IFERROR(INDEX(Barang!$E$2:$E$10001, MATCH(C4393, Barang!$B$2:$B$10001, 0)), ""))</f>
        <v/>
      </c>
      <c r="F4393" s="486"/>
      <c r="G4393" s="24" t="str">
        <f t="array" ref="G4393">IF(C4393="","", IFERROR(INDEX(Barang!$F$2:$F$10001, MATCH(C4393, Barang!$B$2:$B$10001, 0)) * F4393, ""))</f>
        <v/>
      </c>
      <c r="H4393" s="23"/>
      <c r="I4393" s="19"/>
      <c r="J4393" s="19"/>
      <c r="K4393" s="151"/>
    </row>
    <row r="4394" spans="1:11" ht="22.5" customHeight="1" x14ac:dyDescent="0.2">
      <c r="A4394" s="414"/>
      <c r="B4394" s="3" t="str">
        <f t="array" ref="B4394">IF(C4394="","", IFERROR(INDEX(Barang!$A$2:$A$10001, MATCH(C4394, Barang!$B$2:$B$10001, 0)), "Tidak ditemukan"))</f>
        <v/>
      </c>
      <c r="C4394" s="485"/>
      <c r="D4394" s="485" t="str">
        <f t="array" ref="D4394">IF(C4394="","", IFERROR(INDEX(Barang!$C$2:$C$10001, MATCH(C4394, Barang!$B$2:$B$10001, 0)), ""))</f>
        <v/>
      </c>
      <c r="E4394" s="485" t="str">
        <f t="array" ref="E4394">IF(C4394="","", IFERROR(INDEX(Barang!$E$2:$E$10001, MATCH(C4394, Barang!$B$2:$B$10001, 0)), ""))</f>
        <v/>
      </c>
      <c r="F4394" s="486"/>
      <c r="G4394" s="24" t="str">
        <f t="array" ref="G4394">IF(C4394="","", IFERROR(INDEX(Barang!$F$2:$F$10001, MATCH(C4394, Barang!$B$2:$B$10001, 0)) * F4394, ""))</f>
        <v/>
      </c>
      <c r="H4394" s="23"/>
      <c r="I4394" s="19"/>
      <c r="J4394" s="19"/>
      <c r="K4394" s="151"/>
    </row>
    <row r="4395" spans="1:11" ht="22.5" customHeight="1" x14ac:dyDescent="0.2">
      <c r="A4395" s="414"/>
      <c r="B4395" s="3" t="str">
        <f t="array" ref="B4395">IF(C4395="","", IFERROR(INDEX(Barang!$A$2:$A$10001, MATCH(C4395, Barang!$B$2:$B$10001, 0)), "Tidak ditemukan"))</f>
        <v/>
      </c>
      <c r="C4395" s="485"/>
      <c r="D4395" s="485" t="str">
        <f t="array" ref="D4395">IF(C4395="","", IFERROR(INDEX(Barang!$C$2:$C$10001, MATCH(C4395, Barang!$B$2:$B$10001, 0)), ""))</f>
        <v/>
      </c>
      <c r="E4395" s="485" t="str">
        <f t="array" ref="E4395">IF(C4395="","", IFERROR(INDEX(Barang!$E$2:$E$10001, MATCH(C4395, Barang!$B$2:$B$10001, 0)), ""))</f>
        <v/>
      </c>
      <c r="F4395" s="486"/>
      <c r="G4395" s="24" t="str">
        <f t="array" ref="G4395">IF(C4395="","", IFERROR(INDEX(Barang!$F$2:$F$10001, MATCH(C4395, Barang!$B$2:$B$10001, 0)) * F4395, ""))</f>
        <v/>
      </c>
      <c r="H4395" s="23"/>
      <c r="I4395" s="19"/>
      <c r="J4395" s="19"/>
      <c r="K4395" s="151"/>
    </row>
    <row r="4396" spans="1:11" ht="22.5" customHeight="1" x14ac:dyDescent="0.2">
      <c r="A4396" s="414"/>
      <c r="B4396" s="3" t="str">
        <f t="array" ref="B4396">IF(C4396="","", IFERROR(INDEX(Barang!$A$2:$A$10001, MATCH(C4396, Barang!$B$2:$B$10001, 0)), "Tidak ditemukan"))</f>
        <v/>
      </c>
      <c r="C4396" s="485"/>
      <c r="D4396" s="485" t="str">
        <f t="array" ref="D4396">IF(C4396="","", IFERROR(INDEX(Barang!$C$2:$C$10001, MATCH(C4396, Barang!$B$2:$B$10001, 0)), ""))</f>
        <v/>
      </c>
      <c r="E4396" s="485" t="str">
        <f t="array" ref="E4396">IF(C4396="","", IFERROR(INDEX(Barang!$E$2:$E$10001, MATCH(C4396, Barang!$B$2:$B$10001, 0)), ""))</f>
        <v/>
      </c>
      <c r="F4396" s="486"/>
      <c r="G4396" s="24" t="str">
        <f t="array" ref="G4396">IF(C4396="","", IFERROR(INDEX(Barang!$F$2:$F$10001, MATCH(C4396, Barang!$B$2:$B$10001, 0)) * F4396, ""))</f>
        <v/>
      </c>
      <c r="H4396" s="23"/>
      <c r="I4396" s="19"/>
      <c r="J4396" s="19"/>
      <c r="K4396" s="151"/>
    </row>
    <row r="4397" spans="1:11" ht="22.5" customHeight="1" x14ac:dyDescent="0.2">
      <c r="A4397" s="414"/>
      <c r="B4397" s="3" t="str">
        <f t="array" ref="B4397">IF(C4397="","", IFERROR(INDEX(Barang!$A$2:$A$10001, MATCH(C4397, Barang!$B$2:$B$10001, 0)), "Tidak ditemukan"))</f>
        <v/>
      </c>
      <c r="C4397" s="485"/>
      <c r="D4397" s="485" t="str">
        <f t="array" ref="D4397">IF(C4397="","", IFERROR(INDEX(Barang!$C$2:$C$10001, MATCH(C4397, Barang!$B$2:$B$10001, 0)), ""))</f>
        <v/>
      </c>
      <c r="E4397" s="485" t="str">
        <f t="array" ref="E4397">IF(C4397="","", IFERROR(INDEX(Barang!$E$2:$E$10001, MATCH(C4397, Barang!$B$2:$B$10001, 0)), ""))</f>
        <v/>
      </c>
      <c r="F4397" s="486"/>
      <c r="G4397" s="24" t="str">
        <f t="array" ref="G4397">IF(C4397="","", IFERROR(INDEX(Barang!$F$2:$F$10001, MATCH(C4397, Barang!$B$2:$B$10001, 0)) * F4397, ""))</f>
        <v/>
      </c>
      <c r="H4397" s="23"/>
      <c r="I4397" s="19"/>
      <c r="J4397" s="19"/>
      <c r="K4397" s="151"/>
    </row>
    <row r="4398" spans="1:11" ht="22.5" customHeight="1" x14ac:dyDescent="0.2">
      <c r="A4398" s="414"/>
      <c r="B4398" s="3" t="str">
        <f t="array" ref="B4398">IF(C4398="","", IFERROR(INDEX(Barang!$A$2:$A$10001, MATCH(C4398, Barang!$B$2:$B$10001, 0)), "Tidak ditemukan"))</f>
        <v/>
      </c>
      <c r="C4398" s="485"/>
      <c r="D4398" s="485" t="str">
        <f t="array" ref="D4398">IF(C4398="","", IFERROR(INDEX(Barang!$C$2:$C$10001, MATCH(C4398, Barang!$B$2:$B$10001, 0)), ""))</f>
        <v/>
      </c>
      <c r="E4398" s="485" t="str">
        <f t="array" ref="E4398">IF(C4398="","", IFERROR(INDEX(Barang!$E$2:$E$10001, MATCH(C4398, Barang!$B$2:$B$10001, 0)), ""))</f>
        <v/>
      </c>
      <c r="F4398" s="486"/>
      <c r="G4398" s="24" t="str">
        <f t="array" ref="G4398">IF(C4398="","", IFERROR(INDEX(Barang!$F$2:$F$10001, MATCH(C4398, Barang!$B$2:$B$10001, 0)) * F4398, ""))</f>
        <v/>
      </c>
      <c r="H4398" s="23"/>
      <c r="I4398" s="19"/>
      <c r="J4398" s="19"/>
      <c r="K4398" s="151"/>
    </row>
    <row r="4399" spans="1:11" ht="22.5" customHeight="1" x14ac:dyDescent="0.2">
      <c r="A4399" s="414"/>
      <c r="B4399" s="3" t="str">
        <f t="array" ref="B4399">IF(C4399="","", IFERROR(INDEX(Barang!$A$2:$A$10001, MATCH(C4399, Barang!$B$2:$B$10001, 0)), "Tidak ditemukan"))</f>
        <v/>
      </c>
      <c r="C4399" s="485"/>
      <c r="D4399" s="485" t="str">
        <f t="array" ref="D4399">IF(C4399="","", IFERROR(INDEX(Barang!$C$2:$C$10001, MATCH(C4399, Barang!$B$2:$B$10001, 0)), ""))</f>
        <v/>
      </c>
      <c r="E4399" s="485" t="str">
        <f t="array" ref="E4399">IF(C4399="","", IFERROR(INDEX(Barang!$E$2:$E$10001, MATCH(C4399, Barang!$B$2:$B$10001, 0)), ""))</f>
        <v/>
      </c>
      <c r="F4399" s="486"/>
      <c r="G4399" s="24" t="str">
        <f t="array" ref="G4399">IF(C4399="","", IFERROR(INDEX(Barang!$F$2:$F$10001, MATCH(C4399, Barang!$B$2:$B$10001, 0)) * F4399, ""))</f>
        <v/>
      </c>
      <c r="H4399" s="23"/>
      <c r="I4399" s="19"/>
      <c r="J4399" s="19"/>
      <c r="K4399" s="151"/>
    </row>
    <row r="4400" spans="1:11" ht="22.5" customHeight="1" x14ac:dyDescent="0.2">
      <c r="A4400" s="414"/>
      <c r="B4400" s="3" t="str">
        <f t="array" ref="B4400">IF(C4400="","", IFERROR(INDEX(Barang!$A$2:$A$10001, MATCH(C4400, Barang!$B$2:$B$10001, 0)), "Tidak ditemukan"))</f>
        <v/>
      </c>
      <c r="C4400" s="485"/>
      <c r="D4400" s="485" t="str">
        <f t="array" ref="D4400">IF(C4400="","", IFERROR(INDEX(Barang!$C$2:$C$10001, MATCH(C4400, Barang!$B$2:$B$10001, 0)), ""))</f>
        <v/>
      </c>
      <c r="E4400" s="485" t="str">
        <f t="array" ref="E4400">IF(C4400="","", IFERROR(INDEX(Barang!$E$2:$E$10001, MATCH(C4400, Barang!$B$2:$B$10001, 0)), ""))</f>
        <v/>
      </c>
      <c r="F4400" s="486"/>
      <c r="G4400" s="24" t="str">
        <f t="array" ref="G4400">IF(C4400="","", IFERROR(INDEX(Barang!$F$2:$F$10001, MATCH(C4400, Barang!$B$2:$B$10001, 0)) * F4400, ""))</f>
        <v/>
      </c>
      <c r="H4400" s="23"/>
      <c r="I4400" s="19"/>
      <c r="J4400" s="19"/>
      <c r="K4400" s="151"/>
    </row>
    <row r="4401" spans="1:11" ht="22.5" customHeight="1" x14ac:dyDescent="0.2">
      <c r="A4401" s="414"/>
      <c r="B4401" s="3" t="str">
        <f t="array" ref="B4401">IF(C4401="","", IFERROR(INDEX(Barang!$A$2:$A$10001, MATCH(C4401, Barang!$B$2:$B$10001, 0)), "Tidak ditemukan"))</f>
        <v/>
      </c>
      <c r="C4401" s="485"/>
      <c r="D4401" s="485" t="str">
        <f t="array" ref="D4401">IF(C4401="","", IFERROR(INDEX(Barang!$C$2:$C$10001, MATCH(C4401, Barang!$B$2:$B$10001, 0)), ""))</f>
        <v/>
      </c>
      <c r="E4401" s="485" t="str">
        <f t="array" ref="E4401">IF(C4401="","", IFERROR(INDEX(Barang!$E$2:$E$10001, MATCH(C4401, Barang!$B$2:$B$10001, 0)), ""))</f>
        <v/>
      </c>
      <c r="F4401" s="486"/>
      <c r="G4401" s="24" t="str">
        <f t="array" ref="G4401">IF(C4401="","", IFERROR(INDEX(Barang!$F$2:$F$10001, MATCH(C4401, Barang!$B$2:$B$10001, 0)) * F4401, ""))</f>
        <v/>
      </c>
      <c r="H4401" s="23"/>
      <c r="I4401" s="19"/>
      <c r="J4401" s="19"/>
      <c r="K4401" s="151"/>
    </row>
    <row r="4402" spans="1:11" ht="22.5" customHeight="1" x14ac:dyDescent="0.2">
      <c r="A4402" s="414"/>
      <c r="B4402" s="3" t="str">
        <f t="array" ref="B4402">IF(C4402="","", IFERROR(INDEX(Barang!$A$2:$A$10001, MATCH(C4402, Barang!$B$2:$B$10001, 0)), "Tidak ditemukan"))</f>
        <v/>
      </c>
      <c r="C4402" s="485"/>
      <c r="D4402" s="485" t="str">
        <f t="array" ref="D4402">IF(C4402="","", IFERROR(INDEX(Barang!$C$2:$C$10001, MATCH(C4402, Barang!$B$2:$B$10001, 0)), ""))</f>
        <v/>
      </c>
      <c r="E4402" s="485" t="str">
        <f t="array" ref="E4402">IF(C4402="","", IFERROR(INDEX(Barang!$E$2:$E$10001, MATCH(C4402, Barang!$B$2:$B$10001, 0)), ""))</f>
        <v/>
      </c>
      <c r="F4402" s="486"/>
      <c r="G4402" s="24" t="str">
        <f t="array" ref="G4402">IF(C4402="","", IFERROR(INDEX(Barang!$F$2:$F$10001, MATCH(C4402, Barang!$B$2:$B$10001, 0)) * F4402, ""))</f>
        <v/>
      </c>
      <c r="H4402" s="23"/>
      <c r="I4402" s="19"/>
      <c r="J4402" s="19"/>
      <c r="K4402" s="151"/>
    </row>
    <row r="4403" spans="1:11" ht="22.5" customHeight="1" x14ac:dyDescent="0.2">
      <c r="A4403" s="414"/>
      <c r="B4403" s="3" t="str">
        <f t="array" ref="B4403">IF(C4403="","", IFERROR(INDEX(Barang!$A$2:$A$10001, MATCH(C4403, Barang!$B$2:$B$10001, 0)), "Tidak ditemukan"))</f>
        <v/>
      </c>
      <c r="C4403" s="485"/>
      <c r="D4403" s="485" t="str">
        <f t="array" ref="D4403">IF(C4403="","", IFERROR(INDEX(Barang!$C$2:$C$10001, MATCH(C4403, Barang!$B$2:$B$10001, 0)), ""))</f>
        <v/>
      </c>
      <c r="E4403" s="485" t="str">
        <f t="array" ref="E4403">IF(C4403="","", IFERROR(INDEX(Barang!$E$2:$E$10001, MATCH(C4403, Barang!$B$2:$B$10001, 0)), ""))</f>
        <v/>
      </c>
      <c r="F4403" s="486"/>
      <c r="G4403" s="24" t="str">
        <f t="array" ref="G4403">IF(C4403="","", IFERROR(INDEX(Barang!$F$2:$F$10001, MATCH(C4403, Barang!$B$2:$B$10001, 0)) * F4403, ""))</f>
        <v/>
      </c>
      <c r="H4403" s="23"/>
      <c r="I4403" s="19"/>
      <c r="J4403" s="19"/>
      <c r="K4403" s="151"/>
    </row>
    <row r="4404" spans="1:11" ht="22.5" customHeight="1" x14ac:dyDescent="0.2">
      <c r="A4404" s="414"/>
      <c r="B4404" s="3" t="str">
        <f t="array" ref="B4404">IF(C4404="","", IFERROR(INDEX(Barang!$A$2:$A$10001, MATCH(C4404, Barang!$B$2:$B$10001, 0)), "Tidak ditemukan"))</f>
        <v/>
      </c>
      <c r="C4404" s="485"/>
      <c r="D4404" s="485" t="str">
        <f t="array" ref="D4404">IF(C4404="","", IFERROR(INDEX(Barang!$C$2:$C$10001, MATCH(C4404, Barang!$B$2:$B$10001, 0)), ""))</f>
        <v/>
      </c>
      <c r="E4404" s="485" t="str">
        <f t="array" ref="E4404">IF(C4404="","", IFERROR(INDEX(Barang!$E$2:$E$10001, MATCH(C4404, Barang!$B$2:$B$10001, 0)), ""))</f>
        <v/>
      </c>
      <c r="F4404" s="486"/>
      <c r="G4404" s="24" t="str">
        <f t="array" ref="G4404">IF(C4404="","", IFERROR(INDEX(Barang!$F$2:$F$10001, MATCH(C4404, Barang!$B$2:$B$10001, 0)) * F4404, ""))</f>
        <v/>
      </c>
      <c r="H4404" s="23"/>
      <c r="I4404" s="19"/>
      <c r="J4404" s="19"/>
      <c r="K4404" s="151"/>
    </row>
    <row r="4405" spans="1:11" ht="22.5" customHeight="1" x14ac:dyDescent="0.2">
      <c r="A4405" s="414"/>
      <c r="B4405" s="3" t="str">
        <f t="array" ref="B4405">IF(C4405="","", IFERROR(INDEX(Barang!$A$2:$A$10001, MATCH(C4405, Barang!$B$2:$B$10001, 0)), "Tidak ditemukan"))</f>
        <v/>
      </c>
      <c r="C4405" s="485"/>
      <c r="D4405" s="485" t="str">
        <f t="array" ref="D4405">IF(C4405="","", IFERROR(INDEX(Barang!$C$2:$C$10001, MATCH(C4405, Barang!$B$2:$B$10001, 0)), ""))</f>
        <v/>
      </c>
      <c r="E4405" s="485" t="str">
        <f t="array" ref="E4405">IF(C4405="","", IFERROR(INDEX(Barang!$E$2:$E$10001, MATCH(C4405, Barang!$B$2:$B$10001, 0)), ""))</f>
        <v/>
      </c>
      <c r="F4405" s="486"/>
      <c r="G4405" s="24" t="str">
        <f t="array" ref="G4405">IF(C4405="","", IFERROR(INDEX(Barang!$F$2:$F$10001, MATCH(C4405, Barang!$B$2:$B$10001, 0)) * F4405, ""))</f>
        <v/>
      </c>
      <c r="H4405" s="23"/>
      <c r="I4405" s="19"/>
      <c r="J4405" s="19"/>
      <c r="K4405" s="151"/>
    </row>
    <row r="4406" spans="1:11" ht="22.5" customHeight="1" x14ac:dyDescent="0.2">
      <c r="A4406" s="414"/>
      <c r="B4406" s="3" t="str">
        <f t="array" ref="B4406">IF(C4406="","", IFERROR(INDEX(Barang!$A$2:$A$10001, MATCH(C4406, Barang!$B$2:$B$10001, 0)), "Tidak ditemukan"))</f>
        <v/>
      </c>
      <c r="C4406" s="485"/>
      <c r="D4406" s="485" t="str">
        <f t="array" ref="D4406">IF(C4406="","", IFERROR(INDEX(Barang!$C$2:$C$10001, MATCH(C4406, Barang!$B$2:$B$10001, 0)), ""))</f>
        <v/>
      </c>
      <c r="E4406" s="485" t="str">
        <f t="array" ref="E4406">IF(C4406="","", IFERROR(INDEX(Barang!$E$2:$E$10001, MATCH(C4406, Barang!$B$2:$B$10001, 0)), ""))</f>
        <v/>
      </c>
      <c r="F4406" s="486"/>
      <c r="G4406" s="24" t="str">
        <f t="array" ref="G4406">IF(C4406="","", IFERROR(INDEX(Barang!$F$2:$F$10001, MATCH(C4406, Barang!$B$2:$B$10001, 0)) * F4406, ""))</f>
        <v/>
      </c>
      <c r="H4406" s="23"/>
      <c r="I4406" s="19"/>
      <c r="J4406" s="19"/>
      <c r="K4406" s="151"/>
    </row>
    <row r="4407" spans="1:11" ht="22.5" customHeight="1" x14ac:dyDescent="0.2">
      <c r="A4407" s="414"/>
      <c r="B4407" s="3" t="str">
        <f t="array" ref="B4407">IF(C4407="","", IFERROR(INDEX(Barang!$A$2:$A$10001, MATCH(C4407, Barang!$B$2:$B$10001, 0)), "Tidak ditemukan"))</f>
        <v/>
      </c>
      <c r="C4407" s="485"/>
      <c r="D4407" s="485" t="str">
        <f t="array" ref="D4407">IF(C4407="","", IFERROR(INDEX(Barang!$C$2:$C$10001, MATCH(C4407, Barang!$B$2:$B$10001, 0)), ""))</f>
        <v/>
      </c>
      <c r="E4407" s="485" t="str">
        <f t="array" ref="E4407">IF(C4407="","", IFERROR(INDEX(Barang!$E$2:$E$10001, MATCH(C4407, Barang!$B$2:$B$10001, 0)), ""))</f>
        <v/>
      </c>
      <c r="F4407" s="486"/>
      <c r="G4407" s="24" t="str">
        <f t="array" ref="G4407">IF(C4407="","", IFERROR(INDEX(Barang!$F$2:$F$10001, MATCH(C4407, Barang!$B$2:$B$10001, 0)) * F4407, ""))</f>
        <v/>
      </c>
      <c r="H4407" s="23"/>
      <c r="I4407" s="19"/>
      <c r="J4407" s="19"/>
      <c r="K4407" s="151"/>
    </row>
    <row r="4408" spans="1:11" ht="22.5" customHeight="1" x14ac:dyDescent="0.2">
      <c r="A4408" s="414"/>
      <c r="B4408" s="3" t="str">
        <f t="array" ref="B4408">IF(C4408="","", IFERROR(INDEX(Barang!$A$2:$A$10001, MATCH(C4408, Barang!$B$2:$B$10001, 0)), "Tidak ditemukan"))</f>
        <v/>
      </c>
      <c r="C4408" s="485"/>
      <c r="D4408" s="485" t="str">
        <f t="array" ref="D4408">IF(C4408="","", IFERROR(INDEX(Barang!$C$2:$C$10001, MATCH(C4408, Barang!$B$2:$B$10001, 0)), ""))</f>
        <v/>
      </c>
      <c r="E4408" s="485" t="str">
        <f t="array" ref="E4408">IF(C4408="","", IFERROR(INDEX(Barang!$E$2:$E$10001, MATCH(C4408, Barang!$B$2:$B$10001, 0)), ""))</f>
        <v/>
      </c>
      <c r="F4408" s="486"/>
      <c r="G4408" s="24" t="str">
        <f t="array" ref="G4408">IF(C4408="","", IFERROR(INDEX(Barang!$F$2:$F$10001, MATCH(C4408, Barang!$B$2:$B$10001, 0)) * F4408, ""))</f>
        <v/>
      </c>
      <c r="H4408" s="23"/>
      <c r="I4408" s="19"/>
      <c r="J4408" s="19"/>
      <c r="K4408" s="151"/>
    </row>
    <row r="4409" spans="1:11" ht="22.5" customHeight="1" x14ac:dyDescent="0.2">
      <c r="A4409" s="414"/>
      <c r="B4409" s="3" t="str">
        <f t="array" ref="B4409">IF(C4409="","", IFERROR(INDEX(Barang!$A$2:$A$10001, MATCH(C4409, Barang!$B$2:$B$10001, 0)), "Tidak ditemukan"))</f>
        <v/>
      </c>
      <c r="C4409" s="485"/>
      <c r="D4409" s="485" t="str">
        <f t="array" ref="D4409">IF(C4409="","", IFERROR(INDEX(Barang!$C$2:$C$10001, MATCH(C4409, Barang!$B$2:$B$10001, 0)), ""))</f>
        <v/>
      </c>
      <c r="E4409" s="485" t="str">
        <f t="array" ref="E4409">IF(C4409="","", IFERROR(INDEX(Barang!$E$2:$E$10001, MATCH(C4409, Barang!$B$2:$B$10001, 0)), ""))</f>
        <v/>
      </c>
      <c r="F4409" s="486"/>
      <c r="G4409" s="24" t="str">
        <f t="array" ref="G4409">IF(C4409="","", IFERROR(INDEX(Barang!$F$2:$F$10001, MATCH(C4409, Barang!$B$2:$B$10001, 0)) * F4409, ""))</f>
        <v/>
      </c>
      <c r="H4409" s="23"/>
      <c r="I4409" s="19"/>
      <c r="J4409" s="19"/>
      <c r="K4409" s="151"/>
    </row>
    <row r="4410" spans="1:11" ht="22.5" customHeight="1" x14ac:dyDescent="0.2">
      <c r="A4410" s="414"/>
      <c r="B4410" s="3" t="str">
        <f t="array" ref="B4410">IF(C4410="","", IFERROR(INDEX(Barang!$A$2:$A$10001, MATCH(C4410, Barang!$B$2:$B$10001, 0)), "Tidak ditemukan"))</f>
        <v/>
      </c>
      <c r="C4410" s="485"/>
      <c r="D4410" s="485" t="str">
        <f t="array" ref="D4410">IF(C4410="","", IFERROR(INDEX(Barang!$C$2:$C$10001, MATCH(C4410, Barang!$B$2:$B$10001, 0)), ""))</f>
        <v/>
      </c>
      <c r="E4410" s="485" t="str">
        <f t="array" ref="E4410">IF(C4410="","", IFERROR(INDEX(Barang!$E$2:$E$10001, MATCH(C4410, Barang!$B$2:$B$10001, 0)), ""))</f>
        <v/>
      </c>
      <c r="F4410" s="486"/>
      <c r="G4410" s="24" t="str">
        <f t="array" ref="G4410">IF(C4410="","", IFERROR(INDEX(Barang!$F$2:$F$10001, MATCH(C4410, Barang!$B$2:$B$10001, 0)) * F4410, ""))</f>
        <v/>
      </c>
      <c r="H4410" s="23"/>
      <c r="I4410" s="19"/>
      <c r="J4410" s="19"/>
      <c r="K4410" s="151"/>
    </row>
    <row r="4411" spans="1:11" ht="22.5" customHeight="1" x14ac:dyDescent="0.2">
      <c r="A4411" s="414"/>
      <c r="B4411" s="3" t="str">
        <f t="array" ref="B4411">IF(C4411="","", IFERROR(INDEX(Barang!$A$2:$A$10001, MATCH(C4411, Barang!$B$2:$B$10001, 0)), "Tidak ditemukan"))</f>
        <v/>
      </c>
      <c r="C4411" s="485"/>
      <c r="D4411" s="485" t="str">
        <f t="array" ref="D4411">IF(C4411="","", IFERROR(INDEX(Barang!$C$2:$C$10001, MATCH(C4411, Barang!$B$2:$B$10001, 0)), ""))</f>
        <v/>
      </c>
      <c r="E4411" s="485" t="str">
        <f t="array" ref="E4411">IF(C4411="","", IFERROR(INDEX(Barang!$E$2:$E$10001, MATCH(C4411, Barang!$B$2:$B$10001, 0)), ""))</f>
        <v/>
      </c>
      <c r="F4411" s="486"/>
      <c r="G4411" s="24" t="str">
        <f t="array" ref="G4411">IF(C4411="","", IFERROR(INDEX(Barang!$F$2:$F$10001, MATCH(C4411, Barang!$B$2:$B$10001, 0)) * F4411, ""))</f>
        <v/>
      </c>
      <c r="H4411" s="23"/>
      <c r="I4411" s="19"/>
      <c r="J4411" s="19"/>
      <c r="K4411" s="151"/>
    </row>
    <row r="4412" spans="1:11" ht="22.5" customHeight="1" x14ac:dyDescent="0.2">
      <c r="A4412" s="414"/>
      <c r="B4412" s="3" t="str">
        <f t="array" ref="B4412">IF(C4412="","", IFERROR(INDEX(Barang!$A$2:$A$10001, MATCH(C4412, Barang!$B$2:$B$10001, 0)), "Tidak ditemukan"))</f>
        <v/>
      </c>
      <c r="C4412" s="485"/>
      <c r="D4412" s="485" t="str">
        <f t="array" ref="D4412">IF(C4412="","", IFERROR(INDEX(Barang!$C$2:$C$10001, MATCH(C4412, Barang!$B$2:$B$10001, 0)), ""))</f>
        <v/>
      </c>
      <c r="E4412" s="485" t="str">
        <f t="array" ref="E4412">IF(C4412="","", IFERROR(INDEX(Barang!$E$2:$E$10001, MATCH(C4412, Barang!$B$2:$B$10001, 0)), ""))</f>
        <v/>
      </c>
      <c r="F4412" s="486"/>
      <c r="G4412" s="24" t="str">
        <f t="array" ref="G4412">IF(C4412="","", IFERROR(INDEX(Barang!$F$2:$F$10001, MATCH(C4412, Barang!$B$2:$B$10001, 0)) * F4412, ""))</f>
        <v/>
      </c>
      <c r="H4412" s="23"/>
      <c r="I4412" s="19"/>
      <c r="J4412" s="19"/>
      <c r="K4412" s="151"/>
    </row>
    <row r="4413" spans="1:11" ht="22.5" customHeight="1" x14ac:dyDescent="0.2">
      <c r="A4413" s="414"/>
      <c r="B4413" s="3" t="str">
        <f t="array" ref="B4413">IF(C4413="","", IFERROR(INDEX(Barang!$A$2:$A$10001, MATCH(C4413, Barang!$B$2:$B$10001, 0)), "Tidak ditemukan"))</f>
        <v/>
      </c>
      <c r="C4413" s="485"/>
      <c r="D4413" s="485" t="str">
        <f t="array" ref="D4413">IF(C4413="","", IFERROR(INDEX(Barang!$C$2:$C$10001, MATCH(C4413, Barang!$B$2:$B$10001, 0)), ""))</f>
        <v/>
      </c>
      <c r="E4413" s="485" t="str">
        <f t="array" ref="E4413">IF(C4413="","", IFERROR(INDEX(Barang!$E$2:$E$10001, MATCH(C4413, Barang!$B$2:$B$10001, 0)), ""))</f>
        <v/>
      </c>
      <c r="F4413" s="486"/>
      <c r="G4413" s="24" t="str">
        <f t="array" ref="G4413">IF(C4413="","", IFERROR(INDEX(Barang!$F$2:$F$10001, MATCH(C4413, Barang!$B$2:$B$10001, 0)) * F4413, ""))</f>
        <v/>
      </c>
      <c r="H4413" s="23"/>
      <c r="I4413" s="19"/>
      <c r="J4413" s="19"/>
      <c r="K4413" s="151"/>
    </row>
    <row r="4414" spans="1:11" ht="22.5" customHeight="1" x14ac:dyDescent="0.2">
      <c r="A4414" s="414"/>
      <c r="B4414" s="3" t="str">
        <f t="array" ref="B4414">IF(C4414="","", IFERROR(INDEX(Barang!$A$2:$A$10001, MATCH(C4414, Barang!$B$2:$B$10001, 0)), "Tidak ditemukan"))</f>
        <v/>
      </c>
      <c r="C4414" s="485"/>
      <c r="D4414" s="485" t="str">
        <f t="array" ref="D4414">IF(C4414="","", IFERROR(INDEX(Barang!$C$2:$C$10001, MATCH(C4414, Barang!$B$2:$B$10001, 0)), ""))</f>
        <v/>
      </c>
      <c r="E4414" s="485" t="str">
        <f t="array" ref="E4414">IF(C4414="","", IFERROR(INDEX(Barang!$E$2:$E$10001, MATCH(C4414, Barang!$B$2:$B$10001, 0)), ""))</f>
        <v/>
      </c>
      <c r="F4414" s="486"/>
      <c r="G4414" s="24" t="str">
        <f t="array" ref="G4414">IF(C4414="","", IFERROR(INDEX(Barang!$F$2:$F$10001, MATCH(C4414, Barang!$B$2:$B$10001, 0)) * F4414, ""))</f>
        <v/>
      </c>
      <c r="H4414" s="23"/>
      <c r="I4414" s="19"/>
      <c r="J4414" s="19"/>
      <c r="K4414" s="151"/>
    </row>
    <row r="4415" spans="1:11" ht="22.5" customHeight="1" x14ac:dyDescent="0.2">
      <c r="A4415" s="414"/>
      <c r="B4415" s="3" t="str">
        <f t="array" ref="B4415">IF(C4415="","", IFERROR(INDEX(Barang!$A$2:$A$10001, MATCH(C4415, Barang!$B$2:$B$10001, 0)), "Tidak ditemukan"))</f>
        <v/>
      </c>
      <c r="C4415" s="485"/>
      <c r="D4415" s="485" t="str">
        <f t="array" ref="D4415">IF(C4415="","", IFERROR(INDEX(Barang!$C$2:$C$10001, MATCH(C4415, Barang!$B$2:$B$10001, 0)), ""))</f>
        <v/>
      </c>
      <c r="E4415" s="485" t="str">
        <f t="array" ref="E4415">IF(C4415="","", IFERROR(INDEX(Barang!$E$2:$E$10001, MATCH(C4415, Barang!$B$2:$B$10001, 0)), ""))</f>
        <v/>
      </c>
      <c r="F4415" s="486"/>
      <c r="G4415" s="24" t="str">
        <f t="array" ref="G4415">IF(C4415="","", IFERROR(INDEX(Barang!$F$2:$F$10001, MATCH(C4415, Barang!$B$2:$B$10001, 0)) * F4415, ""))</f>
        <v/>
      </c>
      <c r="H4415" s="23"/>
      <c r="I4415" s="19"/>
      <c r="J4415" s="19"/>
      <c r="K4415" s="151"/>
    </row>
    <row r="4416" spans="1:11" ht="22.5" customHeight="1" x14ac:dyDescent="0.2">
      <c r="A4416" s="414"/>
      <c r="B4416" s="3" t="str">
        <f t="array" ref="B4416">IF(C4416="","", IFERROR(INDEX(Barang!$A$2:$A$10001, MATCH(C4416, Barang!$B$2:$B$10001, 0)), "Tidak ditemukan"))</f>
        <v/>
      </c>
      <c r="C4416" s="485"/>
      <c r="D4416" s="485" t="str">
        <f t="array" ref="D4416">IF(C4416="","", IFERROR(INDEX(Barang!$C$2:$C$10001, MATCH(C4416, Barang!$B$2:$B$10001, 0)), ""))</f>
        <v/>
      </c>
      <c r="E4416" s="485" t="str">
        <f t="array" ref="E4416">IF(C4416="","", IFERROR(INDEX(Barang!$E$2:$E$10001, MATCH(C4416, Barang!$B$2:$B$10001, 0)), ""))</f>
        <v/>
      </c>
      <c r="F4416" s="486"/>
      <c r="G4416" s="24" t="str">
        <f t="array" ref="G4416">IF(C4416="","", IFERROR(INDEX(Barang!$F$2:$F$10001, MATCH(C4416, Barang!$B$2:$B$10001, 0)) * F4416, ""))</f>
        <v/>
      </c>
      <c r="H4416" s="23"/>
      <c r="I4416" s="19"/>
      <c r="J4416" s="19"/>
      <c r="K4416" s="151"/>
    </row>
    <row r="4417" spans="1:11" ht="22.5" customHeight="1" x14ac:dyDescent="0.2">
      <c r="A4417" s="414"/>
      <c r="B4417" s="3" t="str">
        <f t="array" ref="B4417">IF(C4417="","", IFERROR(INDEX(Barang!$A$2:$A$10001, MATCH(C4417, Barang!$B$2:$B$10001, 0)), "Tidak ditemukan"))</f>
        <v/>
      </c>
      <c r="C4417" s="485"/>
      <c r="D4417" s="485" t="str">
        <f t="array" ref="D4417">IF(C4417="","", IFERROR(INDEX(Barang!$C$2:$C$10001, MATCH(C4417, Barang!$B$2:$B$10001, 0)), ""))</f>
        <v/>
      </c>
      <c r="E4417" s="485" t="str">
        <f t="array" ref="E4417">IF(C4417="","", IFERROR(INDEX(Barang!$E$2:$E$10001, MATCH(C4417, Barang!$B$2:$B$10001, 0)), ""))</f>
        <v/>
      </c>
      <c r="F4417" s="486"/>
      <c r="G4417" s="24" t="str">
        <f t="array" ref="G4417">IF(C4417="","", IFERROR(INDEX(Barang!$F$2:$F$10001, MATCH(C4417, Barang!$B$2:$B$10001, 0)) * F4417, ""))</f>
        <v/>
      </c>
      <c r="H4417" s="23"/>
      <c r="I4417" s="19"/>
      <c r="J4417" s="19"/>
      <c r="K4417" s="151"/>
    </row>
    <row r="4418" spans="1:11" ht="22.5" customHeight="1" x14ac:dyDescent="0.2">
      <c r="A4418" s="414"/>
      <c r="B4418" s="3" t="str">
        <f t="array" ref="B4418">IF(C4418="","", IFERROR(INDEX(Barang!$A$2:$A$10001, MATCH(C4418, Barang!$B$2:$B$10001, 0)), "Tidak ditemukan"))</f>
        <v/>
      </c>
      <c r="C4418" s="485"/>
      <c r="D4418" s="485" t="str">
        <f t="array" ref="D4418">IF(C4418="","", IFERROR(INDEX(Barang!$C$2:$C$10001, MATCH(C4418, Barang!$B$2:$B$10001, 0)), ""))</f>
        <v/>
      </c>
      <c r="E4418" s="485" t="str">
        <f t="array" ref="E4418">IF(C4418="","", IFERROR(INDEX(Barang!$E$2:$E$10001, MATCH(C4418, Barang!$B$2:$B$10001, 0)), ""))</f>
        <v/>
      </c>
      <c r="F4418" s="486"/>
      <c r="G4418" s="24" t="str">
        <f t="array" ref="G4418">IF(C4418="","", IFERROR(INDEX(Barang!$F$2:$F$10001, MATCH(C4418, Barang!$B$2:$B$10001, 0)) * F4418, ""))</f>
        <v/>
      </c>
      <c r="H4418" s="23"/>
      <c r="I4418" s="19"/>
      <c r="J4418" s="19"/>
      <c r="K4418" s="151"/>
    </row>
    <row r="4419" spans="1:11" ht="22.5" customHeight="1" x14ac:dyDescent="0.2">
      <c r="A4419" s="414"/>
      <c r="B4419" s="3" t="str">
        <f t="array" ref="B4419">IF(C4419="","", IFERROR(INDEX(Barang!$A$2:$A$10001, MATCH(C4419, Barang!$B$2:$B$10001, 0)), "Tidak ditemukan"))</f>
        <v/>
      </c>
      <c r="C4419" s="485"/>
      <c r="D4419" s="485" t="str">
        <f t="array" ref="D4419">IF(C4419="","", IFERROR(INDEX(Barang!$C$2:$C$10001, MATCH(C4419, Barang!$B$2:$B$10001, 0)), ""))</f>
        <v/>
      </c>
      <c r="E4419" s="485" t="str">
        <f t="array" ref="E4419">IF(C4419="","", IFERROR(INDEX(Barang!$E$2:$E$10001, MATCH(C4419, Barang!$B$2:$B$10001, 0)), ""))</f>
        <v/>
      </c>
      <c r="F4419" s="486"/>
      <c r="G4419" s="24" t="str">
        <f t="array" ref="G4419">IF(C4419="","", IFERROR(INDEX(Barang!$F$2:$F$10001, MATCH(C4419, Barang!$B$2:$B$10001, 0)) * F4419, ""))</f>
        <v/>
      </c>
      <c r="H4419" s="23"/>
      <c r="I4419" s="19"/>
      <c r="J4419" s="19"/>
      <c r="K4419" s="151"/>
    </row>
    <row r="4420" spans="1:11" ht="22.5" customHeight="1" x14ac:dyDescent="0.2">
      <c r="A4420" s="414"/>
      <c r="B4420" s="3" t="str">
        <f t="array" ref="B4420">IF(C4420="","", IFERROR(INDEX(Barang!$A$2:$A$10001, MATCH(C4420, Barang!$B$2:$B$10001, 0)), "Tidak ditemukan"))</f>
        <v/>
      </c>
      <c r="C4420" s="485"/>
      <c r="D4420" s="485" t="str">
        <f t="array" ref="D4420">IF(C4420="","", IFERROR(INDEX(Barang!$C$2:$C$10001, MATCH(C4420, Barang!$B$2:$B$10001, 0)), ""))</f>
        <v/>
      </c>
      <c r="E4420" s="485" t="str">
        <f t="array" ref="E4420">IF(C4420="","", IFERROR(INDEX(Barang!$E$2:$E$10001, MATCH(C4420, Barang!$B$2:$B$10001, 0)), ""))</f>
        <v/>
      </c>
      <c r="F4420" s="486"/>
      <c r="G4420" s="24" t="str">
        <f t="array" ref="G4420">IF(C4420="","", IFERROR(INDEX(Barang!$F$2:$F$10001, MATCH(C4420, Barang!$B$2:$B$10001, 0)) * F4420, ""))</f>
        <v/>
      </c>
      <c r="H4420" s="23"/>
      <c r="I4420" s="19"/>
      <c r="J4420" s="19"/>
      <c r="K4420" s="151"/>
    </row>
    <row r="4421" spans="1:11" ht="22.5" customHeight="1" x14ac:dyDescent="0.2">
      <c r="A4421" s="414"/>
      <c r="B4421" s="3" t="str">
        <f t="array" ref="B4421">IF(C4421="","", IFERROR(INDEX(Barang!$A$2:$A$10001, MATCH(C4421, Barang!$B$2:$B$10001, 0)), "Tidak ditemukan"))</f>
        <v/>
      </c>
      <c r="C4421" s="485"/>
      <c r="D4421" s="485" t="str">
        <f t="array" ref="D4421">IF(C4421="","", IFERROR(INDEX(Barang!$C$2:$C$10001, MATCH(C4421, Barang!$B$2:$B$10001, 0)), ""))</f>
        <v/>
      </c>
      <c r="E4421" s="485" t="str">
        <f t="array" ref="E4421">IF(C4421="","", IFERROR(INDEX(Barang!$E$2:$E$10001, MATCH(C4421, Barang!$B$2:$B$10001, 0)), ""))</f>
        <v/>
      </c>
      <c r="F4421" s="486"/>
      <c r="G4421" s="24" t="str">
        <f t="array" ref="G4421">IF(C4421="","", IFERROR(INDEX(Barang!$F$2:$F$10001, MATCH(C4421, Barang!$B$2:$B$10001, 0)) * F4421, ""))</f>
        <v/>
      </c>
      <c r="H4421" s="23"/>
      <c r="I4421" s="19"/>
      <c r="J4421" s="19"/>
      <c r="K4421" s="151"/>
    </row>
    <row r="4422" spans="1:11" ht="22.5" customHeight="1" x14ac:dyDescent="0.2">
      <c r="A4422" s="414"/>
      <c r="B4422" s="3" t="str">
        <f t="array" ref="B4422">IF(C4422="","", IFERROR(INDEX(Barang!$A$2:$A$10001, MATCH(C4422, Barang!$B$2:$B$10001, 0)), "Tidak ditemukan"))</f>
        <v/>
      </c>
      <c r="C4422" s="485"/>
      <c r="D4422" s="485" t="str">
        <f t="array" ref="D4422">IF(C4422="","", IFERROR(INDEX(Barang!$C$2:$C$10001, MATCH(C4422, Barang!$B$2:$B$10001, 0)), ""))</f>
        <v/>
      </c>
      <c r="E4422" s="485" t="str">
        <f t="array" ref="E4422">IF(C4422="","", IFERROR(INDEX(Barang!$E$2:$E$10001, MATCH(C4422, Barang!$B$2:$B$10001, 0)), ""))</f>
        <v/>
      </c>
      <c r="F4422" s="486"/>
      <c r="G4422" s="24" t="str">
        <f t="array" ref="G4422">IF(C4422="","", IFERROR(INDEX(Barang!$F$2:$F$10001, MATCH(C4422, Barang!$B$2:$B$10001, 0)) * F4422, ""))</f>
        <v/>
      </c>
      <c r="H4422" s="23"/>
      <c r="I4422" s="19"/>
      <c r="J4422" s="19"/>
      <c r="K4422" s="151"/>
    </row>
    <row r="4423" spans="1:11" ht="22.5" customHeight="1" x14ac:dyDescent="0.2">
      <c r="A4423" s="414"/>
      <c r="B4423" s="3" t="str">
        <f t="array" ref="B4423">IF(C4423="","", IFERROR(INDEX(Barang!$A$2:$A$10001, MATCH(C4423, Barang!$B$2:$B$10001, 0)), "Tidak ditemukan"))</f>
        <v/>
      </c>
      <c r="C4423" s="485"/>
      <c r="D4423" s="485" t="str">
        <f t="array" ref="D4423">IF(C4423="","", IFERROR(INDEX(Barang!$C$2:$C$10001, MATCH(C4423, Barang!$B$2:$B$10001, 0)), ""))</f>
        <v/>
      </c>
      <c r="E4423" s="485" t="str">
        <f t="array" ref="E4423">IF(C4423="","", IFERROR(INDEX(Barang!$E$2:$E$10001, MATCH(C4423, Barang!$B$2:$B$10001, 0)), ""))</f>
        <v/>
      </c>
      <c r="F4423" s="486"/>
      <c r="G4423" s="24" t="str">
        <f t="array" ref="G4423">IF(C4423="","", IFERROR(INDEX(Barang!$F$2:$F$10001, MATCH(C4423, Barang!$B$2:$B$10001, 0)) * F4423, ""))</f>
        <v/>
      </c>
      <c r="H4423" s="23"/>
      <c r="I4423" s="19"/>
      <c r="J4423" s="19"/>
      <c r="K4423" s="151"/>
    </row>
    <row r="4424" spans="1:11" ht="22.5" customHeight="1" x14ac:dyDescent="0.2">
      <c r="A4424" s="414"/>
      <c r="B4424" s="3" t="str">
        <f t="array" ref="B4424">IF(C4424="","", IFERROR(INDEX(Barang!$A$2:$A$10001, MATCH(C4424, Barang!$B$2:$B$10001, 0)), "Tidak ditemukan"))</f>
        <v/>
      </c>
      <c r="C4424" s="485"/>
      <c r="D4424" s="485" t="str">
        <f t="array" ref="D4424">IF(C4424="","", IFERROR(INDEX(Barang!$C$2:$C$10001, MATCH(C4424, Barang!$B$2:$B$10001, 0)), ""))</f>
        <v/>
      </c>
      <c r="E4424" s="485" t="str">
        <f t="array" ref="E4424">IF(C4424="","", IFERROR(INDEX(Barang!$E$2:$E$10001, MATCH(C4424, Barang!$B$2:$B$10001, 0)), ""))</f>
        <v/>
      </c>
      <c r="F4424" s="486"/>
      <c r="G4424" s="24" t="str">
        <f t="array" ref="G4424">IF(C4424="","", IFERROR(INDEX(Barang!$F$2:$F$10001, MATCH(C4424, Barang!$B$2:$B$10001, 0)) * F4424, ""))</f>
        <v/>
      </c>
      <c r="H4424" s="23"/>
      <c r="I4424" s="19"/>
      <c r="J4424" s="19"/>
      <c r="K4424" s="151"/>
    </row>
    <row r="4425" spans="1:11" ht="22.5" customHeight="1" x14ac:dyDescent="0.2">
      <c r="A4425" s="414"/>
      <c r="B4425" s="3" t="str">
        <f t="array" ref="B4425">IF(C4425="","", IFERROR(INDEX(Barang!$A$2:$A$10001, MATCH(C4425, Barang!$B$2:$B$10001, 0)), "Tidak ditemukan"))</f>
        <v/>
      </c>
      <c r="C4425" s="485"/>
      <c r="D4425" s="485" t="str">
        <f t="array" ref="D4425">IF(C4425="","", IFERROR(INDEX(Barang!$C$2:$C$10001, MATCH(C4425, Barang!$B$2:$B$10001, 0)), ""))</f>
        <v/>
      </c>
      <c r="E4425" s="485" t="str">
        <f t="array" ref="E4425">IF(C4425="","", IFERROR(INDEX(Barang!$E$2:$E$10001, MATCH(C4425, Barang!$B$2:$B$10001, 0)), ""))</f>
        <v/>
      </c>
      <c r="F4425" s="486"/>
      <c r="G4425" s="24" t="str">
        <f t="array" ref="G4425">IF(C4425="","", IFERROR(INDEX(Barang!$F$2:$F$10001, MATCH(C4425, Barang!$B$2:$B$10001, 0)) * F4425, ""))</f>
        <v/>
      </c>
      <c r="H4425" s="23"/>
      <c r="I4425" s="19"/>
      <c r="J4425" s="19"/>
      <c r="K4425" s="151"/>
    </row>
    <row r="4426" spans="1:11" ht="22.5" customHeight="1" x14ac:dyDescent="0.2">
      <c r="A4426" s="414"/>
      <c r="B4426" s="3" t="str">
        <f t="array" ref="B4426">IF(C4426="","", IFERROR(INDEX(Barang!$A$2:$A$10001, MATCH(C4426, Barang!$B$2:$B$10001, 0)), "Tidak ditemukan"))</f>
        <v/>
      </c>
      <c r="C4426" s="485"/>
      <c r="D4426" s="485" t="str">
        <f t="array" ref="D4426">IF(C4426="","", IFERROR(INDEX(Barang!$C$2:$C$10001, MATCH(C4426, Barang!$B$2:$B$10001, 0)), ""))</f>
        <v/>
      </c>
      <c r="E4426" s="485" t="str">
        <f t="array" ref="E4426">IF(C4426="","", IFERROR(INDEX(Barang!$E$2:$E$10001, MATCH(C4426, Barang!$B$2:$B$10001, 0)), ""))</f>
        <v/>
      </c>
      <c r="F4426" s="486"/>
      <c r="G4426" s="24" t="str">
        <f t="array" ref="G4426">IF(C4426="","", IFERROR(INDEX(Barang!$F$2:$F$10001, MATCH(C4426, Barang!$B$2:$B$10001, 0)) * F4426, ""))</f>
        <v/>
      </c>
      <c r="H4426" s="23"/>
      <c r="I4426" s="19"/>
      <c r="J4426" s="19"/>
      <c r="K4426" s="151"/>
    </row>
    <row r="4427" spans="1:11" ht="22.5" customHeight="1" x14ac:dyDescent="0.2">
      <c r="A4427" s="414"/>
      <c r="B4427" s="3" t="str">
        <f t="array" ref="B4427">IF(C4427="","", IFERROR(INDEX(Barang!$A$2:$A$10001, MATCH(C4427, Barang!$B$2:$B$10001, 0)), "Tidak ditemukan"))</f>
        <v/>
      </c>
      <c r="C4427" s="485"/>
      <c r="D4427" s="485" t="str">
        <f t="array" ref="D4427">IF(C4427="","", IFERROR(INDEX(Barang!$C$2:$C$10001, MATCH(C4427, Barang!$B$2:$B$10001, 0)), ""))</f>
        <v/>
      </c>
      <c r="E4427" s="485" t="str">
        <f t="array" ref="E4427">IF(C4427="","", IFERROR(INDEX(Barang!$E$2:$E$10001, MATCH(C4427, Barang!$B$2:$B$10001, 0)), ""))</f>
        <v/>
      </c>
      <c r="F4427" s="486"/>
      <c r="G4427" s="24" t="str">
        <f t="array" ref="G4427">IF(C4427="","", IFERROR(INDEX(Barang!$F$2:$F$10001, MATCH(C4427, Barang!$B$2:$B$10001, 0)) * F4427, ""))</f>
        <v/>
      </c>
      <c r="H4427" s="23"/>
      <c r="I4427" s="19"/>
      <c r="J4427" s="19"/>
      <c r="K4427" s="151"/>
    </row>
    <row r="4428" spans="1:11" ht="22.5" customHeight="1" x14ac:dyDescent="0.2">
      <c r="A4428" s="414"/>
      <c r="B4428" s="3" t="str">
        <f t="array" ref="B4428">IF(C4428="","", IFERROR(INDEX(Barang!$A$2:$A$10001, MATCH(C4428, Barang!$B$2:$B$10001, 0)), "Tidak ditemukan"))</f>
        <v/>
      </c>
      <c r="C4428" s="485"/>
      <c r="D4428" s="485" t="str">
        <f t="array" ref="D4428">IF(C4428="","", IFERROR(INDEX(Barang!$C$2:$C$10001, MATCH(C4428, Barang!$B$2:$B$10001, 0)), ""))</f>
        <v/>
      </c>
      <c r="E4428" s="485" t="str">
        <f t="array" ref="E4428">IF(C4428="","", IFERROR(INDEX(Barang!$E$2:$E$10001, MATCH(C4428, Barang!$B$2:$B$10001, 0)), ""))</f>
        <v/>
      </c>
      <c r="F4428" s="486"/>
      <c r="G4428" s="24" t="str">
        <f t="array" ref="G4428">IF(C4428="","", IFERROR(INDEX(Barang!$F$2:$F$10001, MATCH(C4428, Barang!$B$2:$B$10001, 0)) * F4428, ""))</f>
        <v/>
      </c>
      <c r="H4428" s="23"/>
      <c r="I4428" s="19"/>
      <c r="J4428" s="19"/>
      <c r="K4428" s="151"/>
    </row>
    <row r="4429" spans="1:11" ht="22.5" customHeight="1" x14ac:dyDescent="0.2">
      <c r="A4429" s="414"/>
      <c r="B4429" s="3" t="str">
        <f t="array" ref="B4429">IF(C4429="","", IFERROR(INDEX(Barang!$A$2:$A$10001, MATCH(C4429, Barang!$B$2:$B$10001, 0)), "Tidak ditemukan"))</f>
        <v/>
      </c>
      <c r="C4429" s="485"/>
      <c r="D4429" s="485" t="str">
        <f t="array" ref="D4429">IF(C4429="","", IFERROR(INDEX(Barang!$C$2:$C$10001, MATCH(C4429, Barang!$B$2:$B$10001, 0)), ""))</f>
        <v/>
      </c>
      <c r="E4429" s="485" t="str">
        <f t="array" ref="E4429">IF(C4429="","", IFERROR(INDEX(Barang!$E$2:$E$10001, MATCH(C4429, Barang!$B$2:$B$10001, 0)), ""))</f>
        <v/>
      </c>
      <c r="F4429" s="486"/>
      <c r="G4429" s="24" t="str">
        <f t="array" ref="G4429">IF(C4429="","", IFERROR(INDEX(Barang!$F$2:$F$10001, MATCH(C4429, Barang!$B$2:$B$10001, 0)) * F4429, ""))</f>
        <v/>
      </c>
      <c r="H4429" s="23"/>
      <c r="I4429" s="19"/>
      <c r="J4429" s="19"/>
      <c r="K4429" s="151"/>
    </row>
    <row r="4430" spans="1:11" ht="22.5" customHeight="1" x14ac:dyDescent="0.2">
      <c r="A4430" s="414"/>
      <c r="B4430" s="3" t="str">
        <f t="array" ref="B4430">IF(C4430="","", IFERROR(INDEX(Barang!$A$2:$A$10001, MATCH(C4430, Barang!$B$2:$B$10001, 0)), "Tidak ditemukan"))</f>
        <v/>
      </c>
      <c r="C4430" s="485"/>
      <c r="D4430" s="485" t="str">
        <f t="array" ref="D4430">IF(C4430="","", IFERROR(INDEX(Barang!$C$2:$C$10001, MATCH(C4430, Barang!$B$2:$B$10001, 0)), ""))</f>
        <v/>
      </c>
      <c r="E4430" s="485" t="str">
        <f t="array" ref="E4430">IF(C4430="","", IFERROR(INDEX(Barang!$E$2:$E$10001, MATCH(C4430, Barang!$B$2:$B$10001, 0)), ""))</f>
        <v/>
      </c>
      <c r="F4430" s="486"/>
      <c r="G4430" s="24" t="str">
        <f t="array" ref="G4430">IF(C4430="","", IFERROR(INDEX(Barang!$F$2:$F$10001, MATCH(C4430, Barang!$B$2:$B$10001, 0)) * F4430, ""))</f>
        <v/>
      </c>
      <c r="H4430" s="23"/>
      <c r="I4430" s="19"/>
      <c r="J4430" s="19"/>
      <c r="K4430" s="151"/>
    </row>
    <row r="4431" spans="1:11" ht="22.5" customHeight="1" x14ac:dyDescent="0.2">
      <c r="A4431" s="414"/>
      <c r="B4431" s="3" t="str">
        <f t="array" ref="B4431">IF(C4431="","", IFERROR(INDEX(Barang!$A$2:$A$10001, MATCH(C4431, Barang!$B$2:$B$10001, 0)), "Tidak ditemukan"))</f>
        <v/>
      </c>
      <c r="C4431" s="485"/>
      <c r="D4431" s="485" t="str">
        <f t="array" ref="D4431">IF(C4431="","", IFERROR(INDEX(Barang!$C$2:$C$10001, MATCH(C4431, Barang!$B$2:$B$10001, 0)), ""))</f>
        <v/>
      </c>
      <c r="E4431" s="485" t="str">
        <f t="array" ref="E4431">IF(C4431="","", IFERROR(INDEX(Barang!$E$2:$E$10001, MATCH(C4431, Barang!$B$2:$B$10001, 0)), ""))</f>
        <v/>
      </c>
      <c r="F4431" s="486"/>
      <c r="G4431" s="24" t="str">
        <f t="array" ref="G4431">IF(C4431="","", IFERROR(INDEX(Barang!$F$2:$F$10001, MATCH(C4431, Barang!$B$2:$B$10001, 0)) * F4431, ""))</f>
        <v/>
      </c>
      <c r="H4431" s="23"/>
      <c r="I4431" s="19"/>
      <c r="J4431" s="19"/>
      <c r="K4431" s="151"/>
    </row>
    <row r="4432" spans="1:11" ht="22.5" customHeight="1" x14ac:dyDescent="0.2">
      <c r="A4432" s="414"/>
      <c r="B4432" s="3" t="str">
        <f t="array" ref="B4432">IF(C4432="","", IFERROR(INDEX(Barang!$A$2:$A$10001, MATCH(C4432, Barang!$B$2:$B$10001, 0)), "Tidak ditemukan"))</f>
        <v/>
      </c>
      <c r="C4432" s="485"/>
      <c r="D4432" s="485" t="str">
        <f t="array" ref="D4432">IF(C4432="","", IFERROR(INDEX(Barang!$C$2:$C$10001, MATCH(C4432, Barang!$B$2:$B$10001, 0)), ""))</f>
        <v/>
      </c>
      <c r="E4432" s="485" t="str">
        <f t="array" ref="E4432">IF(C4432="","", IFERROR(INDEX(Barang!$E$2:$E$10001, MATCH(C4432, Barang!$B$2:$B$10001, 0)), ""))</f>
        <v/>
      </c>
      <c r="F4432" s="486"/>
      <c r="G4432" s="24" t="str">
        <f t="array" ref="G4432">IF(C4432="","", IFERROR(INDEX(Barang!$F$2:$F$10001, MATCH(C4432, Barang!$B$2:$B$10001, 0)) * F4432, ""))</f>
        <v/>
      </c>
      <c r="H4432" s="23"/>
      <c r="I4432" s="19"/>
      <c r="J4432" s="19"/>
      <c r="K4432" s="151"/>
    </row>
    <row r="4433" spans="1:11" ht="22.5" customHeight="1" x14ac:dyDescent="0.2">
      <c r="A4433" s="414"/>
      <c r="B4433" s="3" t="str">
        <f t="array" ref="B4433">IF(C4433="","", IFERROR(INDEX(Barang!$A$2:$A$10001, MATCH(C4433, Barang!$B$2:$B$10001, 0)), "Tidak ditemukan"))</f>
        <v/>
      </c>
      <c r="C4433" s="485"/>
      <c r="D4433" s="485" t="str">
        <f t="array" ref="D4433">IF(C4433="","", IFERROR(INDEX(Barang!$C$2:$C$10001, MATCH(C4433, Barang!$B$2:$B$10001, 0)), ""))</f>
        <v/>
      </c>
      <c r="E4433" s="485" t="str">
        <f t="array" ref="E4433">IF(C4433="","", IFERROR(INDEX(Barang!$E$2:$E$10001, MATCH(C4433, Barang!$B$2:$B$10001, 0)), ""))</f>
        <v/>
      </c>
      <c r="F4433" s="486"/>
      <c r="G4433" s="24" t="str">
        <f t="array" ref="G4433">IF(C4433="","", IFERROR(INDEX(Barang!$F$2:$F$10001, MATCH(C4433, Barang!$B$2:$B$10001, 0)) * F4433, ""))</f>
        <v/>
      </c>
      <c r="H4433" s="23"/>
      <c r="I4433" s="19"/>
      <c r="J4433" s="19"/>
      <c r="K4433" s="151"/>
    </row>
    <row r="4434" spans="1:11" ht="22.5" customHeight="1" x14ac:dyDescent="0.2">
      <c r="A4434" s="414"/>
      <c r="B4434" s="3" t="str">
        <f t="array" ref="B4434">IF(C4434="","", IFERROR(INDEX(Barang!$A$2:$A$10001, MATCH(C4434, Barang!$B$2:$B$10001, 0)), "Tidak ditemukan"))</f>
        <v/>
      </c>
      <c r="C4434" s="485"/>
      <c r="D4434" s="485" t="str">
        <f t="array" ref="D4434">IF(C4434="","", IFERROR(INDEX(Barang!$C$2:$C$10001, MATCH(C4434, Barang!$B$2:$B$10001, 0)), ""))</f>
        <v/>
      </c>
      <c r="E4434" s="485" t="str">
        <f t="array" ref="E4434">IF(C4434="","", IFERROR(INDEX(Barang!$E$2:$E$10001, MATCH(C4434, Barang!$B$2:$B$10001, 0)), ""))</f>
        <v/>
      </c>
      <c r="F4434" s="486"/>
      <c r="G4434" s="24" t="str">
        <f t="array" ref="G4434">IF(C4434="","", IFERROR(INDEX(Barang!$F$2:$F$10001, MATCH(C4434, Barang!$B$2:$B$10001, 0)) * F4434, ""))</f>
        <v/>
      </c>
      <c r="H4434" s="23"/>
      <c r="I4434" s="19"/>
      <c r="J4434" s="19"/>
      <c r="K4434" s="151"/>
    </row>
    <row r="4435" spans="1:11" ht="22.5" customHeight="1" x14ac:dyDescent="0.2">
      <c r="A4435" s="414"/>
      <c r="B4435" s="3" t="str">
        <f t="array" ref="B4435">IF(C4435="","", IFERROR(INDEX(Barang!$A$2:$A$10001, MATCH(C4435, Barang!$B$2:$B$10001, 0)), "Tidak ditemukan"))</f>
        <v/>
      </c>
      <c r="C4435" s="485"/>
      <c r="D4435" s="485" t="str">
        <f t="array" ref="D4435">IF(C4435="","", IFERROR(INDEX(Barang!$C$2:$C$10001, MATCH(C4435, Barang!$B$2:$B$10001, 0)), ""))</f>
        <v/>
      </c>
      <c r="E4435" s="485" t="str">
        <f t="array" ref="E4435">IF(C4435="","", IFERROR(INDEX(Barang!$E$2:$E$10001, MATCH(C4435, Barang!$B$2:$B$10001, 0)), ""))</f>
        <v/>
      </c>
      <c r="F4435" s="486"/>
      <c r="G4435" s="24" t="str">
        <f t="array" ref="G4435">IF(C4435="","", IFERROR(INDEX(Barang!$F$2:$F$10001, MATCH(C4435, Barang!$B$2:$B$10001, 0)) * F4435, ""))</f>
        <v/>
      </c>
      <c r="H4435" s="23"/>
      <c r="I4435" s="19"/>
      <c r="J4435" s="19"/>
      <c r="K4435" s="151"/>
    </row>
    <row r="4436" spans="1:11" ht="22.5" customHeight="1" x14ac:dyDescent="0.2">
      <c r="A4436" s="414"/>
      <c r="B4436" s="3" t="str">
        <f t="array" ref="B4436">IF(C4436="","", IFERROR(INDEX(Barang!$A$2:$A$10001, MATCH(C4436, Barang!$B$2:$B$10001, 0)), "Tidak ditemukan"))</f>
        <v/>
      </c>
      <c r="C4436" s="485"/>
      <c r="D4436" s="485" t="str">
        <f t="array" ref="D4436">IF(C4436="","", IFERROR(INDEX(Barang!$C$2:$C$10001, MATCH(C4436, Barang!$B$2:$B$10001, 0)), ""))</f>
        <v/>
      </c>
      <c r="E4436" s="485" t="str">
        <f t="array" ref="E4436">IF(C4436="","", IFERROR(INDEX(Barang!$E$2:$E$10001, MATCH(C4436, Barang!$B$2:$B$10001, 0)), ""))</f>
        <v/>
      </c>
      <c r="F4436" s="486"/>
      <c r="G4436" s="24" t="str">
        <f t="array" ref="G4436">IF(C4436="","", IFERROR(INDEX(Barang!$F$2:$F$10001, MATCH(C4436, Barang!$B$2:$B$10001, 0)) * F4436, ""))</f>
        <v/>
      </c>
      <c r="H4436" s="23"/>
      <c r="I4436" s="19"/>
      <c r="J4436" s="19"/>
      <c r="K4436" s="151"/>
    </row>
    <row r="4437" spans="1:11" ht="22.5" customHeight="1" x14ac:dyDescent="0.2">
      <c r="A4437" s="414"/>
      <c r="B4437" s="3" t="str">
        <f t="array" ref="B4437">IF(C4437="","", IFERROR(INDEX(Barang!$A$2:$A$10001, MATCH(C4437, Barang!$B$2:$B$10001, 0)), "Tidak ditemukan"))</f>
        <v/>
      </c>
      <c r="C4437" s="485"/>
      <c r="D4437" s="485" t="str">
        <f t="array" ref="D4437">IF(C4437="","", IFERROR(INDEX(Barang!$C$2:$C$10001, MATCH(C4437, Barang!$B$2:$B$10001, 0)), ""))</f>
        <v/>
      </c>
      <c r="E4437" s="485" t="str">
        <f t="array" ref="E4437">IF(C4437="","", IFERROR(INDEX(Barang!$E$2:$E$10001, MATCH(C4437, Barang!$B$2:$B$10001, 0)), ""))</f>
        <v/>
      </c>
      <c r="F4437" s="486"/>
      <c r="G4437" s="24" t="str">
        <f t="array" ref="G4437">IF(C4437="","", IFERROR(INDEX(Barang!$F$2:$F$10001, MATCH(C4437, Barang!$B$2:$B$10001, 0)) * F4437, ""))</f>
        <v/>
      </c>
      <c r="H4437" s="23"/>
      <c r="I4437" s="19"/>
      <c r="J4437" s="19"/>
      <c r="K4437" s="151"/>
    </row>
    <row r="4438" spans="1:11" ht="22.5" customHeight="1" x14ac:dyDescent="0.2">
      <c r="A4438" s="414"/>
      <c r="B4438" s="3" t="str">
        <f t="array" ref="B4438">IF(C4438="","", IFERROR(INDEX(Barang!$A$2:$A$10001, MATCH(C4438, Barang!$B$2:$B$10001, 0)), "Tidak ditemukan"))</f>
        <v/>
      </c>
      <c r="C4438" s="485"/>
      <c r="D4438" s="485" t="str">
        <f t="array" ref="D4438">IF(C4438="","", IFERROR(INDEX(Barang!$C$2:$C$10001, MATCH(C4438, Barang!$B$2:$B$10001, 0)), ""))</f>
        <v/>
      </c>
      <c r="E4438" s="485" t="str">
        <f t="array" ref="E4438">IF(C4438="","", IFERROR(INDEX(Barang!$E$2:$E$10001, MATCH(C4438, Barang!$B$2:$B$10001, 0)), ""))</f>
        <v/>
      </c>
      <c r="F4438" s="486"/>
      <c r="G4438" s="24" t="str">
        <f t="array" ref="G4438">IF(C4438="","", IFERROR(INDEX(Barang!$F$2:$F$10001, MATCH(C4438, Barang!$B$2:$B$10001, 0)) * F4438, ""))</f>
        <v/>
      </c>
      <c r="H4438" s="23"/>
      <c r="I4438" s="19"/>
      <c r="J4438" s="19"/>
      <c r="K4438" s="151"/>
    </row>
    <row r="4439" spans="1:11" ht="22.5" customHeight="1" x14ac:dyDescent="0.2">
      <c r="A4439" s="414"/>
      <c r="B4439" s="3" t="str">
        <f t="array" ref="B4439">IF(C4439="","", IFERROR(INDEX(Barang!$A$2:$A$10001, MATCH(C4439, Barang!$B$2:$B$10001, 0)), "Tidak ditemukan"))</f>
        <v/>
      </c>
      <c r="C4439" s="485"/>
      <c r="D4439" s="485" t="str">
        <f t="array" ref="D4439">IF(C4439="","", IFERROR(INDEX(Barang!$C$2:$C$10001, MATCH(C4439, Barang!$B$2:$B$10001, 0)), ""))</f>
        <v/>
      </c>
      <c r="E4439" s="485" t="str">
        <f t="array" ref="E4439">IF(C4439="","", IFERROR(INDEX(Barang!$E$2:$E$10001, MATCH(C4439, Barang!$B$2:$B$10001, 0)), ""))</f>
        <v/>
      </c>
      <c r="F4439" s="486"/>
      <c r="G4439" s="24" t="str">
        <f t="array" ref="G4439">IF(C4439="","", IFERROR(INDEX(Barang!$F$2:$F$10001, MATCH(C4439, Barang!$B$2:$B$10001, 0)) * F4439, ""))</f>
        <v/>
      </c>
      <c r="H4439" s="23"/>
      <c r="I4439" s="19"/>
      <c r="J4439" s="19"/>
      <c r="K4439" s="151"/>
    </row>
    <row r="4440" spans="1:11" ht="22.5" customHeight="1" x14ac:dyDescent="0.2">
      <c r="A4440" s="414"/>
      <c r="B4440" s="3" t="str">
        <f t="array" ref="B4440">IF(C4440="","", IFERROR(INDEX(Barang!$A$2:$A$10001, MATCH(C4440, Barang!$B$2:$B$10001, 0)), "Tidak ditemukan"))</f>
        <v/>
      </c>
      <c r="C4440" s="485"/>
      <c r="D4440" s="485" t="str">
        <f t="array" ref="D4440">IF(C4440="","", IFERROR(INDEX(Barang!$C$2:$C$10001, MATCH(C4440, Barang!$B$2:$B$10001, 0)), ""))</f>
        <v/>
      </c>
      <c r="E4440" s="485" t="str">
        <f t="array" ref="E4440">IF(C4440="","", IFERROR(INDEX(Barang!$E$2:$E$10001, MATCH(C4440, Barang!$B$2:$B$10001, 0)), ""))</f>
        <v/>
      </c>
      <c r="F4440" s="486"/>
      <c r="G4440" s="24" t="str">
        <f t="array" ref="G4440">IF(C4440="","", IFERROR(INDEX(Barang!$F$2:$F$10001, MATCH(C4440, Barang!$B$2:$B$10001, 0)) * F4440, ""))</f>
        <v/>
      </c>
      <c r="H4440" s="23"/>
      <c r="I4440" s="19"/>
      <c r="J4440" s="19"/>
      <c r="K4440" s="151"/>
    </row>
    <row r="4441" spans="1:11" ht="22.5" customHeight="1" x14ac:dyDescent="0.2">
      <c r="A4441" s="414"/>
      <c r="B4441" s="3" t="str">
        <f t="array" ref="B4441">IF(C4441="","", IFERROR(INDEX(Barang!$A$2:$A$10001, MATCH(C4441, Barang!$B$2:$B$10001, 0)), "Tidak ditemukan"))</f>
        <v/>
      </c>
      <c r="C4441" s="485"/>
      <c r="D4441" s="485" t="str">
        <f t="array" ref="D4441">IF(C4441="","", IFERROR(INDEX(Barang!$C$2:$C$10001, MATCH(C4441, Barang!$B$2:$B$10001, 0)), ""))</f>
        <v/>
      </c>
      <c r="E4441" s="485" t="str">
        <f t="array" ref="E4441">IF(C4441="","", IFERROR(INDEX(Barang!$E$2:$E$10001, MATCH(C4441, Barang!$B$2:$B$10001, 0)), ""))</f>
        <v/>
      </c>
      <c r="F4441" s="486"/>
      <c r="G4441" s="24" t="str">
        <f t="array" ref="G4441">IF(C4441="","", IFERROR(INDEX(Barang!$F$2:$F$10001, MATCH(C4441, Barang!$B$2:$B$10001, 0)) * F4441, ""))</f>
        <v/>
      </c>
      <c r="H4441" s="23"/>
      <c r="I4441" s="19"/>
      <c r="J4441" s="19"/>
      <c r="K4441" s="151"/>
    </row>
    <row r="4442" spans="1:11" ht="22.5" customHeight="1" x14ac:dyDescent="0.2">
      <c r="A4442" s="414"/>
      <c r="B4442" s="3" t="str">
        <f t="array" ref="B4442">IF(C4442="","", IFERROR(INDEX(Barang!$A$2:$A$10001, MATCH(C4442, Barang!$B$2:$B$10001, 0)), "Tidak ditemukan"))</f>
        <v/>
      </c>
      <c r="C4442" s="485"/>
      <c r="D4442" s="485" t="str">
        <f t="array" ref="D4442">IF(C4442="","", IFERROR(INDEX(Barang!$C$2:$C$10001, MATCH(C4442, Barang!$B$2:$B$10001, 0)), ""))</f>
        <v/>
      </c>
      <c r="E4442" s="485" t="str">
        <f t="array" ref="E4442">IF(C4442="","", IFERROR(INDEX(Barang!$E$2:$E$10001, MATCH(C4442, Barang!$B$2:$B$10001, 0)), ""))</f>
        <v/>
      </c>
      <c r="F4442" s="486"/>
      <c r="G4442" s="24" t="str">
        <f t="array" ref="G4442">IF(C4442="","", IFERROR(INDEX(Barang!$F$2:$F$10001, MATCH(C4442, Barang!$B$2:$B$10001, 0)) * F4442, ""))</f>
        <v/>
      </c>
      <c r="H4442" s="23"/>
      <c r="I4442" s="19"/>
      <c r="J4442" s="19"/>
      <c r="K4442" s="151"/>
    </row>
    <row r="4443" spans="1:11" ht="22.5" customHeight="1" x14ac:dyDescent="0.2">
      <c r="A4443" s="414"/>
      <c r="B4443" s="3" t="str">
        <f t="array" ref="B4443">IF(C4443="","", IFERROR(INDEX(Barang!$A$2:$A$10001, MATCH(C4443, Barang!$B$2:$B$10001, 0)), "Tidak ditemukan"))</f>
        <v/>
      </c>
      <c r="C4443" s="485"/>
      <c r="D4443" s="485" t="str">
        <f t="array" ref="D4443">IF(C4443="","", IFERROR(INDEX(Barang!$C$2:$C$10001, MATCH(C4443, Barang!$B$2:$B$10001, 0)), ""))</f>
        <v/>
      </c>
      <c r="E4443" s="485" t="str">
        <f t="array" ref="E4443">IF(C4443="","", IFERROR(INDEX(Barang!$E$2:$E$10001, MATCH(C4443, Barang!$B$2:$B$10001, 0)), ""))</f>
        <v/>
      </c>
      <c r="F4443" s="486"/>
      <c r="G4443" s="24" t="str">
        <f t="array" ref="G4443">IF(C4443="","", IFERROR(INDEX(Barang!$F$2:$F$10001, MATCH(C4443, Barang!$B$2:$B$10001, 0)) * F4443, ""))</f>
        <v/>
      </c>
      <c r="H4443" s="23"/>
      <c r="I4443" s="19"/>
      <c r="J4443" s="19"/>
      <c r="K4443" s="151"/>
    </row>
    <row r="4444" spans="1:11" ht="22.5" customHeight="1" x14ac:dyDescent="0.2">
      <c r="A4444" s="414"/>
      <c r="B4444" s="3" t="str">
        <f t="array" ref="B4444">IF(C4444="","", IFERROR(INDEX(Barang!$A$2:$A$10001, MATCH(C4444, Barang!$B$2:$B$10001, 0)), "Tidak ditemukan"))</f>
        <v/>
      </c>
      <c r="C4444" s="485"/>
      <c r="D4444" s="485" t="str">
        <f t="array" ref="D4444">IF(C4444="","", IFERROR(INDEX(Barang!$C$2:$C$10001, MATCH(C4444, Barang!$B$2:$B$10001, 0)), ""))</f>
        <v/>
      </c>
      <c r="E4444" s="485" t="str">
        <f t="array" ref="E4444">IF(C4444="","", IFERROR(INDEX(Barang!$E$2:$E$10001, MATCH(C4444, Barang!$B$2:$B$10001, 0)), ""))</f>
        <v/>
      </c>
      <c r="F4444" s="486"/>
      <c r="G4444" s="24" t="str">
        <f t="array" ref="G4444">IF(C4444="","", IFERROR(INDEX(Barang!$F$2:$F$10001, MATCH(C4444, Barang!$B$2:$B$10001, 0)) * F4444, ""))</f>
        <v/>
      </c>
      <c r="H4444" s="23"/>
      <c r="I4444" s="19"/>
      <c r="J4444" s="19"/>
      <c r="K4444" s="151"/>
    </row>
    <row r="4445" spans="1:11" ht="22.5" customHeight="1" x14ac:dyDescent="0.2">
      <c r="A4445" s="414"/>
      <c r="B4445" s="3" t="str">
        <f t="array" ref="B4445">IF(C4445="","", IFERROR(INDEX(Barang!$A$2:$A$10001, MATCH(C4445, Barang!$B$2:$B$10001, 0)), "Tidak ditemukan"))</f>
        <v/>
      </c>
      <c r="C4445" s="485"/>
      <c r="D4445" s="485" t="str">
        <f t="array" ref="D4445">IF(C4445="","", IFERROR(INDEX(Barang!$C$2:$C$10001, MATCH(C4445, Barang!$B$2:$B$10001, 0)), ""))</f>
        <v/>
      </c>
      <c r="E4445" s="485" t="str">
        <f t="array" ref="E4445">IF(C4445="","", IFERROR(INDEX(Barang!$E$2:$E$10001, MATCH(C4445, Barang!$B$2:$B$10001, 0)), ""))</f>
        <v/>
      </c>
      <c r="F4445" s="486"/>
      <c r="G4445" s="24" t="str">
        <f t="array" ref="G4445">IF(C4445="","", IFERROR(INDEX(Barang!$F$2:$F$10001, MATCH(C4445, Barang!$B$2:$B$10001, 0)) * F4445, ""))</f>
        <v/>
      </c>
      <c r="H4445" s="23"/>
      <c r="I4445" s="19"/>
      <c r="J4445" s="19"/>
      <c r="K4445" s="151"/>
    </row>
    <row r="4446" spans="1:11" ht="22.5" customHeight="1" x14ac:dyDescent="0.2">
      <c r="A4446" s="414"/>
      <c r="B4446" s="3" t="str">
        <f t="array" ref="B4446">IF(C4446="","", IFERROR(INDEX(Barang!$A$2:$A$10001, MATCH(C4446, Barang!$B$2:$B$10001, 0)), "Tidak ditemukan"))</f>
        <v/>
      </c>
      <c r="C4446" s="485"/>
      <c r="D4446" s="485" t="str">
        <f t="array" ref="D4446">IF(C4446="","", IFERROR(INDEX(Barang!$C$2:$C$10001, MATCH(C4446, Barang!$B$2:$B$10001, 0)), ""))</f>
        <v/>
      </c>
      <c r="E4446" s="485" t="str">
        <f t="array" ref="E4446">IF(C4446="","", IFERROR(INDEX(Barang!$E$2:$E$10001, MATCH(C4446, Barang!$B$2:$B$10001, 0)), ""))</f>
        <v/>
      </c>
      <c r="F4446" s="486"/>
      <c r="G4446" s="24" t="str">
        <f t="array" ref="G4446">IF(C4446="","", IFERROR(INDEX(Barang!$F$2:$F$10001, MATCH(C4446, Barang!$B$2:$B$10001, 0)) * F4446, ""))</f>
        <v/>
      </c>
      <c r="H4446" s="23"/>
      <c r="I4446" s="19"/>
      <c r="J4446" s="19"/>
      <c r="K4446" s="151"/>
    </row>
    <row r="4447" spans="1:11" ht="22.5" customHeight="1" x14ac:dyDescent="0.2">
      <c r="A4447" s="414"/>
      <c r="B4447" s="3" t="str">
        <f t="array" ref="B4447">IF(C4447="","", IFERROR(INDEX(Barang!$A$2:$A$10001, MATCH(C4447, Barang!$B$2:$B$10001, 0)), "Tidak ditemukan"))</f>
        <v/>
      </c>
      <c r="C4447" s="485"/>
      <c r="D4447" s="485" t="str">
        <f t="array" ref="D4447">IF(C4447="","", IFERROR(INDEX(Barang!$C$2:$C$10001, MATCH(C4447, Barang!$B$2:$B$10001, 0)), ""))</f>
        <v/>
      </c>
      <c r="E4447" s="485" t="str">
        <f t="array" ref="E4447">IF(C4447="","", IFERROR(INDEX(Barang!$E$2:$E$10001, MATCH(C4447, Barang!$B$2:$B$10001, 0)), ""))</f>
        <v/>
      </c>
      <c r="F4447" s="486"/>
      <c r="G4447" s="24" t="str">
        <f t="array" ref="G4447">IF(C4447="","", IFERROR(INDEX(Barang!$F$2:$F$10001, MATCH(C4447, Barang!$B$2:$B$10001, 0)) * F4447, ""))</f>
        <v/>
      </c>
      <c r="H4447" s="23"/>
      <c r="I4447" s="19"/>
      <c r="J4447" s="19"/>
      <c r="K4447" s="151"/>
    </row>
    <row r="4448" spans="1:11" ht="22.5" customHeight="1" x14ac:dyDescent="0.2">
      <c r="A4448" s="414"/>
      <c r="B4448" s="3" t="str">
        <f t="array" ref="B4448">IF(C4448="","", IFERROR(INDEX(Barang!$A$2:$A$10001, MATCH(C4448, Barang!$B$2:$B$10001, 0)), "Tidak ditemukan"))</f>
        <v/>
      </c>
      <c r="C4448" s="485"/>
      <c r="D4448" s="485" t="str">
        <f t="array" ref="D4448">IF(C4448="","", IFERROR(INDEX(Barang!$C$2:$C$10001, MATCH(C4448, Barang!$B$2:$B$10001, 0)), ""))</f>
        <v/>
      </c>
      <c r="E4448" s="485" t="str">
        <f t="array" ref="E4448">IF(C4448="","", IFERROR(INDEX(Barang!$E$2:$E$10001, MATCH(C4448, Barang!$B$2:$B$10001, 0)), ""))</f>
        <v/>
      </c>
      <c r="F4448" s="486"/>
      <c r="G4448" s="24" t="str">
        <f t="array" ref="G4448">IF(C4448="","", IFERROR(INDEX(Barang!$F$2:$F$10001, MATCH(C4448, Barang!$B$2:$B$10001, 0)) * F4448, ""))</f>
        <v/>
      </c>
      <c r="H4448" s="23"/>
      <c r="I4448" s="19"/>
      <c r="J4448" s="19"/>
      <c r="K4448" s="151"/>
    </row>
    <row r="4449" spans="1:11" ht="22.5" customHeight="1" x14ac:dyDescent="0.2">
      <c r="A4449" s="414"/>
      <c r="B4449" s="3" t="str">
        <f t="array" ref="B4449">IF(C4449="","", IFERROR(INDEX(Barang!$A$2:$A$10001, MATCH(C4449, Barang!$B$2:$B$10001, 0)), "Tidak ditemukan"))</f>
        <v/>
      </c>
      <c r="C4449" s="485"/>
      <c r="D4449" s="485" t="str">
        <f t="array" ref="D4449">IF(C4449="","", IFERROR(INDEX(Barang!$C$2:$C$10001, MATCH(C4449, Barang!$B$2:$B$10001, 0)), ""))</f>
        <v/>
      </c>
      <c r="E4449" s="485" t="str">
        <f t="array" ref="E4449">IF(C4449="","", IFERROR(INDEX(Barang!$E$2:$E$10001, MATCH(C4449, Barang!$B$2:$B$10001, 0)), ""))</f>
        <v/>
      </c>
      <c r="F4449" s="486"/>
      <c r="G4449" s="24" t="str">
        <f t="array" ref="G4449">IF(C4449="","", IFERROR(INDEX(Barang!$F$2:$F$10001, MATCH(C4449, Barang!$B$2:$B$10001, 0)) * F4449, ""))</f>
        <v/>
      </c>
      <c r="H4449" s="23"/>
      <c r="I4449" s="19"/>
      <c r="J4449" s="19"/>
      <c r="K4449" s="151"/>
    </row>
    <row r="4450" spans="1:11" ht="22.5" customHeight="1" x14ac:dyDescent="0.2">
      <c r="A4450" s="414"/>
      <c r="B4450" s="3" t="str">
        <f t="array" ref="B4450">IF(C4450="","", IFERROR(INDEX(Barang!$A$2:$A$10001, MATCH(C4450, Barang!$B$2:$B$10001, 0)), "Tidak ditemukan"))</f>
        <v/>
      </c>
      <c r="C4450" s="485"/>
      <c r="D4450" s="485" t="str">
        <f t="array" ref="D4450">IF(C4450="","", IFERROR(INDEX(Barang!$C$2:$C$10001, MATCH(C4450, Barang!$B$2:$B$10001, 0)), ""))</f>
        <v/>
      </c>
      <c r="E4450" s="485" t="str">
        <f t="array" ref="E4450">IF(C4450="","", IFERROR(INDEX(Barang!$E$2:$E$10001, MATCH(C4450, Barang!$B$2:$B$10001, 0)), ""))</f>
        <v/>
      </c>
      <c r="F4450" s="486"/>
      <c r="G4450" s="24" t="str">
        <f t="array" ref="G4450">IF(C4450="","", IFERROR(INDEX(Barang!$F$2:$F$10001, MATCH(C4450, Barang!$B$2:$B$10001, 0)) * F4450, ""))</f>
        <v/>
      </c>
      <c r="H4450" s="23"/>
      <c r="I4450" s="19"/>
      <c r="J4450" s="19"/>
      <c r="K4450" s="151"/>
    </row>
    <row r="4451" spans="1:11" ht="22.5" customHeight="1" x14ac:dyDescent="0.2">
      <c r="A4451" s="414"/>
      <c r="B4451" s="3" t="str">
        <f t="array" ref="B4451">IF(C4451="","", IFERROR(INDEX(Barang!$A$2:$A$10001, MATCH(C4451, Barang!$B$2:$B$10001, 0)), "Tidak ditemukan"))</f>
        <v/>
      </c>
      <c r="C4451" s="485"/>
      <c r="D4451" s="485" t="str">
        <f t="array" ref="D4451">IF(C4451="","", IFERROR(INDEX(Barang!$C$2:$C$10001, MATCH(C4451, Barang!$B$2:$B$10001, 0)), ""))</f>
        <v/>
      </c>
      <c r="E4451" s="485" t="str">
        <f t="array" ref="E4451">IF(C4451="","", IFERROR(INDEX(Barang!$E$2:$E$10001, MATCH(C4451, Barang!$B$2:$B$10001, 0)), ""))</f>
        <v/>
      </c>
      <c r="F4451" s="486"/>
      <c r="G4451" s="24" t="str">
        <f t="array" ref="G4451">IF(C4451="","", IFERROR(INDEX(Barang!$F$2:$F$10001, MATCH(C4451, Barang!$B$2:$B$10001, 0)) * F4451, ""))</f>
        <v/>
      </c>
      <c r="H4451" s="23"/>
      <c r="I4451" s="19"/>
      <c r="J4451" s="19"/>
      <c r="K4451" s="151"/>
    </row>
    <row r="4452" spans="1:11" ht="22.5" customHeight="1" x14ac:dyDescent="0.2">
      <c r="A4452" s="414"/>
      <c r="B4452" s="3" t="str">
        <f t="array" ref="B4452">IF(C4452="","", IFERROR(INDEX(Barang!$A$2:$A$10001, MATCH(C4452, Barang!$B$2:$B$10001, 0)), "Tidak ditemukan"))</f>
        <v/>
      </c>
      <c r="C4452" s="485"/>
      <c r="D4452" s="485" t="str">
        <f t="array" ref="D4452">IF(C4452="","", IFERROR(INDEX(Barang!$C$2:$C$10001, MATCH(C4452, Barang!$B$2:$B$10001, 0)), ""))</f>
        <v/>
      </c>
      <c r="E4452" s="485" t="str">
        <f t="array" ref="E4452">IF(C4452="","", IFERROR(INDEX(Barang!$E$2:$E$10001, MATCH(C4452, Barang!$B$2:$B$10001, 0)), ""))</f>
        <v/>
      </c>
      <c r="F4452" s="486"/>
      <c r="G4452" s="24" t="str">
        <f t="array" ref="G4452">IF(C4452="","", IFERROR(INDEX(Barang!$F$2:$F$10001, MATCH(C4452, Barang!$B$2:$B$10001, 0)) * F4452, ""))</f>
        <v/>
      </c>
      <c r="H4452" s="23"/>
      <c r="I4452" s="19"/>
      <c r="J4452" s="19"/>
      <c r="K4452" s="151"/>
    </row>
    <row r="4453" spans="1:11" ht="22.5" customHeight="1" x14ac:dyDescent="0.2">
      <c r="A4453" s="414"/>
      <c r="B4453" s="3" t="str">
        <f t="array" ref="B4453">IF(C4453="","", IFERROR(INDEX(Barang!$A$2:$A$10001, MATCH(C4453, Barang!$B$2:$B$10001, 0)), "Tidak ditemukan"))</f>
        <v/>
      </c>
      <c r="C4453" s="485"/>
      <c r="D4453" s="485" t="str">
        <f t="array" ref="D4453">IF(C4453="","", IFERROR(INDEX(Barang!$C$2:$C$10001, MATCH(C4453, Barang!$B$2:$B$10001, 0)), ""))</f>
        <v/>
      </c>
      <c r="E4453" s="485" t="str">
        <f t="array" ref="E4453">IF(C4453="","", IFERROR(INDEX(Barang!$E$2:$E$10001, MATCH(C4453, Barang!$B$2:$B$10001, 0)), ""))</f>
        <v/>
      </c>
      <c r="F4453" s="486"/>
      <c r="G4453" s="24" t="str">
        <f t="array" ref="G4453">IF(C4453="","", IFERROR(INDEX(Barang!$F$2:$F$10001, MATCH(C4453, Barang!$B$2:$B$10001, 0)) * F4453, ""))</f>
        <v/>
      </c>
      <c r="H4453" s="23"/>
      <c r="I4453" s="19"/>
      <c r="J4453" s="19"/>
      <c r="K4453" s="151"/>
    </row>
    <row r="4454" spans="1:11" ht="22.5" customHeight="1" x14ac:dyDescent="0.2">
      <c r="A4454" s="414"/>
      <c r="B4454" s="3" t="str">
        <f t="array" ref="B4454">IF(C4454="","", IFERROR(INDEX(Barang!$A$2:$A$10001, MATCH(C4454, Barang!$B$2:$B$10001, 0)), "Tidak ditemukan"))</f>
        <v/>
      </c>
      <c r="C4454" s="485"/>
      <c r="D4454" s="485" t="str">
        <f t="array" ref="D4454">IF(C4454="","", IFERROR(INDEX(Barang!$C$2:$C$10001, MATCH(C4454, Barang!$B$2:$B$10001, 0)), ""))</f>
        <v/>
      </c>
      <c r="E4454" s="485" t="str">
        <f t="array" ref="E4454">IF(C4454="","", IFERROR(INDEX(Barang!$E$2:$E$10001, MATCH(C4454, Barang!$B$2:$B$10001, 0)), ""))</f>
        <v/>
      </c>
      <c r="F4454" s="486"/>
      <c r="G4454" s="24" t="str">
        <f t="array" ref="G4454">IF(C4454="","", IFERROR(INDEX(Barang!$F$2:$F$10001, MATCH(C4454, Barang!$B$2:$B$10001, 0)) * F4454, ""))</f>
        <v/>
      </c>
      <c r="H4454" s="23"/>
      <c r="I4454" s="19"/>
      <c r="J4454" s="19"/>
      <c r="K4454" s="151"/>
    </row>
    <row r="4455" spans="1:11" ht="22.5" customHeight="1" x14ac:dyDescent="0.2">
      <c r="A4455" s="414"/>
      <c r="B4455" s="3" t="str">
        <f t="array" ref="B4455">IF(C4455="","", IFERROR(INDEX(Barang!$A$2:$A$10001, MATCH(C4455, Barang!$B$2:$B$10001, 0)), "Tidak ditemukan"))</f>
        <v/>
      </c>
      <c r="C4455" s="485"/>
      <c r="D4455" s="485" t="str">
        <f t="array" ref="D4455">IF(C4455="","", IFERROR(INDEX(Barang!$C$2:$C$10001, MATCH(C4455, Barang!$B$2:$B$10001, 0)), ""))</f>
        <v/>
      </c>
      <c r="E4455" s="485" t="str">
        <f t="array" ref="E4455">IF(C4455="","", IFERROR(INDEX(Barang!$E$2:$E$10001, MATCH(C4455, Barang!$B$2:$B$10001, 0)), ""))</f>
        <v/>
      </c>
      <c r="F4455" s="486"/>
      <c r="G4455" s="24" t="str">
        <f t="array" ref="G4455">IF(C4455="","", IFERROR(INDEX(Barang!$F$2:$F$10001, MATCH(C4455, Barang!$B$2:$B$10001, 0)) * F4455, ""))</f>
        <v/>
      </c>
      <c r="H4455" s="23"/>
      <c r="I4455" s="19"/>
      <c r="J4455" s="19"/>
      <c r="K4455" s="151"/>
    </row>
    <row r="4456" spans="1:11" ht="22.5" customHeight="1" x14ac:dyDescent="0.2">
      <c r="A4456" s="414"/>
      <c r="B4456" s="3" t="str">
        <f t="array" ref="B4456">IF(C4456="","", IFERROR(INDEX(Barang!$A$2:$A$10001, MATCH(C4456, Barang!$B$2:$B$10001, 0)), "Tidak ditemukan"))</f>
        <v/>
      </c>
      <c r="C4456" s="485"/>
      <c r="D4456" s="485" t="str">
        <f t="array" ref="D4456">IF(C4456="","", IFERROR(INDEX(Barang!$C$2:$C$10001, MATCH(C4456, Barang!$B$2:$B$10001, 0)), ""))</f>
        <v/>
      </c>
      <c r="E4456" s="485" t="str">
        <f t="array" ref="E4456">IF(C4456="","", IFERROR(INDEX(Barang!$E$2:$E$10001, MATCH(C4456, Barang!$B$2:$B$10001, 0)), ""))</f>
        <v/>
      </c>
      <c r="F4456" s="486"/>
      <c r="G4456" s="24" t="str">
        <f t="array" ref="G4456">IF(C4456="","", IFERROR(INDEX(Barang!$F$2:$F$10001, MATCH(C4456, Barang!$B$2:$B$10001, 0)) * F4456, ""))</f>
        <v/>
      </c>
      <c r="H4456" s="23"/>
      <c r="I4456" s="19"/>
      <c r="J4456" s="19"/>
      <c r="K4456" s="151"/>
    </row>
    <row r="4457" spans="1:11" ht="22.5" customHeight="1" x14ac:dyDescent="0.2">
      <c r="A4457" s="414"/>
      <c r="B4457" s="3" t="str">
        <f t="array" ref="B4457">IF(C4457="","", IFERROR(INDEX(Barang!$A$2:$A$10001, MATCH(C4457, Barang!$B$2:$B$10001, 0)), "Tidak ditemukan"))</f>
        <v/>
      </c>
      <c r="C4457" s="485"/>
      <c r="D4457" s="485" t="str">
        <f t="array" ref="D4457">IF(C4457="","", IFERROR(INDEX(Barang!$C$2:$C$10001, MATCH(C4457, Barang!$B$2:$B$10001, 0)), ""))</f>
        <v/>
      </c>
      <c r="E4457" s="485" t="str">
        <f t="array" ref="E4457">IF(C4457="","", IFERROR(INDEX(Barang!$E$2:$E$10001, MATCH(C4457, Barang!$B$2:$B$10001, 0)), ""))</f>
        <v/>
      </c>
      <c r="F4457" s="486"/>
      <c r="G4457" s="24" t="str">
        <f t="array" ref="G4457">IF(C4457="","", IFERROR(INDEX(Barang!$F$2:$F$10001, MATCH(C4457, Barang!$B$2:$B$10001, 0)) * F4457, ""))</f>
        <v/>
      </c>
      <c r="H4457" s="23"/>
      <c r="I4457" s="19"/>
      <c r="J4457" s="19"/>
      <c r="K4457" s="151"/>
    </row>
    <row r="4458" spans="1:11" ht="22.5" customHeight="1" x14ac:dyDescent="0.2">
      <c r="A4458" s="414"/>
      <c r="B4458" s="3" t="str">
        <f t="array" ref="B4458">IF(C4458="","", IFERROR(INDEX(Barang!$A$2:$A$10001, MATCH(C4458, Barang!$B$2:$B$10001, 0)), "Tidak ditemukan"))</f>
        <v/>
      </c>
      <c r="C4458" s="485"/>
      <c r="D4458" s="485" t="str">
        <f t="array" ref="D4458">IF(C4458="","", IFERROR(INDEX(Barang!$C$2:$C$10001, MATCH(C4458, Barang!$B$2:$B$10001, 0)), ""))</f>
        <v/>
      </c>
      <c r="E4458" s="485" t="str">
        <f t="array" ref="E4458">IF(C4458="","", IFERROR(INDEX(Barang!$E$2:$E$10001, MATCH(C4458, Barang!$B$2:$B$10001, 0)), ""))</f>
        <v/>
      </c>
      <c r="F4458" s="486"/>
      <c r="G4458" s="24" t="str">
        <f t="array" ref="G4458">IF(C4458="","", IFERROR(INDEX(Barang!$F$2:$F$10001, MATCH(C4458, Barang!$B$2:$B$10001, 0)) * F4458, ""))</f>
        <v/>
      </c>
      <c r="H4458" s="23"/>
      <c r="I4458" s="19"/>
      <c r="J4458" s="19"/>
      <c r="K4458" s="151"/>
    </row>
    <row r="4459" spans="1:11" ht="22.5" customHeight="1" x14ac:dyDescent="0.2">
      <c r="A4459" s="414"/>
      <c r="B4459" s="3" t="str">
        <f t="array" ref="B4459">IF(C4459="","", IFERROR(INDEX(Barang!$A$2:$A$10001, MATCH(C4459, Barang!$B$2:$B$10001, 0)), "Tidak ditemukan"))</f>
        <v/>
      </c>
      <c r="C4459" s="485"/>
      <c r="D4459" s="485" t="str">
        <f t="array" ref="D4459">IF(C4459="","", IFERROR(INDEX(Barang!$C$2:$C$10001, MATCH(C4459, Barang!$B$2:$B$10001, 0)), ""))</f>
        <v/>
      </c>
      <c r="E4459" s="485" t="str">
        <f t="array" ref="E4459">IF(C4459="","", IFERROR(INDEX(Barang!$E$2:$E$10001, MATCH(C4459, Barang!$B$2:$B$10001, 0)), ""))</f>
        <v/>
      </c>
      <c r="F4459" s="486"/>
      <c r="G4459" s="24" t="str">
        <f t="array" ref="G4459">IF(C4459="","", IFERROR(INDEX(Barang!$F$2:$F$10001, MATCH(C4459, Barang!$B$2:$B$10001, 0)) * F4459, ""))</f>
        <v/>
      </c>
      <c r="H4459" s="23"/>
      <c r="I4459" s="19"/>
      <c r="J4459" s="19"/>
      <c r="K4459" s="151"/>
    </row>
    <row r="4460" spans="1:11" ht="22.5" customHeight="1" x14ac:dyDescent="0.2">
      <c r="A4460" s="414"/>
      <c r="B4460" s="3" t="str">
        <f t="array" ref="B4460">IF(C4460="","", IFERROR(INDEX(Barang!$A$2:$A$10001, MATCH(C4460, Barang!$B$2:$B$10001, 0)), "Tidak ditemukan"))</f>
        <v/>
      </c>
      <c r="C4460" s="485"/>
      <c r="D4460" s="485" t="str">
        <f t="array" ref="D4460">IF(C4460="","", IFERROR(INDEX(Barang!$C$2:$C$10001, MATCH(C4460, Barang!$B$2:$B$10001, 0)), ""))</f>
        <v/>
      </c>
      <c r="E4460" s="485" t="str">
        <f t="array" ref="E4460">IF(C4460="","", IFERROR(INDEX(Barang!$E$2:$E$10001, MATCH(C4460, Barang!$B$2:$B$10001, 0)), ""))</f>
        <v/>
      </c>
      <c r="F4460" s="486"/>
      <c r="G4460" s="24" t="str">
        <f t="array" ref="G4460">IF(C4460="","", IFERROR(INDEX(Barang!$F$2:$F$10001, MATCH(C4460, Barang!$B$2:$B$10001, 0)) * F4460, ""))</f>
        <v/>
      </c>
      <c r="H4460" s="23"/>
      <c r="I4460" s="19"/>
      <c r="J4460" s="19"/>
      <c r="K4460" s="151"/>
    </row>
    <row r="4461" spans="1:11" ht="22.5" customHeight="1" x14ac:dyDescent="0.2">
      <c r="A4461" s="414"/>
      <c r="B4461" s="3" t="str">
        <f t="array" ref="B4461">IF(C4461="","", IFERROR(INDEX(Barang!$A$2:$A$10001, MATCH(C4461, Barang!$B$2:$B$10001, 0)), "Tidak ditemukan"))</f>
        <v/>
      </c>
      <c r="C4461" s="485"/>
      <c r="D4461" s="485" t="str">
        <f t="array" ref="D4461">IF(C4461="","", IFERROR(INDEX(Barang!$C$2:$C$10001, MATCH(C4461, Barang!$B$2:$B$10001, 0)), ""))</f>
        <v/>
      </c>
      <c r="E4461" s="485" t="str">
        <f t="array" ref="E4461">IF(C4461="","", IFERROR(INDEX(Barang!$E$2:$E$10001, MATCH(C4461, Barang!$B$2:$B$10001, 0)), ""))</f>
        <v/>
      </c>
      <c r="F4461" s="486"/>
      <c r="G4461" s="24" t="str">
        <f t="array" ref="G4461">IF(C4461="","", IFERROR(INDEX(Barang!$F$2:$F$10001, MATCH(C4461, Barang!$B$2:$B$10001, 0)) * F4461, ""))</f>
        <v/>
      </c>
      <c r="H4461" s="23"/>
      <c r="I4461" s="19"/>
      <c r="J4461" s="19"/>
      <c r="K4461" s="151"/>
    </row>
    <row r="4462" spans="1:11" ht="22.5" customHeight="1" x14ac:dyDescent="0.2">
      <c r="A4462" s="414"/>
      <c r="B4462" s="3" t="str">
        <f t="array" ref="B4462">IF(C4462="","", IFERROR(INDEX(Barang!$A$2:$A$10001, MATCH(C4462, Barang!$B$2:$B$10001, 0)), "Tidak ditemukan"))</f>
        <v/>
      </c>
      <c r="C4462" s="485"/>
      <c r="D4462" s="485" t="str">
        <f t="array" ref="D4462">IF(C4462="","", IFERROR(INDEX(Barang!$C$2:$C$10001, MATCH(C4462, Barang!$B$2:$B$10001, 0)), ""))</f>
        <v/>
      </c>
      <c r="E4462" s="485" t="str">
        <f t="array" ref="E4462">IF(C4462="","", IFERROR(INDEX(Barang!$E$2:$E$10001, MATCH(C4462, Barang!$B$2:$B$10001, 0)), ""))</f>
        <v/>
      </c>
      <c r="F4462" s="486"/>
      <c r="G4462" s="24" t="str">
        <f t="array" ref="G4462">IF(C4462="","", IFERROR(INDEX(Barang!$F$2:$F$10001, MATCH(C4462, Barang!$B$2:$B$10001, 0)) * F4462, ""))</f>
        <v/>
      </c>
      <c r="H4462" s="23"/>
      <c r="I4462" s="19"/>
      <c r="J4462" s="19"/>
      <c r="K4462" s="151"/>
    </row>
    <row r="4463" spans="1:11" ht="22.5" customHeight="1" x14ac:dyDescent="0.2">
      <c r="A4463" s="414"/>
      <c r="B4463" s="3" t="str">
        <f t="array" ref="B4463">IF(C4463="","", IFERROR(INDEX(Barang!$A$2:$A$10001, MATCH(C4463, Barang!$B$2:$B$10001, 0)), "Tidak ditemukan"))</f>
        <v/>
      </c>
      <c r="C4463" s="485"/>
      <c r="D4463" s="485" t="str">
        <f t="array" ref="D4463">IF(C4463="","", IFERROR(INDEX(Barang!$C$2:$C$10001, MATCH(C4463, Barang!$B$2:$B$10001, 0)), ""))</f>
        <v/>
      </c>
      <c r="E4463" s="485" t="str">
        <f t="array" ref="E4463">IF(C4463="","", IFERROR(INDEX(Barang!$E$2:$E$10001, MATCH(C4463, Barang!$B$2:$B$10001, 0)), ""))</f>
        <v/>
      </c>
      <c r="F4463" s="486"/>
      <c r="G4463" s="24" t="str">
        <f t="array" ref="G4463">IF(C4463="","", IFERROR(INDEX(Barang!$F$2:$F$10001, MATCH(C4463, Barang!$B$2:$B$10001, 0)) * F4463, ""))</f>
        <v/>
      </c>
      <c r="H4463" s="23"/>
      <c r="I4463" s="19"/>
      <c r="J4463" s="19"/>
      <c r="K4463" s="151"/>
    </row>
    <row r="4464" spans="1:11" ht="22.5" customHeight="1" x14ac:dyDescent="0.2">
      <c r="A4464" s="414"/>
      <c r="B4464" s="3" t="str">
        <f t="array" ref="B4464">IF(C4464="","", IFERROR(INDEX(Barang!$A$2:$A$10001, MATCH(C4464, Barang!$B$2:$B$10001, 0)), "Tidak ditemukan"))</f>
        <v/>
      </c>
      <c r="C4464" s="485"/>
      <c r="D4464" s="485" t="str">
        <f t="array" ref="D4464">IF(C4464="","", IFERROR(INDEX(Barang!$C$2:$C$10001, MATCH(C4464, Barang!$B$2:$B$10001, 0)), ""))</f>
        <v/>
      </c>
      <c r="E4464" s="485" t="str">
        <f t="array" ref="E4464">IF(C4464="","", IFERROR(INDEX(Barang!$E$2:$E$10001, MATCH(C4464, Barang!$B$2:$B$10001, 0)), ""))</f>
        <v/>
      </c>
      <c r="F4464" s="486"/>
      <c r="G4464" s="24" t="str">
        <f t="array" ref="G4464">IF(C4464="","", IFERROR(INDEX(Barang!$F$2:$F$10001, MATCH(C4464, Barang!$B$2:$B$10001, 0)) * F4464, ""))</f>
        <v/>
      </c>
      <c r="H4464" s="23"/>
      <c r="I4464" s="19"/>
      <c r="J4464" s="19"/>
      <c r="K4464" s="151"/>
    </row>
    <row r="4465" spans="1:11" ht="22.5" customHeight="1" x14ac:dyDescent="0.2">
      <c r="A4465" s="414"/>
      <c r="B4465" s="3" t="str">
        <f t="array" ref="B4465">IF(C4465="","", IFERROR(INDEX(Barang!$A$2:$A$10001, MATCH(C4465, Barang!$B$2:$B$10001, 0)), "Tidak ditemukan"))</f>
        <v/>
      </c>
      <c r="C4465" s="485"/>
      <c r="D4465" s="485" t="str">
        <f t="array" ref="D4465">IF(C4465="","", IFERROR(INDEX(Barang!$C$2:$C$10001, MATCH(C4465, Barang!$B$2:$B$10001, 0)), ""))</f>
        <v/>
      </c>
      <c r="E4465" s="485" t="str">
        <f t="array" ref="E4465">IF(C4465="","", IFERROR(INDEX(Barang!$E$2:$E$10001, MATCH(C4465, Barang!$B$2:$B$10001, 0)), ""))</f>
        <v/>
      </c>
      <c r="F4465" s="486"/>
      <c r="G4465" s="24" t="str">
        <f t="array" ref="G4465">IF(C4465="","", IFERROR(INDEX(Barang!$F$2:$F$10001, MATCH(C4465, Barang!$B$2:$B$10001, 0)) * F4465, ""))</f>
        <v/>
      </c>
      <c r="H4465" s="23"/>
      <c r="I4465" s="19"/>
      <c r="J4465" s="19"/>
      <c r="K4465" s="151"/>
    </row>
    <row r="4466" spans="1:11" ht="22.5" customHeight="1" x14ac:dyDescent="0.2">
      <c r="A4466" s="414"/>
      <c r="B4466" s="3" t="str">
        <f t="array" ref="B4466">IF(C4466="","", IFERROR(INDEX(Barang!$A$2:$A$10001, MATCH(C4466, Barang!$B$2:$B$10001, 0)), "Tidak ditemukan"))</f>
        <v/>
      </c>
      <c r="C4466" s="485"/>
      <c r="D4466" s="485" t="str">
        <f t="array" ref="D4466">IF(C4466="","", IFERROR(INDEX(Barang!$C$2:$C$10001, MATCH(C4466, Barang!$B$2:$B$10001, 0)), ""))</f>
        <v/>
      </c>
      <c r="E4466" s="485" t="str">
        <f t="array" ref="E4466">IF(C4466="","", IFERROR(INDEX(Barang!$E$2:$E$10001, MATCH(C4466, Barang!$B$2:$B$10001, 0)), ""))</f>
        <v/>
      </c>
      <c r="F4466" s="486"/>
      <c r="G4466" s="24" t="str">
        <f t="array" ref="G4466">IF(C4466="","", IFERROR(INDEX(Barang!$F$2:$F$10001, MATCH(C4466, Barang!$B$2:$B$10001, 0)) * F4466, ""))</f>
        <v/>
      </c>
      <c r="H4466" s="23"/>
      <c r="I4466" s="19"/>
      <c r="J4466" s="19"/>
      <c r="K4466" s="151"/>
    </row>
    <row r="4467" spans="1:11" ht="22.5" customHeight="1" x14ac:dyDescent="0.2">
      <c r="A4467" s="414"/>
      <c r="B4467" s="3" t="str">
        <f t="array" ref="B4467">IF(C4467="","", IFERROR(INDEX(Barang!$A$2:$A$10001, MATCH(C4467, Barang!$B$2:$B$10001, 0)), "Tidak ditemukan"))</f>
        <v/>
      </c>
      <c r="C4467" s="485"/>
      <c r="D4467" s="485" t="str">
        <f t="array" ref="D4467">IF(C4467="","", IFERROR(INDEX(Barang!$C$2:$C$10001, MATCH(C4467, Barang!$B$2:$B$10001, 0)), ""))</f>
        <v/>
      </c>
      <c r="E4467" s="485" t="str">
        <f t="array" ref="E4467">IF(C4467="","", IFERROR(INDEX(Barang!$E$2:$E$10001, MATCH(C4467, Barang!$B$2:$B$10001, 0)), ""))</f>
        <v/>
      </c>
      <c r="F4467" s="486"/>
      <c r="G4467" s="24" t="str">
        <f t="array" ref="G4467">IF(C4467="","", IFERROR(INDEX(Barang!$F$2:$F$10001, MATCH(C4467, Barang!$B$2:$B$10001, 0)) * F4467, ""))</f>
        <v/>
      </c>
      <c r="H4467" s="23"/>
      <c r="I4467" s="19"/>
      <c r="J4467" s="19"/>
      <c r="K4467" s="151"/>
    </row>
    <row r="4468" spans="1:11" ht="22.5" customHeight="1" x14ac:dyDescent="0.2">
      <c r="A4468" s="414"/>
      <c r="B4468" s="3" t="str">
        <f t="array" ref="B4468">IF(C4468="","", IFERROR(INDEX(Barang!$A$2:$A$10001, MATCH(C4468, Barang!$B$2:$B$10001, 0)), "Tidak ditemukan"))</f>
        <v/>
      </c>
      <c r="C4468" s="485"/>
      <c r="D4468" s="485" t="str">
        <f t="array" ref="D4468">IF(C4468="","", IFERROR(INDEX(Barang!$C$2:$C$10001, MATCH(C4468, Barang!$B$2:$B$10001, 0)), ""))</f>
        <v/>
      </c>
      <c r="E4468" s="485" t="str">
        <f t="array" ref="E4468">IF(C4468="","", IFERROR(INDEX(Barang!$E$2:$E$10001, MATCH(C4468, Barang!$B$2:$B$10001, 0)), ""))</f>
        <v/>
      </c>
      <c r="F4468" s="486"/>
      <c r="G4468" s="24" t="str">
        <f t="array" ref="G4468">IF(C4468="","", IFERROR(INDEX(Barang!$F$2:$F$10001, MATCH(C4468, Barang!$B$2:$B$10001, 0)) * F4468, ""))</f>
        <v/>
      </c>
      <c r="H4468" s="23"/>
      <c r="I4468" s="19"/>
      <c r="J4468" s="19"/>
      <c r="K4468" s="151"/>
    </row>
    <row r="4469" spans="1:11" ht="22.5" customHeight="1" x14ac:dyDescent="0.2">
      <c r="A4469" s="414"/>
      <c r="B4469" s="3" t="str">
        <f t="array" ref="B4469">IF(C4469="","", IFERROR(INDEX(Barang!$A$2:$A$10001, MATCH(C4469, Barang!$B$2:$B$10001, 0)), "Tidak ditemukan"))</f>
        <v/>
      </c>
      <c r="C4469" s="485"/>
      <c r="D4469" s="485" t="str">
        <f t="array" ref="D4469">IF(C4469="","", IFERROR(INDEX(Barang!$C$2:$C$10001, MATCH(C4469, Barang!$B$2:$B$10001, 0)), ""))</f>
        <v/>
      </c>
      <c r="E4469" s="485" t="str">
        <f t="array" ref="E4469">IF(C4469="","", IFERROR(INDEX(Barang!$E$2:$E$10001, MATCH(C4469, Barang!$B$2:$B$10001, 0)), ""))</f>
        <v/>
      </c>
      <c r="F4469" s="486"/>
      <c r="G4469" s="24" t="str">
        <f t="array" ref="G4469">IF(C4469="","", IFERROR(INDEX(Barang!$F$2:$F$10001, MATCH(C4469, Barang!$B$2:$B$10001, 0)) * F4469, ""))</f>
        <v/>
      </c>
      <c r="H4469" s="23"/>
      <c r="I4469" s="19"/>
      <c r="J4469" s="19"/>
      <c r="K4469" s="151"/>
    </row>
    <row r="4470" spans="1:11" ht="22.5" customHeight="1" x14ac:dyDescent="0.2">
      <c r="A4470" s="414"/>
      <c r="B4470" s="3" t="str">
        <f t="array" ref="B4470">IF(C4470="","", IFERROR(INDEX(Barang!$A$2:$A$10001, MATCH(C4470, Barang!$B$2:$B$10001, 0)), "Tidak ditemukan"))</f>
        <v/>
      </c>
      <c r="C4470" s="485"/>
      <c r="D4470" s="485" t="str">
        <f t="array" ref="D4470">IF(C4470="","", IFERROR(INDEX(Barang!$C$2:$C$10001, MATCH(C4470, Barang!$B$2:$B$10001, 0)), ""))</f>
        <v/>
      </c>
      <c r="E4470" s="485" t="str">
        <f t="array" ref="E4470">IF(C4470="","", IFERROR(INDEX(Barang!$E$2:$E$10001, MATCH(C4470, Barang!$B$2:$B$10001, 0)), ""))</f>
        <v/>
      </c>
      <c r="F4470" s="486"/>
      <c r="G4470" s="24" t="str">
        <f t="array" ref="G4470">IF(C4470="","", IFERROR(INDEX(Barang!$F$2:$F$10001, MATCH(C4470, Barang!$B$2:$B$10001, 0)) * F4470, ""))</f>
        <v/>
      </c>
      <c r="H4470" s="23"/>
      <c r="I4470" s="19"/>
      <c r="J4470" s="19"/>
      <c r="K4470" s="151"/>
    </row>
    <row r="4471" spans="1:11" ht="22.5" customHeight="1" x14ac:dyDescent="0.2">
      <c r="A4471" s="414"/>
      <c r="B4471" s="3" t="str">
        <f t="array" ref="B4471">IF(C4471="","", IFERROR(INDEX(Barang!$A$2:$A$10001, MATCH(C4471, Barang!$B$2:$B$10001, 0)), "Tidak ditemukan"))</f>
        <v/>
      </c>
      <c r="C4471" s="485"/>
      <c r="D4471" s="485" t="str">
        <f t="array" ref="D4471">IF(C4471="","", IFERROR(INDEX(Barang!$C$2:$C$10001, MATCH(C4471, Barang!$B$2:$B$10001, 0)), ""))</f>
        <v/>
      </c>
      <c r="E4471" s="485" t="str">
        <f t="array" ref="E4471">IF(C4471="","", IFERROR(INDEX(Barang!$E$2:$E$10001, MATCH(C4471, Barang!$B$2:$B$10001, 0)), ""))</f>
        <v/>
      </c>
      <c r="F4471" s="486"/>
      <c r="G4471" s="24" t="str">
        <f t="array" ref="G4471">IF(C4471="","", IFERROR(INDEX(Barang!$F$2:$F$10001, MATCH(C4471, Barang!$B$2:$B$10001, 0)) * F4471, ""))</f>
        <v/>
      </c>
      <c r="H4471" s="23"/>
      <c r="I4471" s="19"/>
      <c r="J4471" s="19"/>
      <c r="K4471" s="151"/>
    </row>
    <row r="4472" spans="1:11" ht="22.5" customHeight="1" x14ac:dyDescent="0.2">
      <c r="A4472" s="414"/>
      <c r="B4472" s="3" t="str">
        <f t="array" ref="B4472">IF(C4472="","", IFERROR(INDEX(Barang!$A$2:$A$10001, MATCH(C4472, Barang!$B$2:$B$10001, 0)), "Tidak ditemukan"))</f>
        <v/>
      </c>
      <c r="C4472" s="485"/>
      <c r="D4472" s="485" t="str">
        <f t="array" ref="D4472">IF(C4472="","", IFERROR(INDEX(Barang!$C$2:$C$10001, MATCH(C4472, Barang!$B$2:$B$10001, 0)), ""))</f>
        <v/>
      </c>
      <c r="E4472" s="485" t="str">
        <f t="array" ref="E4472">IF(C4472="","", IFERROR(INDEX(Barang!$E$2:$E$10001, MATCH(C4472, Barang!$B$2:$B$10001, 0)), ""))</f>
        <v/>
      </c>
      <c r="F4472" s="486"/>
      <c r="G4472" s="24" t="str">
        <f t="array" ref="G4472">IF(C4472="","", IFERROR(INDEX(Barang!$F$2:$F$10001, MATCH(C4472, Barang!$B$2:$B$10001, 0)) * F4472, ""))</f>
        <v/>
      </c>
      <c r="H4472" s="23"/>
      <c r="I4472" s="19"/>
      <c r="J4472" s="19"/>
      <c r="K4472" s="151"/>
    </row>
    <row r="4473" spans="1:11" ht="22.5" customHeight="1" x14ac:dyDescent="0.2">
      <c r="A4473" s="414"/>
      <c r="B4473" s="3" t="str">
        <f t="array" ref="B4473">IF(C4473="","", IFERROR(INDEX(Barang!$A$2:$A$10001, MATCH(C4473, Barang!$B$2:$B$10001, 0)), "Tidak ditemukan"))</f>
        <v/>
      </c>
      <c r="C4473" s="485"/>
      <c r="D4473" s="485" t="str">
        <f t="array" ref="D4473">IF(C4473="","", IFERROR(INDEX(Barang!$C$2:$C$10001, MATCH(C4473, Barang!$B$2:$B$10001, 0)), ""))</f>
        <v/>
      </c>
      <c r="E4473" s="485" t="str">
        <f t="array" ref="E4473">IF(C4473="","", IFERROR(INDEX(Barang!$E$2:$E$10001, MATCH(C4473, Barang!$B$2:$B$10001, 0)), ""))</f>
        <v/>
      </c>
      <c r="F4473" s="486"/>
      <c r="G4473" s="24" t="str">
        <f t="array" ref="G4473">IF(C4473="","", IFERROR(INDEX(Barang!$F$2:$F$10001, MATCH(C4473, Barang!$B$2:$B$10001, 0)) * F4473, ""))</f>
        <v/>
      </c>
      <c r="H4473" s="23"/>
      <c r="I4473" s="19"/>
      <c r="J4473" s="19"/>
      <c r="K4473" s="151"/>
    </row>
    <row r="4474" spans="1:11" ht="22.5" customHeight="1" x14ac:dyDescent="0.2">
      <c r="A4474" s="414"/>
      <c r="B4474" s="3" t="str">
        <f t="array" ref="B4474">IF(C4474="","", IFERROR(INDEX(Barang!$A$2:$A$10001, MATCH(C4474, Barang!$B$2:$B$10001, 0)), "Tidak ditemukan"))</f>
        <v/>
      </c>
      <c r="C4474" s="485"/>
      <c r="D4474" s="485" t="str">
        <f t="array" ref="D4474">IF(C4474="","", IFERROR(INDEX(Barang!$C$2:$C$10001, MATCH(C4474, Barang!$B$2:$B$10001, 0)), ""))</f>
        <v/>
      </c>
      <c r="E4474" s="485" t="str">
        <f t="array" ref="E4474">IF(C4474="","", IFERROR(INDEX(Barang!$E$2:$E$10001, MATCH(C4474, Barang!$B$2:$B$10001, 0)), ""))</f>
        <v/>
      </c>
      <c r="F4474" s="486"/>
      <c r="G4474" s="24" t="str">
        <f t="array" ref="G4474">IF(C4474="","", IFERROR(INDEX(Barang!$F$2:$F$10001, MATCH(C4474, Barang!$B$2:$B$10001, 0)) * F4474, ""))</f>
        <v/>
      </c>
      <c r="H4474" s="23"/>
      <c r="I4474" s="19"/>
      <c r="J4474" s="19"/>
      <c r="K4474" s="151"/>
    </row>
    <row r="4475" spans="1:11" ht="22.5" customHeight="1" x14ac:dyDescent="0.2">
      <c r="A4475" s="414"/>
      <c r="B4475" s="3" t="str">
        <f t="array" ref="B4475">IF(C4475="","", IFERROR(INDEX(Barang!$A$2:$A$10001, MATCH(C4475, Barang!$B$2:$B$10001, 0)), "Tidak ditemukan"))</f>
        <v/>
      </c>
      <c r="C4475" s="485"/>
      <c r="D4475" s="485" t="str">
        <f t="array" ref="D4475">IF(C4475="","", IFERROR(INDEX(Barang!$C$2:$C$10001, MATCH(C4475, Barang!$B$2:$B$10001, 0)), ""))</f>
        <v/>
      </c>
      <c r="E4475" s="485" t="str">
        <f t="array" ref="E4475">IF(C4475="","", IFERROR(INDEX(Barang!$E$2:$E$10001, MATCH(C4475, Barang!$B$2:$B$10001, 0)), ""))</f>
        <v/>
      </c>
      <c r="F4475" s="486"/>
      <c r="G4475" s="24" t="str">
        <f t="array" ref="G4475">IF(C4475="","", IFERROR(INDEX(Barang!$F$2:$F$10001, MATCH(C4475, Barang!$B$2:$B$10001, 0)) * F4475, ""))</f>
        <v/>
      </c>
      <c r="H4475" s="23"/>
      <c r="I4475" s="19"/>
      <c r="J4475" s="19"/>
      <c r="K4475" s="151"/>
    </row>
    <row r="4476" spans="1:11" ht="22.5" customHeight="1" x14ac:dyDescent="0.2">
      <c r="A4476" s="414"/>
      <c r="B4476" s="3" t="str">
        <f t="array" ref="B4476">IF(C4476="","", IFERROR(INDEX(Barang!$A$2:$A$10001, MATCH(C4476, Barang!$B$2:$B$10001, 0)), "Tidak ditemukan"))</f>
        <v/>
      </c>
      <c r="C4476" s="485"/>
      <c r="D4476" s="485" t="str">
        <f t="array" ref="D4476">IF(C4476="","", IFERROR(INDEX(Barang!$C$2:$C$10001, MATCH(C4476, Barang!$B$2:$B$10001, 0)), ""))</f>
        <v/>
      </c>
      <c r="E4476" s="485" t="str">
        <f t="array" ref="E4476">IF(C4476="","", IFERROR(INDEX(Barang!$E$2:$E$10001, MATCH(C4476, Barang!$B$2:$B$10001, 0)), ""))</f>
        <v/>
      </c>
      <c r="F4476" s="486"/>
      <c r="G4476" s="24" t="str">
        <f t="array" ref="G4476">IF(C4476="","", IFERROR(INDEX(Barang!$F$2:$F$10001, MATCH(C4476, Barang!$B$2:$B$10001, 0)) * F4476, ""))</f>
        <v/>
      </c>
      <c r="H4476" s="23"/>
      <c r="I4476" s="19"/>
      <c r="J4476" s="19"/>
      <c r="K4476" s="151"/>
    </row>
    <row r="4477" spans="1:11" ht="22.5" customHeight="1" x14ac:dyDescent="0.2">
      <c r="A4477" s="414"/>
      <c r="B4477" s="3" t="str">
        <f t="array" ref="B4477">IF(C4477="","", IFERROR(INDEX(Barang!$A$2:$A$10001, MATCH(C4477, Barang!$B$2:$B$10001, 0)), "Tidak ditemukan"))</f>
        <v/>
      </c>
      <c r="C4477" s="485"/>
      <c r="D4477" s="485" t="str">
        <f t="array" ref="D4477">IF(C4477="","", IFERROR(INDEX(Barang!$C$2:$C$10001, MATCH(C4477, Barang!$B$2:$B$10001, 0)), ""))</f>
        <v/>
      </c>
      <c r="E4477" s="485" t="str">
        <f t="array" ref="E4477">IF(C4477="","", IFERROR(INDEX(Barang!$E$2:$E$10001, MATCH(C4477, Barang!$B$2:$B$10001, 0)), ""))</f>
        <v/>
      </c>
      <c r="F4477" s="486"/>
      <c r="G4477" s="24" t="str">
        <f t="array" ref="G4477">IF(C4477="","", IFERROR(INDEX(Barang!$F$2:$F$10001, MATCH(C4477, Barang!$B$2:$B$10001, 0)) * F4477, ""))</f>
        <v/>
      </c>
      <c r="H4477" s="23"/>
      <c r="I4477" s="19"/>
      <c r="J4477" s="19"/>
      <c r="K4477" s="151"/>
    </row>
    <row r="4478" spans="1:11" ht="22.5" customHeight="1" x14ac:dyDescent="0.2">
      <c r="A4478" s="414"/>
      <c r="B4478" s="3" t="str">
        <f t="array" ref="B4478">IF(C4478="","", IFERROR(INDEX(Barang!$A$2:$A$10001, MATCH(C4478, Barang!$B$2:$B$10001, 0)), "Tidak ditemukan"))</f>
        <v/>
      </c>
      <c r="C4478" s="485"/>
      <c r="D4478" s="485" t="str">
        <f t="array" ref="D4478">IF(C4478="","", IFERROR(INDEX(Barang!$C$2:$C$10001, MATCH(C4478, Barang!$B$2:$B$10001, 0)), ""))</f>
        <v/>
      </c>
      <c r="E4478" s="485" t="str">
        <f t="array" ref="E4478">IF(C4478="","", IFERROR(INDEX(Barang!$E$2:$E$10001, MATCH(C4478, Barang!$B$2:$B$10001, 0)), ""))</f>
        <v/>
      </c>
      <c r="F4478" s="486"/>
      <c r="G4478" s="24" t="str">
        <f t="array" ref="G4478">IF(C4478="","", IFERROR(INDEX(Barang!$F$2:$F$10001, MATCH(C4478, Barang!$B$2:$B$10001, 0)) * F4478, ""))</f>
        <v/>
      </c>
      <c r="H4478" s="23"/>
      <c r="I4478" s="19"/>
      <c r="J4478" s="19"/>
      <c r="K4478" s="151"/>
    </row>
    <row r="4479" spans="1:11" ht="22.5" customHeight="1" x14ac:dyDescent="0.2">
      <c r="A4479" s="414"/>
      <c r="B4479" s="3" t="str">
        <f t="array" ref="B4479">IF(C4479="","", IFERROR(INDEX(Barang!$A$2:$A$10001, MATCH(C4479, Barang!$B$2:$B$10001, 0)), "Tidak ditemukan"))</f>
        <v/>
      </c>
      <c r="C4479" s="485"/>
      <c r="D4479" s="485" t="str">
        <f t="array" ref="D4479">IF(C4479="","", IFERROR(INDEX(Barang!$C$2:$C$10001, MATCH(C4479, Barang!$B$2:$B$10001, 0)), ""))</f>
        <v/>
      </c>
      <c r="E4479" s="485" t="str">
        <f t="array" ref="E4479">IF(C4479="","", IFERROR(INDEX(Barang!$E$2:$E$10001, MATCH(C4479, Barang!$B$2:$B$10001, 0)), ""))</f>
        <v/>
      </c>
      <c r="F4479" s="486"/>
      <c r="G4479" s="24" t="str">
        <f t="array" ref="G4479">IF(C4479="","", IFERROR(INDEX(Barang!$F$2:$F$10001, MATCH(C4479, Barang!$B$2:$B$10001, 0)) * F4479, ""))</f>
        <v/>
      </c>
      <c r="H4479" s="23"/>
      <c r="I4479" s="19"/>
      <c r="J4479" s="19"/>
      <c r="K4479" s="151"/>
    </row>
    <row r="4480" spans="1:11" ht="22.5" customHeight="1" x14ac:dyDescent="0.2">
      <c r="A4480" s="414"/>
      <c r="B4480" s="3" t="str">
        <f t="array" ref="B4480">IF(C4480="","", IFERROR(INDEX(Barang!$A$2:$A$10001, MATCH(C4480, Barang!$B$2:$B$10001, 0)), "Tidak ditemukan"))</f>
        <v/>
      </c>
      <c r="C4480" s="485"/>
      <c r="D4480" s="485" t="str">
        <f t="array" ref="D4480">IF(C4480="","", IFERROR(INDEX(Barang!$C$2:$C$10001, MATCH(C4480, Barang!$B$2:$B$10001, 0)), ""))</f>
        <v/>
      </c>
      <c r="E4480" s="485" t="str">
        <f t="array" ref="E4480">IF(C4480="","", IFERROR(INDEX(Barang!$E$2:$E$10001, MATCH(C4480, Barang!$B$2:$B$10001, 0)), ""))</f>
        <v/>
      </c>
      <c r="F4480" s="486"/>
      <c r="G4480" s="24" t="str">
        <f t="array" ref="G4480">IF(C4480="","", IFERROR(INDEX(Barang!$F$2:$F$10001, MATCH(C4480, Barang!$B$2:$B$10001, 0)) * F4480, ""))</f>
        <v/>
      </c>
      <c r="H4480" s="23"/>
      <c r="I4480" s="19"/>
      <c r="J4480" s="19"/>
      <c r="K4480" s="151"/>
    </row>
    <row r="4481" spans="1:11" ht="22.5" customHeight="1" x14ac:dyDescent="0.2">
      <c r="A4481" s="414"/>
      <c r="B4481" s="3" t="str">
        <f t="array" ref="B4481">IF(C4481="","", IFERROR(INDEX(Barang!$A$2:$A$10001, MATCH(C4481, Barang!$B$2:$B$10001, 0)), "Tidak ditemukan"))</f>
        <v/>
      </c>
      <c r="C4481" s="485"/>
      <c r="D4481" s="485" t="str">
        <f t="array" ref="D4481">IF(C4481="","", IFERROR(INDEX(Barang!$C$2:$C$10001, MATCH(C4481, Barang!$B$2:$B$10001, 0)), ""))</f>
        <v/>
      </c>
      <c r="E4481" s="485" t="str">
        <f t="array" ref="E4481">IF(C4481="","", IFERROR(INDEX(Barang!$E$2:$E$10001, MATCH(C4481, Barang!$B$2:$B$10001, 0)), ""))</f>
        <v/>
      </c>
      <c r="F4481" s="486"/>
      <c r="G4481" s="24" t="str">
        <f t="array" ref="G4481">IF(C4481="","", IFERROR(INDEX(Barang!$F$2:$F$10001, MATCH(C4481, Barang!$B$2:$B$10001, 0)) * F4481, ""))</f>
        <v/>
      </c>
      <c r="H4481" s="23"/>
      <c r="I4481" s="19"/>
      <c r="J4481" s="19"/>
      <c r="K4481" s="151"/>
    </row>
    <row r="4482" spans="1:11" ht="22.5" customHeight="1" x14ac:dyDescent="0.2">
      <c r="A4482" s="414"/>
      <c r="B4482" s="3" t="str">
        <f t="array" ref="B4482">IF(C4482="","", IFERROR(INDEX(Barang!$A$2:$A$10001, MATCH(C4482, Barang!$B$2:$B$10001, 0)), "Tidak ditemukan"))</f>
        <v/>
      </c>
      <c r="C4482" s="485"/>
      <c r="D4482" s="485" t="str">
        <f t="array" ref="D4482">IF(C4482="","", IFERROR(INDEX(Barang!$C$2:$C$10001, MATCH(C4482, Barang!$B$2:$B$10001, 0)), ""))</f>
        <v/>
      </c>
      <c r="E4482" s="485" t="str">
        <f t="array" ref="E4482">IF(C4482="","", IFERROR(INDEX(Barang!$E$2:$E$10001, MATCH(C4482, Barang!$B$2:$B$10001, 0)), ""))</f>
        <v/>
      </c>
      <c r="F4482" s="486"/>
      <c r="G4482" s="24" t="str">
        <f t="array" ref="G4482">IF(C4482="","", IFERROR(INDEX(Barang!$F$2:$F$10001, MATCH(C4482, Barang!$B$2:$B$10001, 0)) * F4482, ""))</f>
        <v/>
      </c>
      <c r="H4482" s="23"/>
      <c r="I4482" s="19"/>
      <c r="J4482" s="19"/>
      <c r="K4482" s="151"/>
    </row>
    <row r="4483" spans="1:11" ht="22.5" customHeight="1" x14ac:dyDescent="0.2">
      <c r="A4483" s="414"/>
      <c r="B4483" s="3" t="str">
        <f t="array" ref="B4483">IF(C4483="","", IFERROR(INDEX(Barang!$A$2:$A$10001, MATCH(C4483, Barang!$B$2:$B$10001, 0)), "Tidak ditemukan"))</f>
        <v/>
      </c>
      <c r="C4483" s="485"/>
      <c r="D4483" s="485" t="str">
        <f t="array" ref="D4483">IF(C4483="","", IFERROR(INDEX(Barang!$C$2:$C$10001, MATCH(C4483, Barang!$B$2:$B$10001, 0)), ""))</f>
        <v/>
      </c>
      <c r="E4483" s="485" t="str">
        <f t="array" ref="E4483">IF(C4483="","", IFERROR(INDEX(Barang!$E$2:$E$10001, MATCH(C4483, Barang!$B$2:$B$10001, 0)), ""))</f>
        <v/>
      </c>
      <c r="F4483" s="486"/>
      <c r="G4483" s="24" t="str">
        <f t="array" ref="G4483">IF(C4483="","", IFERROR(INDEX(Barang!$F$2:$F$10001, MATCH(C4483, Barang!$B$2:$B$10001, 0)) * F4483, ""))</f>
        <v/>
      </c>
      <c r="H4483" s="23"/>
      <c r="I4483" s="19"/>
      <c r="J4483" s="19"/>
      <c r="K4483" s="151"/>
    </row>
    <row r="4484" spans="1:11" ht="22.5" customHeight="1" x14ac:dyDescent="0.2">
      <c r="A4484" s="414"/>
      <c r="B4484" s="3" t="str">
        <f t="array" ref="B4484">IF(C4484="","", IFERROR(INDEX(Barang!$A$2:$A$10001, MATCH(C4484, Barang!$B$2:$B$10001, 0)), "Tidak ditemukan"))</f>
        <v/>
      </c>
      <c r="C4484" s="485"/>
      <c r="D4484" s="485" t="str">
        <f t="array" ref="D4484">IF(C4484="","", IFERROR(INDEX(Barang!$C$2:$C$10001, MATCH(C4484, Barang!$B$2:$B$10001, 0)), ""))</f>
        <v/>
      </c>
      <c r="E4484" s="485" t="str">
        <f t="array" ref="E4484">IF(C4484="","", IFERROR(INDEX(Barang!$E$2:$E$10001, MATCH(C4484, Barang!$B$2:$B$10001, 0)), ""))</f>
        <v/>
      </c>
      <c r="F4484" s="486"/>
      <c r="G4484" s="24" t="str">
        <f t="array" ref="G4484">IF(C4484="","", IFERROR(INDEX(Barang!$F$2:$F$10001, MATCH(C4484, Barang!$B$2:$B$10001, 0)) * F4484, ""))</f>
        <v/>
      </c>
      <c r="H4484" s="23"/>
      <c r="I4484" s="19"/>
      <c r="J4484" s="19"/>
      <c r="K4484" s="151"/>
    </row>
    <row r="4485" spans="1:11" ht="22.5" customHeight="1" x14ac:dyDescent="0.2">
      <c r="A4485" s="414"/>
      <c r="B4485" s="3" t="str">
        <f t="array" ref="B4485">IF(C4485="","", IFERROR(INDEX(Barang!$A$2:$A$10001, MATCH(C4485, Barang!$B$2:$B$10001, 0)), "Tidak ditemukan"))</f>
        <v/>
      </c>
      <c r="C4485" s="485"/>
      <c r="D4485" s="485" t="str">
        <f t="array" ref="D4485">IF(C4485="","", IFERROR(INDEX(Barang!$C$2:$C$10001, MATCH(C4485, Barang!$B$2:$B$10001, 0)), ""))</f>
        <v/>
      </c>
      <c r="E4485" s="485" t="str">
        <f t="array" ref="E4485">IF(C4485="","", IFERROR(INDEX(Barang!$E$2:$E$10001, MATCH(C4485, Barang!$B$2:$B$10001, 0)), ""))</f>
        <v/>
      </c>
      <c r="F4485" s="486"/>
      <c r="G4485" s="24" t="str">
        <f t="array" ref="G4485">IF(C4485="","", IFERROR(INDEX(Barang!$F$2:$F$10001, MATCH(C4485, Barang!$B$2:$B$10001, 0)) * F4485, ""))</f>
        <v/>
      </c>
      <c r="H4485" s="23"/>
      <c r="I4485" s="19"/>
      <c r="J4485" s="19"/>
      <c r="K4485" s="151"/>
    </row>
    <row r="4486" spans="1:11" ht="22.5" customHeight="1" x14ac:dyDescent="0.2">
      <c r="A4486" s="414"/>
      <c r="B4486" s="3" t="str">
        <f t="array" ref="B4486">IF(C4486="","", IFERROR(INDEX(Barang!$A$2:$A$10001, MATCH(C4486, Barang!$B$2:$B$10001, 0)), "Tidak ditemukan"))</f>
        <v/>
      </c>
      <c r="C4486" s="485"/>
      <c r="D4486" s="485" t="str">
        <f t="array" ref="D4486">IF(C4486="","", IFERROR(INDEX(Barang!$C$2:$C$10001, MATCH(C4486, Barang!$B$2:$B$10001, 0)), ""))</f>
        <v/>
      </c>
      <c r="E4486" s="485" t="str">
        <f t="array" ref="E4486">IF(C4486="","", IFERROR(INDEX(Barang!$E$2:$E$10001, MATCH(C4486, Barang!$B$2:$B$10001, 0)), ""))</f>
        <v/>
      </c>
      <c r="F4486" s="486"/>
      <c r="G4486" s="24" t="str">
        <f t="array" ref="G4486">IF(C4486="","", IFERROR(INDEX(Barang!$F$2:$F$10001, MATCH(C4486, Barang!$B$2:$B$10001, 0)) * F4486, ""))</f>
        <v/>
      </c>
      <c r="H4486" s="23"/>
      <c r="I4486" s="19"/>
      <c r="J4486" s="19"/>
      <c r="K4486" s="151"/>
    </row>
    <row r="4487" spans="1:11" ht="22.5" customHeight="1" x14ac:dyDescent="0.2">
      <c r="A4487" s="414"/>
      <c r="B4487" s="3" t="str">
        <f t="array" ref="B4487">IF(C4487="","", IFERROR(INDEX(Barang!$A$2:$A$10001, MATCH(C4487, Barang!$B$2:$B$10001, 0)), "Tidak ditemukan"))</f>
        <v/>
      </c>
      <c r="C4487" s="485"/>
      <c r="D4487" s="485" t="str">
        <f t="array" ref="D4487">IF(C4487="","", IFERROR(INDEX(Barang!$C$2:$C$10001, MATCH(C4487, Barang!$B$2:$B$10001, 0)), ""))</f>
        <v/>
      </c>
      <c r="E4487" s="485" t="str">
        <f t="array" ref="E4487">IF(C4487="","", IFERROR(INDEX(Barang!$E$2:$E$10001, MATCH(C4487, Barang!$B$2:$B$10001, 0)), ""))</f>
        <v/>
      </c>
      <c r="F4487" s="486"/>
      <c r="G4487" s="24" t="str">
        <f t="array" ref="G4487">IF(C4487="","", IFERROR(INDEX(Barang!$F$2:$F$10001, MATCH(C4487, Barang!$B$2:$B$10001, 0)) * F4487, ""))</f>
        <v/>
      </c>
      <c r="H4487" s="23"/>
      <c r="I4487" s="19"/>
      <c r="J4487" s="19"/>
      <c r="K4487" s="151"/>
    </row>
    <row r="4488" spans="1:11" ht="22.5" customHeight="1" x14ac:dyDescent="0.2">
      <c r="A4488" s="414"/>
      <c r="B4488" s="3" t="str">
        <f t="array" ref="B4488">IF(C4488="","", IFERROR(INDEX(Barang!$A$2:$A$10001, MATCH(C4488, Barang!$B$2:$B$10001, 0)), "Tidak ditemukan"))</f>
        <v/>
      </c>
      <c r="C4488" s="485"/>
      <c r="D4488" s="485" t="str">
        <f t="array" ref="D4488">IF(C4488="","", IFERROR(INDEX(Barang!$C$2:$C$10001, MATCH(C4488, Barang!$B$2:$B$10001, 0)), ""))</f>
        <v/>
      </c>
      <c r="E4488" s="485" t="str">
        <f t="array" ref="E4488">IF(C4488="","", IFERROR(INDEX(Barang!$E$2:$E$10001, MATCH(C4488, Barang!$B$2:$B$10001, 0)), ""))</f>
        <v/>
      </c>
      <c r="F4488" s="486"/>
      <c r="G4488" s="24" t="str">
        <f t="array" ref="G4488">IF(C4488="","", IFERROR(INDEX(Barang!$F$2:$F$10001, MATCH(C4488, Barang!$B$2:$B$10001, 0)) * F4488, ""))</f>
        <v/>
      </c>
      <c r="H4488" s="23"/>
      <c r="I4488" s="19"/>
      <c r="J4488" s="19"/>
      <c r="K4488" s="151"/>
    </row>
    <row r="4489" spans="1:11" ht="22.5" customHeight="1" x14ac:dyDescent="0.2">
      <c r="A4489" s="414"/>
      <c r="B4489" s="3" t="str">
        <f t="array" ref="B4489">IF(C4489="","", IFERROR(INDEX(Barang!$A$2:$A$10001, MATCH(C4489, Barang!$B$2:$B$10001, 0)), "Tidak ditemukan"))</f>
        <v/>
      </c>
      <c r="C4489" s="485"/>
      <c r="D4489" s="485" t="str">
        <f t="array" ref="D4489">IF(C4489="","", IFERROR(INDEX(Barang!$C$2:$C$10001, MATCH(C4489, Barang!$B$2:$B$10001, 0)), ""))</f>
        <v/>
      </c>
      <c r="E4489" s="485" t="str">
        <f t="array" ref="E4489">IF(C4489="","", IFERROR(INDEX(Barang!$E$2:$E$10001, MATCH(C4489, Barang!$B$2:$B$10001, 0)), ""))</f>
        <v/>
      </c>
      <c r="F4489" s="486"/>
      <c r="G4489" s="24" t="str">
        <f t="array" ref="G4489">IF(C4489="","", IFERROR(INDEX(Barang!$F$2:$F$10001, MATCH(C4489, Barang!$B$2:$B$10001, 0)) * F4489, ""))</f>
        <v/>
      </c>
      <c r="H4489" s="23"/>
      <c r="I4489" s="19"/>
      <c r="J4489" s="19"/>
      <c r="K4489" s="151"/>
    </row>
    <row r="4490" spans="1:11" ht="22.5" customHeight="1" x14ac:dyDescent="0.2">
      <c r="A4490" s="414"/>
      <c r="B4490" s="3" t="str">
        <f t="array" ref="B4490">IF(C4490="","", IFERROR(INDEX(Barang!$A$2:$A$10001, MATCH(C4490, Barang!$B$2:$B$10001, 0)), "Tidak ditemukan"))</f>
        <v/>
      </c>
      <c r="C4490" s="485"/>
      <c r="D4490" s="485" t="str">
        <f t="array" ref="D4490">IF(C4490="","", IFERROR(INDEX(Barang!$C$2:$C$10001, MATCH(C4490, Barang!$B$2:$B$10001, 0)), ""))</f>
        <v/>
      </c>
      <c r="E4490" s="485" t="str">
        <f t="array" ref="E4490">IF(C4490="","", IFERROR(INDEX(Barang!$E$2:$E$10001, MATCH(C4490, Barang!$B$2:$B$10001, 0)), ""))</f>
        <v/>
      </c>
      <c r="F4490" s="486"/>
      <c r="G4490" s="24" t="str">
        <f t="array" ref="G4490">IF(C4490="","", IFERROR(INDEX(Barang!$F$2:$F$10001, MATCH(C4490, Barang!$B$2:$B$10001, 0)) * F4490, ""))</f>
        <v/>
      </c>
      <c r="H4490" s="23"/>
      <c r="I4490" s="19"/>
      <c r="J4490" s="19"/>
      <c r="K4490" s="151"/>
    </row>
    <row r="4491" spans="1:11" ht="22.5" customHeight="1" x14ac:dyDescent="0.2">
      <c r="A4491" s="414"/>
      <c r="B4491" s="3" t="str">
        <f t="array" ref="B4491">IF(C4491="","", IFERROR(INDEX(Barang!$A$2:$A$10001, MATCH(C4491, Barang!$B$2:$B$10001, 0)), "Tidak ditemukan"))</f>
        <v/>
      </c>
      <c r="C4491" s="485"/>
      <c r="D4491" s="485" t="str">
        <f t="array" ref="D4491">IF(C4491="","", IFERROR(INDEX(Barang!$C$2:$C$10001, MATCH(C4491, Barang!$B$2:$B$10001, 0)), ""))</f>
        <v/>
      </c>
      <c r="E4491" s="485" t="str">
        <f t="array" ref="E4491">IF(C4491="","", IFERROR(INDEX(Barang!$E$2:$E$10001, MATCH(C4491, Barang!$B$2:$B$10001, 0)), ""))</f>
        <v/>
      </c>
      <c r="F4491" s="486"/>
      <c r="G4491" s="24" t="str">
        <f t="array" ref="G4491">IF(C4491="","", IFERROR(INDEX(Barang!$F$2:$F$10001, MATCH(C4491, Barang!$B$2:$B$10001, 0)) * F4491, ""))</f>
        <v/>
      </c>
      <c r="H4491" s="23"/>
      <c r="I4491" s="19"/>
      <c r="J4491" s="19"/>
      <c r="K4491" s="151"/>
    </row>
    <row r="4492" spans="1:11" ht="22.5" customHeight="1" x14ac:dyDescent="0.2">
      <c r="A4492" s="414"/>
      <c r="B4492" s="3" t="str">
        <f t="array" ref="B4492">IF(C4492="","", IFERROR(INDEX(Barang!$A$2:$A$10001, MATCH(C4492, Barang!$B$2:$B$10001, 0)), "Tidak ditemukan"))</f>
        <v/>
      </c>
      <c r="C4492" s="485"/>
      <c r="D4492" s="485" t="str">
        <f t="array" ref="D4492">IF(C4492="","", IFERROR(INDEX(Barang!$C$2:$C$10001, MATCH(C4492, Barang!$B$2:$B$10001, 0)), ""))</f>
        <v/>
      </c>
      <c r="E4492" s="485" t="str">
        <f t="array" ref="E4492">IF(C4492="","", IFERROR(INDEX(Barang!$E$2:$E$10001, MATCH(C4492, Barang!$B$2:$B$10001, 0)), ""))</f>
        <v/>
      </c>
      <c r="F4492" s="486"/>
      <c r="G4492" s="24" t="str">
        <f t="array" ref="G4492">IF(C4492="","", IFERROR(INDEX(Barang!$F$2:$F$10001, MATCH(C4492, Barang!$B$2:$B$10001, 0)) * F4492, ""))</f>
        <v/>
      </c>
      <c r="H4492" s="23"/>
      <c r="I4492" s="19"/>
      <c r="J4492" s="19"/>
      <c r="K4492" s="151"/>
    </row>
    <row r="4493" spans="1:11" ht="22.5" customHeight="1" x14ac:dyDescent="0.2">
      <c r="A4493" s="414"/>
      <c r="B4493" s="3" t="str">
        <f t="array" ref="B4493">IF(C4493="","", IFERROR(INDEX(Barang!$A$2:$A$10001, MATCH(C4493, Barang!$B$2:$B$10001, 0)), "Tidak ditemukan"))</f>
        <v/>
      </c>
      <c r="C4493" s="485"/>
      <c r="D4493" s="485" t="str">
        <f t="array" ref="D4493">IF(C4493="","", IFERROR(INDEX(Barang!$C$2:$C$10001, MATCH(C4493, Barang!$B$2:$B$10001, 0)), ""))</f>
        <v/>
      </c>
      <c r="E4493" s="485" t="str">
        <f t="array" ref="E4493">IF(C4493="","", IFERROR(INDEX(Barang!$E$2:$E$10001, MATCH(C4493, Barang!$B$2:$B$10001, 0)), ""))</f>
        <v/>
      </c>
      <c r="F4493" s="486"/>
      <c r="G4493" s="24" t="str">
        <f t="array" ref="G4493">IF(C4493="","", IFERROR(INDEX(Barang!$F$2:$F$10001, MATCH(C4493, Barang!$B$2:$B$10001, 0)) * F4493, ""))</f>
        <v/>
      </c>
      <c r="H4493" s="23"/>
      <c r="I4493" s="19"/>
      <c r="J4493" s="19"/>
      <c r="K4493" s="151"/>
    </row>
    <row r="4494" spans="1:11" ht="22.5" customHeight="1" x14ac:dyDescent="0.2">
      <c r="A4494" s="414"/>
      <c r="B4494" s="3" t="str">
        <f t="array" ref="B4494">IF(C4494="","", IFERROR(INDEX(Barang!$A$2:$A$10001, MATCH(C4494, Barang!$B$2:$B$10001, 0)), "Tidak ditemukan"))</f>
        <v/>
      </c>
      <c r="C4494" s="485"/>
      <c r="D4494" s="485" t="str">
        <f t="array" ref="D4494">IF(C4494="","", IFERROR(INDEX(Barang!$C$2:$C$10001, MATCH(C4494, Barang!$B$2:$B$10001, 0)), ""))</f>
        <v/>
      </c>
      <c r="E4494" s="485" t="str">
        <f t="array" ref="E4494">IF(C4494="","", IFERROR(INDEX(Barang!$E$2:$E$10001, MATCH(C4494, Barang!$B$2:$B$10001, 0)), ""))</f>
        <v/>
      </c>
      <c r="F4494" s="486"/>
      <c r="G4494" s="24" t="str">
        <f t="array" ref="G4494">IF(C4494="","", IFERROR(INDEX(Barang!$F$2:$F$10001, MATCH(C4494, Barang!$B$2:$B$10001, 0)) * F4494, ""))</f>
        <v/>
      </c>
      <c r="H4494" s="23"/>
      <c r="I4494" s="19"/>
      <c r="J4494" s="19"/>
      <c r="K4494" s="151"/>
    </row>
    <row r="4495" spans="1:11" ht="22.5" customHeight="1" x14ac:dyDescent="0.2">
      <c r="A4495" s="414"/>
      <c r="B4495" s="3" t="str">
        <f t="array" ref="B4495">IF(C4495="","", IFERROR(INDEX(Barang!$A$2:$A$10001, MATCH(C4495, Barang!$B$2:$B$10001, 0)), "Tidak ditemukan"))</f>
        <v/>
      </c>
      <c r="C4495" s="485"/>
      <c r="D4495" s="485" t="str">
        <f t="array" ref="D4495">IF(C4495="","", IFERROR(INDEX(Barang!$C$2:$C$10001, MATCH(C4495, Barang!$B$2:$B$10001, 0)), ""))</f>
        <v/>
      </c>
      <c r="E4495" s="485" t="str">
        <f t="array" ref="E4495">IF(C4495="","", IFERROR(INDEX(Barang!$E$2:$E$10001, MATCH(C4495, Barang!$B$2:$B$10001, 0)), ""))</f>
        <v/>
      </c>
      <c r="F4495" s="486"/>
      <c r="G4495" s="24" t="str">
        <f t="array" ref="G4495">IF(C4495="","", IFERROR(INDEX(Barang!$F$2:$F$10001, MATCH(C4495, Barang!$B$2:$B$10001, 0)) * F4495, ""))</f>
        <v/>
      </c>
      <c r="H4495" s="23"/>
      <c r="I4495" s="19"/>
      <c r="J4495" s="19"/>
      <c r="K4495" s="151"/>
    </row>
    <row r="4496" spans="1:11" ht="22.5" customHeight="1" x14ac:dyDescent="0.2">
      <c r="A4496" s="414"/>
      <c r="B4496" s="3" t="str">
        <f t="array" ref="B4496">IF(C4496="","", IFERROR(INDEX(Barang!$A$2:$A$10001, MATCH(C4496, Barang!$B$2:$B$10001, 0)), "Tidak ditemukan"))</f>
        <v/>
      </c>
      <c r="C4496" s="485"/>
      <c r="D4496" s="485" t="str">
        <f t="array" ref="D4496">IF(C4496="","", IFERROR(INDEX(Barang!$C$2:$C$10001, MATCH(C4496, Barang!$B$2:$B$10001, 0)), ""))</f>
        <v/>
      </c>
      <c r="E4496" s="485" t="str">
        <f t="array" ref="E4496">IF(C4496="","", IFERROR(INDEX(Barang!$E$2:$E$10001, MATCH(C4496, Barang!$B$2:$B$10001, 0)), ""))</f>
        <v/>
      </c>
      <c r="F4496" s="486"/>
      <c r="G4496" s="24" t="str">
        <f t="array" ref="G4496">IF(C4496="","", IFERROR(INDEX(Barang!$F$2:$F$10001, MATCH(C4496, Barang!$B$2:$B$10001, 0)) * F4496, ""))</f>
        <v/>
      </c>
      <c r="H4496" s="23"/>
      <c r="I4496" s="19"/>
      <c r="J4496" s="19"/>
      <c r="K4496" s="151"/>
    </row>
    <row r="4497" spans="1:11" ht="22.5" customHeight="1" x14ac:dyDescent="0.2">
      <c r="A4497" s="414"/>
      <c r="B4497" s="3" t="str">
        <f t="array" ref="B4497">IF(C4497="","", IFERROR(INDEX(Barang!$A$2:$A$10001, MATCH(C4497, Barang!$B$2:$B$10001, 0)), "Tidak ditemukan"))</f>
        <v/>
      </c>
      <c r="C4497" s="485"/>
      <c r="D4497" s="485" t="str">
        <f t="array" ref="D4497">IF(C4497="","", IFERROR(INDEX(Barang!$C$2:$C$10001, MATCH(C4497, Barang!$B$2:$B$10001, 0)), ""))</f>
        <v/>
      </c>
      <c r="E4497" s="485" t="str">
        <f t="array" ref="E4497">IF(C4497="","", IFERROR(INDEX(Barang!$E$2:$E$10001, MATCH(C4497, Barang!$B$2:$B$10001, 0)), ""))</f>
        <v/>
      </c>
      <c r="F4497" s="486"/>
      <c r="G4497" s="24" t="str">
        <f t="array" ref="G4497">IF(C4497="","", IFERROR(INDEX(Barang!$F$2:$F$10001, MATCH(C4497, Barang!$B$2:$B$10001, 0)) * F4497, ""))</f>
        <v/>
      </c>
      <c r="H4497" s="23"/>
      <c r="I4497" s="19"/>
      <c r="J4497" s="19"/>
      <c r="K4497" s="151"/>
    </row>
    <row r="4498" spans="1:11" ht="22.5" customHeight="1" x14ac:dyDescent="0.2">
      <c r="A4498" s="414"/>
      <c r="B4498" s="3" t="str">
        <f t="array" ref="B4498">IF(C4498="","", IFERROR(INDEX(Barang!$A$2:$A$10001, MATCH(C4498, Barang!$B$2:$B$10001, 0)), "Tidak ditemukan"))</f>
        <v/>
      </c>
      <c r="C4498" s="485"/>
      <c r="D4498" s="485" t="str">
        <f t="array" ref="D4498">IF(C4498="","", IFERROR(INDEX(Barang!$C$2:$C$10001, MATCH(C4498, Barang!$B$2:$B$10001, 0)), ""))</f>
        <v/>
      </c>
      <c r="E4498" s="485" t="str">
        <f t="array" ref="E4498">IF(C4498="","", IFERROR(INDEX(Barang!$E$2:$E$10001, MATCH(C4498, Barang!$B$2:$B$10001, 0)), ""))</f>
        <v/>
      </c>
      <c r="F4498" s="486"/>
      <c r="G4498" s="24" t="str">
        <f t="array" ref="G4498">IF(C4498="","", IFERROR(INDEX(Barang!$F$2:$F$10001, MATCH(C4498, Barang!$B$2:$B$10001, 0)) * F4498, ""))</f>
        <v/>
      </c>
      <c r="H4498" s="23"/>
      <c r="I4498" s="19"/>
      <c r="J4498" s="19"/>
      <c r="K4498" s="151"/>
    </row>
    <row r="4499" spans="1:11" ht="22.5" customHeight="1" x14ac:dyDescent="0.2">
      <c r="A4499" s="414"/>
      <c r="B4499" s="3" t="str">
        <f t="array" ref="B4499">IF(C4499="","", IFERROR(INDEX(Barang!$A$2:$A$10001, MATCH(C4499, Barang!$B$2:$B$10001, 0)), "Tidak ditemukan"))</f>
        <v/>
      </c>
      <c r="C4499" s="485"/>
      <c r="D4499" s="485" t="str">
        <f t="array" ref="D4499">IF(C4499="","", IFERROR(INDEX(Barang!$C$2:$C$10001, MATCH(C4499, Barang!$B$2:$B$10001, 0)), ""))</f>
        <v/>
      </c>
      <c r="E4499" s="485" t="str">
        <f t="array" ref="E4499">IF(C4499="","", IFERROR(INDEX(Barang!$E$2:$E$10001, MATCH(C4499, Barang!$B$2:$B$10001, 0)), ""))</f>
        <v/>
      </c>
      <c r="F4499" s="486"/>
      <c r="G4499" s="24" t="str">
        <f t="array" ref="G4499">IF(C4499="","", IFERROR(INDEX(Barang!$F$2:$F$10001, MATCH(C4499, Barang!$B$2:$B$10001, 0)) * F4499, ""))</f>
        <v/>
      </c>
      <c r="H4499" s="23"/>
      <c r="I4499" s="19"/>
      <c r="J4499" s="19"/>
      <c r="K4499" s="151"/>
    </row>
    <row r="4500" spans="1:11" ht="22.5" customHeight="1" x14ac:dyDescent="0.2">
      <c r="A4500" s="414"/>
      <c r="B4500" s="3" t="str">
        <f t="array" ref="B4500">IF(C4500="","", IFERROR(INDEX(Barang!$A$2:$A$10001, MATCH(C4500, Barang!$B$2:$B$10001, 0)), "Tidak ditemukan"))</f>
        <v/>
      </c>
      <c r="C4500" s="485"/>
      <c r="D4500" s="485" t="str">
        <f t="array" ref="D4500">IF(C4500="","", IFERROR(INDEX(Barang!$C$2:$C$10001, MATCH(C4500, Barang!$B$2:$B$10001, 0)), ""))</f>
        <v/>
      </c>
      <c r="E4500" s="485" t="str">
        <f t="array" ref="E4500">IF(C4500="","", IFERROR(INDEX(Barang!$E$2:$E$10001, MATCH(C4500, Barang!$B$2:$B$10001, 0)), ""))</f>
        <v/>
      </c>
      <c r="F4500" s="486"/>
      <c r="G4500" s="24" t="str">
        <f t="array" ref="G4500">IF(C4500="","", IFERROR(INDEX(Barang!$F$2:$F$10001, MATCH(C4500, Barang!$B$2:$B$10001, 0)) * F4500, ""))</f>
        <v/>
      </c>
      <c r="H4500" s="23"/>
      <c r="I4500" s="19"/>
      <c r="J4500" s="19"/>
      <c r="K4500" s="151"/>
    </row>
    <row r="4501" spans="1:11" ht="22.5" customHeight="1" x14ac:dyDescent="0.2">
      <c r="A4501" s="414"/>
      <c r="B4501" s="3" t="str">
        <f t="array" ref="B4501">IF(C4501="","", IFERROR(INDEX(Barang!$A$2:$A$10001, MATCH(C4501, Barang!$B$2:$B$10001, 0)), "Tidak ditemukan"))</f>
        <v/>
      </c>
      <c r="C4501" s="485"/>
      <c r="D4501" s="485" t="str">
        <f t="array" ref="D4501">IF(C4501="","", IFERROR(INDEX(Barang!$C$2:$C$10001, MATCH(C4501, Barang!$B$2:$B$10001, 0)), ""))</f>
        <v/>
      </c>
      <c r="E4501" s="485" t="str">
        <f t="array" ref="E4501">IF(C4501="","", IFERROR(INDEX(Barang!$E$2:$E$10001, MATCH(C4501, Barang!$B$2:$B$10001, 0)), ""))</f>
        <v/>
      </c>
      <c r="F4501" s="486"/>
      <c r="G4501" s="24" t="str">
        <f t="array" ref="G4501">IF(C4501="","", IFERROR(INDEX(Barang!$F$2:$F$10001, MATCH(C4501, Barang!$B$2:$B$10001, 0)) * F4501, ""))</f>
        <v/>
      </c>
      <c r="H4501" s="23"/>
      <c r="I4501" s="19"/>
      <c r="J4501" s="19"/>
      <c r="K4501" s="151"/>
    </row>
    <row r="4502" spans="1:11" ht="22.5" customHeight="1" x14ac:dyDescent="0.2">
      <c r="A4502" s="414"/>
      <c r="B4502" s="3" t="str">
        <f t="array" ref="B4502">IF(C4502="","", IFERROR(INDEX(Barang!$A$2:$A$10001, MATCH(C4502, Barang!$B$2:$B$10001, 0)), "Tidak ditemukan"))</f>
        <v/>
      </c>
      <c r="C4502" s="485"/>
      <c r="D4502" s="485" t="str">
        <f t="array" ref="D4502">IF(C4502="","", IFERROR(INDEX(Barang!$C$2:$C$10001, MATCH(C4502, Barang!$B$2:$B$10001, 0)), ""))</f>
        <v/>
      </c>
      <c r="E4502" s="485" t="str">
        <f t="array" ref="E4502">IF(C4502="","", IFERROR(INDEX(Barang!$E$2:$E$10001, MATCH(C4502, Barang!$B$2:$B$10001, 0)), ""))</f>
        <v/>
      </c>
      <c r="F4502" s="486"/>
      <c r="G4502" s="24" t="str">
        <f t="array" ref="G4502">IF(C4502="","", IFERROR(INDEX(Barang!$F$2:$F$10001, MATCH(C4502, Barang!$B$2:$B$10001, 0)) * F4502, ""))</f>
        <v/>
      </c>
      <c r="H4502" s="23"/>
      <c r="I4502" s="19"/>
      <c r="J4502" s="19"/>
      <c r="K4502" s="151"/>
    </row>
    <row r="4503" spans="1:11" ht="22.5" customHeight="1" x14ac:dyDescent="0.2">
      <c r="A4503" s="414"/>
      <c r="B4503" s="3" t="str">
        <f t="array" ref="B4503">IF(C4503="","", IFERROR(INDEX(Barang!$A$2:$A$10001, MATCH(C4503, Barang!$B$2:$B$10001, 0)), "Tidak ditemukan"))</f>
        <v/>
      </c>
      <c r="C4503" s="485"/>
      <c r="D4503" s="485" t="str">
        <f t="array" ref="D4503">IF(C4503="","", IFERROR(INDEX(Barang!$C$2:$C$10001, MATCH(C4503, Barang!$B$2:$B$10001, 0)), ""))</f>
        <v/>
      </c>
      <c r="E4503" s="485" t="str">
        <f t="array" ref="E4503">IF(C4503="","", IFERROR(INDEX(Barang!$E$2:$E$10001, MATCH(C4503, Barang!$B$2:$B$10001, 0)), ""))</f>
        <v/>
      </c>
      <c r="F4503" s="486"/>
      <c r="G4503" s="24" t="str">
        <f t="array" ref="G4503">IF(C4503="","", IFERROR(INDEX(Barang!$F$2:$F$10001, MATCH(C4503, Barang!$B$2:$B$10001, 0)) * F4503, ""))</f>
        <v/>
      </c>
      <c r="H4503" s="23"/>
      <c r="I4503" s="19"/>
      <c r="J4503" s="19"/>
      <c r="K4503" s="151"/>
    </row>
    <row r="4504" spans="1:11" ht="22.5" customHeight="1" x14ac:dyDescent="0.2">
      <c r="A4504" s="414"/>
      <c r="B4504" s="3" t="str">
        <f t="array" ref="B4504">IF(C4504="","", IFERROR(INDEX(Barang!$A$2:$A$10001, MATCH(C4504, Barang!$B$2:$B$10001, 0)), "Tidak ditemukan"))</f>
        <v/>
      </c>
      <c r="C4504" s="485"/>
      <c r="D4504" s="485" t="str">
        <f t="array" ref="D4504">IF(C4504="","", IFERROR(INDEX(Barang!$C$2:$C$10001, MATCH(C4504, Barang!$B$2:$B$10001, 0)), ""))</f>
        <v/>
      </c>
      <c r="E4504" s="485" t="str">
        <f t="array" ref="E4504">IF(C4504="","", IFERROR(INDEX(Barang!$E$2:$E$10001, MATCH(C4504, Barang!$B$2:$B$10001, 0)), ""))</f>
        <v/>
      </c>
      <c r="F4504" s="486"/>
      <c r="G4504" s="24" t="str">
        <f t="array" ref="G4504">IF(C4504="","", IFERROR(INDEX(Barang!$F$2:$F$10001, MATCH(C4504, Barang!$B$2:$B$10001, 0)) * F4504, ""))</f>
        <v/>
      </c>
      <c r="H4504" s="23"/>
      <c r="I4504" s="19"/>
      <c r="J4504" s="19"/>
      <c r="K4504" s="151"/>
    </row>
    <row r="4505" spans="1:11" ht="22.5" customHeight="1" x14ac:dyDescent="0.2">
      <c r="A4505" s="414"/>
      <c r="B4505" s="3" t="str">
        <f t="array" ref="B4505">IF(C4505="","", IFERROR(INDEX(Barang!$A$2:$A$10001, MATCH(C4505, Barang!$B$2:$B$10001, 0)), "Tidak ditemukan"))</f>
        <v/>
      </c>
      <c r="C4505" s="485"/>
      <c r="D4505" s="485" t="str">
        <f t="array" ref="D4505">IF(C4505="","", IFERROR(INDEX(Barang!$C$2:$C$10001, MATCH(C4505, Barang!$B$2:$B$10001, 0)), ""))</f>
        <v/>
      </c>
      <c r="E4505" s="485" t="str">
        <f t="array" ref="E4505">IF(C4505="","", IFERROR(INDEX(Barang!$E$2:$E$10001, MATCH(C4505, Barang!$B$2:$B$10001, 0)), ""))</f>
        <v/>
      </c>
      <c r="F4505" s="486"/>
      <c r="G4505" s="24" t="str">
        <f t="array" ref="G4505">IF(C4505="","", IFERROR(INDEX(Barang!$F$2:$F$10001, MATCH(C4505, Barang!$B$2:$B$10001, 0)) * F4505, ""))</f>
        <v/>
      </c>
      <c r="H4505" s="23"/>
      <c r="I4505" s="19"/>
      <c r="J4505" s="19"/>
      <c r="K4505" s="151"/>
    </row>
    <row r="4506" spans="1:11" ht="22.5" customHeight="1" x14ac:dyDescent="0.2">
      <c r="A4506" s="414"/>
      <c r="B4506" s="3" t="str">
        <f t="array" ref="B4506">IF(C4506="","", IFERROR(INDEX(Barang!$A$2:$A$10001, MATCH(C4506, Barang!$B$2:$B$10001, 0)), "Tidak ditemukan"))</f>
        <v/>
      </c>
      <c r="C4506" s="485"/>
      <c r="D4506" s="485" t="str">
        <f t="array" ref="D4506">IF(C4506="","", IFERROR(INDEX(Barang!$C$2:$C$10001, MATCH(C4506, Barang!$B$2:$B$10001, 0)), ""))</f>
        <v/>
      </c>
      <c r="E4506" s="485" t="str">
        <f t="array" ref="E4506">IF(C4506="","", IFERROR(INDEX(Barang!$E$2:$E$10001, MATCH(C4506, Barang!$B$2:$B$10001, 0)), ""))</f>
        <v/>
      </c>
      <c r="F4506" s="486"/>
      <c r="G4506" s="24" t="str">
        <f t="array" ref="G4506">IF(C4506="","", IFERROR(INDEX(Barang!$F$2:$F$10001, MATCH(C4506, Barang!$B$2:$B$10001, 0)) * F4506, ""))</f>
        <v/>
      </c>
      <c r="H4506" s="23"/>
      <c r="I4506" s="19"/>
      <c r="J4506" s="19"/>
      <c r="K4506" s="151"/>
    </row>
    <row r="4507" spans="1:11" ht="22.5" customHeight="1" x14ac:dyDescent="0.2">
      <c r="A4507" s="414"/>
      <c r="B4507" s="3" t="str">
        <f t="array" ref="B4507">IF(C4507="","", IFERROR(INDEX(Barang!$A$2:$A$10001, MATCH(C4507, Barang!$B$2:$B$10001, 0)), "Tidak ditemukan"))</f>
        <v/>
      </c>
      <c r="C4507" s="485"/>
      <c r="D4507" s="485" t="str">
        <f t="array" ref="D4507">IF(C4507="","", IFERROR(INDEX(Barang!$C$2:$C$10001, MATCH(C4507, Barang!$B$2:$B$10001, 0)), ""))</f>
        <v/>
      </c>
      <c r="E4507" s="485" t="str">
        <f t="array" ref="E4507">IF(C4507="","", IFERROR(INDEX(Barang!$E$2:$E$10001, MATCH(C4507, Barang!$B$2:$B$10001, 0)), ""))</f>
        <v/>
      </c>
      <c r="F4507" s="486"/>
      <c r="G4507" s="24" t="str">
        <f t="array" ref="G4507">IF(C4507="","", IFERROR(INDEX(Barang!$F$2:$F$10001, MATCH(C4507, Barang!$B$2:$B$10001, 0)) * F4507, ""))</f>
        <v/>
      </c>
      <c r="H4507" s="23"/>
      <c r="I4507" s="19"/>
      <c r="J4507" s="19"/>
      <c r="K4507" s="151"/>
    </row>
    <row r="4508" spans="1:11" ht="22.5" customHeight="1" x14ac:dyDescent="0.2">
      <c r="A4508" s="414"/>
      <c r="B4508" s="3" t="str">
        <f t="array" ref="B4508">IF(C4508="","", IFERROR(INDEX(Barang!$A$2:$A$10001, MATCH(C4508, Barang!$B$2:$B$10001, 0)), "Tidak ditemukan"))</f>
        <v/>
      </c>
      <c r="C4508" s="485"/>
      <c r="D4508" s="485" t="str">
        <f t="array" ref="D4508">IF(C4508="","", IFERROR(INDEX(Barang!$C$2:$C$10001, MATCH(C4508, Barang!$B$2:$B$10001, 0)), ""))</f>
        <v/>
      </c>
      <c r="E4508" s="485" t="str">
        <f t="array" ref="E4508">IF(C4508="","", IFERROR(INDEX(Barang!$E$2:$E$10001, MATCH(C4508, Barang!$B$2:$B$10001, 0)), ""))</f>
        <v/>
      </c>
      <c r="F4508" s="486"/>
      <c r="G4508" s="24" t="str">
        <f t="array" ref="G4508">IF(C4508="","", IFERROR(INDEX(Barang!$F$2:$F$10001, MATCH(C4508, Barang!$B$2:$B$10001, 0)) * F4508, ""))</f>
        <v/>
      </c>
      <c r="H4508" s="23"/>
      <c r="I4508" s="19"/>
      <c r="J4508" s="19"/>
      <c r="K4508" s="151"/>
    </row>
    <row r="4509" spans="1:11" ht="22.5" customHeight="1" x14ac:dyDescent="0.2">
      <c r="A4509" s="414"/>
      <c r="B4509" s="3" t="str">
        <f t="array" ref="B4509">IF(C4509="","", IFERROR(INDEX(Barang!$A$2:$A$10001, MATCH(C4509, Barang!$B$2:$B$10001, 0)), "Tidak ditemukan"))</f>
        <v/>
      </c>
      <c r="C4509" s="485"/>
      <c r="D4509" s="485" t="str">
        <f t="array" ref="D4509">IF(C4509="","", IFERROR(INDEX(Barang!$C$2:$C$10001, MATCH(C4509, Barang!$B$2:$B$10001, 0)), ""))</f>
        <v/>
      </c>
      <c r="E4509" s="485" t="str">
        <f t="array" ref="E4509">IF(C4509="","", IFERROR(INDEX(Barang!$E$2:$E$10001, MATCH(C4509, Barang!$B$2:$B$10001, 0)), ""))</f>
        <v/>
      </c>
      <c r="F4509" s="486"/>
      <c r="G4509" s="24" t="str">
        <f t="array" ref="G4509">IF(C4509="","", IFERROR(INDEX(Barang!$F$2:$F$10001, MATCH(C4509, Barang!$B$2:$B$10001, 0)) * F4509, ""))</f>
        <v/>
      </c>
      <c r="H4509" s="23"/>
      <c r="I4509" s="19"/>
      <c r="J4509" s="19"/>
      <c r="K4509" s="151"/>
    </row>
    <row r="4510" spans="1:11" ht="22.5" customHeight="1" x14ac:dyDescent="0.2">
      <c r="A4510" s="414"/>
      <c r="B4510" s="3" t="str">
        <f t="array" ref="B4510">IF(C4510="","", IFERROR(INDEX(Barang!$A$2:$A$10001, MATCH(C4510, Barang!$B$2:$B$10001, 0)), "Tidak ditemukan"))</f>
        <v/>
      </c>
      <c r="C4510" s="485"/>
      <c r="D4510" s="485" t="str">
        <f t="array" ref="D4510">IF(C4510="","", IFERROR(INDEX(Barang!$C$2:$C$10001, MATCH(C4510, Barang!$B$2:$B$10001, 0)), ""))</f>
        <v/>
      </c>
      <c r="E4510" s="485" t="str">
        <f t="array" ref="E4510">IF(C4510="","", IFERROR(INDEX(Barang!$E$2:$E$10001, MATCH(C4510, Barang!$B$2:$B$10001, 0)), ""))</f>
        <v/>
      </c>
      <c r="F4510" s="486"/>
      <c r="G4510" s="24" t="str">
        <f t="array" ref="G4510">IF(C4510="","", IFERROR(INDEX(Barang!$F$2:$F$10001, MATCH(C4510, Barang!$B$2:$B$10001, 0)) * F4510, ""))</f>
        <v/>
      </c>
      <c r="H4510" s="23"/>
      <c r="I4510" s="19"/>
      <c r="J4510" s="19"/>
      <c r="K4510" s="151"/>
    </row>
    <row r="4511" spans="1:11" ht="22.5" customHeight="1" x14ac:dyDescent="0.2">
      <c r="A4511" s="414"/>
      <c r="B4511" s="3" t="str">
        <f t="array" ref="B4511">IF(C4511="","", IFERROR(INDEX(Barang!$A$2:$A$10001, MATCH(C4511, Barang!$B$2:$B$10001, 0)), "Tidak ditemukan"))</f>
        <v/>
      </c>
      <c r="C4511" s="485"/>
      <c r="D4511" s="485" t="str">
        <f t="array" ref="D4511">IF(C4511="","", IFERROR(INDEX(Barang!$C$2:$C$10001, MATCH(C4511, Barang!$B$2:$B$10001, 0)), ""))</f>
        <v/>
      </c>
      <c r="E4511" s="485" t="str">
        <f t="array" ref="E4511">IF(C4511="","", IFERROR(INDEX(Barang!$E$2:$E$10001, MATCH(C4511, Barang!$B$2:$B$10001, 0)), ""))</f>
        <v/>
      </c>
      <c r="F4511" s="486"/>
      <c r="G4511" s="24" t="str">
        <f t="array" ref="G4511">IF(C4511="","", IFERROR(INDEX(Barang!$F$2:$F$10001, MATCH(C4511, Barang!$B$2:$B$10001, 0)) * F4511, ""))</f>
        <v/>
      </c>
      <c r="H4511" s="23"/>
      <c r="I4511" s="19"/>
      <c r="J4511" s="19"/>
      <c r="K4511" s="151"/>
    </row>
    <row r="4512" spans="1:11" ht="22.5" customHeight="1" x14ac:dyDescent="0.2">
      <c r="A4512" s="414"/>
      <c r="B4512" s="3" t="str">
        <f t="array" ref="B4512">IF(C4512="","", IFERROR(INDEX(Barang!$A$2:$A$10001, MATCH(C4512, Barang!$B$2:$B$10001, 0)), "Tidak ditemukan"))</f>
        <v/>
      </c>
      <c r="C4512" s="485"/>
      <c r="D4512" s="485" t="str">
        <f t="array" ref="D4512">IF(C4512="","", IFERROR(INDEX(Barang!$C$2:$C$10001, MATCH(C4512, Barang!$B$2:$B$10001, 0)), ""))</f>
        <v/>
      </c>
      <c r="E4512" s="485" t="str">
        <f t="array" ref="E4512">IF(C4512="","", IFERROR(INDEX(Barang!$E$2:$E$10001, MATCH(C4512, Barang!$B$2:$B$10001, 0)), ""))</f>
        <v/>
      </c>
      <c r="F4512" s="486"/>
      <c r="G4512" s="24" t="str">
        <f t="array" ref="G4512">IF(C4512="","", IFERROR(INDEX(Barang!$F$2:$F$10001, MATCH(C4512, Barang!$B$2:$B$10001, 0)) * F4512, ""))</f>
        <v/>
      </c>
      <c r="H4512" s="23"/>
      <c r="I4512" s="19"/>
      <c r="J4512" s="19"/>
      <c r="K4512" s="151"/>
    </row>
    <row r="4513" spans="1:11" ht="22.5" customHeight="1" x14ac:dyDescent="0.2">
      <c r="A4513" s="414"/>
      <c r="B4513" s="3" t="str">
        <f t="array" ref="B4513">IF(C4513="","", IFERROR(INDEX(Barang!$A$2:$A$10001, MATCH(C4513, Barang!$B$2:$B$10001, 0)), "Tidak ditemukan"))</f>
        <v/>
      </c>
      <c r="C4513" s="485"/>
      <c r="D4513" s="485" t="str">
        <f t="array" ref="D4513">IF(C4513="","", IFERROR(INDEX(Barang!$C$2:$C$10001, MATCH(C4513, Barang!$B$2:$B$10001, 0)), ""))</f>
        <v/>
      </c>
      <c r="E4513" s="485" t="str">
        <f t="array" ref="E4513">IF(C4513="","", IFERROR(INDEX(Barang!$E$2:$E$10001, MATCH(C4513, Barang!$B$2:$B$10001, 0)), ""))</f>
        <v/>
      </c>
      <c r="F4513" s="486"/>
      <c r="G4513" s="24" t="str">
        <f t="array" ref="G4513">IF(C4513="","", IFERROR(INDEX(Barang!$F$2:$F$10001, MATCH(C4513, Barang!$B$2:$B$10001, 0)) * F4513, ""))</f>
        <v/>
      </c>
      <c r="H4513" s="23"/>
      <c r="I4513" s="19"/>
      <c r="J4513" s="19"/>
      <c r="K4513" s="151"/>
    </row>
    <row r="4514" spans="1:11" ht="22.5" customHeight="1" x14ac:dyDescent="0.2">
      <c r="A4514" s="414"/>
      <c r="B4514" s="3" t="str">
        <f t="array" ref="B4514">IF(C4514="","", IFERROR(INDEX(Barang!$A$2:$A$10001, MATCH(C4514, Barang!$B$2:$B$10001, 0)), "Tidak ditemukan"))</f>
        <v/>
      </c>
      <c r="C4514" s="485"/>
      <c r="D4514" s="485" t="str">
        <f t="array" ref="D4514">IF(C4514="","", IFERROR(INDEX(Barang!$C$2:$C$10001, MATCH(C4514, Barang!$B$2:$B$10001, 0)), ""))</f>
        <v/>
      </c>
      <c r="E4514" s="485" t="str">
        <f t="array" ref="E4514">IF(C4514="","", IFERROR(INDEX(Barang!$E$2:$E$10001, MATCH(C4514, Barang!$B$2:$B$10001, 0)), ""))</f>
        <v/>
      </c>
      <c r="F4514" s="486"/>
      <c r="G4514" s="24" t="str">
        <f t="array" ref="G4514">IF(C4514="","", IFERROR(INDEX(Barang!$F$2:$F$10001, MATCH(C4514, Barang!$B$2:$B$10001, 0)) * F4514, ""))</f>
        <v/>
      </c>
      <c r="H4514" s="23"/>
      <c r="I4514" s="19"/>
      <c r="J4514" s="19"/>
      <c r="K4514" s="151"/>
    </row>
    <row r="4515" spans="1:11" ht="22.5" customHeight="1" x14ac:dyDescent="0.2">
      <c r="A4515" s="414"/>
      <c r="B4515" s="3" t="str">
        <f t="array" ref="B4515">IF(C4515="","", IFERROR(INDEX(Barang!$A$2:$A$10001, MATCH(C4515, Barang!$B$2:$B$10001, 0)), "Tidak ditemukan"))</f>
        <v/>
      </c>
      <c r="C4515" s="485"/>
      <c r="D4515" s="485" t="str">
        <f t="array" ref="D4515">IF(C4515="","", IFERROR(INDEX(Barang!$C$2:$C$10001, MATCH(C4515, Barang!$B$2:$B$10001, 0)), ""))</f>
        <v/>
      </c>
      <c r="E4515" s="485" t="str">
        <f t="array" ref="E4515">IF(C4515="","", IFERROR(INDEX(Barang!$E$2:$E$10001, MATCH(C4515, Barang!$B$2:$B$10001, 0)), ""))</f>
        <v/>
      </c>
      <c r="F4515" s="486"/>
      <c r="G4515" s="24" t="str">
        <f t="array" ref="G4515">IF(C4515="","", IFERROR(INDEX(Barang!$F$2:$F$10001, MATCH(C4515, Barang!$B$2:$B$10001, 0)) * F4515, ""))</f>
        <v/>
      </c>
      <c r="H4515" s="23"/>
      <c r="I4515" s="19"/>
      <c r="J4515" s="19"/>
      <c r="K4515" s="151"/>
    </row>
    <row r="4516" spans="1:11" ht="22.5" customHeight="1" x14ac:dyDescent="0.2">
      <c r="A4516" s="414"/>
      <c r="B4516" s="3" t="str">
        <f t="array" ref="B4516">IF(C4516="","", IFERROR(INDEX(Barang!$A$2:$A$10001, MATCH(C4516, Barang!$B$2:$B$10001, 0)), "Tidak ditemukan"))</f>
        <v/>
      </c>
      <c r="C4516" s="485"/>
      <c r="D4516" s="485" t="str">
        <f t="array" ref="D4516">IF(C4516="","", IFERROR(INDEX(Barang!$C$2:$C$10001, MATCH(C4516, Barang!$B$2:$B$10001, 0)), ""))</f>
        <v/>
      </c>
      <c r="E4516" s="485" t="str">
        <f t="array" ref="E4516">IF(C4516="","", IFERROR(INDEX(Barang!$E$2:$E$10001, MATCH(C4516, Barang!$B$2:$B$10001, 0)), ""))</f>
        <v/>
      </c>
      <c r="F4516" s="486"/>
      <c r="G4516" s="24" t="str">
        <f t="array" ref="G4516">IF(C4516="","", IFERROR(INDEX(Barang!$F$2:$F$10001, MATCH(C4516, Barang!$B$2:$B$10001, 0)) * F4516, ""))</f>
        <v/>
      </c>
      <c r="H4516" s="23"/>
      <c r="I4516" s="19"/>
      <c r="J4516" s="19"/>
      <c r="K4516" s="151"/>
    </row>
    <row r="4517" spans="1:11" ht="22.5" customHeight="1" x14ac:dyDescent="0.2">
      <c r="A4517" s="414"/>
      <c r="B4517" s="3" t="str">
        <f t="array" ref="B4517">IF(C4517="","", IFERROR(INDEX(Barang!$A$2:$A$10001, MATCH(C4517, Barang!$B$2:$B$10001, 0)), "Tidak ditemukan"))</f>
        <v/>
      </c>
      <c r="C4517" s="485"/>
      <c r="D4517" s="485" t="str">
        <f t="array" ref="D4517">IF(C4517="","", IFERROR(INDEX(Barang!$C$2:$C$10001, MATCH(C4517, Barang!$B$2:$B$10001, 0)), ""))</f>
        <v/>
      </c>
      <c r="E4517" s="485" t="str">
        <f t="array" ref="E4517">IF(C4517="","", IFERROR(INDEX(Barang!$E$2:$E$10001, MATCH(C4517, Barang!$B$2:$B$10001, 0)), ""))</f>
        <v/>
      </c>
      <c r="F4517" s="486"/>
      <c r="G4517" s="24" t="str">
        <f t="array" ref="G4517">IF(C4517="","", IFERROR(INDEX(Barang!$F$2:$F$10001, MATCH(C4517, Barang!$B$2:$B$10001, 0)) * F4517, ""))</f>
        <v/>
      </c>
      <c r="H4517" s="23"/>
      <c r="I4517" s="19"/>
      <c r="J4517" s="19"/>
      <c r="K4517" s="151"/>
    </row>
    <row r="4518" spans="1:11" ht="22.5" customHeight="1" x14ac:dyDescent="0.2">
      <c r="A4518" s="414"/>
      <c r="B4518" s="3" t="str">
        <f t="array" ref="B4518">IF(C4518="","", IFERROR(INDEX(Barang!$A$2:$A$10001, MATCH(C4518, Barang!$B$2:$B$10001, 0)), "Tidak ditemukan"))</f>
        <v/>
      </c>
      <c r="C4518" s="485"/>
      <c r="D4518" s="485" t="str">
        <f t="array" ref="D4518">IF(C4518="","", IFERROR(INDEX(Barang!$C$2:$C$10001, MATCH(C4518, Barang!$B$2:$B$10001, 0)), ""))</f>
        <v/>
      </c>
      <c r="E4518" s="485" t="str">
        <f t="array" ref="E4518">IF(C4518="","", IFERROR(INDEX(Barang!$E$2:$E$10001, MATCH(C4518, Barang!$B$2:$B$10001, 0)), ""))</f>
        <v/>
      </c>
      <c r="F4518" s="486"/>
      <c r="G4518" s="24" t="str">
        <f t="array" ref="G4518">IF(C4518="","", IFERROR(INDEX(Barang!$F$2:$F$10001, MATCH(C4518, Barang!$B$2:$B$10001, 0)) * F4518, ""))</f>
        <v/>
      </c>
      <c r="H4518" s="23"/>
      <c r="I4518" s="19"/>
      <c r="J4518" s="19"/>
      <c r="K4518" s="151"/>
    </row>
    <row r="4519" spans="1:11" ht="22.5" customHeight="1" x14ac:dyDescent="0.2">
      <c r="A4519" s="414"/>
      <c r="B4519" s="3" t="str">
        <f t="array" ref="B4519">IF(C4519="","", IFERROR(INDEX(Barang!$A$2:$A$10001, MATCH(C4519, Barang!$B$2:$B$10001, 0)), "Tidak ditemukan"))</f>
        <v/>
      </c>
      <c r="C4519" s="485"/>
      <c r="D4519" s="485" t="str">
        <f t="array" ref="D4519">IF(C4519="","", IFERROR(INDEX(Barang!$C$2:$C$10001, MATCH(C4519, Barang!$B$2:$B$10001, 0)), ""))</f>
        <v/>
      </c>
      <c r="E4519" s="485" t="str">
        <f t="array" ref="E4519">IF(C4519="","", IFERROR(INDEX(Barang!$E$2:$E$10001, MATCH(C4519, Barang!$B$2:$B$10001, 0)), ""))</f>
        <v/>
      </c>
      <c r="F4519" s="486"/>
      <c r="G4519" s="24" t="str">
        <f t="array" ref="G4519">IF(C4519="","", IFERROR(INDEX(Barang!$F$2:$F$10001, MATCH(C4519, Barang!$B$2:$B$10001, 0)) * F4519, ""))</f>
        <v/>
      </c>
      <c r="H4519" s="23"/>
      <c r="I4519" s="19"/>
      <c r="J4519" s="19"/>
      <c r="K4519" s="151"/>
    </row>
    <row r="4520" spans="1:11" ht="22.5" customHeight="1" x14ac:dyDescent="0.2">
      <c r="A4520" s="414"/>
      <c r="B4520" s="3" t="str">
        <f t="array" ref="B4520">IF(C4520="","", IFERROR(INDEX(Barang!$A$2:$A$10001, MATCH(C4520, Barang!$B$2:$B$10001, 0)), "Tidak ditemukan"))</f>
        <v/>
      </c>
      <c r="C4520" s="485"/>
      <c r="D4520" s="485" t="str">
        <f t="array" ref="D4520">IF(C4520="","", IFERROR(INDEX(Barang!$C$2:$C$10001, MATCH(C4520, Barang!$B$2:$B$10001, 0)), ""))</f>
        <v/>
      </c>
      <c r="E4520" s="485" t="str">
        <f t="array" ref="E4520">IF(C4520="","", IFERROR(INDEX(Barang!$E$2:$E$10001, MATCH(C4520, Barang!$B$2:$B$10001, 0)), ""))</f>
        <v/>
      </c>
      <c r="F4520" s="486"/>
      <c r="G4520" s="24" t="str">
        <f t="array" ref="G4520">IF(C4520="","", IFERROR(INDEX(Barang!$F$2:$F$10001, MATCH(C4520, Barang!$B$2:$B$10001, 0)) * F4520, ""))</f>
        <v/>
      </c>
      <c r="H4520" s="23"/>
      <c r="I4520" s="19"/>
      <c r="J4520" s="19"/>
      <c r="K4520" s="151"/>
    </row>
    <row r="4521" spans="1:11" ht="22.5" customHeight="1" x14ac:dyDescent="0.2">
      <c r="A4521" s="414"/>
      <c r="B4521" s="3" t="str">
        <f t="array" ref="B4521">IF(C4521="","", IFERROR(INDEX(Barang!$A$2:$A$10001, MATCH(C4521, Barang!$B$2:$B$10001, 0)), "Tidak ditemukan"))</f>
        <v/>
      </c>
      <c r="C4521" s="485"/>
      <c r="D4521" s="485" t="str">
        <f t="array" ref="D4521">IF(C4521="","", IFERROR(INDEX(Barang!$C$2:$C$10001, MATCH(C4521, Barang!$B$2:$B$10001, 0)), ""))</f>
        <v/>
      </c>
      <c r="E4521" s="485" t="str">
        <f t="array" ref="E4521">IF(C4521="","", IFERROR(INDEX(Barang!$E$2:$E$10001, MATCH(C4521, Barang!$B$2:$B$10001, 0)), ""))</f>
        <v/>
      </c>
      <c r="F4521" s="486"/>
      <c r="G4521" s="24" t="str">
        <f t="array" ref="G4521">IF(C4521="","", IFERROR(INDEX(Barang!$F$2:$F$10001, MATCH(C4521, Barang!$B$2:$B$10001, 0)) * F4521, ""))</f>
        <v/>
      </c>
      <c r="H4521" s="23"/>
      <c r="I4521" s="19"/>
      <c r="J4521" s="19"/>
      <c r="K4521" s="151"/>
    </row>
    <row r="4522" spans="1:11" ht="22.5" customHeight="1" x14ac:dyDescent="0.2">
      <c r="A4522" s="414"/>
      <c r="B4522" s="3" t="str">
        <f t="array" ref="B4522">IF(C4522="","", IFERROR(INDEX(Barang!$A$2:$A$10001, MATCH(C4522, Barang!$B$2:$B$10001, 0)), "Tidak ditemukan"))</f>
        <v/>
      </c>
      <c r="C4522" s="485"/>
      <c r="D4522" s="485" t="str">
        <f t="array" ref="D4522">IF(C4522="","", IFERROR(INDEX(Barang!$C$2:$C$10001, MATCH(C4522, Barang!$B$2:$B$10001, 0)), ""))</f>
        <v/>
      </c>
      <c r="E4522" s="485" t="str">
        <f t="array" ref="E4522">IF(C4522="","", IFERROR(INDEX(Barang!$E$2:$E$10001, MATCH(C4522, Barang!$B$2:$B$10001, 0)), ""))</f>
        <v/>
      </c>
      <c r="F4522" s="486"/>
      <c r="G4522" s="24" t="str">
        <f t="array" ref="G4522">IF(C4522="","", IFERROR(INDEX(Barang!$F$2:$F$10001, MATCH(C4522, Barang!$B$2:$B$10001, 0)) * F4522, ""))</f>
        <v/>
      </c>
      <c r="H4522" s="23"/>
      <c r="I4522" s="19"/>
      <c r="J4522" s="19"/>
      <c r="K4522" s="151"/>
    </row>
    <row r="4523" spans="1:11" ht="22.5" customHeight="1" x14ac:dyDescent="0.2">
      <c r="A4523" s="414"/>
      <c r="B4523" s="3" t="str">
        <f t="array" ref="B4523">IF(C4523="","", IFERROR(INDEX(Barang!$A$2:$A$10001, MATCH(C4523, Barang!$B$2:$B$10001, 0)), "Tidak ditemukan"))</f>
        <v/>
      </c>
      <c r="C4523" s="485"/>
      <c r="D4523" s="485" t="str">
        <f t="array" ref="D4523">IF(C4523="","", IFERROR(INDEX(Barang!$C$2:$C$10001, MATCH(C4523, Barang!$B$2:$B$10001, 0)), ""))</f>
        <v/>
      </c>
      <c r="E4523" s="485" t="str">
        <f t="array" ref="E4523">IF(C4523="","", IFERROR(INDEX(Barang!$E$2:$E$10001, MATCH(C4523, Barang!$B$2:$B$10001, 0)), ""))</f>
        <v/>
      </c>
      <c r="F4523" s="486"/>
      <c r="G4523" s="24" t="str">
        <f t="array" ref="G4523">IF(C4523="","", IFERROR(INDEX(Barang!$F$2:$F$10001, MATCH(C4523, Barang!$B$2:$B$10001, 0)) * F4523, ""))</f>
        <v/>
      </c>
      <c r="H4523" s="23"/>
      <c r="I4523" s="19"/>
      <c r="J4523" s="19"/>
      <c r="K4523" s="151"/>
    </row>
    <row r="4524" spans="1:11" ht="22.5" customHeight="1" x14ac:dyDescent="0.2">
      <c r="A4524" s="414"/>
      <c r="B4524" s="3" t="str">
        <f t="array" ref="B4524">IF(C4524="","", IFERROR(INDEX(Barang!$A$2:$A$10001, MATCH(C4524, Barang!$B$2:$B$10001, 0)), "Tidak ditemukan"))</f>
        <v/>
      </c>
      <c r="C4524" s="485"/>
      <c r="D4524" s="485" t="str">
        <f t="array" ref="D4524">IF(C4524="","", IFERROR(INDEX(Barang!$C$2:$C$10001, MATCH(C4524, Barang!$B$2:$B$10001, 0)), ""))</f>
        <v/>
      </c>
      <c r="E4524" s="485" t="str">
        <f t="array" ref="E4524">IF(C4524="","", IFERROR(INDEX(Barang!$E$2:$E$10001, MATCH(C4524, Barang!$B$2:$B$10001, 0)), ""))</f>
        <v/>
      </c>
      <c r="F4524" s="486"/>
      <c r="G4524" s="24" t="str">
        <f t="array" ref="G4524">IF(C4524="","", IFERROR(INDEX(Barang!$F$2:$F$10001, MATCH(C4524, Barang!$B$2:$B$10001, 0)) * F4524, ""))</f>
        <v/>
      </c>
      <c r="H4524" s="23"/>
      <c r="I4524" s="19"/>
      <c r="J4524" s="19"/>
      <c r="K4524" s="151"/>
    </row>
    <row r="4525" spans="1:11" ht="22.5" customHeight="1" x14ac:dyDescent="0.2">
      <c r="A4525" s="414"/>
      <c r="B4525" s="3" t="str">
        <f t="array" ref="B4525">IF(C4525="","", IFERROR(INDEX(Barang!$A$2:$A$10001, MATCH(C4525, Barang!$B$2:$B$10001, 0)), "Tidak ditemukan"))</f>
        <v/>
      </c>
      <c r="C4525" s="485"/>
      <c r="D4525" s="485" t="str">
        <f t="array" ref="D4525">IF(C4525="","", IFERROR(INDEX(Barang!$C$2:$C$10001, MATCH(C4525, Barang!$B$2:$B$10001, 0)), ""))</f>
        <v/>
      </c>
      <c r="E4525" s="485" t="str">
        <f t="array" ref="E4525">IF(C4525="","", IFERROR(INDEX(Barang!$E$2:$E$10001, MATCH(C4525, Barang!$B$2:$B$10001, 0)), ""))</f>
        <v/>
      </c>
      <c r="F4525" s="486"/>
      <c r="G4525" s="24" t="str">
        <f t="array" ref="G4525">IF(C4525="","", IFERROR(INDEX(Barang!$F$2:$F$10001, MATCH(C4525, Barang!$B$2:$B$10001, 0)) * F4525, ""))</f>
        <v/>
      </c>
      <c r="H4525" s="23"/>
      <c r="I4525" s="19"/>
      <c r="J4525" s="19"/>
      <c r="K4525" s="151"/>
    </row>
    <row r="4526" spans="1:11" ht="22.5" customHeight="1" x14ac:dyDescent="0.2">
      <c r="A4526" s="414"/>
      <c r="B4526" s="3" t="str">
        <f t="array" ref="B4526">IF(C4526="","", IFERROR(INDEX(Barang!$A$2:$A$10001, MATCH(C4526, Barang!$B$2:$B$10001, 0)), "Tidak ditemukan"))</f>
        <v/>
      </c>
      <c r="C4526" s="485"/>
      <c r="D4526" s="485" t="str">
        <f t="array" ref="D4526">IF(C4526="","", IFERROR(INDEX(Barang!$C$2:$C$10001, MATCH(C4526, Barang!$B$2:$B$10001, 0)), ""))</f>
        <v/>
      </c>
      <c r="E4526" s="485" t="str">
        <f t="array" ref="E4526">IF(C4526="","", IFERROR(INDEX(Barang!$E$2:$E$10001, MATCH(C4526, Barang!$B$2:$B$10001, 0)), ""))</f>
        <v/>
      </c>
      <c r="F4526" s="486"/>
      <c r="G4526" s="24" t="str">
        <f t="array" ref="G4526">IF(C4526="","", IFERROR(INDEX(Barang!$F$2:$F$10001, MATCH(C4526, Barang!$B$2:$B$10001, 0)) * F4526, ""))</f>
        <v/>
      </c>
      <c r="H4526" s="23"/>
      <c r="I4526" s="19"/>
      <c r="J4526" s="19"/>
      <c r="K4526" s="151"/>
    </row>
    <row r="4527" spans="1:11" ht="22.5" customHeight="1" x14ac:dyDescent="0.2">
      <c r="A4527" s="414"/>
      <c r="B4527" s="3" t="str">
        <f t="array" ref="B4527">IF(C4527="","", IFERROR(INDEX(Barang!$A$2:$A$10001, MATCH(C4527, Barang!$B$2:$B$10001, 0)), "Tidak ditemukan"))</f>
        <v/>
      </c>
      <c r="C4527" s="485"/>
      <c r="D4527" s="485" t="str">
        <f t="array" ref="D4527">IF(C4527="","", IFERROR(INDEX(Barang!$C$2:$C$10001, MATCH(C4527, Barang!$B$2:$B$10001, 0)), ""))</f>
        <v/>
      </c>
      <c r="E4527" s="485" t="str">
        <f t="array" ref="E4527">IF(C4527="","", IFERROR(INDEX(Barang!$E$2:$E$10001, MATCH(C4527, Barang!$B$2:$B$10001, 0)), ""))</f>
        <v/>
      </c>
      <c r="F4527" s="486"/>
      <c r="G4527" s="24" t="str">
        <f t="array" ref="G4527">IF(C4527="","", IFERROR(INDEX(Barang!$F$2:$F$10001, MATCH(C4527, Barang!$B$2:$B$10001, 0)) * F4527, ""))</f>
        <v/>
      </c>
      <c r="H4527" s="23"/>
      <c r="I4527" s="19"/>
      <c r="J4527" s="19"/>
      <c r="K4527" s="151"/>
    </row>
    <row r="4528" spans="1:11" ht="22.5" customHeight="1" x14ac:dyDescent="0.2">
      <c r="A4528" s="414"/>
      <c r="B4528" s="3" t="str">
        <f t="array" ref="B4528">IF(C4528="","", IFERROR(INDEX(Barang!$A$2:$A$10001, MATCH(C4528, Barang!$B$2:$B$10001, 0)), "Tidak ditemukan"))</f>
        <v/>
      </c>
      <c r="C4528" s="485"/>
      <c r="D4528" s="485" t="str">
        <f t="array" ref="D4528">IF(C4528="","", IFERROR(INDEX(Barang!$C$2:$C$10001, MATCH(C4528, Barang!$B$2:$B$10001, 0)), ""))</f>
        <v/>
      </c>
      <c r="E4528" s="485" t="str">
        <f t="array" ref="E4528">IF(C4528="","", IFERROR(INDEX(Barang!$E$2:$E$10001, MATCH(C4528, Barang!$B$2:$B$10001, 0)), ""))</f>
        <v/>
      </c>
      <c r="F4528" s="486"/>
      <c r="G4528" s="24" t="str">
        <f t="array" ref="G4528">IF(C4528="","", IFERROR(INDEX(Barang!$F$2:$F$10001, MATCH(C4528, Barang!$B$2:$B$10001, 0)) * F4528, ""))</f>
        <v/>
      </c>
      <c r="H4528" s="23"/>
      <c r="I4528" s="19"/>
      <c r="J4528" s="19"/>
      <c r="K4528" s="151"/>
    </row>
    <row r="4529" spans="1:11" ht="22.5" customHeight="1" x14ac:dyDescent="0.2">
      <c r="A4529" s="414"/>
      <c r="B4529" s="3" t="str">
        <f t="array" ref="B4529">IF(C4529="","", IFERROR(INDEX(Barang!$A$2:$A$10001, MATCH(C4529, Barang!$B$2:$B$10001, 0)), "Tidak ditemukan"))</f>
        <v/>
      </c>
      <c r="C4529" s="485"/>
      <c r="D4529" s="485" t="str">
        <f t="array" ref="D4529">IF(C4529="","", IFERROR(INDEX(Barang!$C$2:$C$10001, MATCH(C4529, Barang!$B$2:$B$10001, 0)), ""))</f>
        <v/>
      </c>
      <c r="E4529" s="485" t="str">
        <f t="array" ref="E4529">IF(C4529="","", IFERROR(INDEX(Barang!$E$2:$E$10001, MATCH(C4529, Barang!$B$2:$B$10001, 0)), ""))</f>
        <v/>
      </c>
      <c r="F4529" s="486"/>
      <c r="G4529" s="24" t="str">
        <f t="array" ref="G4529">IF(C4529="","", IFERROR(INDEX(Barang!$F$2:$F$10001, MATCH(C4529, Barang!$B$2:$B$10001, 0)) * F4529, ""))</f>
        <v/>
      </c>
      <c r="H4529" s="23"/>
      <c r="I4529" s="19"/>
      <c r="J4529" s="19"/>
      <c r="K4529" s="151"/>
    </row>
    <row r="4530" spans="1:11" ht="22.5" customHeight="1" x14ac:dyDescent="0.2">
      <c r="A4530" s="414"/>
      <c r="B4530" s="3" t="str">
        <f t="array" ref="B4530">IF(C4530="","", IFERROR(INDEX(Barang!$A$2:$A$10001, MATCH(C4530, Barang!$B$2:$B$10001, 0)), "Tidak ditemukan"))</f>
        <v/>
      </c>
      <c r="C4530" s="485"/>
      <c r="D4530" s="485" t="str">
        <f t="array" ref="D4530">IF(C4530="","", IFERROR(INDEX(Barang!$C$2:$C$10001, MATCH(C4530, Barang!$B$2:$B$10001, 0)), ""))</f>
        <v/>
      </c>
      <c r="E4530" s="485" t="str">
        <f t="array" ref="E4530">IF(C4530="","", IFERROR(INDEX(Barang!$E$2:$E$10001, MATCH(C4530, Barang!$B$2:$B$10001, 0)), ""))</f>
        <v/>
      </c>
      <c r="F4530" s="486"/>
      <c r="G4530" s="24" t="str">
        <f t="array" ref="G4530">IF(C4530="","", IFERROR(INDEX(Barang!$F$2:$F$10001, MATCH(C4530, Barang!$B$2:$B$10001, 0)) * F4530, ""))</f>
        <v/>
      </c>
      <c r="H4530" s="23"/>
      <c r="I4530" s="19"/>
      <c r="J4530" s="19"/>
      <c r="K4530" s="151"/>
    </row>
    <row r="4531" spans="1:11" ht="22.5" customHeight="1" x14ac:dyDescent="0.2">
      <c r="A4531" s="414"/>
      <c r="B4531" s="3" t="str">
        <f t="array" ref="B4531">IF(C4531="","", IFERROR(INDEX(Barang!$A$2:$A$10001, MATCH(C4531, Barang!$B$2:$B$10001, 0)), "Tidak ditemukan"))</f>
        <v/>
      </c>
      <c r="C4531" s="485"/>
      <c r="D4531" s="485" t="str">
        <f t="array" ref="D4531">IF(C4531="","", IFERROR(INDEX(Barang!$C$2:$C$10001, MATCH(C4531, Barang!$B$2:$B$10001, 0)), ""))</f>
        <v/>
      </c>
      <c r="E4531" s="485" t="str">
        <f t="array" ref="E4531">IF(C4531="","", IFERROR(INDEX(Barang!$E$2:$E$10001, MATCH(C4531, Barang!$B$2:$B$10001, 0)), ""))</f>
        <v/>
      </c>
      <c r="F4531" s="486"/>
      <c r="G4531" s="24" t="str">
        <f t="array" ref="G4531">IF(C4531="","", IFERROR(INDEX(Barang!$F$2:$F$10001, MATCH(C4531, Barang!$B$2:$B$10001, 0)) * F4531, ""))</f>
        <v/>
      </c>
      <c r="H4531" s="23"/>
      <c r="I4531" s="19"/>
      <c r="J4531" s="19"/>
      <c r="K4531" s="151"/>
    </row>
    <row r="4532" spans="1:11" ht="22.5" customHeight="1" x14ac:dyDescent="0.2">
      <c r="A4532" s="414"/>
      <c r="B4532" s="3" t="str">
        <f t="array" ref="B4532">IF(C4532="","", IFERROR(INDEX(Barang!$A$2:$A$10001, MATCH(C4532, Barang!$B$2:$B$10001, 0)), "Tidak ditemukan"))</f>
        <v/>
      </c>
      <c r="C4532" s="485"/>
      <c r="D4532" s="485" t="str">
        <f t="array" ref="D4532">IF(C4532="","", IFERROR(INDEX(Barang!$C$2:$C$10001, MATCH(C4532, Barang!$B$2:$B$10001, 0)), ""))</f>
        <v/>
      </c>
      <c r="E4532" s="485" t="str">
        <f t="array" ref="E4532">IF(C4532="","", IFERROR(INDEX(Barang!$E$2:$E$10001, MATCH(C4532, Barang!$B$2:$B$10001, 0)), ""))</f>
        <v/>
      </c>
      <c r="F4532" s="486"/>
      <c r="G4532" s="24" t="str">
        <f t="array" ref="G4532">IF(C4532="","", IFERROR(INDEX(Barang!$F$2:$F$10001, MATCH(C4532, Barang!$B$2:$B$10001, 0)) * F4532, ""))</f>
        <v/>
      </c>
      <c r="H4532" s="23"/>
      <c r="I4532" s="19"/>
      <c r="J4532" s="19"/>
      <c r="K4532" s="151"/>
    </row>
    <row r="4533" spans="1:11" ht="22.5" customHeight="1" x14ac:dyDescent="0.2">
      <c r="A4533" s="414"/>
      <c r="B4533" s="3" t="str">
        <f t="array" ref="B4533">IF(C4533="","", IFERROR(INDEX(Barang!$A$2:$A$10001, MATCH(C4533, Barang!$B$2:$B$10001, 0)), "Tidak ditemukan"))</f>
        <v/>
      </c>
      <c r="C4533" s="485"/>
      <c r="D4533" s="485" t="str">
        <f t="array" ref="D4533">IF(C4533="","", IFERROR(INDEX(Barang!$C$2:$C$10001, MATCH(C4533, Barang!$B$2:$B$10001, 0)), ""))</f>
        <v/>
      </c>
      <c r="E4533" s="485" t="str">
        <f t="array" ref="E4533">IF(C4533="","", IFERROR(INDEX(Barang!$E$2:$E$10001, MATCH(C4533, Barang!$B$2:$B$10001, 0)), ""))</f>
        <v/>
      </c>
      <c r="F4533" s="486"/>
      <c r="G4533" s="24" t="str">
        <f t="array" ref="G4533">IF(C4533="","", IFERROR(INDEX(Barang!$F$2:$F$10001, MATCH(C4533, Barang!$B$2:$B$10001, 0)) * F4533, ""))</f>
        <v/>
      </c>
      <c r="H4533" s="23"/>
      <c r="I4533" s="19"/>
      <c r="J4533" s="19"/>
      <c r="K4533" s="151"/>
    </row>
    <row r="4534" spans="1:11" ht="22.5" customHeight="1" x14ac:dyDescent="0.2">
      <c r="A4534" s="414"/>
      <c r="B4534" s="3" t="str">
        <f t="array" ref="B4534">IF(C4534="","", IFERROR(INDEX(Barang!$A$2:$A$10001, MATCH(C4534, Barang!$B$2:$B$10001, 0)), "Tidak ditemukan"))</f>
        <v/>
      </c>
      <c r="C4534" s="485"/>
      <c r="D4534" s="485" t="str">
        <f t="array" ref="D4534">IF(C4534="","", IFERROR(INDEX(Barang!$C$2:$C$10001, MATCH(C4534, Barang!$B$2:$B$10001, 0)), ""))</f>
        <v/>
      </c>
      <c r="E4534" s="485" t="str">
        <f t="array" ref="E4534">IF(C4534="","", IFERROR(INDEX(Barang!$E$2:$E$10001, MATCH(C4534, Barang!$B$2:$B$10001, 0)), ""))</f>
        <v/>
      </c>
      <c r="F4534" s="486"/>
      <c r="G4534" s="24" t="str">
        <f t="array" ref="G4534">IF(C4534="","", IFERROR(INDEX(Barang!$F$2:$F$10001, MATCH(C4534, Barang!$B$2:$B$10001, 0)) * F4534, ""))</f>
        <v/>
      </c>
      <c r="H4534" s="23"/>
      <c r="I4534" s="19"/>
      <c r="J4534" s="19"/>
      <c r="K4534" s="151"/>
    </row>
    <row r="4535" spans="1:11" ht="22.5" customHeight="1" x14ac:dyDescent="0.2">
      <c r="A4535" s="414"/>
      <c r="B4535" s="3" t="str">
        <f t="array" ref="B4535">IF(C4535="","", IFERROR(INDEX(Barang!$A$2:$A$10001, MATCH(C4535, Barang!$B$2:$B$10001, 0)), "Tidak ditemukan"))</f>
        <v/>
      </c>
      <c r="C4535" s="485"/>
      <c r="D4535" s="485" t="str">
        <f t="array" ref="D4535">IF(C4535="","", IFERROR(INDEX(Barang!$C$2:$C$10001, MATCH(C4535, Barang!$B$2:$B$10001, 0)), ""))</f>
        <v/>
      </c>
      <c r="E4535" s="485" t="str">
        <f t="array" ref="E4535">IF(C4535="","", IFERROR(INDEX(Barang!$E$2:$E$10001, MATCH(C4535, Barang!$B$2:$B$10001, 0)), ""))</f>
        <v/>
      </c>
      <c r="F4535" s="486"/>
      <c r="G4535" s="24" t="str">
        <f t="array" ref="G4535">IF(C4535="","", IFERROR(INDEX(Barang!$F$2:$F$10001, MATCH(C4535, Barang!$B$2:$B$10001, 0)) * F4535, ""))</f>
        <v/>
      </c>
      <c r="H4535" s="23"/>
      <c r="I4535" s="19"/>
      <c r="J4535" s="19"/>
      <c r="K4535" s="151"/>
    </row>
    <row r="4536" spans="1:11" ht="22.5" customHeight="1" x14ac:dyDescent="0.2">
      <c r="A4536" s="414"/>
      <c r="B4536" s="3" t="str">
        <f t="array" ref="B4536">IF(C4536="","", IFERROR(INDEX(Barang!$A$2:$A$10001, MATCH(C4536, Barang!$B$2:$B$10001, 0)), "Tidak ditemukan"))</f>
        <v/>
      </c>
      <c r="C4536" s="485"/>
      <c r="D4536" s="485" t="str">
        <f t="array" ref="D4536">IF(C4536="","", IFERROR(INDEX(Barang!$C$2:$C$10001, MATCH(C4536, Barang!$B$2:$B$10001, 0)), ""))</f>
        <v/>
      </c>
      <c r="E4536" s="485" t="str">
        <f t="array" ref="E4536">IF(C4536="","", IFERROR(INDEX(Barang!$E$2:$E$10001, MATCH(C4536, Barang!$B$2:$B$10001, 0)), ""))</f>
        <v/>
      </c>
      <c r="F4536" s="486"/>
      <c r="G4536" s="24" t="str">
        <f t="array" ref="G4536">IF(C4536="","", IFERROR(INDEX(Barang!$F$2:$F$10001, MATCH(C4536, Barang!$B$2:$B$10001, 0)) * F4536, ""))</f>
        <v/>
      </c>
      <c r="H4536" s="23"/>
      <c r="I4536" s="19"/>
      <c r="J4536" s="19"/>
      <c r="K4536" s="151"/>
    </row>
    <row r="4537" spans="1:11" ht="22.5" customHeight="1" x14ac:dyDescent="0.2">
      <c r="A4537" s="414"/>
      <c r="B4537" s="3" t="str">
        <f t="array" ref="B4537">IF(C4537="","", IFERROR(INDEX(Barang!$A$2:$A$10001, MATCH(C4537, Barang!$B$2:$B$10001, 0)), "Tidak ditemukan"))</f>
        <v/>
      </c>
      <c r="C4537" s="485"/>
      <c r="D4537" s="485" t="str">
        <f t="array" ref="D4537">IF(C4537="","", IFERROR(INDEX(Barang!$C$2:$C$10001, MATCH(C4537, Barang!$B$2:$B$10001, 0)), ""))</f>
        <v/>
      </c>
      <c r="E4537" s="485" t="str">
        <f t="array" ref="E4537">IF(C4537="","", IFERROR(INDEX(Barang!$E$2:$E$10001, MATCH(C4537, Barang!$B$2:$B$10001, 0)), ""))</f>
        <v/>
      </c>
      <c r="F4537" s="486"/>
      <c r="G4537" s="24" t="str">
        <f t="array" ref="G4537">IF(C4537="","", IFERROR(INDEX(Barang!$F$2:$F$10001, MATCH(C4537, Barang!$B$2:$B$10001, 0)) * F4537, ""))</f>
        <v/>
      </c>
      <c r="H4537" s="23"/>
      <c r="I4537" s="19"/>
      <c r="J4537" s="19"/>
      <c r="K4537" s="151"/>
    </row>
    <row r="4538" spans="1:11" ht="22.5" customHeight="1" x14ac:dyDescent="0.2">
      <c r="A4538" s="414"/>
      <c r="B4538" s="3" t="str">
        <f t="array" ref="B4538">IF(C4538="","", IFERROR(INDEX(Barang!$A$2:$A$10001, MATCH(C4538, Barang!$B$2:$B$10001, 0)), "Tidak ditemukan"))</f>
        <v/>
      </c>
      <c r="C4538" s="485"/>
      <c r="D4538" s="485" t="str">
        <f t="array" ref="D4538">IF(C4538="","", IFERROR(INDEX(Barang!$C$2:$C$10001, MATCH(C4538, Barang!$B$2:$B$10001, 0)), ""))</f>
        <v/>
      </c>
      <c r="E4538" s="485" t="str">
        <f t="array" ref="E4538">IF(C4538="","", IFERROR(INDEX(Barang!$E$2:$E$10001, MATCH(C4538, Barang!$B$2:$B$10001, 0)), ""))</f>
        <v/>
      </c>
      <c r="F4538" s="486"/>
      <c r="G4538" s="24" t="str">
        <f t="array" ref="G4538">IF(C4538="","", IFERROR(INDEX(Barang!$F$2:$F$10001, MATCH(C4538, Barang!$B$2:$B$10001, 0)) * F4538, ""))</f>
        <v/>
      </c>
      <c r="H4538" s="23"/>
      <c r="I4538" s="19"/>
      <c r="J4538" s="19"/>
      <c r="K4538" s="151"/>
    </row>
    <row r="4539" spans="1:11" ht="22.5" customHeight="1" x14ac:dyDescent="0.2">
      <c r="A4539" s="414"/>
      <c r="B4539" s="3" t="str">
        <f t="array" ref="B4539">IF(C4539="","", IFERROR(INDEX(Barang!$A$2:$A$10001, MATCH(C4539, Barang!$B$2:$B$10001, 0)), "Tidak ditemukan"))</f>
        <v/>
      </c>
      <c r="C4539" s="485"/>
      <c r="D4539" s="485" t="str">
        <f t="array" ref="D4539">IF(C4539="","", IFERROR(INDEX(Barang!$C$2:$C$10001, MATCH(C4539, Barang!$B$2:$B$10001, 0)), ""))</f>
        <v/>
      </c>
      <c r="E4539" s="485" t="str">
        <f t="array" ref="E4539">IF(C4539="","", IFERROR(INDEX(Barang!$E$2:$E$10001, MATCH(C4539, Barang!$B$2:$B$10001, 0)), ""))</f>
        <v/>
      </c>
      <c r="F4539" s="486"/>
      <c r="G4539" s="24" t="str">
        <f t="array" ref="G4539">IF(C4539="","", IFERROR(INDEX(Barang!$F$2:$F$10001, MATCH(C4539, Barang!$B$2:$B$10001, 0)) * F4539, ""))</f>
        <v/>
      </c>
      <c r="H4539" s="23"/>
      <c r="I4539" s="19"/>
      <c r="J4539" s="19"/>
      <c r="K4539" s="151"/>
    </row>
    <row r="4540" spans="1:11" ht="22.5" customHeight="1" x14ac:dyDescent="0.2">
      <c r="A4540" s="414"/>
      <c r="B4540" s="3" t="str">
        <f t="array" ref="B4540">IF(C4540="","", IFERROR(INDEX(Barang!$A$2:$A$10001, MATCH(C4540, Barang!$B$2:$B$10001, 0)), "Tidak ditemukan"))</f>
        <v/>
      </c>
      <c r="C4540" s="485"/>
      <c r="D4540" s="485" t="str">
        <f t="array" ref="D4540">IF(C4540="","", IFERROR(INDEX(Barang!$C$2:$C$10001, MATCH(C4540, Barang!$B$2:$B$10001, 0)), ""))</f>
        <v/>
      </c>
      <c r="E4540" s="485" t="str">
        <f t="array" ref="E4540">IF(C4540="","", IFERROR(INDEX(Barang!$E$2:$E$10001, MATCH(C4540, Barang!$B$2:$B$10001, 0)), ""))</f>
        <v/>
      </c>
      <c r="F4540" s="486"/>
      <c r="G4540" s="24" t="str">
        <f t="array" ref="G4540">IF(C4540="","", IFERROR(INDEX(Barang!$F$2:$F$10001, MATCH(C4540, Barang!$B$2:$B$10001, 0)) * F4540, ""))</f>
        <v/>
      </c>
      <c r="H4540" s="23"/>
      <c r="I4540" s="19"/>
      <c r="J4540" s="19"/>
      <c r="K4540" s="151"/>
    </row>
    <row r="4541" spans="1:11" ht="22.5" customHeight="1" x14ac:dyDescent="0.2">
      <c r="A4541" s="414"/>
      <c r="B4541" s="3" t="str">
        <f t="array" ref="B4541">IF(C4541="","", IFERROR(INDEX(Barang!$A$2:$A$10001, MATCH(C4541, Barang!$B$2:$B$10001, 0)), "Tidak ditemukan"))</f>
        <v/>
      </c>
      <c r="C4541" s="485"/>
      <c r="D4541" s="485" t="str">
        <f t="array" ref="D4541">IF(C4541="","", IFERROR(INDEX(Barang!$C$2:$C$10001, MATCH(C4541, Barang!$B$2:$B$10001, 0)), ""))</f>
        <v/>
      </c>
      <c r="E4541" s="485" t="str">
        <f t="array" ref="E4541">IF(C4541="","", IFERROR(INDEX(Barang!$E$2:$E$10001, MATCH(C4541, Barang!$B$2:$B$10001, 0)), ""))</f>
        <v/>
      </c>
      <c r="F4541" s="486"/>
      <c r="G4541" s="24" t="str">
        <f t="array" ref="G4541">IF(C4541="","", IFERROR(INDEX(Barang!$F$2:$F$10001, MATCH(C4541, Barang!$B$2:$B$10001, 0)) * F4541, ""))</f>
        <v/>
      </c>
      <c r="H4541" s="23"/>
      <c r="I4541" s="19"/>
      <c r="J4541" s="19"/>
      <c r="K4541" s="151"/>
    </row>
    <row r="4542" spans="1:11" ht="22.5" customHeight="1" x14ac:dyDescent="0.2">
      <c r="A4542" s="414"/>
      <c r="B4542" s="3" t="str">
        <f t="array" ref="B4542">IF(C4542="","", IFERROR(INDEX(Barang!$A$2:$A$10001, MATCH(C4542, Barang!$B$2:$B$10001, 0)), "Tidak ditemukan"))</f>
        <v/>
      </c>
      <c r="C4542" s="485"/>
      <c r="D4542" s="485" t="str">
        <f t="array" ref="D4542">IF(C4542="","", IFERROR(INDEX(Barang!$C$2:$C$10001, MATCH(C4542, Barang!$B$2:$B$10001, 0)), ""))</f>
        <v/>
      </c>
      <c r="E4542" s="485" t="str">
        <f t="array" ref="E4542">IF(C4542="","", IFERROR(INDEX(Barang!$E$2:$E$10001, MATCH(C4542, Barang!$B$2:$B$10001, 0)), ""))</f>
        <v/>
      </c>
      <c r="F4542" s="486"/>
      <c r="G4542" s="24" t="str">
        <f t="array" ref="G4542">IF(C4542="","", IFERROR(INDEX(Barang!$F$2:$F$10001, MATCH(C4542, Barang!$B$2:$B$10001, 0)) * F4542, ""))</f>
        <v/>
      </c>
      <c r="H4542" s="23"/>
      <c r="I4542" s="19"/>
      <c r="J4542" s="19"/>
      <c r="K4542" s="151"/>
    </row>
    <row r="4543" spans="1:11" ht="22.5" customHeight="1" x14ac:dyDescent="0.2">
      <c r="A4543" s="414"/>
      <c r="B4543" s="3" t="str">
        <f t="array" ref="B4543">IF(C4543="","", IFERROR(INDEX(Barang!$A$2:$A$10001, MATCH(C4543, Barang!$B$2:$B$10001, 0)), "Tidak ditemukan"))</f>
        <v/>
      </c>
      <c r="C4543" s="485"/>
      <c r="D4543" s="485" t="str">
        <f t="array" ref="D4543">IF(C4543="","", IFERROR(INDEX(Barang!$C$2:$C$10001, MATCH(C4543, Barang!$B$2:$B$10001, 0)), ""))</f>
        <v/>
      </c>
      <c r="E4543" s="485" t="str">
        <f t="array" ref="E4543">IF(C4543="","", IFERROR(INDEX(Barang!$E$2:$E$10001, MATCH(C4543, Barang!$B$2:$B$10001, 0)), ""))</f>
        <v/>
      </c>
      <c r="F4543" s="486"/>
      <c r="G4543" s="24" t="str">
        <f t="array" ref="G4543">IF(C4543="","", IFERROR(INDEX(Barang!$F$2:$F$10001, MATCH(C4543, Barang!$B$2:$B$10001, 0)) * F4543, ""))</f>
        <v/>
      </c>
      <c r="H4543" s="23"/>
      <c r="I4543" s="19"/>
      <c r="J4543" s="19"/>
      <c r="K4543" s="151"/>
    </row>
    <row r="4544" spans="1:11" ht="22.5" customHeight="1" x14ac:dyDescent="0.2">
      <c r="A4544" s="414"/>
      <c r="B4544" s="3" t="str">
        <f t="array" ref="B4544">IF(C4544="","", IFERROR(INDEX(Barang!$A$2:$A$10001, MATCH(C4544, Barang!$B$2:$B$10001, 0)), "Tidak ditemukan"))</f>
        <v/>
      </c>
      <c r="C4544" s="485"/>
      <c r="D4544" s="485" t="str">
        <f t="array" ref="D4544">IF(C4544="","", IFERROR(INDEX(Barang!$C$2:$C$10001, MATCH(C4544, Barang!$B$2:$B$10001, 0)), ""))</f>
        <v/>
      </c>
      <c r="E4544" s="485" t="str">
        <f t="array" ref="E4544">IF(C4544="","", IFERROR(INDEX(Barang!$E$2:$E$10001, MATCH(C4544, Barang!$B$2:$B$10001, 0)), ""))</f>
        <v/>
      </c>
      <c r="F4544" s="486"/>
      <c r="G4544" s="24" t="str">
        <f t="array" ref="G4544">IF(C4544="","", IFERROR(INDEX(Barang!$F$2:$F$10001, MATCH(C4544, Barang!$B$2:$B$10001, 0)) * F4544, ""))</f>
        <v/>
      </c>
      <c r="H4544" s="23"/>
      <c r="I4544" s="19"/>
      <c r="J4544" s="19"/>
      <c r="K4544" s="151"/>
    </row>
    <row r="4545" spans="1:11" ht="22.5" customHeight="1" x14ac:dyDescent="0.2">
      <c r="A4545" s="414"/>
      <c r="B4545" s="3" t="str">
        <f t="array" ref="B4545">IF(C4545="","", IFERROR(INDEX(Barang!$A$2:$A$10001, MATCH(C4545, Barang!$B$2:$B$10001, 0)), "Tidak ditemukan"))</f>
        <v/>
      </c>
      <c r="C4545" s="485"/>
      <c r="D4545" s="485" t="str">
        <f t="array" ref="D4545">IF(C4545="","", IFERROR(INDEX(Barang!$C$2:$C$10001, MATCH(C4545, Barang!$B$2:$B$10001, 0)), ""))</f>
        <v/>
      </c>
      <c r="E4545" s="485" t="str">
        <f t="array" ref="E4545">IF(C4545="","", IFERROR(INDEX(Barang!$E$2:$E$10001, MATCH(C4545, Barang!$B$2:$B$10001, 0)), ""))</f>
        <v/>
      </c>
      <c r="F4545" s="486"/>
      <c r="G4545" s="24" t="str">
        <f t="array" ref="G4545">IF(C4545="","", IFERROR(INDEX(Barang!$F$2:$F$10001, MATCH(C4545, Barang!$B$2:$B$10001, 0)) * F4545, ""))</f>
        <v/>
      </c>
      <c r="H4545" s="23"/>
      <c r="I4545" s="19"/>
      <c r="J4545" s="19"/>
      <c r="K4545" s="151"/>
    </row>
    <row r="4546" spans="1:11" ht="22.5" customHeight="1" x14ac:dyDescent="0.2">
      <c r="A4546" s="414"/>
      <c r="B4546" s="3" t="str">
        <f t="array" ref="B4546">IF(C4546="","", IFERROR(INDEX(Barang!$A$2:$A$10001, MATCH(C4546, Barang!$B$2:$B$10001, 0)), "Tidak ditemukan"))</f>
        <v/>
      </c>
      <c r="C4546" s="485"/>
      <c r="D4546" s="485" t="str">
        <f t="array" ref="D4546">IF(C4546="","", IFERROR(INDEX(Barang!$C$2:$C$10001, MATCH(C4546, Barang!$B$2:$B$10001, 0)), ""))</f>
        <v/>
      </c>
      <c r="E4546" s="485" t="str">
        <f t="array" ref="E4546">IF(C4546="","", IFERROR(INDEX(Barang!$E$2:$E$10001, MATCH(C4546, Barang!$B$2:$B$10001, 0)), ""))</f>
        <v/>
      </c>
      <c r="F4546" s="486"/>
      <c r="G4546" s="24" t="str">
        <f t="array" ref="G4546">IF(C4546="","", IFERROR(INDEX(Barang!$F$2:$F$10001, MATCH(C4546, Barang!$B$2:$B$10001, 0)) * F4546, ""))</f>
        <v/>
      </c>
      <c r="H4546" s="23"/>
      <c r="I4546" s="19"/>
      <c r="J4546" s="19"/>
      <c r="K4546" s="151"/>
    </row>
    <row r="4547" spans="1:11" ht="22.5" customHeight="1" x14ac:dyDescent="0.2">
      <c r="A4547" s="414"/>
      <c r="B4547" s="3" t="str">
        <f t="array" ref="B4547">IF(C4547="","", IFERROR(INDEX(Barang!$A$2:$A$10001, MATCH(C4547, Barang!$B$2:$B$10001, 0)), "Tidak ditemukan"))</f>
        <v/>
      </c>
      <c r="C4547" s="485"/>
      <c r="D4547" s="485" t="str">
        <f t="array" ref="D4547">IF(C4547="","", IFERROR(INDEX(Barang!$C$2:$C$10001, MATCH(C4547, Barang!$B$2:$B$10001, 0)), ""))</f>
        <v/>
      </c>
      <c r="E4547" s="485" t="str">
        <f t="array" ref="E4547">IF(C4547="","", IFERROR(INDEX(Barang!$E$2:$E$10001, MATCH(C4547, Barang!$B$2:$B$10001, 0)), ""))</f>
        <v/>
      </c>
      <c r="F4547" s="486"/>
      <c r="G4547" s="24" t="str">
        <f t="array" ref="G4547">IF(C4547="","", IFERROR(INDEX(Barang!$F$2:$F$10001, MATCH(C4547, Barang!$B$2:$B$10001, 0)) * F4547, ""))</f>
        <v/>
      </c>
      <c r="H4547" s="23"/>
      <c r="I4547" s="19"/>
      <c r="J4547" s="19"/>
      <c r="K4547" s="151"/>
    </row>
    <row r="4548" spans="1:11" ht="22.5" customHeight="1" x14ac:dyDescent="0.2">
      <c r="A4548" s="414"/>
      <c r="B4548" s="3" t="str">
        <f t="array" ref="B4548">IF(C4548="","", IFERROR(INDEX(Barang!$A$2:$A$10001, MATCH(C4548, Barang!$B$2:$B$10001, 0)), "Tidak ditemukan"))</f>
        <v/>
      </c>
      <c r="C4548" s="485"/>
      <c r="D4548" s="485" t="str">
        <f t="array" ref="D4548">IF(C4548="","", IFERROR(INDEX(Barang!$C$2:$C$10001, MATCH(C4548, Barang!$B$2:$B$10001, 0)), ""))</f>
        <v/>
      </c>
      <c r="E4548" s="485" t="str">
        <f t="array" ref="E4548">IF(C4548="","", IFERROR(INDEX(Barang!$E$2:$E$10001, MATCH(C4548, Barang!$B$2:$B$10001, 0)), ""))</f>
        <v/>
      </c>
      <c r="F4548" s="486"/>
      <c r="G4548" s="24" t="str">
        <f t="array" ref="G4548">IF(C4548="","", IFERROR(INDEX(Barang!$F$2:$F$10001, MATCH(C4548, Barang!$B$2:$B$10001, 0)) * F4548, ""))</f>
        <v/>
      </c>
      <c r="H4548" s="23"/>
      <c r="I4548" s="19"/>
      <c r="J4548" s="19"/>
      <c r="K4548" s="151"/>
    </row>
    <row r="4549" spans="1:11" ht="22.5" customHeight="1" x14ac:dyDescent="0.2">
      <c r="A4549" s="414"/>
      <c r="B4549" s="3" t="str">
        <f t="array" ref="B4549">IF(C4549="","", IFERROR(INDEX(Barang!$A$2:$A$10001, MATCH(C4549, Barang!$B$2:$B$10001, 0)), "Tidak ditemukan"))</f>
        <v/>
      </c>
      <c r="C4549" s="485"/>
      <c r="D4549" s="485" t="str">
        <f t="array" ref="D4549">IF(C4549="","", IFERROR(INDEX(Barang!$C$2:$C$10001, MATCH(C4549, Barang!$B$2:$B$10001, 0)), ""))</f>
        <v/>
      </c>
      <c r="E4549" s="485" t="str">
        <f t="array" ref="E4549">IF(C4549="","", IFERROR(INDEX(Barang!$E$2:$E$10001, MATCH(C4549, Barang!$B$2:$B$10001, 0)), ""))</f>
        <v/>
      </c>
      <c r="F4549" s="486"/>
      <c r="G4549" s="24" t="str">
        <f t="array" ref="G4549">IF(C4549="","", IFERROR(INDEX(Barang!$F$2:$F$10001, MATCH(C4549, Barang!$B$2:$B$10001, 0)) * F4549, ""))</f>
        <v/>
      </c>
      <c r="H4549" s="23"/>
      <c r="I4549" s="19"/>
      <c r="J4549" s="19"/>
      <c r="K4549" s="151"/>
    </row>
    <row r="4550" spans="1:11" ht="22.5" customHeight="1" x14ac:dyDescent="0.2">
      <c r="A4550" s="414"/>
      <c r="B4550" s="3" t="str">
        <f t="array" ref="B4550">IF(C4550="","", IFERROR(INDEX(Barang!$A$2:$A$10001, MATCH(C4550, Barang!$B$2:$B$10001, 0)), "Tidak ditemukan"))</f>
        <v/>
      </c>
      <c r="C4550" s="485"/>
      <c r="D4550" s="485" t="str">
        <f t="array" ref="D4550">IF(C4550="","", IFERROR(INDEX(Barang!$C$2:$C$10001, MATCH(C4550, Barang!$B$2:$B$10001, 0)), ""))</f>
        <v/>
      </c>
      <c r="E4550" s="485" t="str">
        <f t="array" ref="E4550">IF(C4550="","", IFERROR(INDEX(Barang!$E$2:$E$10001, MATCH(C4550, Barang!$B$2:$B$10001, 0)), ""))</f>
        <v/>
      </c>
      <c r="F4550" s="486"/>
      <c r="G4550" s="24" t="str">
        <f t="array" ref="G4550">IF(C4550="","", IFERROR(INDEX(Barang!$F$2:$F$10001, MATCH(C4550, Barang!$B$2:$B$10001, 0)) * F4550, ""))</f>
        <v/>
      </c>
      <c r="H4550" s="23"/>
      <c r="I4550" s="19"/>
      <c r="J4550" s="19"/>
      <c r="K4550" s="151"/>
    </row>
    <row r="4551" spans="1:11" ht="22.5" customHeight="1" x14ac:dyDescent="0.2">
      <c r="A4551" s="414"/>
      <c r="B4551" s="3" t="str">
        <f t="array" ref="B4551">IF(C4551="","", IFERROR(INDEX(Barang!$A$2:$A$10001, MATCH(C4551, Barang!$B$2:$B$10001, 0)), "Tidak ditemukan"))</f>
        <v/>
      </c>
      <c r="C4551" s="485"/>
      <c r="D4551" s="485" t="str">
        <f t="array" ref="D4551">IF(C4551="","", IFERROR(INDEX(Barang!$C$2:$C$10001, MATCH(C4551, Barang!$B$2:$B$10001, 0)), ""))</f>
        <v/>
      </c>
      <c r="E4551" s="485" t="str">
        <f t="array" ref="E4551">IF(C4551="","", IFERROR(INDEX(Barang!$E$2:$E$10001, MATCH(C4551, Barang!$B$2:$B$10001, 0)), ""))</f>
        <v/>
      </c>
      <c r="F4551" s="486"/>
      <c r="G4551" s="24" t="str">
        <f t="array" ref="G4551">IF(C4551="","", IFERROR(INDEX(Barang!$F$2:$F$10001, MATCH(C4551, Barang!$B$2:$B$10001, 0)) * F4551, ""))</f>
        <v/>
      </c>
      <c r="H4551" s="23"/>
      <c r="I4551" s="19"/>
      <c r="J4551" s="19"/>
      <c r="K4551" s="151"/>
    </row>
    <row r="4552" spans="1:11" ht="22.5" customHeight="1" x14ac:dyDescent="0.2">
      <c r="A4552" s="414"/>
      <c r="B4552" s="3" t="str">
        <f t="array" ref="B4552">IF(C4552="","", IFERROR(INDEX(Barang!$A$2:$A$10001, MATCH(C4552, Barang!$B$2:$B$10001, 0)), "Tidak ditemukan"))</f>
        <v/>
      </c>
      <c r="C4552" s="485"/>
      <c r="D4552" s="485" t="str">
        <f t="array" ref="D4552">IF(C4552="","", IFERROR(INDEX(Barang!$C$2:$C$10001, MATCH(C4552, Barang!$B$2:$B$10001, 0)), ""))</f>
        <v/>
      </c>
      <c r="E4552" s="485" t="str">
        <f t="array" ref="E4552">IF(C4552="","", IFERROR(INDEX(Barang!$E$2:$E$10001, MATCH(C4552, Barang!$B$2:$B$10001, 0)), ""))</f>
        <v/>
      </c>
      <c r="F4552" s="486"/>
      <c r="G4552" s="24" t="str">
        <f t="array" ref="G4552">IF(C4552="","", IFERROR(INDEX(Barang!$F$2:$F$10001, MATCH(C4552, Barang!$B$2:$B$10001, 0)) * F4552, ""))</f>
        <v/>
      </c>
      <c r="H4552" s="23"/>
      <c r="I4552" s="19"/>
      <c r="J4552" s="19"/>
      <c r="K4552" s="151"/>
    </row>
    <row r="4553" spans="1:11" ht="22.5" customHeight="1" x14ac:dyDescent="0.2">
      <c r="A4553" s="414"/>
      <c r="B4553" s="3" t="str">
        <f t="array" ref="B4553">IF(C4553="","", IFERROR(INDEX(Barang!$A$2:$A$10001, MATCH(C4553, Barang!$B$2:$B$10001, 0)), "Tidak ditemukan"))</f>
        <v/>
      </c>
      <c r="C4553" s="485"/>
      <c r="D4553" s="485" t="str">
        <f t="array" ref="D4553">IF(C4553="","", IFERROR(INDEX(Barang!$C$2:$C$10001, MATCH(C4553, Barang!$B$2:$B$10001, 0)), ""))</f>
        <v/>
      </c>
      <c r="E4553" s="485" t="str">
        <f t="array" ref="E4553">IF(C4553="","", IFERROR(INDEX(Barang!$E$2:$E$10001, MATCH(C4553, Barang!$B$2:$B$10001, 0)), ""))</f>
        <v/>
      </c>
      <c r="F4553" s="486"/>
      <c r="G4553" s="24" t="str">
        <f t="array" ref="G4553">IF(C4553="","", IFERROR(INDEX(Barang!$F$2:$F$10001, MATCH(C4553, Barang!$B$2:$B$10001, 0)) * F4553, ""))</f>
        <v/>
      </c>
      <c r="H4553" s="23"/>
      <c r="I4553" s="19"/>
      <c r="J4553" s="19"/>
      <c r="K4553" s="151"/>
    </row>
    <row r="4554" spans="1:11" ht="22.5" customHeight="1" x14ac:dyDescent="0.2">
      <c r="A4554" s="414"/>
      <c r="B4554" s="3" t="str">
        <f t="array" ref="B4554">IF(C4554="","", IFERROR(INDEX(Barang!$A$2:$A$10001, MATCH(C4554, Barang!$B$2:$B$10001, 0)), "Tidak ditemukan"))</f>
        <v/>
      </c>
      <c r="C4554" s="485"/>
      <c r="D4554" s="485" t="str">
        <f t="array" ref="D4554">IF(C4554="","", IFERROR(INDEX(Barang!$C$2:$C$10001, MATCH(C4554, Barang!$B$2:$B$10001, 0)), ""))</f>
        <v/>
      </c>
      <c r="E4554" s="485" t="str">
        <f t="array" ref="E4554">IF(C4554="","", IFERROR(INDEX(Barang!$E$2:$E$10001, MATCH(C4554, Barang!$B$2:$B$10001, 0)), ""))</f>
        <v/>
      </c>
      <c r="F4554" s="486"/>
      <c r="G4554" s="24" t="str">
        <f t="array" ref="G4554">IF(C4554="","", IFERROR(INDEX(Barang!$F$2:$F$10001, MATCH(C4554, Barang!$B$2:$B$10001, 0)) * F4554, ""))</f>
        <v/>
      </c>
      <c r="H4554" s="23"/>
      <c r="I4554" s="19"/>
      <c r="J4554" s="19"/>
      <c r="K4554" s="151"/>
    </row>
    <row r="4555" spans="1:11" ht="22.5" customHeight="1" x14ac:dyDescent="0.2">
      <c r="A4555" s="414"/>
      <c r="B4555" s="3" t="str">
        <f t="array" ref="B4555">IF(C4555="","", IFERROR(INDEX(Barang!$A$2:$A$10001, MATCH(C4555, Barang!$B$2:$B$10001, 0)), "Tidak ditemukan"))</f>
        <v/>
      </c>
      <c r="C4555" s="485"/>
      <c r="D4555" s="485" t="str">
        <f t="array" ref="D4555">IF(C4555="","", IFERROR(INDEX(Barang!$C$2:$C$10001, MATCH(C4555, Barang!$B$2:$B$10001, 0)), ""))</f>
        <v/>
      </c>
      <c r="E4555" s="485" t="str">
        <f t="array" ref="E4555">IF(C4555="","", IFERROR(INDEX(Barang!$E$2:$E$10001, MATCH(C4555, Barang!$B$2:$B$10001, 0)), ""))</f>
        <v/>
      </c>
      <c r="F4555" s="486"/>
      <c r="G4555" s="24" t="str">
        <f t="array" ref="G4555">IF(C4555="","", IFERROR(INDEX(Barang!$F$2:$F$10001, MATCH(C4555, Barang!$B$2:$B$10001, 0)) * F4555, ""))</f>
        <v/>
      </c>
      <c r="H4555" s="23"/>
      <c r="I4555" s="19"/>
      <c r="J4555" s="19"/>
      <c r="K4555" s="151"/>
    </row>
    <row r="4556" spans="1:11" ht="22.5" customHeight="1" x14ac:dyDescent="0.2">
      <c r="A4556" s="414"/>
      <c r="B4556" s="3" t="str">
        <f t="array" ref="B4556">IF(C4556="","", IFERROR(INDEX(Barang!$A$2:$A$10001, MATCH(C4556, Barang!$B$2:$B$10001, 0)), "Tidak ditemukan"))</f>
        <v/>
      </c>
      <c r="C4556" s="485"/>
      <c r="D4556" s="485" t="str">
        <f t="array" ref="D4556">IF(C4556="","", IFERROR(INDEX(Barang!$C$2:$C$10001, MATCH(C4556, Barang!$B$2:$B$10001, 0)), ""))</f>
        <v/>
      </c>
      <c r="E4556" s="485" t="str">
        <f t="array" ref="E4556">IF(C4556="","", IFERROR(INDEX(Barang!$E$2:$E$10001, MATCH(C4556, Barang!$B$2:$B$10001, 0)), ""))</f>
        <v/>
      </c>
      <c r="F4556" s="486"/>
      <c r="G4556" s="24" t="str">
        <f t="array" ref="G4556">IF(C4556="","", IFERROR(INDEX(Barang!$F$2:$F$10001, MATCH(C4556, Barang!$B$2:$B$10001, 0)) * F4556, ""))</f>
        <v/>
      </c>
      <c r="H4556" s="23"/>
      <c r="I4556" s="19"/>
      <c r="J4556" s="19"/>
      <c r="K4556" s="151"/>
    </row>
    <row r="4557" spans="1:11" ht="22.5" customHeight="1" x14ac:dyDescent="0.2">
      <c r="A4557" s="414"/>
      <c r="B4557" s="3" t="str">
        <f t="array" ref="B4557">IF(C4557="","", IFERROR(INDEX(Barang!$A$2:$A$10001, MATCH(C4557, Barang!$B$2:$B$10001, 0)), "Tidak ditemukan"))</f>
        <v/>
      </c>
      <c r="C4557" s="485"/>
      <c r="D4557" s="485" t="str">
        <f t="array" ref="D4557">IF(C4557="","", IFERROR(INDEX(Barang!$C$2:$C$10001, MATCH(C4557, Barang!$B$2:$B$10001, 0)), ""))</f>
        <v/>
      </c>
      <c r="E4557" s="485" t="str">
        <f t="array" ref="E4557">IF(C4557="","", IFERROR(INDEX(Barang!$E$2:$E$10001, MATCH(C4557, Barang!$B$2:$B$10001, 0)), ""))</f>
        <v/>
      </c>
      <c r="F4557" s="486"/>
      <c r="G4557" s="24" t="str">
        <f t="array" ref="G4557">IF(C4557="","", IFERROR(INDEX(Barang!$F$2:$F$10001, MATCH(C4557, Barang!$B$2:$B$10001, 0)) * F4557, ""))</f>
        <v/>
      </c>
      <c r="H4557" s="23"/>
      <c r="I4557" s="19"/>
      <c r="J4557" s="19"/>
      <c r="K4557" s="151"/>
    </row>
    <row r="4558" spans="1:11" ht="22.5" customHeight="1" x14ac:dyDescent="0.2">
      <c r="A4558" s="414"/>
      <c r="B4558" s="3" t="str">
        <f t="array" ref="B4558">IF(C4558="","", IFERROR(INDEX(Barang!$A$2:$A$10001, MATCH(C4558, Barang!$B$2:$B$10001, 0)), "Tidak ditemukan"))</f>
        <v/>
      </c>
      <c r="C4558" s="485"/>
      <c r="D4558" s="485" t="str">
        <f t="array" ref="D4558">IF(C4558="","", IFERROR(INDEX(Barang!$C$2:$C$10001, MATCH(C4558, Barang!$B$2:$B$10001, 0)), ""))</f>
        <v/>
      </c>
      <c r="E4558" s="485" t="str">
        <f t="array" ref="E4558">IF(C4558="","", IFERROR(INDEX(Barang!$E$2:$E$10001, MATCH(C4558, Barang!$B$2:$B$10001, 0)), ""))</f>
        <v/>
      </c>
      <c r="F4558" s="486"/>
      <c r="G4558" s="24" t="str">
        <f t="array" ref="G4558">IF(C4558="","", IFERROR(INDEX(Barang!$F$2:$F$10001, MATCH(C4558, Barang!$B$2:$B$10001, 0)) * F4558, ""))</f>
        <v/>
      </c>
      <c r="H4558" s="23"/>
      <c r="I4558" s="19"/>
      <c r="J4558" s="19"/>
      <c r="K4558" s="151"/>
    </row>
    <row r="4559" spans="1:11" ht="22.5" customHeight="1" x14ac:dyDescent="0.2">
      <c r="A4559" s="414"/>
      <c r="B4559" s="3" t="str">
        <f t="array" ref="B4559">IF(C4559="","", IFERROR(INDEX(Barang!$A$2:$A$10001, MATCH(C4559, Barang!$B$2:$B$10001, 0)), "Tidak ditemukan"))</f>
        <v/>
      </c>
      <c r="C4559" s="485"/>
      <c r="D4559" s="485" t="str">
        <f t="array" ref="D4559">IF(C4559="","", IFERROR(INDEX(Barang!$C$2:$C$10001, MATCH(C4559, Barang!$B$2:$B$10001, 0)), ""))</f>
        <v/>
      </c>
      <c r="E4559" s="485" t="str">
        <f t="array" ref="E4559">IF(C4559="","", IFERROR(INDEX(Barang!$E$2:$E$10001, MATCH(C4559, Barang!$B$2:$B$10001, 0)), ""))</f>
        <v/>
      </c>
      <c r="F4559" s="486"/>
      <c r="G4559" s="24" t="str">
        <f t="array" ref="G4559">IF(C4559="","", IFERROR(INDEX(Barang!$F$2:$F$10001, MATCH(C4559, Barang!$B$2:$B$10001, 0)) * F4559, ""))</f>
        <v/>
      </c>
      <c r="H4559" s="23"/>
      <c r="I4559" s="19"/>
      <c r="J4559" s="19"/>
      <c r="K4559" s="151"/>
    </row>
    <row r="4560" spans="1:11" ht="22.5" customHeight="1" x14ac:dyDescent="0.2">
      <c r="A4560" s="414"/>
      <c r="B4560" s="3" t="str">
        <f t="array" ref="B4560">IF(C4560="","", IFERROR(INDEX(Barang!$A$2:$A$10001, MATCH(C4560, Barang!$B$2:$B$10001, 0)), "Tidak ditemukan"))</f>
        <v/>
      </c>
      <c r="C4560" s="485"/>
      <c r="D4560" s="485" t="str">
        <f t="array" ref="D4560">IF(C4560="","", IFERROR(INDEX(Barang!$C$2:$C$10001, MATCH(C4560, Barang!$B$2:$B$10001, 0)), ""))</f>
        <v/>
      </c>
      <c r="E4560" s="485" t="str">
        <f t="array" ref="E4560">IF(C4560="","", IFERROR(INDEX(Barang!$E$2:$E$10001, MATCH(C4560, Barang!$B$2:$B$10001, 0)), ""))</f>
        <v/>
      </c>
      <c r="F4560" s="486"/>
      <c r="G4560" s="24" t="str">
        <f t="array" ref="G4560">IF(C4560="","", IFERROR(INDEX(Barang!$F$2:$F$10001, MATCH(C4560, Barang!$B$2:$B$10001, 0)) * F4560, ""))</f>
        <v/>
      </c>
      <c r="H4560" s="23"/>
      <c r="I4560" s="19"/>
      <c r="J4560" s="19"/>
      <c r="K4560" s="151"/>
    </row>
    <row r="4561" spans="1:11" ht="22.5" customHeight="1" x14ac:dyDescent="0.2">
      <c r="A4561" s="414"/>
      <c r="B4561" s="3" t="str">
        <f t="array" ref="B4561">IF(C4561="","", IFERROR(INDEX(Barang!$A$2:$A$10001, MATCH(C4561, Barang!$B$2:$B$10001, 0)), "Tidak ditemukan"))</f>
        <v/>
      </c>
      <c r="C4561" s="485"/>
      <c r="D4561" s="485" t="str">
        <f t="array" ref="D4561">IF(C4561="","", IFERROR(INDEX(Barang!$C$2:$C$10001, MATCH(C4561, Barang!$B$2:$B$10001, 0)), ""))</f>
        <v/>
      </c>
      <c r="E4561" s="485" t="str">
        <f t="array" ref="E4561">IF(C4561="","", IFERROR(INDEX(Barang!$E$2:$E$10001, MATCH(C4561, Barang!$B$2:$B$10001, 0)), ""))</f>
        <v/>
      </c>
      <c r="F4561" s="486"/>
      <c r="G4561" s="24" t="str">
        <f t="array" ref="G4561">IF(C4561="","", IFERROR(INDEX(Barang!$F$2:$F$10001, MATCH(C4561, Barang!$B$2:$B$10001, 0)) * F4561, ""))</f>
        <v/>
      </c>
      <c r="H4561" s="23"/>
      <c r="I4561" s="19"/>
      <c r="J4561" s="19"/>
      <c r="K4561" s="151"/>
    </row>
    <row r="4562" spans="1:11" ht="22.5" customHeight="1" x14ac:dyDescent="0.2">
      <c r="A4562" s="414"/>
      <c r="B4562" s="3" t="str">
        <f t="array" ref="B4562">IF(C4562="","", IFERROR(INDEX(Barang!$A$2:$A$10001, MATCH(C4562, Barang!$B$2:$B$10001, 0)), "Tidak ditemukan"))</f>
        <v/>
      </c>
      <c r="C4562" s="485"/>
      <c r="D4562" s="485" t="str">
        <f t="array" ref="D4562">IF(C4562="","", IFERROR(INDEX(Barang!$C$2:$C$10001, MATCH(C4562, Barang!$B$2:$B$10001, 0)), ""))</f>
        <v/>
      </c>
      <c r="E4562" s="485" t="str">
        <f t="array" ref="E4562">IF(C4562="","", IFERROR(INDEX(Barang!$E$2:$E$10001, MATCH(C4562, Barang!$B$2:$B$10001, 0)), ""))</f>
        <v/>
      </c>
      <c r="F4562" s="486"/>
      <c r="G4562" s="24" t="str">
        <f t="array" ref="G4562">IF(C4562="","", IFERROR(INDEX(Barang!$F$2:$F$10001, MATCH(C4562, Barang!$B$2:$B$10001, 0)) * F4562, ""))</f>
        <v/>
      </c>
      <c r="H4562" s="23"/>
      <c r="I4562" s="19"/>
      <c r="J4562" s="19"/>
      <c r="K4562" s="151"/>
    </row>
    <row r="4563" spans="1:11" ht="22.5" customHeight="1" x14ac:dyDescent="0.2">
      <c r="A4563" s="414"/>
      <c r="B4563" s="3" t="str">
        <f t="array" ref="B4563">IF(C4563="","", IFERROR(INDEX(Barang!$A$2:$A$10001, MATCH(C4563, Barang!$B$2:$B$10001, 0)), "Tidak ditemukan"))</f>
        <v/>
      </c>
      <c r="C4563" s="485"/>
      <c r="D4563" s="485" t="str">
        <f t="array" ref="D4563">IF(C4563="","", IFERROR(INDEX(Barang!$C$2:$C$10001, MATCH(C4563, Barang!$B$2:$B$10001, 0)), ""))</f>
        <v/>
      </c>
      <c r="E4563" s="485" t="str">
        <f t="array" ref="E4563">IF(C4563="","", IFERROR(INDEX(Barang!$E$2:$E$10001, MATCH(C4563, Barang!$B$2:$B$10001, 0)), ""))</f>
        <v/>
      </c>
      <c r="F4563" s="486"/>
      <c r="G4563" s="24" t="str">
        <f t="array" ref="G4563">IF(C4563="","", IFERROR(INDEX(Barang!$F$2:$F$10001, MATCH(C4563, Barang!$B$2:$B$10001, 0)) * F4563, ""))</f>
        <v/>
      </c>
      <c r="H4563" s="23"/>
      <c r="I4563" s="19"/>
      <c r="J4563" s="19"/>
      <c r="K4563" s="151"/>
    </row>
    <row r="4564" spans="1:11" ht="22.5" customHeight="1" x14ac:dyDescent="0.2">
      <c r="A4564" s="414"/>
      <c r="B4564" s="3" t="str">
        <f t="array" ref="B4564">IF(C4564="","", IFERROR(INDEX(Barang!$A$2:$A$10001, MATCH(C4564, Barang!$B$2:$B$10001, 0)), "Tidak ditemukan"))</f>
        <v/>
      </c>
      <c r="C4564" s="485"/>
      <c r="D4564" s="485" t="str">
        <f t="array" ref="D4564">IF(C4564="","", IFERROR(INDEX(Barang!$C$2:$C$10001, MATCH(C4564, Barang!$B$2:$B$10001, 0)), ""))</f>
        <v/>
      </c>
      <c r="E4564" s="485" t="str">
        <f t="array" ref="E4564">IF(C4564="","", IFERROR(INDEX(Barang!$E$2:$E$10001, MATCH(C4564, Barang!$B$2:$B$10001, 0)), ""))</f>
        <v/>
      </c>
      <c r="F4564" s="486"/>
      <c r="G4564" s="24" t="str">
        <f t="array" ref="G4564">IF(C4564="","", IFERROR(INDEX(Barang!$F$2:$F$10001, MATCH(C4564, Barang!$B$2:$B$10001, 0)) * F4564, ""))</f>
        <v/>
      </c>
      <c r="H4564" s="23"/>
      <c r="I4564" s="19"/>
      <c r="J4564" s="19"/>
      <c r="K4564" s="151"/>
    </row>
    <row r="4565" spans="1:11" ht="22.5" customHeight="1" x14ac:dyDescent="0.2">
      <c r="A4565" s="414"/>
      <c r="B4565" s="3" t="str">
        <f t="array" ref="B4565">IF(C4565="","", IFERROR(INDEX(Barang!$A$2:$A$10001, MATCH(C4565, Barang!$B$2:$B$10001, 0)), "Tidak ditemukan"))</f>
        <v/>
      </c>
      <c r="C4565" s="485"/>
      <c r="D4565" s="485" t="str">
        <f t="array" ref="D4565">IF(C4565="","", IFERROR(INDEX(Barang!$C$2:$C$10001, MATCH(C4565, Barang!$B$2:$B$10001, 0)), ""))</f>
        <v/>
      </c>
      <c r="E4565" s="485" t="str">
        <f t="array" ref="E4565">IF(C4565="","", IFERROR(INDEX(Barang!$E$2:$E$10001, MATCH(C4565, Barang!$B$2:$B$10001, 0)), ""))</f>
        <v/>
      </c>
      <c r="F4565" s="486"/>
      <c r="G4565" s="24" t="str">
        <f t="array" ref="G4565">IF(C4565="","", IFERROR(INDEX(Barang!$F$2:$F$10001, MATCH(C4565, Barang!$B$2:$B$10001, 0)) * F4565, ""))</f>
        <v/>
      </c>
      <c r="H4565" s="23"/>
      <c r="I4565" s="19"/>
      <c r="J4565" s="19"/>
      <c r="K4565" s="151"/>
    </row>
    <row r="4566" spans="1:11" ht="22.5" customHeight="1" x14ac:dyDescent="0.2">
      <c r="A4566" s="414"/>
      <c r="B4566" s="3" t="str">
        <f t="array" ref="B4566">IF(C4566="","", IFERROR(INDEX(Barang!$A$2:$A$10001, MATCH(C4566, Barang!$B$2:$B$10001, 0)), "Tidak ditemukan"))</f>
        <v/>
      </c>
      <c r="C4566" s="485"/>
      <c r="D4566" s="485" t="str">
        <f t="array" ref="D4566">IF(C4566="","", IFERROR(INDEX(Barang!$C$2:$C$10001, MATCH(C4566, Barang!$B$2:$B$10001, 0)), ""))</f>
        <v/>
      </c>
      <c r="E4566" s="485" t="str">
        <f t="array" ref="E4566">IF(C4566="","", IFERROR(INDEX(Barang!$E$2:$E$10001, MATCH(C4566, Barang!$B$2:$B$10001, 0)), ""))</f>
        <v/>
      </c>
      <c r="F4566" s="486"/>
      <c r="G4566" s="24" t="str">
        <f t="array" ref="G4566">IF(C4566="","", IFERROR(INDEX(Barang!$F$2:$F$10001, MATCH(C4566, Barang!$B$2:$B$10001, 0)) * F4566, ""))</f>
        <v/>
      </c>
      <c r="H4566" s="23"/>
      <c r="I4566" s="19"/>
      <c r="J4566" s="19"/>
      <c r="K4566" s="151"/>
    </row>
    <row r="4567" spans="1:11" ht="22.5" customHeight="1" x14ac:dyDescent="0.2">
      <c r="A4567" s="414"/>
      <c r="B4567" s="3" t="str">
        <f t="array" ref="B4567">IF(C4567="","", IFERROR(INDEX(Barang!$A$2:$A$10001, MATCH(C4567, Barang!$B$2:$B$10001, 0)), "Tidak ditemukan"))</f>
        <v/>
      </c>
      <c r="C4567" s="485"/>
      <c r="D4567" s="485" t="str">
        <f t="array" ref="D4567">IF(C4567="","", IFERROR(INDEX(Barang!$C$2:$C$10001, MATCH(C4567, Barang!$B$2:$B$10001, 0)), ""))</f>
        <v/>
      </c>
      <c r="E4567" s="485" t="str">
        <f t="array" ref="E4567">IF(C4567="","", IFERROR(INDEX(Barang!$E$2:$E$10001, MATCH(C4567, Barang!$B$2:$B$10001, 0)), ""))</f>
        <v/>
      </c>
      <c r="F4567" s="486"/>
      <c r="G4567" s="24" t="str">
        <f t="array" ref="G4567">IF(C4567="","", IFERROR(INDEX(Barang!$F$2:$F$10001, MATCH(C4567, Barang!$B$2:$B$10001, 0)) * F4567, ""))</f>
        <v/>
      </c>
      <c r="H4567" s="23"/>
      <c r="I4567" s="19"/>
      <c r="J4567" s="19"/>
      <c r="K4567" s="151"/>
    </row>
    <row r="4568" spans="1:11" ht="22.5" customHeight="1" x14ac:dyDescent="0.2">
      <c r="A4568" s="414"/>
      <c r="B4568" s="3" t="str">
        <f t="array" ref="B4568">IF(C4568="","", IFERROR(INDEX(Barang!$A$2:$A$10001, MATCH(C4568, Barang!$B$2:$B$10001, 0)), "Tidak ditemukan"))</f>
        <v/>
      </c>
      <c r="C4568" s="485"/>
      <c r="D4568" s="485" t="str">
        <f t="array" ref="D4568">IF(C4568="","", IFERROR(INDEX(Barang!$C$2:$C$10001, MATCH(C4568, Barang!$B$2:$B$10001, 0)), ""))</f>
        <v/>
      </c>
      <c r="E4568" s="485" t="str">
        <f t="array" ref="E4568">IF(C4568="","", IFERROR(INDEX(Barang!$E$2:$E$10001, MATCH(C4568, Barang!$B$2:$B$10001, 0)), ""))</f>
        <v/>
      </c>
      <c r="F4568" s="486"/>
      <c r="G4568" s="24" t="str">
        <f t="array" ref="G4568">IF(C4568="","", IFERROR(INDEX(Barang!$F$2:$F$10001, MATCH(C4568, Barang!$B$2:$B$10001, 0)) * F4568, ""))</f>
        <v/>
      </c>
      <c r="H4568" s="23"/>
      <c r="I4568" s="19"/>
      <c r="J4568" s="19"/>
      <c r="K4568" s="151"/>
    </row>
    <row r="4569" spans="1:11" ht="22.5" customHeight="1" x14ac:dyDescent="0.2">
      <c r="A4569" s="414"/>
      <c r="B4569" s="3" t="str">
        <f t="array" ref="B4569">IF(C4569="","", IFERROR(INDEX(Barang!$A$2:$A$10001, MATCH(C4569, Barang!$B$2:$B$10001, 0)), "Tidak ditemukan"))</f>
        <v/>
      </c>
      <c r="C4569" s="485"/>
      <c r="D4569" s="485" t="str">
        <f t="array" ref="D4569">IF(C4569="","", IFERROR(INDEX(Barang!$C$2:$C$10001, MATCH(C4569, Barang!$B$2:$B$10001, 0)), ""))</f>
        <v/>
      </c>
      <c r="E4569" s="485" t="str">
        <f t="array" ref="E4569">IF(C4569="","", IFERROR(INDEX(Barang!$E$2:$E$10001, MATCH(C4569, Barang!$B$2:$B$10001, 0)), ""))</f>
        <v/>
      </c>
      <c r="F4569" s="486"/>
      <c r="G4569" s="24" t="str">
        <f t="array" ref="G4569">IF(C4569="","", IFERROR(INDEX(Barang!$F$2:$F$10001, MATCH(C4569, Barang!$B$2:$B$10001, 0)) * F4569, ""))</f>
        <v/>
      </c>
      <c r="H4569" s="23"/>
      <c r="I4569" s="19"/>
      <c r="J4569" s="19"/>
      <c r="K4569" s="151"/>
    </row>
    <row r="4570" spans="1:11" ht="22.5" customHeight="1" x14ac:dyDescent="0.2">
      <c r="A4570" s="414"/>
      <c r="B4570" s="3" t="str">
        <f t="array" ref="B4570">IF(C4570="","", IFERROR(INDEX(Barang!$A$2:$A$10001, MATCH(C4570, Barang!$B$2:$B$10001, 0)), "Tidak ditemukan"))</f>
        <v/>
      </c>
      <c r="C4570" s="485"/>
      <c r="D4570" s="485" t="str">
        <f t="array" ref="D4570">IF(C4570="","", IFERROR(INDEX(Barang!$C$2:$C$10001, MATCH(C4570, Barang!$B$2:$B$10001, 0)), ""))</f>
        <v/>
      </c>
      <c r="E4570" s="485" t="str">
        <f t="array" ref="E4570">IF(C4570="","", IFERROR(INDEX(Barang!$E$2:$E$10001, MATCH(C4570, Barang!$B$2:$B$10001, 0)), ""))</f>
        <v/>
      </c>
      <c r="F4570" s="486"/>
      <c r="G4570" s="24" t="str">
        <f t="array" ref="G4570">IF(C4570="","", IFERROR(INDEX(Barang!$F$2:$F$10001, MATCH(C4570, Barang!$B$2:$B$10001, 0)) * F4570, ""))</f>
        <v/>
      </c>
      <c r="H4570" s="23"/>
      <c r="I4570" s="19"/>
      <c r="J4570" s="19"/>
      <c r="K4570" s="151"/>
    </row>
    <row r="4571" spans="1:11" ht="22.5" customHeight="1" x14ac:dyDescent="0.2">
      <c r="A4571" s="414"/>
      <c r="B4571" s="3" t="str">
        <f t="array" ref="B4571">IF(C4571="","", IFERROR(INDEX(Barang!$A$2:$A$10001, MATCH(C4571, Barang!$B$2:$B$10001, 0)), "Tidak ditemukan"))</f>
        <v/>
      </c>
      <c r="C4571" s="485"/>
      <c r="D4571" s="485" t="str">
        <f t="array" ref="D4571">IF(C4571="","", IFERROR(INDEX(Barang!$C$2:$C$10001, MATCH(C4571, Barang!$B$2:$B$10001, 0)), ""))</f>
        <v/>
      </c>
      <c r="E4571" s="485" t="str">
        <f t="array" ref="E4571">IF(C4571="","", IFERROR(INDEX(Barang!$E$2:$E$10001, MATCH(C4571, Barang!$B$2:$B$10001, 0)), ""))</f>
        <v/>
      </c>
      <c r="F4571" s="486"/>
      <c r="G4571" s="24" t="str">
        <f t="array" ref="G4571">IF(C4571="","", IFERROR(INDEX(Barang!$F$2:$F$10001, MATCH(C4571, Barang!$B$2:$B$10001, 0)) * F4571, ""))</f>
        <v/>
      </c>
      <c r="H4571" s="23"/>
      <c r="I4571" s="19"/>
      <c r="J4571" s="19"/>
      <c r="K4571" s="151"/>
    </row>
    <row r="4572" spans="1:11" ht="22.5" customHeight="1" x14ac:dyDescent="0.2">
      <c r="A4572" s="414"/>
      <c r="B4572" s="3" t="str">
        <f t="array" ref="B4572">IF(C4572="","", IFERROR(INDEX(Barang!$A$2:$A$10001, MATCH(C4572, Barang!$B$2:$B$10001, 0)), "Tidak ditemukan"))</f>
        <v/>
      </c>
      <c r="C4572" s="485"/>
      <c r="D4572" s="485" t="str">
        <f t="array" ref="D4572">IF(C4572="","", IFERROR(INDEX(Barang!$C$2:$C$10001, MATCH(C4572, Barang!$B$2:$B$10001, 0)), ""))</f>
        <v/>
      </c>
      <c r="E4572" s="485" t="str">
        <f t="array" ref="E4572">IF(C4572="","", IFERROR(INDEX(Barang!$E$2:$E$10001, MATCH(C4572, Barang!$B$2:$B$10001, 0)), ""))</f>
        <v/>
      </c>
      <c r="F4572" s="486"/>
      <c r="G4572" s="24" t="str">
        <f t="array" ref="G4572">IF(C4572="","", IFERROR(INDEX(Barang!$F$2:$F$10001, MATCH(C4572, Barang!$B$2:$B$10001, 0)) * F4572, ""))</f>
        <v/>
      </c>
      <c r="H4572" s="23"/>
      <c r="I4572" s="19"/>
      <c r="J4572" s="19"/>
      <c r="K4572" s="151"/>
    </row>
    <row r="4573" spans="1:11" ht="22.5" customHeight="1" x14ac:dyDescent="0.2">
      <c r="A4573" s="414"/>
      <c r="B4573" s="3" t="str">
        <f t="array" ref="B4573">IF(C4573="","", IFERROR(INDEX(Barang!$A$2:$A$10001, MATCH(C4573, Barang!$B$2:$B$10001, 0)), "Tidak ditemukan"))</f>
        <v/>
      </c>
      <c r="C4573" s="485"/>
      <c r="D4573" s="485" t="str">
        <f t="array" ref="D4573">IF(C4573="","", IFERROR(INDEX(Barang!$C$2:$C$10001, MATCH(C4573, Barang!$B$2:$B$10001, 0)), ""))</f>
        <v/>
      </c>
      <c r="E4573" s="485" t="str">
        <f t="array" ref="E4573">IF(C4573="","", IFERROR(INDEX(Barang!$E$2:$E$10001, MATCH(C4573, Barang!$B$2:$B$10001, 0)), ""))</f>
        <v/>
      </c>
      <c r="F4573" s="486"/>
      <c r="G4573" s="24" t="str">
        <f t="array" ref="G4573">IF(C4573="","", IFERROR(INDEX(Barang!$F$2:$F$10001, MATCH(C4573, Barang!$B$2:$B$10001, 0)) * F4573, ""))</f>
        <v/>
      </c>
      <c r="H4573" s="23"/>
      <c r="I4573" s="19"/>
      <c r="J4573" s="19"/>
      <c r="K4573" s="151"/>
    </row>
    <row r="4574" spans="1:11" ht="22.5" customHeight="1" x14ac:dyDescent="0.2">
      <c r="A4574" s="414"/>
      <c r="B4574" s="3" t="str">
        <f t="array" ref="B4574">IF(C4574="","", IFERROR(INDEX(Barang!$A$2:$A$10001, MATCH(C4574, Barang!$B$2:$B$10001, 0)), "Tidak ditemukan"))</f>
        <v/>
      </c>
      <c r="C4574" s="485"/>
      <c r="D4574" s="485" t="str">
        <f t="array" ref="D4574">IF(C4574="","", IFERROR(INDEX(Barang!$C$2:$C$10001, MATCH(C4574, Barang!$B$2:$B$10001, 0)), ""))</f>
        <v/>
      </c>
      <c r="E4574" s="485" t="str">
        <f t="array" ref="E4574">IF(C4574="","", IFERROR(INDEX(Barang!$E$2:$E$10001, MATCH(C4574, Barang!$B$2:$B$10001, 0)), ""))</f>
        <v/>
      </c>
      <c r="F4574" s="486"/>
      <c r="G4574" s="24" t="str">
        <f t="array" ref="G4574">IF(C4574="","", IFERROR(INDEX(Barang!$F$2:$F$10001, MATCH(C4574, Barang!$B$2:$B$10001, 0)) * F4574, ""))</f>
        <v/>
      </c>
      <c r="H4574" s="23"/>
      <c r="I4574" s="19"/>
      <c r="J4574" s="19"/>
      <c r="K4574" s="151"/>
    </row>
    <row r="4575" spans="1:11" ht="22.5" customHeight="1" x14ac:dyDescent="0.2">
      <c r="A4575" s="414"/>
      <c r="B4575" s="3" t="str">
        <f t="array" ref="B4575">IF(C4575="","", IFERROR(INDEX(Barang!$A$2:$A$10001, MATCH(C4575, Barang!$B$2:$B$10001, 0)), "Tidak ditemukan"))</f>
        <v/>
      </c>
      <c r="C4575" s="485"/>
      <c r="D4575" s="485" t="str">
        <f t="array" ref="D4575">IF(C4575="","", IFERROR(INDEX(Barang!$C$2:$C$10001, MATCH(C4575, Barang!$B$2:$B$10001, 0)), ""))</f>
        <v/>
      </c>
      <c r="E4575" s="485" t="str">
        <f t="array" ref="E4575">IF(C4575="","", IFERROR(INDEX(Barang!$E$2:$E$10001, MATCH(C4575, Barang!$B$2:$B$10001, 0)), ""))</f>
        <v/>
      </c>
      <c r="F4575" s="486"/>
      <c r="G4575" s="24" t="str">
        <f t="array" ref="G4575">IF(C4575="","", IFERROR(INDEX(Barang!$F$2:$F$10001, MATCH(C4575, Barang!$B$2:$B$10001, 0)) * F4575, ""))</f>
        <v/>
      </c>
      <c r="H4575" s="23"/>
      <c r="I4575" s="19"/>
      <c r="J4575" s="19"/>
      <c r="K4575" s="151"/>
    </row>
    <row r="4576" spans="1:11" ht="22.5" customHeight="1" x14ac:dyDescent="0.2">
      <c r="A4576" s="414"/>
      <c r="B4576" s="3" t="str">
        <f t="array" ref="B4576">IF(C4576="","", IFERROR(INDEX(Barang!$A$2:$A$10001, MATCH(C4576, Barang!$B$2:$B$10001, 0)), "Tidak ditemukan"))</f>
        <v/>
      </c>
      <c r="C4576" s="485"/>
      <c r="D4576" s="485" t="str">
        <f t="array" ref="D4576">IF(C4576="","", IFERROR(INDEX(Barang!$C$2:$C$10001, MATCH(C4576, Barang!$B$2:$B$10001, 0)), ""))</f>
        <v/>
      </c>
      <c r="E4576" s="485" t="str">
        <f t="array" ref="E4576">IF(C4576="","", IFERROR(INDEX(Barang!$E$2:$E$10001, MATCH(C4576, Barang!$B$2:$B$10001, 0)), ""))</f>
        <v/>
      </c>
      <c r="F4576" s="486"/>
      <c r="G4576" s="24" t="str">
        <f t="array" ref="G4576">IF(C4576="","", IFERROR(INDEX(Barang!$F$2:$F$10001, MATCH(C4576, Barang!$B$2:$B$10001, 0)) * F4576, ""))</f>
        <v/>
      </c>
      <c r="H4576" s="23"/>
      <c r="I4576" s="19"/>
      <c r="J4576" s="19"/>
      <c r="K4576" s="151"/>
    </row>
    <row r="4577" spans="1:11" ht="22.5" customHeight="1" x14ac:dyDescent="0.2">
      <c r="A4577" s="414"/>
      <c r="B4577" s="3" t="str">
        <f t="array" ref="B4577">IF(C4577="","", IFERROR(INDEX(Barang!$A$2:$A$10001, MATCH(C4577, Barang!$B$2:$B$10001, 0)), "Tidak ditemukan"))</f>
        <v/>
      </c>
      <c r="C4577" s="485"/>
      <c r="D4577" s="485" t="str">
        <f t="array" ref="D4577">IF(C4577="","", IFERROR(INDEX(Barang!$C$2:$C$10001, MATCH(C4577, Barang!$B$2:$B$10001, 0)), ""))</f>
        <v/>
      </c>
      <c r="E4577" s="485" t="str">
        <f t="array" ref="E4577">IF(C4577="","", IFERROR(INDEX(Barang!$E$2:$E$10001, MATCH(C4577, Barang!$B$2:$B$10001, 0)), ""))</f>
        <v/>
      </c>
      <c r="F4577" s="486"/>
      <c r="G4577" s="24" t="str">
        <f t="array" ref="G4577">IF(C4577="","", IFERROR(INDEX(Barang!$F$2:$F$10001, MATCH(C4577, Barang!$B$2:$B$10001, 0)) * F4577, ""))</f>
        <v/>
      </c>
      <c r="H4577" s="23"/>
      <c r="I4577" s="19"/>
      <c r="J4577" s="19"/>
      <c r="K4577" s="151"/>
    </row>
    <row r="4578" spans="1:11" ht="22.5" customHeight="1" x14ac:dyDescent="0.2">
      <c r="A4578" s="414"/>
      <c r="B4578" s="3" t="str">
        <f t="array" ref="B4578">IF(C4578="","", IFERROR(INDEX(Barang!$A$2:$A$10001, MATCH(C4578, Barang!$B$2:$B$10001, 0)), "Tidak ditemukan"))</f>
        <v/>
      </c>
      <c r="C4578" s="485"/>
      <c r="D4578" s="485" t="str">
        <f t="array" ref="D4578">IF(C4578="","", IFERROR(INDEX(Barang!$C$2:$C$10001, MATCH(C4578, Barang!$B$2:$B$10001, 0)), ""))</f>
        <v/>
      </c>
      <c r="E4578" s="485" t="str">
        <f t="array" ref="E4578">IF(C4578="","", IFERROR(INDEX(Barang!$E$2:$E$10001, MATCH(C4578, Barang!$B$2:$B$10001, 0)), ""))</f>
        <v/>
      </c>
      <c r="F4578" s="486"/>
      <c r="G4578" s="24" t="str">
        <f t="array" ref="G4578">IF(C4578="","", IFERROR(INDEX(Barang!$F$2:$F$10001, MATCH(C4578, Barang!$B$2:$B$10001, 0)) * F4578, ""))</f>
        <v/>
      </c>
      <c r="H4578" s="23"/>
      <c r="I4578" s="19"/>
      <c r="J4578" s="19"/>
      <c r="K4578" s="151"/>
    </row>
    <row r="4579" spans="1:11" ht="22.5" customHeight="1" x14ac:dyDescent="0.2">
      <c r="A4579" s="414"/>
      <c r="B4579" s="3" t="str">
        <f t="array" ref="B4579">IF(C4579="","", IFERROR(INDEX(Barang!$A$2:$A$10001, MATCH(C4579, Barang!$B$2:$B$10001, 0)), "Tidak ditemukan"))</f>
        <v/>
      </c>
      <c r="C4579" s="485"/>
      <c r="D4579" s="485" t="str">
        <f t="array" ref="D4579">IF(C4579="","", IFERROR(INDEX(Barang!$C$2:$C$10001, MATCH(C4579, Barang!$B$2:$B$10001, 0)), ""))</f>
        <v/>
      </c>
      <c r="E4579" s="485" t="str">
        <f t="array" ref="E4579">IF(C4579="","", IFERROR(INDEX(Barang!$E$2:$E$10001, MATCH(C4579, Barang!$B$2:$B$10001, 0)), ""))</f>
        <v/>
      </c>
      <c r="F4579" s="486"/>
      <c r="G4579" s="24" t="str">
        <f t="array" ref="G4579">IF(C4579="","", IFERROR(INDEX(Barang!$F$2:$F$10001, MATCH(C4579, Barang!$B$2:$B$10001, 0)) * F4579, ""))</f>
        <v/>
      </c>
      <c r="H4579" s="23"/>
      <c r="I4579" s="19"/>
      <c r="J4579" s="19"/>
      <c r="K4579" s="151"/>
    </row>
    <row r="4580" spans="1:11" ht="22.5" customHeight="1" x14ac:dyDescent="0.2">
      <c r="A4580" s="414"/>
      <c r="B4580" s="3" t="str">
        <f t="array" ref="B4580">IF(C4580="","", IFERROR(INDEX(Barang!$A$2:$A$10001, MATCH(C4580, Barang!$B$2:$B$10001, 0)), "Tidak ditemukan"))</f>
        <v/>
      </c>
      <c r="C4580" s="485"/>
      <c r="D4580" s="485" t="str">
        <f t="array" ref="D4580">IF(C4580="","", IFERROR(INDEX(Barang!$C$2:$C$10001, MATCH(C4580, Barang!$B$2:$B$10001, 0)), ""))</f>
        <v/>
      </c>
      <c r="E4580" s="485" t="str">
        <f t="array" ref="E4580">IF(C4580="","", IFERROR(INDEX(Barang!$E$2:$E$10001, MATCH(C4580, Barang!$B$2:$B$10001, 0)), ""))</f>
        <v/>
      </c>
      <c r="F4580" s="486"/>
      <c r="G4580" s="24" t="str">
        <f t="array" ref="G4580">IF(C4580="","", IFERROR(INDEX(Barang!$F$2:$F$10001, MATCH(C4580, Barang!$B$2:$B$10001, 0)) * F4580, ""))</f>
        <v/>
      </c>
      <c r="H4580" s="23"/>
      <c r="I4580" s="19"/>
      <c r="J4580" s="19"/>
      <c r="K4580" s="151"/>
    </row>
    <row r="4581" spans="1:11" ht="22.5" customHeight="1" x14ac:dyDescent="0.2">
      <c r="A4581" s="414"/>
      <c r="B4581" s="3" t="str">
        <f t="array" ref="B4581">IF(C4581="","", IFERROR(INDEX(Barang!$A$2:$A$10001, MATCH(C4581, Barang!$B$2:$B$10001, 0)), "Tidak ditemukan"))</f>
        <v/>
      </c>
      <c r="C4581" s="485"/>
      <c r="D4581" s="485" t="str">
        <f t="array" ref="D4581">IF(C4581="","", IFERROR(INDEX(Barang!$C$2:$C$10001, MATCH(C4581, Barang!$B$2:$B$10001, 0)), ""))</f>
        <v/>
      </c>
      <c r="E4581" s="485" t="str">
        <f t="array" ref="E4581">IF(C4581="","", IFERROR(INDEX(Barang!$E$2:$E$10001, MATCH(C4581, Barang!$B$2:$B$10001, 0)), ""))</f>
        <v/>
      </c>
      <c r="F4581" s="486"/>
      <c r="G4581" s="24" t="str">
        <f t="array" ref="G4581">IF(C4581="","", IFERROR(INDEX(Barang!$F$2:$F$10001, MATCH(C4581, Barang!$B$2:$B$10001, 0)) * F4581, ""))</f>
        <v/>
      </c>
      <c r="H4581" s="23"/>
      <c r="I4581" s="19"/>
      <c r="J4581" s="19"/>
      <c r="K4581" s="151"/>
    </row>
    <row r="4582" spans="1:11" ht="22.5" customHeight="1" x14ac:dyDescent="0.2">
      <c r="A4582" s="414"/>
      <c r="B4582" s="3" t="str">
        <f t="array" ref="B4582">IF(C4582="","", IFERROR(INDEX(Barang!$A$2:$A$10001, MATCH(C4582, Barang!$B$2:$B$10001, 0)), "Tidak ditemukan"))</f>
        <v/>
      </c>
      <c r="C4582" s="485"/>
      <c r="D4582" s="485" t="str">
        <f t="array" ref="D4582">IF(C4582="","", IFERROR(INDEX(Barang!$C$2:$C$10001, MATCH(C4582, Barang!$B$2:$B$10001, 0)), ""))</f>
        <v/>
      </c>
      <c r="E4582" s="485" t="str">
        <f t="array" ref="E4582">IF(C4582="","", IFERROR(INDEX(Barang!$E$2:$E$10001, MATCH(C4582, Barang!$B$2:$B$10001, 0)), ""))</f>
        <v/>
      </c>
      <c r="F4582" s="486"/>
      <c r="G4582" s="24" t="str">
        <f t="array" ref="G4582">IF(C4582="","", IFERROR(INDEX(Barang!$F$2:$F$10001, MATCH(C4582, Barang!$B$2:$B$10001, 0)) * F4582, ""))</f>
        <v/>
      </c>
      <c r="H4582" s="23"/>
      <c r="I4582" s="19"/>
      <c r="J4582" s="19"/>
      <c r="K4582" s="151"/>
    </row>
    <row r="4583" spans="1:11" ht="22.5" customHeight="1" x14ac:dyDescent="0.2">
      <c r="A4583" s="414"/>
      <c r="B4583" s="3" t="str">
        <f t="array" ref="B4583">IF(C4583="","", IFERROR(INDEX(Barang!$A$2:$A$10001, MATCH(C4583, Barang!$B$2:$B$10001, 0)), "Tidak ditemukan"))</f>
        <v/>
      </c>
      <c r="C4583" s="485"/>
      <c r="D4583" s="485" t="str">
        <f t="array" ref="D4583">IF(C4583="","", IFERROR(INDEX(Barang!$C$2:$C$10001, MATCH(C4583, Barang!$B$2:$B$10001, 0)), ""))</f>
        <v/>
      </c>
      <c r="E4583" s="485" t="str">
        <f t="array" ref="E4583">IF(C4583="","", IFERROR(INDEX(Barang!$E$2:$E$10001, MATCH(C4583, Barang!$B$2:$B$10001, 0)), ""))</f>
        <v/>
      </c>
      <c r="F4583" s="486"/>
      <c r="G4583" s="24" t="str">
        <f t="array" ref="G4583">IF(C4583="","", IFERROR(INDEX(Barang!$F$2:$F$10001, MATCH(C4583, Barang!$B$2:$B$10001, 0)) * F4583, ""))</f>
        <v/>
      </c>
      <c r="H4583" s="23"/>
      <c r="I4583" s="19"/>
      <c r="J4583" s="19"/>
      <c r="K4583" s="151"/>
    </row>
    <row r="4584" spans="1:11" ht="22.5" customHeight="1" x14ac:dyDescent="0.2">
      <c r="A4584" s="414"/>
      <c r="B4584" s="3" t="str">
        <f t="array" ref="B4584">IF(C4584="","", IFERROR(INDEX(Barang!$A$2:$A$10001, MATCH(C4584, Barang!$B$2:$B$10001, 0)), "Tidak ditemukan"))</f>
        <v/>
      </c>
      <c r="C4584" s="485"/>
      <c r="D4584" s="485" t="str">
        <f t="array" ref="D4584">IF(C4584="","", IFERROR(INDEX(Barang!$C$2:$C$10001, MATCH(C4584, Barang!$B$2:$B$10001, 0)), ""))</f>
        <v/>
      </c>
      <c r="E4584" s="485" t="str">
        <f t="array" ref="E4584">IF(C4584="","", IFERROR(INDEX(Barang!$E$2:$E$10001, MATCH(C4584, Barang!$B$2:$B$10001, 0)), ""))</f>
        <v/>
      </c>
      <c r="F4584" s="486"/>
      <c r="G4584" s="24" t="str">
        <f t="array" ref="G4584">IF(C4584="","", IFERROR(INDEX(Barang!$F$2:$F$10001, MATCH(C4584, Barang!$B$2:$B$10001, 0)) * F4584, ""))</f>
        <v/>
      </c>
      <c r="H4584" s="23"/>
      <c r="I4584" s="19"/>
      <c r="J4584" s="19"/>
      <c r="K4584" s="151"/>
    </row>
    <row r="4585" spans="1:11" ht="22.5" customHeight="1" x14ac:dyDescent="0.2">
      <c r="A4585" s="414"/>
      <c r="B4585" s="3" t="str">
        <f t="array" ref="B4585">IF(C4585="","", IFERROR(INDEX(Barang!$A$2:$A$10001, MATCH(C4585, Barang!$B$2:$B$10001, 0)), "Tidak ditemukan"))</f>
        <v/>
      </c>
      <c r="C4585" s="485"/>
      <c r="D4585" s="485" t="str">
        <f t="array" ref="D4585">IF(C4585="","", IFERROR(INDEX(Barang!$C$2:$C$10001, MATCH(C4585, Barang!$B$2:$B$10001, 0)), ""))</f>
        <v/>
      </c>
      <c r="E4585" s="485" t="str">
        <f t="array" ref="E4585">IF(C4585="","", IFERROR(INDEX(Barang!$E$2:$E$10001, MATCH(C4585, Barang!$B$2:$B$10001, 0)), ""))</f>
        <v/>
      </c>
      <c r="F4585" s="486"/>
      <c r="G4585" s="24" t="str">
        <f t="array" ref="G4585">IF(C4585="","", IFERROR(INDEX(Barang!$F$2:$F$10001, MATCH(C4585, Barang!$B$2:$B$10001, 0)) * F4585, ""))</f>
        <v/>
      </c>
      <c r="H4585" s="23"/>
      <c r="I4585" s="19"/>
      <c r="J4585" s="19"/>
      <c r="K4585" s="151"/>
    </row>
    <row r="4586" spans="1:11" ht="22.5" customHeight="1" x14ac:dyDescent="0.2">
      <c r="A4586" s="414"/>
      <c r="B4586" s="3" t="str">
        <f t="array" ref="B4586">IF(C4586="","", IFERROR(INDEX(Barang!$A$2:$A$10001, MATCH(C4586, Barang!$B$2:$B$10001, 0)), "Tidak ditemukan"))</f>
        <v/>
      </c>
      <c r="C4586" s="485"/>
      <c r="D4586" s="485" t="str">
        <f t="array" ref="D4586">IF(C4586="","", IFERROR(INDEX(Barang!$C$2:$C$10001, MATCH(C4586, Barang!$B$2:$B$10001, 0)), ""))</f>
        <v/>
      </c>
      <c r="E4586" s="485" t="str">
        <f t="array" ref="E4586">IF(C4586="","", IFERROR(INDEX(Barang!$E$2:$E$10001, MATCH(C4586, Barang!$B$2:$B$10001, 0)), ""))</f>
        <v/>
      </c>
      <c r="F4586" s="486"/>
      <c r="G4586" s="24" t="str">
        <f t="array" ref="G4586">IF(C4586="","", IFERROR(INDEX(Barang!$F$2:$F$10001, MATCH(C4586, Barang!$B$2:$B$10001, 0)) * F4586, ""))</f>
        <v/>
      </c>
      <c r="H4586" s="23"/>
      <c r="I4586" s="19"/>
      <c r="J4586" s="19"/>
      <c r="K4586" s="151"/>
    </row>
    <row r="4587" spans="1:11" ht="22.5" customHeight="1" x14ac:dyDescent="0.2">
      <c r="A4587" s="414"/>
      <c r="B4587" s="3" t="str">
        <f t="array" ref="B4587">IF(C4587="","", IFERROR(INDEX(Barang!$A$2:$A$10001, MATCH(C4587, Barang!$B$2:$B$10001, 0)), "Tidak ditemukan"))</f>
        <v/>
      </c>
      <c r="C4587" s="485"/>
      <c r="D4587" s="485" t="str">
        <f t="array" ref="D4587">IF(C4587="","", IFERROR(INDEX(Barang!$C$2:$C$10001, MATCH(C4587, Barang!$B$2:$B$10001, 0)), ""))</f>
        <v/>
      </c>
      <c r="E4587" s="485" t="str">
        <f t="array" ref="E4587">IF(C4587="","", IFERROR(INDEX(Barang!$E$2:$E$10001, MATCH(C4587, Barang!$B$2:$B$10001, 0)), ""))</f>
        <v/>
      </c>
      <c r="F4587" s="486"/>
      <c r="G4587" s="24" t="str">
        <f t="array" ref="G4587">IF(C4587="","", IFERROR(INDEX(Barang!$F$2:$F$10001, MATCH(C4587, Barang!$B$2:$B$10001, 0)) * F4587, ""))</f>
        <v/>
      </c>
      <c r="H4587" s="23"/>
      <c r="I4587" s="19"/>
      <c r="J4587" s="19"/>
      <c r="K4587" s="151"/>
    </row>
    <row r="4588" spans="1:11" ht="22.5" customHeight="1" x14ac:dyDescent="0.2">
      <c r="A4588" s="414"/>
      <c r="B4588" s="3" t="str">
        <f t="array" ref="B4588">IF(C4588="","", IFERROR(INDEX(Barang!$A$2:$A$10001, MATCH(C4588, Barang!$B$2:$B$10001, 0)), "Tidak ditemukan"))</f>
        <v/>
      </c>
      <c r="C4588" s="485"/>
      <c r="D4588" s="485" t="str">
        <f t="array" ref="D4588">IF(C4588="","", IFERROR(INDEX(Barang!$C$2:$C$10001, MATCH(C4588, Barang!$B$2:$B$10001, 0)), ""))</f>
        <v/>
      </c>
      <c r="E4588" s="485" t="str">
        <f t="array" ref="E4588">IF(C4588="","", IFERROR(INDEX(Barang!$E$2:$E$10001, MATCH(C4588, Barang!$B$2:$B$10001, 0)), ""))</f>
        <v/>
      </c>
      <c r="F4588" s="486"/>
      <c r="G4588" s="24" t="str">
        <f t="array" ref="G4588">IF(C4588="","", IFERROR(INDEX(Barang!$F$2:$F$10001, MATCH(C4588, Barang!$B$2:$B$10001, 0)) * F4588, ""))</f>
        <v/>
      </c>
      <c r="H4588" s="23"/>
      <c r="I4588" s="19"/>
      <c r="J4588" s="19"/>
      <c r="K4588" s="151"/>
    </row>
    <row r="4589" spans="1:11" ht="22.5" customHeight="1" x14ac:dyDescent="0.2">
      <c r="A4589" s="414"/>
      <c r="B4589" s="3" t="str">
        <f t="array" ref="B4589">IF(C4589="","", IFERROR(INDEX(Barang!$A$2:$A$10001, MATCH(C4589, Barang!$B$2:$B$10001, 0)), "Tidak ditemukan"))</f>
        <v/>
      </c>
      <c r="C4589" s="485"/>
      <c r="D4589" s="485" t="str">
        <f t="array" ref="D4589">IF(C4589="","", IFERROR(INDEX(Barang!$C$2:$C$10001, MATCH(C4589, Barang!$B$2:$B$10001, 0)), ""))</f>
        <v/>
      </c>
      <c r="E4589" s="485" t="str">
        <f t="array" ref="E4589">IF(C4589="","", IFERROR(INDEX(Barang!$E$2:$E$10001, MATCH(C4589, Barang!$B$2:$B$10001, 0)), ""))</f>
        <v/>
      </c>
      <c r="F4589" s="486"/>
      <c r="G4589" s="24" t="str">
        <f t="array" ref="G4589">IF(C4589="","", IFERROR(INDEX(Barang!$F$2:$F$10001, MATCH(C4589, Barang!$B$2:$B$10001, 0)) * F4589, ""))</f>
        <v/>
      </c>
      <c r="H4589" s="23"/>
      <c r="I4589" s="19"/>
      <c r="J4589" s="19"/>
      <c r="K4589" s="151"/>
    </row>
    <row r="4590" spans="1:11" ht="22.5" customHeight="1" x14ac:dyDescent="0.2">
      <c r="A4590" s="414"/>
      <c r="B4590" s="3" t="str">
        <f t="array" ref="B4590">IF(C4590="","", IFERROR(INDEX(Barang!$A$2:$A$10001, MATCH(C4590, Barang!$B$2:$B$10001, 0)), "Tidak ditemukan"))</f>
        <v/>
      </c>
      <c r="C4590" s="485"/>
      <c r="D4590" s="485" t="str">
        <f t="array" ref="D4590">IF(C4590="","", IFERROR(INDEX(Barang!$C$2:$C$10001, MATCH(C4590, Barang!$B$2:$B$10001, 0)), ""))</f>
        <v/>
      </c>
      <c r="E4590" s="485" t="str">
        <f t="array" ref="E4590">IF(C4590="","", IFERROR(INDEX(Barang!$E$2:$E$10001, MATCH(C4590, Barang!$B$2:$B$10001, 0)), ""))</f>
        <v/>
      </c>
      <c r="F4590" s="486"/>
      <c r="G4590" s="24" t="str">
        <f t="array" ref="G4590">IF(C4590="","", IFERROR(INDEX(Barang!$F$2:$F$10001, MATCH(C4590, Barang!$B$2:$B$10001, 0)) * F4590, ""))</f>
        <v/>
      </c>
      <c r="H4590" s="23"/>
      <c r="I4590" s="19"/>
      <c r="J4590" s="19"/>
      <c r="K4590" s="151"/>
    </row>
    <row r="4591" spans="1:11" ht="22.5" customHeight="1" x14ac:dyDescent="0.2">
      <c r="A4591" s="414"/>
      <c r="B4591" s="3" t="str">
        <f t="array" ref="B4591">IF(C4591="","", IFERROR(INDEX(Barang!$A$2:$A$10001, MATCH(C4591, Barang!$B$2:$B$10001, 0)), "Tidak ditemukan"))</f>
        <v/>
      </c>
      <c r="C4591" s="485"/>
      <c r="D4591" s="485" t="str">
        <f t="array" ref="D4591">IF(C4591="","", IFERROR(INDEX(Barang!$C$2:$C$10001, MATCH(C4591, Barang!$B$2:$B$10001, 0)), ""))</f>
        <v/>
      </c>
      <c r="E4591" s="485" t="str">
        <f t="array" ref="E4591">IF(C4591="","", IFERROR(INDEX(Barang!$E$2:$E$10001, MATCH(C4591, Barang!$B$2:$B$10001, 0)), ""))</f>
        <v/>
      </c>
      <c r="F4591" s="486"/>
      <c r="G4591" s="24" t="str">
        <f t="array" ref="G4591">IF(C4591="","", IFERROR(INDEX(Barang!$F$2:$F$10001, MATCH(C4591, Barang!$B$2:$B$10001, 0)) * F4591, ""))</f>
        <v/>
      </c>
      <c r="H4591" s="23"/>
      <c r="I4591" s="19"/>
      <c r="J4591" s="19"/>
      <c r="K4591" s="151"/>
    </row>
    <row r="4592" spans="1:11" ht="22.5" customHeight="1" x14ac:dyDescent="0.2">
      <c r="A4592" s="414"/>
      <c r="B4592" s="3" t="str">
        <f t="array" ref="B4592">IF(C4592="","", IFERROR(INDEX(Barang!$A$2:$A$10001, MATCH(C4592, Barang!$B$2:$B$10001, 0)), "Tidak ditemukan"))</f>
        <v/>
      </c>
      <c r="C4592" s="485"/>
      <c r="D4592" s="485" t="str">
        <f t="array" ref="D4592">IF(C4592="","", IFERROR(INDEX(Barang!$C$2:$C$10001, MATCH(C4592, Barang!$B$2:$B$10001, 0)), ""))</f>
        <v/>
      </c>
      <c r="E4592" s="485" t="str">
        <f t="array" ref="E4592">IF(C4592="","", IFERROR(INDEX(Barang!$E$2:$E$10001, MATCH(C4592, Barang!$B$2:$B$10001, 0)), ""))</f>
        <v/>
      </c>
      <c r="F4592" s="486"/>
      <c r="G4592" s="24" t="str">
        <f t="array" ref="G4592">IF(C4592="","", IFERROR(INDEX(Barang!$F$2:$F$10001, MATCH(C4592, Barang!$B$2:$B$10001, 0)) * F4592, ""))</f>
        <v/>
      </c>
      <c r="H4592" s="23"/>
      <c r="I4592" s="19"/>
      <c r="J4592" s="19"/>
      <c r="K4592" s="151"/>
    </row>
    <row r="4593" spans="1:11" ht="22.5" customHeight="1" x14ac:dyDescent="0.2">
      <c r="A4593" s="414"/>
      <c r="B4593" s="3" t="str">
        <f t="array" ref="B4593">IF(C4593="","", IFERROR(INDEX(Barang!$A$2:$A$10001, MATCH(C4593, Barang!$B$2:$B$10001, 0)), "Tidak ditemukan"))</f>
        <v/>
      </c>
      <c r="C4593" s="485"/>
      <c r="D4593" s="485" t="str">
        <f t="array" ref="D4593">IF(C4593="","", IFERROR(INDEX(Barang!$C$2:$C$10001, MATCH(C4593, Barang!$B$2:$B$10001, 0)), ""))</f>
        <v/>
      </c>
      <c r="E4593" s="485" t="str">
        <f t="array" ref="E4593">IF(C4593="","", IFERROR(INDEX(Barang!$E$2:$E$10001, MATCH(C4593, Barang!$B$2:$B$10001, 0)), ""))</f>
        <v/>
      </c>
      <c r="F4593" s="486"/>
      <c r="G4593" s="24" t="str">
        <f t="array" ref="G4593">IF(C4593="","", IFERROR(INDEX(Barang!$F$2:$F$10001, MATCH(C4593, Barang!$B$2:$B$10001, 0)) * F4593, ""))</f>
        <v/>
      </c>
      <c r="H4593" s="23"/>
      <c r="I4593" s="19"/>
      <c r="J4593" s="19"/>
      <c r="K4593" s="151"/>
    </row>
    <row r="4594" spans="1:11" ht="22.5" customHeight="1" x14ac:dyDescent="0.2">
      <c r="A4594" s="414"/>
      <c r="B4594" s="3" t="str">
        <f t="array" ref="B4594">IF(C4594="","", IFERROR(INDEX(Barang!$A$2:$A$10001, MATCH(C4594, Barang!$B$2:$B$10001, 0)), "Tidak ditemukan"))</f>
        <v/>
      </c>
      <c r="C4594" s="485"/>
      <c r="D4594" s="485" t="str">
        <f t="array" ref="D4594">IF(C4594="","", IFERROR(INDEX(Barang!$C$2:$C$10001, MATCH(C4594, Barang!$B$2:$B$10001, 0)), ""))</f>
        <v/>
      </c>
      <c r="E4594" s="485" t="str">
        <f t="array" ref="E4594">IF(C4594="","", IFERROR(INDEX(Barang!$E$2:$E$10001, MATCH(C4594, Barang!$B$2:$B$10001, 0)), ""))</f>
        <v/>
      </c>
      <c r="F4594" s="486"/>
      <c r="G4594" s="24" t="str">
        <f t="array" ref="G4594">IF(C4594="","", IFERROR(INDEX(Barang!$F$2:$F$10001, MATCH(C4594, Barang!$B$2:$B$10001, 0)) * F4594, ""))</f>
        <v/>
      </c>
      <c r="H4594" s="23"/>
      <c r="I4594" s="19"/>
      <c r="J4594" s="19"/>
      <c r="K4594" s="151"/>
    </row>
    <row r="4595" spans="1:11" ht="22.5" customHeight="1" x14ac:dyDescent="0.2">
      <c r="A4595" s="414"/>
      <c r="B4595" s="3" t="str">
        <f t="array" ref="B4595">IF(C4595="","", IFERROR(INDEX(Barang!$A$2:$A$10001, MATCH(C4595, Barang!$B$2:$B$10001, 0)), "Tidak ditemukan"))</f>
        <v/>
      </c>
      <c r="C4595" s="485"/>
      <c r="D4595" s="485" t="str">
        <f t="array" ref="D4595">IF(C4595="","", IFERROR(INDEX(Barang!$C$2:$C$10001, MATCH(C4595, Barang!$B$2:$B$10001, 0)), ""))</f>
        <v/>
      </c>
      <c r="E4595" s="485" t="str">
        <f t="array" ref="E4595">IF(C4595="","", IFERROR(INDEX(Barang!$E$2:$E$10001, MATCH(C4595, Barang!$B$2:$B$10001, 0)), ""))</f>
        <v/>
      </c>
      <c r="F4595" s="486"/>
      <c r="G4595" s="24" t="str">
        <f t="array" ref="G4595">IF(C4595="","", IFERROR(INDEX(Barang!$F$2:$F$10001, MATCH(C4595, Barang!$B$2:$B$10001, 0)) * F4595, ""))</f>
        <v/>
      </c>
      <c r="H4595" s="23"/>
      <c r="I4595" s="19"/>
      <c r="J4595" s="19"/>
      <c r="K4595" s="151"/>
    </row>
    <row r="4596" spans="1:11" ht="22.5" customHeight="1" x14ac:dyDescent="0.2">
      <c r="A4596" s="414"/>
      <c r="B4596" s="3" t="str">
        <f t="array" ref="B4596">IF(C4596="","", IFERROR(INDEX(Barang!$A$2:$A$10001, MATCH(C4596, Barang!$B$2:$B$10001, 0)), "Tidak ditemukan"))</f>
        <v/>
      </c>
      <c r="C4596" s="485"/>
      <c r="D4596" s="485" t="str">
        <f t="array" ref="D4596">IF(C4596="","", IFERROR(INDEX(Barang!$C$2:$C$10001, MATCH(C4596, Barang!$B$2:$B$10001, 0)), ""))</f>
        <v/>
      </c>
      <c r="E4596" s="485" t="str">
        <f t="array" ref="E4596">IF(C4596="","", IFERROR(INDEX(Barang!$E$2:$E$10001, MATCH(C4596, Barang!$B$2:$B$10001, 0)), ""))</f>
        <v/>
      </c>
      <c r="F4596" s="486"/>
      <c r="G4596" s="24" t="str">
        <f t="array" ref="G4596">IF(C4596="","", IFERROR(INDEX(Barang!$F$2:$F$10001, MATCH(C4596, Barang!$B$2:$B$10001, 0)) * F4596, ""))</f>
        <v/>
      </c>
      <c r="H4596" s="23"/>
      <c r="I4596" s="19"/>
      <c r="J4596" s="19"/>
      <c r="K4596" s="151"/>
    </row>
    <row r="4597" spans="1:11" ht="22.5" customHeight="1" x14ac:dyDescent="0.2">
      <c r="A4597" s="414"/>
      <c r="B4597" s="3" t="str">
        <f t="array" ref="B4597">IF(C4597="","", IFERROR(INDEX(Barang!$A$2:$A$10001, MATCH(C4597, Barang!$B$2:$B$10001, 0)), "Tidak ditemukan"))</f>
        <v/>
      </c>
      <c r="C4597" s="485"/>
      <c r="D4597" s="485" t="str">
        <f t="array" ref="D4597">IF(C4597="","", IFERROR(INDEX(Barang!$C$2:$C$10001, MATCH(C4597, Barang!$B$2:$B$10001, 0)), ""))</f>
        <v/>
      </c>
      <c r="E4597" s="485" t="str">
        <f t="array" ref="E4597">IF(C4597="","", IFERROR(INDEX(Barang!$E$2:$E$10001, MATCH(C4597, Barang!$B$2:$B$10001, 0)), ""))</f>
        <v/>
      </c>
      <c r="F4597" s="486"/>
      <c r="G4597" s="24" t="str">
        <f t="array" ref="G4597">IF(C4597="","", IFERROR(INDEX(Barang!$F$2:$F$10001, MATCH(C4597, Barang!$B$2:$B$10001, 0)) * F4597, ""))</f>
        <v/>
      </c>
      <c r="H4597" s="23"/>
      <c r="I4597" s="19"/>
      <c r="J4597" s="19"/>
      <c r="K4597" s="151"/>
    </row>
    <row r="4598" spans="1:11" ht="22.5" customHeight="1" x14ac:dyDescent="0.2">
      <c r="A4598" s="414"/>
      <c r="B4598" s="3" t="str">
        <f t="array" ref="B4598">IF(C4598="","", IFERROR(INDEX(Barang!$A$2:$A$10001, MATCH(C4598, Barang!$B$2:$B$10001, 0)), "Tidak ditemukan"))</f>
        <v/>
      </c>
      <c r="C4598" s="485"/>
      <c r="D4598" s="485" t="str">
        <f t="array" ref="D4598">IF(C4598="","", IFERROR(INDEX(Barang!$C$2:$C$10001, MATCH(C4598, Barang!$B$2:$B$10001, 0)), ""))</f>
        <v/>
      </c>
      <c r="E4598" s="485" t="str">
        <f t="array" ref="E4598">IF(C4598="","", IFERROR(INDEX(Barang!$E$2:$E$10001, MATCH(C4598, Barang!$B$2:$B$10001, 0)), ""))</f>
        <v/>
      </c>
      <c r="F4598" s="486"/>
      <c r="G4598" s="24" t="str">
        <f t="array" ref="G4598">IF(C4598="","", IFERROR(INDEX(Barang!$F$2:$F$10001, MATCH(C4598, Barang!$B$2:$B$10001, 0)) * F4598, ""))</f>
        <v/>
      </c>
      <c r="H4598" s="23"/>
      <c r="I4598" s="19"/>
      <c r="J4598" s="19"/>
      <c r="K4598" s="151"/>
    </row>
    <row r="4599" spans="1:11" ht="22.5" customHeight="1" x14ac:dyDescent="0.2">
      <c r="A4599" s="414"/>
      <c r="B4599" s="3" t="str">
        <f t="array" ref="B4599">IF(C4599="","", IFERROR(INDEX(Barang!$A$2:$A$10001, MATCH(C4599, Barang!$B$2:$B$10001, 0)), "Tidak ditemukan"))</f>
        <v/>
      </c>
      <c r="C4599" s="485"/>
      <c r="D4599" s="485" t="str">
        <f t="array" ref="D4599">IF(C4599="","", IFERROR(INDEX(Barang!$C$2:$C$10001, MATCH(C4599, Barang!$B$2:$B$10001, 0)), ""))</f>
        <v/>
      </c>
      <c r="E4599" s="485" t="str">
        <f t="array" ref="E4599">IF(C4599="","", IFERROR(INDEX(Barang!$E$2:$E$10001, MATCH(C4599, Barang!$B$2:$B$10001, 0)), ""))</f>
        <v/>
      </c>
      <c r="F4599" s="486"/>
      <c r="G4599" s="24" t="str">
        <f t="array" ref="G4599">IF(C4599="","", IFERROR(INDEX(Barang!$F$2:$F$10001, MATCH(C4599, Barang!$B$2:$B$10001, 0)) * F4599, ""))</f>
        <v/>
      </c>
      <c r="H4599" s="23"/>
      <c r="I4599" s="19"/>
      <c r="J4599" s="19"/>
      <c r="K4599" s="151"/>
    </row>
    <row r="4600" spans="1:11" ht="22.5" customHeight="1" x14ac:dyDescent="0.2">
      <c r="A4600" s="414"/>
      <c r="B4600" s="3" t="str">
        <f t="array" ref="B4600">IF(C4600="","", IFERROR(INDEX(Barang!$A$2:$A$10001, MATCH(C4600, Barang!$B$2:$B$10001, 0)), "Tidak ditemukan"))</f>
        <v/>
      </c>
      <c r="C4600" s="485"/>
      <c r="D4600" s="485" t="str">
        <f t="array" ref="D4600">IF(C4600="","", IFERROR(INDEX(Barang!$C$2:$C$10001, MATCH(C4600, Barang!$B$2:$B$10001, 0)), ""))</f>
        <v/>
      </c>
      <c r="E4600" s="485" t="str">
        <f t="array" ref="E4600">IF(C4600="","", IFERROR(INDEX(Barang!$E$2:$E$10001, MATCH(C4600, Barang!$B$2:$B$10001, 0)), ""))</f>
        <v/>
      </c>
      <c r="F4600" s="486"/>
      <c r="G4600" s="24" t="str">
        <f t="array" ref="G4600">IF(C4600="","", IFERROR(INDEX(Barang!$F$2:$F$10001, MATCH(C4600, Barang!$B$2:$B$10001, 0)) * F4600, ""))</f>
        <v/>
      </c>
      <c r="H4600" s="23"/>
      <c r="I4600" s="19"/>
      <c r="J4600" s="19"/>
      <c r="K4600" s="151"/>
    </row>
    <row r="4601" spans="1:11" ht="22.5" customHeight="1" x14ac:dyDescent="0.2">
      <c r="A4601" s="414"/>
      <c r="B4601" s="3" t="str">
        <f t="array" ref="B4601">IF(C4601="","", IFERROR(INDEX(Barang!$A$2:$A$10001, MATCH(C4601, Barang!$B$2:$B$10001, 0)), "Tidak ditemukan"))</f>
        <v/>
      </c>
      <c r="C4601" s="485"/>
      <c r="D4601" s="485" t="str">
        <f t="array" ref="D4601">IF(C4601="","", IFERROR(INDEX(Barang!$C$2:$C$10001, MATCH(C4601, Barang!$B$2:$B$10001, 0)), ""))</f>
        <v/>
      </c>
      <c r="E4601" s="485" t="str">
        <f t="array" ref="E4601">IF(C4601="","", IFERROR(INDEX(Barang!$E$2:$E$10001, MATCH(C4601, Barang!$B$2:$B$10001, 0)), ""))</f>
        <v/>
      </c>
      <c r="F4601" s="486"/>
      <c r="G4601" s="24" t="str">
        <f t="array" ref="G4601">IF(C4601="","", IFERROR(INDEX(Barang!$F$2:$F$10001, MATCH(C4601, Barang!$B$2:$B$10001, 0)) * F4601, ""))</f>
        <v/>
      </c>
      <c r="H4601" s="23"/>
      <c r="I4601" s="19"/>
      <c r="J4601" s="19"/>
      <c r="K4601" s="151"/>
    </row>
    <row r="4602" spans="1:11" ht="22.5" customHeight="1" x14ac:dyDescent="0.2">
      <c r="A4602" s="414"/>
      <c r="B4602" s="3" t="str">
        <f t="array" ref="B4602">IF(C4602="","", IFERROR(INDEX(Barang!$A$2:$A$10001, MATCH(C4602, Barang!$B$2:$B$10001, 0)), "Tidak ditemukan"))</f>
        <v/>
      </c>
      <c r="C4602" s="485"/>
      <c r="D4602" s="485" t="str">
        <f t="array" ref="D4602">IF(C4602="","", IFERROR(INDEX(Barang!$C$2:$C$10001, MATCH(C4602, Barang!$B$2:$B$10001, 0)), ""))</f>
        <v/>
      </c>
      <c r="E4602" s="485" t="str">
        <f t="array" ref="E4602">IF(C4602="","", IFERROR(INDEX(Barang!$E$2:$E$10001, MATCH(C4602, Barang!$B$2:$B$10001, 0)), ""))</f>
        <v/>
      </c>
      <c r="F4602" s="486"/>
      <c r="G4602" s="24" t="str">
        <f t="array" ref="G4602">IF(C4602="","", IFERROR(INDEX(Barang!$F$2:$F$10001, MATCH(C4602, Barang!$B$2:$B$10001, 0)) * F4602, ""))</f>
        <v/>
      </c>
      <c r="H4602" s="23"/>
      <c r="I4602" s="19"/>
      <c r="J4602" s="19"/>
      <c r="K4602" s="151"/>
    </row>
    <row r="4603" spans="1:11" ht="22.5" customHeight="1" x14ac:dyDescent="0.2">
      <c r="A4603" s="414"/>
      <c r="B4603" s="3" t="str">
        <f t="array" ref="B4603">IF(C4603="","", IFERROR(INDEX(Barang!$A$2:$A$10001, MATCH(C4603, Barang!$B$2:$B$10001, 0)), "Tidak ditemukan"))</f>
        <v/>
      </c>
      <c r="C4603" s="485"/>
      <c r="D4603" s="485" t="str">
        <f t="array" ref="D4603">IF(C4603="","", IFERROR(INDEX(Barang!$C$2:$C$10001, MATCH(C4603, Barang!$B$2:$B$10001, 0)), ""))</f>
        <v/>
      </c>
      <c r="E4603" s="485" t="str">
        <f t="array" ref="E4603">IF(C4603="","", IFERROR(INDEX(Barang!$E$2:$E$10001, MATCH(C4603, Barang!$B$2:$B$10001, 0)), ""))</f>
        <v/>
      </c>
      <c r="F4603" s="486"/>
      <c r="G4603" s="24" t="str">
        <f t="array" ref="G4603">IF(C4603="","", IFERROR(INDEX(Barang!$F$2:$F$10001, MATCH(C4603, Barang!$B$2:$B$10001, 0)) * F4603, ""))</f>
        <v/>
      </c>
      <c r="H4603" s="23"/>
      <c r="I4603" s="19"/>
      <c r="J4603" s="19"/>
      <c r="K4603" s="151"/>
    </row>
    <row r="4604" spans="1:11" ht="22.5" customHeight="1" x14ac:dyDescent="0.2">
      <c r="A4604" s="414"/>
      <c r="B4604" s="3" t="str">
        <f t="array" ref="B4604">IF(C4604="","", IFERROR(INDEX(Barang!$A$2:$A$10001, MATCH(C4604, Barang!$B$2:$B$10001, 0)), "Tidak ditemukan"))</f>
        <v/>
      </c>
      <c r="C4604" s="485"/>
      <c r="D4604" s="485" t="str">
        <f t="array" ref="D4604">IF(C4604="","", IFERROR(INDEX(Barang!$C$2:$C$10001, MATCH(C4604, Barang!$B$2:$B$10001, 0)), ""))</f>
        <v/>
      </c>
      <c r="E4604" s="485" t="str">
        <f t="array" ref="E4604">IF(C4604="","", IFERROR(INDEX(Barang!$E$2:$E$10001, MATCH(C4604, Barang!$B$2:$B$10001, 0)), ""))</f>
        <v/>
      </c>
      <c r="F4604" s="486"/>
      <c r="G4604" s="24" t="str">
        <f t="array" ref="G4604">IF(C4604="","", IFERROR(INDEX(Barang!$F$2:$F$10001, MATCH(C4604, Barang!$B$2:$B$10001, 0)) * F4604, ""))</f>
        <v/>
      </c>
      <c r="H4604" s="23"/>
      <c r="I4604" s="19"/>
      <c r="J4604" s="19"/>
      <c r="K4604" s="151"/>
    </row>
    <row r="4605" spans="1:11" ht="22.5" customHeight="1" x14ac:dyDescent="0.2">
      <c r="A4605" s="414"/>
      <c r="B4605" s="3" t="str">
        <f t="array" ref="B4605">IF(C4605="","", IFERROR(INDEX(Barang!$A$2:$A$10001, MATCH(C4605, Barang!$B$2:$B$10001, 0)), "Tidak ditemukan"))</f>
        <v/>
      </c>
      <c r="C4605" s="485"/>
      <c r="D4605" s="485" t="str">
        <f t="array" ref="D4605">IF(C4605="","", IFERROR(INDEX(Barang!$C$2:$C$10001, MATCH(C4605, Barang!$B$2:$B$10001, 0)), ""))</f>
        <v/>
      </c>
      <c r="E4605" s="485" t="str">
        <f t="array" ref="E4605">IF(C4605="","", IFERROR(INDEX(Barang!$E$2:$E$10001, MATCH(C4605, Barang!$B$2:$B$10001, 0)), ""))</f>
        <v/>
      </c>
      <c r="F4605" s="486"/>
      <c r="G4605" s="24" t="str">
        <f t="array" ref="G4605">IF(C4605="","", IFERROR(INDEX(Barang!$F$2:$F$10001, MATCH(C4605, Barang!$B$2:$B$10001, 0)) * F4605, ""))</f>
        <v/>
      </c>
      <c r="H4605" s="23"/>
      <c r="I4605" s="19"/>
      <c r="J4605" s="19"/>
      <c r="K4605" s="151"/>
    </row>
    <row r="4606" spans="1:11" ht="22.5" customHeight="1" x14ac:dyDescent="0.2">
      <c r="A4606" s="414"/>
      <c r="B4606" s="3" t="str">
        <f t="array" ref="B4606">IF(C4606="","", IFERROR(INDEX(Barang!$A$2:$A$10001, MATCH(C4606, Barang!$B$2:$B$10001, 0)), "Tidak ditemukan"))</f>
        <v/>
      </c>
      <c r="C4606" s="485"/>
      <c r="D4606" s="485" t="str">
        <f t="array" ref="D4606">IF(C4606="","", IFERROR(INDEX(Barang!$C$2:$C$10001, MATCH(C4606, Barang!$B$2:$B$10001, 0)), ""))</f>
        <v/>
      </c>
      <c r="E4606" s="485" t="str">
        <f t="array" ref="E4606">IF(C4606="","", IFERROR(INDEX(Barang!$E$2:$E$10001, MATCH(C4606, Barang!$B$2:$B$10001, 0)), ""))</f>
        <v/>
      </c>
      <c r="F4606" s="486"/>
      <c r="G4606" s="24" t="str">
        <f t="array" ref="G4606">IF(C4606="","", IFERROR(INDEX(Barang!$F$2:$F$10001, MATCH(C4606, Barang!$B$2:$B$10001, 0)) * F4606, ""))</f>
        <v/>
      </c>
      <c r="H4606" s="23"/>
      <c r="I4606" s="19"/>
      <c r="J4606" s="19"/>
      <c r="K4606" s="151"/>
    </row>
    <row r="4607" spans="1:11" ht="22.5" customHeight="1" x14ac:dyDescent="0.2">
      <c r="A4607" s="414"/>
      <c r="B4607" s="3" t="str">
        <f t="array" ref="B4607">IF(C4607="","", IFERROR(INDEX(Barang!$A$2:$A$10001, MATCH(C4607, Barang!$B$2:$B$10001, 0)), "Tidak ditemukan"))</f>
        <v/>
      </c>
      <c r="C4607" s="485"/>
      <c r="D4607" s="485" t="str">
        <f t="array" ref="D4607">IF(C4607="","", IFERROR(INDEX(Barang!$C$2:$C$10001, MATCH(C4607, Barang!$B$2:$B$10001, 0)), ""))</f>
        <v/>
      </c>
      <c r="E4607" s="485" t="str">
        <f t="array" ref="E4607">IF(C4607="","", IFERROR(INDEX(Barang!$E$2:$E$10001, MATCH(C4607, Barang!$B$2:$B$10001, 0)), ""))</f>
        <v/>
      </c>
      <c r="F4607" s="486"/>
      <c r="G4607" s="24" t="str">
        <f t="array" ref="G4607">IF(C4607="","", IFERROR(INDEX(Barang!$F$2:$F$10001, MATCH(C4607, Barang!$B$2:$B$10001, 0)) * F4607, ""))</f>
        <v/>
      </c>
      <c r="H4607" s="23"/>
      <c r="I4607" s="19"/>
      <c r="J4607" s="19"/>
      <c r="K4607" s="151"/>
    </row>
    <row r="4608" spans="1:11" ht="22.5" customHeight="1" x14ac:dyDescent="0.2">
      <c r="A4608" s="414"/>
      <c r="B4608" s="3" t="str">
        <f t="array" ref="B4608">IF(C4608="","", IFERROR(INDEX(Barang!$A$2:$A$10001, MATCH(C4608, Barang!$B$2:$B$10001, 0)), "Tidak ditemukan"))</f>
        <v/>
      </c>
      <c r="C4608" s="485"/>
      <c r="D4608" s="485" t="str">
        <f t="array" ref="D4608">IF(C4608="","", IFERROR(INDEX(Barang!$C$2:$C$10001, MATCH(C4608, Barang!$B$2:$B$10001, 0)), ""))</f>
        <v/>
      </c>
      <c r="E4608" s="485" t="str">
        <f t="array" ref="E4608">IF(C4608="","", IFERROR(INDEX(Barang!$E$2:$E$10001, MATCH(C4608, Barang!$B$2:$B$10001, 0)), ""))</f>
        <v/>
      </c>
      <c r="F4608" s="486"/>
      <c r="G4608" s="24" t="str">
        <f t="array" ref="G4608">IF(C4608="","", IFERROR(INDEX(Barang!$F$2:$F$10001, MATCH(C4608, Barang!$B$2:$B$10001, 0)) * F4608, ""))</f>
        <v/>
      </c>
      <c r="H4608" s="23"/>
      <c r="I4608" s="19"/>
      <c r="J4608" s="19"/>
      <c r="K4608" s="151"/>
    </row>
    <row r="4609" spans="1:11" ht="22.5" customHeight="1" x14ac:dyDescent="0.2">
      <c r="A4609" s="414"/>
      <c r="B4609" s="3" t="str">
        <f t="array" ref="B4609">IF(C4609="","", IFERROR(INDEX(Barang!$A$2:$A$10001, MATCH(C4609, Barang!$B$2:$B$10001, 0)), "Tidak ditemukan"))</f>
        <v/>
      </c>
      <c r="C4609" s="485"/>
      <c r="D4609" s="485" t="str">
        <f t="array" ref="D4609">IF(C4609="","", IFERROR(INDEX(Barang!$C$2:$C$10001, MATCH(C4609, Barang!$B$2:$B$10001, 0)), ""))</f>
        <v/>
      </c>
      <c r="E4609" s="485" t="str">
        <f t="array" ref="E4609">IF(C4609="","", IFERROR(INDEX(Barang!$E$2:$E$10001, MATCH(C4609, Barang!$B$2:$B$10001, 0)), ""))</f>
        <v/>
      </c>
      <c r="F4609" s="486"/>
      <c r="G4609" s="24" t="str">
        <f t="array" ref="G4609">IF(C4609="","", IFERROR(INDEX(Barang!$F$2:$F$10001, MATCH(C4609, Barang!$B$2:$B$10001, 0)) * F4609, ""))</f>
        <v/>
      </c>
      <c r="H4609" s="23"/>
      <c r="I4609" s="19"/>
      <c r="J4609" s="19"/>
      <c r="K4609" s="151"/>
    </row>
    <row r="4610" spans="1:11" ht="22.5" customHeight="1" x14ac:dyDescent="0.2">
      <c r="A4610" s="414"/>
      <c r="B4610" s="3" t="str">
        <f t="array" ref="B4610">IF(C4610="","", IFERROR(INDEX(Barang!$A$2:$A$10001, MATCH(C4610, Barang!$B$2:$B$10001, 0)), "Tidak ditemukan"))</f>
        <v/>
      </c>
      <c r="C4610" s="485"/>
      <c r="D4610" s="485" t="str">
        <f t="array" ref="D4610">IF(C4610="","", IFERROR(INDEX(Barang!$C$2:$C$10001, MATCH(C4610, Barang!$B$2:$B$10001, 0)), ""))</f>
        <v/>
      </c>
      <c r="E4610" s="485" t="str">
        <f t="array" ref="E4610">IF(C4610="","", IFERROR(INDEX(Barang!$E$2:$E$10001, MATCH(C4610, Barang!$B$2:$B$10001, 0)), ""))</f>
        <v/>
      </c>
      <c r="F4610" s="486"/>
      <c r="G4610" s="24" t="str">
        <f t="array" ref="G4610">IF(C4610="","", IFERROR(INDEX(Barang!$F$2:$F$10001, MATCH(C4610, Barang!$B$2:$B$10001, 0)) * F4610, ""))</f>
        <v/>
      </c>
      <c r="H4610" s="23"/>
      <c r="I4610" s="19"/>
      <c r="J4610" s="19"/>
      <c r="K4610" s="151"/>
    </row>
    <row r="4611" spans="1:11" ht="22.5" customHeight="1" x14ac:dyDescent="0.2">
      <c r="A4611" s="414"/>
      <c r="B4611" s="3" t="str">
        <f t="array" ref="B4611">IF(C4611="","", IFERROR(INDEX(Barang!$A$2:$A$10001, MATCH(C4611, Barang!$B$2:$B$10001, 0)), "Tidak ditemukan"))</f>
        <v/>
      </c>
      <c r="C4611" s="485"/>
      <c r="D4611" s="485" t="str">
        <f t="array" ref="D4611">IF(C4611="","", IFERROR(INDEX(Barang!$C$2:$C$10001, MATCH(C4611, Barang!$B$2:$B$10001, 0)), ""))</f>
        <v/>
      </c>
      <c r="E4611" s="485" t="str">
        <f t="array" ref="E4611">IF(C4611="","", IFERROR(INDEX(Barang!$E$2:$E$10001, MATCH(C4611, Barang!$B$2:$B$10001, 0)), ""))</f>
        <v/>
      </c>
      <c r="F4611" s="486"/>
      <c r="G4611" s="24" t="str">
        <f t="array" ref="G4611">IF(C4611="","", IFERROR(INDEX(Barang!$F$2:$F$10001, MATCH(C4611, Barang!$B$2:$B$10001, 0)) * F4611, ""))</f>
        <v/>
      </c>
      <c r="H4611" s="23"/>
      <c r="I4611" s="19"/>
      <c r="J4611" s="19"/>
      <c r="K4611" s="151"/>
    </row>
    <row r="4612" spans="1:11" ht="22.5" customHeight="1" x14ac:dyDescent="0.2">
      <c r="A4612" s="414"/>
      <c r="B4612" s="3" t="str">
        <f t="array" ref="B4612">IF(C4612="","", IFERROR(INDEX(Barang!$A$2:$A$10001, MATCH(C4612, Barang!$B$2:$B$10001, 0)), "Tidak ditemukan"))</f>
        <v/>
      </c>
      <c r="C4612" s="485"/>
      <c r="D4612" s="485" t="str">
        <f t="array" ref="D4612">IF(C4612="","", IFERROR(INDEX(Barang!$C$2:$C$10001, MATCH(C4612, Barang!$B$2:$B$10001, 0)), ""))</f>
        <v/>
      </c>
      <c r="E4612" s="485" t="str">
        <f t="array" ref="E4612">IF(C4612="","", IFERROR(INDEX(Barang!$E$2:$E$10001, MATCH(C4612, Barang!$B$2:$B$10001, 0)), ""))</f>
        <v/>
      </c>
      <c r="F4612" s="486"/>
      <c r="G4612" s="24" t="str">
        <f t="array" ref="G4612">IF(C4612="","", IFERROR(INDEX(Barang!$F$2:$F$10001, MATCH(C4612, Barang!$B$2:$B$10001, 0)) * F4612, ""))</f>
        <v/>
      </c>
      <c r="H4612" s="23"/>
      <c r="I4612" s="19"/>
      <c r="J4612" s="19"/>
      <c r="K4612" s="151"/>
    </row>
    <row r="4613" spans="1:11" ht="22.5" customHeight="1" x14ac:dyDescent="0.2">
      <c r="A4613" s="414"/>
      <c r="B4613" s="3" t="str">
        <f t="array" ref="B4613">IF(C4613="","", IFERROR(INDEX(Barang!$A$2:$A$10001, MATCH(C4613, Barang!$B$2:$B$10001, 0)), "Tidak ditemukan"))</f>
        <v/>
      </c>
      <c r="C4613" s="485"/>
      <c r="D4613" s="485" t="str">
        <f t="array" ref="D4613">IF(C4613="","", IFERROR(INDEX(Barang!$C$2:$C$10001, MATCH(C4613, Barang!$B$2:$B$10001, 0)), ""))</f>
        <v/>
      </c>
      <c r="E4613" s="485" t="str">
        <f t="array" ref="E4613">IF(C4613="","", IFERROR(INDEX(Barang!$E$2:$E$10001, MATCH(C4613, Barang!$B$2:$B$10001, 0)), ""))</f>
        <v/>
      </c>
      <c r="F4613" s="486"/>
      <c r="G4613" s="24" t="str">
        <f t="array" ref="G4613">IF(C4613="","", IFERROR(INDEX(Barang!$F$2:$F$10001, MATCH(C4613, Barang!$B$2:$B$10001, 0)) * F4613, ""))</f>
        <v/>
      </c>
      <c r="H4613" s="23"/>
      <c r="I4613" s="19"/>
      <c r="J4613" s="19"/>
      <c r="K4613" s="151"/>
    </row>
    <row r="4614" spans="1:11" ht="22.5" customHeight="1" x14ac:dyDescent="0.2">
      <c r="A4614" s="414"/>
      <c r="B4614" s="3" t="str">
        <f t="array" ref="B4614">IF(C4614="","", IFERROR(INDEX(Barang!$A$2:$A$10001, MATCH(C4614, Barang!$B$2:$B$10001, 0)), "Tidak ditemukan"))</f>
        <v/>
      </c>
      <c r="C4614" s="485"/>
      <c r="D4614" s="485" t="str">
        <f t="array" ref="D4614">IF(C4614="","", IFERROR(INDEX(Barang!$C$2:$C$10001, MATCH(C4614, Barang!$B$2:$B$10001, 0)), ""))</f>
        <v/>
      </c>
      <c r="E4614" s="485" t="str">
        <f t="array" ref="E4614">IF(C4614="","", IFERROR(INDEX(Barang!$E$2:$E$10001, MATCH(C4614, Barang!$B$2:$B$10001, 0)), ""))</f>
        <v/>
      </c>
      <c r="F4614" s="486"/>
      <c r="G4614" s="24" t="str">
        <f t="array" ref="G4614">IF(C4614="","", IFERROR(INDEX(Barang!$F$2:$F$10001, MATCH(C4614, Barang!$B$2:$B$10001, 0)) * F4614, ""))</f>
        <v/>
      </c>
      <c r="H4614" s="23"/>
      <c r="I4614" s="19"/>
      <c r="J4614" s="19"/>
      <c r="K4614" s="151"/>
    </row>
    <row r="4615" spans="1:11" ht="22.5" customHeight="1" x14ac:dyDescent="0.2">
      <c r="A4615" s="414"/>
      <c r="B4615" s="3" t="str">
        <f t="array" ref="B4615">IF(C4615="","", IFERROR(INDEX(Barang!$A$2:$A$10001, MATCH(C4615, Barang!$B$2:$B$10001, 0)), "Tidak ditemukan"))</f>
        <v/>
      </c>
      <c r="C4615" s="485"/>
      <c r="D4615" s="485" t="str">
        <f t="array" ref="D4615">IF(C4615="","", IFERROR(INDEX(Barang!$C$2:$C$10001, MATCH(C4615, Barang!$B$2:$B$10001, 0)), ""))</f>
        <v/>
      </c>
      <c r="E4615" s="485" t="str">
        <f t="array" ref="E4615">IF(C4615="","", IFERROR(INDEX(Barang!$E$2:$E$10001, MATCH(C4615, Barang!$B$2:$B$10001, 0)), ""))</f>
        <v/>
      </c>
      <c r="F4615" s="486"/>
      <c r="G4615" s="24" t="str">
        <f t="array" ref="G4615">IF(C4615="","", IFERROR(INDEX(Barang!$F$2:$F$10001, MATCH(C4615, Barang!$B$2:$B$10001, 0)) * F4615, ""))</f>
        <v/>
      </c>
      <c r="H4615" s="23"/>
      <c r="I4615" s="19"/>
      <c r="J4615" s="19"/>
      <c r="K4615" s="151"/>
    </row>
    <row r="4616" spans="1:11" ht="22.5" customHeight="1" x14ac:dyDescent="0.2">
      <c r="A4616" s="414"/>
      <c r="B4616" s="3" t="str">
        <f t="array" ref="B4616">IF(C4616="","", IFERROR(INDEX(Barang!$A$2:$A$10001, MATCH(C4616, Barang!$B$2:$B$10001, 0)), "Tidak ditemukan"))</f>
        <v/>
      </c>
      <c r="C4616" s="485"/>
      <c r="D4616" s="485" t="str">
        <f t="array" ref="D4616">IF(C4616="","", IFERROR(INDEX(Barang!$C$2:$C$10001, MATCH(C4616, Barang!$B$2:$B$10001, 0)), ""))</f>
        <v/>
      </c>
      <c r="E4616" s="485" t="str">
        <f t="array" ref="E4616">IF(C4616="","", IFERROR(INDEX(Barang!$E$2:$E$10001, MATCH(C4616, Barang!$B$2:$B$10001, 0)), ""))</f>
        <v/>
      </c>
      <c r="F4616" s="486"/>
      <c r="G4616" s="24" t="str">
        <f t="array" ref="G4616">IF(C4616="","", IFERROR(INDEX(Barang!$F$2:$F$10001, MATCH(C4616, Barang!$B$2:$B$10001, 0)) * F4616, ""))</f>
        <v/>
      </c>
      <c r="H4616" s="23"/>
      <c r="I4616" s="19"/>
      <c r="J4616" s="19"/>
      <c r="K4616" s="151"/>
    </row>
    <row r="4617" spans="1:11" ht="22.5" customHeight="1" x14ac:dyDescent="0.2">
      <c r="A4617" s="414"/>
      <c r="B4617" s="3" t="str">
        <f t="array" ref="B4617">IF(C4617="","", IFERROR(INDEX(Barang!$A$2:$A$10001, MATCH(C4617, Barang!$B$2:$B$10001, 0)), "Tidak ditemukan"))</f>
        <v/>
      </c>
      <c r="C4617" s="485"/>
      <c r="D4617" s="485" t="str">
        <f t="array" ref="D4617">IF(C4617="","", IFERROR(INDEX(Barang!$C$2:$C$10001, MATCH(C4617, Barang!$B$2:$B$10001, 0)), ""))</f>
        <v/>
      </c>
      <c r="E4617" s="485" t="str">
        <f t="array" ref="E4617">IF(C4617="","", IFERROR(INDEX(Barang!$E$2:$E$10001, MATCH(C4617, Barang!$B$2:$B$10001, 0)), ""))</f>
        <v/>
      </c>
      <c r="F4617" s="486"/>
      <c r="G4617" s="24" t="str">
        <f t="array" ref="G4617">IF(C4617="","", IFERROR(INDEX(Barang!$F$2:$F$10001, MATCH(C4617, Barang!$B$2:$B$10001, 0)) * F4617, ""))</f>
        <v/>
      </c>
      <c r="H4617" s="23"/>
      <c r="I4617" s="19"/>
      <c r="J4617" s="19"/>
      <c r="K4617" s="151"/>
    </row>
    <row r="4618" spans="1:11" ht="22.5" customHeight="1" x14ac:dyDescent="0.2">
      <c r="A4618" s="414"/>
      <c r="B4618" s="3" t="str">
        <f t="array" ref="B4618">IF(C4618="","", IFERROR(INDEX(Barang!$A$2:$A$10001, MATCH(C4618, Barang!$B$2:$B$10001, 0)), "Tidak ditemukan"))</f>
        <v/>
      </c>
      <c r="C4618" s="485"/>
      <c r="D4618" s="485" t="str">
        <f t="array" ref="D4618">IF(C4618="","", IFERROR(INDEX(Barang!$C$2:$C$10001, MATCH(C4618, Barang!$B$2:$B$10001, 0)), ""))</f>
        <v/>
      </c>
      <c r="E4618" s="485" t="str">
        <f t="array" ref="E4618">IF(C4618="","", IFERROR(INDEX(Barang!$E$2:$E$10001, MATCH(C4618, Barang!$B$2:$B$10001, 0)), ""))</f>
        <v/>
      </c>
      <c r="F4618" s="486"/>
      <c r="G4618" s="24" t="str">
        <f t="array" ref="G4618">IF(C4618="","", IFERROR(INDEX(Barang!$F$2:$F$10001, MATCH(C4618, Barang!$B$2:$B$10001, 0)) * F4618, ""))</f>
        <v/>
      </c>
      <c r="H4618" s="23"/>
      <c r="I4618" s="19"/>
      <c r="J4618" s="19"/>
      <c r="K4618" s="151"/>
    </row>
    <row r="4619" spans="1:11" ht="22.5" customHeight="1" x14ac:dyDescent="0.2">
      <c r="A4619" s="414"/>
      <c r="B4619" s="3" t="str">
        <f t="array" ref="B4619">IF(C4619="","", IFERROR(INDEX(Barang!$A$2:$A$10001, MATCH(C4619, Barang!$B$2:$B$10001, 0)), "Tidak ditemukan"))</f>
        <v/>
      </c>
      <c r="C4619" s="485"/>
      <c r="D4619" s="485" t="str">
        <f t="array" ref="D4619">IF(C4619="","", IFERROR(INDEX(Barang!$C$2:$C$10001, MATCH(C4619, Barang!$B$2:$B$10001, 0)), ""))</f>
        <v/>
      </c>
      <c r="E4619" s="485" t="str">
        <f t="array" ref="E4619">IF(C4619="","", IFERROR(INDEX(Barang!$E$2:$E$10001, MATCH(C4619, Barang!$B$2:$B$10001, 0)), ""))</f>
        <v/>
      </c>
      <c r="F4619" s="486"/>
      <c r="G4619" s="24" t="str">
        <f t="array" ref="G4619">IF(C4619="","", IFERROR(INDEX(Barang!$F$2:$F$10001, MATCH(C4619, Barang!$B$2:$B$10001, 0)) * F4619, ""))</f>
        <v/>
      </c>
      <c r="H4619" s="23"/>
      <c r="I4619" s="19"/>
      <c r="J4619" s="19"/>
      <c r="K4619" s="151"/>
    </row>
    <row r="4620" spans="1:11" ht="22.5" customHeight="1" x14ac:dyDescent="0.2">
      <c r="A4620" s="414"/>
      <c r="B4620" s="3" t="str">
        <f t="array" ref="B4620">IF(C4620="","", IFERROR(INDEX(Barang!$A$2:$A$10001, MATCH(C4620, Barang!$B$2:$B$10001, 0)), "Tidak ditemukan"))</f>
        <v/>
      </c>
      <c r="C4620" s="485"/>
      <c r="D4620" s="485" t="str">
        <f t="array" ref="D4620">IF(C4620="","", IFERROR(INDEX(Barang!$C$2:$C$10001, MATCH(C4620, Barang!$B$2:$B$10001, 0)), ""))</f>
        <v/>
      </c>
      <c r="E4620" s="485" t="str">
        <f t="array" ref="E4620">IF(C4620="","", IFERROR(INDEX(Barang!$E$2:$E$10001, MATCH(C4620, Barang!$B$2:$B$10001, 0)), ""))</f>
        <v/>
      </c>
      <c r="F4620" s="486"/>
      <c r="G4620" s="24" t="str">
        <f t="array" ref="G4620">IF(C4620="","", IFERROR(INDEX(Barang!$F$2:$F$10001, MATCH(C4620, Barang!$B$2:$B$10001, 0)) * F4620, ""))</f>
        <v/>
      </c>
      <c r="H4620" s="23"/>
      <c r="I4620" s="19"/>
      <c r="J4620" s="19"/>
      <c r="K4620" s="151"/>
    </row>
    <row r="4621" spans="1:11" ht="22.5" customHeight="1" x14ac:dyDescent="0.2">
      <c r="A4621" s="414"/>
      <c r="B4621" s="3" t="str">
        <f t="array" ref="B4621">IF(C4621="","", IFERROR(INDEX(Barang!$A$2:$A$10001, MATCH(C4621, Barang!$B$2:$B$10001, 0)), "Tidak ditemukan"))</f>
        <v/>
      </c>
      <c r="C4621" s="485"/>
      <c r="D4621" s="485" t="str">
        <f t="array" ref="D4621">IF(C4621="","", IFERROR(INDEX(Barang!$C$2:$C$10001, MATCH(C4621, Barang!$B$2:$B$10001, 0)), ""))</f>
        <v/>
      </c>
      <c r="E4621" s="485" t="str">
        <f t="array" ref="E4621">IF(C4621="","", IFERROR(INDEX(Barang!$E$2:$E$10001, MATCH(C4621, Barang!$B$2:$B$10001, 0)), ""))</f>
        <v/>
      </c>
      <c r="F4621" s="486"/>
      <c r="G4621" s="24" t="str">
        <f t="array" ref="G4621">IF(C4621="","", IFERROR(INDEX(Barang!$F$2:$F$10001, MATCH(C4621, Barang!$B$2:$B$10001, 0)) * F4621, ""))</f>
        <v/>
      </c>
      <c r="H4621" s="23"/>
      <c r="I4621" s="19"/>
      <c r="J4621" s="19"/>
      <c r="K4621" s="151"/>
    </row>
    <row r="4622" spans="1:11" ht="22.5" customHeight="1" x14ac:dyDescent="0.2">
      <c r="A4622" s="414"/>
      <c r="B4622" s="3" t="str">
        <f t="array" ref="B4622">IF(C4622="","", IFERROR(INDEX(Barang!$A$2:$A$10001, MATCH(C4622, Barang!$B$2:$B$10001, 0)), "Tidak ditemukan"))</f>
        <v/>
      </c>
      <c r="C4622" s="485"/>
      <c r="D4622" s="485" t="str">
        <f t="array" ref="D4622">IF(C4622="","", IFERROR(INDEX(Barang!$C$2:$C$10001, MATCH(C4622, Barang!$B$2:$B$10001, 0)), ""))</f>
        <v/>
      </c>
      <c r="E4622" s="485" t="str">
        <f t="array" ref="E4622">IF(C4622="","", IFERROR(INDEX(Barang!$E$2:$E$10001, MATCH(C4622, Barang!$B$2:$B$10001, 0)), ""))</f>
        <v/>
      </c>
      <c r="F4622" s="486"/>
      <c r="G4622" s="24" t="str">
        <f t="array" ref="G4622">IF(C4622="","", IFERROR(INDEX(Barang!$F$2:$F$10001, MATCH(C4622, Barang!$B$2:$B$10001, 0)) * F4622, ""))</f>
        <v/>
      </c>
      <c r="H4622" s="23"/>
      <c r="I4622" s="19"/>
      <c r="J4622" s="19"/>
      <c r="K4622" s="151"/>
    </row>
    <row r="4623" spans="1:11" ht="22.5" customHeight="1" x14ac:dyDescent="0.2">
      <c r="A4623" s="414"/>
      <c r="B4623" s="3" t="str">
        <f t="array" ref="B4623">IF(C4623="","", IFERROR(INDEX(Barang!$A$2:$A$10001, MATCH(C4623, Barang!$B$2:$B$10001, 0)), "Tidak ditemukan"))</f>
        <v/>
      </c>
      <c r="C4623" s="485"/>
      <c r="D4623" s="485" t="str">
        <f t="array" ref="D4623">IF(C4623="","", IFERROR(INDEX(Barang!$C$2:$C$10001, MATCH(C4623, Barang!$B$2:$B$10001, 0)), ""))</f>
        <v/>
      </c>
      <c r="E4623" s="485" t="str">
        <f t="array" ref="E4623">IF(C4623="","", IFERROR(INDEX(Barang!$E$2:$E$10001, MATCH(C4623, Barang!$B$2:$B$10001, 0)), ""))</f>
        <v/>
      </c>
      <c r="F4623" s="486"/>
      <c r="G4623" s="24" t="str">
        <f t="array" ref="G4623">IF(C4623="","", IFERROR(INDEX(Barang!$F$2:$F$10001, MATCH(C4623, Barang!$B$2:$B$10001, 0)) * F4623, ""))</f>
        <v/>
      </c>
      <c r="H4623" s="23"/>
      <c r="I4623" s="19"/>
      <c r="J4623" s="19"/>
      <c r="K4623" s="151"/>
    </row>
    <row r="4624" spans="1:11" ht="22.5" customHeight="1" x14ac:dyDescent="0.2">
      <c r="A4624" s="414"/>
      <c r="B4624" s="3" t="str">
        <f t="array" ref="B4624">IF(C4624="","", IFERROR(INDEX(Barang!$A$2:$A$10001, MATCH(C4624, Barang!$B$2:$B$10001, 0)), "Tidak ditemukan"))</f>
        <v/>
      </c>
      <c r="C4624" s="485"/>
      <c r="D4624" s="485" t="str">
        <f t="array" ref="D4624">IF(C4624="","", IFERROR(INDEX(Barang!$C$2:$C$10001, MATCH(C4624, Barang!$B$2:$B$10001, 0)), ""))</f>
        <v/>
      </c>
      <c r="E4624" s="485" t="str">
        <f t="array" ref="E4624">IF(C4624="","", IFERROR(INDEX(Barang!$E$2:$E$10001, MATCH(C4624, Barang!$B$2:$B$10001, 0)), ""))</f>
        <v/>
      </c>
      <c r="F4624" s="486"/>
      <c r="G4624" s="24" t="str">
        <f t="array" ref="G4624">IF(C4624="","", IFERROR(INDEX(Barang!$F$2:$F$10001, MATCH(C4624, Barang!$B$2:$B$10001, 0)) * F4624, ""))</f>
        <v/>
      </c>
      <c r="H4624" s="23"/>
      <c r="I4624" s="19"/>
      <c r="J4624" s="19"/>
      <c r="K4624" s="151"/>
    </row>
    <row r="4625" spans="1:11" ht="22.5" customHeight="1" x14ac:dyDescent="0.2">
      <c r="A4625" s="414"/>
      <c r="B4625" s="3" t="str">
        <f t="array" ref="B4625">IF(C4625="","", IFERROR(INDEX(Barang!$A$2:$A$10001, MATCH(C4625, Barang!$B$2:$B$10001, 0)), "Tidak ditemukan"))</f>
        <v/>
      </c>
      <c r="C4625" s="485"/>
      <c r="D4625" s="485" t="str">
        <f t="array" ref="D4625">IF(C4625="","", IFERROR(INDEX(Barang!$C$2:$C$10001, MATCH(C4625, Barang!$B$2:$B$10001, 0)), ""))</f>
        <v/>
      </c>
      <c r="E4625" s="485" t="str">
        <f t="array" ref="E4625">IF(C4625="","", IFERROR(INDEX(Barang!$E$2:$E$10001, MATCH(C4625, Barang!$B$2:$B$10001, 0)), ""))</f>
        <v/>
      </c>
      <c r="F4625" s="486"/>
      <c r="G4625" s="24" t="str">
        <f t="array" ref="G4625">IF(C4625="","", IFERROR(INDEX(Barang!$F$2:$F$10001, MATCH(C4625, Barang!$B$2:$B$10001, 0)) * F4625, ""))</f>
        <v/>
      </c>
      <c r="H4625" s="23"/>
      <c r="I4625" s="19"/>
      <c r="J4625" s="19"/>
      <c r="K4625" s="151"/>
    </row>
    <row r="4626" spans="1:11" ht="22.5" customHeight="1" x14ac:dyDescent="0.2">
      <c r="A4626" s="414"/>
      <c r="B4626" s="3" t="str">
        <f t="array" ref="B4626">IF(C4626="","", IFERROR(INDEX(Barang!$A$2:$A$10001, MATCH(C4626, Barang!$B$2:$B$10001, 0)), "Tidak ditemukan"))</f>
        <v/>
      </c>
      <c r="C4626" s="485"/>
      <c r="D4626" s="485" t="str">
        <f t="array" ref="D4626">IF(C4626="","", IFERROR(INDEX(Barang!$C$2:$C$10001, MATCH(C4626, Barang!$B$2:$B$10001, 0)), ""))</f>
        <v/>
      </c>
      <c r="E4626" s="485" t="str">
        <f t="array" ref="E4626">IF(C4626="","", IFERROR(INDEX(Barang!$E$2:$E$10001, MATCH(C4626, Barang!$B$2:$B$10001, 0)), ""))</f>
        <v/>
      </c>
      <c r="F4626" s="486"/>
      <c r="G4626" s="24" t="str">
        <f t="array" ref="G4626">IF(C4626="","", IFERROR(INDEX(Barang!$F$2:$F$10001, MATCH(C4626, Barang!$B$2:$B$10001, 0)) * F4626, ""))</f>
        <v/>
      </c>
      <c r="H4626" s="23"/>
      <c r="I4626" s="19"/>
      <c r="J4626" s="19"/>
      <c r="K4626" s="151"/>
    </row>
    <row r="4627" spans="1:11" ht="22.5" customHeight="1" x14ac:dyDescent="0.2">
      <c r="A4627" s="414"/>
      <c r="B4627" s="3" t="str">
        <f t="array" ref="B4627">IF(C4627="","", IFERROR(INDEX(Barang!$A$2:$A$10001, MATCH(C4627, Barang!$B$2:$B$10001, 0)), "Tidak ditemukan"))</f>
        <v/>
      </c>
      <c r="C4627" s="485"/>
      <c r="D4627" s="485" t="str">
        <f t="array" ref="D4627">IF(C4627="","", IFERROR(INDEX(Barang!$C$2:$C$10001, MATCH(C4627, Barang!$B$2:$B$10001, 0)), ""))</f>
        <v/>
      </c>
      <c r="E4627" s="485" t="str">
        <f t="array" ref="E4627">IF(C4627="","", IFERROR(INDEX(Barang!$E$2:$E$10001, MATCH(C4627, Barang!$B$2:$B$10001, 0)), ""))</f>
        <v/>
      </c>
      <c r="F4627" s="486"/>
      <c r="G4627" s="24" t="str">
        <f t="array" ref="G4627">IF(C4627="","", IFERROR(INDEX(Barang!$F$2:$F$10001, MATCH(C4627, Barang!$B$2:$B$10001, 0)) * F4627, ""))</f>
        <v/>
      </c>
      <c r="H4627" s="23"/>
      <c r="I4627" s="19"/>
      <c r="J4627" s="19"/>
      <c r="K4627" s="151"/>
    </row>
    <row r="4628" spans="1:11" ht="22.5" customHeight="1" x14ac:dyDescent="0.2">
      <c r="A4628" s="414"/>
      <c r="B4628" s="3" t="str">
        <f t="array" ref="B4628">IF(C4628="","", IFERROR(INDEX(Barang!$A$2:$A$10001, MATCH(C4628, Barang!$B$2:$B$10001, 0)), "Tidak ditemukan"))</f>
        <v/>
      </c>
      <c r="C4628" s="485"/>
      <c r="D4628" s="485" t="str">
        <f t="array" ref="D4628">IF(C4628="","", IFERROR(INDEX(Barang!$C$2:$C$10001, MATCH(C4628, Barang!$B$2:$B$10001, 0)), ""))</f>
        <v/>
      </c>
      <c r="E4628" s="485" t="str">
        <f t="array" ref="E4628">IF(C4628="","", IFERROR(INDEX(Barang!$E$2:$E$10001, MATCH(C4628, Barang!$B$2:$B$10001, 0)), ""))</f>
        <v/>
      </c>
      <c r="F4628" s="486"/>
      <c r="G4628" s="24" t="str">
        <f t="array" ref="G4628">IF(C4628="","", IFERROR(INDEX(Barang!$F$2:$F$10001, MATCH(C4628, Barang!$B$2:$B$10001, 0)) * F4628, ""))</f>
        <v/>
      </c>
      <c r="H4628" s="23"/>
      <c r="I4628" s="19"/>
      <c r="J4628" s="19"/>
      <c r="K4628" s="151"/>
    </row>
    <row r="4629" spans="1:11" ht="22.5" customHeight="1" x14ac:dyDescent="0.2">
      <c r="A4629" s="414"/>
      <c r="B4629" s="3" t="str">
        <f t="array" ref="B4629">IF(C4629="","", IFERROR(INDEX(Barang!$A$2:$A$10001, MATCH(C4629, Barang!$B$2:$B$10001, 0)), "Tidak ditemukan"))</f>
        <v/>
      </c>
      <c r="C4629" s="485"/>
      <c r="D4629" s="485" t="str">
        <f t="array" ref="D4629">IF(C4629="","", IFERROR(INDEX(Barang!$C$2:$C$10001, MATCH(C4629, Barang!$B$2:$B$10001, 0)), ""))</f>
        <v/>
      </c>
      <c r="E4629" s="485" t="str">
        <f t="array" ref="E4629">IF(C4629="","", IFERROR(INDEX(Barang!$E$2:$E$10001, MATCH(C4629, Barang!$B$2:$B$10001, 0)), ""))</f>
        <v/>
      </c>
      <c r="F4629" s="486"/>
      <c r="G4629" s="24" t="str">
        <f t="array" ref="G4629">IF(C4629="","", IFERROR(INDEX(Barang!$F$2:$F$10001, MATCH(C4629, Barang!$B$2:$B$10001, 0)) * F4629, ""))</f>
        <v/>
      </c>
      <c r="H4629" s="23"/>
      <c r="I4629" s="19"/>
      <c r="J4629" s="19"/>
      <c r="K4629" s="151"/>
    </row>
    <row r="4630" spans="1:11" ht="22.5" customHeight="1" x14ac:dyDescent="0.2">
      <c r="A4630" s="414"/>
      <c r="B4630" s="3" t="str">
        <f t="array" ref="B4630">IF(C4630="","", IFERROR(INDEX(Barang!$A$2:$A$10001, MATCH(C4630, Barang!$B$2:$B$10001, 0)), "Tidak ditemukan"))</f>
        <v/>
      </c>
      <c r="C4630" s="485"/>
      <c r="D4630" s="485" t="str">
        <f t="array" ref="D4630">IF(C4630="","", IFERROR(INDEX(Barang!$C$2:$C$10001, MATCH(C4630, Barang!$B$2:$B$10001, 0)), ""))</f>
        <v/>
      </c>
      <c r="E4630" s="485" t="str">
        <f t="array" ref="E4630">IF(C4630="","", IFERROR(INDEX(Barang!$E$2:$E$10001, MATCH(C4630, Barang!$B$2:$B$10001, 0)), ""))</f>
        <v/>
      </c>
      <c r="F4630" s="486"/>
      <c r="G4630" s="24" t="str">
        <f t="array" ref="G4630">IF(C4630="","", IFERROR(INDEX(Barang!$F$2:$F$10001, MATCH(C4630, Barang!$B$2:$B$10001, 0)) * F4630, ""))</f>
        <v/>
      </c>
      <c r="H4630" s="23"/>
      <c r="I4630" s="19"/>
      <c r="J4630" s="19"/>
      <c r="K4630" s="151"/>
    </row>
    <row r="4631" spans="1:11" ht="22.5" customHeight="1" x14ac:dyDescent="0.2">
      <c r="A4631" s="414"/>
      <c r="B4631" s="3" t="str">
        <f t="array" ref="B4631">IF(C4631="","", IFERROR(INDEX(Barang!$A$2:$A$10001, MATCH(C4631, Barang!$B$2:$B$10001, 0)), "Tidak ditemukan"))</f>
        <v/>
      </c>
      <c r="C4631" s="485"/>
      <c r="D4631" s="485" t="str">
        <f t="array" ref="D4631">IF(C4631="","", IFERROR(INDEX(Barang!$C$2:$C$10001, MATCH(C4631, Barang!$B$2:$B$10001, 0)), ""))</f>
        <v/>
      </c>
      <c r="E4631" s="485" t="str">
        <f t="array" ref="E4631">IF(C4631="","", IFERROR(INDEX(Barang!$E$2:$E$10001, MATCH(C4631, Barang!$B$2:$B$10001, 0)), ""))</f>
        <v/>
      </c>
      <c r="F4631" s="486"/>
      <c r="G4631" s="24" t="str">
        <f t="array" ref="G4631">IF(C4631="","", IFERROR(INDEX(Barang!$F$2:$F$10001, MATCH(C4631, Barang!$B$2:$B$10001, 0)) * F4631, ""))</f>
        <v/>
      </c>
      <c r="H4631" s="23"/>
      <c r="I4631" s="19"/>
      <c r="J4631" s="19"/>
      <c r="K4631" s="151"/>
    </row>
    <row r="4632" spans="1:11" ht="22.5" customHeight="1" x14ac:dyDescent="0.2">
      <c r="A4632" s="414"/>
      <c r="B4632" s="3" t="str">
        <f t="array" ref="B4632">IF(C4632="","", IFERROR(INDEX(Barang!$A$2:$A$10001, MATCH(C4632, Barang!$B$2:$B$10001, 0)), "Tidak ditemukan"))</f>
        <v/>
      </c>
      <c r="C4632" s="485"/>
      <c r="D4632" s="485" t="str">
        <f t="array" ref="D4632">IF(C4632="","", IFERROR(INDEX(Barang!$C$2:$C$10001, MATCH(C4632, Barang!$B$2:$B$10001, 0)), ""))</f>
        <v/>
      </c>
      <c r="E4632" s="485" t="str">
        <f t="array" ref="E4632">IF(C4632="","", IFERROR(INDEX(Barang!$E$2:$E$10001, MATCH(C4632, Barang!$B$2:$B$10001, 0)), ""))</f>
        <v/>
      </c>
      <c r="F4632" s="486"/>
      <c r="G4632" s="24" t="str">
        <f t="array" ref="G4632">IF(C4632="","", IFERROR(INDEX(Barang!$F$2:$F$10001, MATCH(C4632, Barang!$B$2:$B$10001, 0)) * F4632, ""))</f>
        <v/>
      </c>
      <c r="H4632" s="23"/>
      <c r="I4632" s="19"/>
      <c r="J4632" s="19"/>
      <c r="K4632" s="151"/>
    </row>
    <row r="4633" spans="1:11" ht="22.5" customHeight="1" x14ac:dyDescent="0.2">
      <c r="A4633" s="414"/>
      <c r="B4633" s="3" t="str">
        <f t="array" ref="B4633">IF(C4633="","", IFERROR(INDEX(Barang!$A$2:$A$10001, MATCH(C4633, Barang!$B$2:$B$10001, 0)), "Tidak ditemukan"))</f>
        <v/>
      </c>
      <c r="C4633" s="485"/>
      <c r="D4633" s="485" t="str">
        <f t="array" ref="D4633">IF(C4633="","", IFERROR(INDEX(Barang!$C$2:$C$10001, MATCH(C4633, Barang!$B$2:$B$10001, 0)), ""))</f>
        <v/>
      </c>
      <c r="E4633" s="485" t="str">
        <f t="array" ref="E4633">IF(C4633="","", IFERROR(INDEX(Barang!$E$2:$E$10001, MATCH(C4633, Barang!$B$2:$B$10001, 0)), ""))</f>
        <v/>
      </c>
      <c r="F4633" s="486"/>
      <c r="G4633" s="24" t="str">
        <f t="array" ref="G4633">IF(C4633="","", IFERROR(INDEX(Barang!$F$2:$F$10001, MATCH(C4633, Barang!$B$2:$B$10001, 0)) * F4633, ""))</f>
        <v/>
      </c>
      <c r="H4633" s="23"/>
      <c r="I4633" s="19"/>
      <c r="J4633" s="19"/>
      <c r="K4633" s="151"/>
    </row>
    <row r="4634" spans="1:11" ht="22.5" customHeight="1" x14ac:dyDescent="0.2">
      <c r="A4634" s="414"/>
      <c r="B4634" s="3" t="str">
        <f t="array" ref="B4634">IF(C4634="","", IFERROR(INDEX(Barang!$A$2:$A$10001, MATCH(C4634, Barang!$B$2:$B$10001, 0)), "Tidak ditemukan"))</f>
        <v/>
      </c>
      <c r="C4634" s="485"/>
      <c r="D4634" s="485" t="str">
        <f t="array" ref="D4634">IF(C4634="","", IFERROR(INDEX(Barang!$C$2:$C$10001, MATCH(C4634, Barang!$B$2:$B$10001, 0)), ""))</f>
        <v/>
      </c>
      <c r="E4634" s="485" t="str">
        <f t="array" ref="E4634">IF(C4634="","", IFERROR(INDEX(Barang!$E$2:$E$10001, MATCH(C4634, Barang!$B$2:$B$10001, 0)), ""))</f>
        <v/>
      </c>
      <c r="F4634" s="486"/>
      <c r="G4634" s="24" t="str">
        <f t="array" ref="G4634">IF(C4634="","", IFERROR(INDEX(Barang!$F$2:$F$10001, MATCH(C4634, Barang!$B$2:$B$10001, 0)) * F4634, ""))</f>
        <v/>
      </c>
      <c r="H4634" s="23"/>
      <c r="I4634" s="19"/>
      <c r="J4634" s="19"/>
      <c r="K4634" s="151"/>
    </row>
    <row r="4635" spans="1:11" ht="22.5" customHeight="1" x14ac:dyDescent="0.2">
      <c r="A4635" s="414"/>
      <c r="B4635" s="3" t="str">
        <f t="array" ref="B4635">IF(C4635="","", IFERROR(INDEX(Barang!$A$2:$A$10001, MATCH(C4635, Barang!$B$2:$B$10001, 0)), "Tidak ditemukan"))</f>
        <v/>
      </c>
      <c r="C4635" s="485"/>
      <c r="D4635" s="485" t="str">
        <f t="array" ref="D4635">IF(C4635="","", IFERROR(INDEX(Barang!$C$2:$C$10001, MATCH(C4635, Barang!$B$2:$B$10001, 0)), ""))</f>
        <v/>
      </c>
      <c r="E4635" s="485" t="str">
        <f t="array" ref="E4635">IF(C4635="","", IFERROR(INDEX(Barang!$E$2:$E$10001, MATCH(C4635, Barang!$B$2:$B$10001, 0)), ""))</f>
        <v/>
      </c>
      <c r="F4635" s="486"/>
      <c r="G4635" s="24" t="str">
        <f t="array" ref="G4635">IF(C4635="","", IFERROR(INDEX(Barang!$F$2:$F$10001, MATCH(C4635, Barang!$B$2:$B$10001, 0)) * F4635, ""))</f>
        <v/>
      </c>
      <c r="H4635" s="23"/>
      <c r="I4635" s="19"/>
      <c r="J4635" s="19"/>
      <c r="K4635" s="151"/>
    </row>
    <row r="4636" spans="1:11" ht="22.5" customHeight="1" x14ac:dyDescent="0.2">
      <c r="A4636" s="414"/>
      <c r="B4636" s="3" t="str">
        <f t="array" ref="B4636">IF(C4636="","", IFERROR(INDEX(Barang!$A$2:$A$10001, MATCH(C4636, Barang!$B$2:$B$10001, 0)), "Tidak ditemukan"))</f>
        <v/>
      </c>
      <c r="C4636" s="485"/>
      <c r="D4636" s="485" t="str">
        <f t="array" ref="D4636">IF(C4636="","", IFERROR(INDEX(Barang!$C$2:$C$10001, MATCH(C4636, Barang!$B$2:$B$10001, 0)), ""))</f>
        <v/>
      </c>
      <c r="E4636" s="485" t="str">
        <f t="array" ref="E4636">IF(C4636="","", IFERROR(INDEX(Barang!$E$2:$E$10001, MATCH(C4636, Barang!$B$2:$B$10001, 0)), ""))</f>
        <v/>
      </c>
      <c r="F4636" s="486"/>
      <c r="G4636" s="24" t="str">
        <f t="array" ref="G4636">IF(C4636="","", IFERROR(INDEX(Barang!$F$2:$F$10001, MATCH(C4636, Barang!$B$2:$B$10001, 0)) * F4636, ""))</f>
        <v/>
      </c>
      <c r="H4636" s="23"/>
      <c r="I4636" s="19"/>
      <c r="J4636" s="19"/>
      <c r="K4636" s="151"/>
    </row>
    <row r="4637" spans="1:11" ht="22.5" customHeight="1" x14ac:dyDescent="0.2">
      <c r="A4637" s="414"/>
      <c r="B4637" s="3" t="str">
        <f t="array" ref="B4637">IF(C4637="","", IFERROR(INDEX(Barang!$A$2:$A$10001, MATCH(C4637, Barang!$B$2:$B$10001, 0)), "Tidak ditemukan"))</f>
        <v/>
      </c>
      <c r="C4637" s="485"/>
      <c r="D4637" s="485" t="str">
        <f t="array" ref="D4637">IF(C4637="","", IFERROR(INDEX(Barang!$C$2:$C$10001, MATCH(C4637, Barang!$B$2:$B$10001, 0)), ""))</f>
        <v/>
      </c>
      <c r="E4637" s="485" t="str">
        <f t="array" ref="E4637">IF(C4637="","", IFERROR(INDEX(Barang!$E$2:$E$10001, MATCH(C4637, Barang!$B$2:$B$10001, 0)), ""))</f>
        <v/>
      </c>
      <c r="F4637" s="486"/>
      <c r="G4637" s="24" t="str">
        <f t="array" ref="G4637">IF(C4637="","", IFERROR(INDEX(Barang!$F$2:$F$10001, MATCH(C4637, Barang!$B$2:$B$10001, 0)) * F4637, ""))</f>
        <v/>
      </c>
      <c r="H4637" s="23"/>
      <c r="I4637" s="19"/>
      <c r="J4637" s="19"/>
      <c r="K4637" s="151"/>
    </row>
    <row r="4638" spans="1:11" ht="22.5" customHeight="1" x14ac:dyDescent="0.2">
      <c r="A4638" s="414"/>
      <c r="B4638" s="3" t="str">
        <f t="array" ref="B4638">IF(C4638="","", IFERROR(INDEX(Barang!$A$2:$A$10001, MATCH(C4638, Barang!$B$2:$B$10001, 0)), "Tidak ditemukan"))</f>
        <v/>
      </c>
      <c r="C4638" s="485"/>
      <c r="D4638" s="485" t="str">
        <f t="array" ref="D4638">IF(C4638="","", IFERROR(INDEX(Barang!$C$2:$C$10001, MATCH(C4638, Barang!$B$2:$B$10001, 0)), ""))</f>
        <v/>
      </c>
      <c r="E4638" s="485" t="str">
        <f t="array" ref="E4638">IF(C4638="","", IFERROR(INDEX(Barang!$E$2:$E$10001, MATCH(C4638, Barang!$B$2:$B$10001, 0)), ""))</f>
        <v/>
      </c>
      <c r="F4638" s="486"/>
      <c r="G4638" s="24" t="str">
        <f t="array" ref="G4638">IF(C4638="","", IFERROR(INDEX(Barang!$F$2:$F$10001, MATCH(C4638, Barang!$B$2:$B$10001, 0)) * F4638, ""))</f>
        <v/>
      </c>
      <c r="H4638" s="23"/>
      <c r="I4638" s="19"/>
      <c r="J4638" s="19"/>
      <c r="K4638" s="151"/>
    </row>
    <row r="4639" spans="1:11" ht="22.5" customHeight="1" x14ac:dyDescent="0.2">
      <c r="A4639" s="414"/>
      <c r="B4639" s="3" t="str">
        <f t="array" ref="B4639">IF(C4639="","", IFERROR(INDEX(Barang!$A$2:$A$10001, MATCH(C4639, Barang!$B$2:$B$10001, 0)), "Tidak ditemukan"))</f>
        <v/>
      </c>
      <c r="C4639" s="485"/>
      <c r="D4639" s="485" t="str">
        <f t="array" ref="D4639">IF(C4639="","", IFERROR(INDEX(Barang!$C$2:$C$10001, MATCH(C4639, Barang!$B$2:$B$10001, 0)), ""))</f>
        <v/>
      </c>
      <c r="E4639" s="485" t="str">
        <f t="array" ref="E4639">IF(C4639="","", IFERROR(INDEX(Barang!$E$2:$E$10001, MATCH(C4639, Barang!$B$2:$B$10001, 0)), ""))</f>
        <v/>
      </c>
      <c r="F4639" s="486"/>
      <c r="G4639" s="24" t="str">
        <f t="array" ref="G4639">IF(C4639="","", IFERROR(INDEX(Barang!$F$2:$F$10001, MATCH(C4639, Barang!$B$2:$B$10001, 0)) * F4639, ""))</f>
        <v/>
      </c>
      <c r="H4639" s="23"/>
      <c r="I4639" s="19"/>
      <c r="J4639" s="19"/>
      <c r="K4639" s="151"/>
    </row>
    <row r="4640" spans="1:11" ht="22.5" customHeight="1" x14ac:dyDescent="0.2">
      <c r="A4640" s="414"/>
      <c r="B4640" s="3" t="str">
        <f t="array" ref="B4640">IF(C4640="","", IFERROR(INDEX(Barang!$A$2:$A$10001, MATCH(C4640, Barang!$B$2:$B$10001, 0)), "Tidak ditemukan"))</f>
        <v/>
      </c>
      <c r="C4640" s="485"/>
      <c r="D4640" s="485" t="str">
        <f t="array" ref="D4640">IF(C4640="","", IFERROR(INDEX(Barang!$C$2:$C$10001, MATCH(C4640, Barang!$B$2:$B$10001, 0)), ""))</f>
        <v/>
      </c>
      <c r="E4640" s="485" t="str">
        <f t="array" ref="E4640">IF(C4640="","", IFERROR(INDEX(Barang!$E$2:$E$10001, MATCH(C4640, Barang!$B$2:$B$10001, 0)), ""))</f>
        <v/>
      </c>
      <c r="F4640" s="486"/>
      <c r="G4640" s="24" t="str">
        <f t="array" ref="G4640">IF(C4640="","", IFERROR(INDEX(Barang!$F$2:$F$10001, MATCH(C4640, Barang!$B$2:$B$10001, 0)) * F4640, ""))</f>
        <v/>
      </c>
      <c r="H4640" s="23"/>
      <c r="I4640" s="19"/>
      <c r="J4640" s="19"/>
      <c r="K4640" s="151"/>
    </row>
    <row r="4641" spans="1:11" ht="22.5" customHeight="1" x14ac:dyDescent="0.2">
      <c r="A4641" s="414"/>
      <c r="B4641" s="3" t="str">
        <f t="array" ref="B4641">IF(C4641="","", IFERROR(INDEX(Barang!$A$2:$A$10001, MATCH(C4641, Barang!$B$2:$B$10001, 0)), "Tidak ditemukan"))</f>
        <v/>
      </c>
      <c r="C4641" s="485"/>
      <c r="D4641" s="485" t="str">
        <f t="array" ref="D4641">IF(C4641="","", IFERROR(INDEX(Barang!$C$2:$C$10001, MATCH(C4641, Barang!$B$2:$B$10001, 0)), ""))</f>
        <v/>
      </c>
      <c r="E4641" s="485" t="str">
        <f t="array" ref="E4641">IF(C4641="","", IFERROR(INDEX(Barang!$E$2:$E$10001, MATCH(C4641, Barang!$B$2:$B$10001, 0)), ""))</f>
        <v/>
      </c>
      <c r="F4641" s="486"/>
      <c r="G4641" s="24" t="str">
        <f t="array" ref="G4641">IF(C4641="","", IFERROR(INDEX(Barang!$F$2:$F$10001, MATCH(C4641, Barang!$B$2:$B$10001, 0)) * F4641, ""))</f>
        <v/>
      </c>
      <c r="H4641" s="23"/>
      <c r="I4641" s="19"/>
      <c r="J4641" s="19"/>
      <c r="K4641" s="151"/>
    </row>
    <row r="4642" spans="1:11" ht="22.5" customHeight="1" x14ac:dyDescent="0.2">
      <c r="A4642" s="414"/>
      <c r="B4642" s="3" t="str">
        <f t="array" ref="B4642">IF(C4642="","", IFERROR(INDEX(Barang!$A$2:$A$10001, MATCH(C4642, Barang!$B$2:$B$10001, 0)), "Tidak ditemukan"))</f>
        <v/>
      </c>
      <c r="C4642" s="485"/>
      <c r="D4642" s="485" t="str">
        <f t="array" ref="D4642">IF(C4642="","", IFERROR(INDEX(Barang!$C$2:$C$10001, MATCH(C4642, Barang!$B$2:$B$10001, 0)), ""))</f>
        <v/>
      </c>
      <c r="E4642" s="485" t="str">
        <f t="array" ref="E4642">IF(C4642="","", IFERROR(INDEX(Barang!$E$2:$E$10001, MATCH(C4642, Barang!$B$2:$B$10001, 0)), ""))</f>
        <v/>
      </c>
      <c r="F4642" s="486"/>
      <c r="G4642" s="24" t="str">
        <f t="array" ref="G4642">IF(C4642="","", IFERROR(INDEX(Barang!$F$2:$F$10001, MATCH(C4642, Barang!$B$2:$B$10001, 0)) * F4642, ""))</f>
        <v/>
      </c>
      <c r="H4642" s="23"/>
      <c r="I4642" s="19"/>
      <c r="J4642" s="19"/>
      <c r="K4642" s="151"/>
    </row>
    <row r="4643" spans="1:11" ht="22.5" customHeight="1" x14ac:dyDescent="0.2">
      <c r="A4643" s="414"/>
      <c r="B4643" s="3" t="str">
        <f t="array" ref="B4643">IF(C4643="","", IFERROR(INDEX(Barang!$A$2:$A$10001, MATCH(C4643, Barang!$B$2:$B$10001, 0)), "Tidak ditemukan"))</f>
        <v/>
      </c>
      <c r="C4643" s="485"/>
      <c r="D4643" s="485" t="str">
        <f t="array" ref="D4643">IF(C4643="","", IFERROR(INDEX(Barang!$C$2:$C$10001, MATCH(C4643, Barang!$B$2:$B$10001, 0)), ""))</f>
        <v/>
      </c>
      <c r="E4643" s="485" t="str">
        <f t="array" ref="E4643">IF(C4643="","", IFERROR(INDEX(Barang!$E$2:$E$10001, MATCH(C4643, Barang!$B$2:$B$10001, 0)), ""))</f>
        <v/>
      </c>
      <c r="F4643" s="486"/>
      <c r="G4643" s="24" t="str">
        <f t="array" ref="G4643">IF(C4643="","", IFERROR(INDEX(Barang!$F$2:$F$10001, MATCH(C4643, Barang!$B$2:$B$10001, 0)) * F4643, ""))</f>
        <v/>
      </c>
      <c r="H4643" s="23"/>
      <c r="I4643" s="19"/>
      <c r="J4643" s="19"/>
      <c r="K4643" s="151"/>
    </row>
    <row r="4644" spans="1:11" ht="22.5" customHeight="1" x14ac:dyDescent="0.2">
      <c r="A4644" s="414"/>
      <c r="B4644" s="3" t="str">
        <f t="array" ref="B4644">IF(C4644="","", IFERROR(INDEX(Barang!$A$2:$A$10001, MATCH(C4644, Barang!$B$2:$B$10001, 0)), "Tidak ditemukan"))</f>
        <v/>
      </c>
      <c r="C4644" s="485"/>
      <c r="D4644" s="485" t="str">
        <f t="array" ref="D4644">IF(C4644="","", IFERROR(INDEX(Barang!$C$2:$C$10001, MATCH(C4644, Barang!$B$2:$B$10001, 0)), ""))</f>
        <v/>
      </c>
      <c r="E4644" s="485" t="str">
        <f t="array" ref="E4644">IF(C4644="","", IFERROR(INDEX(Barang!$E$2:$E$10001, MATCH(C4644, Barang!$B$2:$B$10001, 0)), ""))</f>
        <v/>
      </c>
      <c r="F4644" s="486"/>
      <c r="G4644" s="24" t="str">
        <f t="array" ref="G4644">IF(C4644="","", IFERROR(INDEX(Barang!$F$2:$F$10001, MATCH(C4644, Barang!$B$2:$B$10001, 0)) * F4644, ""))</f>
        <v/>
      </c>
      <c r="H4644" s="23"/>
      <c r="I4644" s="19"/>
      <c r="J4644" s="19"/>
      <c r="K4644" s="151"/>
    </row>
    <row r="4645" spans="1:11" ht="22.5" customHeight="1" x14ac:dyDescent="0.2">
      <c r="A4645" s="414"/>
      <c r="B4645" s="3" t="str">
        <f t="array" ref="B4645">IF(C4645="","", IFERROR(INDEX(Barang!$A$2:$A$10001, MATCH(C4645, Barang!$B$2:$B$10001, 0)), "Tidak ditemukan"))</f>
        <v/>
      </c>
      <c r="C4645" s="485"/>
      <c r="D4645" s="485" t="str">
        <f t="array" ref="D4645">IF(C4645="","", IFERROR(INDEX(Barang!$C$2:$C$10001, MATCH(C4645, Barang!$B$2:$B$10001, 0)), ""))</f>
        <v/>
      </c>
      <c r="E4645" s="485" t="str">
        <f t="array" ref="E4645">IF(C4645="","", IFERROR(INDEX(Barang!$E$2:$E$10001, MATCH(C4645, Barang!$B$2:$B$10001, 0)), ""))</f>
        <v/>
      </c>
      <c r="F4645" s="486"/>
      <c r="G4645" s="24" t="str">
        <f t="array" ref="G4645">IF(C4645="","", IFERROR(INDEX(Barang!$F$2:$F$10001, MATCH(C4645, Barang!$B$2:$B$10001, 0)) * F4645, ""))</f>
        <v/>
      </c>
      <c r="H4645" s="23"/>
      <c r="I4645" s="19"/>
      <c r="J4645" s="19"/>
      <c r="K4645" s="151"/>
    </row>
    <row r="4646" spans="1:11" ht="22.5" customHeight="1" x14ac:dyDescent="0.2">
      <c r="A4646" s="414"/>
      <c r="B4646" s="3" t="str">
        <f t="array" ref="B4646">IF(C4646="","", IFERROR(INDEX(Barang!$A$2:$A$10001, MATCH(C4646, Barang!$B$2:$B$10001, 0)), "Tidak ditemukan"))</f>
        <v/>
      </c>
      <c r="C4646" s="485"/>
      <c r="D4646" s="485" t="str">
        <f t="array" ref="D4646">IF(C4646="","", IFERROR(INDEX(Barang!$C$2:$C$10001, MATCH(C4646, Barang!$B$2:$B$10001, 0)), ""))</f>
        <v/>
      </c>
      <c r="E4646" s="485" t="str">
        <f t="array" ref="E4646">IF(C4646="","", IFERROR(INDEX(Barang!$E$2:$E$10001, MATCH(C4646, Barang!$B$2:$B$10001, 0)), ""))</f>
        <v/>
      </c>
      <c r="F4646" s="486"/>
      <c r="G4646" s="24" t="str">
        <f t="array" ref="G4646">IF(C4646="","", IFERROR(INDEX(Barang!$F$2:$F$10001, MATCH(C4646, Barang!$B$2:$B$10001, 0)) * F4646, ""))</f>
        <v/>
      </c>
      <c r="H4646" s="23"/>
      <c r="I4646" s="19"/>
      <c r="J4646" s="19"/>
      <c r="K4646" s="151"/>
    </row>
    <row r="4647" spans="1:11" ht="22.5" customHeight="1" x14ac:dyDescent="0.2">
      <c r="A4647" s="414"/>
      <c r="B4647" s="3" t="str">
        <f t="array" ref="B4647">IF(C4647="","", IFERROR(INDEX(Barang!$A$2:$A$10001, MATCH(C4647, Barang!$B$2:$B$10001, 0)), "Tidak ditemukan"))</f>
        <v/>
      </c>
      <c r="C4647" s="485"/>
      <c r="D4647" s="485" t="str">
        <f t="array" ref="D4647">IF(C4647="","", IFERROR(INDEX(Barang!$C$2:$C$10001, MATCH(C4647, Barang!$B$2:$B$10001, 0)), ""))</f>
        <v/>
      </c>
      <c r="E4647" s="485" t="str">
        <f t="array" ref="E4647">IF(C4647="","", IFERROR(INDEX(Barang!$E$2:$E$10001, MATCH(C4647, Barang!$B$2:$B$10001, 0)), ""))</f>
        <v/>
      </c>
      <c r="F4647" s="486"/>
      <c r="G4647" s="24" t="str">
        <f t="array" ref="G4647">IF(C4647="","", IFERROR(INDEX(Barang!$F$2:$F$10001, MATCH(C4647, Barang!$B$2:$B$10001, 0)) * F4647, ""))</f>
        <v/>
      </c>
      <c r="H4647" s="23"/>
      <c r="I4647" s="19"/>
      <c r="J4647" s="19"/>
      <c r="K4647" s="151"/>
    </row>
    <row r="4648" spans="1:11" ht="22.5" customHeight="1" x14ac:dyDescent="0.2">
      <c r="A4648" s="414"/>
      <c r="B4648" s="3" t="str">
        <f t="array" ref="B4648">IF(C4648="","", IFERROR(INDEX(Barang!$A$2:$A$10001, MATCH(C4648, Barang!$B$2:$B$10001, 0)), "Tidak ditemukan"))</f>
        <v/>
      </c>
      <c r="C4648" s="485"/>
      <c r="D4648" s="485" t="str">
        <f t="array" ref="D4648">IF(C4648="","", IFERROR(INDEX(Barang!$C$2:$C$10001, MATCH(C4648, Barang!$B$2:$B$10001, 0)), ""))</f>
        <v/>
      </c>
      <c r="E4648" s="485" t="str">
        <f t="array" ref="E4648">IF(C4648="","", IFERROR(INDEX(Barang!$E$2:$E$10001, MATCH(C4648, Barang!$B$2:$B$10001, 0)), ""))</f>
        <v/>
      </c>
      <c r="F4648" s="486"/>
      <c r="G4648" s="24" t="str">
        <f t="array" ref="G4648">IF(C4648="","", IFERROR(INDEX(Barang!$F$2:$F$10001, MATCH(C4648, Barang!$B$2:$B$10001, 0)) * F4648, ""))</f>
        <v/>
      </c>
      <c r="H4648" s="23"/>
      <c r="I4648" s="19"/>
      <c r="J4648" s="19"/>
      <c r="K4648" s="151"/>
    </row>
    <row r="4649" spans="1:11" ht="22.5" customHeight="1" x14ac:dyDescent="0.2">
      <c r="A4649" s="414"/>
      <c r="B4649" s="3" t="str">
        <f t="array" ref="B4649">IF(C4649="","", IFERROR(INDEX(Barang!$A$2:$A$10001, MATCH(C4649, Barang!$B$2:$B$10001, 0)), "Tidak ditemukan"))</f>
        <v/>
      </c>
      <c r="C4649" s="485"/>
      <c r="D4649" s="485" t="str">
        <f t="array" ref="D4649">IF(C4649="","", IFERROR(INDEX(Barang!$C$2:$C$10001, MATCH(C4649, Barang!$B$2:$B$10001, 0)), ""))</f>
        <v/>
      </c>
      <c r="E4649" s="485" t="str">
        <f t="array" ref="E4649">IF(C4649="","", IFERROR(INDEX(Barang!$E$2:$E$10001, MATCH(C4649, Barang!$B$2:$B$10001, 0)), ""))</f>
        <v/>
      </c>
      <c r="F4649" s="486"/>
      <c r="G4649" s="24" t="str">
        <f t="array" ref="G4649">IF(C4649="","", IFERROR(INDEX(Barang!$F$2:$F$10001, MATCH(C4649, Barang!$B$2:$B$10001, 0)) * F4649, ""))</f>
        <v/>
      </c>
      <c r="H4649" s="23"/>
      <c r="I4649" s="19"/>
      <c r="J4649" s="19"/>
      <c r="K4649" s="151"/>
    </row>
    <row r="4650" spans="1:11" ht="22.5" customHeight="1" x14ac:dyDescent="0.2">
      <c r="A4650" s="414"/>
      <c r="B4650" s="3" t="str">
        <f t="array" ref="B4650">IF(C4650="","", IFERROR(INDEX(Barang!$A$2:$A$10001, MATCH(C4650, Barang!$B$2:$B$10001, 0)), "Tidak ditemukan"))</f>
        <v/>
      </c>
      <c r="C4650" s="485"/>
      <c r="D4650" s="485" t="str">
        <f t="array" ref="D4650">IF(C4650="","", IFERROR(INDEX(Barang!$C$2:$C$10001, MATCH(C4650, Barang!$B$2:$B$10001, 0)), ""))</f>
        <v/>
      </c>
      <c r="E4650" s="485" t="str">
        <f t="array" ref="E4650">IF(C4650="","", IFERROR(INDEX(Barang!$E$2:$E$10001, MATCH(C4650, Barang!$B$2:$B$10001, 0)), ""))</f>
        <v/>
      </c>
      <c r="F4650" s="486"/>
      <c r="G4650" s="24" t="str">
        <f t="array" ref="G4650">IF(C4650="","", IFERROR(INDEX(Barang!$F$2:$F$10001, MATCH(C4650, Barang!$B$2:$B$10001, 0)) * F4650, ""))</f>
        <v/>
      </c>
      <c r="H4650" s="23"/>
      <c r="I4650" s="19"/>
      <c r="J4650" s="19"/>
      <c r="K4650" s="151"/>
    </row>
    <row r="4651" spans="1:11" ht="22.5" customHeight="1" x14ac:dyDescent="0.2">
      <c r="A4651" s="414"/>
      <c r="B4651" s="3" t="str">
        <f t="array" ref="B4651">IF(C4651="","", IFERROR(INDEX(Barang!$A$2:$A$10001, MATCH(C4651, Barang!$B$2:$B$10001, 0)), "Tidak ditemukan"))</f>
        <v/>
      </c>
      <c r="C4651" s="485"/>
      <c r="D4651" s="485" t="str">
        <f t="array" ref="D4651">IF(C4651="","", IFERROR(INDEX(Barang!$C$2:$C$10001, MATCH(C4651, Barang!$B$2:$B$10001, 0)), ""))</f>
        <v/>
      </c>
      <c r="E4651" s="485" t="str">
        <f t="array" ref="E4651">IF(C4651="","", IFERROR(INDEX(Barang!$E$2:$E$10001, MATCH(C4651, Barang!$B$2:$B$10001, 0)), ""))</f>
        <v/>
      </c>
      <c r="F4651" s="486"/>
      <c r="G4651" s="24" t="str">
        <f t="array" ref="G4651">IF(C4651="","", IFERROR(INDEX(Barang!$F$2:$F$10001, MATCH(C4651, Barang!$B$2:$B$10001, 0)) * F4651, ""))</f>
        <v/>
      </c>
      <c r="H4651" s="23"/>
      <c r="I4651" s="19"/>
      <c r="J4651" s="19"/>
      <c r="K4651" s="151"/>
    </row>
    <row r="4652" spans="1:11" ht="22.5" customHeight="1" x14ac:dyDescent="0.2">
      <c r="A4652" s="414"/>
      <c r="B4652" s="3" t="str">
        <f t="array" ref="B4652">IF(C4652="","", IFERROR(INDEX(Barang!$A$2:$A$10001, MATCH(C4652, Barang!$B$2:$B$10001, 0)), "Tidak ditemukan"))</f>
        <v/>
      </c>
      <c r="C4652" s="485"/>
      <c r="D4652" s="485" t="str">
        <f t="array" ref="D4652">IF(C4652="","", IFERROR(INDEX(Barang!$C$2:$C$10001, MATCH(C4652, Barang!$B$2:$B$10001, 0)), ""))</f>
        <v/>
      </c>
      <c r="E4652" s="485" t="str">
        <f t="array" ref="E4652">IF(C4652="","", IFERROR(INDEX(Barang!$E$2:$E$10001, MATCH(C4652, Barang!$B$2:$B$10001, 0)), ""))</f>
        <v/>
      </c>
      <c r="F4652" s="486"/>
      <c r="G4652" s="24" t="str">
        <f t="array" ref="G4652">IF(C4652="","", IFERROR(INDEX(Barang!$F$2:$F$10001, MATCH(C4652, Barang!$B$2:$B$10001, 0)) * F4652, ""))</f>
        <v/>
      </c>
      <c r="H4652" s="23"/>
      <c r="I4652" s="19"/>
      <c r="J4652" s="19"/>
      <c r="K4652" s="151"/>
    </row>
    <row r="4653" spans="1:11" ht="22.5" customHeight="1" x14ac:dyDescent="0.2">
      <c r="A4653" s="414"/>
      <c r="B4653" s="3" t="str">
        <f t="array" ref="B4653">IF(C4653="","", IFERROR(INDEX(Barang!$A$2:$A$10001, MATCH(C4653, Barang!$B$2:$B$10001, 0)), "Tidak ditemukan"))</f>
        <v/>
      </c>
      <c r="C4653" s="485"/>
      <c r="D4653" s="485" t="str">
        <f t="array" ref="D4653">IF(C4653="","", IFERROR(INDEX(Barang!$C$2:$C$10001, MATCH(C4653, Barang!$B$2:$B$10001, 0)), ""))</f>
        <v/>
      </c>
      <c r="E4653" s="485" t="str">
        <f t="array" ref="E4653">IF(C4653="","", IFERROR(INDEX(Barang!$E$2:$E$10001, MATCH(C4653, Barang!$B$2:$B$10001, 0)), ""))</f>
        <v/>
      </c>
      <c r="F4653" s="486"/>
      <c r="G4653" s="24" t="str">
        <f t="array" ref="G4653">IF(C4653="","", IFERROR(INDEX(Barang!$F$2:$F$10001, MATCH(C4653, Barang!$B$2:$B$10001, 0)) * F4653, ""))</f>
        <v/>
      </c>
      <c r="H4653" s="23"/>
      <c r="I4653" s="19"/>
      <c r="J4653" s="19"/>
      <c r="K4653" s="151"/>
    </row>
    <row r="4654" spans="1:11" ht="22.5" customHeight="1" x14ac:dyDescent="0.2">
      <c r="A4654" s="414"/>
      <c r="B4654" s="3" t="str">
        <f t="array" ref="B4654">IF(C4654="","", IFERROR(INDEX(Barang!$A$2:$A$10001, MATCH(C4654, Barang!$B$2:$B$10001, 0)), "Tidak ditemukan"))</f>
        <v/>
      </c>
      <c r="C4654" s="485"/>
      <c r="D4654" s="485" t="str">
        <f t="array" ref="D4654">IF(C4654="","", IFERROR(INDEX(Barang!$C$2:$C$10001, MATCH(C4654, Barang!$B$2:$B$10001, 0)), ""))</f>
        <v/>
      </c>
      <c r="E4654" s="485" t="str">
        <f t="array" ref="E4654">IF(C4654="","", IFERROR(INDEX(Barang!$E$2:$E$10001, MATCH(C4654, Barang!$B$2:$B$10001, 0)), ""))</f>
        <v/>
      </c>
      <c r="F4654" s="486"/>
      <c r="G4654" s="24" t="str">
        <f t="array" ref="G4654">IF(C4654="","", IFERROR(INDEX(Barang!$F$2:$F$10001, MATCH(C4654, Barang!$B$2:$B$10001, 0)) * F4654, ""))</f>
        <v/>
      </c>
      <c r="H4654" s="23"/>
      <c r="I4654" s="19"/>
      <c r="J4654" s="19"/>
      <c r="K4654" s="151"/>
    </row>
    <row r="4655" spans="1:11" ht="22.5" customHeight="1" x14ac:dyDescent="0.2">
      <c r="A4655" s="414"/>
      <c r="B4655" s="3" t="str">
        <f t="array" ref="B4655">IF(C4655="","", IFERROR(INDEX(Barang!$A$2:$A$10001, MATCH(C4655, Barang!$B$2:$B$10001, 0)), "Tidak ditemukan"))</f>
        <v/>
      </c>
      <c r="C4655" s="485"/>
      <c r="D4655" s="485" t="str">
        <f t="array" ref="D4655">IF(C4655="","", IFERROR(INDEX(Barang!$C$2:$C$10001, MATCH(C4655, Barang!$B$2:$B$10001, 0)), ""))</f>
        <v/>
      </c>
      <c r="E4655" s="485" t="str">
        <f t="array" ref="E4655">IF(C4655="","", IFERROR(INDEX(Barang!$E$2:$E$10001, MATCH(C4655, Barang!$B$2:$B$10001, 0)), ""))</f>
        <v/>
      </c>
      <c r="F4655" s="486"/>
      <c r="G4655" s="24" t="str">
        <f t="array" ref="G4655">IF(C4655="","", IFERROR(INDEX(Barang!$F$2:$F$10001, MATCH(C4655, Barang!$B$2:$B$10001, 0)) * F4655, ""))</f>
        <v/>
      </c>
      <c r="H4655" s="23"/>
      <c r="I4655" s="19"/>
      <c r="J4655" s="19"/>
      <c r="K4655" s="151"/>
    </row>
    <row r="4656" spans="1:11" ht="22.5" customHeight="1" x14ac:dyDescent="0.2">
      <c r="A4656" s="414"/>
      <c r="B4656" s="3" t="str">
        <f t="array" ref="B4656">IF(C4656="","", IFERROR(INDEX(Barang!$A$2:$A$10001, MATCH(C4656, Barang!$B$2:$B$10001, 0)), "Tidak ditemukan"))</f>
        <v/>
      </c>
      <c r="C4656" s="485"/>
      <c r="D4656" s="485" t="str">
        <f t="array" ref="D4656">IF(C4656="","", IFERROR(INDEX(Barang!$C$2:$C$10001, MATCH(C4656, Barang!$B$2:$B$10001, 0)), ""))</f>
        <v/>
      </c>
      <c r="E4656" s="485" t="str">
        <f t="array" ref="E4656">IF(C4656="","", IFERROR(INDEX(Barang!$E$2:$E$10001, MATCH(C4656, Barang!$B$2:$B$10001, 0)), ""))</f>
        <v/>
      </c>
      <c r="F4656" s="486"/>
      <c r="G4656" s="24" t="str">
        <f t="array" ref="G4656">IF(C4656="","", IFERROR(INDEX(Barang!$F$2:$F$10001, MATCH(C4656, Barang!$B$2:$B$10001, 0)) * F4656, ""))</f>
        <v/>
      </c>
      <c r="H4656" s="23"/>
      <c r="I4656" s="19"/>
      <c r="J4656" s="19"/>
      <c r="K4656" s="151"/>
    </row>
    <row r="4657" spans="1:11" ht="22.5" customHeight="1" x14ac:dyDescent="0.2">
      <c r="A4657" s="414"/>
      <c r="B4657" s="3" t="str">
        <f t="array" ref="B4657">IF(C4657="","", IFERROR(INDEX(Barang!$A$2:$A$10001, MATCH(C4657, Barang!$B$2:$B$10001, 0)), "Tidak ditemukan"))</f>
        <v/>
      </c>
      <c r="C4657" s="485"/>
      <c r="D4657" s="485" t="str">
        <f t="array" ref="D4657">IF(C4657="","", IFERROR(INDEX(Barang!$C$2:$C$10001, MATCH(C4657, Barang!$B$2:$B$10001, 0)), ""))</f>
        <v/>
      </c>
      <c r="E4657" s="485" t="str">
        <f t="array" ref="E4657">IF(C4657="","", IFERROR(INDEX(Barang!$E$2:$E$10001, MATCH(C4657, Barang!$B$2:$B$10001, 0)), ""))</f>
        <v/>
      </c>
      <c r="F4657" s="486"/>
      <c r="G4657" s="24" t="str">
        <f t="array" ref="G4657">IF(C4657="","", IFERROR(INDEX(Barang!$F$2:$F$10001, MATCH(C4657, Barang!$B$2:$B$10001, 0)) * F4657, ""))</f>
        <v/>
      </c>
      <c r="H4657" s="23"/>
      <c r="I4657" s="19"/>
      <c r="J4657" s="19"/>
      <c r="K4657" s="151"/>
    </row>
    <row r="4658" spans="1:11" ht="22.5" customHeight="1" x14ac:dyDescent="0.2">
      <c r="A4658" s="414"/>
      <c r="B4658" s="3" t="str">
        <f t="array" ref="B4658">IF(C4658="","", IFERROR(INDEX(Barang!$A$2:$A$10001, MATCH(C4658, Barang!$B$2:$B$10001, 0)), "Tidak ditemukan"))</f>
        <v/>
      </c>
      <c r="C4658" s="485"/>
      <c r="D4658" s="485" t="str">
        <f t="array" ref="D4658">IF(C4658="","", IFERROR(INDEX(Barang!$C$2:$C$10001, MATCH(C4658, Barang!$B$2:$B$10001, 0)), ""))</f>
        <v/>
      </c>
      <c r="E4658" s="485" t="str">
        <f t="array" ref="E4658">IF(C4658="","", IFERROR(INDEX(Barang!$E$2:$E$10001, MATCH(C4658, Barang!$B$2:$B$10001, 0)), ""))</f>
        <v/>
      </c>
      <c r="F4658" s="486"/>
      <c r="G4658" s="24" t="str">
        <f t="array" ref="G4658">IF(C4658="","", IFERROR(INDEX(Barang!$F$2:$F$10001, MATCH(C4658, Barang!$B$2:$B$10001, 0)) * F4658, ""))</f>
        <v/>
      </c>
      <c r="H4658" s="23"/>
      <c r="I4658" s="19"/>
      <c r="J4658" s="19"/>
      <c r="K4658" s="151"/>
    </row>
    <row r="4659" spans="1:11" ht="22.5" customHeight="1" x14ac:dyDescent="0.2">
      <c r="A4659" s="414"/>
      <c r="B4659" s="3" t="str">
        <f t="array" ref="B4659">IF(C4659="","", IFERROR(INDEX(Barang!$A$2:$A$10001, MATCH(C4659, Barang!$B$2:$B$10001, 0)), "Tidak ditemukan"))</f>
        <v/>
      </c>
      <c r="C4659" s="485"/>
      <c r="D4659" s="485" t="str">
        <f t="array" ref="D4659">IF(C4659="","", IFERROR(INDEX(Barang!$C$2:$C$10001, MATCH(C4659, Barang!$B$2:$B$10001, 0)), ""))</f>
        <v/>
      </c>
      <c r="E4659" s="485" t="str">
        <f t="array" ref="E4659">IF(C4659="","", IFERROR(INDEX(Barang!$E$2:$E$10001, MATCH(C4659, Barang!$B$2:$B$10001, 0)), ""))</f>
        <v/>
      </c>
      <c r="F4659" s="486"/>
      <c r="G4659" s="24" t="str">
        <f t="array" ref="G4659">IF(C4659="","", IFERROR(INDEX(Barang!$F$2:$F$10001, MATCH(C4659, Barang!$B$2:$B$10001, 0)) * F4659, ""))</f>
        <v/>
      </c>
      <c r="H4659" s="23"/>
      <c r="I4659" s="19"/>
      <c r="J4659" s="19"/>
      <c r="K4659" s="151"/>
    </row>
    <row r="4660" spans="1:11" ht="22.5" customHeight="1" x14ac:dyDescent="0.2">
      <c r="A4660" s="414"/>
      <c r="B4660" s="3" t="str">
        <f t="array" ref="B4660">IF(C4660="","", IFERROR(INDEX(Barang!$A$2:$A$10001, MATCH(C4660, Barang!$B$2:$B$10001, 0)), "Tidak ditemukan"))</f>
        <v/>
      </c>
      <c r="C4660" s="485"/>
      <c r="D4660" s="485" t="str">
        <f t="array" ref="D4660">IF(C4660="","", IFERROR(INDEX(Barang!$C$2:$C$10001, MATCH(C4660, Barang!$B$2:$B$10001, 0)), ""))</f>
        <v/>
      </c>
      <c r="E4660" s="485" t="str">
        <f t="array" ref="E4660">IF(C4660="","", IFERROR(INDEX(Barang!$E$2:$E$10001, MATCH(C4660, Barang!$B$2:$B$10001, 0)), ""))</f>
        <v/>
      </c>
      <c r="F4660" s="486"/>
      <c r="G4660" s="24" t="str">
        <f t="array" ref="G4660">IF(C4660="","", IFERROR(INDEX(Barang!$F$2:$F$10001, MATCH(C4660, Barang!$B$2:$B$10001, 0)) * F4660, ""))</f>
        <v/>
      </c>
      <c r="H4660" s="23"/>
      <c r="I4660" s="19"/>
      <c r="J4660" s="19"/>
      <c r="K4660" s="151"/>
    </row>
    <row r="4661" spans="1:11" ht="22.5" customHeight="1" x14ac:dyDescent="0.2">
      <c r="A4661" s="414"/>
      <c r="B4661" s="3" t="str">
        <f t="array" ref="B4661">IF(C4661="","", IFERROR(INDEX(Barang!$A$2:$A$10001, MATCH(C4661, Barang!$B$2:$B$10001, 0)), "Tidak ditemukan"))</f>
        <v/>
      </c>
      <c r="C4661" s="485"/>
      <c r="D4661" s="485" t="str">
        <f t="array" ref="D4661">IF(C4661="","", IFERROR(INDEX(Barang!$C$2:$C$10001, MATCH(C4661, Barang!$B$2:$B$10001, 0)), ""))</f>
        <v/>
      </c>
      <c r="E4661" s="485" t="str">
        <f t="array" ref="E4661">IF(C4661="","", IFERROR(INDEX(Barang!$E$2:$E$10001, MATCH(C4661, Barang!$B$2:$B$10001, 0)), ""))</f>
        <v/>
      </c>
      <c r="F4661" s="486"/>
      <c r="G4661" s="24" t="str">
        <f t="array" ref="G4661">IF(C4661="","", IFERROR(INDEX(Barang!$F$2:$F$10001, MATCH(C4661, Barang!$B$2:$B$10001, 0)) * F4661, ""))</f>
        <v/>
      </c>
      <c r="H4661" s="23"/>
      <c r="I4661" s="19"/>
      <c r="J4661" s="19"/>
      <c r="K4661" s="151"/>
    </row>
    <row r="4662" spans="1:11" ht="22.5" customHeight="1" x14ac:dyDescent="0.2">
      <c r="A4662" s="414"/>
      <c r="B4662" s="3" t="str">
        <f t="array" ref="B4662">IF(C4662="","", IFERROR(INDEX(Barang!$A$2:$A$10001, MATCH(C4662, Barang!$B$2:$B$10001, 0)), "Tidak ditemukan"))</f>
        <v/>
      </c>
      <c r="C4662" s="485"/>
      <c r="D4662" s="485" t="str">
        <f t="array" ref="D4662">IF(C4662="","", IFERROR(INDEX(Barang!$C$2:$C$10001, MATCH(C4662, Barang!$B$2:$B$10001, 0)), ""))</f>
        <v/>
      </c>
      <c r="E4662" s="485" t="str">
        <f t="array" ref="E4662">IF(C4662="","", IFERROR(INDEX(Barang!$E$2:$E$10001, MATCH(C4662, Barang!$B$2:$B$10001, 0)), ""))</f>
        <v/>
      </c>
      <c r="F4662" s="486"/>
      <c r="G4662" s="24" t="str">
        <f t="array" ref="G4662">IF(C4662="","", IFERROR(INDEX(Barang!$F$2:$F$10001, MATCH(C4662, Barang!$B$2:$B$10001, 0)) * F4662, ""))</f>
        <v/>
      </c>
      <c r="H4662" s="23"/>
      <c r="I4662" s="19"/>
      <c r="J4662" s="19"/>
      <c r="K4662" s="151"/>
    </row>
    <row r="4663" spans="1:11" ht="22.5" customHeight="1" x14ac:dyDescent="0.2">
      <c r="A4663" s="414"/>
      <c r="B4663" s="3" t="str">
        <f t="array" ref="B4663">IF(C4663="","", IFERROR(INDEX(Barang!$A$2:$A$10001, MATCH(C4663, Barang!$B$2:$B$10001, 0)), "Tidak ditemukan"))</f>
        <v/>
      </c>
      <c r="C4663" s="485"/>
      <c r="D4663" s="485" t="str">
        <f t="array" ref="D4663">IF(C4663="","", IFERROR(INDEX(Barang!$C$2:$C$10001, MATCH(C4663, Barang!$B$2:$B$10001, 0)), ""))</f>
        <v/>
      </c>
      <c r="E4663" s="485" t="str">
        <f t="array" ref="E4663">IF(C4663="","", IFERROR(INDEX(Barang!$E$2:$E$10001, MATCH(C4663, Barang!$B$2:$B$10001, 0)), ""))</f>
        <v/>
      </c>
      <c r="F4663" s="486"/>
      <c r="G4663" s="24" t="str">
        <f t="array" ref="G4663">IF(C4663="","", IFERROR(INDEX(Barang!$F$2:$F$10001, MATCH(C4663, Barang!$B$2:$B$10001, 0)) * F4663, ""))</f>
        <v/>
      </c>
      <c r="H4663" s="23"/>
      <c r="I4663" s="19"/>
      <c r="J4663" s="19"/>
      <c r="K4663" s="151"/>
    </row>
    <row r="4664" spans="1:11" ht="22.5" customHeight="1" x14ac:dyDescent="0.2">
      <c r="A4664" s="414"/>
      <c r="B4664" s="3" t="str">
        <f t="array" ref="B4664">IF(C4664="","", IFERROR(INDEX(Barang!$A$2:$A$10001, MATCH(C4664, Barang!$B$2:$B$10001, 0)), "Tidak ditemukan"))</f>
        <v/>
      </c>
      <c r="C4664" s="485"/>
      <c r="D4664" s="485" t="str">
        <f t="array" ref="D4664">IF(C4664="","", IFERROR(INDEX(Barang!$C$2:$C$10001, MATCH(C4664, Barang!$B$2:$B$10001, 0)), ""))</f>
        <v/>
      </c>
      <c r="E4664" s="485" t="str">
        <f t="array" ref="E4664">IF(C4664="","", IFERROR(INDEX(Barang!$E$2:$E$10001, MATCH(C4664, Barang!$B$2:$B$10001, 0)), ""))</f>
        <v/>
      </c>
      <c r="F4664" s="486"/>
      <c r="G4664" s="24" t="str">
        <f t="array" ref="G4664">IF(C4664="","", IFERROR(INDEX(Barang!$F$2:$F$10001, MATCH(C4664, Barang!$B$2:$B$10001, 0)) * F4664, ""))</f>
        <v/>
      </c>
      <c r="H4664" s="23"/>
      <c r="I4664" s="19"/>
      <c r="J4664" s="19"/>
      <c r="K4664" s="151"/>
    </row>
    <row r="4665" spans="1:11" ht="22.5" customHeight="1" x14ac:dyDescent="0.2">
      <c r="A4665" s="414"/>
      <c r="B4665" s="3" t="str">
        <f t="array" ref="B4665">IF(C4665="","", IFERROR(INDEX(Barang!$A$2:$A$10001, MATCH(C4665, Barang!$B$2:$B$10001, 0)), "Tidak ditemukan"))</f>
        <v/>
      </c>
      <c r="C4665" s="485"/>
      <c r="D4665" s="485" t="str">
        <f t="array" ref="D4665">IF(C4665="","", IFERROR(INDEX(Barang!$C$2:$C$10001, MATCH(C4665, Barang!$B$2:$B$10001, 0)), ""))</f>
        <v/>
      </c>
      <c r="E4665" s="485" t="str">
        <f t="array" ref="E4665">IF(C4665="","", IFERROR(INDEX(Barang!$E$2:$E$10001, MATCH(C4665, Barang!$B$2:$B$10001, 0)), ""))</f>
        <v/>
      </c>
      <c r="F4665" s="486"/>
      <c r="G4665" s="24" t="str">
        <f t="array" ref="G4665">IF(C4665="","", IFERROR(INDEX(Barang!$F$2:$F$10001, MATCH(C4665, Barang!$B$2:$B$10001, 0)) * F4665, ""))</f>
        <v/>
      </c>
      <c r="H4665" s="23"/>
      <c r="I4665" s="19"/>
      <c r="J4665" s="19"/>
      <c r="K4665" s="151"/>
    </row>
    <row r="4666" spans="1:11" ht="22.5" customHeight="1" x14ac:dyDescent="0.2">
      <c r="A4666" s="414"/>
      <c r="B4666" s="3" t="str">
        <f t="array" ref="B4666">IF(C4666="","", IFERROR(INDEX(Barang!$A$2:$A$10001, MATCH(C4666, Barang!$B$2:$B$10001, 0)), "Tidak ditemukan"))</f>
        <v/>
      </c>
      <c r="C4666" s="485"/>
      <c r="D4666" s="485" t="str">
        <f t="array" ref="D4666">IF(C4666="","", IFERROR(INDEX(Barang!$C$2:$C$10001, MATCH(C4666, Barang!$B$2:$B$10001, 0)), ""))</f>
        <v/>
      </c>
      <c r="E4666" s="485" t="str">
        <f t="array" ref="E4666">IF(C4666="","", IFERROR(INDEX(Barang!$E$2:$E$10001, MATCH(C4666, Barang!$B$2:$B$10001, 0)), ""))</f>
        <v/>
      </c>
      <c r="F4666" s="486"/>
      <c r="G4666" s="24" t="str">
        <f t="array" ref="G4666">IF(C4666="","", IFERROR(INDEX(Barang!$F$2:$F$10001, MATCH(C4666, Barang!$B$2:$B$10001, 0)) * F4666, ""))</f>
        <v/>
      </c>
      <c r="H4666" s="23"/>
      <c r="I4666" s="19"/>
      <c r="J4666" s="19"/>
      <c r="K4666" s="151"/>
    </row>
    <row r="4667" spans="1:11" ht="22.5" customHeight="1" x14ac:dyDescent="0.2">
      <c r="A4667" s="414"/>
      <c r="B4667" s="3" t="str">
        <f t="array" ref="B4667">IF(C4667="","", IFERROR(INDEX(Barang!$A$2:$A$10001, MATCH(C4667, Barang!$B$2:$B$10001, 0)), "Tidak ditemukan"))</f>
        <v/>
      </c>
      <c r="C4667" s="485"/>
      <c r="D4667" s="485" t="str">
        <f t="array" ref="D4667">IF(C4667="","", IFERROR(INDEX(Barang!$C$2:$C$10001, MATCH(C4667, Barang!$B$2:$B$10001, 0)), ""))</f>
        <v/>
      </c>
      <c r="E4667" s="485" t="str">
        <f t="array" ref="E4667">IF(C4667="","", IFERROR(INDEX(Barang!$E$2:$E$10001, MATCH(C4667, Barang!$B$2:$B$10001, 0)), ""))</f>
        <v/>
      </c>
      <c r="F4667" s="486"/>
      <c r="G4667" s="24" t="str">
        <f t="array" ref="G4667">IF(C4667="","", IFERROR(INDEX(Barang!$F$2:$F$10001, MATCH(C4667, Barang!$B$2:$B$10001, 0)) * F4667, ""))</f>
        <v/>
      </c>
      <c r="H4667" s="23"/>
      <c r="I4667" s="19"/>
      <c r="J4667" s="19"/>
      <c r="K4667" s="151"/>
    </row>
    <row r="4668" spans="1:11" ht="22.5" customHeight="1" x14ac:dyDescent="0.2">
      <c r="A4668" s="414"/>
      <c r="B4668" s="3" t="str">
        <f t="array" ref="B4668">IF(C4668="","", IFERROR(INDEX(Barang!$A$2:$A$10001, MATCH(C4668, Barang!$B$2:$B$10001, 0)), "Tidak ditemukan"))</f>
        <v/>
      </c>
      <c r="C4668" s="485"/>
      <c r="D4668" s="485" t="str">
        <f t="array" ref="D4668">IF(C4668="","", IFERROR(INDEX(Barang!$C$2:$C$10001, MATCH(C4668, Barang!$B$2:$B$10001, 0)), ""))</f>
        <v/>
      </c>
      <c r="E4668" s="485" t="str">
        <f t="array" ref="E4668">IF(C4668="","", IFERROR(INDEX(Barang!$E$2:$E$10001, MATCH(C4668, Barang!$B$2:$B$10001, 0)), ""))</f>
        <v/>
      </c>
      <c r="F4668" s="486"/>
      <c r="G4668" s="24" t="str">
        <f t="array" ref="G4668">IF(C4668="","", IFERROR(INDEX(Barang!$F$2:$F$10001, MATCH(C4668, Barang!$B$2:$B$10001, 0)) * F4668, ""))</f>
        <v/>
      </c>
      <c r="H4668" s="23"/>
      <c r="I4668" s="19"/>
      <c r="J4668" s="19"/>
      <c r="K4668" s="151"/>
    </row>
    <row r="4669" spans="1:11" ht="22.5" customHeight="1" x14ac:dyDescent="0.2">
      <c r="A4669" s="414"/>
      <c r="B4669" s="3" t="str">
        <f t="array" ref="B4669">IF(C4669="","", IFERROR(INDEX(Barang!$A$2:$A$10001, MATCH(C4669, Barang!$B$2:$B$10001, 0)), "Tidak ditemukan"))</f>
        <v/>
      </c>
      <c r="C4669" s="485"/>
      <c r="D4669" s="485" t="str">
        <f t="array" ref="D4669">IF(C4669="","", IFERROR(INDEX(Barang!$C$2:$C$10001, MATCH(C4669, Barang!$B$2:$B$10001, 0)), ""))</f>
        <v/>
      </c>
      <c r="E4669" s="485" t="str">
        <f t="array" ref="E4669">IF(C4669="","", IFERROR(INDEX(Barang!$E$2:$E$10001, MATCH(C4669, Barang!$B$2:$B$10001, 0)), ""))</f>
        <v/>
      </c>
      <c r="F4669" s="486"/>
      <c r="G4669" s="24" t="str">
        <f t="array" ref="G4669">IF(C4669="","", IFERROR(INDEX(Barang!$F$2:$F$10001, MATCH(C4669, Barang!$B$2:$B$10001, 0)) * F4669, ""))</f>
        <v/>
      </c>
      <c r="H4669" s="23"/>
      <c r="I4669" s="19"/>
      <c r="J4669" s="19"/>
      <c r="K4669" s="151"/>
    </row>
    <row r="4670" spans="1:11" ht="22.5" customHeight="1" x14ac:dyDescent="0.2">
      <c r="A4670" s="414"/>
      <c r="B4670" s="3" t="str">
        <f t="array" ref="B4670">IF(C4670="","", IFERROR(INDEX(Barang!$A$2:$A$10001, MATCH(C4670, Barang!$B$2:$B$10001, 0)), "Tidak ditemukan"))</f>
        <v/>
      </c>
      <c r="C4670" s="485"/>
      <c r="D4670" s="485" t="str">
        <f t="array" ref="D4670">IF(C4670="","", IFERROR(INDEX(Barang!$C$2:$C$10001, MATCH(C4670, Barang!$B$2:$B$10001, 0)), ""))</f>
        <v/>
      </c>
      <c r="E4670" s="485" t="str">
        <f t="array" ref="E4670">IF(C4670="","", IFERROR(INDEX(Barang!$E$2:$E$10001, MATCH(C4670, Barang!$B$2:$B$10001, 0)), ""))</f>
        <v/>
      </c>
      <c r="F4670" s="486"/>
      <c r="G4670" s="24" t="str">
        <f t="array" ref="G4670">IF(C4670="","", IFERROR(INDEX(Barang!$F$2:$F$10001, MATCH(C4670, Barang!$B$2:$B$10001, 0)) * F4670, ""))</f>
        <v/>
      </c>
      <c r="H4670" s="23"/>
      <c r="I4670" s="19"/>
      <c r="J4670" s="19"/>
      <c r="K4670" s="151"/>
    </row>
    <row r="4671" spans="1:11" ht="22.5" customHeight="1" x14ac:dyDescent="0.2">
      <c r="A4671" s="414"/>
      <c r="B4671" s="3" t="str">
        <f t="array" ref="B4671">IF(C4671="","", IFERROR(INDEX(Barang!$A$2:$A$10001, MATCH(C4671, Barang!$B$2:$B$10001, 0)), "Tidak ditemukan"))</f>
        <v/>
      </c>
      <c r="C4671" s="485"/>
      <c r="D4671" s="485" t="str">
        <f t="array" ref="D4671">IF(C4671="","", IFERROR(INDEX(Barang!$C$2:$C$10001, MATCH(C4671, Barang!$B$2:$B$10001, 0)), ""))</f>
        <v/>
      </c>
      <c r="E4671" s="485" t="str">
        <f t="array" ref="E4671">IF(C4671="","", IFERROR(INDEX(Barang!$E$2:$E$10001, MATCH(C4671, Barang!$B$2:$B$10001, 0)), ""))</f>
        <v/>
      </c>
      <c r="F4671" s="486"/>
      <c r="G4671" s="24" t="str">
        <f t="array" ref="G4671">IF(C4671="","", IFERROR(INDEX(Barang!$F$2:$F$10001, MATCH(C4671, Barang!$B$2:$B$10001, 0)) * F4671, ""))</f>
        <v/>
      </c>
      <c r="H4671" s="23"/>
      <c r="I4671" s="19"/>
      <c r="J4671" s="19"/>
      <c r="K4671" s="151"/>
    </row>
    <row r="4672" spans="1:11" ht="22.5" customHeight="1" x14ac:dyDescent="0.2">
      <c r="A4672" s="414"/>
      <c r="B4672" s="3" t="str">
        <f t="array" ref="B4672">IF(C4672="","", IFERROR(INDEX(Barang!$A$2:$A$10001, MATCH(C4672, Barang!$B$2:$B$10001, 0)), "Tidak ditemukan"))</f>
        <v/>
      </c>
      <c r="C4672" s="485"/>
      <c r="D4672" s="485" t="str">
        <f t="array" ref="D4672">IF(C4672="","", IFERROR(INDEX(Barang!$C$2:$C$10001, MATCH(C4672, Barang!$B$2:$B$10001, 0)), ""))</f>
        <v/>
      </c>
      <c r="E4672" s="485" t="str">
        <f t="array" ref="E4672">IF(C4672="","", IFERROR(INDEX(Barang!$E$2:$E$10001, MATCH(C4672, Barang!$B$2:$B$10001, 0)), ""))</f>
        <v/>
      </c>
      <c r="F4672" s="486"/>
      <c r="G4672" s="24" t="str">
        <f t="array" ref="G4672">IF(C4672="","", IFERROR(INDEX(Barang!$F$2:$F$10001, MATCH(C4672, Barang!$B$2:$B$10001, 0)) * F4672, ""))</f>
        <v/>
      </c>
      <c r="H4672" s="23"/>
      <c r="I4672" s="19"/>
      <c r="J4672" s="19"/>
      <c r="K4672" s="151"/>
    </row>
    <row r="4673" spans="1:11" ht="22.5" customHeight="1" x14ac:dyDescent="0.2">
      <c r="A4673" s="414"/>
      <c r="B4673" s="3" t="str">
        <f t="array" ref="B4673">IF(C4673="","", IFERROR(INDEX(Barang!$A$2:$A$10001, MATCH(C4673, Barang!$B$2:$B$10001, 0)), "Tidak ditemukan"))</f>
        <v/>
      </c>
      <c r="C4673" s="485"/>
      <c r="D4673" s="485" t="str">
        <f t="array" ref="D4673">IF(C4673="","", IFERROR(INDEX(Barang!$C$2:$C$10001, MATCH(C4673, Barang!$B$2:$B$10001, 0)), ""))</f>
        <v/>
      </c>
      <c r="E4673" s="485" t="str">
        <f t="array" ref="E4673">IF(C4673="","", IFERROR(INDEX(Barang!$E$2:$E$10001, MATCH(C4673, Barang!$B$2:$B$10001, 0)), ""))</f>
        <v/>
      </c>
      <c r="F4673" s="486"/>
      <c r="G4673" s="24" t="str">
        <f t="array" ref="G4673">IF(C4673="","", IFERROR(INDEX(Barang!$F$2:$F$10001, MATCH(C4673, Barang!$B$2:$B$10001, 0)) * F4673, ""))</f>
        <v/>
      </c>
      <c r="H4673" s="23"/>
      <c r="I4673" s="19"/>
      <c r="J4673" s="19"/>
      <c r="K4673" s="151"/>
    </row>
    <row r="4674" spans="1:11" ht="22.5" customHeight="1" x14ac:dyDescent="0.2">
      <c r="A4674" s="414"/>
      <c r="B4674" s="3" t="str">
        <f t="array" ref="B4674">IF(C4674="","", IFERROR(INDEX(Barang!$A$2:$A$10001, MATCH(C4674, Barang!$B$2:$B$10001, 0)), "Tidak ditemukan"))</f>
        <v/>
      </c>
      <c r="C4674" s="485"/>
      <c r="D4674" s="485" t="str">
        <f t="array" ref="D4674">IF(C4674="","", IFERROR(INDEX(Barang!$C$2:$C$10001, MATCH(C4674, Barang!$B$2:$B$10001, 0)), ""))</f>
        <v/>
      </c>
      <c r="E4674" s="485" t="str">
        <f t="array" ref="E4674">IF(C4674="","", IFERROR(INDEX(Barang!$E$2:$E$10001, MATCH(C4674, Barang!$B$2:$B$10001, 0)), ""))</f>
        <v/>
      </c>
      <c r="F4674" s="486"/>
      <c r="G4674" s="24" t="str">
        <f t="array" ref="G4674">IF(C4674="","", IFERROR(INDEX(Barang!$F$2:$F$10001, MATCH(C4674, Barang!$B$2:$B$10001, 0)) * F4674, ""))</f>
        <v/>
      </c>
      <c r="H4674" s="23"/>
      <c r="I4674" s="19"/>
      <c r="J4674" s="19"/>
      <c r="K4674" s="151"/>
    </row>
    <row r="4675" spans="1:11" ht="22.5" customHeight="1" x14ac:dyDescent="0.2">
      <c r="A4675" s="414"/>
      <c r="B4675" s="3" t="str">
        <f t="array" ref="B4675">IF(C4675="","", IFERROR(INDEX(Barang!$A$2:$A$10001, MATCH(C4675, Barang!$B$2:$B$10001, 0)), "Tidak ditemukan"))</f>
        <v/>
      </c>
      <c r="C4675" s="485"/>
      <c r="D4675" s="485" t="str">
        <f t="array" ref="D4675">IF(C4675="","", IFERROR(INDEX(Barang!$C$2:$C$10001, MATCH(C4675, Barang!$B$2:$B$10001, 0)), ""))</f>
        <v/>
      </c>
      <c r="E4675" s="485" t="str">
        <f t="array" ref="E4675">IF(C4675="","", IFERROR(INDEX(Barang!$E$2:$E$10001, MATCH(C4675, Barang!$B$2:$B$10001, 0)), ""))</f>
        <v/>
      </c>
      <c r="F4675" s="486"/>
      <c r="G4675" s="24" t="str">
        <f t="array" ref="G4675">IF(C4675="","", IFERROR(INDEX(Barang!$F$2:$F$10001, MATCH(C4675, Barang!$B$2:$B$10001, 0)) * F4675, ""))</f>
        <v/>
      </c>
      <c r="H4675" s="23"/>
      <c r="I4675" s="19"/>
      <c r="J4675" s="19"/>
      <c r="K4675" s="151"/>
    </row>
    <row r="4676" spans="1:11" ht="22.5" customHeight="1" x14ac:dyDescent="0.2">
      <c r="A4676" s="414"/>
      <c r="B4676" s="3" t="str">
        <f t="array" ref="B4676">IF(C4676="","", IFERROR(INDEX(Barang!$A$2:$A$10001, MATCH(C4676, Barang!$B$2:$B$10001, 0)), "Tidak ditemukan"))</f>
        <v/>
      </c>
      <c r="C4676" s="485"/>
      <c r="D4676" s="485" t="str">
        <f t="array" ref="D4676">IF(C4676="","", IFERROR(INDEX(Barang!$C$2:$C$10001, MATCH(C4676, Barang!$B$2:$B$10001, 0)), ""))</f>
        <v/>
      </c>
      <c r="E4676" s="485" t="str">
        <f t="array" ref="E4676">IF(C4676="","", IFERROR(INDEX(Barang!$E$2:$E$10001, MATCH(C4676, Barang!$B$2:$B$10001, 0)), ""))</f>
        <v/>
      </c>
      <c r="F4676" s="486"/>
      <c r="G4676" s="24" t="str">
        <f t="array" ref="G4676">IF(C4676="","", IFERROR(INDEX(Barang!$F$2:$F$10001, MATCH(C4676, Barang!$B$2:$B$10001, 0)) * F4676, ""))</f>
        <v/>
      </c>
      <c r="H4676" s="23"/>
      <c r="I4676" s="19"/>
      <c r="J4676" s="19"/>
      <c r="K4676" s="151"/>
    </row>
    <row r="4677" spans="1:11" ht="22.5" customHeight="1" x14ac:dyDescent="0.2">
      <c r="A4677" s="414"/>
      <c r="B4677" s="3" t="str">
        <f t="array" ref="B4677">IF(C4677="","", IFERROR(INDEX(Barang!$A$2:$A$10001, MATCH(C4677, Barang!$B$2:$B$10001, 0)), "Tidak ditemukan"))</f>
        <v/>
      </c>
      <c r="C4677" s="485"/>
      <c r="D4677" s="485" t="str">
        <f t="array" ref="D4677">IF(C4677="","", IFERROR(INDEX(Barang!$C$2:$C$10001, MATCH(C4677, Barang!$B$2:$B$10001, 0)), ""))</f>
        <v/>
      </c>
      <c r="E4677" s="485" t="str">
        <f t="array" ref="E4677">IF(C4677="","", IFERROR(INDEX(Barang!$E$2:$E$10001, MATCH(C4677, Barang!$B$2:$B$10001, 0)), ""))</f>
        <v/>
      </c>
      <c r="F4677" s="486"/>
      <c r="G4677" s="24" t="str">
        <f t="array" ref="G4677">IF(C4677="","", IFERROR(INDEX(Barang!$F$2:$F$10001, MATCH(C4677, Barang!$B$2:$B$10001, 0)) * F4677, ""))</f>
        <v/>
      </c>
      <c r="H4677" s="23"/>
      <c r="I4677" s="19"/>
      <c r="J4677" s="19"/>
      <c r="K4677" s="151"/>
    </row>
    <row r="4678" spans="1:11" ht="22.5" customHeight="1" x14ac:dyDescent="0.2">
      <c r="A4678" s="414"/>
      <c r="B4678" s="3" t="str">
        <f t="array" ref="B4678">IF(C4678="","", IFERROR(INDEX(Barang!$A$2:$A$10001, MATCH(C4678, Barang!$B$2:$B$10001, 0)), "Tidak ditemukan"))</f>
        <v/>
      </c>
      <c r="C4678" s="485"/>
      <c r="D4678" s="485" t="str">
        <f t="array" ref="D4678">IF(C4678="","", IFERROR(INDEX(Barang!$C$2:$C$10001, MATCH(C4678, Barang!$B$2:$B$10001, 0)), ""))</f>
        <v/>
      </c>
      <c r="E4678" s="485" t="str">
        <f t="array" ref="E4678">IF(C4678="","", IFERROR(INDEX(Barang!$E$2:$E$10001, MATCH(C4678, Barang!$B$2:$B$10001, 0)), ""))</f>
        <v/>
      </c>
      <c r="F4678" s="486"/>
      <c r="G4678" s="24" t="str">
        <f t="array" ref="G4678">IF(C4678="","", IFERROR(INDEX(Barang!$F$2:$F$10001, MATCH(C4678, Barang!$B$2:$B$10001, 0)) * F4678, ""))</f>
        <v/>
      </c>
      <c r="H4678" s="23"/>
      <c r="I4678" s="19"/>
      <c r="J4678" s="19"/>
      <c r="K4678" s="151"/>
    </row>
    <row r="4679" spans="1:11" ht="22.5" customHeight="1" x14ac:dyDescent="0.2">
      <c r="A4679" s="414"/>
      <c r="B4679" s="3" t="str">
        <f t="array" ref="B4679">IF(C4679="","", IFERROR(INDEX(Barang!$A$2:$A$10001, MATCH(C4679, Barang!$B$2:$B$10001, 0)), "Tidak ditemukan"))</f>
        <v/>
      </c>
      <c r="C4679" s="485"/>
      <c r="D4679" s="485" t="str">
        <f t="array" ref="D4679">IF(C4679="","", IFERROR(INDEX(Barang!$C$2:$C$10001, MATCH(C4679, Barang!$B$2:$B$10001, 0)), ""))</f>
        <v/>
      </c>
      <c r="E4679" s="485" t="str">
        <f t="array" ref="E4679">IF(C4679="","", IFERROR(INDEX(Barang!$E$2:$E$10001, MATCH(C4679, Barang!$B$2:$B$10001, 0)), ""))</f>
        <v/>
      </c>
      <c r="F4679" s="486"/>
      <c r="G4679" s="24" t="str">
        <f t="array" ref="G4679">IF(C4679="","", IFERROR(INDEX(Barang!$F$2:$F$10001, MATCH(C4679, Barang!$B$2:$B$10001, 0)) * F4679, ""))</f>
        <v/>
      </c>
      <c r="H4679" s="23"/>
      <c r="I4679" s="19"/>
      <c r="J4679" s="19"/>
      <c r="K4679" s="151"/>
    </row>
    <row r="4680" spans="1:11" ht="22.5" customHeight="1" x14ac:dyDescent="0.2">
      <c r="A4680" s="414"/>
      <c r="B4680" s="3" t="str">
        <f t="array" ref="B4680">IF(C4680="","", IFERROR(INDEX(Barang!$A$2:$A$10001, MATCH(C4680, Barang!$B$2:$B$10001, 0)), "Tidak ditemukan"))</f>
        <v/>
      </c>
      <c r="C4680" s="485"/>
      <c r="D4680" s="485" t="str">
        <f t="array" ref="D4680">IF(C4680="","", IFERROR(INDEX(Barang!$C$2:$C$10001, MATCH(C4680, Barang!$B$2:$B$10001, 0)), ""))</f>
        <v/>
      </c>
      <c r="E4680" s="485" t="str">
        <f t="array" ref="E4680">IF(C4680="","", IFERROR(INDEX(Barang!$E$2:$E$10001, MATCH(C4680, Barang!$B$2:$B$10001, 0)), ""))</f>
        <v/>
      </c>
      <c r="F4680" s="486"/>
      <c r="G4680" s="24" t="str">
        <f t="array" ref="G4680">IF(C4680="","", IFERROR(INDEX(Barang!$F$2:$F$10001, MATCH(C4680, Barang!$B$2:$B$10001, 0)) * F4680, ""))</f>
        <v/>
      </c>
      <c r="H4680" s="23"/>
      <c r="I4680" s="19"/>
      <c r="J4680" s="19"/>
      <c r="K4680" s="151"/>
    </row>
    <row r="4681" spans="1:11" ht="22.5" customHeight="1" x14ac:dyDescent="0.2">
      <c r="A4681" s="414"/>
      <c r="B4681" s="3" t="str">
        <f t="array" ref="B4681">IF(C4681="","", IFERROR(INDEX(Barang!$A$2:$A$10001, MATCH(C4681, Barang!$B$2:$B$10001, 0)), "Tidak ditemukan"))</f>
        <v/>
      </c>
      <c r="C4681" s="485"/>
      <c r="D4681" s="485" t="str">
        <f t="array" ref="D4681">IF(C4681="","", IFERROR(INDEX(Barang!$C$2:$C$10001, MATCH(C4681, Barang!$B$2:$B$10001, 0)), ""))</f>
        <v/>
      </c>
      <c r="E4681" s="485" t="str">
        <f t="array" ref="E4681">IF(C4681="","", IFERROR(INDEX(Barang!$E$2:$E$10001, MATCH(C4681, Barang!$B$2:$B$10001, 0)), ""))</f>
        <v/>
      </c>
      <c r="F4681" s="486"/>
      <c r="G4681" s="24" t="str">
        <f t="array" ref="G4681">IF(C4681="","", IFERROR(INDEX(Barang!$F$2:$F$10001, MATCH(C4681, Barang!$B$2:$B$10001, 0)) * F4681, ""))</f>
        <v/>
      </c>
      <c r="H4681" s="23"/>
      <c r="I4681" s="19"/>
      <c r="J4681" s="19"/>
      <c r="K4681" s="151"/>
    </row>
    <row r="4682" spans="1:11" ht="22.5" customHeight="1" x14ac:dyDescent="0.2">
      <c r="A4682" s="414"/>
      <c r="B4682" s="3" t="str">
        <f t="array" ref="B4682">IF(C4682="","", IFERROR(INDEX(Barang!$A$2:$A$10001, MATCH(C4682, Barang!$B$2:$B$10001, 0)), "Tidak ditemukan"))</f>
        <v/>
      </c>
      <c r="C4682" s="485"/>
      <c r="D4682" s="485" t="str">
        <f t="array" ref="D4682">IF(C4682="","", IFERROR(INDEX(Barang!$C$2:$C$10001, MATCH(C4682, Barang!$B$2:$B$10001, 0)), ""))</f>
        <v/>
      </c>
      <c r="E4682" s="485" t="str">
        <f t="array" ref="E4682">IF(C4682="","", IFERROR(INDEX(Barang!$E$2:$E$10001, MATCH(C4682, Barang!$B$2:$B$10001, 0)), ""))</f>
        <v/>
      </c>
      <c r="F4682" s="486"/>
      <c r="G4682" s="24" t="str">
        <f t="array" ref="G4682">IF(C4682="","", IFERROR(INDEX(Barang!$F$2:$F$10001, MATCH(C4682, Barang!$B$2:$B$10001, 0)) * F4682, ""))</f>
        <v/>
      </c>
      <c r="H4682" s="23"/>
      <c r="I4682" s="19"/>
      <c r="J4682" s="19"/>
      <c r="K4682" s="151"/>
    </row>
    <row r="4683" spans="1:11" ht="22.5" customHeight="1" x14ac:dyDescent="0.2">
      <c r="A4683" s="414"/>
      <c r="B4683" s="3" t="str">
        <f t="array" ref="B4683">IF(C4683="","", IFERROR(INDEX(Barang!$A$2:$A$10001, MATCH(C4683, Barang!$B$2:$B$10001, 0)), "Tidak ditemukan"))</f>
        <v/>
      </c>
      <c r="C4683" s="485"/>
      <c r="D4683" s="485" t="str">
        <f t="array" ref="D4683">IF(C4683="","", IFERROR(INDEX(Barang!$C$2:$C$10001, MATCH(C4683, Barang!$B$2:$B$10001, 0)), ""))</f>
        <v/>
      </c>
      <c r="E4683" s="485" t="str">
        <f t="array" ref="E4683">IF(C4683="","", IFERROR(INDEX(Barang!$E$2:$E$10001, MATCH(C4683, Barang!$B$2:$B$10001, 0)), ""))</f>
        <v/>
      </c>
      <c r="F4683" s="486"/>
      <c r="G4683" s="24" t="str">
        <f t="array" ref="G4683">IF(C4683="","", IFERROR(INDEX(Barang!$F$2:$F$10001, MATCH(C4683, Barang!$B$2:$B$10001, 0)) * F4683, ""))</f>
        <v/>
      </c>
      <c r="H4683" s="23"/>
      <c r="I4683" s="19"/>
      <c r="J4683" s="19"/>
      <c r="K4683" s="151"/>
    </row>
    <row r="4684" spans="1:11" ht="22.5" customHeight="1" x14ac:dyDescent="0.2">
      <c r="A4684" s="414"/>
      <c r="B4684" s="3" t="str">
        <f t="array" ref="B4684">IF(C4684="","", IFERROR(INDEX(Barang!$A$2:$A$10001, MATCH(C4684, Barang!$B$2:$B$10001, 0)), "Tidak ditemukan"))</f>
        <v/>
      </c>
      <c r="C4684" s="485"/>
      <c r="D4684" s="485" t="str">
        <f t="array" ref="D4684">IF(C4684="","", IFERROR(INDEX(Barang!$C$2:$C$10001, MATCH(C4684, Barang!$B$2:$B$10001, 0)), ""))</f>
        <v/>
      </c>
      <c r="E4684" s="485" t="str">
        <f t="array" ref="E4684">IF(C4684="","", IFERROR(INDEX(Barang!$E$2:$E$10001, MATCH(C4684, Barang!$B$2:$B$10001, 0)), ""))</f>
        <v/>
      </c>
      <c r="F4684" s="486"/>
      <c r="G4684" s="24" t="str">
        <f t="array" ref="G4684">IF(C4684="","", IFERROR(INDEX(Barang!$F$2:$F$10001, MATCH(C4684, Barang!$B$2:$B$10001, 0)) * F4684, ""))</f>
        <v/>
      </c>
      <c r="H4684" s="23"/>
      <c r="I4684" s="19"/>
      <c r="J4684" s="19"/>
      <c r="K4684" s="151"/>
    </row>
    <row r="4685" spans="1:11" ht="22.5" customHeight="1" x14ac:dyDescent="0.2">
      <c r="A4685" s="414"/>
      <c r="B4685" s="3" t="str">
        <f t="array" ref="B4685">IF(C4685="","", IFERROR(INDEX(Barang!$A$2:$A$10001, MATCH(C4685, Barang!$B$2:$B$10001, 0)), "Tidak ditemukan"))</f>
        <v/>
      </c>
      <c r="C4685" s="485"/>
      <c r="D4685" s="485" t="str">
        <f t="array" ref="D4685">IF(C4685="","", IFERROR(INDEX(Barang!$C$2:$C$10001, MATCH(C4685, Barang!$B$2:$B$10001, 0)), ""))</f>
        <v/>
      </c>
      <c r="E4685" s="485" t="str">
        <f t="array" ref="E4685">IF(C4685="","", IFERROR(INDEX(Barang!$E$2:$E$10001, MATCH(C4685, Barang!$B$2:$B$10001, 0)), ""))</f>
        <v/>
      </c>
      <c r="F4685" s="486"/>
      <c r="G4685" s="24" t="str">
        <f t="array" ref="G4685">IF(C4685="","", IFERROR(INDEX(Barang!$F$2:$F$10001, MATCH(C4685, Barang!$B$2:$B$10001, 0)) * F4685, ""))</f>
        <v/>
      </c>
      <c r="H4685" s="23"/>
      <c r="I4685" s="19"/>
      <c r="J4685" s="19"/>
      <c r="K4685" s="151"/>
    </row>
    <row r="4686" spans="1:11" ht="22.5" customHeight="1" x14ac:dyDescent="0.2">
      <c r="A4686" s="414"/>
      <c r="B4686" s="3" t="str">
        <f t="array" ref="B4686">IF(C4686="","", IFERROR(INDEX(Barang!$A$2:$A$10001, MATCH(C4686, Barang!$B$2:$B$10001, 0)), "Tidak ditemukan"))</f>
        <v/>
      </c>
      <c r="C4686" s="485"/>
      <c r="D4686" s="485" t="str">
        <f t="array" ref="D4686">IF(C4686="","", IFERROR(INDEX(Barang!$C$2:$C$10001, MATCH(C4686, Barang!$B$2:$B$10001, 0)), ""))</f>
        <v/>
      </c>
      <c r="E4686" s="485" t="str">
        <f t="array" ref="E4686">IF(C4686="","", IFERROR(INDEX(Barang!$E$2:$E$10001, MATCH(C4686, Barang!$B$2:$B$10001, 0)), ""))</f>
        <v/>
      </c>
      <c r="F4686" s="486"/>
      <c r="G4686" s="24" t="str">
        <f t="array" ref="G4686">IF(C4686="","", IFERROR(INDEX(Barang!$F$2:$F$10001, MATCH(C4686, Barang!$B$2:$B$10001, 0)) * F4686, ""))</f>
        <v/>
      </c>
      <c r="H4686" s="23"/>
      <c r="I4686" s="19"/>
      <c r="J4686" s="19"/>
      <c r="K4686" s="151"/>
    </row>
    <row r="4687" spans="1:11" ht="22.5" customHeight="1" x14ac:dyDescent="0.2">
      <c r="A4687" s="414"/>
      <c r="B4687" s="3" t="str">
        <f t="array" ref="B4687">IF(C4687="","", IFERROR(INDEX(Barang!$A$2:$A$10001, MATCH(C4687, Barang!$B$2:$B$10001, 0)), "Tidak ditemukan"))</f>
        <v/>
      </c>
      <c r="C4687" s="485"/>
      <c r="D4687" s="485" t="str">
        <f t="array" ref="D4687">IF(C4687="","", IFERROR(INDEX(Barang!$C$2:$C$10001, MATCH(C4687, Barang!$B$2:$B$10001, 0)), ""))</f>
        <v/>
      </c>
      <c r="E4687" s="485" t="str">
        <f t="array" ref="E4687">IF(C4687="","", IFERROR(INDEX(Barang!$E$2:$E$10001, MATCH(C4687, Barang!$B$2:$B$10001, 0)), ""))</f>
        <v/>
      </c>
      <c r="F4687" s="486"/>
      <c r="G4687" s="24" t="str">
        <f t="array" ref="G4687">IF(C4687="","", IFERROR(INDEX(Barang!$F$2:$F$10001, MATCH(C4687, Barang!$B$2:$B$10001, 0)) * F4687, ""))</f>
        <v/>
      </c>
      <c r="H4687" s="23"/>
      <c r="I4687" s="19"/>
      <c r="J4687" s="19"/>
      <c r="K4687" s="151"/>
    </row>
    <row r="4688" spans="1:11" ht="22.5" customHeight="1" x14ac:dyDescent="0.2">
      <c r="A4688" s="414"/>
      <c r="B4688" s="3" t="str">
        <f t="array" ref="B4688">IF(C4688="","", IFERROR(INDEX(Barang!$A$2:$A$10001, MATCH(C4688, Barang!$B$2:$B$10001, 0)), "Tidak ditemukan"))</f>
        <v/>
      </c>
      <c r="C4688" s="485"/>
      <c r="D4688" s="485" t="str">
        <f t="array" ref="D4688">IF(C4688="","", IFERROR(INDEX(Barang!$C$2:$C$10001, MATCH(C4688, Barang!$B$2:$B$10001, 0)), ""))</f>
        <v/>
      </c>
      <c r="E4688" s="485" t="str">
        <f t="array" ref="E4688">IF(C4688="","", IFERROR(INDEX(Barang!$E$2:$E$10001, MATCH(C4688, Barang!$B$2:$B$10001, 0)), ""))</f>
        <v/>
      </c>
      <c r="F4688" s="486"/>
      <c r="G4688" s="24" t="str">
        <f t="array" ref="G4688">IF(C4688="","", IFERROR(INDEX(Barang!$F$2:$F$10001, MATCH(C4688, Barang!$B$2:$B$10001, 0)) * F4688, ""))</f>
        <v/>
      </c>
      <c r="H4688" s="23"/>
      <c r="I4688" s="19"/>
      <c r="J4688" s="19"/>
      <c r="K4688" s="151"/>
    </row>
    <row r="4689" spans="1:11" ht="22.5" customHeight="1" x14ac:dyDescent="0.2">
      <c r="A4689" s="414"/>
      <c r="B4689" s="3" t="str">
        <f t="array" ref="B4689">IF(C4689="","", IFERROR(INDEX(Barang!$A$2:$A$10001, MATCH(C4689, Barang!$B$2:$B$10001, 0)), "Tidak ditemukan"))</f>
        <v/>
      </c>
      <c r="C4689" s="485"/>
      <c r="D4689" s="485" t="str">
        <f t="array" ref="D4689">IF(C4689="","", IFERROR(INDEX(Barang!$C$2:$C$10001, MATCH(C4689, Barang!$B$2:$B$10001, 0)), ""))</f>
        <v/>
      </c>
      <c r="E4689" s="485" t="str">
        <f t="array" ref="E4689">IF(C4689="","", IFERROR(INDEX(Barang!$E$2:$E$10001, MATCH(C4689, Barang!$B$2:$B$10001, 0)), ""))</f>
        <v/>
      </c>
      <c r="F4689" s="486"/>
      <c r="G4689" s="24" t="str">
        <f t="array" ref="G4689">IF(C4689="","", IFERROR(INDEX(Barang!$F$2:$F$10001, MATCH(C4689, Barang!$B$2:$B$10001, 0)) * F4689, ""))</f>
        <v/>
      </c>
      <c r="H4689" s="23"/>
      <c r="I4689" s="19"/>
      <c r="J4689" s="19"/>
      <c r="K4689" s="151"/>
    </row>
    <row r="4690" spans="1:11" ht="22.5" customHeight="1" x14ac:dyDescent="0.2">
      <c r="A4690" s="414"/>
      <c r="B4690" s="3" t="str">
        <f t="array" ref="B4690">IF(C4690="","", IFERROR(INDEX(Barang!$A$2:$A$10001, MATCH(C4690, Barang!$B$2:$B$10001, 0)), "Tidak ditemukan"))</f>
        <v/>
      </c>
      <c r="C4690" s="485"/>
      <c r="D4690" s="485" t="str">
        <f t="array" ref="D4690">IF(C4690="","", IFERROR(INDEX(Barang!$C$2:$C$10001, MATCH(C4690, Barang!$B$2:$B$10001, 0)), ""))</f>
        <v/>
      </c>
      <c r="E4690" s="485" t="str">
        <f t="array" ref="E4690">IF(C4690="","", IFERROR(INDEX(Barang!$E$2:$E$10001, MATCH(C4690, Barang!$B$2:$B$10001, 0)), ""))</f>
        <v/>
      </c>
      <c r="F4690" s="486"/>
      <c r="G4690" s="24" t="str">
        <f t="array" ref="G4690">IF(C4690="","", IFERROR(INDEX(Barang!$F$2:$F$10001, MATCH(C4690, Barang!$B$2:$B$10001, 0)) * F4690, ""))</f>
        <v/>
      </c>
      <c r="H4690" s="23"/>
      <c r="I4690" s="19"/>
      <c r="J4690" s="19"/>
      <c r="K4690" s="151"/>
    </row>
    <row r="4691" spans="1:11" ht="22.5" customHeight="1" x14ac:dyDescent="0.2">
      <c r="A4691" s="414"/>
      <c r="B4691" s="3" t="str">
        <f t="array" ref="B4691">IF(C4691="","", IFERROR(INDEX(Barang!$A$2:$A$10001, MATCH(C4691, Barang!$B$2:$B$10001, 0)), "Tidak ditemukan"))</f>
        <v/>
      </c>
      <c r="C4691" s="485"/>
      <c r="D4691" s="485" t="str">
        <f t="array" ref="D4691">IF(C4691="","", IFERROR(INDEX(Barang!$C$2:$C$10001, MATCH(C4691, Barang!$B$2:$B$10001, 0)), ""))</f>
        <v/>
      </c>
      <c r="E4691" s="485" t="str">
        <f t="array" ref="E4691">IF(C4691="","", IFERROR(INDEX(Barang!$E$2:$E$10001, MATCH(C4691, Barang!$B$2:$B$10001, 0)), ""))</f>
        <v/>
      </c>
      <c r="F4691" s="486"/>
      <c r="G4691" s="24" t="str">
        <f t="array" ref="G4691">IF(C4691="","", IFERROR(INDEX(Barang!$F$2:$F$10001, MATCH(C4691, Barang!$B$2:$B$10001, 0)) * F4691, ""))</f>
        <v/>
      </c>
      <c r="H4691" s="23"/>
      <c r="I4691" s="19"/>
      <c r="J4691" s="19"/>
      <c r="K4691" s="151"/>
    </row>
    <row r="4692" spans="1:11" ht="22.5" customHeight="1" x14ac:dyDescent="0.2">
      <c r="A4692" s="414"/>
      <c r="B4692" s="3" t="str">
        <f t="array" ref="B4692">IF(C4692="","", IFERROR(INDEX(Barang!$A$2:$A$10001, MATCH(C4692, Barang!$B$2:$B$10001, 0)), "Tidak ditemukan"))</f>
        <v/>
      </c>
      <c r="C4692" s="485"/>
      <c r="D4692" s="485" t="str">
        <f t="array" ref="D4692">IF(C4692="","", IFERROR(INDEX(Barang!$C$2:$C$10001, MATCH(C4692, Barang!$B$2:$B$10001, 0)), ""))</f>
        <v/>
      </c>
      <c r="E4692" s="485" t="str">
        <f t="array" ref="E4692">IF(C4692="","", IFERROR(INDEX(Barang!$E$2:$E$10001, MATCH(C4692, Barang!$B$2:$B$10001, 0)), ""))</f>
        <v/>
      </c>
      <c r="F4692" s="486"/>
      <c r="G4692" s="24" t="str">
        <f t="array" ref="G4692">IF(C4692="","", IFERROR(INDEX(Barang!$F$2:$F$10001, MATCH(C4692, Barang!$B$2:$B$10001, 0)) * F4692, ""))</f>
        <v/>
      </c>
      <c r="H4692" s="23"/>
      <c r="I4692" s="19"/>
      <c r="J4692" s="19"/>
      <c r="K4692" s="151"/>
    </row>
    <row r="4693" spans="1:11" ht="22.5" customHeight="1" x14ac:dyDescent="0.2">
      <c r="A4693" s="414"/>
      <c r="B4693" s="3" t="str">
        <f t="array" ref="B4693">IF(C4693="","", IFERROR(INDEX(Barang!$A$2:$A$10001, MATCH(C4693, Barang!$B$2:$B$10001, 0)), "Tidak ditemukan"))</f>
        <v/>
      </c>
      <c r="C4693" s="485"/>
      <c r="D4693" s="485" t="str">
        <f t="array" ref="D4693">IF(C4693="","", IFERROR(INDEX(Barang!$C$2:$C$10001, MATCH(C4693, Barang!$B$2:$B$10001, 0)), ""))</f>
        <v/>
      </c>
      <c r="E4693" s="485" t="str">
        <f t="array" ref="E4693">IF(C4693="","", IFERROR(INDEX(Barang!$E$2:$E$10001, MATCH(C4693, Barang!$B$2:$B$10001, 0)), ""))</f>
        <v/>
      </c>
      <c r="F4693" s="486"/>
      <c r="G4693" s="24" t="str">
        <f t="array" ref="G4693">IF(C4693="","", IFERROR(INDEX(Barang!$F$2:$F$10001, MATCH(C4693, Barang!$B$2:$B$10001, 0)) * F4693, ""))</f>
        <v/>
      </c>
      <c r="H4693" s="23"/>
      <c r="I4693" s="19"/>
      <c r="J4693" s="19"/>
      <c r="K4693" s="151"/>
    </row>
    <row r="4694" spans="1:11" ht="22.5" customHeight="1" x14ac:dyDescent="0.2">
      <c r="A4694" s="414"/>
      <c r="B4694" s="3" t="str">
        <f t="array" ref="B4694">IF(C4694="","", IFERROR(INDEX(Barang!$A$2:$A$10001, MATCH(C4694, Barang!$B$2:$B$10001, 0)), "Tidak ditemukan"))</f>
        <v/>
      </c>
      <c r="C4694" s="485"/>
      <c r="D4694" s="485" t="str">
        <f t="array" ref="D4694">IF(C4694="","", IFERROR(INDEX(Barang!$C$2:$C$10001, MATCH(C4694, Barang!$B$2:$B$10001, 0)), ""))</f>
        <v/>
      </c>
      <c r="E4694" s="485" t="str">
        <f t="array" ref="E4694">IF(C4694="","", IFERROR(INDEX(Barang!$E$2:$E$10001, MATCH(C4694, Barang!$B$2:$B$10001, 0)), ""))</f>
        <v/>
      </c>
      <c r="F4694" s="486"/>
      <c r="G4694" s="24" t="str">
        <f t="array" ref="G4694">IF(C4694="","", IFERROR(INDEX(Barang!$F$2:$F$10001, MATCH(C4694, Barang!$B$2:$B$10001, 0)) * F4694, ""))</f>
        <v/>
      </c>
      <c r="H4694" s="23"/>
      <c r="I4694" s="19"/>
      <c r="J4694" s="19"/>
      <c r="K4694" s="151"/>
    </row>
    <row r="4695" spans="1:11" ht="22.5" customHeight="1" x14ac:dyDescent="0.2">
      <c r="A4695" s="414"/>
      <c r="B4695" s="3" t="str">
        <f t="array" ref="B4695">IF(C4695="","", IFERROR(INDEX(Barang!$A$2:$A$10001, MATCH(C4695, Barang!$B$2:$B$10001, 0)), "Tidak ditemukan"))</f>
        <v/>
      </c>
      <c r="C4695" s="485"/>
      <c r="D4695" s="485" t="str">
        <f t="array" ref="D4695">IF(C4695="","", IFERROR(INDEX(Barang!$C$2:$C$10001, MATCH(C4695, Barang!$B$2:$B$10001, 0)), ""))</f>
        <v/>
      </c>
      <c r="E4695" s="485" t="str">
        <f t="array" ref="E4695">IF(C4695="","", IFERROR(INDEX(Barang!$E$2:$E$10001, MATCH(C4695, Barang!$B$2:$B$10001, 0)), ""))</f>
        <v/>
      </c>
      <c r="F4695" s="486"/>
      <c r="G4695" s="24" t="str">
        <f t="array" ref="G4695">IF(C4695="","", IFERROR(INDEX(Barang!$F$2:$F$10001, MATCH(C4695, Barang!$B$2:$B$10001, 0)) * F4695, ""))</f>
        <v/>
      </c>
      <c r="H4695" s="23"/>
      <c r="I4695" s="19"/>
      <c r="J4695" s="19"/>
      <c r="K4695" s="151"/>
    </row>
    <row r="4696" spans="1:11" ht="22.5" customHeight="1" x14ac:dyDescent="0.2">
      <c r="A4696" s="414"/>
      <c r="B4696" s="3" t="str">
        <f t="array" ref="B4696">IF(C4696="","", IFERROR(INDEX(Barang!$A$2:$A$10001, MATCH(C4696, Barang!$B$2:$B$10001, 0)), "Tidak ditemukan"))</f>
        <v/>
      </c>
      <c r="C4696" s="485"/>
      <c r="D4696" s="485" t="str">
        <f t="array" ref="D4696">IF(C4696="","", IFERROR(INDEX(Barang!$C$2:$C$10001, MATCH(C4696, Barang!$B$2:$B$10001, 0)), ""))</f>
        <v/>
      </c>
      <c r="E4696" s="485" t="str">
        <f t="array" ref="E4696">IF(C4696="","", IFERROR(INDEX(Barang!$E$2:$E$10001, MATCH(C4696, Barang!$B$2:$B$10001, 0)), ""))</f>
        <v/>
      </c>
      <c r="F4696" s="486"/>
      <c r="G4696" s="24" t="str">
        <f t="array" ref="G4696">IF(C4696="","", IFERROR(INDEX(Barang!$F$2:$F$10001, MATCH(C4696, Barang!$B$2:$B$10001, 0)) * F4696, ""))</f>
        <v/>
      </c>
      <c r="H4696" s="23"/>
      <c r="I4696" s="19"/>
      <c r="J4696" s="19"/>
      <c r="K4696" s="151"/>
    </row>
    <row r="4697" spans="1:11" ht="22.5" customHeight="1" x14ac:dyDescent="0.2">
      <c r="A4697" s="414"/>
      <c r="B4697" s="3" t="str">
        <f t="array" ref="B4697">IF(C4697="","", IFERROR(INDEX(Barang!$A$2:$A$10001, MATCH(C4697, Barang!$B$2:$B$10001, 0)), "Tidak ditemukan"))</f>
        <v/>
      </c>
      <c r="C4697" s="485"/>
      <c r="D4697" s="485" t="str">
        <f t="array" ref="D4697">IF(C4697="","", IFERROR(INDEX(Barang!$C$2:$C$10001, MATCH(C4697, Barang!$B$2:$B$10001, 0)), ""))</f>
        <v/>
      </c>
      <c r="E4697" s="485" t="str">
        <f t="array" ref="E4697">IF(C4697="","", IFERROR(INDEX(Barang!$E$2:$E$10001, MATCH(C4697, Barang!$B$2:$B$10001, 0)), ""))</f>
        <v/>
      </c>
      <c r="F4697" s="486"/>
      <c r="G4697" s="24" t="str">
        <f t="array" ref="G4697">IF(C4697="","", IFERROR(INDEX(Barang!$F$2:$F$10001, MATCH(C4697, Barang!$B$2:$B$10001, 0)) * F4697, ""))</f>
        <v/>
      </c>
      <c r="H4697" s="23"/>
      <c r="I4697" s="19"/>
      <c r="J4697" s="19"/>
      <c r="K4697" s="151"/>
    </row>
    <row r="4698" spans="1:11" ht="22.5" customHeight="1" x14ac:dyDescent="0.2">
      <c r="A4698" s="414"/>
      <c r="B4698" s="3" t="str">
        <f t="array" ref="B4698">IF(C4698="","", IFERROR(INDEX(Barang!$A$2:$A$10001, MATCH(C4698, Barang!$B$2:$B$10001, 0)), "Tidak ditemukan"))</f>
        <v/>
      </c>
      <c r="C4698" s="485"/>
      <c r="D4698" s="485" t="str">
        <f t="array" ref="D4698">IF(C4698="","", IFERROR(INDEX(Barang!$C$2:$C$10001, MATCH(C4698, Barang!$B$2:$B$10001, 0)), ""))</f>
        <v/>
      </c>
      <c r="E4698" s="485" t="str">
        <f t="array" ref="E4698">IF(C4698="","", IFERROR(INDEX(Barang!$E$2:$E$10001, MATCH(C4698, Barang!$B$2:$B$10001, 0)), ""))</f>
        <v/>
      </c>
      <c r="F4698" s="486"/>
      <c r="G4698" s="24" t="str">
        <f t="array" ref="G4698">IF(C4698="","", IFERROR(INDEX(Barang!$F$2:$F$10001, MATCH(C4698, Barang!$B$2:$B$10001, 0)) * F4698, ""))</f>
        <v/>
      </c>
      <c r="H4698" s="23"/>
      <c r="I4698" s="19"/>
      <c r="J4698" s="19"/>
      <c r="K4698" s="151"/>
    </row>
    <row r="4699" spans="1:11" ht="22.5" customHeight="1" x14ac:dyDescent="0.2">
      <c r="A4699" s="414"/>
      <c r="B4699" s="3" t="str">
        <f t="array" ref="B4699">IF(C4699="","", IFERROR(INDEX(Barang!$A$2:$A$10001, MATCH(C4699, Barang!$B$2:$B$10001, 0)), "Tidak ditemukan"))</f>
        <v/>
      </c>
      <c r="C4699" s="485"/>
      <c r="D4699" s="485" t="str">
        <f t="array" ref="D4699">IF(C4699="","", IFERROR(INDEX(Barang!$C$2:$C$10001, MATCH(C4699, Barang!$B$2:$B$10001, 0)), ""))</f>
        <v/>
      </c>
      <c r="E4699" s="485" t="str">
        <f t="array" ref="E4699">IF(C4699="","", IFERROR(INDEX(Barang!$E$2:$E$10001, MATCH(C4699, Barang!$B$2:$B$10001, 0)), ""))</f>
        <v/>
      </c>
      <c r="F4699" s="486"/>
      <c r="G4699" s="24" t="str">
        <f t="array" ref="G4699">IF(C4699="","", IFERROR(INDEX(Barang!$F$2:$F$10001, MATCH(C4699, Barang!$B$2:$B$10001, 0)) * F4699, ""))</f>
        <v/>
      </c>
      <c r="H4699" s="23"/>
      <c r="I4699" s="19"/>
      <c r="J4699" s="19"/>
      <c r="K4699" s="151"/>
    </row>
    <row r="4700" spans="1:11" ht="22.5" customHeight="1" x14ac:dyDescent="0.2">
      <c r="A4700" s="414"/>
      <c r="B4700" s="3" t="str">
        <f t="array" ref="B4700">IF(C4700="","", IFERROR(INDEX(Barang!$A$2:$A$10001, MATCH(C4700, Barang!$B$2:$B$10001, 0)), "Tidak ditemukan"))</f>
        <v/>
      </c>
      <c r="C4700" s="485"/>
      <c r="D4700" s="485" t="str">
        <f t="array" ref="D4700">IF(C4700="","", IFERROR(INDEX(Barang!$C$2:$C$10001, MATCH(C4700, Barang!$B$2:$B$10001, 0)), ""))</f>
        <v/>
      </c>
      <c r="E4700" s="485" t="str">
        <f t="array" ref="E4700">IF(C4700="","", IFERROR(INDEX(Barang!$E$2:$E$10001, MATCH(C4700, Barang!$B$2:$B$10001, 0)), ""))</f>
        <v/>
      </c>
      <c r="F4700" s="486"/>
      <c r="G4700" s="24" t="str">
        <f t="array" ref="G4700">IF(C4700="","", IFERROR(INDEX(Barang!$F$2:$F$10001, MATCH(C4700, Barang!$B$2:$B$10001, 0)) * F4700, ""))</f>
        <v/>
      </c>
      <c r="H4700" s="23"/>
      <c r="I4700" s="19"/>
      <c r="J4700" s="19"/>
      <c r="K4700" s="151"/>
    </row>
    <row r="4701" spans="1:11" ht="22.5" customHeight="1" x14ac:dyDescent="0.2">
      <c r="A4701" s="414"/>
      <c r="B4701" s="3" t="str">
        <f t="array" ref="B4701">IF(C4701="","", IFERROR(INDEX(Barang!$A$2:$A$10001, MATCH(C4701, Barang!$B$2:$B$10001, 0)), "Tidak ditemukan"))</f>
        <v/>
      </c>
      <c r="C4701" s="485"/>
      <c r="D4701" s="485" t="str">
        <f t="array" ref="D4701">IF(C4701="","", IFERROR(INDEX(Barang!$C$2:$C$10001, MATCH(C4701, Barang!$B$2:$B$10001, 0)), ""))</f>
        <v/>
      </c>
      <c r="E4701" s="485" t="str">
        <f t="array" ref="E4701">IF(C4701="","", IFERROR(INDEX(Barang!$E$2:$E$10001, MATCH(C4701, Barang!$B$2:$B$10001, 0)), ""))</f>
        <v/>
      </c>
      <c r="F4701" s="486"/>
      <c r="G4701" s="24" t="str">
        <f t="array" ref="G4701">IF(C4701="","", IFERROR(INDEX(Barang!$F$2:$F$10001, MATCH(C4701, Barang!$B$2:$B$10001, 0)) * F4701, ""))</f>
        <v/>
      </c>
      <c r="H4701" s="23"/>
      <c r="I4701" s="19"/>
      <c r="J4701" s="19"/>
      <c r="K4701" s="151"/>
    </row>
    <row r="4702" spans="1:11" ht="22.5" customHeight="1" x14ac:dyDescent="0.2">
      <c r="A4702" s="414"/>
      <c r="B4702" s="3" t="str">
        <f t="array" ref="B4702">IF(C4702="","", IFERROR(INDEX(Barang!$A$2:$A$10001, MATCH(C4702, Barang!$B$2:$B$10001, 0)), "Tidak ditemukan"))</f>
        <v/>
      </c>
      <c r="C4702" s="485"/>
      <c r="D4702" s="485" t="str">
        <f t="array" ref="D4702">IF(C4702="","", IFERROR(INDEX(Barang!$C$2:$C$10001, MATCH(C4702, Barang!$B$2:$B$10001, 0)), ""))</f>
        <v/>
      </c>
      <c r="E4702" s="485" t="str">
        <f t="array" ref="E4702">IF(C4702="","", IFERROR(INDEX(Barang!$E$2:$E$10001, MATCH(C4702, Barang!$B$2:$B$10001, 0)), ""))</f>
        <v/>
      </c>
      <c r="F4702" s="486"/>
      <c r="G4702" s="24" t="str">
        <f t="array" ref="G4702">IF(C4702="","", IFERROR(INDEX(Barang!$F$2:$F$10001, MATCH(C4702, Barang!$B$2:$B$10001, 0)) * F4702, ""))</f>
        <v/>
      </c>
      <c r="H4702" s="23"/>
      <c r="I4702" s="19"/>
      <c r="J4702" s="19"/>
      <c r="K4702" s="151"/>
    </row>
    <row r="4703" spans="1:11" ht="22.5" customHeight="1" x14ac:dyDescent="0.2">
      <c r="A4703" s="414"/>
      <c r="B4703" s="3" t="str">
        <f t="array" ref="B4703">IF(C4703="","", IFERROR(INDEX(Barang!$A$2:$A$10001, MATCH(C4703, Barang!$B$2:$B$10001, 0)), "Tidak ditemukan"))</f>
        <v/>
      </c>
      <c r="C4703" s="485"/>
      <c r="D4703" s="485" t="str">
        <f t="array" ref="D4703">IF(C4703="","", IFERROR(INDEX(Barang!$C$2:$C$10001, MATCH(C4703, Barang!$B$2:$B$10001, 0)), ""))</f>
        <v/>
      </c>
      <c r="E4703" s="485" t="str">
        <f t="array" ref="E4703">IF(C4703="","", IFERROR(INDEX(Barang!$E$2:$E$10001, MATCH(C4703, Barang!$B$2:$B$10001, 0)), ""))</f>
        <v/>
      </c>
      <c r="F4703" s="486"/>
      <c r="G4703" s="24" t="str">
        <f t="array" ref="G4703">IF(C4703="","", IFERROR(INDEX(Barang!$F$2:$F$10001, MATCH(C4703, Barang!$B$2:$B$10001, 0)) * F4703, ""))</f>
        <v/>
      </c>
      <c r="H4703" s="23"/>
      <c r="I4703" s="19"/>
      <c r="J4703" s="19"/>
      <c r="K4703" s="151"/>
    </row>
    <row r="4704" spans="1:11" ht="22.5" customHeight="1" x14ac:dyDescent="0.2">
      <c r="A4704" s="414"/>
      <c r="B4704" s="3" t="str">
        <f t="array" ref="B4704">IF(C4704="","", IFERROR(INDEX(Barang!$A$2:$A$10001, MATCH(C4704, Barang!$B$2:$B$10001, 0)), "Tidak ditemukan"))</f>
        <v/>
      </c>
      <c r="C4704" s="485"/>
      <c r="D4704" s="485" t="str">
        <f t="array" ref="D4704">IF(C4704="","", IFERROR(INDEX(Barang!$C$2:$C$10001, MATCH(C4704, Barang!$B$2:$B$10001, 0)), ""))</f>
        <v/>
      </c>
      <c r="E4704" s="485" t="str">
        <f t="array" ref="E4704">IF(C4704="","", IFERROR(INDEX(Barang!$E$2:$E$10001, MATCH(C4704, Barang!$B$2:$B$10001, 0)), ""))</f>
        <v/>
      </c>
      <c r="F4704" s="486"/>
      <c r="G4704" s="24" t="str">
        <f t="array" ref="G4704">IF(C4704="","", IFERROR(INDEX(Barang!$F$2:$F$10001, MATCH(C4704, Barang!$B$2:$B$10001, 0)) * F4704, ""))</f>
        <v/>
      </c>
      <c r="H4704" s="23"/>
      <c r="I4704" s="19"/>
      <c r="J4704" s="19"/>
      <c r="K4704" s="151"/>
    </row>
    <row r="4705" spans="1:11" ht="22.5" customHeight="1" x14ac:dyDescent="0.2">
      <c r="A4705" s="414"/>
      <c r="B4705" s="3" t="str">
        <f t="array" ref="B4705">IF(C4705="","", IFERROR(INDEX(Barang!$A$2:$A$10001, MATCH(C4705, Barang!$B$2:$B$10001, 0)), "Tidak ditemukan"))</f>
        <v/>
      </c>
      <c r="C4705" s="485"/>
      <c r="D4705" s="485" t="str">
        <f t="array" ref="D4705">IF(C4705="","", IFERROR(INDEX(Barang!$C$2:$C$10001, MATCH(C4705, Barang!$B$2:$B$10001, 0)), ""))</f>
        <v/>
      </c>
      <c r="E4705" s="485" t="str">
        <f t="array" ref="E4705">IF(C4705="","", IFERROR(INDEX(Barang!$E$2:$E$10001, MATCH(C4705, Barang!$B$2:$B$10001, 0)), ""))</f>
        <v/>
      </c>
      <c r="F4705" s="486"/>
      <c r="G4705" s="24" t="str">
        <f t="array" ref="G4705">IF(C4705="","", IFERROR(INDEX(Barang!$F$2:$F$10001, MATCH(C4705, Barang!$B$2:$B$10001, 0)) * F4705, ""))</f>
        <v/>
      </c>
      <c r="H4705" s="23"/>
      <c r="I4705" s="19"/>
      <c r="J4705" s="19"/>
      <c r="K4705" s="151"/>
    </row>
    <row r="4706" spans="1:11" ht="22.5" customHeight="1" x14ac:dyDescent="0.2">
      <c r="A4706" s="414"/>
      <c r="B4706" s="3" t="str">
        <f t="array" ref="B4706">IF(C4706="","", IFERROR(INDEX(Barang!$A$2:$A$10001, MATCH(C4706, Barang!$B$2:$B$10001, 0)), "Tidak ditemukan"))</f>
        <v/>
      </c>
      <c r="C4706" s="485"/>
      <c r="D4706" s="485" t="str">
        <f t="array" ref="D4706">IF(C4706="","", IFERROR(INDEX(Barang!$C$2:$C$10001, MATCH(C4706, Barang!$B$2:$B$10001, 0)), ""))</f>
        <v/>
      </c>
      <c r="E4706" s="485" t="str">
        <f t="array" ref="E4706">IF(C4706="","", IFERROR(INDEX(Barang!$E$2:$E$10001, MATCH(C4706, Barang!$B$2:$B$10001, 0)), ""))</f>
        <v/>
      </c>
      <c r="F4706" s="486"/>
      <c r="G4706" s="24" t="str">
        <f t="array" ref="G4706">IF(C4706="","", IFERROR(INDEX(Barang!$F$2:$F$10001, MATCH(C4706, Barang!$B$2:$B$10001, 0)) * F4706, ""))</f>
        <v/>
      </c>
      <c r="H4706" s="23"/>
      <c r="I4706" s="19"/>
      <c r="J4706" s="19"/>
      <c r="K4706" s="151"/>
    </row>
    <row r="4707" spans="1:11" ht="22.5" customHeight="1" x14ac:dyDescent="0.2">
      <c r="A4707" s="414"/>
      <c r="B4707" s="3" t="str">
        <f t="array" ref="B4707">IF(C4707="","", IFERROR(INDEX(Barang!$A$2:$A$10001, MATCH(C4707, Barang!$B$2:$B$10001, 0)), "Tidak ditemukan"))</f>
        <v/>
      </c>
      <c r="C4707" s="485"/>
      <c r="D4707" s="485" t="str">
        <f t="array" ref="D4707">IF(C4707="","", IFERROR(INDEX(Barang!$C$2:$C$10001, MATCH(C4707, Barang!$B$2:$B$10001, 0)), ""))</f>
        <v/>
      </c>
      <c r="E4707" s="485" t="str">
        <f t="array" ref="E4707">IF(C4707="","", IFERROR(INDEX(Barang!$E$2:$E$10001, MATCH(C4707, Barang!$B$2:$B$10001, 0)), ""))</f>
        <v/>
      </c>
      <c r="F4707" s="486"/>
      <c r="G4707" s="24" t="str">
        <f t="array" ref="G4707">IF(C4707="","", IFERROR(INDEX(Barang!$F$2:$F$10001, MATCH(C4707, Barang!$B$2:$B$10001, 0)) * F4707, ""))</f>
        <v/>
      </c>
      <c r="H4707" s="23"/>
      <c r="I4707" s="19"/>
      <c r="J4707" s="19"/>
      <c r="K4707" s="151"/>
    </row>
    <row r="4708" spans="1:11" ht="22.5" customHeight="1" x14ac:dyDescent="0.2">
      <c r="A4708" s="414"/>
      <c r="B4708" s="3" t="str">
        <f t="array" ref="B4708">IF(C4708="","", IFERROR(INDEX(Barang!$A$2:$A$10001, MATCH(C4708, Barang!$B$2:$B$10001, 0)), "Tidak ditemukan"))</f>
        <v/>
      </c>
      <c r="C4708" s="485"/>
      <c r="D4708" s="485" t="str">
        <f t="array" ref="D4708">IF(C4708="","", IFERROR(INDEX(Barang!$C$2:$C$10001, MATCH(C4708, Barang!$B$2:$B$10001, 0)), ""))</f>
        <v/>
      </c>
      <c r="E4708" s="485" t="str">
        <f t="array" ref="E4708">IF(C4708="","", IFERROR(INDEX(Barang!$E$2:$E$10001, MATCH(C4708, Barang!$B$2:$B$10001, 0)), ""))</f>
        <v/>
      </c>
      <c r="F4708" s="486"/>
      <c r="G4708" s="24" t="str">
        <f t="array" ref="G4708">IF(C4708="","", IFERROR(INDEX(Barang!$F$2:$F$10001, MATCH(C4708, Barang!$B$2:$B$10001, 0)) * F4708, ""))</f>
        <v/>
      </c>
      <c r="H4708" s="23"/>
      <c r="I4708" s="19"/>
      <c r="J4708" s="19"/>
      <c r="K4708" s="151"/>
    </row>
    <row r="4709" spans="1:11" ht="22.5" customHeight="1" x14ac:dyDescent="0.2">
      <c r="A4709" s="414"/>
      <c r="B4709" s="3" t="str">
        <f t="array" ref="B4709">IF(C4709="","", IFERROR(INDEX(Barang!$A$2:$A$10001, MATCH(C4709, Barang!$B$2:$B$10001, 0)), "Tidak ditemukan"))</f>
        <v/>
      </c>
      <c r="C4709" s="485"/>
      <c r="D4709" s="485" t="str">
        <f t="array" ref="D4709">IF(C4709="","", IFERROR(INDEX(Barang!$C$2:$C$10001, MATCH(C4709, Barang!$B$2:$B$10001, 0)), ""))</f>
        <v/>
      </c>
      <c r="E4709" s="485" t="str">
        <f t="array" ref="E4709">IF(C4709="","", IFERROR(INDEX(Barang!$E$2:$E$10001, MATCH(C4709, Barang!$B$2:$B$10001, 0)), ""))</f>
        <v/>
      </c>
      <c r="F4709" s="486"/>
      <c r="G4709" s="24" t="str">
        <f t="array" ref="G4709">IF(C4709="","", IFERROR(INDEX(Barang!$F$2:$F$10001, MATCH(C4709, Barang!$B$2:$B$10001, 0)) * F4709, ""))</f>
        <v/>
      </c>
      <c r="H4709" s="23"/>
      <c r="I4709" s="19"/>
      <c r="J4709" s="19"/>
      <c r="K4709" s="151"/>
    </row>
    <row r="4710" spans="1:11" ht="22.5" customHeight="1" x14ac:dyDescent="0.2">
      <c r="A4710" s="414"/>
      <c r="B4710" s="3" t="str">
        <f t="array" ref="B4710">IF(C4710="","", IFERROR(INDEX(Barang!$A$2:$A$10001, MATCH(C4710, Barang!$B$2:$B$10001, 0)), "Tidak ditemukan"))</f>
        <v/>
      </c>
      <c r="C4710" s="485"/>
      <c r="D4710" s="485" t="str">
        <f t="array" ref="D4710">IF(C4710="","", IFERROR(INDEX(Barang!$C$2:$C$10001, MATCH(C4710, Barang!$B$2:$B$10001, 0)), ""))</f>
        <v/>
      </c>
      <c r="E4710" s="485" t="str">
        <f t="array" ref="E4710">IF(C4710="","", IFERROR(INDEX(Barang!$E$2:$E$10001, MATCH(C4710, Barang!$B$2:$B$10001, 0)), ""))</f>
        <v/>
      </c>
      <c r="F4710" s="486"/>
      <c r="G4710" s="24" t="str">
        <f t="array" ref="G4710">IF(C4710="","", IFERROR(INDEX(Barang!$F$2:$F$10001, MATCH(C4710, Barang!$B$2:$B$10001, 0)) * F4710, ""))</f>
        <v/>
      </c>
      <c r="H4710" s="23"/>
      <c r="I4710" s="19"/>
      <c r="J4710" s="19"/>
      <c r="K4710" s="151"/>
    </row>
    <row r="4711" spans="1:11" ht="22.5" customHeight="1" x14ac:dyDescent="0.2">
      <c r="A4711" s="414"/>
      <c r="B4711" s="3" t="str">
        <f t="array" ref="B4711">IF(C4711="","", IFERROR(INDEX(Barang!$A$2:$A$10001, MATCH(C4711, Barang!$B$2:$B$10001, 0)), "Tidak ditemukan"))</f>
        <v/>
      </c>
      <c r="C4711" s="485"/>
      <c r="D4711" s="485" t="str">
        <f t="array" ref="D4711">IF(C4711="","", IFERROR(INDEX(Barang!$C$2:$C$10001, MATCH(C4711, Barang!$B$2:$B$10001, 0)), ""))</f>
        <v/>
      </c>
      <c r="E4711" s="485" t="str">
        <f t="array" ref="E4711">IF(C4711="","", IFERROR(INDEX(Barang!$E$2:$E$10001, MATCH(C4711, Barang!$B$2:$B$10001, 0)), ""))</f>
        <v/>
      </c>
      <c r="F4711" s="486"/>
      <c r="G4711" s="24" t="str">
        <f t="array" ref="G4711">IF(C4711="","", IFERROR(INDEX(Barang!$F$2:$F$10001, MATCH(C4711, Barang!$B$2:$B$10001, 0)) * F4711, ""))</f>
        <v/>
      </c>
      <c r="H4711" s="23"/>
      <c r="I4711" s="19"/>
      <c r="J4711" s="19"/>
      <c r="K4711" s="151"/>
    </row>
    <row r="4712" spans="1:11" ht="22.5" customHeight="1" x14ac:dyDescent="0.2">
      <c r="A4712" s="414"/>
      <c r="B4712" s="3" t="str">
        <f t="array" ref="B4712">IF(C4712="","", IFERROR(INDEX(Barang!$A$2:$A$10001, MATCH(C4712, Barang!$B$2:$B$10001, 0)), "Tidak ditemukan"))</f>
        <v/>
      </c>
      <c r="C4712" s="485"/>
      <c r="D4712" s="485" t="str">
        <f t="array" ref="D4712">IF(C4712="","", IFERROR(INDEX(Barang!$C$2:$C$10001, MATCH(C4712, Barang!$B$2:$B$10001, 0)), ""))</f>
        <v/>
      </c>
      <c r="E4712" s="485" t="str">
        <f t="array" ref="E4712">IF(C4712="","", IFERROR(INDEX(Barang!$E$2:$E$10001, MATCH(C4712, Barang!$B$2:$B$10001, 0)), ""))</f>
        <v/>
      </c>
      <c r="F4712" s="486"/>
      <c r="G4712" s="24" t="str">
        <f t="array" ref="G4712">IF(C4712="","", IFERROR(INDEX(Barang!$F$2:$F$10001, MATCH(C4712, Barang!$B$2:$B$10001, 0)) * F4712, ""))</f>
        <v/>
      </c>
      <c r="H4712" s="23"/>
      <c r="I4712" s="19"/>
      <c r="J4712" s="19"/>
      <c r="K4712" s="151"/>
    </row>
    <row r="4713" spans="1:11" ht="22.5" customHeight="1" x14ac:dyDescent="0.2">
      <c r="A4713" s="414"/>
      <c r="B4713" s="3" t="str">
        <f t="array" ref="B4713">IF(C4713="","", IFERROR(INDEX(Barang!$A$2:$A$10001, MATCH(C4713, Barang!$B$2:$B$10001, 0)), "Tidak ditemukan"))</f>
        <v/>
      </c>
      <c r="C4713" s="485"/>
      <c r="D4713" s="485" t="str">
        <f t="array" ref="D4713">IF(C4713="","", IFERROR(INDEX(Barang!$C$2:$C$10001, MATCH(C4713, Barang!$B$2:$B$10001, 0)), ""))</f>
        <v/>
      </c>
      <c r="E4713" s="485" t="str">
        <f t="array" ref="E4713">IF(C4713="","", IFERROR(INDEX(Barang!$E$2:$E$10001, MATCH(C4713, Barang!$B$2:$B$10001, 0)), ""))</f>
        <v/>
      </c>
      <c r="F4713" s="486"/>
      <c r="G4713" s="24" t="str">
        <f t="array" ref="G4713">IF(C4713="","", IFERROR(INDEX(Barang!$F$2:$F$10001, MATCH(C4713, Barang!$B$2:$B$10001, 0)) * F4713, ""))</f>
        <v/>
      </c>
      <c r="H4713" s="23"/>
      <c r="I4713" s="19"/>
      <c r="J4713" s="19"/>
      <c r="K4713" s="151"/>
    </row>
    <row r="4714" spans="1:11" ht="22.5" customHeight="1" x14ac:dyDescent="0.2">
      <c r="A4714" s="414"/>
      <c r="B4714" s="3" t="str">
        <f t="array" ref="B4714">IF(C4714="","", IFERROR(INDEX(Barang!$A$2:$A$10001, MATCH(C4714, Barang!$B$2:$B$10001, 0)), "Tidak ditemukan"))</f>
        <v/>
      </c>
      <c r="C4714" s="485"/>
      <c r="D4714" s="485" t="str">
        <f t="array" ref="D4714">IF(C4714="","", IFERROR(INDEX(Barang!$C$2:$C$10001, MATCH(C4714, Barang!$B$2:$B$10001, 0)), ""))</f>
        <v/>
      </c>
      <c r="E4714" s="485" t="str">
        <f t="array" ref="E4714">IF(C4714="","", IFERROR(INDEX(Barang!$E$2:$E$10001, MATCH(C4714, Barang!$B$2:$B$10001, 0)), ""))</f>
        <v/>
      </c>
      <c r="F4714" s="486"/>
      <c r="G4714" s="24" t="str">
        <f t="array" ref="G4714">IF(C4714="","", IFERROR(INDEX(Barang!$F$2:$F$10001, MATCH(C4714, Barang!$B$2:$B$10001, 0)) * F4714, ""))</f>
        <v/>
      </c>
      <c r="H4714" s="23"/>
      <c r="I4714" s="19"/>
      <c r="J4714" s="19"/>
      <c r="K4714" s="151"/>
    </row>
    <row r="4715" spans="1:11" ht="22.5" customHeight="1" x14ac:dyDescent="0.2">
      <c r="A4715" s="414"/>
      <c r="B4715" s="3" t="str">
        <f t="array" ref="B4715">IF(C4715="","", IFERROR(INDEX(Barang!$A$2:$A$10001, MATCH(C4715, Barang!$B$2:$B$10001, 0)), "Tidak ditemukan"))</f>
        <v/>
      </c>
      <c r="C4715" s="485"/>
      <c r="D4715" s="485" t="str">
        <f t="array" ref="D4715">IF(C4715="","", IFERROR(INDEX(Barang!$C$2:$C$10001, MATCH(C4715, Barang!$B$2:$B$10001, 0)), ""))</f>
        <v/>
      </c>
      <c r="E4715" s="485" t="str">
        <f t="array" ref="E4715">IF(C4715="","", IFERROR(INDEX(Barang!$E$2:$E$10001, MATCH(C4715, Barang!$B$2:$B$10001, 0)), ""))</f>
        <v/>
      </c>
      <c r="F4715" s="486"/>
      <c r="G4715" s="24" t="str">
        <f t="array" ref="G4715">IF(C4715="","", IFERROR(INDEX(Barang!$F$2:$F$10001, MATCH(C4715, Barang!$B$2:$B$10001, 0)) * F4715, ""))</f>
        <v/>
      </c>
      <c r="H4715" s="23"/>
      <c r="I4715" s="19"/>
      <c r="J4715" s="19"/>
      <c r="K4715" s="151"/>
    </row>
    <row r="4716" spans="1:11" ht="22.5" customHeight="1" x14ac:dyDescent="0.2">
      <c r="A4716" s="414"/>
      <c r="B4716" s="3" t="str">
        <f t="array" ref="B4716">IF(C4716="","", IFERROR(INDEX(Barang!$A$2:$A$10001, MATCH(C4716, Barang!$B$2:$B$10001, 0)), "Tidak ditemukan"))</f>
        <v/>
      </c>
      <c r="C4716" s="485"/>
      <c r="D4716" s="485" t="str">
        <f t="array" ref="D4716">IF(C4716="","", IFERROR(INDEX(Barang!$C$2:$C$10001, MATCH(C4716, Barang!$B$2:$B$10001, 0)), ""))</f>
        <v/>
      </c>
      <c r="E4716" s="485" t="str">
        <f t="array" ref="E4716">IF(C4716="","", IFERROR(INDEX(Barang!$E$2:$E$10001, MATCH(C4716, Barang!$B$2:$B$10001, 0)), ""))</f>
        <v/>
      </c>
      <c r="F4716" s="486"/>
      <c r="G4716" s="24" t="str">
        <f t="array" ref="G4716">IF(C4716="","", IFERROR(INDEX(Barang!$F$2:$F$10001, MATCH(C4716, Barang!$B$2:$B$10001, 0)) * F4716, ""))</f>
        <v/>
      </c>
      <c r="H4716" s="23"/>
      <c r="I4716" s="19"/>
      <c r="J4716" s="19"/>
      <c r="K4716" s="151"/>
    </row>
    <row r="4717" spans="1:11" ht="22.5" customHeight="1" x14ac:dyDescent="0.2">
      <c r="A4717" s="414"/>
      <c r="B4717" s="3" t="str">
        <f t="array" ref="B4717">IF(C4717="","", IFERROR(INDEX(Barang!$A$2:$A$10001, MATCH(C4717, Barang!$B$2:$B$10001, 0)), "Tidak ditemukan"))</f>
        <v/>
      </c>
      <c r="C4717" s="485"/>
      <c r="D4717" s="485" t="str">
        <f t="array" ref="D4717">IF(C4717="","", IFERROR(INDEX(Barang!$C$2:$C$10001, MATCH(C4717, Barang!$B$2:$B$10001, 0)), ""))</f>
        <v/>
      </c>
      <c r="E4717" s="485" t="str">
        <f t="array" ref="E4717">IF(C4717="","", IFERROR(INDEX(Barang!$E$2:$E$10001, MATCH(C4717, Barang!$B$2:$B$10001, 0)), ""))</f>
        <v/>
      </c>
      <c r="F4717" s="486"/>
      <c r="G4717" s="24" t="str">
        <f t="array" ref="G4717">IF(C4717="","", IFERROR(INDEX(Barang!$F$2:$F$10001, MATCH(C4717, Barang!$B$2:$B$10001, 0)) * F4717, ""))</f>
        <v/>
      </c>
      <c r="H4717" s="23"/>
      <c r="I4717" s="19"/>
      <c r="J4717" s="19"/>
      <c r="K4717" s="151"/>
    </row>
    <row r="4718" spans="1:11" ht="22.5" customHeight="1" x14ac:dyDescent="0.2">
      <c r="A4718" s="414"/>
      <c r="B4718" s="3" t="str">
        <f t="array" ref="B4718">IF(C4718="","", IFERROR(INDEX(Barang!$A$2:$A$10001, MATCH(C4718, Barang!$B$2:$B$10001, 0)), "Tidak ditemukan"))</f>
        <v/>
      </c>
      <c r="C4718" s="485"/>
      <c r="D4718" s="485" t="str">
        <f t="array" ref="D4718">IF(C4718="","", IFERROR(INDEX(Barang!$C$2:$C$10001, MATCH(C4718, Barang!$B$2:$B$10001, 0)), ""))</f>
        <v/>
      </c>
      <c r="E4718" s="485" t="str">
        <f t="array" ref="E4718">IF(C4718="","", IFERROR(INDEX(Barang!$E$2:$E$10001, MATCH(C4718, Barang!$B$2:$B$10001, 0)), ""))</f>
        <v/>
      </c>
      <c r="F4718" s="486"/>
      <c r="G4718" s="24" t="str">
        <f t="array" ref="G4718">IF(C4718="","", IFERROR(INDEX(Barang!$F$2:$F$10001, MATCH(C4718, Barang!$B$2:$B$10001, 0)) * F4718, ""))</f>
        <v/>
      </c>
      <c r="H4718" s="23"/>
      <c r="I4718" s="19"/>
      <c r="J4718" s="19"/>
      <c r="K4718" s="151"/>
    </row>
    <row r="4719" spans="1:11" ht="22.5" customHeight="1" x14ac:dyDescent="0.2">
      <c r="A4719" s="414"/>
      <c r="B4719" s="3" t="str">
        <f t="array" ref="B4719">IF(C4719="","", IFERROR(INDEX(Barang!$A$2:$A$10001, MATCH(C4719, Barang!$B$2:$B$10001, 0)), "Tidak ditemukan"))</f>
        <v/>
      </c>
      <c r="C4719" s="485"/>
      <c r="D4719" s="485" t="str">
        <f t="array" ref="D4719">IF(C4719="","", IFERROR(INDEX(Barang!$C$2:$C$10001, MATCH(C4719, Barang!$B$2:$B$10001, 0)), ""))</f>
        <v/>
      </c>
      <c r="E4719" s="485" t="str">
        <f t="array" ref="E4719">IF(C4719="","", IFERROR(INDEX(Barang!$E$2:$E$10001, MATCH(C4719, Barang!$B$2:$B$10001, 0)), ""))</f>
        <v/>
      </c>
      <c r="F4719" s="486"/>
      <c r="G4719" s="24" t="str">
        <f t="array" ref="G4719">IF(C4719="","", IFERROR(INDEX(Barang!$F$2:$F$10001, MATCH(C4719, Barang!$B$2:$B$10001, 0)) * F4719, ""))</f>
        <v/>
      </c>
      <c r="H4719" s="23"/>
      <c r="I4719" s="19"/>
      <c r="J4719" s="19"/>
      <c r="K4719" s="151"/>
    </row>
    <row r="4720" spans="1:11" ht="22.5" customHeight="1" x14ac:dyDescent="0.2">
      <c r="A4720" s="414"/>
      <c r="B4720" s="3" t="str">
        <f t="array" ref="B4720">IF(C4720="","", IFERROR(INDEX(Barang!$A$2:$A$10001, MATCH(C4720, Barang!$B$2:$B$10001, 0)), "Tidak ditemukan"))</f>
        <v/>
      </c>
      <c r="C4720" s="485"/>
      <c r="D4720" s="485" t="str">
        <f t="array" ref="D4720">IF(C4720="","", IFERROR(INDEX(Barang!$C$2:$C$10001, MATCH(C4720, Barang!$B$2:$B$10001, 0)), ""))</f>
        <v/>
      </c>
      <c r="E4720" s="485" t="str">
        <f t="array" ref="E4720">IF(C4720="","", IFERROR(INDEX(Barang!$E$2:$E$10001, MATCH(C4720, Barang!$B$2:$B$10001, 0)), ""))</f>
        <v/>
      </c>
      <c r="F4720" s="486"/>
      <c r="G4720" s="24" t="str">
        <f t="array" ref="G4720">IF(C4720="","", IFERROR(INDEX(Barang!$F$2:$F$10001, MATCH(C4720, Barang!$B$2:$B$10001, 0)) * F4720, ""))</f>
        <v/>
      </c>
      <c r="H4720" s="23"/>
      <c r="I4720" s="19"/>
      <c r="J4720" s="19"/>
      <c r="K4720" s="151"/>
    </row>
    <row r="4721" spans="1:11" ht="22.5" customHeight="1" x14ac:dyDescent="0.2">
      <c r="A4721" s="414"/>
      <c r="B4721" s="3" t="str">
        <f t="array" ref="B4721">IF(C4721="","", IFERROR(INDEX(Barang!$A$2:$A$10001, MATCH(C4721, Barang!$B$2:$B$10001, 0)), "Tidak ditemukan"))</f>
        <v/>
      </c>
      <c r="C4721" s="485"/>
      <c r="D4721" s="485" t="str">
        <f t="array" ref="D4721">IF(C4721="","", IFERROR(INDEX(Barang!$C$2:$C$10001, MATCH(C4721, Barang!$B$2:$B$10001, 0)), ""))</f>
        <v/>
      </c>
      <c r="E4721" s="485" t="str">
        <f t="array" ref="E4721">IF(C4721="","", IFERROR(INDEX(Barang!$E$2:$E$10001, MATCH(C4721, Barang!$B$2:$B$10001, 0)), ""))</f>
        <v/>
      </c>
      <c r="F4721" s="486"/>
      <c r="G4721" s="24" t="str">
        <f t="array" ref="G4721">IF(C4721="","", IFERROR(INDEX(Barang!$F$2:$F$10001, MATCH(C4721, Barang!$B$2:$B$10001, 0)) * F4721, ""))</f>
        <v/>
      </c>
      <c r="H4721" s="23"/>
      <c r="I4721" s="19"/>
      <c r="J4721" s="19"/>
      <c r="K4721" s="151"/>
    </row>
    <row r="4722" spans="1:11" ht="22.5" customHeight="1" x14ac:dyDescent="0.2">
      <c r="A4722" s="414"/>
      <c r="B4722" s="3" t="str">
        <f t="array" ref="B4722">IF(C4722="","", IFERROR(INDEX(Barang!$A$2:$A$10001, MATCH(C4722, Barang!$B$2:$B$10001, 0)), "Tidak ditemukan"))</f>
        <v/>
      </c>
      <c r="C4722" s="485"/>
      <c r="D4722" s="485" t="str">
        <f t="array" ref="D4722">IF(C4722="","", IFERROR(INDEX(Barang!$C$2:$C$10001, MATCH(C4722, Barang!$B$2:$B$10001, 0)), ""))</f>
        <v/>
      </c>
      <c r="E4722" s="485" t="str">
        <f t="array" ref="E4722">IF(C4722="","", IFERROR(INDEX(Barang!$E$2:$E$10001, MATCH(C4722, Barang!$B$2:$B$10001, 0)), ""))</f>
        <v/>
      </c>
      <c r="F4722" s="486"/>
      <c r="G4722" s="24" t="str">
        <f t="array" ref="G4722">IF(C4722="","", IFERROR(INDEX(Barang!$F$2:$F$10001, MATCH(C4722, Barang!$B$2:$B$10001, 0)) * F4722, ""))</f>
        <v/>
      </c>
      <c r="H4722" s="23"/>
      <c r="I4722" s="19"/>
      <c r="J4722" s="19"/>
      <c r="K4722" s="151"/>
    </row>
    <row r="4723" spans="1:11" ht="22.5" customHeight="1" x14ac:dyDescent="0.2">
      <c r="A4723" s="414"/>
      <c r="B4723" s="3" t="str">
        <f t="array" ref="B4723">IF(C4723="","", IFERROR(INDEX(Barang!$A$2:$A$10001, MATCH(C4723, Barang!$B$2:$B$10001, 0)), "Tidak ditemukan"))</f>
        <v/>
      </c>
      <c r="C4723" s="485"/>
      <c r="D4723" s="485" t="str">
        <f t="array" ref="D4723">IF(C4723="","", IFERROR(INDEX(Barang!$C$2:$C$10001, MATCH(C4723, Barang!$B$2:$B$10001, 0)), ""))</f>
        <v/>
      </c>
      <c r="E4723" s="485" t="str">
        <f t="array" ref="E4723">IF(C4723="","", IFERROR(INDEX(Barang!$E$2:$E$10001, MATCH(C4723, Barang!$B$2:$B$10001, 0)), ""))</f>
        <v/>
      </c>
      <c r="F4723" s="486"/>
      <c r="G4723" s="24" t="str">
        <f t="array" ref="G4723">IF(C4723="","", IFERROR(INDEX(Barang!$F$2:$F$10001, MATCH(C4723, Barang!$B$2:$B$10001, 0)) * F4723, ""))</f>
        <v/>
      </c>
      <c r="H4723" s="23"/>
      <c r="I4723" s="19"/>
      <c r="J4723" s="19"/>
      <c r="K4723" s="151"/>
    </row>
    <row r="4724" spans="1:11" ht="22.5" customHeight="1" x14ac:dyDescent="0.2">
      <c r="A4724" s="414"/>
      <c r="B4724" s="3" t="str">
        <f t="array" ref="B4724">IF(C4724="","", IFERROR(INDEX(Barang!$A$2:$A$10001, MATCH(C4724, Barang!$B$2:$B$10001, 0)), "Tidak ditemukan"))</f>
        <v/>
      </c>
      <c r="C4724" s="485"/>
      <c r="D4724" s="485" t="str">
        <f t="array" ref="D4724">IF(C4724="","", IFERROR(INDEX(Barang!$C$2:$C$10001, MATCH(C4724, Barang!$B$2:$B$10001, 0)), ""))</f>
        <v/>
      </c>
      <c r="E4724" s="485" t="str">
        <f t="array" ref="E4724">IF(C4724="","", IFERROR(INDEX(Barang!$E$2:$E$10001, MATCH(C4724, Barang!$B$2:$B$10001, 0)), ""))</f>
        <v/>
      </c>
      <c r="F4724" s="486"/>
      <c r="G4724" s="24" t="str">
        <f t="array" ref="G4724">IF(C4724="","", IFERROR(INDEX(Barang!$F$2:$F$10001, MATCH(C4724, Barang!$B$2:$B$10001, 0)) * F4724, ""))</f>
        <v/>
      </c>
      <c r="H4724" s="23"/>
      <c r="I4724" s="19"/>
      <c r="J4724" s="19"/>
      <c r="K4724" s="151"/>
    </row>
    <row r="4725" spans="1:11" ht="22.5" customHeight="1" x14ac:dyDescent="0.2">
      <c r="A4725" s="414"/>
      <c r="B4725" s="3" t="str">
        <f t="array" ref="B4725">IF(C4725="","", IFERROR(INDEX(Barang!$A$2:$A$10001, MATCH(C4725, Barang!$B$2:$B$10001, 0)), "Tidak ditemukan"))</f>
        <v/>
      </c>
      <c r="C4725" s="485"/>
      <c r="D4725" s="485" t="str">
        <f t="array" ref="D4725">IF(C4725="","", IFERROR(INDEX(Barang!$C$2:$C$10001, MATCH(C4725, Barang!$B$2:$B$10001, 0)), ""))</f>
        <v/>
      </c>
      <c r="E4725" s="485" t="str">
        <f t="array" ref="E4725">IF(C4725="","", IFERROR(INDEX(Barang!$E$2:$E$10001, MATCH(C4725, Barang!$B$2:$B$10001, 0)), ""))</f>
        <v/>
      </c>
      <c r="F4725" s="486"/>
      <c r="G4725" s="24" t="str">
        <f t="array" ref="G4725">IF(C4725="","", IFERROR(INDEX(Barang!$F$2:$F$10001, MATCH(C4725, Barang!$B$2:$B$10001, 0)) * F4725, ""))</f>
        <v/>
      </c>
      <c r="H4725" s="23"/>
      <c r="I4725" s="19"/>
      <c r="J4725" s="19"/>
      <c r="K4725" s="151"/>
    </row>
    <row r="4726" spans="1:11" ht="22.5" customHeight="1" x14ac:dyDescent="0.2">
      <c r="A4726" s="414"/>
      <c r="B4726" s="3" t="str">
        <f t="array" ref="B4726">IF(C4726="","", IFERROR(INDEX(Barang!$A$2:$A$10001, MATCH(C4726, Barang!$B$2:$B$10001, 0)), "Tidak ditemukan"))</f>
        <v/>
      </c>
      <c r="C4726" s="485"/>
      <c r="D4726" s="485" t="str">
        <f t="array" ref="D4726">IF(C4726="","", IFERROR(INDEX(Barang!$C$2:$C$10001, MATCH(C4726, Barang!$B$2:$B$10001, 0)), ""))</f>
        <v/>
      </c>
      <c r="E4726" s="485" t="str">
        <f t="array" ref="E4726">IF(C4726="","", IFERROR(INDEX(Barang!$E$2:$E$10001, MATCH(C4726, Barang!$B$2:$B$10001, 0)), ""))</f>
        <v/>
      </c>
      <c r="F4726" s="486"/>
      <c r="G4726" s="24" t="str">
        <f t="array" ref="G4726">IF(C4726="","", IFERROR(INDEX(Barang!$F$2:$F$10001, MATCH(C4726, Barang!$B$2:$B$10001, 0)) * F4726, ""))</f>
        <v/>
      </c>
      <c r="H4726" s="23"/>
      <c r="I4726" s="19"/>
      <c r="J4726" s="19"/>
      <c r="K4726" s="151"/>
    </row>
    <row r="4727" spans="1:11" ht="22.5" customHeight="1" x14ac:dyDescent="0.2">
      <c r="A4727" s="414"/>
      <c r="B4727" s="3" t="str">
        <f t="array" ref="B4727">IF(C4727="","", IFERROR(INDEX(Barang!$A$2:$A$10001, MATCH(C4727, Barang!$B$2:$B$10001, 0)), "Tidak ditemukan"))</f>
        <v/>
      </c>
      <c r="C4727" s="485"/>
      <c r="D4727" s="485" t="str">
        <f t="array" ref="D4727">IF(C4727="","", IFERROR(INDEX(Barang!$C$2:$C$10001, MATCH(C4727, Barang!$B$2:$B$10001, 0)), ""))</f>
        <v/>
      </c>
      <c r="E4727" s="485" t="str">
        <f t="array" ref="E4727">IF(C4727="","", IFERROR(INDEX(Barang!$E$2:$E$10001, MATCH(C4727, Barang!$B$2:$B$10001, 0)), ""))</f>
        <v/>
      </c>
      <c r="F4727" s="486"/>
      <c r="G4727" s="24" t="str">
        <f t="array" ref="G4727">IF(C4727="","", IFERROR(INDEX(Barang!$F$2:$F$10001, MATCH(C4727, Barang!$B$2:$B$10001, 0)) * F4727, ""))</f>
        <v/>
      </c>
      <c r="H4727" s="23"/>
      <c r="I4727" s="19"/>
      <c r="J4727" s="19"/>
      <c r="K4727" s="151"/>
    </row>
    <row r="4728" spans="1:11" ht="22.5" customHeight="1" x14ac:dyDescent="0.2">
      <c r="A4728" s="414"/>
      <c r="B4728" s="3" t="str">
        <f t="array" ref="B4728">IF(C4728="","", IFERROR(INDEX(Barang!$A$2:$A$10001, MATCH(C4728, Barang!$B$2:$B$10001, 0)), "Tidak ditemukan"))</f>
        <v/>
      </c>
      <c r="C4728" s="485"/>
      <c r="D4728" s="485" t="str">
        <f t="array" ref="D4728">IF(C4728="","", IFERROR(INDEX(Barang!$C$2:$C$10001, MATCH(C4728, Barang!$B$2:$B$10001, 0)), ""))</f>
        <v/>
      </c>
      <c r="E4728" s="485" t="str">
        <f t="array" ref="E4728">IF(C4728="","", IFERROR(INDEX(Barang!$E$2:$E$10001, MATCH(C4728, Barang!$B$2:$B$10001, 0)), ""))</f>
        <v/>
      </c>
      <c r="F4728" s="486"/>
      <c r="G4728" s="24" t="str">
        <f t="array" ref="G4728">IF(C4728="","", IFERROR(INDEX(Barang!$F$2:$F$10001, MATCH(C4728, Barang!$B$2:$B$10001, 0)) * F4728, ""))</f>
        <v/>
      </c>
      <c r="H4728" s="23"/>
      <c r="I4728" s="19"/>
      <c r="J4728" s="19"/>
      <c r="K4728" s="151"/>
    </row>
    <row r="4729" spans="1:11" ht="22.5" customHeight="1" x14ac:dyDescent="0.2">
      <c r="A4729" s="414"/>
      <c r="B4729" s="3" t="str">
        <f t="array" ref="B4729">IF(C4729="","", IFERROR(INDEX(Barang!$A$2:$A$10001, MATCH(C4729, Barang!$B$2:$B$10001, 0)), "Tidak ditemukan"))</f>
        <v/>
      </c>
      <c r="C4729" s="485"/>
      <c r="D4729" s="485" t="str">
        <f t="array" ref="D4729">IF(C4729="","", IFERROR(INDEX(Barang!$C$2:$C$10001, MATCH(C4729, Barang!$B$2:$B$10001, 0)), ""))</f>
        <v/>
      </c>
      <c r="E4729" s="485" t="str">
        <f t="array" ref="E4729">IF(C4729="","", IFERROR(INDEX(Barang!$E$2:$E$10001, MATCH(C4729, Barang!$B$2:$B$10001, 0)), ""))</f>
        <v/>
      </c>
      <c r="F4729" s="486"/>
      <c r="G4729" s="24" t="str">
        <f t="array" ref="G4729">IF(C4729="","", IFERROR(INDEX(Barang!$F$2:$F$10001, MATCH(C4729, Barang!$B$2:$B$10001, 0)) * F4729, ""))</f>
        <v/>
      </c>
      <c r="H4729" s="23"/>
      <c r="I4729" s="19"/>
      <c r="J4729" s="19"/>
      <c r="K4729" s="151"/>
    </row>
    <row r="4730" spans="1:11" ht="22.5" customHeight="1" x14ac:dyDescent="0.2">
      <c r="A4730" s="414"/>
      <c r="B4730" s="3" t="str">
        <f t="array" ref="B4730">IF(C4730="","", IFERROR(INDEX(Barang!$A$2:$A$10001, MATCH(C4730, Barang!$B$2:$B$10001, 0)), "Tidak ditemukan"))</f>
        <v/>
      </c>
      <c r="C4730" s="485"/>
      <c r="D4730" s="485" t="str">
        <f t="array" ref="D4730">IF(C4730="","", IFERROR(INDEX(Barang!$C$2:$C$10001, MATCH(C4730, Barang!$B$2:$B$10001, 0)), ""))</f>
        <v/>
      </c>
      <c r="E4730" s="485" t="str">
        <f t="array" ref="E4730">IF(C4730="","", IFERROR(INDEX(Barang!$E$2:$E$10001, MATCH(C4730, Barang!$B$2:$B$10001, 0)), ""))</f>
        <v/>
      </c>
      <c r="F4730" s="486"/>
      <c r="G4730" s="24" t="str">
        <f t="array" ref="G4730">IF(C4730="","", IFERROR(INDEX(Barang!$F$2:$F$10001, MATCH(C4730, Barang!$B$2:$B$10001, 0)) * F4730, ""))</f>
        <v/>
      </c>
      <c r="H4730" s="23"/>
      <c r="I4730" s="19"/>
      <c r="J4730" s="19"/>
      <c r="K4730" s="151"/>
    </row>
    <row r="4731" spans="1:11" ht="22.5" customHeight="1" x14ac:dyDescent="0.2">
      <c r="A4731" s="414"/>
      <c r="B4731" s="3" t="str">
        <f t="array" ref="B4731">IF(C4731="","", IFERROR(INDEX(Barang!$A$2:$A$10001, MATCH(C4731, Barang!$B$2:$B$10001, 0)), "Tidak ditemukan"))</f>
        <v/>
      </c>
      <c r="C4731" s="485"/>
      <c r="D4731" s="485" t="str">
        <f t="array" ref="D4731">IF(C4731="","", IFERROR(INDEX(Barang!$C$2:$C$10001, MATCH(C4731, Barang!$B$2:$B$10001, 0)), ""))</f>
        <v/>
      </c>
      <c r="E4731" s="485" t="str">
        <f t="array" ref="E4731">IF(C4731="","", IFERROR(INDEX(Barang!$E$2:$E$10001, MATCH(C4731, Barang!$B$2:$B$10001, 0)), ""))</f>
        <v/>
      </c>
      <c r="F4731" s="486"/>
      <c r="G4731" s="24" t="str">
        <f t="array" ref="G4731">IF(C4731="","", IFERROR(INDEX(Barang!$F$2:$F$10001, MATCH(C4731, Barang!$B$2:$B$10001, 0)) * F4731, ""))</f>
        <v/>
      </c>
      <c r="H4731" s="23"/>
      <c r="I4731" s="19"/>
      <c r="J4731" s="19"/>
      <c r="K4731" s="151"/>
    </row>
    <row r="4732" spans="1:11" ht="22.5" customHeight="1" x14ac:dyDescent="0.2">
      <c r="A4732" s="414"/>
      <c r="B4732" s="3" t="str">
        <f t="array" ref="B4732">IF(C4732="","", IFERROR(INDEX(Barang!$A$2:$A$10001, MATCH(C4732, Barang!$B$2:$B$10001, 0)), "Tidak ditemukan"))</f>
        <v/>
      </c>
      <c r="C4732" s="485"/>
      <c r="D4732" s="485" t="str">
        <f t="array" ref="D4732">IF(C4732="","", IFERROR(INDEX(Barang!$C$2:$C$10001, MATCH(C4732, Barang!$B$2:$B$10001, 0)), ""))</f>
        <v/>
      </c>
      <c r="E4732" s="485" t="str">
        <f t="array" ref="E4732">IF(C4732="","", IFERROR(INDEX(Barang!$E$2:$E$10001, MATCH(C4732, Barang!$B$2:$B$10001, 0)), ""))</f>
        <v/>
      </c>
      <c r="F4732" s="486"/>
      <c r="G4732" s="24" t="str">
        <f t="array" ref="G4732">IF(C4732="","", IFERROR(INDEX(Barang!$F$2:$F$10001, MATCH(C4732, Barang!$B$2:$B$10001, 0)) * F4732, ""))</f>
        <v/>
      </c>
      <c r="H4732" s="23"/>
      <c r="I4732" s="19"/>
      <c r="J4732" s="19"/>
      <c r="K4732" s="151"/>
    </row>
    <row r="4733" spans="1:11" ht="22.5" customHeight="1" x14ac:dyDescent="0.2">
      <c r="A4733" s="414"/>
      <c r="B4733" s="3" t="str">
        <f t="array" ref="B4733">IF(C4733="","", IFERROR(INDEX(Barang!$A$2:$A$10001, MATCH(C4733, Barang!$B$2:$B$10001, 0)), "Tidak ditemukan"))</f>
        <v/>
      </c>
      <c r="C4733" s="485"/>
      <c r="D4733" s="485" t="str">
        <f t="array" ref="D4733">IF(C4733="","", IFERROR(INDEX(Barang!$C$2:$C$10001, MATCH(C4733, Barang!$B$2:$B$10001, 0)), ""))</f>
        <v/>
      </c>
      <c r="E4733" s="485" t="str">
        <f t="array" ref="E4733">IF(C4733="","", IFERROR(INDEX(Barang!$E$2:$E$10001, MATCH(C4733, Barang!$B$2:$B$10001, 0)), ""))</f>
        <v/>
      </c>
      <c r="F4733" s="486"/>
      <c r="G4733" s="24" t="str">
        <f t="array" ref="G4733">IF(C4733="","", IFERROR(INDEX(Barang!$F$2:$F$10001, MATCH(C4733, Barang!$B$2:$B$10001, 0)) * F4733, ""))</f>
        <v/>
      </c>
      <c r="H4733" s="23"/>
      <c r="I4733" s="19"/>
      <c r="J4733" s="19"/>
      <c r="K4733" s="151"/>
    </row>
    <row r="4734" spans="1:11" ht="22.5" customHeight="1" x14ac:dyDescent="0.2">
      <c r="A4734" s="414"/>
      <c r="B4734" s="3" t="str">
        <f t="array" ref="B4734">IF(C4734="","", IFERROR(INDEX(Barang!$A$2:$A$10001, MATCH(C4734, Barang!$B$2:$B$10001, 0)), "Tidak ditemukan"))</f>
        <v/>
      </c>
      <c r="C4734" s="485"/>
      <c r="D4734" s="485" t="str">
        <f t="array" ref="D4734">IF(C4734="","", IFERROR(INDEX(Barang!$C$2:$C$10001, MATCH(C4734, Barang!$B$2:$B$10001, 0)), ""))</f>
        <v/>
      </c>
      <c r="E4734" s="485" t="str">
        <f t="array" ref="E4734">IF(C4734="","", IFERROR(INDEX(Barang!$E$2:$E$10001, MATCH(C4734, Barang!$B$2:$B$10001, 0)), ""))</f>
        <v/>
      </c>
      <c r="F4734" s="486"/>
      <c r="G4734" s="24" t="str">
        <f t="array" ref="G4734">IF(C4734="","", IFERROR(INDEX(Barang!$F$2:$F$10001, MATCH(C4734, Barang!$B$2:$B$10001, 0)) * F4734, ""))</f>
        <v/>
      </c>
      <c r="H4734" s="23"/>
      <c r="I4734" s="19"/>
      <c r="J4734" s="19"/>
      <c r="K4734" s="151"/>
    </row>
    <row r="4735" spans="1:11" ht="22.5" customHeight="1" x14ac:dyDescent="0.2">
      <c r="A4735" s="414"/>
      <c r="B4735" s="3" t="str">
        <f t="array" ref="B4735">IF(C4735="","", IFERROR(INDEX(Barang!$A$2:$A$10001, MATCH(C4735, Barang!$B$2:$B$10001, 0)), "Tidak ditemukan"))</f>
        <v/>
      </c>
      <c r="C4735" s="485"/>
      <c r="D4735" s="485" t="str">
        <f t="array" ref="D4735">IF(C4735="","", IFERROR(INDEX(Barang!$C$2:$C$10001, MATCH(C4735, Barang!$B$2:$B$10001, 0)), ""))</f>
        <v/>
      </c>
      <c r="E4735" s="485" t="str">
        <f t="array" ref="E4735">IF(C4735="","", IFERROR(INDEX(Barang!$E$2:$E$10001, MATCH(C4735, Barang!$B$2:$B$10001, 0)), ""))</f>
        <v/>
      </c>
      <c r="F4735" s="486"/>
      <c r="G4735" s="24" t="str">
        <f t="array" ref="G4735">IF(C4735="","", IFERROR(INDEX(Barang!$F$2:$F$10001, MATCH(C4735, Barang!$B$2:$B$10001, 0)) * F4735, ""))</f>
        <v/>
      </c>
      <c r="H4735" s="23"/>
      <c r="I4735" s="19"/>
      <c r="J4735" s="19"/>
      <c r="K4735" s="151"/>
    </row>
    <row r="4736" spans="1:11" ht="22.5" customHeight="1" x14ac:dyDescent="0.2">
      <c r="A4736" s="414"/>
      <c r="B4736" s="3" t="str">
        <f t="array" ref="B4736">IF(C4736="","", IFERROR(INDEX(Barang!$A$2:$A$10001, MATCH(C4736, Barang!$B$2:$B$10001, 0)), "Tidak ditemukan"))</f>
        <v/>
      </c>
      <c r="C4736" s="485"/>
      <c r="D4736" s="485" t="str">
        <f t="array" ref="D4736">IF(C4736="","", IFERROR(INDEX(Barang!$C$2:$C$10001, MATCH(C4736, Barang!$B$2:$B$10001, 0)), ""))</f>
        <v/>
      </c>
      <c r="E4736" s="485" t="str">
        <f t="array" ref="E4736">IF(C4736="","", IFERROR(INDEX(Barang!$E$2:$E$10001, MATCH(C4736, Barang!$B$2:$B$10001, 0)), ""))</f>
        <v/>
      </c>
      <c r="F4736" s="486"/>
      <c r="G4736" s="24" t="str">
        <f t="array" ref="G4736">IF(C4736="","", IFERROR(INDEX(Barang!$F$2:$F$10001, MATCH(C4736, Barang!$B$2:$B$10001, 0)) * F4736, ""))</f>
        <v/>
      </c>
      <c r="H4736" s="23"/>
      <c r="I4736" s="19"/>
      <c r="J4736" s="19"/>
      <c r="K4736" s="151"/>
    </row>
    <row r="4737" spans="1:11" ht="22.5" customHeight="1" x14ac:dyDescent="0.2">
      <c r="A4737" s="414"/>
      <c r="B4737" s="3" t="str">
        <f t="array" ref="B4737">IF(C4737="","", IFERROR(INDEX(Barang!$A$2:$A$10001, MATCH(C4737, Barang!$B$2:$B$10001, 0)), "Tidak ditemukan"))</f>
        <v/>
      </c>
      <c r="C4737" s="485"/>
      <c r="D4737" s="485" t="str">
        <f t="array" ref="D4737">IF(C4737="","", IFERROR(INDEX(Barang!$C$2:$C$10001, MATCH(C4737, Barang!$B$2:$B$10001, 0)), ""))</f>
        <v/>
      </c>
      <c r="E4737" s="485" t="str">
        <f t="array" ref="E4737">IF(C4737="","", IFERROR(INDEX(Barang!$E$2:$E$10001, MATCH(C4737, Barang!$B$2:$B$10001, 0)), ""))</f>
        <v/>
      </c>
      <c r="F4737" s="486"/>
      <c r="G4737" s="24" t="str">
        <f t="array" ref="G4737">IF(C4737="","", IFERROR(INDEX(Barang!$F$2:$F$10001, MATCH(C4737, Barang!$B$2:$B$10001, 0)) * F4737, ""))</f>
        <v/>
      </c>
      <c r="H4737" s="23"/>
      <c r="I4737" s="19"/>
      <c r="J4737" s="19"/>
      <c r="K4737" s="151"/>
    </row>
    <row r="4738" spans="1:11" ht="22.5" customHeight="1" x14ac:dyDescent="0.2">
      <c r="A4738" s="414"/>
      <c r="B4738" s="3" t="str">
        <f t="array" ref="B4738">IF(C4738="","", IFERROR(INDEX(Barang!$A$2:$A$10001, MATCH(C4738, Barang!$B$2:$B$10001, 0)), "Tidak ditemukan"))</f>
        <v/>
      </c>
      <c r="C4738" s="485"/>
      <c r="D4738" s="485" t="str">
        <f t="array" ref="D4738">IF(C4738="","", IFERROR(INDEX(Barang!$C$2:$C$10001, MATCH(C4738, Barang!$B$2:$B$10001, 0)), ""))</f>
        <v/>
      </c>
      <c r="E4738" s="485" t="str">
        <f t="array" ref="E4738">IF(C4738="","", IFERROR(INDEX(Barang!$E$2:$E$10001, MATCH(C4738, Barang!$B$2:$B$10001, 0)), ""))</f>
        <v/>
      </c>
      <c r="F4738" s="486"/>
      <c r="G4738" s="24" t="str">
        <f t="array" ref="G4738">IF(C4738="","", IFERROR(INDEX(Barang!$F$2:$F$10001, MATCH(C4738, Barang!$B$2:$B$10001, 0)) * F4738, ""))</f>
        <v/>
      </c>
      <c r="H4738" s="23"/>
      <c r="I4738" s="19"/>
      <c r="J4738" s="19"/>
      <c r="K4738" s="151"/>
    </row>
    <row r="4739" spans="1:11" ht="22.5" customHeight="1" x14ac:dyDescent="0.2">
      <c r="A4739" s="414"/>
      <c r="B4739" s="3" t="str">
        <f t="array" ref="B4739">IF(C4739="","", IFERROR(INDEX(Barang!$A$2:$A$10001, MATCH(C4739, Barang!$B$2:$B$10001, 0)), "Tidak ditemukan"))</f>
        <v/>
      </c>
      <c r="C4739" s="485"/>
      <c r="D4739" s="485" t="str">
        <f t="array" ref="D4739">IF(C4739="","", IFERROR(INDEX(Barang!$C$2:$C$10001, MATCH(C4739, Barang!$B$2:$B$10001, 0)), ""))</f>
        <v/>
      </c>
      <c r="E4739" s="485" t="str">
        <f t="array" ref="E4739">IF(C4739="","", IFERROR(INDEX(Barang!$E$2:$E$10001, MATCH(C4739, Barang!$B$2:$B$10001, 0)), ""))</f>
        <v/>
      </c>
      <c r="F4739" s="486"/>
      <c r="G4739" s="24" t="str">
        <f t="array" ref="G4739">IF(C4739="","", IFERROR(INDEX(Barang!$F$2:$F$10001, MATCH(C4739, Barang!$B$2:$B$10001, 0)) * F4739, ""))</f>
        <v/>
      </c>
      <c r="H4739" s="23"/>
      <c r="I4739" s="19"/>
      <c r="J4739" s="19"/>
      <c r="K4739" s="151"/>
    </row>
    <row r="4740" spans="1:11" ht="22.5" customHeight="1" x14ac:dyDescent="0.2">
      <c r="A4740" s="414"/>
      <c r="B4740" s="3" t="str">
        <f t="array" ref="B4740">IF(C4740="","", IFERROR(INDEX(Barang!$A$2:$A$10001, MATCH(C4740, Barang!$B$2:$B$10001, 0)), "Tidak ditemukan"))</f>
        <v/>
      </c>
      <c r="C4740" s="485"/>
      <c r="D4740" s="485" t="str">
        <f t="array" ref="D4740">IF(C4740="","", IFERROR(INDEX(Barang!$C$2:$C$10001, MATCH(C4740, Barang!$B$2:$B$10001, 0)), ""))</f>
        <v/>
      </c>
      <c r="E4740" s="485" t="str">
        <f t="array" ref="E4740">IF(C4740="","", IFERROR(INDEX(Barang!$E$2:$E$10001, MATCH(C4740, Barang!$B$2:$B$10001, 0)), ""))</f>
        <v/>
      </c>
      <c r="F4740" s="486"/>
      <c r="G4740" s="24" t="str">
        <f t="array" ref="G4740">IF(C4740="","", IFERROR(INDEX(Barang!$F$2:$F$10001, MATCH(C4740, Barang!$B$2:$B$10001, 0)) * F4740, ""))</f>
        <v/>
      </c>
      <c r="H4740" s="23"/>
      <c r="I4740" s="19"/>
      <c r="J4740" s="19"/>
      <c r="K4740" s="151"/>
    </row>
    <row r="4741" spans="1:11" ht="22.5" customHeight="1" x14ac:dyDescent="0.2">
      <c r="A4741" s="414"/>
      <c r="B4741" s="3" t="str">
        <f t="array" ref="B4741">IF(C4741="","", IFERROR(INDEX(Barang!$A$2:$A$10001, MATCH(C4741, Barang!$B$2:$B$10001, 0)), "Tidak ditemukan"))</f>
        <v/>
      </c>
      <c r="C4741" s="485"/>
      <c r="D4741" s="485" t="str">
        <f t="array" ref="D4741">IF(C4741="","", IFERROR(INDEX(Barang!$C$2:$C$10001, MATCH(C4741, Barang!$B$2:$B$10001, 0)), ""))</f>
        <v/>
      </c>
      <c r="E4741" s="485" t="str">
        <f t="array" ref="E4741">IF(C4741="","", IFERROR(INDEX(Barang!$E$2:$E$10001, MATCH(C4741, Barang!$B$2:$B$10001, 0)), ""))</f>
        <v/>
      </c>
      <c r="F4741" s="486"/>
      <c r="G4741" s="24" t="str">
        <f t="array" ref="G4741">IF(C4741="","", IFERROR(INDEX(Barang!$F$2:$F$10001, MATCH(C4741, Barang!$B$2:$B$10001, 0)) * F4741, ""))</f>
        <v/>
      </c>
      <c r="H4741" s="23"/>
      <c r="I4741" s="19"/>
      <c r="J4741" s="19"/>
      <c r="K4741" s="151"/>
    </row>
    <row r="4742" spans="1:11" ht="22.5" customHeight="1" x14ac:dyDescent="0.2">
      <c r="A4742" s="414"/>
      <c r="B4742" s="3" t="str">
        <f t="array" ref="B4742">IF(C4742="","", IFERROR(INDEX(Barang!$A$2:$A$10001, MATCH(C4742, Barang!$B$2:$B$10001, 0)), "Tidak ditemukan"))</f>
        <v/>
      </c>
      <c r="C4742" s="485"/>
      <c r="D4742" s="485" t="str">
        <f t="array" ref="D4742">IF(C4742="","", IFERROR(INDEX(Barang!$C$2:$C$10001, MATCH(C4742, Barang!$B$2:$B$10001, 0)), ""))</f>
        <v/>
      </c>
      <c r="E4742" s="485" t="str">
        <f t="array" ref="E4742">IF(C4742="","", IFERROR(INDEX(Barang!$E$2:$E$10001, MATCH(C4742, Barang!$B$2:$B$10001, 0)), ""))</f>
        <v/>
      </c>
      <c r="F4742" s="486"/>
      <c r="G4742" s="24" t="str">
        <f t="array" ref="G4742">IF(C4742="","", IFERROR(INDEX(Barang!$F$2:$F$10001, MATCH(C4742, Barang!$B$2:$B$10001, 0)) * F4742, ""))</f>
        <v/>
      </c>
      <c r="H4742" s="23"/>
      <c r="I4742" s="19"/>
      <c r="J4742" s="19"/>
      <c r="K4742" s="151"/>
    </row>
    <row r="4743" spans="1:11" ht="22.5" customHeight="1" x14ac:dyDescent="0.2">
      <c r="A4743" s="414"/>
      <c r="B4743" s="3" t="str">
        <f t="array" ref="B4743">IF(C4743="","", IFERROR(INDEX(Barang!$A$2:$A$10001, MATCH(C4743, Barang!$B$2:$B$10001, 0)), "Tidak ditemukan"))</f>
        <v/>
      </c>
      <c r="C4743" s="485"/>
      <c r="D4743" s="485" t="str">
        <f t="array" ref="D4743">IF(C4743="","", IFERROR(INDEX(Barang!$C$2:$C$10001, MATCH(C4743, Barang!$B$2:$B$10001, 0)), ""))</f>
        <v/>
      </c>
      <c r="E4743" s="485" t="str">
        <f t="array" ref="E4743">IF(C4743="","", IFERROR(INDEX(Barang!$E$2:$E$10001, MATCH(C4743, Barang!$B$2:$B$10001, 0)), ""))</f>
        <v/>
      </c>
      <c r="F4743" s="486"/>
      <c r="G4743" s="24" t="str">
        <f t="array" ref="G4743">IF(C4743="","", IFERROR(INDEX(Barang!$F$2:$F$10001, MATCH(C4743, Barang!$B$2:$B$10001, 0)) * F4743, ""))</f>
        <v/>
      </c>
      <c r="H4743" s="23"/>
      <c r="I4743" s="19"/>
      <c r="J4743" s="19"/>
      <c r="K4743" s="151"/>
    </row>
    <row r="4744" spans="1:11" ht="22.5" customHeight="1" x14ac:dyDescent="0.2">
      <c r="A4744" s="414"/>
      <c r="B4744" s="3" t="str">
        <f t="array" ref="B4744">IF(C4744="","", IFERROR(INDEX(Barang!$A$2:$A$10001, MATCH(C4744, Barang!$B$2:$B$10001, 0)), "Tidak ditemukan"))</f>
        <v/>
      </c>
      <c r="C4744" s="485"/>
      <c r="D4744" s="485" t="str">
        <f t="array" ref="D4744">IF(C4744="","", IFERROR(INDEX(Barang!$C$2:$C$10001, MATCH(C4744, Barang!$B$2:$B$10001, 0)), ""))</f>
        <v/>
      </c>
      <c r="E4744" s="485" t="str">
        <f t="array" ref="E4744">IF(C4744="","", IFERROR(INDEX(Barang!$E$2:$E$10001, MATCH(C4744, Barang!$B$2:$B$10001, 0)), ""))</f>
        <v/>
      </c>
      <c r="F4744" s="486"/>
      <c r="G4744" s="24" t="str">
        <f t="array" ref="G4744">IF(C4744="","", IFERROR(INDEX(Barang!$F$2:$F$10001, MATCH(C4744, Barang!$B$2:$B$10001, 0)) * F4744, ""))</f>
        <v/>
      </c>
      <c r="H4744" s="23"/>
      <c r="I4744" s="19"/>
      <c r="J4744" s="19"/>
      <c r="K4744" s="151"/>
    </row>
    <row r="4745" spans="1:11" ht="22.5" customHeight="1" x14ac:dyDescent="0.2">
      <c r="A4745" s="414"/>
      <c r="B4745" s="3" t="str">
        <f t="array" ref="B4745">IF(C4745="","", IFERROR(INDEX(Barang!$A$2:$A$10001, MATCH(C4745, Barang!$B$2:$B$10001, 0)), "Tidak ditemukan"))</f>
        <v/>
      </c>
      <c r="C4745" s="485"/>
      <c r="D4745" s="485" t="str">
        <f t="array" ref="D4745">IF(C4745="","", IFERROR(INDEX(Barang!$C$2:$C$10001, MATCH(C4745, Barang!$B$2:$B$10001, 0)), ""))</f>
        <v/>
      </c>
      <c r="E4745" s="485" t="str">
        <f t="array" ref="E4745">IF(C4745="","", IFERROR(INDEX(Barang!$E$2:$E$10001, MATCH(C4745, Barang!$B$2:$B$10001, 0)), ""))</f>
        <v/>
      </c>
      <c r="F4745" s="486"/>
      <c r="G4745" s="24" t="str">
        <f t="array" ref="G4745">IF(C4745="","", IFERROR(INDEX(Barang!$F$2:$F$10001, MATCH(C4745, Barang!$B$2:$B$10001, 0)) * F4745, ""))</f>
        <v/>
      </c>
      <c r="H4745" s="23"/>
      <c r="I4745" s="19"/>
      <c r="J4745" s="19"/>
      <c r="K4745" s="151"/>
    </row>
    <row r="4746" spans="1:11" ht="22.5" customHeight="1" x14ac:dyDescent="0.2">
      <c r="A4746" s="414"/>
      <c r="B4746" s="3" t="str">
        <f t="array" ref="B4746">IF(C4746="","", IFERROR(INDEX(Barang!$A$2:$A$10001, MATCH(C4746, Barang!$B$2:$B$10001, 0)), "Tidak ditemukan"))</f>
        <v/>
      </c>
      <c r="C4746" s="485"/>
      <c r="D4746" s="485" t="str">
        <f t="array" ref="D4746">IF(C4746="","", IFERROR(INDEX(Barang!$C$2:$C$10001, MATCH(C4746, Barang!$B$2:$B$10001, 0)), ""))</f>
        <v/>
      </c>
      <c r="E4746" s="485" t="str">
        <f t="array" ref="E4746">IF(C4746="","", IFERROR(INDEX(Barang!$E$2:$E$10001, MATCH(C4746, Barang!$B$2:$B$10001, 0)), ""))</f>
        <v/>
      </c>
      <c r="F4746" s="486"/>
      <c r="G4746" s="24" t="str">
        <f t="array" ref="G4746">IF(C4746="","", IFERROR(INDEX(Barang!$F$2:$F$10001, MATCH(C4746, Barang!$B$2:$B$10001, 0)) * F4746, ""))</f>
        <v/>
      </c>
      <c r="H4746" s="23"/>
      <c r="I4746" s="19"/>
      <c r="J4746" s="19"/>
      <c r="K4746" s="151"/>
    </row>
    <row r="4747" spans="1:11" ht="22.5" customHeight="1" x14ac:dyDescent="0.2">
      <c r="A4747" s="414"/>
      <c r="B4747" s="3" t="str">
        <f t="array" ref="B4747">IF(C4747="","", IFERROR(INDEX(Barang!$A$2:$A$10001, MATCH(C4747, Barang!$B$2:$B$10001, 0)), "Tidak ditemukan"))</f>
        <v/>
      </c>
      <c r="C4747" s="485"/>
      <c r="D4747" s="485" t="str">
        <f t="array" ref="D4747">IF(C4747="","", IFERROR(INDEX(Barang!$C$2:$C$10001, MATCH(C4747, Barang!$B$2:$B$10001, 0)), ""))</f>
        <v/>
      </c>
      <c r="E4747" s="485" t="str">
        <f t="array" ref="E4747">IF(C4747="","", IFERROR(INDEX(Barang!$E$2:$E$10001, MATCH(C4747, Barang!$B$2:$B$10001, 0)), ""))</f>
        <v/>
      </c>
      <c r="F4747" s="486"/>
      <c r="G4747" s="24" t="str">
        <f t="array" ref="G4747">IF(C4747="","", IFERROR(INDEX(Barang!$F$2:$F$10001, MATCH(C4747, Barang!$B$2:$B$10001, 0)) * F4747, ""))</f>
        <v/>
      </c>
      <c r="H4747" s="23"/>
      <c r="I4747" s="19"/>
      <c r="J4747" s="19"/>
      <c r="K4747" s="151"/>
    </row>
    <row r="4748" spans="1:11" ht="22.5" customHeight="1" x14ac:dyDescent="0.2">
      <c r="A4748" s="414"/>
      <c r="B4748" s="3" t="str">
        <f t="array" ref="B4748">IF(C4748="","", IFERROR(INDEX(Barang!$A$2:$A$10001, MATCH(C4748, Barang!$B$2:$B$10001, 0)), "Tidak ditemukan"))</f>
        <v/>
      </c>
      <c r="C4748" s="485"/>
      <c r="D4748" s="485" t="str">
        <f t="array" ref="D4748">IF(C4748="","", IFERROR(INDEX(Barang!$C$2:$C$10001, MATCH(C4748, Barang!$B$2:$B$10001, 0)), ""))</f>
        <v/>
      </c>
      <c r="E4748" s="485" t="str">
        <f t="array" ref="E4748">IF(C4748="","", IFERROR(INDEX(Barang!$E$2:$E$10001, MATCH(C4748, Barang!$B$2:$B$10001, 0)), ""))</f>
        <v/>
      </c>
      <c r="F4748" s="486"/>
      <c r="G4748" s="24" t="str">
        <f t="array" ref="G4748">IF(C4748="","", IFERROR(INDEX(Barang!$F$2:$F$10001, MATCH(C4748, Barang!$B$2:$B$10001, 0)) * F4748, ""))</f>
        <v/>
      </c>
      <c r="H4748" s="23"/>
      <c r="I4748" s="19"/>
      <c r="J4748" s="19"/>
      <c r="K4748" s="151"/>
    </row>
    <row r="4749" spans="1:11" ht="22.5" customHeight="1" x14ac:dyDescent="0.2">
      <c r="A4749" s="414"/>
      <c r="B4749" s="3" t="str">
        <f t="array" ref="B4749">IF(C4749="","", IFERROR(INDEX(Barang!$A$2:$A$10001, MATCH(C4749, Barang!$B$2:$B$10001, 0)), "Tidak ditemukan"))</f>
        <v/>
      </c>
      <c r="C4749" s="485"/>
      <c r="D4749" s="485" t="str">
        <f t="array" ref="D4749">IF(C4749="","", IFERROR(INDEX(Barang!$C$2:$C$10001, MATCH(C4749, Barang!$B$2:$B$10001, 0)), ""))</f>
        <v/>
      </c>
      <c r="E4749" s="485" t="str">
        <f t="array" ref="E4749">IF(C4749="","", IFERROR(INDEX(Barang!$E$2:$E$10001, MATCH(C4749, Barang!$B$2:$B$10001, 0)), ""))</f>
        <v/>
      </c>
      <c r="F4749" s="486"/>
      <c r="G4749" s="24" t="str">
        <f t="array" ref="G4749">IF(C4749="","", IFERROR(INDEX(Barang!$F$2:$F$10001, MATCH(C4749, Barang!$B$2:$B$10001, 0)) * F4749, ""))</f>
        <v/>
      </c>
      <c r="H4749" s="23"/>
      <c r="I4749" s="19"/>
      <c r="J4749" s="19"/>
      <c r="K4749" s="151"/>
    </row>
    <row r="4750" spans="1:11" ht="22.5" customHeight="1" x14ac:dyDescent="0.2">
      <c r="A4750" s="414"/>
      <c r="B4750" s="3" t="str">
        <f t="array" ref="B4750">IF(C4750="","", IFERROR(INDEX(Barang!$A$2:$A$10001, MATCH(C4750, Barang!$B$2:$B$10001, 0)), "Tidak ditemukan"))</f>
        <v/>
      </c>
      <c r="C4750" s="485"/>
      <c r="D4750" s="485" t="str">
        <f t="array" ref="D4750">IF(C4750="","", IFERROR(INDEX(Barang!$C$2:$C$10001, MATCH(C4750, Barang!$B$2:$B$10001, 0)), ""))</f>
        <v/>
      </c>
      <c r="E4750" s="485" t="str">
        <f t="array" ref="E4750">IF(C4750="","", IFERROR(INDEX(Barang!$E$2:$E$10001, MATCH(C4750, Barang!$B$2:$B$10001, 0)), ""))</f>
        <v/>
      </c>
      <c r="F4750" s="486"/>
      <c r="G4750" s="24" t="str">
        <f t="array" ref="G4750">IF(C4750="","", IFERROR(INDEX(Barang!$F$2:$F$10001, MATCH(C4750, Barang!$B$2:$B$10001, 0)) * F4750, ""))</f>
        <v/>
      </c>
      <c r="H4750" s="23"/>
      <c r="I4750" s="19"/>
      <c r="J4750" s="19"/>
      <c r="K4750" s="151"/>
    </row>
    <row r="4751" spans="1:11" ht="22.5" customHeight="1" x14ac:dyDescent="0.2">
      <c r="A4751" s="414"/>
      <c r="B4751" s="3" t="str">
        <f t="array" ref="B4751">IF(C4751="","", IFERROR(INDEX(Barang!$A$2:$A$10001, MATCH(C4751, Barang!$B$2:$B$10001, 0)), "Tidak ditemukan"))</f>
        <v/>
      </c>
      <c r="C4751" s="485"/>
      <c r="D4751" s="485" t="str">
        <f t="array" ref="D4751">IF(C4751="","", IFERROR(INDEX(Barang!$C$2:$C$10001, MATCH(C4751, Barang!$B$2:$B$10001, 0)), ""))</f>
        <v/>
      </c>
      <c r="E4751" s="485" t="str">
        <f t="array" ref="E4751">IF(C4751="","", IFERROR(INDEX(Barang!$E$2:$E$10001, MATCH(C4751, Barang!$B$2:$B$10001, 0)), ""))</f>
        <v/>
      </c>
      <c r="F4751" s="486"/>
      <c r="G4751" s="24" t="str">
        <f t="array" ref="G4751">IF(C4751="","", IFERROR(INDEX(Barang!$F$2:$F$10001, MATCH(C4751, Barang!$B$2:$B$10001, 0)) * F4751, ""))</f>
        <v/>
      </c>
      <c r="H4751" s="23"/>
      <c r="I4751" s="19"/>
      <c r="J4751" s="19"/>
      <c r="K4751" s="151"/>
    </row>
    <row r="4752" spans="1:11" ht="22.5" customHeight="1" x14ac:dyDescent="0.2">
      <c r="A4752" s="414"/>
      <c r="B4752" s="3" t="str">
        <f t="array" ref="B4752">IF(C4752="","", IFERROR(INDEX(Barang!$A$2:$A$10001, MATCH(C4752, Barang!$B$2:$B$10001, 0)), "Tidak ditemukan"))</f>
        <v/>
      </c>
      <c r="C4752" s="485"/>
      <c r="D4752" s="485" t="str">
        <f t="array" ref="D4752">IF(C4752="","", IFERROR(INDEX(Barang!$C$2:$C$10001, MATCH(C4752, Barang!$B$2:$B$10001, 0)), ""))</f>
        <v/>
      </c>
      <c r="E4752" s="485" t="str">
        <f t="array" ref="E4752">IF(C4752="","", IFERROR(INDEX(Barang!$E$2:$E$10001, MATCH(C4752, Barang!$B$2:$B$10001, 0)), ""))</f>
        <v/>
      </c>
      <c r="F4752" s="486"/>
      <c r="G4752" s="24" t="str">
        <f t="array" ref="G4752">IF(C4752="","", IFERROR(INDEX(Barang!$F$2:$F$10001, MATCH(C4752, Barang!$B$2:$B$10001, 0)) * F4752, ""))</f>
        <v/>
      </c>
      <c r="H4752" s="23"/>
      <c r="I4752" s="19"/>
      <c r="J4752" s="19"/>
      <c r="K4752" s="151"/>
    </row>
    <row r="4753" spans="1:11" ht="22.5" customHeight="1" x14ac:dyDescent="0.2">
      <c r="A4753" s="414"/>
      <c r="B4753" s="3" t="str">
        <f t="array" ref="B4753">IF(C4753="","", IFERROR(INDEX(Barang!$A$2:$A$10001, MATCH(C4753, Barang!$B$2:$B$10001, 0)), "Tidak ditemukan"))</f>
        <v/>
      </c>
      <c r="C4753" s="485"/>
      <c r="D4753" s="485" t="str">
        <f t="array" ref="D4753">IF(C4753="","", IFERROR(INDEX(Barang!$C$2:$C$10001, MATCH(C4753, Barang!$B$2:$B$10001, 0)), ""))</f>
        <v/>
      </c>
      <c r="E4753" s="485" t="str">
        <f t="array" ref="E4753">IF(C4753="","", IFERROR(INDEX(Barang!$E$2:$E$10001, MATCH(C4753, Barang!$B$2:$B$10001, 0)), ""))</f>
        <v/>
      </c>
      <c r="F4753" s="486"/>
      <c r="G4753" s="24" t="str">
        <f t="array" ref="G4753">IF(C4753="","", IFERROR(INDEX(Barang!$F$2:$F$10001, MATCH(C4753, Barang!$B$2:$B$10001, 0)) * F4753, ""))</f>
        <v/>
      </c>
      <c r="H4753" s="23"/>
      <c r="I4753" s="19"/>
      <c r="J4753" s="19"/>
      <c r="K4753" s="151"/>
    </row>
    <row r="4754" spans="1:11" ht="22.5" customHeight="1" x14ac:dyDescent="0.2">
      <c r="A4754" s="414"/>
      <c r="B4754" s="3" t="str">
        <f t="array" ref="B4754">IF(C4754="","", IFERROR(INDEX(Barang!$A$2:$A$10001, MATCH(C4754, Barang!$B$2:$B$10001, 0)), "Tidak ditemukan"))</f>
        <v/>
      </c>
      <c r="C4754" s="485"/>
      <c r="D4754" s="485" t="str">
        <f t="array" ref="D4754">IF(C4754="","", IFERROR(INDEX(Barang!$C$2:$C$10001, MATCH(C4754, Barang!$B$2:$B$10001, 0)), ""))</f>
        <v/>
      </c>
      <c r="E4754" s="485" t="str">
        <f t="array" ref="E4754">IF(C4754="","", IFERROR(INDEX(Barang!$E$2:$E$10001, MATCH(C4754, Barang!$B$2:$B$10001, 0)), ""))</f>
        <v/>
      </c>
      <c r="F4754" s="486"/>
      <c r="G4754" s="24" t="str">
        <f t="array" ref="G4754">IF(C4754="","", IFERROR(INDEX(Barang!$F$2:$F$10001, MATCH(C4754, Barang!$B$2:$B$10001, 0)) * F4754, ""))</f>
        <v/>
      </c>
      <c r="H4754" s="23"/>
      <c r="I4754" s="19"/>
      <c r="J4754" s="19"/>
      <c r="K4754" s="151"/>
    </row>
    <row r="4755" spans="1:11" ht="22.5" customHeight="1" x14ac:dyDescent="0.2">
      <c r="A4755" s="414"/>
      <c r="B4755" s="3" t="str">
        <f t="array" ref="B4755">IF(C4755="","", IFERROR(INDEX(Barang!$A$2:$A$10001, MATCH(C4755, Barang!$B$2:$B$10001, 0)), "Tidak ditemukan"))</f>
        <v/>
      </c>
      <c r="C4755" s="485"/>
      <c r="D4755" s="485" t="str">
        <f t="array" ref="D4755">IF(C4755="","", IFERROR(INDEX(Barang!$C$2:$C$10001, MATCH(C4755, Barang!$B$2:$B$10001, 0)), ""))</f>
        <v/>
      </c>
      <c r="E4755" s="485" t="str">
        <f t="array" ref="E4755">IF(C4755="","", IFERROR(INDEX(Barang!$E$2:$E$10001, MATCH(C4755, Barang!$B$2:$B$10001, 0)), ""))</f>
        <v/>
      </c>
      <c r="F4755" s="486"/>
      <c r="G4755" s="24" t="str">
        <f t="array" ref="G4755">IF(C4755="","", IFERROR(INDEX(Barang!$F$2:$F$10001, MATCH(C4755, Barang!$B$2:$B$10001, 0)) * F4755, ""))</f>
        <v/>
      </c>
      <c r="H4755" s="23"/>
      <c r="I4755" s="19"/>
      <c r="J4755" s="19"/>
      <c r="K4755" s="151"/>
    </row>
    <row r="4756" spans="1:11" ht="22.5" customHeight="1" x14ac:dyDescent="0.2">
      <c r="A4756" s="414"/>
      <c r="B4756" s="3" t="str">
        <f t="array" ref="B4756">IF(C4756="","", IFERROR(INDEX(Barang!$A$2:$A$10001, MATCH(C4756, Barang!$B$2:$B$10001, 0)), "Tidak ditemukan"))</f>
        <v/>
      </c>
      <c r="C4756" s="485"/>
      <c r="D4756" s="485" t="str">
        <f t="array" ref="D4756">IF(C4756="","", IFERROR(INDEX(Barang!$C$2:$C$10001, MATCH(C4756, Barang!$B$2:$B$10001, 0)), ""))</f>
        <v/>
      </c>
      <c r="E4756" s="485" t="str">
        <f t="array" ref="E4756">IF(C4756="","", IFERROR(INDEX(Barang!$E$2:$E$10001, MATCH(C4756, Barang!$B$2:$B$10001, 0)), ""))</f>
        <v/>
      </c>
      <c r="F4756" s="486"/>
      <c r="G4756" s="24" t="str">
        <f t="array" ref="G4756">IF(C4756="","", IFERROR(INDEX(Barang!$F$2:$F$10001, MATCH(C4756, Barang!$B$2:$B$10001, 0)) * F4756, ""))</f>
        <v/>
      </c>
      <c r="H4756" s="23"/>
      <c r="I4756" s="19"/>
      <c r="J4756" s="19"/>
      <c r="K4756" s="151"/>
    </row>
    <row r="4757" spans="1:11" ht="22.5" customHeight="1" x14ac:dyDescent="0.2">
      <c r="A4757" s="414"/>
      <c r="B4757" s="3" t="str">
        <f t="array" ref="B4757">IF(C4757="","", IFERROR(INDEX(Barang!$A$2:$A$10001, MATCH(C4757, Barang!$B$2:$B$10001, 0)), "Tidak ditemukan"))</f>
        <v/>
      </c>
      <c r="C4757" s="485"/>
      <c r="D4757" s="485" t="str">
        <f t="array" ref="D4757">IF(C4757="","", IFERROR(INDEX(Barang!$C$2:$C$10001, MATCH(C4757, Barang!$B$2:$B$10001, 0)), ""))</f>
        <v/>
      </c>
      <c r="E4757" s="485" t="str">
        <f t="array" ref="E4757">IF(C4757="","", IFERROR(INDEX(Barang!$E$2:$E$10001, MATCH(C4757, Barang!$B$2:$B$10001, 0)), ""))</f>
        <v/>
      </c>
      <c r="F4757" s="486"/>
      <c r="G4757" s="24" t="str">
        <f t="array" ref="G4757">IF(C4757="","", IFERROR(INDEX(Barang!$F$2:$F$10001, MATCH(C4757, Barang!$B$2:$B$10001, 0)) * F4757, ""))</f>
        <v/>
      </c>
      <c r="H4757" s="23"/>
      <c r="I4757" s="19"/>
      <c r="J4757" s="19"/>
      <c r="K4757" s="151"/>
    </row>
    <row r="4758" spans="1:11" ht="22.5" customHeight="1" x14ac:dyDescent="0.2">
      <c r="A4758" s="414"/>
      <c r="B4758" s="3" t="str">
        <f t="array" ref="B4758">IF(C4758="","", IFERROR(INDEX(Barang!$A$2:$A$10001, MATCH(C4758, Barang!$B$2:$B$10001, 0)), "Tidak ditemukan"))</f>
        <v/>
      </c>
      <c r="C4758" s="485"/>
      <c r="D4758" s="485" t="str">
        <f t="array" ref="D4758">IF(C4758="","", IFERROR(INDEX(Barang!$C$2:$C$10001, MATCH(C4758, Barang!$B$2:$B$10001, 0)), ""))</f>
        <v/>
      </c>
      <c r="E4758" s="485" t="str">
        <f t="array" ref="E4758">IF(C4758="","", IFERROR(INDEX(Barang!$E$2:$E$10001, MATCH(C4758, Barang!$B$2:$B$10001, 0)), ""))</f>
        <v/>
      </c>
      <c r="F4758" s="486"/>
      <c r="G4758" s="24" t="str">
        <f t="array" ref="G4758">IF(C4758="","", IFERROR(INDEX(Barang!$F$2:$F$10001, MATCH(C4758, Barang!$B$2:$B$10001, 0)) * F4758, ""))</f>
        <v/>
      </c>
      <c r="H4758" s="23"/>
      <c r="I4758" s="19"/>
      <c r="J4758" s="19"/>
      <c r="K4758" s="151"/>
    </row>
    <row r="4759" spans="1:11" ht="22.5" customHeight="1" x14ac:dyDescent="0.2">
      <c r="A4759" s="414"/>
      <c r="B4759" s="3" t="str">
        <f t="array" ref="B4759">IF(C4759="","", IFERROR(INDEX(Barang!$A$2:$A$10001, MATCH(C4759, Barang!$B$2:$B$10001, 0)), "Tidak ditemukan"))</f>
        <v/>
      </c>
      <c r="C4759" s="485"/>
      <c r="D4759" s="485" t="str">
        <f t="array" ref="D4759">IF(C4759="","", IFERROR(INDEX(Barang!$C$2:$C$10001, MATCH(C4759, Barang!$B$2:$B$10001, 0)), ""))</f>
        <v/>
      </c>
      <c r="E4759" s="485" t="str">
        <f t="array" ref="E4759">IF(C4759="","", IFERROR(INDEX(Barang!$E$2:$E$10001, MATCH(C4759, Barang!$B$2:$B$10001, 0)), ""))</f>
        <v/>
      </c>
      <c r="F4759" s="486"/>
      <c r="G4759" s="24" t="str">
        <f t="array" ref="G4759">IF(C4759="","", IFERROR(INDEX(Barang!$F$2:$F$10001, MATCH(C4759, Barang!$B$2:$B$10001, 0)) * F4759, ""))</f>
        <v/>
      </c>
      <c r="H4759" s="23"/>
      <c r="I4759" s="19"/>
      <c r="J4759" s="19"/>
      <c r="K4759" s="151"/>
    </row>
    <row r="4760" spans="1:11" ht="22.5" customHeight="1" x14ac:dyDescent="0.2">
      <c r="A4760" s="414"/>
      <c r="B4760" s="3" t="str">
        <f t="array" ref="B4760">IF(C4760="","", IFERROR(INDEX(Barang!$A$2:$A$10001, MATCH(C4760, Barang!$B$2:$B$10001, 0)), "Tidak ditemukan"))</f>
        <v/>
      </c>
      <c r="C4760" s="485"/>
      <c r="D4760" s="485" t="str">
        <f t="array" ref="D4760">IF(C4760="","", IFERROR(INDEX(Barang!$C$2:$C$10001, MATCH(C4760, Barang!$B$2:$B$10001, 0)), ""))</f>
        <v/>
      </c>
      <c r="E4760" s="485" t="str">
        <f t="array" ref="E4760">IF(C4760="","", IFERROR(INDEX(Barang!$E$2:$E$10001, MATCH(C4760, Barang!$B$2:$B$10001, 0)), ""))</f>
        <v/>
      </c>
      <c r="F4760" s="486"/>
      <c r="G4760" s="24" t="str">
        <f t="array" ref="G4760">IF(C4760="","", IFERROR(INDEX(Barang!$F$2:$F$10001, MATCH(C4760, Barang!$B$2:$B$10001, 0)) * F4760, ""))</f>
        <v/>
      </c>
      <c r="H4760" s="23"/>
      <c r="I4760" s="19"/>
      <c r="J4760" s="19"/>
      <c r="K4760" s="151"/>
    </row>
    <row r="4761" spans="1:11" ht="22.5" customHeight="1" x14ac:dyDescent="0.2">
      <c r="A4761" s="414"/>
      <c r="B4761" s="3" t="str">
        <f t="array" ref="B4761">IF(C4761="","", IFERROR(INDEX(Barang!$A$2:$A$10001, MATCH(C4761, Barang!$B$2:$B$10001, 0)), "Tidak ditemukan"))</f>
        <v/>
      </c>
      <c r="C4761" s="485"/>
      <c r="D4761" s="485" t="str">
        <f t="array" ref="D4761">IF(C4761="","", IFERROR(INDEX(Barang!$C$2:$C$10001, MATCH(C4761, Barang!$B$2:$B$10001, 0)), ""))</f>
        <v/>
      </c>
      <c r="E4761" s="485" t="str">
        <f t="array" ref="E4761">IF(C4761="","", IFERROR(INDEX(Barang!$E$2:$E$10001, MATCH(C4761, Barang!$B$2:$B$10001, 0)), ""))</f>
        <v/>
      </c>
      <c r="F4761" s="486"/>
      <c r="G4761" s="24" t="str">
        <f t="array" ref="G4761">IF(C4761="","", IFERROR(INDEX(Barang!$F$2:$F$10001, MATCH(C4761, Barang!$B$2:$B$10001, 0)) * F4761, ""))</f>
        <v/>
      </c>
      <c r="H4761" s="23"/>
      <c r="I4761" s="19"/>
      <c r="J4761" s="19"/>
      <c r="K4761" s="151"/>
    </row>
    <row r="4762" spans="1:11" ht="22.5" customHeight="1" x14ac:dyDescent="0.2">
      <c r="A4762" s="414"/>
      <c r="B4762" s="3" t="str">
        <f t="array" ref="B4762">IF(C4762="","", IFERROR(INDEX(Barang!$A$2:$A$10001, MATCH(C4762, Barang!$B$2:$B$10001, 0)), "Tidak ditemukan"))</f>
        <v/>
      </c>
      <c r="C4762" s="485"/>
      <c r="D4762" s="485" t="str">
        <f t="array" ref="D4762">IF(C4762="","", IFERROR(INDEX(Barang!$C$2:$C$10001, MATCH(C4762, Barang!$B$2:$B$10001, 0)), ""))</f>
        <v/>
      </c>
      <c r="E4762" s="485" t="str">
        <f t="array" ref="E4762">IF(C4762="","", IFERROR(INDEX(Barang!$E$2:$E$10001, MATCH(C4762, Barang!$B$2:$B$10001, 0)), ""))</f>
        <v/>
      </c>
      <c r="F4762" s="486"/>
      <c r="G4762" s="24" t="str">
        <f t="array" ref="G4762">IF(C4762="","", IFERROR(INDEX(Barang!$F$2:$F$10001, MATCH(C4762, Barang!$B$2:$B$10001, 0)) * F4762, ""))</f>
        <v/>
      </c>
      <c r="H4762" s="23"/>
      <c r="I4762" s="19"/>
      <c r="J4762" s="19"/>
      <c r="K4762" s="151"/>
    </row>
    <row r="4763" spans="1:11" ht="22.5" customHeight="1" x14ac:dyDescent="0.2">
      <c r="A4763" s="414"/>
      <c r="B4763" s="3" t="str">
        <f t="array" ref="B4763">IF(C4763="","", IFERROR(INDEX(Barang!$A$2:$A$10001, MATCH(C4763, Barang!$B$2:$B$10001, 0)), "Tidak ditemukan"))</f>
        <v/>
      </c>
      <c r="C4763" s="485"/>
      <c r="D4763" s="485" t="str">
        <f t="array" ref="D4763">IF(C4763="","", IFERROR(INDEX(Barang!$C$2:$C$10001, MATCH(C4763, Barang!$B$2:$B$10001, 0)), ""))</f>
        <v/>
      </c>
      <c r="E4763" s="485" t="str">
        <f t="array" ref="E4763">IF(C4763="","", IFERROR(INDEX(Barang!$E$2:$E$10001, MATCH(C4763, Barang!$B$2:$B$10001, 0)), ""))</f>
        <v/>
      </c>
      <c r="F4763" s="486"/>
      <c r="G4763" s="24" t="str">
        <f t="array" ref="G4763">IF(C4763="","", IFERROR(INDEX(Barang!$F$2:$F$10001, MATCH(C4763, Barang!$B$2:$B$10001, 0)) * F4763, ""))</f>
        <v/>
      </c>
      <c r="H4763" s="23"/>
      <c r="I4763" s="19"/>
      <c r="J4763" s="19"/>
      <c r="K4763" s="151"/>
    </row>
    <row r="4764" spans="1:11" ht="22.5" customHeight="1" x14ac:dyDescent="0.2">
      <c r="A4764" s="414"/>
      <c r="B4764" s="3" t="str">
        <f t="array" ref="B4764">IF(C4764="","", IFERROR(INDEX(Barang!$A$2:$A$10001, MATCH(C4764, Barang!$B$2:$B$10001, 0)), "Tidak ditemukan"))</f>
        <v/>
      </c>
      <c r="C4764" s="485"/>
      <c r="D4764" s="485" t="str">
        <f t="array" ref="D4764">IF(C4764="","", IFERROR(INDEX(Barang!$C$2:$C$10001, MATCH(C4764, Barang!$B$2:$B$10001, 0)), ""))</f>
        <v/>
      </c>
      <c r="E4764" s="485" t="str">
        <f t="array" ref="E4764">IF(C4764="","", IFERROR(INDEX(Barang!$E$2:$E$10001, MATCH(C4764, Barang!$B$2:$B$10001, 0)), ""))</f>
        <v/>
      </c>
      <c r="F4764" s="486"/>
      <c r="G4764" s="24" t="str">
        <f t="array" ref="G4764">IF(C4764="","", IFERROR(INDEX(Barang!$F$2:$F$10001, MATCH(C4764, Barang!$B$2:$B$10001, 0)) * F4764, ""))</f>
        <v/>
      </c>
      <c r="H4764" s="23"/>
      <c r="I4764" s="19"/>
      <c r="J4764" s="19"/>
      <c r="K4764" s="151"/>
    </row>
    <row r="4765" spans="1:11" ht="22.5" customHeight="1" x14ac:dyDescent="0.2">
      <c r="A4765" s="414"/>
      <c r="B4765" s="3" t="str">
        <f t="array" ref="B4765">IF(C4765="","", IFERROR(INDEX(Barang!$A$2:$A$10001, MATCH(C4765, Barang!$B$2:$B$10001, 0)), "Tidak ditemukan"))</f>
        <v/>
      </c>
      <c r="C4765" s="485"/>
      <c r="D4765" s="485" t="str">
        <f t="array" ref="D4765">IF(C4765="","", IFERROR(INDEX(Barang!$C$2:$C$10001, MATCH(C4765, Barang!$B$2:$B$10001, 0)), ""))</f>
        <v/>
      </c>
      <c r="E4765" s="485" t="str">
        <f t="array" ref="E4765">IF(C4765="","", IFERROR(INDEX(Barang!$E$2:$E$10001, MATCH(C4765, Barang!$B$2:$B$10001, 0)), ""))</f>
        <v/>
      </c>
      <c r="F4765" s="486"/>
      <c r="G4765" s="24" t="str">
        <f t="array" ref="G4765">IF(C4765="","", IFERROR(INDEX(Barang!$F$2:$F$10001, MATCH(C4765, Barang!$B$2:$B$10001, 0)) * F4765, ""))</f>
        <v/>
      </c>
      <c r="H4765" s="23"/>
      <c r="I4765" s="19"/>
      <c r="J4765" s="19"/>
      <c r="K4765" s="151"/>
    </row>
    <row r="4766" spans="1:11" ht="22.5" customHeight="1" x14ac:dyDescent="0.2">
      <c r="A4766" s="414"/>
      <c r="B4766" s="3" t="str">
        <f t="array" ref="B4766">IF(C4766="","", IFERROR(INDEX(Barang!$A$2:$A$10001, MATCH(C4766, Barang!$B$2:$B$10001, 0)), "Tidak ditemukan"))</f>
        <v/>
      </c>
      <c r="C4766" s="485"/>
      <c r="D4766" s="485" t="str">
        <f t="array" ref="D4766">IF(C4766="","", IFERROR(INDEX(Barang!$C$2:$C$10001, MATCH(C4766, Barang!$B$2:$B$10001, 0)), ""))</f>
        <v/>
      </c>
      <c r="E4766" s="485" t="str">
        <f t="array" ref="E4766">IF(C4766="","", IFERROR(INDEX(Barang!$E$2:$E$10001, MATCH(C4766, Barang!$B$2:$B$10001, 0)), ""))</f>
        <v/>
      </c>
      <c r="F4766" s="486"/>
      <c r="G4766" s="24" t="str">
        <f t="array" ref="G4766">IF(C4766="","", IFERROR(INDEX(Barang!$F$2:$F$10001, MATCH(C4766, Barang!$B$2:$B$10001, 0)) * F4766, ""))</f>
        <v/>
      </c>
      <c r="H4766" s="23"/>
      <c r="I4766" s="19"/>
      <c r="J4766" s="19"/>
      <c r="K4766" s="151"/>
    </row>
    <row r="4767" spans="1:11" ht="22.5" customHeight="1" x14ac:dyDescent="0.2">
      <c r="A4767" s="414"/>
      <c r="B4767" s="3" t="str">
        <f t="array" ref="B4767">IF(C4767="","", IFERROR(INDEX(Barang!$A$2:$A$10001, MATCH(C4767, Barang!$B$2:$B$10001, 0)), "Tidak ditemukan"))</f>
        <v/>
      </c>
      <c r="C4767" s="485"/>
      <c r="D4767" s="485" t="str">
        <f t="array" ref="D4767">IF(C4767="","", IFERROR(INDEX(Barang!$C$2:$C$10001, MATCH(C4767, Barang!$B$2:$B$10001, 0)), ""))</f>
        <v/>
      </c>
      <c r="E4767" s="485" t="str">
        <f t="array" ref="E4767">IF(C4767="","", IFERROR(INDEX(Barang!$E$2:$E$10001, MATCH(C4767, Barang!$B$2:$B$10001, 0)), ""))</f>
        <v/>
      </c>
      <c r="F4767" s="486"/>
      <c r="G4767" s="24" t="str">
        <f t="array" ref="G4767">IF(C4767="","", IFERROR(INDEX(Barang!$F$2:$F$10001, MATCH(C4767, Barang!$B$2:$B$10001, 0)) * F4767, ""))</f>
        <v/>
      </c>
      <c r="H4767" s="23"/>
      <c r="I4767" s="19"/>
      <c r="J4767" s="19"/>
      <c r="K4767" s="151"/>
    </row>
    <row r="4768" spans="1:11" ht="22.5" customHeight="1" x14ac:dyDescent="0.2">
      <c r="A4768" s="414"/>
      <c r="B4768" s="3" t="str">
        <f t="array" ref="B4768">IF(C4768="","", IFERROR(INDEX(Barang!$A$2:$A$10001, MATCH(C4768, Barang!$B$2:$B$10001, 0)), "Tidak ditemukan"))</f>
        <v/>
      </c>
      <c r="C4768" s="485"/>
      <c r="D4768" s="485" t="str">
        <f t="array" ref="D4768">IF(C4768="","", IFERROR(INDEX(Barang!$C$2:$C$10001, MATCH(C4768, Barang!$B$2:$B$10001, 0)), ""))</f>
        <v/>
      </c>
      <c r="E4768" s="485" t="str">
        <f t="array" ref="E4768">IF(C4768="","", IFERROR(INDEX(Barang!$E$2:$E$10001, MATCH(C4768, Barang!$B$2:$B$10001, 0)), ""))</f>
        <v/>
      </c>
      <c r="F4768" s="486"/>
      <c r="G4768" s="24" t="str">
        <f t="array" ref="G4768">IF(C4768="","", IFERROR(INDEX(Barang!$F$2:$F$10001, MATCH(C4768, Barang!$B$2:$B$10001, 0)) * F4768, ""))</f>
        <v/>
      </c>
      <c r="H4768" s="23"/>
      <c r="I4768" s="19"/>
      <c r="J4768" s="19"/>
      <c r="K4768" s="151"/>
    </row>
    <row r="4769" spans="1:11" ht="22.5" customHeight="1" x14ac:dyDescent="0.2">
      <c r="A4769" s="414"/>
      <c r="B4769" s="3" t="str">
        <f t="array" ref="B4769">IF(C4769="","", IFERROR(INDEX(Barang!$A$2:$A$10001, MATCH(C4769, Barang!$B$2:$B$10001, 0)), "Tidak ditemukan"))</f>
        <v/>
      </c>
      <c r="C4769" s="485"/>
      <c r="D4769" s="485" t="str">
        <f t="array" ref="D4769">IF(C4769="","", IFERROR(INDEX(Barang!$C$2:$C$10001, MATCH(C4769, Barang!$B$2:$B$10001, 0)), ""))</f>
        <v/>
      </c>
      <c r="E4769" s="485" t="str">
        <f t="array" ref="E4769">IF(C4769="","", IFERROR(INDEX(Barang!$E$2:$E$10001, MATCH(C4769, Barang!$B$2:$B$10001, 0)), ""))</f>
        <v/>
      </c>
      <c r="F4769" s="486"/>
      <c r="G4769" s="24" t="str">
        <f t="array" ref="G4769">IF(C4769="","", IFERROR(INDEX(Barang!$F$2:$F$10001, MATCH(C4769, Barang!$B$2:$B$10001, 0)) * F4769, ""))</f>
        <v/>
      </c>
      <c r="H4769" s="23"/>
      <c r="I4769" s="19"/>
      <c r="J4769" s="19"/>
      <c r="K4769" s="151"/>
    </row>
    <row r="4770" spans="1:11" ht="22.5" customHeight="1" x14ac:dyDescent="0.2">
      <c r="A4770" s="414"/>
      <c r="B4770" s="3" t="str">
        <f t="array" ref="B4770">IF(C4770="","", IFERROR(INDEX(Barang!$A$2:$A$10001, MATCH(C4770, Barang!$B$2:$B$10001, 0)), "Tidak ditemukan"))</f>
        <v/>
      </c>
      <c r="C4770" s="485"/>
      <c r="D4770" s="485" t="str">
        <f t="array" ref="D4770">IF(C4770="","", IFERROR(INDEX(Barang!$C$2:$C$10001, MATCH(C4770, Barang!$B$2:$B$10001, 0)), ""))</f>
        <v/>
      </c>
      <c r="E4770" s="485" t="str">
        <f t="array" ref="E4770">IF(C4770="","", IFERROR(INDEX(Barang!$E$2:$E$10001, MATCH(C4770, Barang!$B$2:$B$10001, 0)), ""))</f>
        <v/>
      </c>
      <c r="F4770" s="486"/>
      <c r="G4770" s="24" t="str">
        <f t="array" ref="G4770">IF(C4770="","", IFERROR(INDEX(Barang!$F$2:$F$10001, MATCH(C4770, Barang!$B$2:$B$10001, 0)) * F4770, ""))</f>
        <v/>
      </c>
      <c r="H4770" s="23"/>
      <c r="I4770" s="19"/>
      <c r="J4770" s="19"/>
      <c r="K4770" s="151"/>
    </row>
    <row r="4771" spans="1:11" ht="22.5" customHeight="1" x14ac:dyDescent="0.2">
      <c r="A4771" s="414"/>
      <c r="B4771" s="3" t="str">
        <f t="array" ref="B4771">IF(C4771="","", IFERROR(INDEX(Barang!$A$2:$A$10001, MATCH(C4771, Barang!$B$2:$B$10001, 0)), "Tidak ditemukan"))</f>
        <v/>
      </c>
      <c r="C4771" s="485"/>
      <c r="D4771" s="485" t="str">
        <f t="array" ref="D4771">IF(C4771="","", IFERROR(INDEX(Barang!$C$2:$C$10001, MATCH(C4771, Barang!$B$2:$B$10001, 0)), ""))</f>
        <v/>
      </c>
      <c r="E4771" s="485" t="str">
        <f t="array" ref="E4771">IF(C4771="","", IFERROR(INDEX(Barang!$E$2:$E$10001, MATCH(C4771, Barang!$B$2:$B$10001, 0)), ""))</f>
        <v/>
      </c>
      <c r="F4771" s="486"/>
      <c r="G4771" s="24" t="str">
        <f t="array" ref="G4771">IF(C4771="","", IFERROR(INDEX(Barang!$F$2:$F$10001, MATCH(C4771, Barang!$B$2:$B$10001, 0)) * F4771, ""))</f>
        <v/>
      </c>
      <c r="H4771" s="23"/>
      <c r="I4771" s="19"/>
      <c r="J4771" s="19"/>
      <c r="K4771" s="151"/>
    </row>
    <row r="4772" spans="1:11" ht="22.5" customHeight="1" x14ac:dyDescent="0.2">
      <c r="A4772" s="414"/>
      <c r="B4772" s="3" t="str">
        <f t="array" ref="B4772">IF(C4772="","", IFERROR(INDEX(Barang!$A$2:$A$10001, MATCH(C4772, Barang!$B$2:$B$10001, 0)), "Tidak ditemukan"))</f>
        <v/>
      </c>
      <c r="C4772" s="485"/>
      <c r="D4772" s="485" t="str">
        <f t="array" ref="D4772">IF(C4772="","", IFERROR(INDEX(Barang!$C$2:$C$10001, MATCH(C4772, Barang!$B$2:$B$10001, 0)), ""))</f>
        <v/>
      </c>
      <c r="E4772" s="485" t="str">
        <f t="array" ref="E4772">IF(C4772="","", IFERROR(INDEX(Barang!$E$2:$E$10001, MATCH(C4772, Barang!$B$2:$B$10001, 0)), ""))</f>
        <v/>
      </c>
      <c r="F4772" s="486"/>
      <c r="G4772" s="24" t="str">
        <f t="array" ref="G4772">IF(C4772="","", IFERROR(INDEX(Barang!$F$2:$F$10001, MATCH(C4772, Barang!$B$2:$B$10001, 0)) * F4772, ""))</f>
        <v/>
      </c>
      <c r="H4772" s="23"/>
      <c r="I4772" s="19"/>
      <c r="J4772" s="19"/>
      <c r="K4772" s="151"/>
    </row>
    <row r="4773" spans="1:11" ht="22.5" customHeight="1" x14ac:dyDescent="0.2">
      <c r="A4773" s="414"/>
      <c r="B4773" s="3" t="str">
        <f t="array" ref="B4773">IF(C4773="","", IFERROR(INDEX(Barang!$A$2:$A$10001, MATCH(C4773, Barang!$B$2:$B$10001, 0)), "Tidak ditemukan"))</f>
        <v/>
      </c>
      <c r="C4773" s="485"/>
      <c r="D4773" s="485" t="str">
        <f t="array" ref="D4773">IF(C4773="","", IFERROR(INDEX(Barang!$C$2:$C$10001, MATCH(C4773, Barang!$B$2:$B$10001, 0)), ""))</f>
        <v/>
      </c>
      <c r="E4773" s="485" t="str">
        <f t="array" ref="E4773">IF(C4773="","", IFERROR(INDEX(Barang!$E$2:$E$10001, MATCH(C4773, Barang!$B$2:$B$10001, 0)), ""))</f>
        <v/>
      </c>
      <c r="F4773" s="486"/>
      <c r="G4773" s="24" t="str">
        <f t="array" ref="G4773">IF(C4773="","", IFERROR(INDEX(Barang!$F$2:$F$10001, MATCH(C4773, Barang!$B$2:$B$10001, 0)) * F4773, ""))</f>
        <v/>
      </c>
      <c r="H4773" s="23"/>
      <c r="I4773" s="19"/>
      <c r="J4773" s="19"/>
      <c r="K4773" s="151"/>
    </row>
    <row r="4774" spans="1:11" ht="22.5" customHeight="1" x14ac:dyDescent="0.2">
      <c r="A4774" s="414"/>
      <c r="B4774" s="3" t="str">
        <f t="array" ref="B4774">IF(C4774="","", IFERROR(INDEX(Barang!$A$2:$A$10001, MATCH(C4774, Barang!$B$2:$B$10001, 0)), "Tidak ditemukan"))</f>
        <v/>
      </c>
      <c r="C4774" s="485"/>
      <c r="D4774" s="485" t="str">
        <f t="array" ref="D4774">IF(C4774="","", IFERROR(INDEX(Barang!$C$2:$C$10001, MATCH(C4774, Barang!$B$2:$B$10001, 0)), ""))</f>
        <v/>
      </c>
      <c r="E4774" s="485" t="str">
        <f t="array" ref="E4774">IF(C4774="","", IFERROR(INDEX(Barang!$E$2:$E$10001, MATCH(C4774, Barang!$B$2:$B$10001, 0)), ""))</f>
        <v/>
      </c>
      <c r="F4774" s="486"/>
      <c r="G4774" s="24" t="str">
        <f t="array" ref="G4774">IF(C4774="","", IFERROR(INDEX(Barang!$F$2:$F$10001, MATCH(C4774, Barang!$B$2:$B$10001, 0)) * F4774, ""))</f>
        <v/>
      </c>
      <c r="H4774" s="23"/>
      <c r="I4774" s="19"/>
      <c r="J4774" s="19"/>
      <c r="K4774" s="151"/>
    </row>
    <row r="4775" spans="1:11" ht="22.5" customHeight="1" x14ac:dyDescent="0.2">
      <c r="A4775" s="414"/>
      <c r="B4775" s="3" t="str">
        <f t="array" ref="B4775">IF(C4775="","", IFERROR(INDEX(Barang!$A$2:$A$10001, MATCH(C4775, Barang!$B$2:$B$10001, 0)), "Tidak ditemukan"))</f>
        <v/>
      </c>
      <c r="C4775" s="485"/>
      <c r="D4775" s="485" t="str">
        <f t="array" ref="D4775">IF(C4775="","", IFERROR(INDEX(Barang!$C$2:$C$10001, MATCH(C4775, Barang!$B$2:$B$10001, 0)), ""))</f>
        <v/>
      </c>
      <c r="E4775" s="485" t="str">
        <f t="array" ref="E4775">IF(C4775="","", IFERROR(INDEX(Barang!$E$2:$E$10001, MATCH(C4775, Barang!$B$2:$B$10001, 0)), ""))</f>
        <v/>
      </c>
      <c r="F4775" s="486"/>
      <c r="G4775" s="24" t="str">
        <f t="array" ref="G4775">IF(C4775="","", IFERROR(INDEX(Barang!$F$2:$F$10001, MATCH(C4775, Barang!$B$2:$B$10001, 0)) * F4775, ""))</f>
        <v/>
      </c>
      <c r="H4775" s="23"/>
      <c r="I4775" s="19"/>
      <c r="J4775" s="19"/>
      <c r="K4775" s="151"/>
    </row>
    <row r="4776" spans="1:11" ht="22.5" customHeight="1" x14ac:dyDescent="0.2">
      <c r="A4776" s="414"/>
      <c r="B4776" s="3" t="str">
        <f t="array" ref="B4776">IF(C4776="","", IFERROR(INDEX(Barang!$A$2:$A$10001, MATCH(C4776, Barang!$B$2:$B$10001, 0)), "Tidak ditemukan"))</f>
        <v/>
      </c>
      <c r="C4776" s="485"/>
      <c r="D4776" s="485" t="str">
        <f t="array" ref="D4776">IF(C4776="","", IFERROR(INDEX(Barang!$C$2:$C$10001, MATCH(C4776, Barang!$B$2:$B$10001, 0)), ""))</f>
        <v/>
      </c>
      <c r="E4776" s="485" t="str">
        <f t="array" ref="E4776">IF(C4776="","", IFERROR(INDEX(Barang!$E$2:$E$10001, MATCH(C4776, Barang!$B$2:$B$10001, 0)), ""))</f>
        <v/>
      </c>
      <c r="F4776" s="486"/>
      <c r="G4776" s="24" t="str">
        <f t="array" ref="G4776">IF(C4776="","", IFERROR(INDEX(Barang!$F$2:$F$10001, MATCH(C4776, Barang!$B$2:$B$10001, 0)) * F4776, ""))</f>
        <v/>
      </c>
      <c r="H4776" s="23"/>
      <c r="I4776" s="19"/>
      <c r="J4776" s="19"/>
      <c r="K4776" s="151"/>
    </row>
    <row r="4777" spans="1:11" ht="22.5" customHeight="1" x14ac:dyDescent="0.2">
      <c r="A4777" s="414"/>
      <c r="B4777" s="3" t="str">
        <f t="array" ref="B4777">IF(C4777="","", IFERROR(INDEX(Barang!$A$2:$A$10001, MATCH(C4777, Barang!$B$2:$B$10001, 0)), "Tidak ditemukan"))</f>
        <v/>
      </c>
      <c r="C4777" s="485"/>
      <c r="D4777" s="485" t="str">
        <f t="array" ref="D4777">IF(C4777="","", IFERROR(INDEX(Barang!$C$2:$C$10001, MATCH(C4777, Barang!$B$2:$B$10001, 0)), ""))</f>
        <v/>
      </c>
      <c r="E4777" s="485" t="str">
        <f t="array" ref="E4777">IF(C4777="","", IFERROR(INDEX(Barang!$E$2:$E$10001, MATCH(C4777, Barang!$B$2:$B$10001, 0)), ""))</f>
        <v/>
      </c>
      <c r="F4777" s="486"/>
      <c r="G4777" s="24" t="str">
        <f t="array" ref="G4777">IF(C4777="","", IFERROR(INDEX(Barang!$F$2:$F$10001, MATCH(C4777, Barang!$B$2:$B$10001, 0)) * F4777, ""))</f>
        <v/>
      </c>
      <c r="H4777" s="23"/>
      <c r="I4777" s="19"/>
      <c r="J4777" s="19"/>
      <c r="K4777" s="151"/>
    </row>
    <row r="4778" spans="1:11" ht="22.5" customHeight="1" x14ac:dyDescent="0.2">
      <c r="A4778" s="414"/>
      <c r="B4778" s="3" t="str">
        <f t="array" ref="B4778">IF(C4778="","", IFERROR(INDEX(Barang!$A$2:$A$10001, MATCH(C4778, Barang!$B$2:$B$10001, 0)), "Tidak ditemukan"))</f>
        <v/>
      </c>
      <c r="C4778" s="485"/>
      <c r="D4778" s="485" t="str">
        <f t="array" ref="D4778">IF(C4778="","", IFERROR(INDEX(Barang!$C$2:$C$10001, MATCH(C4778, Barang!$B$2:$B$10001, 0)), ""))</f>
        <v/>
      </c>
      <c r="E4778" s="485" t="str">
        <f t="array" ref="E4778">IF(C4778="","", IFERROR(INDEX(Barang!$E$2:$E$10001, MATCH(C4778, Barang!$B$2:$B$10001, 0)), ""))</f>
        <v/>
      </c>
      <c r="F4778" s="486"/>
      <c r="G4778" s="24" t="str">
        <f t="array" ref="G4778">IF(C4778="","", IFERROR(INDEX(Barang!$F$2:$F$10001, MATCH(C4778, Barang!$B$2:$B$10001, 0)) * F4778, ""))</f>
        <v/>
      </c>
      <c r="H4778" s="23"/>
      <c r="I4778" s="19"/>
      <c r="J4778" s="19"/>
      <c r="K4778" s="151"/>
    </row>
    <row r="4779" spans="1:11" ht="22.5" customHeight="1" x14ac:dyDescent="0.2">
      <c r="A4779" s="414"/>
      <c r="B4779" s="3" t="str">
        <f t="array" ref="B4779">IF(C4779="","", IFERROR(INDEX(Barang!$A$2:$A$10001, MATCH(C4779, Barang!$B$2:$B$10001, 0)), "Tidak ditemukan"))</f>
        <v/>
      </c>
      <c r="C4779" s="485"/>
      <c r="D4779" s="485" t="str">
        <f t="array" ref="D4779">IF(C4779="","", IFERROR(INDEX(Barang!$C$2:$C$10001, MATCH(C4779, Barang!$B$2:$B$10001, 0)), ""))</f>
        <v/>
      </c>
      <c r="E4779" s="485" t="str">
        <f t="array" ref="E4779">IF(C4779="","", IFERROR(INDEX(Barang!$E$2:$E$10001, MATCH(C4779, Barang!$B$2:$B$10001, 0)), ""))</f>
        <v/>
      </c>
      <c r="F4779" s="486"/>
      <c r="G4779" s="24" t="str">
        <f t="array" ref="G4779">IF(C4779="","", IFERROR(INDEX(Barang!$F$2:$F$10001, MATCH(C4779, Barang!$B$2:$B$10001, 0)) * F4779, ""))</f>
        <v/>
      </c>
      <c r="H4779" s="23"/>
      <c r="I4779" s="19"/>
      <c r="J4779" s="19"/>
      <c r="K4779" s="151"/>
    </row>
    <row r="4780" spans="1:11" ht="22.5" customHeight="1" x14ac:dyDescent="0.2">
      <c r="A4780" s="414"/>
      <c r="B4780" s="3" t="str">
        <f t="array" ref="B4780">IF(C4780="","", IFERROR(INDEX(Barang!$A$2:$A$10001, MATCH(C4780, Barang!$B$2:$B$10001, 0)), "Tidak ditemukan"))</f>
        <v/>
      </c>
      <c r="C4780" s="485"/>
      <c r="D4780" s="485" t="str">
        <f t="array" ref="D4780">IF(C4780="","", IFERROR(INDEX(Barang!$C$2:$C$10001, MATCH(C4780, Barang!$B$2:$B$10001, 0)), ""))</f>
        <v/>
      </c>
      <c r="E4780" s="485" t="str">
        <f t="array" ref="E4780">IF(C4780="","", IFERROR(INDEX(Barang!$E$2:$E$10001, MATCH(C4780, Barang!$B$2:$B$10001, 0)), ""))</f>
        <v/>
      </c>
      <c r="F4780" s="486"/>
      <c r="G4780" s="24" t="str">
        <f t="array" ref="G4780">IF(C4780="","", IFERROR(INDEX(Barang!$F$2:$F$10001, MATCH(C4780, Barang!$B$2:$B$10001, 0)) * F4780, ""))</f>
        <v/>
      </c>
      <c r="H4780" s="23"/>
      <c r="I4780" s="19"/>
      <c r="J4780" s="19"/>
      <c r="K4780" s="151"/>
    </row>
    <row r="4781" spans="1:11" ht="22.5" customHeight="1" x14ac:dyDescent="0.2">
      <c r="A4781" s="414"/>
      <c r="B4781" s="3" t="str">
        <f t="array" ref="B4781">IF(C4781="","", IFERROR(INDEX(Barang!$A$2:$A$10001, MATCH(C4781, Barang!$B$2:$B$10001, 0)), "Tidak ditemukan"))</f>
        <v/>
      </c>
      <c r="C4781" s="485"/>
      <c r="D4781" s="485" t="str">
        <f t="array" ref="D4781">IF(C4781="","", IFERROR(INDEX(Barang!$C$2:$C$10001, MATCH(C4781, Barang!$B$2:$B$10001, 0)), ""))</f>
        <v/>
      </c>
      <c r="E4781" s="485" t="str">
        <f t="array" ref="E4781">IF(C4781="","", IFERROR(INDEX(Barang!$E$2:$E$10001, MATCH(C4781, Barang!$B$2:$B$10001, 0)), ""))</f>
        <v/>
      </c>
      <c r="F4781" s="486"/>
      <c r="G4781" s="24" t="str">
        <f t="array" ref="G4781">IF(C4781="","", IFERROR(INDEX(Barang!$F$2:$F$10001, MATCH(C4781, Barang!$B$2:$B$10001, 0)) * F4781, ""))</f>
        <v/>
      </c>
      <c r="H4781" s="23"/>
      <c r="I4781" s="19"/>
      <c r="J4781" s="19"/>
      <c r="K4781" s="151"/>
    </row>
    <row r="4782" spans="1:11" ht="22.5" customHeight="1" x14ac:dyDescent="0.2">
      <c r="A4782" s="414"/>
      <c r="B4782" s="3" t="str">
        <f t="array" ref="B4782">IF(C4782="","", IFERROR(INDEX(Barang!$A$2:$A$10001, MATCH(C4782, Barang!$B$2:$B$10001, 0)), "Tidak ditemukan"))</f>
        <v/>
      </c>
      <c r="C4782" s="485"/>
      <c r="D4782" s="485" t="str">
        <f t="array" ref="D4782">IF(C4782="","", IFERROR(INDEX(Barang!$C$2:$C$10001, MATCH(C4782, Barang!$B$2:$B$10001, 0)), ""))</f>
        <v/>
      </c>
      <c r="E4782" s="485" t="str">
        <f t="array" ref="E4782">IF(C4782="","", IFERROR(INDEX(Barang!$E$2:$E$10001, MATCH(C4782, Barang!$B$2:$B$10001, 0)), ""))</f>
        <v/>
      </c>
      <c r="F4782" s="486"/>
      <c r="G4782" s="24" t="str">
        <f t="array" ref="G4782">IF(C4782="","", IFERROR(INDEX(Barang!$F$2:$F$10001, MATCH(C4782, Barang!$B$2:$B$10001, 0)) * F4782, ""))</f>
        <v/>
      </c>
      <c r="H4782" s="23"/>
      <c r="I4782" s="19"/>
      <c r="J4782" s="19"/>
      <c r="K4782" s="151"/>
    </row>
    <row r="4783" spans="1:11" ht="22.5" customHeight="1" x14ac:dyDescent="0.2">
      <c r="A4783" s="414"/>
      <c r="B4783" s="3" t="str">
        <f t="array" ref="B4783">IF(C4783="","", IFERROR(INDEX(Barang!$A$2:$A$10001, MATCH(C4783, Barang!$B$2:$B$10001, 0)), "Tidak ditemukan"))</f>
        <v/>
      </c>
      <c r="C4783" s="485"/>
      <c r="D4783" s="485" t="str">
        <f t="array" ref="D4783">IF(C4783="","", IFERROR(INDEX(Barang!$C$2:$C$10001, MATCH(C4783, Barang!$B$2:$B$10001, 0)), ""))</f>
        <v/>
      </c>
      <c r="E4783" s="485" t="str">
        <f t="array" ref="E4783">IF(C4783="","", IFERROR(INDEX(Barang!$E$2:$E$10001, MATCH(C4783, Barang!$B$2:$B$10001, 0)), ""))</f>
        <v/>
      </c>
      <c r="F4783" s="486"/>
      <c r="G4783" s="24" t="str">
        <f t="array" ref="G4783">IF(C4783="","", IFERROR(INDEX(Barang!$F$2:$F$10001, MATCH(C4783, Barang!$B$2:$B$10001, 0)) * F4783, ""))</f>
        <v/>
      </c>
      <c r="H4783" s="23"/>
      <c r="I4783" s="19"/>
      <c r="J4783" s="19"/>
      <c r="K4783" s="151"/>
    </row>
    <row r="4784" spans="1:11" ht="22.5" customHeight="1" x14ac:dyDescent="0.2">
      <c r="A4784" s="414"/>
      <c r="B4784" s="3" t="str">
        <f t="array" ref="B4784">IF(C4784="","", IFERROR(INDEX(Barang!$A$2:$A$10001, MATCH(C4784, Barang!$B$2:$B$10001, 0)), "Tidak ditemukan"))</f>
        <v/>
      </c>
      <c r="C4784" s="485"/>
      <c r="D4784" s="485" t="str">
        <f t="array" ref="D4784">IF(C4784="","", IFERROR(INDEX(Barang!$C$2:$C$10001, MATCH(C4784, Barang!$B$2:$B$10001, 0)), ""))</f>
        <v/>
      </c>
      <c r="E4784" s="485" t="str">
        <f t="array" ref="E4784">IF(C4784="","", IFERROR(INDEX(Barang!$E$2:$E$10001, MATCH(C4784, Barang!$B$2:$B$10001, 0)), ""))</f>
        <v/>
      </c>
      <c r="F4784" s="486"/>
      <c r="G4784" s="24" t="str">
        <f t="array" ref="G4784">IF(C4784="","", IFERROR(INDEX(Barang!$F$2:$F$10001, MATCH(C4784, Barang!$B$2:$B$10001, 0)) * F4784, ""))</f>
        <v/>
      </c>
      <c r="H4784" s="23"/>
      <c r="I4784" s="19"/>
      <c r="J4784" s="19"/>
      <c r="K4784" s="151"/>
    </row>
    <row r="4785" spans="1:11" ht="22.5" customHeight="1" x14ac:dyDescent="0.2">
      <c r="A4785" s="414"/>
      <c r="B4785" s="3" t="str">
        <f t="array" ref="B4785">IF(C4785="","", IFERROR(INDEX(Barang!$A$2:$A$10001, MATCH(C4785, Barang!$B$2:$B$10001, 0)), "Tidak ditemukan"))</f>
        <v/>
      </c>
      <c r="C4785" s="485"/>
      <c r="D4785" s="485" t="str">
        <f t="array" ref="D4785">IF(C4785="","", IFERROR(INDEX(Barang!$C$2:$C$10001, MATCH(C4785, Barang!$B$2:$B$10001, 0)), ""))</f>
        <v/>
      </c>
      <c r="E4785" s="485" t="str">
        <f t="array" ref="E4785">IF(C4785="","", IFERROR(INDEX(Barang!$E$2:$E$10001, MATCH(C4785, Barang!$B$2:$B$10001, 0)), ""))</f>
        <v/>
      </c>
      <c r="F4785" s="486"/>
      <c r="G4785" s="24" t="str">
        <f t="array" ref="G4785">IF(C4785="","", IFERROR(INDEX(Barang!$F$2:$F$10001, MATCH(C4785, Barang!$B$2:$B$10001, 0)) * F4785, ""))</f>
        <v/>
      </c>
      <c r="H4785" s="23"/>
      <c r="I4785" s="19"/>
      <c r="J4785" s="19"/>
      <c r="K4785" s="151"/>
    </row>
    <row r="4786" spans="1:11" ht="22.5" customHeight="1" x14ac:dyDescent="0.2">
      <c r="A4786" s="414"/>
      <c r="B4786" s="3" t="str">
        <f t="array" ref="B4786">IF(C4786="","", IFERROR(INDEX(Barang!$A$2:$A$10001, MATCH(C4786, Barang!$B$2:$B$10001, 0)), "Tidak ditemukan"))</f>
        <v/>
      </c>
      <c r="C4786" s="485"/>
      <c r="D4786" s="485" t="str">
        <f t="array" ref="D4786">IF(C4786="","", IFERROR(INDEX(Barang!$C$2:$C$10001, MATCH(C4786, Barang!$B$2:$B$10001, 0)), ""))</f>
        <v/>
      </c>
      <c r="E4786" s="485" t="str">
        <f t="array" ref="E4786">IF(C4786="","", IFERROR(INDEX(Barang!$E$2:$E$10001, MATCH(C4786, Barang!$B$2:$B$10001, 0)), ""))</f>
        <v/>
      </c>
      <c r="F4786" s="486"/>
      <c r="G4786" s="24" t="str">
        <f t="array" ref="G4786">IF(C4786="","", IFERROR(INDEX(Barang!$F$2:$F$10001, MATCH(C4786, Barang!$B$2:$B$10001, 0)) * F4786, ""))</f>
        <v/>
      </c>
      <c r="H4786" s="23"/>
      <c r="I4786" s="19"/>
      <c r="J4786" s="19"/>
      <c r="K4786" s="151"/>
    </row>
    <row r="4787" spans="1:11" ht="22.5" customHeight="1" x14ac:dyDescent="0.2">
      <c r="A4787" s="414"/>
      <c r="B4787" s="3" t="str">
        <f t="array" ref="B4787">IF(C4787="","", IFERROR(INDEX(Barang!$A$2:$A$10001, MATCH(C4787, Barang!$B$2:$B$10001, 0)), "Tidak ditemukan"))</f>
        <v/>
      </c>
      <c r="C4787" s="485"/>
      <c r="D4787" s="485" t="str">
        <f t="array" ref="D4787">IF(C4787="","", IFERROR(INDEX(Barang!$C$2:$C$10001, MATCH(C4787, Barang!$B$2:$B$10001, 0)), ""))</f>
        <v/>
      </c>
      <c r="E4787" s="485" t="str">
        <f t="array" ref="E4787">IF(C4787="","", IFERROR(INDEX(Barang!$E$2:$E$10001, MATCH(C4787, Barang!$B$2:$B$10001, 0)), ""))</f>
        <v/>
      </c>
      <c r="F4787" s="486"/>
      <c r="G4787" s="24" t="str">
        <f t="array" ref="G4787">IF(C4787="","", IFERROR(INDEX(Barang!$F$2:$F$10001, MATCH(C4787, Barang!$B$2:$B$10001, 0)) * F4787, ""))</f>
        <v/>
      </c>
      <c r="H4787" s="23"/>
      <c r="I4787" s="19"/>
      <c r="J4787" s="19"/>
      <c r="K4787" s="151"/>
    </row>
    <row r="4788" spans="1:11" ht="22.5" customHeight="1" x14ac:dyDescent="0.2">
      <c r="A4788" s="414"/>
      <c r="B4788" s="3" t="str">
        <f t="array" ref="B4788">IF(C4788="","", IFERROR(INDEX(Barang!$A$2:$A$10001, MATCH(C4788, Barang!$B$2:$B$10001, 0)), "Tidak ditemukan"))</f>
        <v/>
      </c>
      <c r="C4788" s="485"/>
      <c r="D4788" s="485" t="str">
        <f t="array" ref="D4788">IF(C4788="","", IFERROR(INDEX(Barang!$C$2:$C$10001, MATCH(C4788, Barang!$B$2:$B$10001, 0)), ""))</f>
        <v/>
      </c>
      <c r="E4788" s="485" t="str">
        <f t="array" ref="E4788">IF(C4788="","", IFERROR(INDEX(Barang!$E$2:$E$10001, MATCH(C4788, Barang!$B$2:$B$10001, 0)), ""))</f>
        <v/>
      </c>
      <c r="F4788" s="486"/>
      <c r="G4788" s="24" t="str">
        <f t="array" ref="G4788">IF(C4788="","", IFERROR(INDEX(Barang!$F$2:$F$10001, MATCH(C4788, Barang!$B$2:$B$10001, 0)) * F4788, ""))</f>
        <v/>
      </c>
      <c r="H4788" s="23"/>
      <c r="I4788" s="19"/>
      <c r="J4788" s="19"/>
      <c r="K4788" s="151"/>
    </row>
    <row r="4789" spans="1:11" ht="22.5" customHeight="1" x14ac:dyDescent="0.2">
      <c r="A4789" s="414"/>
      <c r="B4789" s="3" t="str">
        <f t="array" ref="B4789">IF(C4789="","", IFERROR(INDEX(Barang!$A$2:$A$10001, MATCH(C4789, Barang!$B$2:$B$10001, 0)), "Tidak ditemukan"))</f>
        <v/>
      </c>
      <c r="C4789" s="485"/>
      <c r="D4789" s="485" t="str">
        <f t="array" ref="D4789">IF(C4789="","", IFERROR(INDEX(Barang!$C$2:$C$10001, MATCH(C4789, Barang!$B$2:$B$10001, 0)), ""))</f>
        <v/>
      </c>
      <c r="E4789" s="485" t="str">
        <f t="array" ref="E4789">IF(C4789="","", IFERROR(INDEX(Barang!$E$2:$E$10001, MATCH(C4789, Barang!$B$2:$B$10001, 0)), ""))</f>
        <v/>
      </c>
      <c r="F4789" s="486"/>
      <c r="G4789" s="24" t="str">
        <f t="array" ref="G4789">IF(C4789="","", IFERROR(INDEX(Barang!$F$2:$F$10001, MATCH(C4789, Barang!$B$2:$B$10001, 0)) * F4789, ""))</f>
        <v/>
      </c>
      <c r="H4789" s="23"/>
      <c r="I4789" s="19"/>
      <c r="J4789" s="19"/>
      <c r="K4789" s="151"/>
    </row>
    <row r="4790" spans="1:11" ht="22.5" customHeight="1" x14ac:dyDescent="0.2">
      <c r="A4790" s="414"/>
      <c r="B4790" s="3" t="str">
        <f t="array" ref="B4790">IF(C4790="","", IFERROR(INDEX(Barang!$A$2:$A$10001, MATCH(C4790, Barang!$B$2:$B$10001, 0)), "Tidak ditemukan"))</f>
        <v/>
      </c>
      <c r="C4790" s="485"/>
      <c r="D4790" s="485" t="str">
        <f t="array" ref="D4790">IF(C4790="","", IFERROR(INDEX(Barang!$C$2:$C$10001, MATCH(C4790, Barang!$B$2:$B$10001, 0)), ""))</f>
        <v/>
      </c>
      <c r="E4790" s="485" t="str">
        <f t="array" ref="E4790">IF(C4790="","", IFERROR(INDEX(Barang!$E$2:$E$10001, MATCH(C4790, Barang!$B$2:$B$10001, 0)), ""))</f>
        <v/>
      </c>
      <c r="F4790" s="486"/>
      <c r="G4790" s="24" t="str">
        <f t="array" ref="G4790">IF(C4790="","", IFERROR(INDEX(Barang!$F$2:$F$10001, MATCH(C4790, Barang!$B$2:$B$10001, 0)) * F4790, ""))</f>
        <v/>
      </c>
      <c r="H4790" s="23"/>
      <c r="I4790" s="19"/>
      <c r="J4790" s="19"/>
      <c r="K4790" s="151"/>
    </row>
    <row r="4791" spans="1:11" ht="22.5" customHeight="1" x14ac:dyDescent="0.2">
      <c r="A4791" s="414"/>
      <c r="B4791" s="3" t="str">
        <f t="array" ref="B4791">IF(C4791="","", IFERROR(INDEX(Barang!$A$2:$A$10001, MATCH(C4791, Barang!$B$2:$B$10001, 0)), "Tidak ditemukan"))</f>
        <v/>
      </c>
      <c r="C4791" s="485"/>
      <c r="D4791" s="485" t="str">
        <f t="array" ref="D4791">IF(C4791="","", IFERROR(INDEX(Barang!$C$2:$C$10001, MATCH(C4791, Barang!$B$2:$B$10001, 0)), ""))</f>
        <v/>
      </c>
      <c r="E4791" s="485" t="str">
        <f t="array" ref="E4791">IF(C4791="","", IFERROR(INDEX(Barang!$E$2:$E$10001, MATCH(C4791, Barang!$B$2:$B$10001, 0)), ""))</f>
        <v/>
      </c>
      <c r="F4791" s="486"/>
      <c r="G4791" s="24" t="str">
        <f t="array" ref="G4791">IF(C4791="","", IFERROR(INDEX(Barang!$F$2:$F$10001, MATCH(C4791, Barang!$B$2:$B$10001, 0)) * F4791, ""))</f>
        <v/>
      </c>
      <c r="H4791" s="23"/>
      <c r="I4791" s="19"/>
      <c r="J4791" s="19"/>
      <c r="K4791" s="151"/>
    </row>
    <row r="4792" spans="1:11" ht="22.5" customHeight="1" x14ac:dyDescent="0.2">
      <c r="A4792" s="414"/>
      <c r="B4792" s="3" t="str">
        <f t="array" ref="B4792">IF(C4792="","", IFERROR(INDEX(Barang!$A$2:$A$10001, MATCH(C4792, Barang!$B$2:$B$10001, 0)), "Tidak ditemukan"))</f>
        <v/>
      </c>
      <c r="C4792" s="485"/>
      <c r="D4792" s="485" t="str">
        <f t="array" ref="D4792">IF(C4792="","", IFERROR(INDEX(Barang!$C$2:$C$10001, MATCH(C4792, Barang!$B$2:$B$10001, 0)), ""))</f>
        <v/>
      </c>
      <c r="E4792" s="485" t="str">
        <f t="array" ref="E4792">IF(C4792="","", IFERROR(INDEX(Barang!$E$2:$E$10001, MATCH(C4792, Barang!$B$2:$B$10001, 0)), ""))</f>
        <v/>
      </c>
      <c r="F4792" s="486"/>
      <c r="G4792" s="24" t="str">
        <f t="array" ref="G4792">IF(C4792="","", IFERROR(INDEX(Barang!$F$2:$F$10001, MATCH(C4792, Barang!$B$2:$B$10001, 0)) * F4792, ""))</f>
        <v/>
      </c>
      <c r="H4792" s="23"/>
      <c r="I4792" s="19"/>
      <c r="J4792" s="19"/>
      <c r="K4792" s="151"/>
    </row>
    <row r="4793" spans="1:11" ht="22.5" customHeight="1" x14ac:dyDescent="0.2">
      <c r="A4793" s="414"/>
      <c r="B4793" s="3" t="str">
        <f t="array" ref="B4793">IF(C4793="","", IFERROR(INDEX(Barang!$A$2:$A$10001, MATCH(C4793, Barang!$B$2:$B$10001, 0)), "Tidak ditemukan"))</f>
        <v/>
      </c>
      <c r="C4793" s="485"/>
      <c r="D4793" s="485" t="str">
        <f t="array" ref="D4793">IF(C4793="","", IFERROR(INDEX(Barang!$C$2:$C$10001, MATCH(C4793, Barang!$B$2:$B$10001, 0)), ""))</f>
        <v/>
      </c>
      <c r="E4793" s="485" t="str">
        <f t="array" ref="E4793">IF(C4793="","", IFERROR(INDEX(Barang!$E$2:$E$10001, MATCH(C4793, Barang!$B$2:$B$10001, 0)), ""))</f>
        <v/>
      </c>
      <c r="F4793" s="486"/>
      <c r="G4793" s="24" t="str">
        <f t="array" ref="G4793">IF(C4793="","", IFERROR(INDEX(Barang!$F$2:$F$10001, MATCH(C4793, Barang!$B$2:$B$10001, 0)) * F4793, ""))</f>
        <v/>
      </c>
      <c r="H4793" s="23"/>
      <c r="I4793" s="19"/>
      <c r="J4793" s="19"/>
      <c r="K4793" s="151"/>
    </row>
    <row r="4794" spans="1:11" ht="22.5" customHeight="1" x14ac:dyDescent="0.2">
      <c r="A4794" s="414"/>
      <c r="B4794" s="3" t="str">
        <f t="array" ref="B4794">IF(C4794="","", IFERROR(INDEX(Barang!$A$2:$A$10001, MATCH(C4794, Barang!$B$2:$B$10001, 0)), "Tidak ditemukan"))</f>
        <v/>
      </c>
      <c r="C4794" s="485"/>
      <c r="D4794" s="485" t="str">
        <f t="array" ref="D4794">IF(C4794="","", IFERROR(INDEX(Barang!$C$2:$C$10001, MATCH(C4794, Barang!$B$2:$B$10001, 0)), ""))</f>
        <v/>
      </c>
      <c r="E4794" s="485" t="str">
        <f t="array" ref="E4794">IF(C4794="","", IFERROR(INDEX(Barang!$E$2:$E$10001, MATCH(C4794, Barang!$B$2:$B$10001, 0)), ""))</f>
        <v/>
      </c>
      <c r="F4794" s="486"/>
      <c r="G4794" s="24" t="str">
        <f t="array" ref="G4794">IF(C4794="","", IFERROR(INDEX(Barang!$F$2:$F$10001, MATCH(C4794, Barang!$B$2:$B$10001, 0)) * F4794, ""))</f>
        <v/>
      </c>
      <c r="H4794" s="23"/>
      <c r="I4794" s="19"/>
      <c r="J4794" s="19"/>
      <c r="K4794" s="151"/>
    </row>
    <row r="4795" spans="1:11" ht="22.5" customHeight="1" x14ac:dyDescent="0.2">
      <c r="A4795" s="414"/>
      <c r="B4795" s="3" t="str">
        <f t="array" ref="B4795">IF(C4795="","", IFERROR(INDEX(Barang!$A$2:$A$10001, MATCH(C4795, Barang!$B$2:$B$10001, 0)), "Tidak ditemukan"))</f>
        <v/>
      </c>
      <c r="C4795" s="485"/>
      <c r="D4795" s="485" t="str">
        <f t="array" ref="D4795">IF(C4795="","", IFERROR(INDEX(Barang!$C$2:$C$10001, MATCH(C4795, Barang!$B$2:$B$10001, 0)), ""))</f>
        <v/>
      </c>
      <c r="E4795" s="485" t="str">
        <f t="array" ref="E4795">IF(C4795="","", IFERROR(INDEX(Barang!$E$2:$E$10001, MATCH(C4795, Barang!$B$2:$B$10001, 0)), ""))</f>
        <v/>
      </c>
      <c r="F4795" s="486"/>
      <c r="G4795" s="24" t="str">
        <f t="array" ref="G4795">IF(C4795="","", IFERROR(INDEX(Barang!$F$2:$F$10001, MATCH(C4795, Barang!$B$2:$B$10001, 0)) * F4795, ""))</f>
        <v/>
      </c>
      <c r="H4795" s="23"/>
      <c r="I4795" s="19"/>
      <c r="J4795" s="19"/>
      <c r="K4795" s="151"/>
    </row>
    <row r="4796" spans="1:11" ht="22.5" customHeight="1" x14ac:dyDescent="0.2">
      <c r="A4796" s="414"/>
      <c r="B4796" s="3" t="str">
        <f t="array" ref="B4796">IF(C4796="","", IFERROR(INDEX(Barang!$A$2:$A$10001, MATCH(C4796, Barang!$B$2:$B$10001, 0)), "Tidak ditemukan"))</f>
        <v/>
      </c>
      <c r="C4796" s="485"/>
      <c r="D4796" s="485" t="str">
        <f t="array" ref="D4796">IF(C4796="","", IFERROR(INDEX(Barang!$C$2:$C$10001, MATCH(C4796, Barang!$B$2:$B$10001, 0)), ""))</f>
        <v/>
      </c>
      <c r="E4796" s="485" t="str">
        <f t="array" ref="E4796">IF(C4796="","", IFERROR(INDEX(Barang!$E$2:$E$10001, MATCH(C4796, Barang!$B$2:$B$10001, 0)), ""))</f>
        <v/>
      </c>
      <c r="F4796" s="486"/>
      <c r="G4796" s="24" t="str">
        <f t="array" ref="G4796">IF(C4796="","", IFERROR(INDEX(Barang!$F$2:$F$10001, MATCH(C4796, Barang!$B$2:$B$10001, 0)) * F4796, ""))</f>
        <v/>
      </c>
      <c r="H4796" s="23"/>
      <c r="I4796" s="19"/>
      <c r="J4796" s="19"/>
      <c r="K4796" s="151"/>
    </row>
    <row r="4797" spans="1:11" ht="22.5" customHeight="1" x14ac:dyDescent="0.2">
      <c r="A4797" s="414"/>
      <c r="B4797" s="3" t="str">
        <f t="array" ref="B4797">IF(C4797="","", IFERROR(INDEX(Barang!$A$2:$A$10001, MATCH(C4797, Barang!$B$2:$B$10001, 0)), "Tidak ditemukan"))</f>
        <v/>
      </c>
      <c r="C4797" s="485"/>
      <c r="D4797" s="485" t="str">
        <f t="array" ref="D4797">IF(C4797="","", IFERROR(INDEX(Barang!$C$2:$C$10001, MATCH(C4797, Barang!$B$2:$B$10001, 0)), ""))</f>
        <v/>
      </c>
      <c r="E4797" s="485" t="str">
        <f t="array" ref="E4797">IF(C4797="","", IFERROR(INDEX(Barang!$E$2:$E$10001, MATCH(C4797, Barang!$B$2:$B$10001, 0)), ""))</f>
        <v/>
      </c>
      <c r="F4797" s="486"/>
      <c r="G4797" s="24" t="str">
        <f t="array" ref="G4797">IF(C4797="","", IFERROR(INDEX(Barang!$F$2:$F$10001, MATCH(C4797, Barang!$B$2:$B$10001, 0)) * F4797, ""))</f>
        <v/>
      </c>
      <c r="H4797" s="23"/>
      <c r="I4797" s="19"/>
      <c r="J4797" s="19"/>
      <c r="K4797" s="151"/>
    </row>
    <row r="4798" spans="1:11" ht="22.5" customHeight="1" x14ac:dyDescent="0.2">
      <c r="A4798" s="414"/>
      <c r="B4798" s="3" t="str">
        <f t="array" ref="B4798">IF(C4798="","", IFERROR(INDEX(Barang!$A$2:$A$10001, MATCH(C4798, Barang!$B$2:$B$10001, 0)), "Tidak ditemukan"))</f>
        <v/>
      </c>
      <c r="C4798" s="485"/>
      <c r="D4798" s="485" t="str">
        <f t="array" ref="D4798">IF(C4798="","", IFERROR(INDEX(Barang!$C$2:$C$10001, MATCH(C4798, Barang!$B$2:$B$10001, 0)), ""))</f>
        <v/>
      </c>
      <c r="E4798" s="485" t="str">
        <f t="array" ref="E4798">IF(C4798="","", IFERROR(INDEX(Barang!$E$2:$E$10001, MATCH(C4798, Barang!$B$2:$B$10001, 0)), ""))</f>
        <v/>
      </c>
      <c r="F4798" s="486"/>
      <c r="G4798" s="24" t="str">
        <f t="array" ref="G4798">IF(C4798="","", IFERROR(INDEX(Barang!$F$2:$F$10001, MATCH(C4798, Barang!$B$2:$B$10001, 0)) * F4798, ""))</f>
        <v/>
      </c>
      <c r="H4798" s="23"/>
      <c r="I4798" s="19"/>
      <c r="J4798" s="19"/>
      <c r="K4798" s="151"/>
    </row>
    <row r="4799" spans="1:11" ht="22.5" customHeight="1" x14ac:dyDescent="0.2">
      <c r="A4799" s="414"/>
      <c r="B4799" s="3" t="str">
        <f t="array" ref="B4799">IF(C4799="","", IFERROR(INDEX(Barang!$A$2:$A$10001, MATCH(C4799, Barang!$B$2:$B$10001, 0)), "Tidak ditemukan"))</f>
        <v/>
      </c>
      <c r="C4799" s="485"/>
      <c r="D4799" s="485" t="str">
        <f t="array" ref="D4799">IF(C4799="","", IFERROR(INDEX(Barang!$C$2:$C$10001, MATCH(C4799, Barang!$B$2:$B$10001, 0)), ""))</f>
        <v/>
      </c>
      <c r="E4799" s="485" t="str">
        <f t="array" ref="E4799">IF(C4799="","", IFERROR(INDEX(Barang!$E$2:$E$10001, MATCH(C4799, Barang!$B$2:$B$10001, 0)), ""))</f>
        <v/>
      </c>
      <c r="F4799" s="486"/>
      <c r="G4799" s="24" t="str">
        <f t="array" ref="G4799">IF(C4799="","", IFERROR(INDEX(Barang!$F$2:$F$10001, MATCH(C4799, Barang!$B$2:$B$10001, 0)) * F4799, ""))</f>
        <v/>
      </c>
      <c r="H4799" s="23"/>
      <c r="I4799" s="19"/>
      <c r="J4799" s="19"/>
      <c r="K4799" s="151"/>
    </row>
    <row r="4800" spans="1:11" ht="22.5" customHeight="1" x14ac:dyDescent="0.2">
      <c r="A4800" s="414"/>
      <c r="B4800" s="3" t="str">
        <f t="array" ref="B4800">IF(C4800="","", IFERROR(INDEX(Barang!$A$2:$A$10001, MATCH(C4800, Barang!$B$2:$B$10001, 0)), "Tidak ditemukan"))</f>
        <v/>
      </c>
      <c r="C4800" s="485"/>
      <c r="D4800" s="485" t="str">
        <f t="array" ref="D4800">IF(C4800="","", IFERROR(INDEX(Barang!$C$2:$C$10001, MATCH(C4800, Barang!$B$2:$B$10001, 0)), ""))</f>
        <v/>
      </c>
      <c r="E4800" s="485" t="str">
        <f t="array" ref="E4800">IF(C4800="","", IFERROR(INDEX(Barang!$E$2:$E$10001, MATCH(C4800, Barang!$B$2:$B$10001, 0)), ""))</f>
        <v/>
      </c>
      <c r="F4800" s="486"/>
      <c r="G4800" s="24" t="str">
        <f t="array" ref="G4800">IF(C4800="","", IFERROR(INDEX(Barang!$F$2:$F$10001, MATCH(C4800, Barang!$B$2:$B$10001, 0)) * F4800, ""))</f>
        <v/>
      </c>
      <c r="H4800" s="23"/>
      <c r="I4800" s="19"/>
      <c r="J4800" s="19"/>
      <c r="K4800" s="151"/>
    </row>
    <row r="4801" spans="1:11" ht="22.5" customHeight="1" x14ac:dyDescent="0.2">
      <c r="A4801" s="414"/>
      <c r="B4801" s="3" t="str">
        <f t="array" ref="B4801">IF(C4801="","", IFERROR(INDEX(Barang!$A$2:$A$10001, MATCH(C4801, Barang!$B$2:$B$10001, 0)), "Tidak ditemukan"))</f>
        <v/>
      </c>
      <c r="C4801" s="485"/>
      <c r="D4801" s="485" t="str">
        <f t="array" ref="D4801">IF(C4801="","", IFERROR(INDEX(Barang!$C$2:$C$10001, MATCH(C4801, Barang!$B$2:$B$10001, 0)), ""))</f>
        <v/>
      </c>
      <c r="E4801" s="485" t="str">
        <f t="array" ref="E4801">IF(C4801="","", IFERROR(INDEX(Barang!$E$2:$E$10001, MATCH(C4801, Barang!$B$2:$B$10001, 0)), ""))</f>
        <v/>
      </c>
      <c r="F4801" s="486"/>
      <c r="G4801" s="24" t="str">
        <f t="array" ref="G4801">IF(C4801="","", IFERROR(INDEX(Barang!$F$2:$F$10001, MATCH(C4801, Barang!$B$2:$B$10001, 0)) * F4801, ""))</f>
        <v/>
      </c>
      <c r="H4801" s="23"/>
      <c r="I4801" s="19"/>
      <c r="J4801" s="19"/>
      <c r="K4801" s="151"/>
    </row>
    <row r="4802" spans="1:11" ht="22.5" customHeight="1" x14ac:dyDescent="0.2">
      <c r="A4802" s="414"/>
      <c r="B4802" s="3" t="str">
        <f t="array" ref="B4802">IF(C4802="","", IFERROR(INDEX(Barang!$A$2:$A$10001, MATCH(C4802, Barang!$B$2:$B$10001, 0)), "Tidak ditemukan"))</f>
        <v/>
      </c>
      <c r="C4802" s="485"/>
      <c r="D4802" s="485" t="str">
        <f t="array" ref="D4802">IF(C4802="","", IFERROR(INDEX(Barang!$C$2:$C$10001, MATCH(C4802, Barang!$B$2:$B$10001, 0)), ""))</f>
        <v/>
      </c>
      <c r="E4802" s="485" t="str">
        <f t="array" ref="E4802">IF(C4802="","", IFERROR(INDEX(Barang!$E$2:$E$10001, MATCH(C4802, Barang!$B$2:$B$10001, 0)), ""))</f>
        <v/>
      </c>
      <c r="F4802" s="486"/>
      <c r="G4802" s="24" t="str">
        <f t="array" ref="G4802">IF(C4802="","", IFERROR(INDEX(Barang!$F$2:$F$10001, MATCH(C4802, Barang!$B$2:$B$10001, 0)) * F4802, ""))</f>
        <v/>
      </c>
      <c r="H4802" s="23"/>
      <c r="I4802" s="19"/>
      <c r="J4802" s="19"/>
      <c r="K4802" s="151"/>
    </row>
    <row r="4803" spans="1:11" ht="22.5" customHeight="1" x14ac:dyDescent="0.2">
      <c r="A4803" s="414"/>
      <c r="B4803" s="3" t="str">
        <f t="array" ref="B4803">IF(C4803="","", IFERROR(INDEX(Barang!$A$2:$A$10001, MATCH(C4803, Barang!$B$2:$B$10001, 0)), "Tidak ditemukan"))</f>
        <v/>
      </c>
      <c r="C4803" s="485"/>
      <c r="D4803" s="485" t="str">
        <f t="array" ref="D4803">IF(C4803="","", IFERROR(INDEX(Barang!$C$2:$C$10001, MATCH(C4803, Barang!$B$2:$B$10001, 0)), ""))</f>
        <v/>
      </c>
      <c r="E4803" s="485" t="str">
        <f t="array" ref="E4803">IF(C4803="","", IFERROR(INDEX(Barang!$E$2:$E$10001, MATCH(C4803, Barang!$B$2:$B$10001, 0)), ""))</f>
        <v/>
      </c>
      <c r="F4803" s="486"/>
      <c r="G4803" s="24" t="str">
        <f t="array" ref="G4803">IF(C4803="","", IFERROR(INDEX(Barang!$F$2:$F$10001, MATCH(C4803, Barang!$B$2:$B$10001, 0)) * F4803, ""))</f>
        <v/>
      </c>
      <c r="H4803" s="23"/>
      <c r="I4803" s="19"/>
      <c r="J4803" s="19"/>
      <c r="K4803" s="151"/>
    </row>
    <row r="4804" spans="1:11" ht="22.5" customHeight="1" x14ac:dyDescent="0.2">
      <c r="A4804" s="414"/>
      <c r="B4804" s="3" t="str">
        <f t="array" ref="B4804">IF(C4804="","", IFERROR(INDEX(Barang!$A$2:$A$10001, MATCH(C4804, Barang!$B$2:$B$10001, 0)), "Tidak ditemukan"))</f>
        <v/>
      </c>
      <c r="C4804" s="485"/>
      <c r="D4804" s="485" t="str">
        <f t="array" ref="D4804">IF(C4804="","", IFERROR(INDEX(Barang!$C$2:$C$10001, MATCH(C4804, Barang!$B$2:$B$10001, 0)), ""))</f>
        <v/>
      </c>
      <c r="E4804" s="485" t="str">
        <f t="array" ref="E4804">IF(C4804="","", IFERROR(INDEX(Barang!$E$2:$E$10001, MATCH(C4804, Barang!$B$2:$B$10001, 0)), ""))</f>
        <v/>
      </c>
      <c r="F4804" s="486"/>
      <c r="G4804" s="24" t="str">
        <f t="array" ref="G4804">IF(C4804="","", IFERROR(INDEX(Barang!$F$2:$F$10001, MATCH(C4804, Barang!$B$2:$B$10001, 0)) * F4804, ""))</f>
        <v/>
      </c>
      <c r="H4804" s="23"/>
      <c r="I4804" s="19"/>
      <c r="J4804" s="19"/>
      <c r="K4804" s="151"/>
    </row>
    <row r="4805" spans="1:11" ht="22.5" customHeight="1" x14ac:dyDescent="0.2">
      <c r="A4805" s="414"/>
      <c r="B4805" s="3" t="str">
        <f t="array" ref="B4805">IF(C4805="","", IFERROR(INDEX(Barang!$A$2:$A$10001, MATCH(C4805, Barang!$B$2:$B$10001, 0)), "Tidak ditemukan"))</f>
        <v/>
      </c>
      <c r="C4805" s="485"/>
      <c r="D4805" s="485" t="str">
        <f t="array" ref="D4805">IF(C4805="","", IFERROR(INDEX(Barang!$C$2:$C$10001, MATCH(C4805, Barang!$B$2:$B$10001, 0)), ""))</f>
        <v/>
      </c>
      <c r="E4805" s="485" t="str">
        <f t="array" ref="E4805">IF(C4805="","", IFERROR(INDEX(Barang!$E$2:$E$10001, MATCH(C4805, Barang!$B$2:$B$10001, 0)), ""))</f>
        <v/>
      </c>
      <c r="F4805" s="486"/>
      <c r="G4805" s="24" t="str">
        <f t="array" ref="G4805">IF(C4805="","", IFERROR(INDEX(Barang!$F$2:$F$10001, MATCH(C4805, Barang!$B$2:$B$10001, 0)) * F4805, ""))</f>
        <v/>
      </c>
      <c r="H4805" s="23"/>
      <c r="I4805" s="19"/>
      <c r="J4805" s="19"/>
      <c r="K4805" s="151"/>
    </row>
    <row r="4806" spans="1:11" ht="22.5" customHeight="1" x14ac:dyDescent="0.2">
      <c r="A4806" s="414"/>
      <c r="B4806" s="3" t="str">
        <f t="array" ref="B4806">IF(C4806="","", IFERROR(INDEX(Barang!$A$2:$A$10001, MATCH(C4806, Barang!$B$2:$B$10001, 0)), "Tidak ditemukan"))</f>
        <v/>
      </c>
      <c r="C4806" s="485"/>
      <c r="D4806" s="485" t="str">
        <f t="array" ref="D4806">IF(C4806="","", IFERROR(INDEX(Barang!$C$2:$C$10001, MATCH(C4806, Barang!$B$2:$B$10001, 0)), ""))</f>
        <v/>
      </c>
      <c r="E4806" s="485" t="str">
        <f t="array" ref="E4806">IF(C4806="","", IFERROR(INDEX(Barang!$E$2:$E$10001, MATCH(C4806, Barang!$B$2:$B$10001, 0)), ""))</f>
        <v/>
      </c>
      <c r="F4806" s="486"/>
      <c r="G4806" s="24" t="str">
        <f t="array" ref="G4806">IF(C4806="","", IFERROR(INDEX(Barang!$F$2:$F$10001, MATCH(C4806, Barang!$B$2:$B$10001, 0)) * F4806, ""))</f>
        <v/>
      </c>
      <c r="H4806" s="23"/>
      <c r="I4806" s="19"/>
      <c r="J4806" s="19"/>
      <c r="K4806" s="151"/>
    </row>
    <row r="4807" spans="1:11" ht="22.5" customHeight="1" x14ac:dyDescent="0.2">
      <c r="A4807" s="414"/>
      <c r="B4807" s="3" t="str">
        <f t="array" ref="B4807">IF(C4807="","", IFERROR(INDEX(Barang!$A$2:$A$10001, MATCH(C4807, Barang!$B$2:$B$10001, 0)), "Tidak ditemukan"))</f>
        <v/>
      </c>
      <c r="C4807" s="485"/>
      <c r="D4807" s="485" t="str">
        <f t="array" ref="D4807">IF(C4807="","", IFERROR(INDEX(Barang!$C$2:$C$10001, MATCH(C4807, Barang!$B$2:$B$10001, 0)), ""))</f>
        <v/>
      </c>
      <c r="E4807" s="485" t="str">
        <f t="array" ref="E4807">IF(C4807="","", IFERROR(INDEX(Barang!$E$2:$E$10001, MATCH(C4807, Barang!$B$2:$B$10001, 0)), ""))</f>
        <v/>
      </c>
      <c r="F4807" s="486"/>
      <c r="G4807" s="24" t="str">
        <f t="array" ref="G4807">IF(C4807="","", IFERROR(INDEX(Barang!$F$2:$F$10001, MATCH(C4807, Barang!$B$2:$B$10001, 0)) * F4807, ""))</f>
        <v/>
      </c>
      <c r="H4807" s="23"/>
      <c r="I4807" s="19"/>
      <c r="J4807" s="19"/>
      <c r="K4807" s="151"/>
    </row>
    <row r="4808" spans="1:11" ht="22.5" customHeight="1" x14ac:dyDescent="0.2">
      <c r="A4808" s="414"/>
      <c r="B4808" s="3" t="str">
        <f t="array" ref="B4808">IF(C4808="","", IFERROR(INDEX(Barang!$A$2:$A$10001, MATCH(C4808, Barang!$B$2:$B$10001, 0)), "Tidak ditemukan"))</f>
        <v/>
      </c>
      <c r="C4808" s="485"/>
      <c r="D4808" s="485" t="str">
        <f t="array" ref="D4808">IF(C4808="","", IFERROR(INDEX(Barang!$C$2:$C$10001, MATCH(C4808, Barang!$B$2:$B$10001, 0)), ""))</f>
        <v/>
      </c>
      <c r="E4808" s="485" t="str">
        <f t="array" ref="E4808">IF(C4808="","", IFERROR(INDEX(Barang!$E$2:$E$10001, MATCH(C4808, Barang!$B$2:$B$10001, 0)), ""))</f>
        <v/>
      </c>
      <c r="F4808" s="486"/>
      <c r="G4808" s="24" t="str">
        <f t="array" ref="G4808">IF(C4808="","", IFERROR(INDEX(Barang!$F$2:$F$10001, MATCH(C4808, Barang!$B$2:$B$10001, 0)) * F4808, ""))</f>
        <v/>
      </c>
      <c r="H4808" s="23"/>
      <c r="I4808" s="19"/>
      <c r="J4808" s="19"/>
      <c r="K4808" s="151"/>
    </row>
    <row r="4809" spans="1:11" ht="22.5" customHeight="1" x14ac:dyDescent="0.2">
      <c r="A4809" s="414"/>
      <c r="B4809" s="3" t="str">
        <f t="array" ref="B4809">IF(C4809="","", IFERROR(INDEX(Barang!$A$2:$A$10001, MATCH(C4809, Barang!$B$2:$B$10001, 0)), "Tidak ditemukan"))</f>
        <v/>
      </c>
      <c r="C4809" s="485"/>
      <c r="D4809" s="485" t="str">
        <f t="array" ref="D4809">IF(C4809="","", IFERROR(INDEX(Barang!$C$2:$C$10001, MATCH(C4809, Barang!$B$2:$B$10001, 0)), ""))</f>
        <v/>
      </c>
      <c r="E4809" s="485" t="str">
        <f t="array" ref="E4809">IF(C4809="","", IFERROR(INDEX(Barang!$E$2:$E$10001, MATCH(C4809, Barang!$B$2:$B$10001, 0)), ""))</f>
        <v/>
      </c>
      <c r="F4809" s="486"/>
      <c r="G4809" s="24" t="str">
        <f t="array" ref="G4809">IF(C4809="","", IFERROR(INDEX(Barang!$F$2:$F$10001, MATCH(C4809, Barang!$B$2:$B$10001, 0)) * F4809, ""))</f>
        <v/>
      </c>
      <c r="H4809" s="23"/>
      <c r="I4809" s="19"/>
      <c r="J4809" s="19"/>
      <c r="K4809" s="151"/>
    </row>
    <row r="4810" spans="1:11" ht="22.5" customHeight="1" x14ac:dyDescent="0.2">
      <c r="A4810" s="414"/>
      <c r="B4810" s="3" t="str">
        <f t="array" ref="B4810">IF(C4810="","", IFERROR(INDEX(Barang!$A$2:$A$10001, MATCH(C4810, Barang!$B$2:$B$10001, 0)), "Tidak ditemukan"))</f>
        <v/>
      </c>
      <c r="C4810" s="485"/>
      <c r="D4810" s="485" t="str">
        <f t="array" ref="D4810">IF(C4810="","", IFERROR(INDEX(Barang!$C$2:$C$10001, MATCH(C4810, Barang!$B$2:$B$10001, 0)), ""))</f>
        <v/>
      </c>
      <c r="E4810" s="485" t="str">
        <f t="array" ref="E4810">IF(C4810="","", IFERROR(INDEX(Barang!$E$2:$E$10001, MATCH(C4810, Barang!$B$2:$B$10001, 0)), ""))</f>
        <v/>
      </c>
      <c r="F4810" s="486"/>
      <c r="G4810" s="24" t="str">
        <f t="array" ref="G4810">IF(C4810="","", IFERROR(INDEX(Barang!$F$2:$F$10001, MATCH(C4810, Barang!$B$2:$B$10001, 0)) * F4810, ""))</f>
        <v/>
      </c>
      <c r="H4810" s="23"/>
      <c r="I4810" s="19"/>
      <c r="J4810" s="19"/>
      <c r="K4810" s="151"/>
    </row>
    <row r="4811" spans="1:11" ht="22.5" customHeight="1" x14ac:dyDescent="0.2">
      <c r="A4811" s="414"/>
      <c r="B4811" s="3" t="str">
        <f t="array" ref="B4811">IF(C4811="","", IFERROR(INDEX(Barang!$A$2:$A$10001, MATCH(C4811, Barang!$B$2:$B$10001, 0)), "Tidak ditemukan"))</f>
        <v/>
      </c>
      <c r="C4811" s="485"/>
      <c r="D4811" s="485" t="str">
        <f t="array" ref="D4811">IF(C4811="","", IFERROR(INDEX(Barang!$C$2:$C$10001, MATCH(C4811, Barang!$B$2:$B$10001, 0)), ""))</f>
        <v/>
      </c>
      <c r="E4811" s="485" t="str">
        <f t="array" ref="E4811">IF(C4811="","", IFERROR(INDEX(Barang!$E$2:$E$10001, MATCH(C4811, Barang!$B$2:$B$10001, 0)), ""))</f>
        <v/>
      </c>
      <c r="F4811" s="486"/>
      <c r="G4811" s="24" t="str">
        <f t="array" ref="G4811">IF(C4811="","", IFERROR(INDEX(Barang!$F$2:$F$10001, MATCH(C4811, Barang!$B$2:$B$10001, 0)) * F4811, ""))</f>
        <v/>
      </c>
      <c r="H4811" s="23"/>
      <c r="I4811" s="19"/>
      <c r="J4811" s="19"/>
      <c r="K4811" s="151"/>
    </row>
    <row r="4812" spans="1:11" ht="22.5" customHeight="1" x14ac:dyDescent="0.2">
      <c r="A4812" s="414"/>
      <c r="B4812" s="3" t="str">
        <f t="array" ref="B4812">IF(C4812="","", IFERROR(INDEX(Barang!$A$2:$A$10001, MATCH(C4812, Barang!$B$2:$B$10001, 0)), "Tidak ditemukan"))</f>
        <v/>
      </c>
      <c r="C4812" s="485"/>
      <c r="D4812" s="485" t="str">
        <f t="array" ref="D4812">IF(C4812="","", IFERROR(INDEX(Barang!$C$2:$C$10001, MATCH(C4812, Barang!$B$2:$B$10001, 0)), ""))</f>
        <v/>
      </c>
      <c r="E4812" s="485" t="str">
        <f t="array" ref="E4812">IF(C4812="","", IFERROR(INDEX(Barang!$E$2:$E$10001, MATCH(C4812, Barang!$B$2:$B$10001, 0)), ""))</f>
        <v/>
      </c>
      <c r="F4812" s="486"/>
      <c r="G4812" s="24" t="str">
        <f t="array" ref="G4812">IF(C4812="","", IFERROR(INDEX(Barang!$F$2:$F$10001, MATCH(C4812, Barang!$B$2:$B$10001, 0)) * F4812, ""))</f>
        <v/>
      </c>
      <c r="H4812" s="23"/>
      <c r="I4812" s="19"/>
      <c r="J4812" s="19"/>
      <c r="K4812" s="151"/>
    </row>
    <row r="4813" spans="1:11" ht="22.5" customHeight="1" x14ac:dyDescent="0.2">
      <c r="A4813" s="414"/>
      <c r="B4813" s="3" t="str">
        <f t="array" ref="B4813">IF(C4813="","", IFERROR(INDEX(Barang!$A$2:$A$10001, MATCH(C4813, Barang!$B$2:$B$10001, 0)), "Tidak ditemukan"))</f>
        <v/>
      </c>
      <c r="C4813" s="485"/>
      <c r="D4813" s="485" t="str">
        <f t="array" ref="D4813">IF(C4813="","", IFERROR(INDEX(Barang!$C$2:$C$10001, MATCH(C4813, Barang!$B$2:$B$10001, 0)), ""))</f>
        <v/>
      </c>
      <c r="E4813" s="485" t="str">
        <f t="array" ref="E4813">IF(C4813="","", IFERROR(INDEX(Barang!$E$2:$E$10001, MATCH(C4813, Barang!$B$2:$B$10001, 0)), ""))</f>
        <v/>
      </c>
      <c r="F4813" s="486"/>
      <c r="G4813" s="24" t="str">
        <f t="array" ref="G4813">IF(C4813="","", IFERROR(INDEX(Barang!$F$2:$F$10001, MATCH(C4813, Barang!$B$2:$B$10001, 0)) * F4813, ""))</f>
        <v/>
      </c>
      <c r="H4813" s="23"/>
      <c r="I4813" s="19"/>
      <c r="J4813" s="19"/>
      <c r="K4813" s="151"/>
    </row>
    <row r="4814" spans="1:11" ht="22.5" customHeight="1" x14ac:dyDescent="0.2">
      <c r="A4814" s="414"/>
      <c r="B4814" s="3" t="str">
        <f t="array" ref="B4814">IF(C4814="","", IFERROR(INDEX(Barang!$A$2:$A$10001, MATCH(C4814, Barang!$B$2:$B$10001, 0)), "Tidak ditemukan"))</f>
        <v/>
      </c>
      <c r="C4814" s="485"/>
      <c r="D4814" s="485" t="str">
        <f t="array" ref="D4814">IF(C4814="","", IFERROR(INDEX(Barang!$C$2:$C$10001, MATCH(C4814, Barang!$B$2:$B$10001, 0)), ""))</f>
        <v/>
      </c>
      <c r="E4814" s="485" t="str">
        <f t="array" ref="E4814">IF(C4814="","", IFERROR(INDEX(Barang!$E$2:$E$10001, MATCH(C4814, Barang!$B$2:$B$10001, 0)), ""))</f>
        <v/>
      </c>
      <c r="F4814" s="486"/>
      <c r="G4814" s="24" t="str">
        <f t="array" ref="G4814">IF(C4814="","", IFERROR(INDEX(Barang!$F$2:$F$10001, MATCH(C4814, Barang!$B$2:$B$10001, 0)) * F4814, ""))</f>
        <v/>
      </c>
      <c r="H4814" s="23"/>
      <c r="I4814" s="19"/>
      <c r="J4814" s="19"/>
      <c r="K4814" s="151"/>
    </row>
    <row r="4815" spans="1:11" ht="22.5" customHeight="1" x14ac:dyDescent="0.2">
      <c r="A4815" s="414"/>
      <c r="B4815" s="3" t="str">
        <f t="array" ref="B4815">IF(C4815="","", IFERROR(INDEX(Barang!$A$2:$A$10001, MATCH(C4815, Barang!$B$2:$B$10001, 0)), "Tidak ditemukan"))</f>
        <v/>
      </c>
      <c r="C4815" s="485"/>
      <c r="D4815" s="485" t="str">
        <f t="array" ref="D4815">IF(C4815="","", IFERROR(INDEX(Barang!$C$2:$C$10001, MATCH(C4815, Barang!$B$2:$B$10001, 0)), ""))</f>
        <v/>
      </c>
      <c r="E4815" s="485" t="str">
        <f t="array" ref="E4815">IF(C4815="","", IFERROR(INDEX(Barang!$E$2:$E$10001, MATCH(C4815, Barang!$B$2:$B$10001, 0)), ""))</f>
        <v/>
      </c>
      <c r="F4815" s="486"/>
      <c r="G4815" s="24" t="str">
        <f t="array" ref="G4815">IF(C4815="","", IFERROR(INDEX(Barang!$F$2:$F$10001, MATCH(C4815, Barang!$B$2:$B$10001, 0)) * F4815, ""))</f>
        <v/>
      </c>
      <c r="H4815" s="23"/>
      <c r="I4815" s="19"/>
      <c r="J4815" s="19"/>
      <c r="K4815" s="151"/>
    </row>
    <row r="4816" spans="1:11" ht="22.5" customHeight="1" x14ac:dyDescent="0.2">
      <c r="A4816" s="414"/>
      <c r="B4816" s="3" t="str">
        <f t="array" ref="B4816">IF(C4816="","", IFERROR(INDEX(Barang!$A$2:$A$10001, MATCH(C4816, Barang!$B$2:$B$10001, 0)), "Tidak ditemukan"))</f>
        <v/>
      </c>
      <c r="C4816" s="485"/>
      <c r="D4816" s="485" t="str">
        <f t="array" ref="D4816">IF(C4816="","", IFERROR(INDEX(Barang!$C$2:$C$10001, MATCH(C4816, Barang!$B$2:$B$10001, 0)), ""))</f>
        <v/>
      </c>
      <c r="E4816" s="485" t="str">
        <f t="array" ref="E4816">IF(C4816="","", IFERROR(INDEX(Barang!$E$2:$E$10001, MATCH(C4816, Barang!$B$2:$B$10001, 0)), ""))</f>
        <v/>
      </c>
      <c r="F4816" s="486"/>
      <c r="G4816" s="24" t="str">
        <f t="array" ref="G4816">IF(C4816="","", IFERROR(INDEX(Barang!$F$2:$F$10001, MATCH(C4816, Barang!$B$2:$B$10001, 0)) * F4816, ""))</f>
        <v/>
      </c>
      <c r="H4816" s="23"/>
      <c r="I4816" s="19"/>
      <c r="J4816" s="19"/>
      <c r="K4816" s="151"/>
    </row>
    <row r="4817" spans="1:11" ht="22.5" customHeight="1" x14ac:dyDescent="0.2">
      <c r="A4817" s="414"/>
      <c r="B4817" s="3" t="str">
        <f t="array" ref="B4817">IF(C4817="","", IFERROR(INDEX(Barang!$A$2:$A$10001, MATCH(C4817, Barang!$B$2:$B$10001, 0)), "Tidak ditemukan"))</f>
        <v/>
      </c>
      <c r="C4817" s="485"/>
      <c r="D4817" s="485" t="str">
        <f t="array" ref="D4817">IF(C4817="","", IFERROR(INDEX(Barang!$C$2:$C$10001, MATCH(C4817, Barang!$B$2:$B$10001, 0)), ""))</f>
        <v/>
      </c>
      <c r="E4817" s="485" t="str">
        <f t="array" ref="E4817">IF(C4817="","", IFERROR(INDEX(Barang!$E$2:$E$10001, MATCH(C4817, Barang!$B$2:$B$10001, 0)), ""))</f>
        <v/>
      </c>
      <c r="F4817" s="486"/>
      <c r="G4817" s="24" t="str">
        <f t="array" ref="G4817">IF(C4817="","", IFERROR(INDEX(Barang!$F$2:$F$10001, MATCH(C4817, Barang!$B$2:$B$10001, 0)) * F4817, ""))</f>
        <v/>
      </c>
      <c r="H4817" s="23"/>
      <c r="I4817" s="19"/>
      <c r="J4817" s="19"/>
      <c r="K4817" s="151"/>
    </row>
    <row r="4818" spans="1:11" ht="22.5" customHeight="1" x14ac:dyDescent="0.2">
      <c r="A4818" s="414"/>
      <c r="B4818" s="3" t="str">
        <f t="array" ref="B4818">IF(C4818="","", IFERROR(INDEX(Barang!$A$2:$A$10001, MATCH(C4818, Barang!$B$2:$B$10001, 0)), "Tidak ditemukan"))</f>
        <v/>
      </c>
      <c r="C4818" s="485"/>
      <c r="D4818" s="485" t="str">
        <f t="array" ref="D4818">IF(C4818="","", IFERROR(INDEX(Barang!$C$2:$C$10001, MATCH(C4818, Barang!$B$2:$B$10001, 0)), ""))</f>
        <v/>
      </c>
      <c r="E4818" s="485" t="str">
        <f t="array" ref="E4818">IF(C4818="","", IFERROR(INDEX(Barang!$E$2:$E$10001, MATCH(C4818, Barang!$B$2:$B$10001, 0)), ""))</f>
        <v/>
      </c>
      <c r="F4818" s="486"/>
      <c r="G4818" s="24" t="str">
        <f t="array" ref="G4818">IF(C4818="","", IFERROR(INDEX(Barang!$F$2:$F$10001, MATCH(C4818, Barang!$B$2:$B$10001, 0)) * F4818, ""))</f>
        <v/>
      </c>
      <c r="H4818" s="23"/>
      <c r="I4818" s="19"/>
      <c r="J4818" s="19"/>
      <c r="K4818" s="151"/>
    </row>
    <row r="4819" spans="1:11" ht="22.5" customHeight="1" x14ac:dyDescent="0.2">
      <c r="A4819" s="414"/>
      <c r="B4819" s="3" t="str">
        <f t="array" ref="B4819">IF(C4819="","", IFERROR(INDEX(Barang!$A$2:$A$10001, MATCH(C4819, Barang!$B$2:$B$10001, 0)), "Tidak ditemukan"))</f>
        <v/>
      </c>
      <c r="C4819" s="485"/>
      <c r="D4819" s="485" t="str">
        <f t="array" ref="D4819">IF(C4819="","", IFERROR(INDEX(Barang!$C$2:$C$10001, MATCH(C4819, Barang!$B$2:$B$10001, 0)), ""))</f>
        <v/>
      </c>
      <c r="E4819" s="485" t="str">
        <f t="array" ref="E4819">IF(C4819="","", IFERROR(INDEX(Barang!$E$2:$E$10001, MATCH(C4819, Barang!$B$2:$B$10001, 0)), ""))</f>
        <v/>
      </c>
      <c r="F4819" s="486"/>
      <c r="G4819" s="24" t="str">
        <f t="array" ref="G4819">IF(C4819="","", IFERROR(INDEX(Barang!$F$2:$F$10001, MATCH(C4819, Barang!$B$2:$B$10001, 0)) * F4819, ""))</f>
        <v/>
      </c>
      <c r="H4819" s="23"/>
      <c r="I4819" s="19"/>
      <c r="J4819" s="19"/>
      <c r="K4819" s="151"/>
    </row>
    <row r="4820" spans="1:11" ht="22.5" customHeight="1" x14ac:dyDescent="0.2">
      <c r="A4820" s="414"/>
      <c r="B4820" s="3" t="str">
        <f t="array" ref="B4820">IF(C4820="","", IFERROR(INDEX(Barang!$A$2:$A$10001, MATCH(C4820, Barang!$B$2:$B$10001, 0)), "Tidak ditemukan"))</f>
        <v/>
      </c>
      <c r="C4820" s="485"/>
      <c r="D4820" s="485" t="str">
        <f t="array" ref="D4820">IF(C4820="","", IFERROR(INDEX(Barang!$C$2:$C$10001, MATCH(C4820, Barang!$B$2:$B$10001, 0)), ""))</f>
        <v/>
      </c>
      <c r="E4820" s="485" t="str">
        <f t="array" ref="E4820">IF(C4820="","", IFERROR(INDEX(Barang!$E$2:$E$10001, MATCH(C4820, Barang!$B$2:$B$10001, 0)), ""))</f>
        <v/>
      </c>
      <c r="F4820" s="486"/>
      <c r="G4820" s="24" t="str">
        <f t="array" ref="G4820">IF(C4820="","", IFERROR(INDEX(Barang!$F$2:$F$10001, MATCH(C4820, Barang!$B$2:$B$10001, 0)) * F4820, ""))</f>
        <v/>
      </c>
      <c r="H4820" s="23"/>
      <c r="I4820" s="19"/>
      <c r="J4820" s="19"/>
      <c r="K4820" s="151"/>
    </row>
    <row r="4821" spans="1:11" ht="22.5" customHeight="1" x14ac:dyDescent="0.2">
      <c r="A4821" s="414"/>
      <c r="B4821" s="3" t="str">
        <f t="array" ref="B4821">IF(C4821="","", IFERROR(INDEX(Barang!$A$2:$A$10001, MATCH(C4821, Barang!$B$2:$B$10001, 0)), "Tidak ditemukan"))</f>
        <v/>
      </c>
      <c r="C4821" s="485"/>
      <c r="D4821" s="485" t="str">
        <f t="array" ref="D4821">IF(C4821="","", IFERROR(INDEX(Barang!$C$2:$C$10001, MATCH(C4821, Barang!$B$2:$B$10001, 0)), ""))</f>
        <v/>
      </c>
      <c r="E4821" s="485" t="str">
        <f t="array" ref="E4821">IF(C4821="","", IFERROR(INDEX(Barang!$E$2:$E$10001, MATCH(C4821, Barang!$B$2:$B$10001, 0)), ""))</f>
        <v/>
      </c>
      <c r="F4821" s="486"/>
      <c r="G4821" s="24" t="str">
        <f t="array" ref="G4821">IF(C4821="","", IFERROR(INDEX(Barang!$F$2:$F$10001, MATCH(C4821, Barang!$B$2:$B$10001, 0)) * F4821, ""))</f>
        <v/>
      </c>
      <c r="H4821" s="23"/>
      <c r="I4821" s="19"/>
      <c r="J4821" s="19"/>
      <c r="K4821" s="151"/>
    </row>
    <row r="4822" spans="1:11" ht="22.5" customHeight="1" x14ac:dyDescent="0.2">
      <c r="A4822" s="414"/>
      <c r="B4822" s="3" t="str">
        <f t="array" ref="B4822">IF(C4822="","", IFERROR(INDEX(Barang!$A$2:$A$10001, MATCH(C4822, Barang!$B$2:$B$10001, 0)), "Tidak ditemukan"))</f>
        <v/>
      </c>
      <c r="C4822" s="485"/>
      <c r="D4822" s="485" t="str">
        <f t="array" ref="D4822">IF(C4822="","", IFERROR(INDEX(Barang!$C$2:$C$10001, MATCH(C4822, Barang!$B$2:$B$10001, 0)), ""))</f>
        <v/>
      </c>
      <c r="E4822" s="485" t="str">
        <f t="array" ref="E4822">IF(C4822="","", IFERROR(INDEX(Barang!$E$2:$E$10001, MATCH(C4822, Barang!$B$2:$B$10001, 0)), ""))</f>
        <v/>
      </c>
      <c r="F4822" s="486"/>
      <c r="G4822" s="24" t="str">
        <f t="array" ref="G4822">IF(C4822="","", IFERROR(INDEX(Barang!$F$2:$F$10001, MATCH(C4822, Barang!$B$2:$B$10001, 0)) * F4822, ""))</f>
        <v/>
      </c>
      <c r="H4822" s="23"/>
      <c r="I4822" s="19"/>
      <c r="J4822" s="19"/>
      <c r="K4822" s="151"/>
    </row>
    <row r="4823" spans="1:11" ht="22.5" customHeight="1" x14ac:dyDescent="0.2">
      <c r="A4823" s="414"/>
      <c r="B4823" s="3" t="str">
        <f t="array" ref="B4823">IF(C4823="","", IFERROR(INDEX(Barang!$A$2:$A$10001, MATCH(C4823, Barang!$B$2:$B$10001, 0)), "Tidak ditemukan"))</f>
        <v/>
      </c>
      <c r="C4823" s="485"/>
      <c r="D4823" s="485" t="str">
        <f t="array" ref="D4823">IF(C4823="","", IFERROR(INDEX(Barang!$C$2:$C$10001, MATCH(C4823, Barang!$B$2:$B$10001, 0)), ""))</f>
        <v/>
      </c>
      <c r="E4823" s="485" t="str">
        <f t="array" ref="E4823">IF(C4823="","", IFERROR(INDEX(Barang!$E$2:$E$10001, MATCH(C4823, Barang!$B$2:$B$10001, 0)), ""))</f>
        <v/>
      </c>
      <c r="F4823" s="486"/>
      <c r="G4823" s="24" t="str">
        <f t="array" ref="G4823">IF(C4823="","", IFERROR(INDEX(Barang!$F$2:$F$10001, MATCH(C4823, Barang!$B$2:$B$10001, 0)) * F4823, ""))</f>
        <v/>
      </c>
      <c r="H4823" s="23"/>
      <c r="I4823" s="19"/>
      <c r="J4823" s="19"/>
      <c r="K4823" s="151"/>
    </row>
    <row r="4824" spans="1:11" ht="22.5" customHeight="1" x14ac:dyDescent="0.2">
      <c r="A4824" s="414"/>
      <c r="B4824" s="3" t="str">
        <f t="array" ref="B4824">IF(C4824="","", IFERROR(INDEX(Barang!$A$2:$A$10001, MATCH(C4824, Barang!$B$2:$B$10001, 0)), "Tidak ditemukan"))</f>
        <v/>
      </c>
      <c r="C4824" s="485"/>
      <c r="D4824" s="485" t="str">
        <f t="array" ref="D4824">IF(C4824="","", IFERROR(INDEX(Barang!$C$2:$C$10001, MATCH(C4824, Barang!$B$2:$B$10001, 0)), ""))</f>
        <v/>
      </c>
      <c r="E4824" s="485" t="str">
        <f t="array" ref="E4824">IF(C4824="","", IFERROR(INDEX(Barang!$E$2:$E$10001, MATCH(C4824, Barang!$B$2:$B$10001, 0)), ""))</f>
        <v/>
      </c>
      <c r="F4824" s="486"/>
      <c r="G4824" s="24" t="str">
        <f t="array" ref="G4824">IF(C4824="","", IFERROR(INDEX(Barang!$F$2:$F$10001, MATCH(C4824, Barang!$B$2:$B$10001, 0)) * F4824, ""))</f>
        <v/>
      </c>
      <c r="H4824" s="23"/>
      <c r="I4824" s="19"/>
      <c r="J4824" s="19"/>
      <c r="K4824" s="151"/>
    </row>
    <row r="4825" spans="1:11" ht="22.5" customHeight="1" x14ac:dyDescent="0.2">
      <c r="A4825" s="414"/>
      <c r="B4825" s="3" t="str">
        <f t="array" ref="B4825">IF(C4825="","", IFERROR(INDEX(Barang!$A$2:$A$10001, MATCH(C4825, Barang!$B$2:$B$10001, 0)), "Tidak ditemukan"))</f>
        <v/>
      </c>
      <c r="C4825" s="485"/>
      <c r="D4825" s="485" t="str">
        <f t="array" ref="D4825">IF(C4825="","", IFERROR(INDEX(Barang!$C$2:$C$10001, MATCH(C4825, Barang!$B$2:$B$10001, 0)), ""))</f>
        <v/>
      </c>
      <c r="E4825" s="485" t="str">
        <f t="array" ref="E4825">IF(C4825="","", IFERROR(INDEX(Barang!$E$2:$E$10001, MATCH(C4825, Barang!$B$2:$B$10001, 0)), ""))</f>
        <v/>
      </c>
      <c r="F4825" s="486"/>
      <c r="G4825" s="24" t="str">
        <f t="array" ref="G4825">IF(C4825="","", IFERROR(INDEX(Barang!$F$2:$F$10001, MATCH(C4825, Barang!$B$2:$B$10001, 0)) * F4825, ""))</f>
        <v/>
      </c>
      <c r="H4825" s="23"/>
      <c r="I4825" s="19"/>
      <c r="J4825" s="19"/>
      <c r="K4825" s="151"/>
    </row>
    <row r="4826" spans="1:11" ht="22.5" customHeight="1" x14ac:dyDescent="0.2">
      <c r="A4826" s="414"/>
      <c r="B4826" s="3" t="str">
        <f t="array" ref="B4826">IF(C4826="","", IFERROR(INDEX(Barang!$A$2:$A$10001, MATCH(C4826, Barang!$B$2:$B$10001, 0)), "Tidak ditemukan"))</f>
        <v/>
      </c>
      <c r="C4826" s="485"/>
      <c r="D4826" s="485" t="str">
        <f t="array" ref="D4826">IF(C4826="","", IFERROR(INDEX(Barang!$C$2:$C$10001, MATCH(C4826, Barang!$B$2:$B$10001, 0)), ""))</f>
        <v/>
      </c>
      <c r="E4826" s="485" t="str">
        <f t="array" ref="E4826">IF(C4826="","", IFERROR(INDEX(Barang!$E$2:$E$10001, MATCH(C4826, Barang!$B$2:$B$10001, 0)), ""))</f>
        <v/>
      </c>
      <c r="F4826" s="486"/>
      <c r="G4826" s="24" t="str">
        <f t="array" ref="G4826">IF(C4826="","", IFERROR(INDEX(Barang!$F$2:$F$10001, MATCH(C4826, Barang!$B$2:$B$10001, 0)) * F4826, ""))</f>
        <v/>
      </c>
      <c r="H4826" s="23"/>
      <c r="I4826" s="19"/>
      <c r="J4826" s="19"/>
      <c r="K4826" s="151"/>
    </row>
    <row r="4827" spans="1:11" ht="22.5" customHeight="1" x14ac:dyDescent="0.2">
      <c r="A4827" s="414"/>
      <c r="B4827" s="3" t="str">
        <f t="array" ref="B4827">IF(C4827="","", IFERROR(INDEX(Barang!$A$2:$A$10001, MATCH(C4827, Barang!$B$2:$B$10001, 0)), "Tidak ditemukan"))</f>
        <v/>
      </c>
      <c r="C4827" s="485"/>
      <c r="D4827" s="485" t="str">
        <f t="array" ref="D4827">IF(C4827="","", IFERROR(INDEX(Barang!$C$2:$C$10001, MATCH(C4827, Barang!$B$2:$B$10001, 0)), ""))</f>
        <v/>
      </c>
      <c r="E4827" s="485" t="str">
        <f t="array" ref="E4827">IF(C4827="","", IFERROR(INDEX(Barang!$E$2:$E$10001, MATCH(C4827, Barang!$B$2:$B$10001, 0)), ""))</f>
        <v/>
      </c>
      <c r="F4827" s="486"/>
      <c r="G4827" s="24" t="str">
        <f t="array" ref="G4827">IF(C4827="","", IFERROR(INDEX(Barang!$F$2:$F$10001, MATCH(C4827, Barang!$B$2:$B$10001, 0)) * F4827, ""))</f>
        <v/>
      </c>
      <c r="H4827" s="23"/>
      <c r="I4827" s="19"/>
      <c r="J4827" s="19"/>
      <c r="K4827" s="151"/>
    </row>
    <row r="4828" spans="1:11" ht="22.5" customHeight="1" x14ac:dyDescent="0.2">
      <c r="A4828" s="414"/>
      <c r="B4828" s="3" t="str">
        <f t="array" ref="B4828">IF(C4828="","", IFERROR(INDEX(Barang!$A$2:$A$10001, MATCH(C4828, Barang!$B$2:$B$10001, 0)), "Tidak ditemukan"))</f>
        <v/>
      </c>
      <c r="C4828" s="485"/>
      <c r="D4828" s="485" t="str">
        <f t="array" ref="D4828">IF(C4828="","", IFERROR(INDEX(Barang!$C$2:$C$10001, MATCH(C4828, Barang!$B$2:$B$10001, 0)), ""))</f>
        <v/>
      </c>
      <c r="E4828" s="485" t="str">
        <f t="array" ref="E4828">IF(C4828="","", IFERROR(INDEX(Barang!$E$2:$E$10001, MATCH(C4828, Barang!$B$2:$B$10001, 0)), ""))</f>
        <v/>
      </c>
      <c r="F4828" s="486"/>
      <c r="G4828" s="24" t="str">
        <f t="array" ref="G4828">IF(C4828="","", IFERROR(INDEX(Barang!$F$2:$F$10001, MATCH(C4828, Barang!$B$2:$B$10001, 0)) * F4828, ""))</f>
        <v/>
      </c>
      <c r="H4828" s="23"/>
      <c r="I4828" s="19"/>
      <c r="J4828" s="19"/>
      <c r="K4828" s="151"/>
    </row>
    <row r="4829" spans="1:11" ht="22.5" customHeight="1" x14ac:dyDescent="0.2">
      <c r="A4829" s="414"/>
      <c r="B4829" s="3" t="str">
        <f t="array" ref="B4829">IF(C4829="","", IFERROR(INDEX(Barang!$A$2:$A$10001, MATCH(C4829, Barang!$B$2:$B$10001, 0)), "Tidak ditemukan"))</f>
        <v/>
      </c>
      <c r="C4829" s="485"/>
      <c r="D4829" s="485" t="str">
        <f t="array" ref="D4829">IF(C4829="","", IFERROR(INDEX(Barang!$C$2:$C$10001, MATCH(C4829, Barang!$B$2:$B$10001, 0)), ""))</f>
        <v/>
      </c>
      <c r="E4829" s="485" t="str">
        <f t="array" ref="E4829">IF(C4829="","", IFERROR(INDEX(Barang!$E$2:$E$10001, MATCH(C4829, Barang!$B$2:$B$10001, 0)), ""))</f>
        <v/>
      </c>
      <c r="F4829" s="486"/>
      <c r="G4829" s="24" t="str">
        <f t="array" ref="G4829">IF(C4829="","", IFERROR(INDEX(Barang!$F$2:$F$10001, MATCH(C4829, Barang!$B$2:$B$10001, 0)) * F4829, ""))</f>
        <v/>
      </c>
      <c r="H4829" s="23"/>
      <c r="I4829" s="19"/>
      <c r="J4829" s="19"/>
      <c r="K4829" s="151"/>
    </row>
    <row r="4830" spans="1:11" ht="22.5" customHeight="1" x14ac:dyDescent="0.2">
      <c r="A4830" s="414"/>
      <c r="B4830" s="3" t="str">
        <f t="array" ref="B4830">IF(C4830="","", IFERROR(INDEX(Barang!$A$2:$A$10001, MATCH(C4830, Barang!$B$2:$B$10001, 0)), "Tidak ditemukan"))</f>
        <v/>
      </c>
      <c r="C4830" s="485"/>
      <c r="D4830" s="485" t="str">
        <f t="array" ref="D4830">IF(C4830="","", IFERROR(INDEX(Barang!$C$2:$C$10001, MATCH(C4830, Barang!$B$2:$B$10001, 0)), ""))</f>
        <v/>
      </c>
      <c r="E4830" s="485" t="str">
        <f t="array" ref="E4830">IF(C4830="","", IFERROR(INDEX(Barang!$E$2:$E$10001, MATCH(C4830, Barang!$B$2:$B$10001, 0)), ""))</f>
        <v/>
      </c>
      <c r="F4830" s="486"/>
      <c r="G4830" s="24" t="str">
        <f t="array" ref="G4830">IF(C4830="","", IFERROR(INDEX(Barang!$F$2:$F$10001, MATCH(C4830, Barang!$B$2:$B$10001, 0)) * F4830, ""))</f>
        <v/>
      </c>
      <c r="H4830" s="23"/>
      <c r="I4830" s="19"/>
      <c r="J4830" s="19"/>
      <c r="K4830" s="151"/>
    </row>
    <row r="4831" spans="1:11" ht="22.5" customHeight="1" x14ac:dyDescent="0.2">
      <c r="A4831" s="414"/>
      <c r="B4831" s="3" t="str">
        <f t="array" ref="B4831">IF(C4831="","", IFERROR(INDEX(Barang!$A$2:$A$10001, MATCH(C4831, Barang!$B$2:$B$10001, 0)), "Tidak ditemukan"))</f>
        <v/>
      </c>
      <c r="C4831" s="485"/>
      <c r="D4831" s="485" t="str">
        <f t="array" ref="D4831">IF(C4831="","", IFERROR(INDEX(Barang!$C$2:$C$10001, MATCH(C4831, Barang!$B$2:$B$10001, 0)), ""))</f>
        <v/>
      </c>
      <c r="E4831" s="485" t="str">
        <f t="array" ref="E4831">IF(C4831="","", IFERROR(INDEX(Barang!$E$2:$E$10001, MATCH(C4831, Barang!$B$2:$B$10001, 0)), ""))</f>
        <v/>
      </c>
      <c r="F4831" s="486"/>
      <c r="G4831" s="24" t="str">
        <f t="array" ref="G4831">IF(C4831="","", IFERROR(INDEX(Barang!$F$2:$F$10001, MATCH(C4831, Barang!$B$2:$B$10001, 0)) * F4831, ""))</f>
        <v/>
      </c>
      <c r="H4831" s="23"/>
      <c r="I4831" s="19"/>
      <c r="J4831" s="19"/>
      <c r="K4831" s="151"/>
    </row>
    <row r="4832" spans="1:11" ht="22.5" customHeight="1" x14ac:dyDescent="0.2">
      <c r="A4832" s="414"/>
      <c r="B4832" s="3" t="str">
        <f t="array" ref="B4832">IF(C4832="","", IFERROR(INDEX(Barang!$A$2:$A$10001, MATCH(C4832, Barang!$B$2:$B$10001, 0)), "Tidak ditemukan"))</f>
        <v/>
      </c>
      <c r="C4832" s="485"/>
      <c r="D4832" s="485" t="str">
        <f t="array" ref="D4832">IF(C4832="","", IFERROR(INDEX(Barang!$C$2:$C$10001, MATCH(C4832, Barang!$B$2:$B$10001, 0)), ""))</f>
        <v/>
      </c>
      <c r="E4832" s="485" t="str">
        <f t="array" ref="E4832">IF(C4832="","", IFERROR(INDEX(Barang!$E$2:$E$10001, MATCH(C4832, Barang!$B$2:$B$10001, 0)), ""))</f>
        <v/>
      </c>
      <c r="F4832" s="486"/>
      <c r="G4832" s="24" t="str">
        <f t="array" ref="G4832">IF(C4832="","", IFERROR(INDEX(Barang!$F$2:$F$10001, MATCH(C4832, Barang!$B$2:$B$10001, 0)) * F4832, ""))</f>
        <v/>
      </c>
      <c r="H4832" s="23"/>
      <c r="I4832" s="19"/>
      <c r="J4832" s="19"/>
      <c r="K4832" s="151"/>
    </row>
    <row r="4833" spans="1:11" ht="22.5" customHeight="1" x14ac:dyDescent="0.2">
      <c r="A4833" s="414"/>
      <c r="B4833" s="3" t="str">
        <f t="array" ref="B4833">IF(C4833="","", IFERROR(INDEX(Barang!$A$2:$A$10001, MATCH(C4833, Barang!$B$2:$B$10001, 0)), "Tidak ditemukan"))</f>
        <v/>
      </c>
      <c r="C4833" s="485"/>
      <c r="D4833" s="485" t="str">
        <f t="array" ref="D4833">IF(C4833="","", IFERROR(INDEX(Barang!$C$2:$C$10001, MATCH(C4833, Barang!$B$2:$B$10001, 0)), ""))</f>
        <v/>
      </c>
      <c r="E4833" s="485" t="str">
        <f t="array" ref="E4833">IF(C4833="","", IFERROR(INDEX(Barang!$E$2:$E$10001, MATCH(C4833, Barang!$B$2:$B$10001, 0)), ""))</f>
        <v/>
      </c>
      <c r="F4833" s="486"/>
      <c r="G4833" s="24" t="str">
        <f t="array" ref="G4833">IF(C4833="","", IFERROR(INDEX(Barang!$F$2:$F$10001, MATCH(C4833, Barang!$B$2:$B$10001, 0)) * F4833, ""))</f>
        <v/>
      </c>
      <c r="H4833" s="23"/>
      <c r="I4833" s="19"/>
      <c r="J4833" s="19"/>
      <c r="K4833" s="151"/>
    </row>
    <row r="4834" spans="1:11" ht="22.5" customHeight="1" x14ac:dyDescent="0.2">
      <c r="A4834" s="414"/>
      <c r="B4834" s="3" t="str">
        <f t="array" ref="B4834">IF(C4834="","", IFERROR(INDEX(Barang!$A$2:$A$10001, MATCH(C4834, Barang!$B$2:$B$10001, 0)), "Tidak ditemukan"))</f>
        <v/>
      </c>
      <c r="C4834" s="485"/>
      <c r="D4834" s="485" t="str">
        <f t="array" ref="D4834">IF(C4834="","", IFERROR(INDEX(Barang!$C$2:$C$10001, MATCH(C4834, Barang!$B$2:$B$10001, 0)), ""))</f>
        <v/>
      </c>
      <c r="E4834" s="485" t="str">
        <f t="array" ref="E4834">IF(C4834="","", IFERROR(INDEX(Barang!$E$2:$E$10001, MATCH(C4834, Barang!$B$2:$B$10001, 0)), ""))</f>
        <v/>
      </c>
      <c r="F4834" s="486"/>
      <c r="G4834" s="24" t="str">
        <f t="array" ref="G4834">IF(C4834="","", IFERROR(INDEX(Barang!$F$2:$F$10001, MATCH(C4834, Barang!$B$2:$B$10001, 0)) * F4834, ""))</f>
        <v/>
      </c>
      <c r="H4834" s="23"/>
      <c r="I4834" s="19"/>
      <c r="J4834" s="19"/>
      <c r="K4834" s="151"/>
    </row>
    <row r="4835" spans="1:11" ht="22.5" customHeight="1" x14ac:dyDescent="0.2">
      <c r="A4835" s="414"/>
      <c r="B4835" s="3" t="str">
        <f t="array" ref="B4835">IF(C4835="","", IFERROR(INDEX(Barang!$A$2:$A$10001, MATCH(C4835, Barang!$B$2:$B$10001, 0)), "Tidak ditemukan"))</f>
        <v/>
      </c>
      <c r="C4835" s="485"/>
      <c r="D4835" s="485" t="str">
        <f t="array" ref="D4835">IF(C4835="","", IFERROR(INDEX(Barang!$C$2:$C$10001, MATCH(C4835, Barang!$B$2:$B$10001, 0)), ""))</f>
        <v/>
      </c>
      <c r="E4835" s="485" t="str">
        <f t="array" ref="E4835">IF(C4835="","", IFERROR(INDEX(Barang!$E$2:$E$10001, MATCH(C4835, Barang!$B$2:$B$10001, 0)), ""))</f>
        <v/>
      </c>
      <c r="F4835" s="486"/>
      <c r="G4835" s="24" t="str">
        <f t="array" ref="G4835">IF(C4835="","", IFERROR(INDEX(Barang!$F$2:$F$10001, MATCH(C4835, Barang!$B$2:$B$10001, 0)) * F4835, ""))</f>
        <v/>
      </c>
      <c r="H4835" s="23"/>
      <c r="I4835" s="19"/>
      <c r="J4835" s="19"/>
      <c r="K4835" s="151"/>
    </row>
    <row r="4836" spans="1:11" ht="22.5" customHeight="1" x14ac:dyDescent="0.2">
      <c r="A4836" s="414"/>
      <c r="B4836" s="3" t="str">
        <f t="array" ref="B4836">IF(C4836="","", IFERROR(INDEX(Barang!$A$2:$A$10001, MATCH(C4836, Barang!$B$2:$B$10001, 0)), "Tidak ditemukan"))</f>
        <v/>
      </c>
      <c r="C4836" s="485"/>
      <c r="D4836" s="485" t="str">
        <f t="array" ref="D4836">IF(C4836="","", IFERROR(INDEX(Barang!$C$2:$C$10001, MATCH(C4836, Barang!$B$2:$B$10001, 0)), ""))</f>
        <v/>
      </c>
      <c r="E4836" s="485" t="str">
        <f t="array" ref="E4836">IF(C4836="","", IFERROR(INDEX(Barang!$E$2:$E$10001, MATCH(C4836, Barang!$B$2:$B$10001, 0)), ""))</f>
        <v/>
      </c>
      <c r="F4836" s="486"/>
      <c r="G4836" s="24" t="str">
        <f t="array" ref="G4836">IF(C4836="","", IFERROR(INDEX(Barang!$F$2:$F$10001, MATCH(C4836, Barang!$B$2:$B$10001, 0)) * F4836, ""))</f>
        <v/>
      </c>
      <c r="H4836" s="23"/>
      <c r="I4836" s="19"/>
      <c r="J4836" s="19"/>
      <c r="K4836" s="151"/>
    </row>
    <row r="4837" spans="1:11" ht="22.5" customHeight="1" x14ac:dyDescent="0.2">
      <c r="A4837" s="414"/>
      <c r="B4837" s="3" t="str">
        <f t="array" ref="B4837">IF(C4837="","", IFERROR(INDEX(Barang!$A$2:$A$10001, MATCH(C4837, Barang!$B$2:$B$10001, 0)), "Tidak ditemukan"))</f>
        <v/>
      </c>
      <c r="C4837" s="485"/>
      <c r="D4837" s="485" t="str">
        <f t="array" ref="D4837">IF(C4837="","", IFERROR(INDEX(Barang!$C$2:$C$10001, MATCH(C4837, Barang!$B$2:$B$10001, 0)), ""))</f>
        <v/>
      </c>
      <c r="E4837" s="485" t="str">
        <f t="array" ref="E4837">IF(C4837="","", IFERROR(INDEX(Barang!$E$2:$E$10001, MATCH(C4837, Barang!$B$2:$B$10001, 0)), ""))</f>
        <v/>
      </c>
      <c r="F4837" s="486"/>
      <c r="G4837" s="24" t="str">
        <f t="array" ref="G4837">IF(C4837="","", IFERROR(INDEX(Barang!$F$2:$F$10001, MATCH(C4837, Barang!$B$2:$B$10001, 0)) * F4837, ""))</f>
        <v/>
      </c>
      <c r="H4837" s="23"/>
      <c r="I4837" s="19"/>
      <c r="J4837" s="19"/>
      <c r="K4837" s="151"/>
    </row>
    <row r="4838" spans="1:11" ht="22.5" customHeight="1" x14ac:dyDescent="0.2">
      <c r="A4838" s="414"/>
      <c r="B4838" s="3" t="str">
        <f t="array" ref="B4838">IF(C4838="","", IFERROR(INDEX(Barang!$A$2:$A$10001, MATCH(C4838, Barang!$B$2:$B$10001, 0)), "Tidak ditemukan"))</f>
        <v/>
      </c>
      <c r="C4838" s="485"/>
      <c r="D4838" s="485" t="str">
        <f t="array" ref="D4838">IF(C4838="","", IFERROR(INDEX(Barang!$C$2:$C$10001, MATCH(C4838, Barang!$B$2:$B$10001, 0)), ""))</f>
        <v/>
      </c>
      <c r="E4838" s="485" t="str">
        <f t="array" ref="E4838">IF(C4838="","", IFERROR(INDEX(Barang!$E$2:$E$10001, MATCH(C4838, Barang!$B$2:$B$10001, 0)), ""))</f>
        <v/>
      </c>
      <c r="F4838" s="486"/>
      <c r="G4838" s="24" t="str">
        <f t="array" ref="G4838">IF(C4838="","", IFERROR(INDEX(Barang!$F$2:$F$10001, MATCH(C4838, Barang!$B$2:$B$10001, 0)) * F4838, ""))</f>
        <v/>
      </c>
      <c r="H4838" s="23"/>
      <c r="I4838" s="19"/>
      <c r="J4838" s="19"/>
      <c r="K4838" s="151"/>
    </row>
    <row r="4839" spans="1:11" ht="22.5" customHeight="1" x14ac:dyDescent="0.2">
      <c r="A4839" s="414"/>
      <c r="B4839" s="3" t="str">
        <f t="array" ref="B4839">IF(C4839="","", IFERROR(INDEX(Barang!$A$2:$A$10001, MATCH(C4839, Barang!$B$2:$B$10001, 0)), "Tidak ditemukan"))</f>
        <v/>
      </c>
      <c r="C4839" s="485"/>
      <c r="D4839" s="485" t="str">
        <f t="array" ref="D4839">IF(C4839="","", IFERROR(INDEX(Barang!$C$2:$C$10001, MATCH(C4839, Barang!$B$2:$B$10001, 0)), ""))</f>
        <v/>
      </c>
      <c r="E4839" s="485" t="str">
        <f t="array" ref="E4839">IF(C4839="","", IFERROR(INDEX(Barang!$E$2:$E$10001, MATCH(C4839, Barang!$B$2:$B$10001, 0)), ""))</f>
        <v/>
      </c>
      <c r="F4839" s="486"/>
      <c r="G4839" s="24" t="str">
        <f t="array" ref="G4839">IF(C4839="","", IFERROR(INDEX(Barang!$F$2:$F$10001, MATCH(C4839, Barang!$B$2:$B$10001, 0)) * F4839, ""))</f>
        <v/>
      </c>
      <c r="H4839" s="23"/>
      <c r="I4839" s="19"/>
      <c r="J4839" s="19"/>
      <c r="K4839" s="151"/>
    </row>
    <row r="4840" spans="1:11" ht="22.5" customHeight="1" x14ac:dyDescent="0.2">
      <c r="A4840" s="414"/>
      <c r="B4840" s="3" t="str">
        <f t="array" ref="B4840">IF(C4840="","", IFERROR(INDEX(Barang!$A$2:$A$10001, MATCH(C4840, Barang!$B$2:$B$10001, 0)), "Tidak ditemukan"))</f>
        <v/>
      </c>
      <c r="C4840" s="485"/>
      <c r="D4840" s="485" t="str">
        <f t="array" ref="D4840">IF(C4840="","", IFERROR(INDEX(Barang!$C$2:$C$10001, MATCH(C4840, Barang!$B$2:$B$10001, 0)), ""))</f>
        <v/>
      </c>
      <c r="E4840" s="485" t="str">
        <f t="array" ref="E4840">IF(C4840="","", IFERROR(INDEX(Barang!$E$2:$E$10001, MATCH(C4840, Barang!$B$2:$B$10001, 0)), ""))</f>
        <v/>
      </c>
      <c r="F4840" s="486"/>
      <c r="G4840" s="24" t="str">
        <f t="array" ref="G4840">IF(C4840="","", IFERROR(INDEX(Barang!$F$2:$F$10001, MATCH(C4840, Barang!$B$2:$B$10001, 0)) * F4840, ""))</f>
        <v/>
      </c>
      <c r="H4840" s="23"/>
      <c r="I4840" s="19"/>
      <c r="J4840" s="19"/>
      <c r="K4840" s="151"/>
    </row>
    <row r="4841" spans="1:11" ht="22.5" customHeight="1" x14ac:dyDescent="0.2">
      <c r="A4841" s="414"/>
      <c r="B4841" s="3" t="str">
        <f t="array" ref="B4841">IF(C4841="","", IFERROR(INDEX(Barang!$A$2:$A$10001, MATCH(C4841, Barang!$B$2:$B$10001, 0)), "Tidak ditemukan"))</f>
        <v/>
      </c>
      <c r="C4841" s="485"/>
      <c r="D4841" s="485" t="str">
        <f t="array" ref="D4841">IF(C4841="","", IFERROR(INDEX(Barang!$C$2:$C$10001, MATCH(C4841, Barang!$B$2:$B$10001, 0)), ""))</f>
        <v/>
      </c>
      <c r="E4841" s="485" t="str">
        <f t="array" ref="E4841">IF(C4841="","", IFERROR(INDEX(Barang!$E$2:$E$10001, MATCH(C4841, Barang!$B$2:$B$10001, 0)), ""))</f>
        <v/>
      </c>
      <c r="F4841" s="486"/>
      <c r="G4841" s="24" t="str">
        <f t="array" ref="G4841">IF(C4841="","", IFERROR(INDEX(Barang!$F$2:$F$10001, MATCH(C4841, Barang!$B$2:$B$10001, 0)) * F4841, ""))</f>
        <v/>
      </c>
      <c r="H4841" s="23"/>
      <c r="I4841" s="19"/>
      <c r="J4841" s="19"/>
      <c r="K4841" s="151"/>
    </row>
    <row r="4842" spans="1:11" ht="22.5" customHeight="1" x14ac:dyDescent="0.2">
      <c r="A4842" s="414"/>
      <c r="B4842" s="3" t="str">
        <f t="array" ref="B4842">IF(C4842="","", IFERROR(INDEX(Barang!$A$2:$A$10001, MATCH(C4842, Barang!$B$2:$B$10001, 0)), "Tidak ditemukan"))</f>
        <v/>
      </c>
      <c r="C4842" s="485"/>
      <c r="D4842" s="485" t="str">
        <f t="array" ref="D4842">IF(C4842="","", IFERROR(INDEX(Barang!$C$2:$C$10001, MATCH(C4842, Barang!$B$2:$B$10001, 0)), ""))</f>
        <v/>
      </c>
      <c r="E4842" s="485" t="str">
        <f t="array" ref="E4842">IF(C4842="","", IFERROR(INDEX(Barang!$E$2:$E$10001, MATCH(C4842, Barang!$B$2:$B$10001, 0)), ""))</f>
        <v/>
      </c>
      <c r="F4842" s="486"/>
      <c r="G4842" s="24" t="str">
        <f t="array" ref="G4842">IF(C4842="","", IFERROR(INDEX(Barang!$F$2:$F$10001, MATCH(C4842, Barang!$B$2:$B$10001, 0)) * F4842, ""))</f>
        <v/>
      </c>
      <c r="H4842" s="23"/>
      <c r="I4842" s="19"/>
      <c r="J4842" s="19"/>
      <c r="K4842" s="151"/>
    </row>
    <row r="4843" spans="1:11" ht="22.5" customHeight="1" x14ac:dyDescent="0.2">
      <c r="A4843" s="414"/>
      <c r="B4843" s="3" t="str">
        <f t="array" ref="B4843">IF(C4843="","", IFERROR(INDEX(Barang!$A$2:$A$10001, MATCH(C4843, Barang!$B$2:$B$10001, 0)), "Tidak ditemukan"))</f>
        <v/>
      </c>
      <c r="C4843" s="485"/>
      <c r="D4843" s="485" t="str">
        <f t="array" ref="D4843">IF(C4843="","", IFERROR(INDEX(Barang!$C$2:$C$10001, MATCH(C4843, Barang!$B$2:$B$10001, 0)), ""))</f>
        <v/>
      </c>
      <c r="E4843" s="485" t="str">
        <f t="array" ref="E4843">IF(C4843="","", IFERROR(INDEX(Barang!$E$2:$E$10001, MATCH(C4843, Barang!$B$2:$B$10001, 0)), ""))</f>
        <v/>
      </c>
      <c r="F4843" s="486"/>
      <c r="G4843" s="24" t="str">
        <f t="array" ref="G4843">IF(C4843="","", IFERROR(INDEX(Barang!$F$2:$F$10001, MATCH(C4843, Barang!$B$2:$B$10001, 0)) * F4843, ""))</f>
        <v/>
      </c>
      <c r="H4843" s="23"/>
      <c r="I4843" s="19"/>
      <c r="J4843" s="19"/>
      <c r="K4843" s="151"/>
    </row>
    <row r="4844" spans="1:11" ht="22.5" customHeight="1" x14ac:dyDescent="0.2">
      <c r="A4844" s="414"/>
      <c r="B4844" s="3" t="str">
        <f t="array" ref="B4844">IF(C4844="","", IFERROR(INDEX(Barang!$A$2:$A$10001, MATCH(C4844, Barang!$B$2:$B$10001, 0)), "Tidak ditemukan"))</f>
        <v/>
      </c>
      <c r="C4844" s="485"/>
      <c r="D4844" s="485" t="str">
        <f t="array" ref="D4844">IF(C4844="","", IFERROR(INDEX(Barang!$C$2:$C$10001, MATCH(C4844, Barang!$B$2:$B$10001, 0)), ""))</f>
        <v/>
      </c>
      <c r="E4844" s="485" t="str">
        <f t="array" ref="E4844">IF(C4844="","", IFERROR(INDEX(Barang!$E$2:$E$10001, MATCH(C4844, Barang!$B$2:$B$10001, 0)), ""))</f>
        <v/>
      </c>
      <c r="F4844" s="486"/>
      <c r="G4844" s="24" t="str">
        <f t="array" ref="G4844">IF(C4844="","", IFERROR(INDEX(Barang!$F$2:$F$10001, MATCH(C4844, Barang!$B$2:$B$10001, 0)) * F4844, ""))</f>
        <v/>
      </c>
      <c r="H4844" s="23"/>
      <c r="I4844" s="19"/>
      <c r="J4844" s="19"/>
      <c r="K4844" s="151"/>
    </row>
    <row r="4845" spans="1:11" ht="22.5" customHeight="1" x14ac:dyDescent="0.2">
      <c r="A4845" s="414"/>
      <c r="B4845" s="3" t="str">
        <f t="array" ref="B4845">IF(C4845="","", IFERROR(INDEX(Barang!$A$2:$A$10001, MATCH(C4845, Barang!$B$2:$B$10001, 0)), "Tidak ditemukan"))</f>
        <v/>
      </c>
      <c r="C4845" s="485"/>
      <c r="D4845" s="485" t="str">
        <f t="array" ref="D4845">IF(C4845="","", IFERROR(INDEX(Barang!$C$2:$C$10001, MATCH(C4845, Barang!$B$2:$B$10001, 0)), ""))</f>
        <v/>
      </c>
      <c r="E4845" s="485" t="str">
        <f t="array" ref="E4845">IF(C4845="","", IFERROR(INDEX(Barang!$E$2:$E$10001, MATCH(C4845, Barang!$B$2:$B$10001, 0)), ""))</f>
        <v/>
      </c>
      <c r="F4845" s="486"/>
      <c r="G4845" s="24" t="str">
        <f t="array" ref="G4845">IF(C4845="","", IFERROR(INDEX(Barang!$F$2:$F$10001, MATCH(C4845, Barang!$B$2:$B$10001, 0)) * F4845, ""))</f>
        <v/>
      </c>
      <c r="H4845" s="23"/>
      <c r="I4845" s="19"/>
      <c r="J4845" s="19"/>
      <c r="K4845" s="151"/>
    </row>
    <row r="4846" spans="1:11" ht="22.5" customHeight="1" x14ac:dyDescent="0.2">
      <c r="A4846" s="414"/>
      <c r="B4846" s="3" t="str">
        <f t="array" ref="B4846">IF(C4846="","", IFERROR(INDEX(Barang!$A$2:$A$10001, MATCH(C4846, Barang!$B$2:$B$10001, 0)), "Tidak ditemukan"))</f>
        <v/>
      </c>
      <c r="C4846" s="485"/>
      <c r="D4846" s="485" t="str">
        <f t="array" ref="D4846">IF(C4846="","", IFERROR(INDEX(Barang!$C$2:$C$10001, MATCH(C4846, Barang!$B$2:$B$10001, 0)), ""))</f>
        <v/>
      </c>
      <c r="E4846" s="485" t="str">
        <f t="array" ref="E4846">IF(C4846="","", IFERROR(INDEX(Barang!$E$2:$E$10001, MATCH(C4846, Barang!$B$2:$B$10001, 0)), ""))</f>
        <v/>
      </c>
      <c r="F4846" s="486"/>
      <c r="G4846" s="24" t="str">
        <f t="array" ref="G4846">IF(C4846="","", IFERROR(INDEX(Barang!$F$2:$F$10001, MATCH(C4846, Barang!$B$2:$B$10001, 0)) * F4846, ""))</f>
        <v/>
      </c>
      <c r="H4846" s="23"/>
      <c r="I4846" s="19"/>
      <c r="J4846" s="19"/>
      <c r="K4846" s="151"/>
    </row>
    <row r="4847" spans="1:11" ht="22.5" customHeight="1" x14ac:dyDescent="0.2">
      <c r="A4847" s="414"/>
      <c r="B4847" s="3" t="str">
        <f t="array" ref="B4847">IF(C4847="","", IFERROR(INDEX(Barang!$A$2:$A$10001, MATCH(C4847, Barang!$B$2:$B$10001, 0)), "Tidak ditemukan"))</f>
        <v/>
      </c>
      <c r="C4847" s="485"/>
      <c r="D4847" s="485" t="str">
        <f t="array" ref="D4847">IF(C4847="","", IFERROR(INDEX(Barang!$C$2:$C$10001, MATCH(C4847, Barang!$B$2:$B$10001, 0)), ""))</f>
        <v/>
      </c>
      <c r="E4847" s="485" t="str">
        <f t="array" ref="E4847">IF(C4847="","", IFERROR(INDEX(Barang!$E$2:$E$10001, MATCH(C4847, Barang!$B$2:$B$10001, 0)), ""))</f>
        <v/>
      </c>
      <c r="F4847" s="486"/>
      <c r="G4847" s="24" t="str">
        <f t="array" ref="G4847">IF(C4847="","", IFERROR(INDEX(Barang!$F$2:$F$10001, MATCH(C4847, Barang!$B$2:$B$10001, 0)) * F4847, ""))</f>
        <v/>
      </c>
      <c r="H4847" s="23"/>
      <c r="I4847" s="19"/>
      <c r="J4847" s="19"/>
      <c r="K4847" s="151"/>
    </row>
    <row r="4848" spans="1:11" ht="22.5" customHeight="1" x14ac:dyDescent="0.2">
      <c r="A4848" s="414"/>
      <c r="B4848" s="3" t="str">
        <f t="array" ref="B4848">IF(C4848="","", IFERROR(INDEX(Barang!$A$2:$A$10001, MATCH(C4848, Barang!$B$2:$B$10001, 0)), "Tidak ditemukan"))</f>
        <v/>
      </c>
      <c r="C4848" s="485"/>
      <c r="D4848" s="485" t="str">
        <f t="array" ref="D4848">IF(C4848="","", IFERROR(INDEX(Barang!$C$2:$C$10001, MATCH(C4848, Barang!$B$2:$B$10001, 0)), ""))</f>
        <v/>
      </c>
      <c r="E4848" s="485" t="str">
        <f t="array" ref="E4848">IF(C4848="","", IFERROR(INDEX(Barang!$E$2:$E$10001, MATCH(C4848, Barang!$B$2:$B$10001, 0)), ""))</f>
        <v/>
      </c>
      <c r="F4848" s="486"/>
      <c r="G4848" s="24" t="str">
        <f t="array" ref="G4848">IF(C4848="","", IFERROR(INDEX(Barang!$F$2:$F$10001, MATCH(C4848, Barang!$B$2:$B$10001, 0)) * F4848, ""))</f>
        <v/>
      </c>
      <c r="H4848" s="23"/>
      <c r="I4848" s="19"/>
      <c r="J4848" s="19"/>
      <c r="K4848" s="151"/>
    </row>
    <row r="4849" spans="1:11" ht="22.5" customHeight="1" x14ac:dyDescent="0.2">
      <c r="A4849" s="414"/>
      <c r="B4849" s="3" t="str">
        <f t="array" ref="B4849">IF(C4849="","", IFERROR(INDEX(Barang!$A$2:$A$10001, MATCH(C4849, Barang!$B$2:$B$10001, 0)), "Tidak ditemukan"))</f>
        <v/>
      </c>
      <c r="C4849" s="485"/>
      <c r="D4849" s="485" t="str">
        <f t="array" ref="D4849">IF(C4849="","", IFERROR(INDEX(Barang!$C$2:$C$10001, MATCH(C4849, Barang!$B$2:$B$10001, 0)), ""))</f>
        <v/>
      </c>
      <c r="E4849" s="485" t="str">
        <f t="array" ref="E4849">IF(C4849="","", IFERROR(INDEX(Barang!$E$2:$E$10001, MATCH(C4849, Barang!$B$2:$B$10001, 0)), ""))</f>
        <v/>
      </c>
      <c r="F4849" s="486"/>
      <c r="G4849" s="24" t="str">
        <f t="array" ref="G4849">IF(C4849="","", IFERROR(INDEX(Barang!$F$2:$F$10001, MATCH(C4849, Barang!$B$2:$B$10001, 0)) * F4849, ""))</f>
        <v/>
      </c>
      <c r="H4849" s="23"/>
      <c r="I4849" s="19"/>
      <c r="J4849" s="19"/>
      <c r="K4849" s="151"/>
    </row>
    <row r="4850" spans="1:11" ht="22.5" customHeight="1" x14ac:dyDescent="0.2">
      <c r="A4850" s="414"/>
      <c r="B4850" s="3" t="str">
        <f t="array" ref="B4850">IF(C4850="","", IFERROR(INDEX(Barang!$A$2:$A$10001, MATCH(C4850, Barang!$B$2:$B$10001, 0)), "Tidak ditemukan"))</f>
        <v/>
      </c>
      <c r="C4850" s="485"/>
      <c r="D4850" s="485" t="str">
        <f t="array" ref="D4850">IF(C4850="","", IFERROR(INDEX(Barang!$C$2:$C$10001, MATCH(C4850, Barang!$B$2:$B$10001, 0)), ""))</f>
        <v/>
      </c>
      <c r="E4850" s="485" t="str">
        <f t="array" ref="E4850">IF(C4850="","", IFERROR(INDEX(Barang!$E$2:$E$10001, MATCH(C4850, Barang!$B$2:$B$10001, 0)), ""))</f>
        <v/>
      </c>
      <c r="F4850" s="486"/>
      <c r="G4850" s="24" t="str">
        <f t="array" ref="G4850">IF(C4850="","", IFERROR(INDEX(Barang!$F$2:$F$10001, MATCH(C4850, Barang!$B$2:$B$10001, 0)) * F4850, ""))</f>
        <v/>
      </c>
      <c r="H4850" s="23"/>
      <c r="I4850" s="19"/>
      <c r="J4850" s="19"/>
      <c r="K4850" s="151"/>
    </row>
    <row r="4851" spans="1:11" ht="22.5" customHeight="1" x14ac:dyDescent="0.2">
      <c r="A4851" s="414"/>
      <c r="B4851" s="3" t="str">
        <f t="array" ref="B4851">IF(C4851="","", IFERROR(INDEX(Barang!$A$2:$A$10001, MATCH(C4851, Barang!$B$2:$B$10001, 0)), "Tidak ditemukan"))</f>
        <v/>
      </c>
      <c r="C4851" s="485"/>
      <c r="D4851" s="485" t="str">
        <f t="array" ref="D4851">IF(C4851="","", IFERROR(INDEX(Barang!$C$2:$C$10001, MATCH(C4851, Barang!$B$2:$B$10001, 0)), ""))</f>
        <v/>
      </c>
      <c r="E4851" s="485" t="str">
        <f t="array" ref="E4851">IF(C4851="","", IFERROR(INDEX(Barang!$E$2:$E$10001, MATCH(C4851, Barang!$B$2:$B$10001, 0)), ""))</f>
        <v/>
      </c>
      <c r="F4851" s="486"/>
      <c r="G4851" s="24" t="str">
        <f t="array" ref="G4851">IF(C4851="","", IFERROR(INDEX(Barang!$F$2:$F$10001, MATCH(C4851, Barang!$B$2:$B$10001, 0)) * F4851, ""))</f>
        <v/>
      </c>
      <c r="H4851" s="23"/>
      <c r="I4851" s="19"/>
      <c r="J4851" s="19"/>
      <c r="K4851" s="151"/>
    </row>
    <row r="4852" spans="1:11" ht="22.5" customHeight="1" x14ac:dyDescent="0.2">
      <c r="A4852" s="414"/>
      <c r="B4852" s="3" t="str">
        <f t="array" ref="B4852">IF(C4852="","", IFERROR(INDEX(Barang!$A$2:$A$10001, MATCH(C4852, Barang!$B$2:$B$10001, 0)), "Tidak ditemukan"))</f>
        <v/>
      </c>
      <c r="C4852" s="485"/>
      <c r="D4852" s="485" t="str">
        <f t="array" ref="D4852">IF(C4852="","", IFERROR(INDEX(Barang!$C$2:$C$10001, MATCH(C4852, Barang!$B$2:$B$10001, 0)), ""))</f>
        <v/>
      </c>
      <c r="E4852" s="485" t="str">
        <f t="array" ref="E4852">IF(C4852="","", IFERROR(INDEX(Barang!$E$2:$E$10001, MATCH(C4852, Barang!$B$2:$B$10001, 0)), ""))</f>
        <v/>
      </c>
      <c r="F4852" s="486"/>
      <c r="G4852" s="24" t="str">
        <f t="array" ref="G4852">IF(C4852="","", IFERROR(INDEX(Barang!$F$2:$F$10001, MATCH(C4852, Barang!$B$2:$B$10001, 0)) * F4852, ""))</f>
        <v/>
      </c>
      <c r="H4852" s="23"/>
      <c r="I4852" s="19"/>
      <c r="J4852" s="19"/>
      <c r="K4852" s="151"/>
    </row>
    <row r="4853" spans="1:11" ht="22.5" customHeight="1" x14ac:dyDescent="0.2">
      <c r="A4853" s="414"/>
      <c r="B4853" s="3" t="str">
        <f t="array" ref="B4853">IF(C4853="","", IFERROR(INDEX(Barang!$A$2:$A$10001, MATCH(C4853, Barang!$B$2:$B$10001, 0)), "Tidak ditemukan"))</f>
        <v/>
      </c>
      <c r="C4853" s="485"/>
      <c r="D4853" s="485" t="str">
        <f t="array" ref="D4853">IF(C4853="","", IFERROR(INDEX(Barang!$C$2:$C$10001, MATCH(C4853, Barang!$B$2:$B$10001, 0)), ""))</f>
        <v/>
      </c>
      <c r="E4853" s="485" t="str">
        <f t="array" ref="E4853">IF(C4853="","", IFERROR(INDEX(Barang!$E$2:$E$10001, MATCH(C4853, Barang!$B$2:$B$10001, 0)), ""))</f>
        <v/>
      </c>
      <c r="F4853" s="486"/>
      <c r="G4853" s="24" t="str">
        <f t="array" ref="G4853">IF(C4853="","", IFERROR(INDEX(Barang!$F$2:$F$10001, MATCH(C4853, Barang!$B$2:$B$10001, 0)) * F4853, ""))</f>
        <v/>
      </c>
      <c r="H4853" s="23"/>
      <c r="I4853" s="19"/>
      <c r="J4853" s="19"/>
      <c r="K4853" s="151"/>
    </row>
    <row r="4854" spans="1:11" ht="22.5" customHeight="1" x14ac:dyDescent="0.2">
      <c r="A4854" s="414"/>
      <c r="B4854" s="3" t="str">
        <f t="array" ref="B4854">IF(C4854="","", IFERROR(INDEX(Barang!$A$2:$A$10001, MATCH(C4854, Barang!$B$2:$B$10001, 0)), "Tidak ditemukan"))</f>
        <v/>
      </c>
      <c r="C4854" s="485"/>
      <c r="D4854" s="485" t="str">
        <f t="array" ref="D4854">IF(C4854="","", IFERROR(INDEX(Barang!$C$2:$C$10001, MATCH(C4854, Barang!$B$2:$B$10001, 0)), ""))</f>
        <v/>
      </c>
      <c r="E4854" s="485" t="str">
        <f t="array" ref="E4854">IF(C4854="","", IFERROR(INDEX(Barang!$E$2:$E$10001, MATCH(C4854, Barang!$B$2:$B$10001, 0)), ""))</f>
        <v/>
      </c>
      <c r="F4854" s="486"/>
      <c r="G4854" s="24" t="str">
        <f t="array" ref="G4854">IF(C4854="","", IFERROR(INDEX(Barang!$F$2:$F$10001, MATCH(C4854, Barang!$B$2:$B$10001, 0)) * F4854, ""))</f>
        <v/>
      </c>
      <c r="H4854" s="23"/>
      <c r="I4854" s="19"/>
      <c r="J4854" s="19"/>
      <c r="K4854" s="151"/>
    </row>
    <row r="4855" spans="1:11" ht="22.5" customHeight="1" x14ac:dyDescent="0.2">
      <c r="A4855" s="414"/>
      <c r="B4855" s="3" t="str">
        <f t="array" ref="B4855">IF(C4855="","", IFERROR(INDEX(Barang!$A$2:$A$10001, MATCH(C4855, Barang!$B$2:$B$10001, 0)), "Tidak ditemukan"))</f>
        <v/>
      </c>
      <c r="C4855" s="485"/>
      <c r="D4855" s="485" t="str">
        <f t="array" ref="D4855">IF(C4855="","", IFERROR(INDEX(Barang!$C$2:$C$10001, MATCH(C4855, Barang!$B$2:$B$10001, 0)), ""))</f>
        <v/>
      </c>
      <c r="E4855" s="485" t="str">
        <f t="array" ref="E4855">IF(C4855="","", IFERROR(INDEX(Barang!$E$2:$E$10001, MATCH(C4855, Barang!$B$2:$B$10001, 0)), ""))</f>
        <v/>
      </c>
      <c r="F4855" s="486"/>
      <c r="G4855" s="24" t="str">
        <f t="array" ref="G4855">IF(C4855="","", IFERROR(INDEX(Barang!$F$2:$F$10001, MATCH(C4855, Barang!$B$2:$B$10001, 0)) * F4855, ""))</f>
        <v/>
      </c>
      <c r="H4855" s="23"/>
      <c r="I4855" s="19"/>
      <c r="J4855" s="19"/>
      <c r="K4855" s="151"/>
    </row>
    <row r="4856" spans="1:11" ht="22.5" customHeight="1" x14ac:dyDescent="0.2">
      <c r="A4856" s="414"/>
      <c r="B4856" s="3" t="str">
        <f t="array" ref="B4856">IF(C4856="","", IFERROR(INDEX(Barang!$A$2:$A$10001, MATCH(C4856, Barang!$B$2:$B$10001, 0)), "Tidak ditemukan"))</f>
        <v/>
      </c>
      <c r="C4856" s="485"/>
      <c r="D4856" s="485" t="str">
        <f t="array" ref="D4856">IF(C4856="","", IFERROR(INDEX(Barang!$C$2:$C$10001, MATCH(C4856, Barang!$B$2:$B$10001, 0)), ""))</f>
        <v/>
      </c>
      <c r="E4856" s="485" t="str">
        <f t="array" ref="E4856">IF(C4856="","", IFERROR(INDEX(Barang!$E$2:$E$10001, MATCH(C4856, Barang!$B$2:$B$10001, 0)), ""))</f>
        <v/>
      </c>
      <c r="F4856" s="486"/>
      <c r="G4856" s="24" t="str">
        <f t="array" ref="G4856">IF(C4856="","", IFERROR(INDEX(Barang!$F$2:$F$10001, MATCH(C4856, Barang!$B$2:$B$10001, 0)) * F4856, ""))</f>
        <v/>
      </c>
      <c r="H4856" s="23"/>
      <c r="I4856" s="19"/>
      <c r="J4856" s="19"/>
      <c r="K4856" s="151"/>
    </row>
    <row r="4857" spans="1:11" ht="22.5" customHeight="1" x14ac:dyDescent="0.2">
      <c r="A4857" s="414"/>
      <c r="B4857" s="3" t="str">
        <f t="array" ref="B4857">IF(C4857="","", IFERROR(INDEX(Barang!$A$2:$A$10001, MATCH(C4857, Barang!$B$2:$B$10001, 0)), "Tidak ditemukan"))</f>
        <v/>
      </c>
      <c r="C4857" s="485"/>
      <c r="D4857" s="485" t="str">
        <f t="array" ref="D4857">IF(C4857="","", IFERROR(INDEX(Barang!$C$2:$C$10001, MATCH(C4857, Barang!$B$2:$B$10001, 0)), ""))</f>
        <v/>
      </c>
      <c r="E4857" s="485" t="str">
        <f t="array" ref="E4857">IF(C4857="","", IFERROR(INDEX(Barang!$E$2:$E$10001, MATCH(C4857, Barang!$B$2:$B$10001, 0)), ""))</f>
        <v/>
      </c>
      <c r="F4857" s="486"/>
      <c r="G4857" s="24" t="str">
        <f t="array" ref="G4857">IF(C4857="","", IFERROR(INDEX(Barang!$F$2:$F$10001, MATCH(C4857, Barang!$B$2:$B$10001, 0)) * F4857, ""))</f>
        <v/>
      </c>
      <c r="H4857" s="23"/>
      <c r="I4857" s="19"/>
      <c r="J4857" s="19"/>
      <c r="K4857" s="151"/>
    </row>
    <row r="4858" spans="1:11" ht="22.5" customHeight="1" x14ac:dyDescent="0.2">
      <c r="A4858" s="414"/>
      <c r="B4858" s="3" t="str">
        <f t="array" ref="B4858">IF(C4858="","", IFERROR(INDEX(Barang!$A$2:$A$10001, MATCH(C4858, Barang!$B$2:$B$10001, 0)), "Tidak ditemukan"))</f>
        <v/>
      </c>
      <c r="C4858" s="485"/>
      <c r="D4858" s="485" t="str">
        <f t="array" ref="D4858">IF(C4858="","", IFERROR(INDEX(Barang!$C$2:$C$10001, MATCH(C4858, Barang!$B$2:$B$10001, 0)), ""))</f>
        <v/>
      </c>
      <c r="E4858" s="485" t="str">
        <f t="array" ref="E4858">IF(C4858="","", IFERROR(INDEX(Barang!$E$2:$E$10001, MATCH(C4858, Barang!$B$2:$B$10001, 0)), ""))</f>
        <v/>
      </c>
      <c r="F4858" s="486"/>
      <c r="G4858" s="24" t="str">
        <f t="array" ref="G4858">IF(C4858="","", IFERROR(INDEX(Barang!$F$2:$F$10001, MATCH(C4858, Barang!$B$2:$B$10001, 0)) * F4858, ""))</f>
        <v/>
      </c>
      <c r="H4858" s="23"/>
      <c r="I4858" s="19"/>
      <c r="J4858" s="19"/>
      <c r="K4858" s="151"/>
    </row>
    <row r="4859" spans="1:11" ht="22.5" customHeight="1" x14ac:dyDescent="0.2">
      <c r="A4859" s="414"/>
      <c r="B4859" s="3" t="str">
        <f t="array" ref="B4859">IF(C4859="","", IFERROR(INDEX(Barang!$A$2:$A$10001, MATCH(C4859, Barang!$B$2:$B$10001, 0)), "Tidak ditemukan"))</f>
        <v/>
      </c>
      <c r="C4859" s="485"/>
      <c r="D4859" s="485" t="str">
        <f t="array" ref="D4859">IF(C4859="","", IFERROR(INDEX(Barang!$C$2:$C$10001, MATCH(C4859, Barang!$B$2:$B$10001, 0)), ""))</f>
        <v/>
      </c>
      <c r="E4859" s="485" t="str">
        <f t="array" ref="E4859">IF(C4859="","", IFERROR(INDEX(Barang!$E$2:$E$10001, MATCH(C4859, Barang!$B$2:$B$10001, 0)), ""))</f>
        <v/>
      </c>
      <c r="F4859" s="486"/>
      <c r="G4859" s="24" t="str">
        <f t="array" ref="G4859">IF(C4859="","", IFERROR(INDEX(Barang!$F$2:$F$10001, MATCH(C4859, Barang!$B$2:$B$10001, 0)) * F4859, ""))</f>
        <v/>
      </c>
      <c r="H4859" s="23"/>
      <c r="I4859" s="19"/>
      <c r="J4859" s="19"/>
      <c r="K4859" s="151"/>
    </row>
    <row r="4860" spans="1:11" ht="22.5" customHeight="1" x14ac:dyDescent="0.2">
      <c r="A4860" s="414"/>
      <c r="B4860" s="3" t="str">
        <f t="array" ref="B4860">IF(C4860="","", IFERROR(INDEX(Barang!$A$2:$A$10001, MATCH(C4860, Barang!$B$2:$B$10001, 0)), "Tidak ditemukan"))</f>
        <v/>
      </c>
      <c r="C4860" s="485"/>
      <c r="D4860" s="485" t="str">
        <f t="array" ref="D4860">IF(C4860="","", IFERROR(INDEX(Barang!$C$2:$C$10001, MATCH(C4860, Barang!$B$2:$B$10001, 0)), ""))</f>
        <v/>
      </c>
      <c r="E4860" s="485" t="str">
        <f t="array" ref="E4860">IF(C4860="","", IFERROR(INDEX(Barang!$E$2:$E$10001, MATCH(C4860, Barang!$B$2:$B$10001, 0)), ""))</f>
        <v/>
      </c>
      <c r="F4860" s="486"/>
      <c r="G4860" s="24" t="str">
        <f t="array" ref="G4860">IF(C4860="","", IFERROR(INDEX(Barang!$F$2:$F$10001, MATCH(C4860, Barang!$B$2:$B$10001, 0)) * F4860, ""))</f>
        <v/>
      </c>
      <c r="H4860" s="23"/>
      <c r="I4860" s="19"/>
      <c r="J4860" s="19"/>
      <c r="K4860" s="151"/>
    </row>
    <row r="4861" spans="1:11" ht="22.5" customHeight="1" x14ac:dyDescent="0.2">
      <c r="A4861" s="414"/>
      <c r="B4861" s="3" t="str">
        <f t="array" ref="B4861">IF(C4861="","", IFERROR(INDEX(Barang!$A$2:$A$10001, MATCH(C4861, Barang!$B$2:$B$10001, 0)), "Tidak ditemukan"))</f>
        <v/>
      </c>
      <c r="C4861" s="485"/>
      <c r="D4861" s="485" t="str">
        <f t="array" ref="D4861">IF(C4861="","", IFERROR(INDEX(Barang!$C$2:$C$10001, MATCH(C4861, Barang!$B$2:$B$10001, 0)), ""))</f>
        <v/>
      </c>
      <c r="E4861" s="485" t="str">
        <f t="array" ref="E4861">IF(C4861="","", IFERROR(INDEX(Barang!$E$2:$E$10001, MATCH(C4861, Barang!$B$2:$B$10001, 0)), ""))</f>
        <v/>
      </c>
      <c r="F4861" s="486"/>
      <c r="G4861" s="24" t="str">
        <f t="array" ref="G4861">IF(C4861="","", IFERROR(INDEX(Barang!$F$2:$F$10001, MATCH(C4861, Barang!$B$2:$B$10001, 0)) * F4861, ""))</f>
        <v/>
      </c>
      <c r="H4861" s="23"/>
      <c r="I4861" s="19"/>
      <c r="J4861" s="19"/>
      <c r="K4861" s="151"/>
    </row>
    <row r="4862" spans="1:11" ht="22.5" customHeight="1" x14ac:dyDescent="0.2">
      <c r="A4862" s="414"/>
      <c r="B4862" s="3" t="str">
        <f t="array" ref="B4862">IF(C4862="","", IFERROR(INDEX(Barang!$A$2:$A$10001, MATCH(C4862, Barang!$B$2:$B$10001, 0)), "Tidak ditemukan"))</f>
        <v/>
      </c>
      <c r="C4862" s="485"/>
      <c r="D4862" s="485" t="str">
        <f t="array" ref="D4862">IF(C4862="","", IFERROR(INDEX(Barang!$C$2:$C$10001, MATCH(C4862, Barang!$B$2:$B$10001, 0)), ""))</f>
        <v/>
      </c>
      <c r="E4862" s="485" t="str">
        <f t="array" ref="E4862">IF(C4862="","", IFERROR(INDEX(Barang!$E$2:$E$10001, MATCH(C4862, Barang!$B$2:$B$10001, 0)), ""))</f>
        <v/>
      </c>
      <c r="F4862" s="486"/>
      <c r="G4862" s="24" t="str">
        <f t="array" ref="G4862">IF(C4862="","", IFERROR(INDEX(Barang!$F$2:$F$10001, MATCH(C4862, Barang!$B$2:$B$10001, 0)) * F4862, ""))</f>
        <v/>
      </c>
      <c r="H4862" s="23"/>
      <c r="I4862" s="19"/>
      <c r="J4862" s="19"/>
      <c r="K4862" s="151"/>
    </row>
    <row r="4863" spans="1:11" ht="22.5" customHeight="1" x14ac:dyDescent="0.2">
      <c r="A4863" s="414"/>
      <c r="B4863" s="3" t="str">
        <f t="array" ref="B4863">IF(C4863="","", IFERROR(INDEX(Barang!$A$2:$A$10001, MATCH(C4863, Barang!$B$2:$B$10001, 0)), "Tidak ditemukan"))</f>
        <v/>
      </c>
      <c r="C4863" s="485"/>
      <c r="D4863" s="485" t="str">
        <f t="array" ref="D4863">IF(C4863="","", IFERROR(INDEX(Barang!$C$2:$C$10001, MATCH(C4863, Barang!$B$2:$B$10001, 0)), ""))</f>
        <v/>
      </c>
      <c r="E4863" s="485" t="str">
        <f t="array" ref="E4863">IF(C4863="","", IFERROR(INDEX(Barang!$E$2:$E$10001, MATCH(C4863, Barang!$B$2:$B$10001, 0)), ""))</f>
        <v/>
      </c>
      <c r="F4863" s="486"/>
      <c r="G4863" s="24" t="str">
        <f t="array" ref="G4863">IF(C4863="","", IFERROR(INDEX(Barang!$F$2:$F$10001, MATCH(C4863, Barang!$B$2:$B$10001, 0)) * F4863, ""))</f>
        <v/>
      </c>
      <c r="H4863" s="23"/>
      <c r="I4863" s="19"/>
      <c r="J4863" s="19"/>
      <c r="K4863" s="151"/>
    </row>
    <row r="4864" spans="1:11" ht="22.5" customHeight="1" x14ac:dyDescent="0.2">
      <c r="A4864" s="414"/>
      <c r="B4864" s="3" t="str">
        <f t="array" ref="B4864">IF(C4864="","", IFERROR(INDEX(Barang!$A$2:$A$10001, MATCH(C4864, Barang!$B$2:$B$10001, 0)), "Tidak ditemukan"))</f>
        <v/>
      </c>
      <c r="C4864" s="485"/>
      <c r="D4864" s="485" t="str">
        <f t="array" ref="D4864">IF(C4864="","", IFERROR(INDEX(Barang!$C$2:$C$10001, MATCH(C4864, Barang!$B$2:$B$10001, 0)), ""))</f>
        <v/>
      </c>
      <c r="E4864" s="485" t="str">
        <f t="array" ref="E4864">IF(C4864="","", IFERROR(INDEX(Barang!$E$2:$E$10001, MATCH(C4864, Barang!$B$2:$B$10001, 0)), ""))</f>
        <v/>
      </c>
      <c r="F4864" s="486"/>
      <c r="G4864" s="24" t="str">
        <f t="array" ref="G4864">IF(C4864="","", IFERROR(INDEX(Barang!$F$2:$F$10001, MATCH(C4864, Barang!$B$2:$B$10001, 0)) * F4864, ""))</f>
        <v/>
      </c>
      <c r="H4864" s="23"/>
      <c r="I4864" s="19"/>
      <c r="J4864" s="19"/>
      <c r="K4864" s="151"/>
    </row>
    <row r="4865" spans="1:11" ht="22.5" customHeight="1" x14ac:dyDescent="0.2">
      <c r="A4865" s="414"/>
      <c r="B4865" s="3" t="str">
        <f t="array" ref="B4865">IF(C4865="","", IFERROR(INDEX(Barang!$A$2:$A$10001, MATCH(C4865, Barang!$B$2:$B$10001, 0)), "Tidak ditemukan"))</f>
        <v/>
      </c>
      <c r="C4865" s="485"/>
      <c r="D4865" s="485" t="str">
        <f t="array" ref="D4865">IF(C4865="","", IFERROR(INDEX(Barang!$C$2:$C$10001, MATCH(C4865, Barang!$B$2:$B$10001, 0)), ""))</f>
        <v/>
      </c>
      <c r="E4865" s="485" t="str">
        <f t="array" ref="E4865">IF(C4865="","", IFERROR(INDEX(Barang!$E$2:$E$10001, MATCH(C4865, Barang!$B$2:$B$10001, 0)), ""))</f>
        <v/>
      </c>
      <c r="F4865" s="486"/>
      <c r="G4865" s="24" t="str">
        <f t="array" ref="G4865">IF(C4865="","", IFERROR(INDEX(Barang!$F$2:$F$10001, MATCH(C4865, Barang!$B$2:$B$10001, 0)) * F4865, ""))</f>
        <v/>
      </c>
      <c r="H4865" s="23"/>
      <c r="I4865" s="19"/>
      <c r="J4865" s="19"/>
      <c r="K4865" s="151"/>
    </row>
    <row r="4866" spans="1:11" ht="22.5" customHeight="1" x14ac:dyDescent="0.2">
      <c r="A4866" s="414"/>
      <c r="B4866" s="3" t="str">
        <f t="array" ref="B4866">IF(C4866="","", IFERROR(INDEX(Barang!$A$2:$A$10001, MATCH(C4866, Barang!$B$2:$B$10001, 0)), "Tidak ditemukan"))</f>
        <v/>
      </c>
      <c r="C4866" s="485"/>
      <c r="D4866" s="485" t="str">
        <f t="array" ref="D4866">IF(C4866="","", IFERROR(INDEX(Barang!$C$2:$C$10001, MATCH(C4866, Barang!$B$2:$B$10001, 0)), ""))</f>
        <v/>
      </c>
      <c r="E4866" s="485" t="str">
        <f t="array" ref="E4866">IF(C4866="","", IFERROR(INDEX(Barang!$E$2:$E$10001, MATCH(C4866, Barang!$B$2:$B$10001, 0)), ""))</f>
        <v/>
      </c>
      <c r="F4866" s="486"/>
      <c r="G4866" s="24" t="str">
        <f t="array" ref="G4866">IF(C4866="","", IFERROR(INDEX(Barang!$F$2:$F$10001, MATCH(C4866, Barang!$B$2:$B$10001, 0)) * F4866, ""))</f>
        <v/>
      </c>
      <c r="H4866" s="23"/>
      <c r="I4866" s="19"/>
      <c r="J4866" s="19"/>
      <c r="K4866" s="151"/>
    </row>
    <row r="4867" spans="1:11" ht="22.5" customHeight="1" x14ac:dyDescent="0.2">
      <c r="A4867" s="414"/>
      <c r="B4867" s="3" t="str">
        <f t="array" ref="B4867">IF(C4867="","", IFERROR(INDEX(Barang!$A$2:$A$10001, MATCH(C4867, Barang!$B$2:$B$10001, 0)), "Tidak ditemukan"))</f>
        <v/>
      </c>
      <c r="C4867" s="485"/>
      <c r="D4867" s="485" t="str">
        <f t="array" ref="D4867">IF(C4867="","", IFERROR(INDEX(Barang!$C$2:$C$10001, MATCH(C4867, Barang!$B$2:$B$10001, 0)), ""))</f>
        <v/>
      </c>
      <c r="E4867" s="485" t="str">
        <f t="array" ref="E4867">IF(C4867="","", IFERROR(INDEX(Barang!$E$2:$E$10001, MATCH(C4867, Barang!$B$2:$B$10001, 0)), ""))</f>
        <v/>
      </c>
      <c r="F4867" s="486"/>
      <c r="G4867" s="24" t="str">
        <f t="array" ref="G4867">IF(C4867="","", IFERROR(INDEX(Barang!$F$2:$F$10001, MATCH(C4867, Barang!$B$2:$B$10001, 0)) * F4867, ""))</f>
        <v/>
      </c>
      <c r="H4867" s="23"/>
      <c r="I4867" s="19"/>
      <c r="J4867" s="19"/>
      <c r="K4867" s="151"/>
    </row>
    <row r="4868" spans="1:11" ht="22.5" customHeight="1" x14ac:dyDescent="0.2">
      <c r="A4868" s="414"/>
      <c r="B4868" s="3" t="str">
        <f t="array" ref="B4868">IF(C4868="","", IFERROR(INDEX(Barang!$A$2:$A$10001, MATCH(C4868, Barang!$B$2:$B$10001, 0)), "Tidak ditemukan"))</f>
        <v/>
      </c>
      <c r="C4868" s="485"/>
      <c r="D4868" s="485" t="str">
        <f t="array" ref="D4868">IF(C4868="","", IFERROR(INDEX(Barang!$C$2:$C$10001, MATCH(C4868, Barang!$B$2:$B$10001, 0)), ""))</f>
        <v/>
      </c>
      <c r="E4868" s="485" t="str">
        <f t="array" ref="E4868">IF(C4868="","", IFERROR(INDEX(Barang!$E$2:$E$10001, MATCH(C4868, Barang!$B$2:$B$10001, 0)), ""))</f>
        <v/>
      </c>
      <c r="F4868" s="486"/>
      <c r="G4868" s="24" t="str">
        <f t="array" ref="G4868">IF(C4868="","", IFERROR(INDEX(Barang!$F$2:$F$10001, MATCH(C4868, Barang!$B$2:$B$10001, 0)) * F4868, ""))</f>
        <v/>
      </c>
      <c r="H4868" s="23"/>
      <c r="I4868" s="19"/>
      <c r="J4868" s="19"/>
      <c r="K4868" s="151"/>
    </row>
    <row r="4869" spans="1:11" ht="22.5" customHeight="1" x14ac:dyDescent="0.2">
      <c r="A4869" s="414"/>
      <c r="B4869" s="3" t="str">
        <f t="array" ref="B4869">IF(C4869="","", IFERROR(INDEX(Barang!$A$2:$A$10001, MATCH(C4869, Barang!$B$2:$B$10001, 0)), "Tidak ditemukan"))</f>
        <v/>
      </c>
      <c r="C4869" s="485"/>
      <c r="D4869" s="485" t="str">
        <f t="array" ref="D4869">IF(C4869="","", IFERROR(INDEX(Barang!$C$2:$C$10001, MATCH(C4869, Barang!$B$2:$B$10001, 0)), ""))</f>
        <v/>
      </c>
      <c r="E4869" s="485" t="str">
        <f t="array" ref="E4869">IF(C4869="","", IFERROR(INDEX(Barang!$E$2:$E$10001, MATCH(C4869, Barang!$B$2:$B$10001, 0)), ""))</f>
        <v/>
      </c>
      <c r="F4869" s="486"/>
      <c r="G4869" s="24" t="str">
        <f t="array" ref="G4869">IF(C4869="","", IFERROR(INDEX(Barang!$F$2:$F$10001, MATCH(C4869, Barang!$B$2:$B$10001, 0)) * F4869, ""))</f>
        <v/>
      </c>
      <c r="H4869" s="23"/>
      <c r="I4869" s="19"/>
      <c r="J4869" s="19"/>
      <c r="K4869" s="151"/>
    </row>
    <row r="4870" spans="1:11" ht="22.5" customHeight="1" x14ac:dyDescent="0.2">
      <c r="A4870" s="414"/>
      <c r="B4870" s="3" t="str">
        <f t="array" ref="B4870">IF(C4870="","", IFERROR(INDEX(Barang!$A$2:$A$10001, MATCH(C4870, Barang!$B$2:$B$10001, 0)), "Tidak ditemukan"))</f>
        <v/>
      </c>
      <c r="C4870" s="485"/>
      <c r="D4870" s="485" t="str">
        <f t="array" ref="D4870">IF(C4870="","", IFERROR(INDEX(Barang!$C$2:$C$10001, MATCH(C4870, Barang!$B$2:$B$10001, 0)), ""))</f>
        <v/>
      </c>
      <c r="E4870" s="485" t="str">
        <f t="array" ref="E4870">IF(C4870="","", IFERROR(INDEX(Barang!$E$2:$E$10001, MATCH(C4870, Barang!$B$2:$B$10001, 0)), ""))</f>
        <v/>
      </c>
      <c r="F4870" s="486"/>
      <c r="G4870" s="24" t="str">
        <f t="array" ref="G4870">IF(C4870="","", IFERROR(INDEX(Barang!$F$2:$F$10001, MATCH(C4870, Barang!$B$2:$B$10001, 0)) * F4870, ""))</f>
        <v/>
      </c>
      <c r="H4870" s="23"/>
      <c r="I4870" s="19"/>
      <c r="J4870" s="19"/>
      <c r="K4870" s="151"/>
    </row>
    <row r="4871" spans="1:11" ht="22.5" customHeight="1" x14ac:dyDescent="0.2">
      <c r="A4871" s="414"/>
      <c r="B4871" s="3" t="str">
        <f t="array" ref="B4871">IF(C4871="","", IFERROR(INDEX(Barang!$A$2:$A$10001, MATCH(C4871, Barang!$B$2:$B$10001, 0)), "Tidak ditemukan"))</f>
        <v/>
      </c>
      <c r="C4871" s="485"/>
      <c r="D4871" s="485" t="str">
        <f t="array" ref="D4871">IF(C4871="","", IFERROR(INDEX(Barang!$C$2:$C$10001, MATCH(C4871, Barang!$B$2:$B$10001, 0)), ""))</f>
        <v/>
      </c>
      <c r="E4871" s="485" t="str">
        <f t="array" ref="E4871">IF(C4871="","", IFERROR(INDEX(Barang!$E$2:$E$10001, MATCH(C4871, Barang!$B$2:$B$10001, 0)), ""))</f>
        <v/>
      </c>
      <c r="F4871" s="486"/>
      <c r="G4871" s="24" t="str">
        <f t="array" ref="G4871">IF(C4871="","", IFERROR(INDEX(Barang!$F$2:$F$10001, MATCH(C4871, Barang!$B$2:$B$10001, 0)) * F4871, ""))</f>
        <v/>
      </c>
      <c r="H4871" s="23"/>
      <c r="I4871" s="19"/>
      <c r="J4871" s="19"/>
      <c r="K4871" s="151"/>
    </row>
    <row r="4872" spans="1:11" ht="22.5" customHeight="1" x14ac:dyDescent="0.2">
      <c r="A4872" s="414"/>
      <c r="B4872" s="3" t="str">
        <f t="array" ref="B4872">IF(C4872="","", IFERROR(INDEX(Barang!$A$2:$A$10001, MATCH(C4872, Barang!$B$2:$B$10001, 0)), "Tidak ditemukan"))</f>
        <v/>
      </c>
      <c r="C4872" s="485"/>
      <c r="D4872" s="485" t="str">
        <f t="array" ref="D4872">IF(C4872="","", IFERROR(INDEX(Barang!$C$2:$C$10001, MATCH(C4872, Barang!$B$2:$B$10001, 0)), ""))</f>
        <v/>
      </c>
      <c r="E4872" s="485" t="str">
        <f t="array" ref="E4872">IF(C4872="","", IFERROR(INDEX(Barang!$E$2:$E$10001, MATCH(C4872, Barang!$B$2:$B$10001, 0)), ""))</f>
        <v/>
      </c>
      <c r="F4872" s="486"/>
      <c r="G4872" s="24" t="str">
        <f t="array" ref="G4872">IF(C4872="","", IFERROR(INDEX(Barang!$F$2:$F$10001, MATCH(C4872, Barang!$B$2:$B$10001, 0)) * F4872, ""))</f>
        <v/>
      </c>
      <c r="H4872" s="23"/>
      <c r="I4872" s="19"/>
      <c r="J4872" s="19"/>
      <c r="K4872" s="151"/>
    </row>
    <row r="4873" spans="1:11" ht="22.5" customHeight="1" x14ac:dyDescent="0.2">
      <c r="A4873" s="414"/>
      <c r="B4873" s="3" t="str">
        <f t="array" ref="B4873">IF(C4873="","", IFERROR(INDEX(Barang!$A$2:$A$10001, MATCH(C4873, Barang!$B$2:$B$10001, 0)), "Tidak ditemukan"))</f>
        <v/>
      </c>
      <c r="C4873" s="485"/>
      <c r="D4873" s="485" t="str">
        <f t="array" ref="D4873">IF(C4873="","", IFERROR(INDEX(Barang!$C$2:$C$10001, MATCH(C4873, Barang!$B$2:$B$10001, 0)), ""))</f>
        <v/>
      </c>
      <c r="E4873" s="485" t="str">
        <f t="array" ref="E4873">IF(C4873="","", IFERROR(INDEX(Barang!$E$2:$E$10001, MATCH(C4873, Barang!$B$2:$B$10001, 0)), ""))</f>
        <v/>
      </c>
      <c r="F4873" s="486"/>
      <c r="G4873" s="24" t="str">
        <f t="array" ref="G4873">IF(C4873="","", IFERROR(INDEX(Barang!$F$2:$F$10001, MATCH(C4873, Barang!$B$2:$B$10001, 0)) * F4873, ""))</f>
        <v/>
      </c>
      <c r="H4873" s="23"/>
      <c r="I4873" s="19"/>
      <c r="J4873" s="19"/>
      <c r="K4873" s="151"/>
    </row>
    <row r="4874" spans="1:11" ht="22.5" customHeight="1" x14ac:dyDescent="0.2">
      <c r="A4874" s="414"/>
      <c r="B4874" s="3" t="str">
        <f t="array" ref="B4874">IF(C4874="","", IFERROR(INDEX(Barang!$A$2:$A$10001, MATCH(C4874, Barang!$B$2:$B$10001, 0)), "Tidak ditemukan"))</f>
        <v/>
      </c>
      <c r="C4874" s="485"/>
      <c r="D4874" s="485" t="str">
        <f t="array" ref="D4874">IF(C4874="","", IFERROR(INDEX(Barang!$C$2:$C$10001, MATCH(C4874, Barang!$B$2:$B$10001, 0)), ""))</f>
        <v/>
      </c>
      <c r="E4874" s="485" t="str">
        <f t="array" ref="E4874">IF(C4874="","", IFERROR(INDEX(Barang!$E$2:$E$10001, MATCH(C4874, Barang!$B$2:$B$10001, 0)), ""))</f>
        <v/>
      </c>
      <c r="F4874" s="486"/>
      <c r="G4874" s="24" t="str">
        <f t="array" ref="G4874">IF(C4874="","", IFERROR(INDEX(Barang!$F$2:$F$10001, MATCH(C4874, Barang!$B$2:$B$10001, 0)) * F4874, ""))</f>
        <v/>
      </c>
      <c r="H4874" s="23"/>
      <c r="I4874" s="19"/>
      <c r="J4874" s="19"/>
      <c r="K4874" s="151"/>
    </row>
    <row r="4875" spans="1:11" ht="22.5" customHeight="1" x14ac:dyDescent="0.2">
      <c r="A4875" s="414"/>
      <c r="B4875" s="3" t="str">
        <f t="array" ref="B4875">IF(C4875="","", IFERROR(INDEX(Barang!$A$2:$A$10001, MATCH(C4875, Barang!$B$2:$B$10001, 0)), "Tidak ditemukan"))</f>
        <v/>
      </c>
      <c r="C4875" s="485"/>
      <c r="D4875" s="485" t="str">
        <f t="array" ref="D4875">IF(C4875="","", IFERROR(INDEX(Barang!$C$2:$C$10001, MATCH(C4875, Barang!$B$2:$B$10001, 0)), ""))</f>
        <v/>
      </c>
      <c r="E4875" s="485" t="str">
        <f t="array" ref="E4875">IF(C4875="","", IFERROR(INDEX(Barang!$E$2:$E$10001, MATCH(C4875, Barang!$B$2:$B$10001, 0)), ""))</f>
        <v/>
      </c>
      <c r="F4875" s="486"/>
      <c r="G4875" s="24" t="str">
        <f t="array" ref="G4875">IF(C4875="","", IFERROR(INDEX(Barang!$F$2:$F$10001, MATCH(C4875, Barang!$B$2:$B$10001, 0)) * F4875, ""))</f>
        <v/>
      </c>
      <c r="H4875" s="23"/>
      <c r="I4875" s="19"/>
      <c r="J4875" s="19"/>
      <c r="K4875" s="151"/>
    </row>
    <row r="4876" spans="1:11" ht="22.5" customHeight="1" x14ac:dyDescent="0.2">
      <c r="A4876" s="414"/>
      <c r="B4876" s="3" t="str">
        <f t="array" ref="B4876">IF(C4876="","", IFERROR(INDEX(Barang!$A$2:$A$10001, MATCH(C4876, Barang!$B$2:$B$10001, 0)), "Tidak ditemukan"))</f>
        <v/>
      </c>
      <c r="C4876" s="485"/>
      <c r="D4876" s="485" t="str">
        <f t="array" ref="D4876">IF(C4876="","", IFERROR(INDEX(Barang!$C$2:$C$10001, MATCH(C4876, Barang!$B$2:$B$10001, 0)), ""))</f>
        <v/>
      </c>
      <c r="E4876" s="485" t="str">
        <f t="array" ref="E4876">IF(C4876="","", IFERROR(INDEX(Barang!$E$2:$E$10001, MATCH(C4876, Barang!$B$2:$B$10001, 0)), ""))</f>
        <v/>
      </c>
      <c r="F4876" s="486"/>
      <c r="G4876" s="24" t="str">
        <f t="array" ref="G4876">IF(C4876="","", IFERROR(INDEX(Barang!$F$2:$F$10001, MATCH(C4876, Barang!$B$2:$B$10001, 0)) * F4876, ""))</f>
        <v/>
      </c>
      <c r="H4876" s="23"/>
      <c r="I4876" s="19"/>
      <c r="J4876" s="19"/>
      <c r="K4876" s="151"/>
    </row>
    <row r="4877" spans="1:11" ht="22.5" customHeight="1" x14ac:dyDescent="0.2">
      <c r="A4877" s="414"/>
      <c r="B4877" s="3" t="str">
        <f t="array" ref="B4877">IF(C4877="","", IFERROR(INDEX(Barang!$A$2:$A$10001, MATCH(C4877, Barang!$B$2:$B$10001, 0)), "Tidak ditemukan"))</f>
        <v/>
      </c>
      <c r="C4877" s="485"/>
      <c r="D4877" s="485" t="str">
        <f t="array" ref="D4877">IF(C4877="","", IFERROR(INDEX(Barang!$C$2:$C$10001, MATCH(C4877, Barang!$B$2:$B$10001, 0)), ""))</f>
        <v/>
      </c>
      <c r="E4877" s="485" t="str">
        <f t="array" ref="E4877">IF(C4877="","", IFERROR(INDEX(Barang!$E$2:$E$10001, MATCH(C4877, Barang!$B$2:$B$10001, 0)), ""))</f>
        <v/>
      </c>
      <c r="F4877" s="486"/>
      <c r="G4877" s="24" t="str">
        <f t="array" ref="G4877">IF(C4877="","", IFERROR(INDEX(Barang!$F$2:$F$10001, MATCH(C4877, Barang!$B$2:$B$10001, 0)) * F4877, ""))</f>
        <v/>
      </c>
      <c r="H4877" s="23"/>
      <c r="I4877" s="19"/>
      <c r="J4877" s="19"/>
      <c r="K4877" s="151"/>
    </row>
    <row r="4878" spans="1:11" ht="22.5" customHeight="1" x14ac:dyDescent="0.2">
      <c r="A4878" s="414"/>
      <c r="B4878" s="3" t="str">
        <f t="array" ref="B4878">IF(C4878="","", IFERROR(INDEX(Barang!$A$2:$A$10001, MATCH(C4878, Barang!$B$2:$B$10001, 0)), "Tidak ditemukan"))</f>
        <v/>
      </c>
      <c r="C4878" s="485"/>
      <c r="D4878" s="485" t="str">
        <f t="array" ref="D4878">IF(C4878="","", IFERROR(INDEX(Barang!$C$2:$C$10001, MATCH(C4878, Barang!$B$2:$B$10001, 0)), ""))</f>
        <v/>
      </c>
      <c r="E4878" s="485" t="str">
        <f t="array" ref="E4878">IF(C4878="","", IFERROR(INDEX(Barang!$E$2:$E$10001, MATCH(C4878, Barang!$B$2:$B$10001, 0)), ""))</f>
        <v/>
      </c>
      <c r="F4878" s="486"/>
      <c r="G4878" s="24" t="str">
        <f t="array" ref="G4878">IF(C4878="","", IFERROR(INDEX(Barang!$F$2:$F$10001, MATCH(C4878, Barang!$B$2:$B$10001, 0)) * F4878, ""))</f>
        <v/>
      </c>
      <c r="H4878" s="23"/>
      <c r="I4878" s="19"/>
      <c r="J4878" s="19"/>
      <c r="K4878" s="151"/>
    </row>
    <row r="4879" spans="1:11" ht="22.5" customHeight="1" x14ac:dyDescent="0.2">
      <c r="A4879" s="414"/>
      <c r="B4879" s="3" t="str">
        <f t="array" ref="B4879">IF(C4879="","", IFERROR(INDEX(Barang!$A$2:$A$10001, MATCH(C4879, Barang!$B$2:$B$10001, 0)), "Tidak ditemukan"))</f>
        <v/>
      </c>
      <c r="C4879" s="485"/>
      <c r="D4879" s="485" t="str">
        <f t="array" ref="D4879">IF(C4879="","", IFERROR(INDEX(Barang!$C$2:$C$10001, MATCH(C4879, Barang!$B$2:$B$10001, 0)), ""))</f>
        <v/>
      </c>
      <c r="E4879" s="485" t="str">
        <f t="array" ref="E4879">IF(C4879="","", IFERROR(INDEX(Barang!$E$2:$E$10001, MATCH(C4879, Barang!$B$2:$B$10001, 0)), ""))</f>
        <v/>
      </c>
      <c r="F4879" s="486"/>
      <c r="G4879" s="24" t="str">
        <f t="array" ref="G4879">IF(C4879="","", IFERROR(INDEX(Barang!$F$2:$F$10001, MATCH(C4879, Barang!$B$2:$B$10001, 0)) * F4879, ""))</f>
        <v/>
      </c>
      <c r="H4879" s="23"/>
      <c r="I4879" s="19"/>
      <c r="J4879" s="19"/>
      <c r="K4879" s="151"/>
    </row>
    <row r="4880" spans="1:11" ht="22.5" customHeight="1" x14ac:dyDescent="0.2">
      <c r="A4880" s="414"/>
      <c r="B4880" s="3" t="str">
        <f t="array" ref="B4880">IF(C4880="","", IFERROR(INDEX(Barang!$A$2:$A$10001, MATCH(C4880, Barang!$B$2:$B$10001, 0)), "Tidak ditemukan"))</f>
        <v/>
      </c>
      <c r="C4880" s="485"/>
      <c r="D4880" s="485" t="str">
        <f t="array" ref="D4880">IF(C4880="","", IFERROR(INDEX(Barang!$C$2:$C$10001, MATCH(C4880, Barang!$B$2:$B$10001, 0)), ""))</f>
        <v/>
      </c>
      <c r="E4880" s="485" t="str">
        <f t="array" ref="E4880">IF(C4880="","", IFERROR(INDEX(Barang!$E$2:$E$10001, MATCH(C4880, Barang!$B$2:$B$10001, 0)), ""))</f>
        <v/>
      </c>
      <c r="F4880" s="486"/>
      <c r="G4880" s="24" t="str">
        <f t="array" ref="G4880">IF(C4880="","", IFERROR(INDEX(Barang!$F$2:$F$10001, MATCH(C4880, Barang!$B$2:$B$10001, 0)) * F4880, ""))</f>
        <v/>
      </c>
      <c r="H4880" s="23"/>
      <c r="I4880" s="19"/>
      <c r="J4880" s="19"/>
      <c r="K4880" s="151"/>
    </row>
    <row r="4881" spans="1:11" ht="22.5" customHeight="1" x14ac:dyDescent="0.2">
      <c r="A4881" s="414"/>
      <c r="B4881" s="3" t="str">
        <f t="array" ref="B4881">IF(C4881="","", IFERROR(INDEX(Barang!$A$2:$A$10001, MATCH(C4881, Barang!$B$2:$B$10001, 0)), "Tidak ditemukan"))</f>
        <v/>
      </c>
      <c r="C4881" s="485"/>
      <c r="D4881" s="485" t="str">
        <f t="array" ref="D4881">IF(C4881="","", IFERROR(INDEX(Barang!$C$2:$C$10001, MATCH(C4881, Barang!$B$2:$B$10001, 0)), ""))</f>
        <v/>
      </c>
      <c r="E4881" s="485" t="str">
        <f t="array" ref="E4881">IF(C4881="","", IFERROR(INDEX(Barang!$E$2:$E$10001, MATCH(C4881, Barang!$B$2:$B$10001, 0)), ""))</f>
        <v/>
      </c>
      <c r="F4881" s="486"/>
      <c r="G4881" s="24" t="str">
        <f t="array" ref="G4881">IF(C4881="","", IFERROR(INDEX(Barang!$F$2:$F$10001, MATCH(C4881, Barang!$B$2:$B$10001, 0)) * F4881, ""))</f>
        <v/>
      </c>
      <c r="H4881" s="23"/>
      <c r="I4881" s="19"/>
      <c r="J4881" s="19"/>
      <c r="K4881" s="151"/>
    </row>
    <row r="4882" spans="1:11" ht="22.5" customHeight="1" x14ac:dyDescent="0.2">
      <c r="A4882" s="414"/>
      <c r="B4882" s="3" t="str">
        <f t="array" ref="B4882">IF(C4882="","", IFERROR(INDEX(Barang!$A$2:$A$10001, MATCH(C4882, Barang!$B$2:$B$10001, 0)), "Tidak ditemukan"))</f>
        <v/>
      </c>
      <c r="C4882" s="485"/>
      <c r="D4882" s="485" t="str">
        <f t="array" ref="D4882">IF(C4882="","", IFERROR(INDEX(Barang!$C$2:$C$10001, MATCH(C4882, Barang!$B$2:$B$10001, 0)), ""))</f>
        <v/>
      </c>
      <c r="E4882" s="485" t="str">
        <f t="array" ref="E4882">IF(C4882="","", IFERROR(INDEX(Barang!$E$2:$E$10001, MATCH(C4882, Barang!$B$2:$B$10001, 0)), ""))</f>
        <v/>
      </c>
      <c r="F4882" s="486"/>
      <c r="G4882" s="24" t="str">
        <f t="array" ref="G4882">IF(C4882="","", IFERROR(INDEX(Barang!$F$2:$F$10001, MATCH(C4882, Barang!$B$2:$B$10001, 0)) * F4882, ""))</f>
        <v/>
      </c>
      <c r="H4882" s="23"/>
      <c r="I4882" s="19"/>
      <c r="J4882" s="19"/>
      <c r="K4882" s="151"/>
    </row>
    <row r="4883" spans="1:11" ht="22.5" customHeight="1" x14ac:dyDescent="0.2">
      <c r="A4883" s="414"/>
      <c r="B4883" s="3" t="str">
        <f t="array" ref="B4883">IF(C4883="","", IFERROR(INDEX(Barang!$A$2:$A$10001, MATCH(C4883, Barang!$B$2:$B$10001, 0)), "Tidak ditemukan"))</f>
        <v/>
      </c>
      <c r="C4883" s="485"/>
      <c r="D4883" s="485" t="str">
        <f t="array" ref="D4883">IF(C4883="","", IFERROR(INDEX(Barang!$C$2:$C$10001, MATCH(C4883, Barang!$B$2:$B$10001, 0)), ""))</f>
        <v/>
      </c>
      <c r="E4883" s="485" t="str">
        <f t="array" ref="E4883">IF(C4883="","", IFERROR(INDEX(Barang!$E$2:$E$10001, MATCH(C4883, Barang!$B$2:$B$10001, 0)), ""))</f>
        <v/>
      </c>
      <c r="F4883" s="486"/>
      <c r="G4883" s="24" t="str">
        <f t="array" ref="G4883">IF(C4883="","", IFERROR(INDEX(Barang!$F$2:$F$10001, MATCH(C4883, Barang!$B$2:$B$10001, 0)) * F4883, ""))</f>
        <v/>
      </c>
      <c r="H4883" s="23"/>
      <c r="I4883" s="19"/>
      <c r="J4883" s="19"/>
      <c r="K4883" s="151"/>
    </row>
    <row r="4884" spans="1:11" ht="22.5" customHeight="1" x14ac:dyDescent="0.2">
      <c r="A4884" s="414"/>
      <c r="B4884" s="3" t="str">
        <f t="array" ref="B4884">IF(C4884="","", IFERROR(INDEX(Barang!$A$2:$A$10001, MATCH(C4884, Barang!$B$2:$B$10001, 0)), "Tidak ditemukan"))</f>
        <v/>
      </c>
      <c r="C4884" s="485"/>
      <c r="D4884" s="485" t="str">
        <f t="array" ref="D4884">IF(C4884="","", IFERROR(INDEX(Barang!$C$2:$C$10001, MATCH(C4884, Barang!$B$2:$B$10001, 0)), ""))</f>
        <v/>
      </c>
      <c r="E4884" s="485" t="str">
        <f t="array" ref="E4884">IF(C4884="","", IFERROR(INDEX(Barang!$E$2:$E$10001, MATCH(C4884, Barang!$B$2:$B$10001, 0)), ""))</f>
        <v/>
      </c>
      <c r="F4884" s="486"/>
      <c r="G4884" s="24" t="str">
        <f t="array" ref="G4884">IF(C4884="","", IFERROR(INDEX(Barang!$F$2:$F$10001, MATCH(C4884, Barang!$B$2:$B$10001, 0)) * F4884, ""))</f>
        <v/>
      </c>
      <c r="H4884" s="23"/>
      <c r="I4884" s="19"/>
      <c r="J4884" s="19"/>
      <c r="K4884" s="151"/>
    </row>
    <row r="4885" spans="1:11" ht="22.5" customHeight="1" x14ac:dyDescent="0.2">
      <c r="A4885" s="414"/>
      <c r="B4885" s="3" t="str">
        <f t="array" ref="B4885">IF(C4885="","", IFERROR(INDEX(Barang!$A$2:$A$10001, MATCH(C4885, Barang!$B$2:$B$10001, 0)), "Tidak ditemukan"))</f>
        <v/>
      </c>
      <c r="C4885" s="485"/>
      <c r="D4885" s="485" t="str">
        <f t="array" ref="D4885">IF(C4885="","", IFERROR(INDEX(Barang!$C$2:$C$10001, MATCH(C4885, Barang!$B$2:$B$10001, 0)), ""))</f>
        <v/>
      </c>
      <c r="E4885" s="485" t="str">
        <f t="array" ref="E4885">IF(C4885="","", IFERROR(INDEX(Barang!$E$2:$E$10001, MATCH(C4885, Barang!$B$2:$B$10001, 0)), ""))</f>
        <v/>
      </c>
      <c r="F4885" s="486"/>
      <c r="G4885" s="24" t="str">
        <f t="array" ref="G4885">IF(C4885="","", IFERROR(INDEX(Barang!$F$2:$F$10001, MATCH(C4885, Barang!$B$2:$B$10001, 0)) * F4885, ""))</f>
        <v/>
      </c>
      <c r="H4885" s="23"/>
      <c r="I4885" s="19"/>
      <c r="J4885" s="19"/>
      <c r="K4885" s="151"/>
    </row>
    <row r="4886" spans="1:11" ht="22.5" customHeight="1" x14ac:dyDescent="0.2">
      <c r="A4886" s="414"/>
      <c r="B4886" s="3" t="str">
        <f t="array" ref="B4886">IF(C4886="","", IFERROR(INDEX(Barang!$A$2:$A$10001, MATCH(C4886, Barang!$B$2:$B$10001, 0)), "Tidak ditemukan"))</f>
        <v/>
      </c>
      <c r="C4886" s="485"/>
      <c r="D4886" s="485" t="str">
        <f t="array" ref="D4886">IF(C4886="","", IFERROR(INDEX(Barang!$C$2:$C$10001, MATCH(C4886, Barang!$B$2:$B$10001, 0)), ""))</f>
        <v/>
      </c>
      <c r="E4886" s="485" t="str">
        <f t="array" ref="E4886">IF(C4886="","", IFERROR(INDEX(Barang!$E$2:$E$10001, MATCH(C4886, Barang!$B$2:$B$10001, 0)), ""))</f>
        <v/>
      </c>
      <c r="F4886" s="486"/>
      <c r="G4886" s="24" t="str">
        <f t="array" ref="G4886">IF(C4886="","", IFERROR(INDEX(Barang!$F$2:$F$10001, MATCH(C4886, Barang!$B$2:$B$10001, 0)) * F4886, ""))</f>
        <v/>
      </c>
      <c r="H4886" s="23"/>
      <c r="I4886" s="19"/>
      <c r="J4886" s="19"/>
      <c r="K4886" s="151"/>
    </row>
    <row r="4887" spans="1:11" ht="22.5" customHeight="1" x14ac:dyDescent="0.2">
      <c r="A4887" s="414"/>
      <c r="B4887" s="3" t="str">
        <f t="array" ref="B4887">IF(C4887="","", IFERROR(INDEX(Barang!$A$2:$A$10001, MATCH(C4887, Barang!$B$2:$B$10001, 0)), "Tidak ditemukan"))</f>
        <v/>
      </c>
      <c r="C4887" s="485"/>
      <c r="D4887" s="485" t="str">
        <f t="array" ref="D4887">IF(C4887="","", IFERROR(INDEX(Barang!$C$2:$C$10001, MATCH(C4887, Barang!$B$2:$B$10001, 0)), ""))</f>
        <v/>
      </c>
      <c r="E4887" s="485" t="str">
        <f t="array" ref="E4887">IF(C4887="","", IFERROR(INDEX(Barang!$E$2:$E$10001, MATCH(C4887, Barang!$B$2:$B$10001, 0)), ""))</f>
        <v/>
      </c>
      <c r="F4887" s="486"/>
      <c r="G4887" s="24" t="str">
        <f t="array" ref="G4887">IF(C4887="","", IFERROR(INDEX(Barang!$F$2:$F$10001, MATCH(C4887, Barang!$B$2:$B$10001, 0)) * F4887, ""))</f>
        <v/>
      </c>
      <c r="H4887" s="23"/>
      <c r="I4887" s="19"/>
      <c r="J4887" s="19"/>
      <c r="K4887" s="151"/>
    </row>
    <row r="4888" spans="1:11" ht="22.5" customHeight="1" x14ac:dyDescent="0.2">
      <c r="A4888" s="414"/>
      <c r="B4888" s="3" t="str">
        <f t="array" ref="B4888">IF(C4888="","", IFERROR(INDEX(Barang!$A$2:$A$10001, MATCH(C4888, Barang!$B$2:$B$10001, 0)), "Tidak ditemukan"))</f>
        <v/>
      </c>
      <c r="C4888" s="485"/>
      <c r="D4888" s="485" t="str">
        <f t="array" ref="D4888">IF(C4888="","", IFERROR(INDEX(Barang!$C$2:$C$10001, MATCH(C4888, Barang!$B$2:$B$10001, 0)), ""))</f>
        <v/>
      </c>
      <c r="E4888" s="485" t="str">
        <f t="array" ref="E4888">IF(C4888="","", IFERROR(INDEX(Barang!$E$2:$E$10001, MATCH(C4888, Barang!$B$2:$B$10001, 0)), ""))</f>
        <v/>
      </c>
      <c r="F4888" s="486"/>
      <c r="G4888" s="24" t="str">
        <f t="array" ref="G4888">IF(C4888="","", IFERROR(INDEX(Barang!$F$2:$F$10001, MATCH(C4888, Barang!$B$2:$B$10001, 0)) * F4888, ""))</f>
        <v/>
      </c>
      <c r="H4888" s="23"/>
      <c r="I4888" s="19"/>
      <c r="J4888" s="19"/>
      <c r="K4888" s="151"/>
    </row>
    <row r="4889" spans="1:11" ht="22.5" customHeight="1" x14ac:dyDescent="0.2">
      <c r="A4889" s="414"/>
      <c r="B4889" s="3" t="str">
        <f t="array" ref="B4889">IF(C4889="","", IFERROR(INDEX(Barang!$A$2:$A$10001, MATCH(C4889, Barang!$B$2:$B$10001, 0)), "Tidak ditemukan"))</f>
        <v/>
      </c>
      <c r="C4889" s="485"/>
      <c r="D4889" s="485" t="str">
        <f t="array" ref="D4889">IF(C4889="","", IFERROR(INDEX(Barang!$C$2:$C$10001, MATCH(C4889, Barang!$B$2:$B$10001, 0)), ""))</f>
        <v/>
      </c>
      <c r="E4889" s="485" t="str">
        <f t="array" ref="E4889">IF(C4889="","", IFERROR(INDEX(Barang!$E$2:$E$10001, MATCH(C4889, Barang!$B$2:$B$10001, 0)), ""))</f>
        <v/>
      </c>
      <c r="F4889" s="486"/>
      <c r="G4889" s="24" t="str">
        <f t="array" ref="G4889">IF(C4889="","", IFERROR(INDEX(Barang!$F$2:$F$10001, MATCH(C4889, Barang!$B$2:$B$10001, 0)) * F4889, ""))</f>
        <v/>
      </c>
      <c r="H4889" s="23"/>
      <c r="I4889" s="19"/>
      <c r="J4889" s="19"/>
      <c r="K4889" s="151"/>
    </row>
    <row r="4890" spans="1:11" ht="22.5" customHeight="1" x14ac:dyDescent="0.2">
      <c r="A4890" s="414"/>
      <c r="B4890" s="3" t="str">
        <f t="array" ref="B4890">IF(C4890="","", IFERROR(INDEX(Barang!$A$2:$A$10001, MATCH(C4890, Barang!$B$2:$B$10001, 0)), "Tidak ditemukan"))</f>
        <v/>
      </c>
      <c r="C4890" s="485"/>
      <c r="D4890" s="485" t="str">
        <f t="array" ref="D4890">IF(C4890="","", IFERROR(INDEX(Barang!$C$2:$C$10001, MATCH(C4890, Barang!$B$2:$B$10001, 0)), ""))</f>
        <v/>
      </c>
      <c r="E4890" s="485" t="str">
        <f t="array" ref="E4890">IF(C4890="","", IFERROR(INDEX(Barang!$E$2:$E$10001, MATCH(C4890, Barang!$B$2:$B$10001, 0)), ""))</f>
        <v/>
      </c>
      <c r="F4890" s="486"/>
      <c r="G4890" s="24" t="str">
        <f t="array" ref="G4890">IF(C4890="","", IFERROR(INDEX(Barang!$F$2:$F$10001, MATCH(C4890, Barang!$B$2:$B$10001, 0)) * F4890, ""))</f>
        <v/>
      </c>
      <c r="H4890" s="23"/>
      <c r="I4890" s="19"/>
      <c r="J4890" s="19"/>
      <c r="K4890" s="151"/>
    </row>
    <row r="4891" spans="1:11" ht="22.5" customHeight="1" x14ac:dyDescent="0.2">
      <c r="A4891" s="414"/>
      <c r="B4891" s="3" t="str">
        <f t="array" ref="B4891">IF(C4891="","", IFERROR(INDEX(Barang!$A$2:$A$10001, MATCH(C4891, Barang!$B$2:$B$10001, 0)), "Tidak ditemukan"))</f>
        <v/>
      </c>
      <c r="C4891" s="485"/>
      <c r="D4891" s="485" t="str">
        <f t="array" ref="D4891">IF(C4891="","", IFERROR(INDEX(Barang!$C$2:$C$10001, MATCH(C4891, Barang!$B$2:$B$10001, 0)), ""))</f>
        <v/>
      </c>
      <c r="E4891" s="485" t="str">
        <f t="array" ref="E4891">IF(C4891="","", IFERROR(INDEX(Barang!$E$2:$E$10001, MATCH(C4891, Barang!$B$2:$B$10001, 0)), ""))</f>
        <v/>
      </c>
      <c r="F4891" s="486"/>
      <c r="G4891" s="24" t="str">
        <f t="array" ref="G4891">IF(C4891="","", IFERROR(INDEX(Barang!$F$2:$F$10001, MATCH(C4891, Barang!$B$2:$B$10001, 0)) * F4891, ""))</f>
        <v/>
      </c>
      <c r="H4891" s="23"/>
      <c r="I4891" s="19"/>
      <c r="J4891" s="19"/>
      <c r="K4891" s="151"/>
    </row>
    <row r="4892" spans="1:11" ht="22.5" customHeight="1" x14ac:dyDescent="0.2">
      <c r="A4892" s="414"/>
      <c r="B4892" s="3" t="str">
        <f t="array" ref="B4892">IF(C4892="","", IFERROR(INDEX(Barang!$A$2:$A$10001, MATCH(C4892, Barang!$B$2:$B$10001, 0)), "Tidak ditemukan"))</f>
        <v/>
      </c>
      <c r="C4892" s="485"/>
      <c r="D4892" s="485" t="str">
        <f t="array" ref="D4892">IF(C4892="","", IFERROR(INDEX(Barang!$C$2:$C$10001, MATCH(C4892, Barang!$B$2:$B$10001, 0)), ""))</f>
        <v/>
      </c>
      <c r="E4892" s="485" t="str">
        <f t="array" ref="E4892">IF(C4892="","", IFERROR(INDEX(Barang!$E$2:$E$10001, MATCH(C4892, Barang!$B$2:$B$10001, 0)), ""))</f>
        <v/>
      </c>
      <c r="F4892" s="486"/>
      <c r="G4892" s="24" t="str">
        <f t="array" ref="G4892">IF(C4892="","", IFERROR(INDEX(Barang!$F$2:$F$10001, MATCH(C4892, Barang!$B$2:$B$10001, 0)) * F4892, ""))</f>
        <v/>
      </c>
      <c r="H4892" s="23"/>
      <c r="I4892" s="19"/>
      <c r="J4892" s="19"/>
      <c r="K4892" s="151"/>
    </row>
    <row r="4893" spans="1:11" ht="22.5" customHeight="1" x14ac:dyDescent="0.2">
      <c r="A4893" s="414"/>
      <c r="B4893" s="3" t="str">
        <f t="array" ref="B4893">IF(C4893="","", IFERROR(INDEX(Barang!$A$2:$A$10001, MATCH(C4893, Barang!$B$2:$B$10001, 0)), "Tidak ditemukan"))</f>
        <v/>
      </c>
      <c r="C4893" s="485"/>
      <c r="D4893" s="485" t="str">
        <f t="array" ref="D4893">IF(C4893="","", IFERROR(INDEX(Barang!$C$2:$C$10001, MATCH(C4893, Barang!$B$2:$B$10001, 0)), ""))</f>
        <v/>
      </c>
      <c r="E4893" s="485" t="str">
        <f t="array" ref="E4893">IF(C4893="","", IFERROR(INDEX(Barang!$E$2:$E$10001, MATCH(C4893, Barang!$B$2:$B$10001, 0)), ""))</f>
        <v/>
      </c>
      <c r="F4893" s="486"/>
      <c r="G4893" s="24" t="str">
        <f t="array" ref="G4893">IF(C4893="","", IFERROR(INDEX(Barang!$F$2:$F$10001, MATCH(C4893, Barang!$B$2:$B$10001, 0)) * F4893, ""))</f>
        <v/>
      </c>
      <c r="H4893" s="23"/>
      <c r="I4893" s="19"/>
      <c r="J4893" s="19"/>
      <c r="K4893" s="151"/>
    </row>
    <row r="4894" spans="1:11" ht="22.5" customHeight="1" x14ac:dyDescent="0.2">
      <c r="A4894" s="414"/>
      <c r="B4894" s="3" t="str">
        <f t="array" ref="B4894">IF(C4894="","", IFERROR(INDEX(Barang!$A$2:$A$10001, MATCH(C4894, Barang!$B$2:$B$10001, 0)), "Tidak ditemukan"))</f>
        <v/>
      </c>
      <c r="C4894" s="485"/>
      <c r="D4894" s="485" t="str">
        <f t="array" ref="D4894">IF(C4894="","", IFERROR(INDEX(Barang!$C$2:$C$10001, MATCH(C4894, Barang!$B$2:$B$10001, 0)), ""))</f>
        <v/>
      </c>
      <c r="E4894" s="485" t="str">
        <f t="array" ref="E4894">IF(C4894="","", IFERROR(INDEX(Barang!$E$2:$E$10001, MATCH(C4894, Barang!$B$2:$B$10001, 0)), ""))</f>
        <v/>
      </c>
      <c r="F4894" s="486"/>
      <c r="G4894" s="24" t="str">
        <f t="array" ref="G4894">IF(C4894="","", IFERROR(INDEX(Barang!$F$2:$F$10001, MATCH(C4894, Barang!$B$2:$B$10001, 0)) * F4894, ""))</f>
        <v/>
      </c>
      <c r="H4894" s="23"/>
      <c r="I4894" s="19"/>
      <c r="J4894" s="19"/>
      <c r="K4894" s="151"/>
    </row>
    <row r="4895" spans="1:11" ht="22.5" customHeight="1" x14ac:dyDescent="0.2">
      <c r="A4895" s="414"/>
      <c r="B4895" s="3" t="str">
        <f t="array" ref="B4895">IF(C4895="","", IFERROR(INDEX(Barang!$A$2:$A$10001, MATCH(C4895, Barang!$B$2:$B$10001, 0)), "Tidak ditemukan"))</f>
        <v/>
      </c>
      <c r="C4895" s="485"/>
      <c r="D4895" s="485" t="str">
        <f t="array" ref="D4895">IF(C4895="","", IFERROR(INDEX(Barang!$C$2:$C$10001, MATCH(C4895, Barang!$B$2:$B$10001, 0)), ""))</f>
        <v/>
      </c>
      <c r="E4895" s="485" t="str">
        <f t="array" ref="E4895">IF(C4895="","", IFERROR(INDEX(Barang!$E$2:$E$10001, MATCH(C4895, Barang!$B$2:$B$10001, 0)), ""))</f>
        <v/>
      </c>
      <c r="F4895" s="486"/>
      <c r="G4895" s="24" t="str">
        <f t="array" ref="G4895">IF(C4895="","", IFERROR(INDEX(Barang!$F$2:$F$10001, MATCH(C4895, Barang!$B$2:$B$10001, 0)) * F4895, ""))</f>
        <v/>
      </c>
      <c r="H4895" s="23"/>
      <c r="I4895" s="19"/>
      <c r="J4895" s="19"/>
      <c r="K4895" s="151"/>
    </row>
    <row r="4896" spans="1:11" ht="22.5" customHeight="1" x14ac:dyDescent="0.2">
      <c r="A4896" s="414"/>
      <c r="B4896" s="3" t="str">
        <f t="array" ref="B4896">IF(C4896="","", IFERROR(INDEX(Barang!$A$2:$A$10001, MATCH(C4896, Barang!$B$2:$B$10001, 0)), "Tidak ditemukan"))</f>
        <v/>
      </c>
      <c r="C4896" s="485"/>
      <c r="D4896" s="485" t="str">
        <f t="array" ref="D4896">IF(C4896="","", IFERROR(INDEX(Barang!$C$2:$C$10001, MATCH(C4896, Barang!$B$2:$B$10001, 0)), ""))</f>
        <v/>
      </c>
      <c r="E4896" s="485" t="str">
        <f t="array" ref="E4896">IF(C4896="","", IFERROR(INDEX(Barang!$E$2:$E$10001, MATCH(C4896, Barang!$B$2:$B$10001, 0)), ""))</f>
        <v/>
      </c>
      <c r="F4896" s="486"/>
      <c r="G4896" s="24" t="str">
        <f t="array" ref="G4896">IF(C4896="","", IFERROR(INDEX(Barang!$F$2:$F$10001, MATCH(C4896, Barang!$B$2:$B$10001, 0)) * F4896, ""))</f>
        <v/>
      </c>
      <c r="H4896" s="23"/>
      <c r="I4896" s="19"/>
      <c r="J4896" s="19"/>
      <c r="K4896" s="151"/>
    </row>
    <row r="4897" spans="1:11" ht="22.5" customHeight="1" x14ac:dyDescent="0.2">
      <c r="A4897" s="414"/>
      <c r="B4897" s="3" t="str">
        <f t="array" ref="B4897">IF(C4897="","", IFERROR(INDEX(Barang!$A$2:$A$10001, MATCH(C4897, Barang!$B$2:$B$10001, 0)), "Tidak ditemukan"))</f>
        <v/>
      </c>
      <c r="C4897" s="485"/>
      <c r="D4897" s="485" t="str">
        <f t="array" ref="D4897">IF(C4897="","", IFERROR(INDEX(Barang!$C$2:$C$10001, MATCH(C4897, Barang!$B$2:$B$10001, 0)), ""))</f>
        <v/>
      </c>
      <c r="E4897" s="485" t="str">
        <f t="array" ref="E4897">IF(C4897="","", IFERROR(INDEX(Barang!$E$2:$E$10001, MATCH(C4897, Barang!$B$2:$B$10001, 0)), ""))</f>
        <v/>
      </c>
      <c r="F4897" s="486"/>
      <c r="G4897" s="24" t="str">
        <f t="array" ref="G4897">IF(C4897="","", IFERROR(INDEX(Barang!$F$2:$F$10001, MATCH(C4897, Barang!$B$2:$B$10001, 0)) * F4897, ""))</f>
        <v/>
      </c>
      <c r="H4897" s="23"/>
      <c r="I4897" s="19"/>
      <c r="J4897" s="19"/>
      <c r="K4897" s="151"/>
    </row>
    <row r="4898" spans="1:11" ht="22.5" customHeight="1" x14ac:dyDescent="0.2">
      <c r="A4898" s="414"/>
      <c r="B4898" s="3" t="str">
        <f t="array" ref="B4898">IF(C4898="","", IFERROR(INDEX(Barang!$A$2:$A$10001, MATCH(C4898, Barang!$B$2:$B$10001, 0)), "Tidak ditemukan"))</f>
        <v/>
      </c>
      <c r="C4898" s="485"/>
      <c r="D4898" s="485" t="str">
        <f t="array" ref="D4898">IF(C4898="","", IFERROR(INDEX(Barang!$C$2:$C$10001, MATCH(C4898, Barang!$B$2:$B$10001, 0)), ""))</f>
        <v/>
      </c>
      <c r="E4898" s="485" t="str">
        <f t="array" ref="E4898">IF(C4898="","", IFERROR(INDEX(Barang!$E$2:$E$10001, MATCH(C4898, Barang!$B$2:$B$10001, 0)), ""))</f>
        <v/>
      </c>
      <c r="F4898" s="486"/>
      <c r="G4898" s="24" t="str">
        <f t="array" ref="G4898">IF(C4898="","", IFERROR(INDEX(Barang!$F$2:$F$10001, MATCH(C4898, Barang!$B$2:$B$10001, 0)) * F4898, ""))</f>
        <v/>
      </c>
      <c r="H4898" s="23"/>
      <c r="I4898" s="19"/>
      <c r="J4898" s="19"/>
      <c r="K4898" s="151"/>
    </row>
    <row r="4899" spans="1:11" ht="22.5" customHeight="1" x14ac:dyDescent="0.2">
      <c r="A4899" s="414"/>
      <c r="B4899" s="3" t="str">
        <f t="array" ref="B4899">IF(C4899="","", IFERROR(INDEX(Barang!$A$2:$A$10001, MATCH(C4899, Barang!$B$2:$B$10001, 0)), "Tidak ditemukan"))</f>
        <v/>
      </c>
      <c r="C4899" s="485"/>
      <c r="D4899" s="485" t="str">
        <f t="array" ref="D4899">IF(C4899="","", IFERROR(INDEX(Barang!$C$2:$C$10001, MATCH(C4899, Barang!$B$2:$B$10001, 0)), ""))</f>
        <v/>
      </c>
      <c r="E4899" s="485" t="str">
        <f t="array" ref="E4899">IF(C4899="","", IFERROR(INDEX(Barang!$E$2:$E$10001, MATCH(C4899, Barang!$B$2:$B$10001, 0)), ""))</f>
        <v/>
      </c>
      <c r="F4899" s="486"/>
      <c r="G4899" s="24" t="str">
        <f t="array" ref="G4899">IF(C4899="","", IFERROR(INDEX(Barang!$F$2:$F$10001, MATCH(C4899, Barang!$B$2:$B$10001, 0)) * F4899, ""))</f>
        <v/>
      </c>
      <c r="H4899" s="23"/>
      <c r="I4899" s="19"/>
      <c r="J4899" s="19"/>
      <c r="K4899" s="151"/>
    </row>
    <row r="4900" spans="1:11" ht="22.5" customHeight="1" x14ac:dyDescent="0.2">
      <c r="A4900" s="414"/>
      <c r="B4900" s="3" t="str">
        <f t="array" ref="B4900">IF(C4900="","", IFERROR(INDEX(Barang!$A$2:$A$10001, MATCH(C4900, Barang!$B$2:$B$10001, 0)), "Tidak ditemukan"))</f>
        <v/>
      </c>
      <c r="C4900" s="485"/>
      <c r="D4900" s="485" t="str">
        <f t="array" ref="D4900">IF(C4900="","", IFERROR(INDEX(Barang!$C$2:$C$10001, MATCH(C4900, Barang!$B$2:$B$10001, 0)), ""))</f>
        <v/>
      </c>
      <c r="E4900" s="485" t="str">
        <f t="array" ref="E4900">IF(C4900="","", IFERROR(INDEX(Barang!$E$2:$E$10001, MATCH(C4900, Barang!$B$2:$B$10001, 0)), ""))</f>
        <v/>
      </c>
      <c r="F4900" s="486"/>
      <c r="G4900" s="24" t="str">
        <f t="array" ref="G4900">IF(C4900="","", IFERROR(INDEX(Barang!$F$2:$F$10001, MATCH(C4900, Barang!$B$2:$B$10001, 0)) * F4900, ""))</f>
        <v/>
      </c>
      <c r="H4900" s="23"/>
      <c r="I4900" s="19"/>
      <c r="J4900" s="19"/>
      <c r="K4900" s="151"/>
    </row>
    <row r="4901" spans="1:11" ht="22.5" customHeight="1" x14ac:dyDescent="0.2">
      <c r="A4901" s="414"/>
      <c r="B4901" s="3" t="str">
        <f t="array" ref="B4901">IF(C4901="","", IFERROR(INDEX(Barang!$A$2:$A$10001, MATCH(C4901, Barang!$B$2:$B$10001, 0)), "Tidak ditemukan"))</f>
        <v/>
      </c>
      <c r="C4901" s="485"/>
      <c r="D4901" s="485" t="str">
        <f t="array" ref="D4901">IF(C4901="","", IFERROR(INDEX(Barang!$C$2:$C$10001, MATCH(C4901, Barang!$B$2:$B$10001, 0)), ""))</f>
        <v/>
      </c>
      <c r="E4901" s="485" t="str">
        <f t="array" ref="E4901">IF(C4901="","", IFERROR(INDEX(Barang!$E$2:$E$10001, MATCH(C4901, Barang!$B$2:$B$10001, 0)), ""))</f>
        <v/>
      </c>
      <c r="F4901" s="486"/>
      <c r="G4901" s="24" t="str">
        <f t="array" ref="G4901">IF(C4901="","", IFERROR(INDEX(Barang!$F$2:$F$10001, MATCH(C4901, Barang!$B$2:$B$10001, 0)) * F4901, ""))</f>
        <v/>
      </c>
      <c r="H4901" s="23"/>
      <c r="I4901" s="19"/>
      <c r="J4901" s="19"/>
      <c r="K4901" s="151"/>
    </row>
    <row r="4902" spans="1:11" ht="22.5" customHeight="1" x14ac:dyDescent="0.2">
      <c r="A4902" s="414"/>
      <c r="B4902" s="3" t="str">
        <f t="array" ref="B4902">IF(C4902="","", IFERROR(INDEX(Barang!$A$2:$A$10001, MATCH(C4902, Barang!$B$2:$B$10001, 0)), "Tidak ditemukan"))</f>
        <v/>
      </c>
      <c r="C4902" s="485"/>
      <c r="D4902" s="485" t="str">
        <f t="array" ref="D4902">IF(C4902="","", IFERROR(INDEX(Barang!$C$2:$C$10001, MATCH(C4902, Barang!$B$2:$B$10001, 0)), ""))</f>
        <v/>
      </c>
      <c r="E4902" s="485" t="str">
        <f t="array" ref="E4902">IF(C4902="","", IFERROR(INDEX(Barang!$E$2:$E$10001, MATCH(C4902, Barang!$B$2:$B$10001, 0)), ""))</f>
        <v/>
      </c>
      <c r="F4902" s="486"/>
      <c r="G4902" s="24" t="str">
        <f t="array" ref="G4902">IF(C4902="","", IFERROR(INDEX(Barang!$F$2:$F$10001, MATCH(C4902, Barang!$B$2:$B$10001, 0)) * F4902, ""))</f>
        <v/>
      </c>
      <c r="H4902" s="23"/>
      <c r="I4902" s="19"/>
      <c r="J4902" s="19"/>
      <c r="K4902" s="151"/>
    </row>
    <row r="4903" spans="1:11" ht="22.5" customHeight="1" x14ac:dyDescent="0.2">
      <c r="A4903" s="414"/>
      <c r="B4903" s="3" t="str">
        <f t="array" ref="B4903">IF(C4903="","", IFERROR(INDEX(Barang!$A$2:$A$10001, MATCH(C4903, Barang!$B$2:$B$10001, 0)), "Tidak ditemukan"))</f>
        <v/>
      </c>
      <c r="C4903" s="485"/>
      <c r="D4903" s="485" t="str">
        <f t="array" ref="D4903">IF(C4903="","", IFERROR(INDEX(Barang!$C$2:$C$10001, MATCH(C4903, Barang!$B$2:$B$10001, 0)), ""))</f>
        <v/>
      </c>
      <c r="E4903" s="485" t="str">
        <f t="array" ref="E4903">IF(C4903="","", IFERROR(INDEX(Barang!$E$2:$E$10001, MATCH(C4903, Barang!$B$2:$B$10001, 0)), ""))</f>
        <v/>
      </c>
      <c r="F4903" s="486"/>
      <c r="G4903" s="24" t="str">
        <f t="array" ref="G4903">IF(C4903="","", IFERROR(INDEX(Barang!$F$2:$F$10001, MATCH(C4903, Barang!$B$2:$B$10001, 0)) * F4903, ""))</f>
        <v/>
      </c>
      <c r="H4903" s="23"/>
      <c r="I4903" s="19"/>
      <c r="J4903" s="19"/>
      <c r="K4903" s="151"/>
    </row>
    <row r="4904" spans="1:11" ht="22.5" customHeight="1" x14ac:dyDescent="0.2">
      <c r="A4904" s="414"/>
      <c r="B4904" s="3" t="str">
        <f t="array" ref="B4904">IF(C4904="","", IFERROR(INDEX(Barang!$A$2:$A$10001, MATCH(C4904, Barang!$B$2:$B$10001, 0)), "Tidak ditemukan"))</f>
        <v/>
      </c>
      <c r="C4904" s="485"/>
      <c r="D4904" s="485" t="str">
        <f t="array" ref="D4904">IF(C4904="","", IFERROR(INDEX(Barang!$C$2:$C$10001, MATCH(C4904, Barang!$B$2:$B$10001, 0)), ""))</f>
        <v/>
      </c>
      <c r="E4904" s="485" t="str">
        <f t="array" ref="E4904">IF(C4904="","", IFERROR(INDEX(Barang!$E$2:$E$10001, MATCH(C4904, Barang!$B$2:$B$10001, 0)), ""))</f>
        <v/>
      </c>
      <c r="F4904" s="486"/>
      <c r="G4904" s="24" t="str">
        <f t="array" ref="G4904">IF(C4904="","", IFERROR(INDEX(Barang!$F$2:$F$10001, MATCH(C4904, Barang!$B$2:$B$10001, 0)) * F4904, ""))</f>
        <v/>
      </c>
      <c r="H4904" s="23"/>
      <c r="I4904" s="19"/>
      <c r="J4904" s="19"/>
      <c r="K4904" s="151"/>
    </row>
    <row r="4905" spans="1:11" ht="22.5" customHeight="1" x14ac:dyDescent="0.2">
      <c r="A4905" s="414"/>
      <c r="B4905" s="3" t="str">
        <f t="array" ref="B4905">IF(C4905="","", IFERROR(INDEX(Barang!$A$2:$A$10001, MATCH(C4905, Barang!$B$2:$B$10001, 0)), "Tidak ditemukan"))</f>
        <v/>
      </c>
      <c r="C4905" s="485"/>
      <c r="D4905" s="485" t="str">
        <f t="array" ref="D4905">IF(C4905="","", IFERROR(INDEX(Barang!$C$2:$C$10001, MATCH(C4905, Barang!$B$2:$B$10001, 0)), ""))</f>
        <v/>
      </c>
      <c r="E4905" s="485" t="str">
        <f t="array" ref="E4905">IF(C4905="","", IFERROR(INDEX(Barang!$E$2:$E$10001, MATCH(C4905, Barang!$B$2:$B$10001, 0)), ""))</f>
        <v/>
      </c>
      <c r="F4905" s="486"/>
      <c r="G4905" s="24" t="str">
        <f t="array" ref="G4905">IF(C4905="","", IFERROR(INDEX(Barang!$F$2:$F$10001, MATCH(C4905, Barang!$B$2:$B$10001, 0)) * F4905, ""))</f>
        <v/>
      </c>
      <c r="H4905" s="23"/>
      <c r="I4905" s="19"/>
      <c r="J4905" s="19"/>
      <c r="K4905" s="151"/>
    </row>
    <row r="4906" spans="1:11" ht="22.5" customHeight="1" x14ac:dyDescent="0.2">
      <c r="A4906" s="414"/>
      <c r="B4906" s="3" t="str">
        <f t="array" ref="B4906">IF(C4906="","", IFERROR(INDEX(Barang!$A$2:$A$10001, MATCH(C4906, Barang!$B$2:$B$10001, 0)), "Tidak ditemukan"))</f>
        <v/>
      </c>
      <c r="C4906" s="485"/>
      <c r="D4906" s="485" t="str">
        <f t="array" ref="D4906">IF(C4906="","", IFERROR(INDEX(Barang!$C$2:$C$10001, MATCH(C4906, Barang!$B$2:$B$10001, 0)), ""))</f>
        <v/>
      </c>
      <c r="E4906" s="485" t="str">
        <f t="array" ref="E4906">IF(C4906="","", IFERROR(INDEX(Barang!$E$2:$E$10001, MATCH(C4906, Barang!$B$2:$B$10001, 0)), ""))</f>
        <v/>
      </c>
      <c r="F4906" s="486"/>
      <c r="G4906" s="24" t="str">
        <f t="array" ref="G4906">IF(C4906="","", IFERROR(INDEX(Barang!$F$2:$F$10001, MATCH(C4906, Barang!$B$2:$B$10001, 0)) * F4906, ""))</f>
        <v/>
      </c>
      <c r="H4906" s="23"/>
      <c r="I4906" s="19"/>
      <c r="J4906" s="19"/>
      <c r="K4906" s="151"/>
    </row>
    <row r="4907" spans="1:11" ht="22.5" customHeight="1" x14ac:dyDescent="0.2">
      <c r="A4907" s="414"/>
      <c r="B4907" s="3" t="str">
        <f t="array" ref="B4907">IF(C4907="","", IFERROR(INDEX(Barang!$A$2:$A$10001, MATCH(C4907, Barang!$B$2:$B$10001, 0)), "Tidak ditemukan"))</f>
        <v/>
      </c>
      <c r="C4907" s="485"/>
      <c r="D4907" s="485" t="str">
        <f t="array" ref="D4907">IF(C4907="","", IFERROR(INDEX(Barang!$C$2:$C$10001, MATCH(C4907, Barang!$B$2:$B$10001, 0)), ""))</f>
        <v/>
      </c>
      <c r="E4907" s="485" t="str">
        <f t="array" ref="E4907">IF(C4907="","", IFERROR(INDEX(Barang!$E$2:$E$10001, MATCH(C4907, Barang!$B$2:$B$10001, 0)), ""))</f>
        <v/>
      </c>
      <c r="F4907" s="486"/>
      <c r="G4907" s="24" t="str">
        <f t="array" ref="G4907">IF(C4907="","", IFERROR(INDEX(Barang!$F$2:$F$10001, MATCH(C4907, Barang!$B$2:$B$10001, 0)) * F4907, ""))</f>
        <v/>
      </c>
      <c r="H4907" s="23"/>
      <c r="I4907" s="19"/>
      <c r="J4907" s="19"/>
      <c r="K4907" s="151"/>
    </row>
    <row r="4908" spans="1:11" ht="22.5" customHeight="1" x14ac:dyDescent="0.2">
      <c r="A4908" s="414"/>
      <c r="B4908" s="3" t="str">
        <f t="array" ref="B4908">IF(C4908="","", IFERROR(INDEX(Barang!$A$2:$A$10001, MATCH(C4908, Barang!$B$2:$B$10001, 0)), "Tidak ditemukan"))</f>
        <v/>
      </c>
      <c r="C4908" s="485"/>
      <c r="D4908" s="485" t="str">
        <f t="array" ref="D4908">IF(C4908="","", IFERROR(INDEX(Barang!$C$2:$C$10001, MATCH(C4908, Barang!$B$2:$B$10001, 0)), ""))</f>
        <v/>
      </c>
      <c r="E4908" s="485" t="str">
        <f t="array" ref="E4908">IF(C4908="","", IFERROR(INDEX(Barang!$E$2:$E$10001, MATCH(C4908, Barang!$B$2:$B$10001, 0)), ""))</f>
        <v/>
      </c>
      <c r="F4908" s="486"/>
      <c r="G4908" s="24" t="str">
        <f t="array" ref="G4908">IF(C4908="","", IFERROR(INDEX(Barang!$F$2:$F$10001, MATCH(C4908, Barang!$B$2:$B$10001, 0)) * F4908, ""))</f>
        <v/>
      </c>
      <c r="H4908" s="23"/>
      <c r="I4908" s="19"/>
      <c r="J4908" s="19"/>
      <c r="K4908" s="151"/>
    </row>
    <row r="4909" spans="1:11" ht="22.5" customHeight="1" x14ac:dyDescent="0.2">
      <c r="A4909" s="414"/>
      <c r="B4909" s="3" t="str">
        <f t="array" ref="B4909">IF(C4909="","", IFERROR(INDEX(Barang!$A$2:$A$10001, MATCH(C4909, Barang!$B$2:$B$10001, 0)), "Tidak ditemukan"))</f>
        <v/>
      </c>
      <c r="C4909" s="485"/>
      <c r="D4909" s="485" t="str">
        <f t="array" ref="D4909">IF(C4909="","", IFERROR(INDEX(Barang!$C$2:$C$10001, MATCH(C4909, Barang!$B$2:$B$10001, 0)), ""))</f>
        <v/>
      </c>
      <c r="E4909" s="485" t="str">
        <f t="array" ref="E4909">IF(C4909="","", IFERROR(INDEX(Barang!$E$2:$E$10001, MATCH(C4909, Barang!$B$2:$B$10001, 0)), ""))</f>
        <v/>
      </c>
      <c r="F4909" s="486"/>
      <c r="G4909" s="24" t="str">
        <f t="array" ref="G4909">IF(C4909="","", IFERROR(INDEX(Barang!$F$2:$F$10001, MATCH(C4909, Barang!$B$2:$B$10001, 0)) * F4909, ""))</f>
        <v/>
      </c>
      <c r="H4909" s="23"/>
      <c r="I4909" s="19"/>
      <c r="J4909" s="19"/>
      <c r="K4909" s="151"/>
    </row>
    <row r="4910" spans="1:11" ht="22.5" customHeight="1" x14ac:dyDescent="0.2">
      <c r="A4910" s="414"/>
      <c r="B4910" s="3" t="str">
        <f t="array" ref="B4910">IF(C4910="","", IFERROR(INDEX(Barang!$A$2:$A$10001, MATCH(C4910, Barang!$B$2:$B$10001, 0)), "Tidak ditemukan"))</f>
        <v/>
      </c>
      <c r="C4910" s="485"/>
      <c r="D4910" s="485" t="str">
        <f t="array" ref="D4910">IF(C4910="","", IFERROR(INDEX(Barang!$C$2:$C$10001, MATCH(C4910, Barang!$B$2:$B$10001, 0)), ""))</f>
        <v/>
      </c>
      <c r="E4910" s="485" t="str">
        <f t="array" ref="E4910">IF(C4910="","", IFERROR(INDEX(Barang!$E$2:$E$10001, MATCH(C4910, Barang!$B$2:$B$10001, 0)), ""))</f>
        <v/>
      </c>
      <c r="F4910" s="486"/>
      <c r="G4910" s="24" t="str">
        <f t="array" ref="G4910">IF(C4910="","", IFERROR(INDEX(Barang!$F$2:$F$10001, MATCH(C4910, Barang!$B$2:$B$10001, 0)) * F4910, ""))</f>
        <v/>
      </c>
      <c r="H4910" s="23"/>
      <c r="I4910" s="19"/>
      <c r="J4910" s="19"/>
      <c r="K4910" s="151"/>
    </row>
    <row r="4911" spans="1:11" ht="22.5" customHeight="1" x14ac:dyDescent="0.2">
      <c r="A4911" s="414"/>
      <c r="B4911" s="3" t="str">
        <f t="array" ref="B4911">IF(C4911="","", IFERROR(INDEX(Barang!$A$2:$A$10001, MATCH(C4911, Barang!$B$2:$B$10001, 0)), "Tidak ditemukan"))</f>
        <v/>
      </c>
      <c r="C4911" s="485"/>
      <c r="D4911" s="485" t="str">
        <f t="array" ref="D4911">IF(C4911="","", IFERROR(INDEX(Barang!$C$2:$C$10001, MATCH(C4911, Barang!$B$2:$B$10001, 0)), ""))</f>
        <v/>
      </c>
      <c r="E4911" s="485" t="str">
        <f t="array" ref="E4911">IF(C4911="","", IFERROR(INDEX(Barang!$E$2:$E$10001, MATCH(C4911, Barang!$B$2:$B$10001, 0)), ""))</f>
        <v/>
      </c>
      <c r="F4911" s="486"/>
      <c r="G4911" s="24" t="str">
        <f t="array" ref="G4911">IF(C4911="","", IFERROR(INDEX(Barang!$F$2:$F$10001, MATCH(C4911, Barang!$B$2:$B$10001, 0)) * F4911, ""))</f>
        <v/>
      </c>
      <c r="H4911" s="23"/>
      <c r="I4911" s="19"/>
      <c r="J4911" s="19"/>
      <c r="K4911" s="151"/>
    </row>
    <row r="4912" spans="1:11" ht="22.5" customHeight="1" x14ac:dyDescent="0.2">
      <c r="A4912" s="414"/>
      <c r="B4912" s="3" t="str">
        <f t="array" ref="B4912">IF(C4912="","", IFERROR(INDEX(Barang!$A$2:$A$10001, MATCH(C4912, Barang!$B$2:$B$10001, 0)), "Tidak ditemukan"))</f>
        <v/>
      </c>
      <c r="C4912" s="485"/>
      <c r="D4912" s="485" t="str">
        <f t="array" ref="D4912">IF(C4912="","", IFERROR(INDEX(Barang!$C$2:$C$10001, MATCH(C4912, Barang!$B$2:$B$10001, 0)), ""))</f>
        <v/>
      </c>
      <c r="E4912" s="485" t="str">
        <f t="array" ref="E4912">IF(C4912="","", IFERROR(INDEX(Barang!$E$2:$E$10001, MATCH(C4912, Barang!$B$2:$B$10001, 0)), ""))</f>
        <v/>
      </c>
      <c r="F4912" s="486"/>
      <c r="G4912" s="24" t="str">
        <f t="array" ref="G4912">IF(C4912="","", IFERROR(INDEX(Barang!$F$2:$F$10001, MATCH(C4912, Barang!$B$2:$B$10001, 0)) * F4912, ""))</f>
        <v/>
      </c>
      <c r="H4912" s="23"/>
      <c r="I4912" s="19"/>
      <c r="J4912" s="19"/>
      <c r="K4912" s="151"/>
    </row>
    <row r="4913" spans="1:11" ht="22.5" customHeight="1" x14ac:dyDescent="0.2">
      <c r="A4913" s="414"/>
      <c r="B4913" s="3" t="str">
        <f t="array" ref="B4913">IF(C4913="","", IFERROR(INDEX(Barang!$A$2:$A$10001, MATCH(C4913, Barang!$B$2:$B$10001, 0)), "Tidak ditemukan"))</f>
        <v/>
      </c>
      <c r="C4913" s="485"/>
      <c r="D4913" s="485" t="str">
        <f t="array" ref="D4913">IF(C4913="","", IFERROR(INDEX(Barang!$C$2:$C$10001, MATCH(C4913, Barang!$B$2:$B$10001, 0)), ""))</f>
        <v/>
      </c>
      <c r="E4913" s="485" t="str">
        <f t="array" ref="E4913">IF(C4913="","", IFERROR(INDEX(Barang!$E$2:$E$10001, MATCH(C4913, Barang!$B$2:$B$10001, 0)), ""))</f>
        <v/>
      </c>
      <c r="F4913" s="486"/>
      <c r="G4913" s="24" t="str">
        <f t="array" ref="G4913">IF(C4913="","", IFERROR(INDEX(Barang!$F$2:$F$10001, MATCH(C4913, Barang!$B$2:$B$10001, 0)) * F4913, ""))</f>
        <v/>
      </c>
      <c r="H4913" s="23"/>
      <c r="I4913" s="19"/>
      <c r="J4913" s="19"/>
      <c r="K4913" s="151"/>
    </row>
    <row r="4914" spans="1:11" ht="22.5" customHeight="1" x14ac:dyDescent="0.2">
      <c r="A4914" s="414"/>
      <c r="B4914" s="3" t="str">
        <f t="array" ref="B4914">IF(C4914="","", IFERROR(INDEX(Barang!$A$2:$A$10001, MATCH(C4914, Barang!$B$2:$B$10001, 0)), "Tidak ditemukan"))</f>
        <v/>
      </c>
      <c r="C4914" s="485"/>
      <c r="D4914" s="485" t="str">
        <f t="array" ref="D4914">IF(C4914="","", IFERROR(INDEX(Barang!$C$2:$C$10001, MATCH(C4914, Barang!$B$2:$B$10001, 0)), ""))</f>
        <v/>
      </c>
      <c r="E4914" s="485" t="str">
        <f t="array" ref="E4914">IF(C4914="","", IFERROR(INDEX(Barang!$E$2:$E$10001, MATCH(C4914, Barang!$B$2:$B$10001, 0)), ""))</f>
        <v/>
      </c>
      <c r="F4914" s="486"/>
      <c r="G4914" s="24" t="str">
        <f t="array" ref="G4914">IF(C4914="","", IFERROR(INDEX(Barang!$F$2:$F$10001, MATCH(C4914, Barang!$B$2:$B$10001, 0)) * F4914, ""))</f>
        <v/>
      </c>
      <c r="H4914" s="23"/>
      <c r="I4914" s="19"/>
      <c r="J4914" s="19"/>
      <c r="K4914" s="151"/>
    </row>
    <row r="4915" spans="1:11" ht="22.5" customHeight="1" x14ac:dyDescent="0.2">
      <c r="A4915" s="414"/>
      <c r="B4915" s="3" t="str">
        <f t="array" ref="B4915">IF(C4915="","", IFERROR(INDEX(Barang!$A$2:$A$10001, MATCH(C4915, Barang!$B$2:$B$10001, 0)), "Tidak ditemukan"))</f>
        <v/>
      </c>
      <c r="C4915" s="485"/>
      <c r="D4915" s="485" t="str">
        <f t="array" ref="D4915">IF(C4915="","", IFERROR(INDEX(Barang!$C$2:$C$10001, MATCH(C4915, Barang!$B$2:$B$10001, 0)), ""))</f>
        <v/>
      </c>
      <c r="E4915" s="485" t="str">
        <f t="array" ref="E4915">IF(C4915="","", IFERROR(INDEX(Barang!$E$2:$E$10001, MATCH(C4915, Barang!$B$2:$B$10001, 0)), ""))</f>
        <v/>
      </c>
      <c r="F4915" s="486"/>
      <c r="G4915" s="24" t="str">
        <f t="array" ref="G4915">IF(C4915="","", IFERROR(INDEX(Barang!$F$2:$F$10001, MATCH(C4915, Barang!$B$2:$B$10001, 0)) * F4915, ""))</f>
        <v/>
      </c>
      <c r="H4915" s="23"/>
      <c r="I4915" s="19"/>
      <c r="J4915" s="19"/>
      <c r="K4915" s="151"/>
    </row>
    <row r="4916" spans="1:11" ht="22.5" customHeight="1" x14ac:dyDescent="0.2">
      <c r="A4916" s="414"/>
      <c r="B4916" s="3" t="str">
        <f t="array" ref="B4916">IF(C4916="","", IFERROR(INDEX(Barang!$A$2:$A$10001, MATCH(C4916, Barang!$B$2:$B$10001, 0)), "Tidak ditemukan"))</f>
        <v/>
      </c>
      <c r="C4916" s="485"/>
      <c r="D4916" s="485" t="str">
        <f t="array" ref="D4916">IF(C4916="","", IFERROR(INDEX(Barang!$C$2:$C$10001, MATCH(C4916, Barang!$B$2:$B$10001, 0)), ""))</f>
        <v/>
      </c>
      <c r="E4916" s="485" t="str">
        <f t="array" ref="E4916">IF(C4916="","", IFERROR(INDEX(Barang!$E$2:$E$10001, MATCH(C4916, Barang!$B$2:$B$10001, 0)), ""))</f>
        <v/>
      </c>
      <c r="F4916" s="486"/>
      <c r="G4916" s="24" t="str">
        <f t="array" ref="G4916">IF(C4916="","", IFERROR(INDEX(Barang!$F$2:$F$10001, MATCH(C4916, Barang!$B$2:$B$10001, 0)) * F4916, ""))</f>
        <v/>
      </c>
      <c r="H4916" s="23"/>
      <c r="I4916" s="19"/>
      <c r="J4916" s="19"/>
      <c r="K4916" s="151"/>
    </row>
    <row r="4917" spans="1:11" ht="22.5" customHeight="1" x14ac:dyDescent="0.2">
      <c r="A4917" s="414"/>
      <c r="B4917" s="3" t="str">
        <f t="array" ref="B4917">IF(C4917="","", IFERROR(INDEX(Barang!$A$2:$A$10001, MATCH(C4917, Barang!$B$2:$B$10001, 0)), "Tidak ditemukan"))</f>
        <v/>
      </c>
      <c r="C4917" s="485"/>
      <c r="D4917" s="485" t="str">
        <f t="array" ref="D4917">IF(C4917="","", IFERROR(INDEX(Barang!$C$2:$C$10001, MATCH(C4917, Barang!$B$2:$B$10001, 0)), ""))</f>
        <v/>
      </c>
      <c r="E4917" s="485" t="str">
        <f t="array" ref="E4917">IF(C4917="","", IFERROR(INDEX(Barang!$E$2:$E$10001, MATCH(C4917, Barang!$B$2:$B$10001, 0)), ""))</f>
        <v/>
      </c>
      <c r="F4917" s="486"/>
      <c r="G4917" s="24" t="str">
        <f t="array" ref="G4917">IF(C4917="","", IFERROR(INDEX(Barang!$F$2:$F$10001, MATCH(C4917, Barang!$B$2:$B$10001, 0)) * F4917, ""))</f>
        <v/>
      </c>
      <c r="H4917" s="23"/>
      <c r="I4917" s="19"/>
      <c r="J4917" s="19"/>
      <c r="K4917" s="151"/>
    </row>
    <row r="4918" spans="1:11" ht="22.5" customHeight="1" x14ac:dyDescent="0.2">
      <c r="A4918" s="414"/>
      <c r="B4918" s="3" t="str">
        <f t="array" ref="B4918">IF(C4918="","", IFERROR(INDEX(Barang!$A$2:$A$10001, MATCH(C4918, Barang!$B$2:$B$10001, 0)), "Tidak ditemukan"))</f>
        <v/>
      </c>
      <c r="C4918" s="485"/>
      <c r="D4918" s="485" t="str">
        <f t="array" ref="D4918">IF(C4918="","", IFERROR(INDEX(Barang!$C$2:$C$10001, MATCH(C4918, Barang!$B$2:$B$10001, 0)), ""))</f>
        <v/>
      </c>
      <c r="E4918" s="485" t="str">
        <f t="array" ref="E4918">IF(C4918="","", IFERROR(INDEX(Barang!$E$2:$E$10001, MATCH(C4918, Barang!$B$2:$B$10001, 0)), ""))</f>
        <v/>
      </c>
      <c r="F4918" s="486"/>
      <c r="G4918" s="24" t="str">
        <f t="array" ref="G4918">IF(C4918="","", IFERROR(INDEX(Barang!$F$2:$F$10001, MATCH(C4918, Barang!$B$2:$B$10001, 0)) * F4918, ""))</f>
        <v/>
      </c>
      <c r="H4918" s="23"/>
      <c r="I4918" s="19"/>
      <c r="J4918" s="19"/>
      <c r="K4918" s="151"/>
    </row>
    <row r="4919" spans="1:11" ht="22.5" customHeight="1" x14ac:dyDescent="0.2">
      <c r="A4919" s="414"/>
      <c r="B4919" s="3" t="str">
        <f t="array" ref="B4919">IF(C4919="","", IFERROR(INDEX(Barang!$A$2:$A$10001, MATCH(C4919, Barang!$B$2:$B$10001, 0)), "Tidak ditemukan"))</f>
        <v/>
      </c>
      <c r="C4919" s="485"/>
      <c r="D4919" s="485" t="str">
        <f t="array" ref="D4919">IF(C4919="","", IFERROR(INDEX(Barang!$C$2:$C$10001, MATCH(C4919, Barang!$B$2:$B$10001, 0)), ""))</f>
        <v/>
      </c>
      <c r="E4919" s="485" t="str">
        <f t="array" ref="E4919">IF(C4919="","", IFERROR(INDEX(Barang!$E$2:$E$10001, MATCH(C4919, Barang!$B$2:$B$10001, 0)), ""))</f>
        <v/>
      </c>
      <c r="F4919" s="486"/>
      <c r="G4919" s="24" t="str">
        <f t="array" ref="G4919">IF(C4919="","", IFERROR(INDEX(Barang!$F$2:$F$10001, MATCH(C4919, Barang!$B$2:$B$10001, 0)) * F4919, ""))</f>
        <v/>
      </c>
      <c r="H4919" s="23"/>
      <c r="I4919" s="19"/>
      <c r="J4919" s="19"/>
      <c r="K4919" s="151"/>
    </row>
    <row r="4920" spans="1:11" ht="22.5" customHeight="1" x14ac:dyDescent="0.2">
      <c r="A4920" s="414"/>
      <c r="B4920" s="3" t="str">
        <f t="array" ref="B4920">IF(C4920="","", IFERROR(INDEX(Barang!$A$2:$A$10001, MATCH(C4920, Barang!$B$2:$B$10001, 0)), "Tidak ditemukan"))</f>
        <v/>
      </c>
      <c r="C4920" s="485"/>
      <c r="D4920" s="485" t="str">
        <f t="array" ref="D4920">IF(C4920="","", IFERROR(INDEX(Barang!$C$2:$C$10001, MATCH(C4920, Barang!$B$2:$B$10001, 0)), ""))</f>
        <v/>
      </c>
      <c r="E4920" s="485" t="str">
        <f t="array" ref="E4920">IF(C4920="","", IFERROR(INDEX(Barang!$E$2:$E$10001, MATCH(C4920, Barang!$B$2:$B$10001, 0)), ""))</f>
        <v/>
      </c>
      <c r="F4920" s="486"/>
      <c r="G4920" s="24" t="str">
        <f t="array" ref="G4920">IF(C4920="","", IFERROR(INDEX(Barang!$F$2:$F$10001, MATCH(C4920, Barang!$B$2:$B$10001, 0)) * F4920, ""))</f>
        <v/>
      </c>
      <c r="H4920" s="23"/>
      <c r="I4920" s="19"/>
      <c r="J4920" s="19"/>
      <c r="K4920" s="151"/>
    </row>
    <row r="4921" spans="1:11" ht="22.5" customHeight="1" x14ac:dyDescent="0.2">
      <c r="A4921" s="414"/>
      <c r="B4921" s="3" t="str">
        <f t="array" ref="B4921">IF(C4921="","", IFERROR(INDEX(Barang!$A$2:$A$10001, MATCH(C4921, Barang!$B$2:$B$10001, 0)), "Tidak ditemukan"))</f>
        <v/>
      </c>
      <c r="C4921" s="485"/>
      <c r="D4921" s="485" t="str">
        <f t="array" ref="D4921">IF(C4921="","", IFERROR(INDEX(Barang!$C$2:$C$10001, MATCH(C4921, Barang!$B$2:$B$10001, 0)), ""))</f>
        <v/>
      </c>
      <c r="E4921" s="485" t="str">
        <f t="array" ref="E4921">IF(C4921="","", IFERROR(INDEX(Barang!$E$2:$E$10001, MATCH(C4921, Barang!$B$2:$B$10001, 0)), ""))</f>
        <v/>
      </c>
      <c r="F4921" s="486"/>
      <c r="G4921" s="24" t="str">
        <f t="array" ref="G4921">IF(C4921="","", IFERROR(INDEX(Barang!$F$2:$F$10001, MATCH(C4921, Barang!$B$2:$B$10001, 0)) * F4921, ""))</f>
        <v/>
      </c>
      <c r="H4921" s="23"/>
      <c r="I4921" s="19"/>
      <c r="J4921" s="19"/>
      <c r="K4921" s="151"/>
    </row>
    <row r="4922" spans="1:11" ht="22.5" customHeight="1" x14ac:dyDescent="0.2">
      <c r="A4922" s="414"/>
      <c r="B4922" s="3" t="str">
        <f t="array" ref="B4922">IF(C4922="","", IFERROR(INDEX(Barang!$A$2:$A$10001, MATCH(C4922, Barang!$B$2:$B$10001, 0)), "Tidak ditemukan"))</f>
        <v/>
      </c>
      <c r="C4922" s="485"/>
      <c r="D4922" s="485" t="str">
        <f t="array" ref="D4922">IF(C4922="","", IFERROR(INDEX(Barang!$C$2:$C$10001, MATCH(C4922, Barang!$B$2:$B$10001, 0)), ""))</f>
        <v/>
      </c>
      <c r="E4922" s="485" t="str">
        <f t="array" ref="E4922">IF(C4922="","", IFERROR(INDEX(Barang!$E$2:$E$10001, MATCH(C4922, Barang!$B$2:$B$10001, 0)), ""))</f>
        <v/>
      </c>
      <c r="F4922" s="486"/>
      <c r="G4922" s="24" t="str">
        <f t="array" ref="G4922">IF(C4922="","", IFERROR(INDEX(Barang!$F$2:$F$10001, MATCH(C4922, Barang!$B$2:$B$10001, 0)) * F4922, ""))</f>
        <v/>
      </c>
      <c r="H4922" s="23"/>
      <c r="I4922" s="19"/>
      <c r="J4922" s="19"/>
      <c r="K4922" s="151"/>
    </row>
    <row r="4923" spans="1:11" ht="22.5" customHeight="1" x14ac:dyDescent="0.2">
      <c r="A4923" s="414"/>
      <c r="B4923" s="3" t="str">
        <f t="array" ref="B4923">IF(C4923="","", IFERROR(INDEX(Barang!$A$2:$A$10001, MATCH(C4923, Barang!$B$2:$B$10001, 0)), "Tidak ditemukan"))</f>
        <v/>
      </c>
      <c r="C4923" s="485"/>
      <c r="D4923" s="485" t="str">
        <f t="array" ref="D4923">IF(C4923="","", IFERROR(INDEX(Barang!$C$2:$C$10001, MATCH(C4923, Barang!$B$2:$B$10001, 0)), ""))</f>
        <v/>
      </c>
      <c r="E4923" s="485" t="str">
        <f t="array" ref="E4923">IF(C4923="","", IFERROR(INDEX(Barang!$E$2:$E$10001, MATCH(C4923, Barang!$B$2:$B$10001, 0)), ""))</f>
        <v/>
      </c>
      <c r="F4923" s="486"/>
      <c r="G4923" s="24" t="str">
        <f t="array" ref="G4923">IF(C4923="","", IFERROR(INDEX(Barang!$F$2:$F$10001, MATCH(C4923, Barang!$B$2:$B$10001, 0)) * F4923, ""))</f>
        <v/>
      </c>
      <c r="H4923" s="23"/>
      <c r="I4923" s="19"/>
      <c r="J4923" s="19"/>
      <c r="K4923" s="151"/>
    </row>
    <row r="4924" spans="1:11" ht="22.5" customHeight="1" x14ac:dyDescent="0.2">
      <c r="A4924" s="414"/>
      <c r="B4924" s="3" t="str">
        <f t="array" ref="B4924">IF(C4924="","", IFERROR(INDEX(Barang!$A$2:$A$10001, MATCH(C4924, Barang!$B$2:$B$10001, 0)), "Tidak ditemukan"))</f>
        <v/>
      </c>
      <c r="C4924" s="485"/>
      <c r="D4924" s="485" t="str">
        <f t="array" ref="D4924">IF(C4924="","", IFERROR(INDEX(Barang!$C$2:$C$10001, MATCH(C4924, Barang!$B$2:$B$10001, 0)), ""))</f>
        <v/>
      </c>
      <c r="E4924" s="485" t="str">
        <f t="array" ref="E4924">IF(C4924="","", IFERROR(INDEX(Barang!$E$2:$E$10001, MATCH(C4924, Barang!$B$2:$B$10001, 0)), ""))</f>
        <v/>
      </c>
      <c r="F4924" s="486"/>
      <c r="G4924" s="24" t="str">
        <f t="array" ref="G4924">IF(C4924="","", IFERROR(INDEX(Barang!$F$2:$F$10001, MATCH(C4924, Barang!$B$2:$B$10001, 0)) * F4924, ""))</f>
        <v/>
      </c>
      <c r="H4924" s="23"/>
      <c r="I4924" s="19"/>
      <c r="J4924" s="19"/>
      <c r="K4924" s="151"/>
    </row>
    <row r="4925" spans="1:11" ht="22.5" customHeight="1" x14ac:dyDescent="0.2">
      <c r="A4925" s="414"/>
      <c r="B4925" s="3" t="str">
        <f t="array" ref="B4925">IF(C4925="","", IFERROR(INDEX(Barang!$A$2:$A$10001, MATCH(C4925, Barang!$B$2:$B$10001, 0)), "Tidak ditemukan"))</f>
        <v/>
      </c>
      <c r="C4925" s="485"/>
      <c r="D4925" s="485" t="str">
        <f t="array" ref="D4925">IF(C4925="","", IFERROR(INDEX(Barang!$C$2:$C$10001, MATCH(C4925, Barang!$B$2:$B$10001, 0)), ""))</f>
        <v/>
      </c>
      <c r="E4925" s="485" t="str">
        <f t="array" ref="E4925">IF(C4925="","", IFERROR(INDEX(Barang!$E$2:$E$10001, MATCH(C4925, Barang!$B$2:$B$10001, 0)), ""))</f>
        <v/>
      </c>
      <c r="F4925" s="486"/>
      <c r="G4925" s="24" t="str">
        <f t="array" ref="G4925">IF(C4925="","", IFERROR(INDEX(Barang!$F$2:$F$10001, MATCH(C4925, Barang!$B$2:$B$10001, 0)) * F4925, ""))</f>
        <v/>
      </c>
      <c r="H4925" s="23"/>
      <c r="I4925" s="19"/>
      <c r="J4925" s="19"/>
      <c r="K4925" s="151"/>
    </row>
    <row r="4926" spans="1:11" ht="22.5" customHeight="1" x14ac:dyDescent="0.2">
      <c r="A4926" s="414"/>
      <c r="B4926" s="3" t="str">
        <f t="array" ref="B4926">IF(C4926="","", IFERROR(INDEX(Barang!$A$2:$A$10001, MATCH(C4926, Barang!$B$2:$B$10001, 0)), "Tidak ditemukan"))</f>
        <v/>
      </c>
      <c r="C4926" s="485"/>
      <c r="D4926" s="485" t="str">
        <f t="array" ref="D4926">IF(C4926="","", IFERROR(INDEX(Barang!$C$2:$C$10001, MATCH(C4926, Barang!$B$2:$B$10001, 0)), ""))</f>
        <v/>
      </c>
      <c r="E4926" s="485" t="str">
        <f t="array" ref="E4926">IF(C4926="","", IFERROR(INDEX(Barang!$E$2:$E$10001, MATCH(C4926, Barang!$B$2:$B$10001, 0)), ""))</f>
        <v/>
      </c>
      <c r="F4926" s="486"/>
      <c r="G4926" s="24" t="str">
        <f t="array" ref="G4926">IF(C4926="","", IFERROR(INDEX(Barang!$F$2:$F$10001, MATCH(C4926, Barang!$B$2:$B$10001, 0)) * F4926, ""))</f>
        <v/>
      </c>
      <c r="H4926" s="23"/>
      <c r="I4926" s="19"/>
      <c r="J4926" s="19"/>
      <c r="K4926" s="151"/>
    </row>
    <row r="4927" spans="1:11" ht="22.5" customHeight="1" x14ac:dyDescent="0.2">
      <c r="A4927" s="414"/>
      <c r="B4927" s="3" t="str">
        <f t="array" ref="B4927">IF(C4927="","", IFERROR(INDEX(Barang!$A$2:$A$10001, MATCH(C4927, Barang!$B$2:$B$10001, 0)), "Tidak ditemukan"))</f>
        <v/>
      </c>
      <c r="C4927" s="485"/>
      <c r="D4927" s="485" t="str">
        <f t="array" ref="D4927">IF(C4927="","", IFERROR(INDEX(Barang!$C$2:$C$10001, MATCH(C4927, Barang!$B$2:$B$10001, 0)), ""))</f>
        <v/>
      </c>
      <c r="E4927" s="485" t="str">
        <f t="array" ref="E4927">IF(C4927="","", IFERROR(INDEX(Barang!$E$2:$E$10001, MATCH(C4927, Barang!$B$2:$B$10001, 0)), ""))</f>
        <v/>
      </c>
      <c r="F4927" s="486"/>
      <c r="G4927" s="24" t="str">
        <f t="array" ref="G4927">IF(C4927="","", IFERROR(INDEX(Barang!$F$2:$F$10001, MATCH(C4927, Barang!$B$2:$B$10001, 0)) * F4927, ""))</f>
        <v/>
      </c>
      <c r="H4927" s="23"/>
      <c r="I4927" s="19"/>
      <c r="J4927" s="19"/>
      <c r="K4927" s="151"/>
    </row>
    <row r="4928" spans="1:11" ht="22.5" customHeight="1" x14ac:dyDescent="0.2">
      <c r="A4928" s="414"/>
      <c r="B4928" s="3" t="str">
        <f t="array" ref="B4928">IF(C4928="","", IFERROR(INDEX(Barang!$A$2:$A$10001, MATCH(C4928, Barang!$B$2:$B$10001, 0)), "Tidak ditemukan"))</f>
        <v/>
      </c>
      <c r="C4928" s="485"/>
      <c r="D4928" s="485" t="str">
        <f t="array" ref="D4928">IF(C4928="","", IFERROR(INDEX(Barang!$C$2:$C$10001, MATCH(C4928, Barang!$B$2:$B$10001, 0)), ""))</f>
        <v/>
      </c>
      <c r="E4928" s="485" t="str">
        <f t="array" ref="E4928">IF(C4928="","", IFERROR(INDEX(Barang!$E$2:$E$10001, MATCH(C4928, Barang!$B$2:$B$10001, 0)), ""))</f>
        <v/>
      </c>
      <c r="F4928" s="486"/>
      <c r="G4928" s="24" t="str">
        <f t="array" ref="G4928">IF(C4928="","", IFERROR(INDEX(Barang!$F$2:$F$10001, MATCH(C4928, Barang!$B$2:$B$10001, 0)) * F4928, ""))</f>
        <v/>
      </c>
      <c r="H4928" s="23"/>
      <c r="I4928" s="19"/>
      <c r="J4928" s="19"/>
      <c r="K4928" s="151"/>
    </row>
    <row r="4929" spans="1:11" ht="22.5" customHeight="1" x14ac:dyDescent="0.2">
      <c r="A4929" s="414"/>
      <c r="B4929" s="3" t="str">
        <f t="array" ref="B4929">IF(C4929="","", IFERROR(INDEX(Barang!$A$2:$A$10001, MATCH(C4929, Barang!$B$2:$B$10001, 0)), "Tidak ditemukan"))</f>
        <v/>
      </c>
      <c r="C4929" s="485"/>
      <c r="D4929" s="485" t="str">
        <f t="array" ref="D4929">IF(C4929="","", IFERROR(INDEX(Barang!$C$2:$C$10001, MATCH(C4929, Barang!$B$2:$B$10001, 0)), ""))</f>
        <v/>
      </c>
      <c r="E4929" s="485" t="str">
        <f t="array" ref="E4929">IF(C4929="","", IFERROR(INDEX(Barang!$E$2:$E$10001, MATCH(C4929, Barang!$B$2:$B$10001, 0)), ""))</f>
        <v/>
      </c>
      <c r="F4929" s="486"/>
      <c r="G4929" s="24" t="str">
        <f t="array" ref="G4929">IF(C4929="","", IFERROR(INDEX(Barang!$F$2:$F$10001, MATCH(C4929, Barang!$B$2:$B$10001, 0)) * F4929, ""))</f>
        <v/>
      </c>
      <c r="H4929" s="23"/>
      <c r="I4929" s="19"/>
      <c r="J4929" s="19"/>
      <c r="K4929" s="151"/>
    </row>
    <row r="4930" spans="1:11" ht="22.5" customHeight="1" x14ac:dyDescent="0.2">
      <c r="A4930" s="414"/>
      <c r="B4930" s="3" t="str">
        <f t="array" ref="B4930">IF(C4930="","", IFERROR(INDEX(Barang!$A$2:$A$10001, MATCH(C4930, Barang!$B$2:$B$10001, 0)), "Tidak ditemukan"))</f>
        <v/>
      </c>
      <c r="C4930" s="485"/>
      <c r="D4930" s="485" t="str">
        <f t="array" ref="D4930">IF(C4930="","", IFERROR(INDEX(Barang!$C$2:$C$10001, MATCH(C4930, Barang!$B$2:$B$10001, 0)), ""))</f>
        <v/>
      </c>
      <c r="E4930" s="485" t="str">
        <f t="array" ref="E4930">IF(C4930="","", IFERROR(INDEX(Barang!$E$2:$E$10001, MATCH(C4930, Barang!$B$2:$B$10001, 0)), ""))</f>
        <v/>
      </c>
      <c r="F4930" s="486"/>
      <c r="G4930" s="24" t="str">
        <f t="array" ref="G4930">IF(C4930="","", IFERROR(INDEX(Barang!$F$2:$F$10001, MATCH(C4930, Barang!$B$2:$B$10001, 0)) * F4930, ""))</f>
        <v/>
      </c>
      <c r="H4930" s="23"/>
      <c r="I4930" s="19"/>
      <c r="J4930" s="19"/>
      <c r="K4930" s="151"/>
    </row>
    <row r="4931" spans="1:11" ht="22.5" customHeight="1" x14ac:dyDescent="0.2">
      <c r="A4931" s="414"/>
      <c r="B4931" s="3" t="str">
        <f t="array" ref="B4931">IF(C4931="","", IFERROR(INDEX(Barang!$A$2:$A$10001, MATCH(C4931, Barang!$B$2:$B$10001, 0)), "Tidak ditemukan"))</f>
        <v/>
      </c>
      <c r="C4931" s="485"/>
      <c r="D4931" s="485" t="str">
        <f t="array" ref="D4931">IF(C4931="","", IFERROR(INDEX(Barang!$C$2:$C$10001, MATCH(C4931, Barang!$B$2:$B$10001, 0)), ""))</f>
        <v/>
      </c>
      <c r="E4931" s="485" t="str">
        <f t="array" ref="E4931">IF(C4931="","", IFERROR(INDEX(Barang!$E$2:$E$10001, MATCH(C4931, Barang!$B$2:$B$10001, 0)), ""))</f>
        <v/>
      </c>
      <c r="F4931" s="486"/>
      <c r="G4931" s="24" t="str">
        <f t="array" ref="G4931">IF(C4931="","", IFERROR(INDEX(Barang!$F$2:$F$10001, MATCH(C4931, Barang!$B$2:$B$10001, 0)) * F4931, ""))</f>
        <v/>
      </c>
      <c r="H4931" s="23"/>
      <c r="I4931" s="19"/>
      <c r="J4931" s="19"/>
      <c r="K4931" s="151"/>
    </row>
    <row r="4932" spans="1:11" ht="22.5" customHeight="1" x14ac:dyDescent="0.2">
      <c r="A4932" s="414"/>
      <c r="B4932" s="3" t="str">
        <f t="array" ref="B4932">IF(C4932="","", IFERROR(INDEX(Barang!$A$2:$A$10001, MATCH(C4932, Barang!$B$2:$B$10001, 0)), "Tidak ditemukan"))</f>
        <v/>
      </c>
      <c r="C4932" s="485"/>
      <c r="D4932" s="485" t="str">
        <f t="array" ref="D4932">IF(C4932="","", IFERROR(INDEX(Barang!$C$2:$C$10001, MATCH(C4932, Barang!$B$2:$B$10001, 0)), ""))</f>
        <v/>
      </c>
      <c r="E4932" s="485" t="str">
        <f t="array" ref="E4932">IF(C4932="","", IFERROR(INDEX(Barang!$E$2:$E$10001, MATCH(C4932, Barang!$B$2:$B$10001, 0)), ""))</f>
        <v/>
      </c>
      <c r="F4932" s="486"/>
      <c r="G4932" s="24" t="str">
        <f t="array" ref="G4932">IF(C4932="","", IFERROR(INDEX(Barang!$F$2:$F$10001, MATCH(C4932, Barang!$B$2:$B$10001, 0)) * F4932, ""))</f>
        <v/>
      </c>
      <c r="H4932" s="23"/>
      <c r="I4932" s="19"/>
      <c r="J4932" s="19"/>
      <c r="K4932" s="151"/>
    </row>
    <row r="4933" spans="1:11" ht="22.5" customHeight="1" x14ac:dyDescent="0.2">
      <c r="A4933" s="414"/>
      <c r="B4933" s="3" t="str">
        <f t="array" ref="B4933">IF(C4933="","", IFERROR(INDEX(Barang!$A$2:$A$10001, MATCH(C4933, Barang!$B$2:$B$10001, 0)), "Tidak ditemukan"))</f>
        <v/>
      </c>
      <c r="C4933" s="485"/>
      <c r="D4933" s="485" t="str">
        <f t="array" ref="D4933">IF(C4933="","", IFERROR(INDEX(Barang!$C$2:$C$10001, MATCH(C4933, Barang!$B$2:$B$10001, 0)), ""))</f>
        <v/>
      </c>
      <c r="E4933" s="485" t="str">
        <f t="array" ref="E4933">IF(C4933="","", IFERROR(INDEX(Barang!$E$2:$E$10001, MATCH(C4933, Barang!$B$2:$B$10001, 0)), ""))</f>
        <v/>
      </c>
      <c r="F4933" s="486"/>
      <c r="G4933" s="24" t="str">
        <f t="array" ref="G4933">IF(C4933="","", IFERROR(INDEX(Barang!$F$2:$F$10001, MATCH(C4933, Barang!$B$2:$B$10001, 0)) * F4933, ""))</f>
        <v/>
      </c>
      <c r="H4933" s="23"/>
      <c r="I4933" s="19"/>
      <c r="J4933" s="19"/>
      <c r="K4933" s="151"/>
    </row>
    <row r="4934" spans="1:11" ht="22.5" customHeight="1" x14ac:dyDescent="0.2">
      <c r="A4934" s="414"/>
      <c r="B4934" s="3" t="str">
        <f t="array" ref="B4934">IF(C4934="","", IFERROR(INDEX(Barang!$A$2:$A$10001, MATCH(C4934, Barang!$B$2:$B$10001, 0)), "Tidak ditemukan"))</f>
        <v/>
      </c>
      <c r="C4934" s="485"/>
      <c r="D4934" s="485" t="str">
        <f t="array" ref="D4934">IF(C4934="","", IFERROR(INDEX(Barang!$C$2:$C$10001, MATCH(C4934, Barang!$B$2:$B$10001, 0)), ""))</f>
        <v/>
      </c>
      <c r="E4934" s="485" t="str">
        <f t="array" ref="E4934">IF(C4934="","", IFERROR(INDEX(Barang!$E$2:$E$10001, MATCH(C4934, Barang!$B$2:$B$10001, 0)), ""))</f>
        <v/>
      </c>
      <c r="F4934" s="486"/>
      <c r="G4934" s="24" t="str">
        <f t="array" ref="G4934">IF(C4934="","", IFERROR(INDEX(Barang!$F$2:$F$10001, MATCH(C4934, Barang!$B$2:$B$10001, 0)) * F4934, ""))</f>
        <v/>
      </c>
      <c r="H4934" s="23"/>
      <c r="I4934" s="19"/>
      <c r="J4934" s="19"/>
      <c r="K4934" s="151"/>
    </row>
    <row r="4935" spans="1:11" ht="22.5" customHeight="1" x14ac:dyDescent="0.2">
      <c r="A4935" s="414"/>
      <c r="B4935" s="3" t="str">
        <f t="array" ref="B4935">IF(C4935="","", IFERROR(INDEX(Barang!$A$2:$A$10001, MATCH(C4935, Barang!$B$2:$B$10001, 0)), "Tidak ditemukan"))</f>
        <v/>
      </c>
      <c r="C4935" s="485"/>
      <c r="D4935" s="485" t="str">
        <f t="array" ref="D4935">IF(C4935="","", IFERROR(INDEX(Barang!$C$2:$C$10001, MATCH(C4935, Barang!$B$2:$B$10001, 0)), ""))</f>
        <v/>
      </c>
      <c r="E4935" s="485" t="str">
        <f t="array" ref="E4935">IF(C4935="","", IFERROR(INDEX(Barang!$E$2:$E$10001, MATCH(C4935, Barang!$B$2:$B$10001, 0)), ""))</f>
        <v/>
      </c>
      <c r="F4935" s="486"/>
      <c r="G4935" s="24" t="str">
        <f t="array" ref="G4935">IF(C4935="","", IFERROR(INDEX(Barang!$F$2:$F$10001, MATCH(C4935, Barang!$B$2:$B$10001, 0)) * F4935, ""))</f>
        <v/>
      </c>
      <c r="H4935" s="23"/>
      <c r="I4935" s="19"/>
      <c r="J4935" s="19"/>
      <c r="K4935" s="151"/>
    </row>
    <row r="4936" spans="1:11" ht="22.5" customHeight="1" x14ac:dyDescent="0.2">
      <c r="A4936" s="414"/>
      <c r="B4936" s="3" t="str">
        <f t="array" ref="B4936">IF(C4936="","", IFERROR(INDEX(Barang!$A$2:$A$10001, MATCH(C4936, Barang!$B$2:$B$10001, 0)), "Tidak ditemukan"))</f>
        <v/>
      </c>
      <c r="C4936" s="485"/>
      <c r="D4936" s="485" t="str">
        <f t="array" ref="D4936">IF(C4936="","", IFERROR(INDEX(Barang!$C$2:$C$10001, MATCH(C4936, Barang!$B$2:$B$10001, 0)), ""))</f>
        <v/>
      </c>
      <c r="E4936" s="485" t="str">
        <f t="array" ref="E4936">IF(C4936="","", IFERROR(INDEX(Barang!$E$2:$E$10001, MATCH(C4936, Barang!$B$2:$B$10001, 0)), ""))</f>
        <v/>
      </c>
      <c r="F4936" s="486"/>
      <c r="G4936" s="24" t="str">
        <f t="array" ref="G4936">IF(C4936="","", IFERROR(INDEX(Barang!$F$2:$F$10001, MATCH(C4936, Barang!$B$2:$B$10001, 0)) * F4936, ""))</f>
        <v/>
      </c>
      <c r="H4936" s="23"/>
      <c r="I4936" s="19"/>
      <c r="J4936" s="19"/>
      <c r="K4936" s="151"/>
    </row>
    <row r="4937" spans="1:11" ht="22.5" customHeight="1" x14ac:dyDescent="0.2">
      <c r="A4937" s="414"/>
      <c r="B4937" s="3" t="str">
        <f t="array" ref="B4937">IF(C4937="","", IFERROR(INDEX(Barang!$A$2:$A$10001, MATCH(C4937, Barang!$B$2:$B$10001, 0)), "Tidak ditemukan"))</f>
        <v/>
      </c>
      <c r="C4937" s="485"/>
      <c r="D4937" s="485" t="str">
        <f t="array" ref="D4937">IF(C4937="","", IFERROR(INDEX(Barang!$C$2:$C$10001, MATCH(C4937, Barang!$B$2:$B$10001, 0)), ""))</f>
        <v/>
      </c>
      <c r="E4937" s="485" t="str">
        <f t="array" ref="E4937">IF(C4937="","", IFERROR(INDEX(Barang!$E$2:$E$10001, MATCH(C4937, Barang!$B$2:$B$10001, 0)), ""))</f>
        <v/>
      </c>
      <c r="F4937" s="486"/>
      <c r="G4937" s="24" t="str">
        <f t="array" ref="G4937">IF(C4937="","", IFERROR(INDEX(Barang!$F$2:$F$10001, MATCH(C4937, Barang!$B$2:$B$10001, 0)) * F4937, ""))</f>
        <v/>
      </c>
      <c r="H4937" s="23"/>
      <c r="I4937" s="19"/>
      <c r="J4937" s="19"/>
      <c r="K4937" s="151"/>
    </row>
    <row r="4938" spans="1:11" ht="22.5" customHeight="1" x14ac:dyDescent="0.2">
      <c r="A4938" s="414"/>
      <c r="B4938" s="3" t="str">
        <f t="array" ref="B4938">IF(C4938="","", IFERROR(INDEX(Barang!$A$2:$A$10001, MATCH(C4938, Barang!$B$2:$B$10001, 0)), "Tidak ditemukan"))</f>
        <v/>
      </c>
      <c r="C4938" s="485"/>
      <c r="D4938" s="485" t="str">
        <f t="array" ref="D4938">IF(C4938="","", IFERROR(INDEX(Barang!$C$2:$C$10001, MATCH(C4938, Barang!$B$2:$B$10001, 0)), ""))</f>
        <v/>
      </c>
      <c r="E4938" s="485" t="str">
        <f t="array" ref="E4938">IF(C4938="","", IFERROR(INDEX(Barang!$E$2:$E$10001, MATCH(C4938, Barang!$B$2:$B$10001, 0)), ""))</f>
        <v/>
      </c>
      <c r="F4938" s="486"/>
      <c r="G4938" s="24" t="str">
        <f t="array" ref="G4938">IF(C4938="","", IFERROR(INDEX(Barang!$F$2:$F$10001, MATCH(C4938, Barang!$B$2:$B$10001, 0)) * F4938, ""))</f>
        <v/>
      </c>
      <c r="H4938" s="23"/>
      <c r="I4938" s="19"/>
      <c r="J4938" s="19"/>
      <c r="K4938" s="151"/>
    </row>
    <row r="4939" spans="1:11" ht="22.5" customHeight="1" x14ac:dyDescent="0.2">
      <c r="A4939" s="414"/>
      <c r="B4939" s="3" t="str">
        <f t="array" ref="B4939">IF(C4939="","", IFERROR(INDEX(Barang!$A$2:$A$10001, MATCH(C4939, Barang!$B$2:$B$10001, 0)), "Tidak ditemukan"))</f>
        <v/>
      </c>
      <c r="C4939" s="485"/>
      <c r="D4939" s="485" t="str">
        <f t="array" ref="D4939">IF(C4939="","", IFERROR(INDEX(Barang!$C$2:$C$10001, MATCH(C4939, Barang!$B$2:$B$10001, 0)), ""))</f>
        <v/>
      </c>
      <c r="E4939" s="485" t="str">
        <f t="array" ref="E4939">IF(C4939="","", IFERROR(INDEX(Barang!$E$2:$E$10001, MATCH(C4939, Barang!$B$2:$B$10001, 0)), ""))</f>
        <v/>
      </c>
      <c r="F4939" s="486"/>
      <c r="G4939" s="24" t="str">
        <f t="array" ref="G4939">IF(C4939="","", IFERROR(INDEX(Barang!$F$2:$F$10001, MATCH(C4939, Barang!$B$2:$B$10001, 0)) * F4939, ""))</f>
        <v/>
      </c>
      <c r="H4939" s="23"/>
      <c r="I4939" s="19"/>
      <c r="J4939" s="19"/>
      <c r="K4939" s="151"/>
    </row>
    <row r="4940" spans="1:11" ht="22.5" customHeight="1" x14ac:dyDescent="0.2">
      <c r="A4940" s="414"/>
      <c r="B4940" s="3" t="str">
        <f t="array" ref="B4940">IF(C4940="","", IFERROR(INDEX(Barang!$A$2:$A$10001, MATCH(C4940, Barang!$B$2:$B$10001, 0)), "Tidak ditemukan"))</f>
        <v/>
      </c>
      <c r="C4940" s="485"/>
      <c r="D4940" s="485" t="str">
        <f t="array" ref="D4940">IF(C4940="","", IFERROR(INDEX(Barang!$C$2:$C$10001, MATCH(C4940, Barang!$B$2:$B$10001, 0)), ""))</f>
        <v/>
      </c>
      <c r="E4940" s="485" t="str">
        <f t="array" ref="E4940">IF(C4940="","", IFERROR(INDEX(Barang!$E$2:$E$10001, MATCH(C4940, Barang!$B$2:$B$10001, 0)), ""))</f>
        <v/>
      </c>
      <c r="F4940" s="486"/>
      <c r="G4940" s="24" t="str">
        <f t="array" ref="G4940">IF(C4940="","", IFERROR(INDEX(Barang!$F$2:$F$10001, MATCH(C4940, Barang!$B$2:$B$10001, 0)) * F4940, ""))</f>
        <v/>
      </c>
      <c r="H4940" s="23"/>
      <c r="I4940" s="19"/>
      <c r="J4940" s="19"/>
      <c r="K4940" s="151"/>
    </row>
    <row r="4941" spans="1:11" ht="22.5" customHeight="1" x14ac:dyDescent="0.2">
      <c r="A4941" s="414"/>
      <c r="B4941" s="3" t="str">
        <f t="array" ref="B4941">IF(C4941="","", IFERROR(INDEX(Barang!$A$2:$A$10001, MATCH(C4941, Barang!$B$2:$B$10001, 0)), "Tidak ditemukan"))</f>
        <v/>
      </c>
      <c r="C4941" s="485"/>
      <c r="D4941" s="485" t="str">
        <f t="array" ref="D4941">IF(C4941="","", IFERROR(INDEX(Barang!$C$2:$C$10001, MATCH(C4941, Barang!$B$2:$B$10001, 0)), ""))</f>
        <v/>
      </c>
      <c r="E4941" s="485" t="str">
        <f t="array" ref="E4941">IF(C4941="","", IFERROR(INDEX(Barang!$E$2:$E$10001, MATCH(C4941, Barang!$B$2:$B$10001, 0)), ""))</f>
        <v/>
      </c>
      <c r="F4941" s="486"/>
      <c r="G4941" s="24" t="str">
        <f t="array" ref="G4941">IF(C4941="","", IFERROR(INDEX(Barang!$F$2:$F$10001, MATCH(C4941, Barang!$B$2:$B$10001, 0)) * F4941, ""))</f>
        <v/>
      </c>
      <c r="H4941" s="23"/>
      <c r="I4941" s="19"/>
      <c r="J4941" s="19"/>
      <c r="K4941" s="151"/>
    </row>
    <row r="4942" spans="1:11" ht="22.5" customHeight="1" x14ac:dyDescent="0.2">
      <c r="A4942" s="414"/>
      <c r="B4942" s="3" t="str">
        <f t="array" ref="B4942">IF(C4942="","", IFERROR(INDEX(Barang!$A$2:$A$10001, MATCH(C4942, Barang!$B$2:$B$10001, 0)), "Tidak ditemukan"))</f>
        <v/>
      </c>
      <c r="C4942" s="485"/>
      <c r="D4942" s="485" t="str">
        <f t="array" ref="D4942">IF(C4942="","", IFERROR(INDEX(Barang!$C$2:$C$10001, MATCH(C4942, Barang!$B$2:$B$10001, 0)), ""))</f>
        <v/>
      </c>
      <c r="E4942" s="485" t="str">
        <f t="array" ref="E4942">IF(C4942="","", IFERROR(INDEX(Barang!$E$2:$E$10001, MATCH(C4942, Barang!$B$2:$B$10001, 0)), ""))</f>
        <v/>
      </c>
      <c r="F4942" s="486"/>
      <c r="G4942" s="24" t="str">
        <f t="array" ref="G4942">IF(C4942="","", IFERROR(INDEX(Barang!$F$2:$F$10001, MATCH(C4942, Barang!$B$2:$B$10001, 0)) * F4942, ""))</f>
        <v/>
      </c>
      <c r="H4942" s="23"/>
      <c r="I4942" s="19"/>
      <c r="J4942" s="19"/>
      <c r="K4942" s="151"/>
    </row>
    <row r="4943" spans="1:11" ht="22.5" customHeight="1" x14ac:dyDescent="0.2">
      <c r="A4943" s="414"/>
      <c r="B4943" s="3" t="str">
        <f t="array" ref="B4943">IF(C4943="","", IFERROR(INDEX(Barang!$A$2:$A$10001, MATCH(C4943, Barang!$B$2:$B$10001, 0)), "Tidak ditemukan"))</f>
        <v/>
      </c>
      <c r="C4943" s="485"/>
      <c r="D4943" s="485" t="str">
        <f t="array" ref="D4943">IF(C4943="","", IFERROR(INDEX(Barang!$C$2:$C$10001, MATCH(C4943, Barang!$B$2:$B$10001, 0)), ""))</f>
        <v/>
      </c>
      <c r="E4943" s="485" t="str">
        <f t="array" ref="E4943">IF(C4943="","", IFERROR(INDEX(Barang!$E$2:$E$10001, MATCH(C4943, Barang!$B$2:$B$10001, 0)), ""))</f>
        <v/>
      </c>
      <c r="F4943" s="486"/>
      <c r="G4943" s="24" t="str">
        <f t="array" ref="G4943">IF(C4943="","", IFERROR(INDEX(Barang!$F$2:$F$10001, MATCH(C4943, Barang!$B$2:$B$10001, 0)) * F4943, ""))</f>
        <v/>
      </c>
      <c r="H4943" s="23"/>
      <c r="I4943" s="19"/>
      <c r="J4943" s="19"/>
      <c r="K4943" s="151"/>
    </row>
    <row r="4944" spans="1:11" ht="22.5" customHeight="1" x14ac:dyDescent="0.2">
      <c r="A4944" s="414"/>
      <c r="B4944" s="3" t="str">
        <f t="array" ref="B4944">IF(C4944="","", IFERROR(INDEX(Barang!$A$2:$A$10001, MATCH(C4944, Barang!$B$2:$B$10001, 0)), "Tidak ditemukan"))</f>
        <v/>
      </c>
      <c r="C4944" s="485"/>
      <c r="D4944" s="485" t="str">
        <f t="array" ref="D4944">IF(C4944="","", IFERROR(INDEX(Barang!$C$2:$C$10001, MATCH(C4944, Barang!$B$2:$B$10001, 0)), ""))</f>
        <v/>
      </c>
      <c r="E4944" s="485" t="str">
        <f t="array" ref="E4944">IF(C4944="","", IFERROR(INDEX(Barang!$E$2:$E$10001, MATCH(C4944, Barang!$B$2:$B$10001, 0)), ""))</f>
        <v/>
      </c>
      <c r="F4944" s="486"/>
      <c r="G4944" s="24" t="str">
        <f t="array" ref="G4944">IF(C4944="","", IFERROR(INDEX(Barang!$F$2:$F$10001, MATCH(C4944, Barang!$B$2:$B$10001, 0)) * F4944, ""))</f>
        <v/>
      </c>
      <c r="H4944" s="23"/>
      <c r="I4944" s="19"/>
      <c r="J4944" s="19"/>
      <c r="K4944" s="151"/>
    </row>
    <row r="4945" spans="1:11" ht="22.5" customHeight="1" x14ac:dyDescent="0.2">
      <c r="A4945" s="414"/>
      <c r="B4945" s="3" t="str">
        <f t="array" ref="B4945">IF(C4945="","", IFERROR(INDEX(Barang!$A$2:$A$10001, MATCH(C4945, Barang!$B$2:$B$10001, 0)), "Tidak ditemukan"))</f>
        <v/>
      </c>
      <c r="C4945" s="485"/>
      <c r="D4945" s="485" t="str">
        <f t="array" ref="D4945">IF(C4945="","", IFERROR(INDEX(Barang!$C$2:$C$10001, MATCH(C4945, Barang!$B$2:$B$10001, 0)), ""))</f>
        <v/>
      </c>
      <c r="E4945" s="485" t="str">
        <f t="array" ref="E4945">IF(C4945="","", IFERROR(INDEX(Barang!$E$2:$E$10001, MATCH(C4945, Barang!$B$2:$B$10001, 0)), ""))</f>
        <v/>
      </c>
      <c r="F4945" s="486"/>
      <c r="G4945" s="24" t="str">
        <f t="array" ref="G4945">IF(C4945="","", IFERROR(INDEX(Barang!$F$2:$F$10001, MATCH(C4945, Barang!$B$2:$B$10001, 0)) * F4945, ""))</f>
        <v/>
      </c>
      <c r="H4945" s="23"/>
      <c r="I4945" s="19"/>
      <c r="J4945" s="19"/>
      <c r="K4945" s="151"/>
    </row>
    <row r="4946" spans="1:11" ht="22.5" customHeight="1" x14ac:dyDescent="0.2">
      <c r="A4946" s="414"/>
      <c r="B4946" s="3" t="str">
        <f t="array" ref="B4946">IF(C4946="","", IFERROR(INDEX(Barang!$A$2:$A$10001, MATCH(C4946, Barang!$B$2:$B$10001, 0)), "Tidak ditemukan"))</f>
        <v/>
      </c>
      <c r="C4946" s="485"/>
      <c r="D4946" s="485" t="str">
        <f t="array" ref="D4946">IF(C4946="","", IFERROR(INDEX(Barang!$C$2:$C$10001, MATCH(C4946, Barang!$B$2:$B$10001, 0)), ""))</f>
        <v/>
      </c>
      <c r="E4946" s="485" t="str">
        <f t="array" ref="E4946">IF(C4946="","", IFERROR(INDEX(Barang!$E$2:$E$10001, MATCH(C4946, Barang!$B$2:$B$10001, 0)), ""))</f>
        <v/>
      </c>
      <c r="F4946" s="486"/>
      <c r="G4946" s="24" t="str">
        <f t="array" ref="G4946">IF(C4946="","", IFERROR(INDEX(Barang!$F$2:$F$10001, MATCH(C4946, Barang!$B$2:$B$10001, 0)) * F4946, ""))</f>
        <v/>
      </c>
      <c r="H4946" s="23"/>
      <c r="I4946" s="19"/>
      <c r="J4946" s="19"/>
      <c r="K4946" s="151"/>
    </row>
    <row r="4947" spans="1:11" ht="22.5" customHeight="1" x14ac:dyDescent="0.2">
      <c r="A4947" s="414"/>
      <c r="B4947" s="3" t="str">
        <f t="array" ref="B4947">IF(C4947="","", IFERROR(INDEX(Barang!$A$2:$A$10001, MATCH(C4947, Barang!$B$2:$B$10001, 0)), "Tidak ditemukan"))</f>
        <v/>
      </c>
      <c r="C4947" s="485"/>
      <c r="D4947" s="485" t="str">
        <f t="array" ref="D4947">IF(C4947="","", IFERROR(INDEX(Barang!$C$2:$C$10001, MATCH(C4947, Barang!$B$2:$B$10001, 0)), ""))</f>
        <v/>
      </c>
      <c r="E4947" s="485" t="str">
        <f t="array" ref="E4947">IF(C4947="","", IFERROR(INDEX(Barang!$E$2:$E$10001, MATCH(C4947, Barang!$B$2:$B$10001, 0)), ""))</f>
        <v/>
      </c>
      <c r="F4947" s="486"/>
      <c r="G4947" s="24" t="str">
        <f t="array" ref="G4947">IF(C4947="","", IFERROR(INDEX(Barang!$F$2:$F$10001, MATCH(C4947, Barang!$B$2:$B$10001, 0)) * F4947, ""))</f>
        <v/>
      </c>
      <c r="H4947" s="23"/>
      <c r="I4947" s="19"/>
      <c r="J4947" s="19"/>
      <c r="K4947" s="151"/>
    </row>
    <row r="4948" spans="1:11" ht="22.5" customHeight="1" x14ac:dyDescent="0.2">
      <c r="A4948" s="414"/>
      <c r="B4948" s="3" t="str">
        <f t="array" ref="B4948">IF(C4948="","", IFERROR(INDEX(Barang!$A$2:$A$10001, MATCH(C4948, Barang!$B$2:$B$10001, 0)), "Tidak ditemukan"))</f>
        <v/>
      </c>
      <c r="C4948" s="485"/>
      <c r="D4948" s="485" t="str">
        <f t="array" ref="D4948">IF(C4948="","", IFERROR(INDEX(Barang!$C$2:$C$10001, MATCH(C4948, Barang!$B$2:$B$10001, 0)), ""))</f>
        <v/>
      </c>
      <c r="E4948" s="485" t="str">
        <f t="array" ref="E4948">IF(C4948="","", IFERROR(INDEX(Barang!$E$2:$E$10001, MATCH(C4948, Barang!$B$2:$B$10001, 0)), ""))</f>
        <v/>
      </c>
      <c r="F4948" s="486"/>
      <c r="G4948" s="24" t="str">
        <f t="array" ref="G4948">IF(C4948="","", IFERROR(INDEX(Barang!$F$2:$F$10001, MATCH(C4948, Barang!$B$2:$B$10001, 0)) * F4948, ""))</f>
        <v/>
      </c>
      <c r="H4948" s="23"/>
      <c r="I4948" s="19"/>
      <c r="J4948" s="19"/>
      <c r="K4948" s="151"/>
    </row>
    <row r="4949" spans="1:11" ht="22.5" customHeight="1" x14ac:dyDescent="0.2">
      <c r="A4949" s="414"/>
      <c r="B4949" s="3" t="str">
        <f t="array" ref="B4949">IF(C4949="","", IFERROR(INDEX(Barang!$A$2:$A$10001, MATCH(C4949, Barang!$B$2:$B$10001, 0)), "Tidak ditemukan"))</f>
        <v/>
      </c>
      <c r="C4949" s="485"/>
      <c r="D4949" s="485" t="str">
        <f t="array" ref="D4949">IF(C4949="","", IFERROR(INDEX(Barang!$C$2:$C$10001, MATCH(C4949, Barang!$B$2:$B$10001, 0)), ""))</f>
        <v/>
      </c>
      <c r="E4949" s="485" t="str">
        <f t="array" ref="E4949">IF(C4949="","", IFERROR(INDEX(Barang!$E$2:$E$10001, MATCH(C4949, Barang!$B$2:$B$10001, 0)), ""))</f>
        <v/>
      </c>
      <c r="F4949" s="486"/>
      <c r="G4949" s="24" t="str">
        <f t="array" ref="G4949">IF(C4949="","", IFERROR(INDEX(Barang!$F$2:$F$10001, MATCH(C4949, Barang!$B$2:$B$10001, 0)) * F4949, ""))</f>
        <v/>
      </c>
      <c r="H4949" s="23"/>
      <c r="I4949" s="19"/>
      <c r="J4949" s="19"/>
      <c r="K4949" s="151"/>
    </row>
    <row r="4950" spans="1:11" ht="22.5" customHeight="1" x14ac:dyDescent="0.2">
      <c r="A4950" s="414"/>
      <c r="B4950" s="3" t="str">
        <f t="array" ref="B4950">IF(C4950="","", IFERROR(INDEX(Barang!$A$2:$A$10001, MATCH(C4950, Barang!$B$2:$B$10001, 0)), "Tidak ditemukan"))</f>
        <v/>
      </c>
      <c r="C4950" s="485"/>
      <c r="D4950" s="485" t="str">
        <f t="array" ref="D4950">IF(C4950="","", IFERROR(INDEX(Barang!$C$2:$C$10001, MATCH(C4950, Barang!$B$2:$B$10001, 0)), ""))</f>
        <v/>
      </c>
      <c r="E4950" s="485" t="str">
        <f t="array" ref="E4950">IF(C4950="","", IFERROR(INDEX(Barang!$E$2:$E$10001, MATCH(C4950, Barang!$B$2:$B$10001, 0)), ""))</f>
        <v/>
      </c>
      <c r="F4950" s="486"/>
      <c r="G4950" s="24" t="str">
        <f t="array" ref="G4950">IF(C4950="","", IFERROR(INDEX(Barang!$F$2:$F$10001, MATCH(C4950, Barang!$B$2:$B$10001, 0)) * F4950, ""))</f>
        <v/>
      </c>
      <c r="H4950" s="23"/>
      <c r="I4950" s="19"/>
      <c r="J4950" s="19"/>
      <c r="K4950" s="151"/>
    </row>
    <row r="4951" spans="1:11" ht="22.5" customHeight="1" x14ac:dyDescent="0.2">
      <c r="A4951" s="414"/>
      <c r="B4951" s="3" t="str">
        <f t="array" ref="B4951">IF(C4951="","", IFERROR(INDEX(Barang!$A$2:$A$10001, MATCH(C4951, Barang!$B$2:$B$10001, 0)), "Tidak ditemukan"))</f>
        <v/>
      </c>
      <c r="C4951" s="485"/>
      <c r="D4951" s="485" t="str">
        <f t="array" ref="D4951">IF(C4951="","", IFERROR(INDEX(Barang!$C$2:$C$10001, MATCH(C4951, Barang!$B$2:$B$10001, 0)), ""))</f>
        <v/>
      </c>
      <c r="E4951" s="485" t="str">
        <f t="array" ref="E4951">IF(C4951="","", IFERROR(INDEX(Barang!$E$2:$E$10001, MATCH(C4951, Barang!$B$2:$B$10001, 0)), ""))</f>
        <v/>
      </c>
      <c r="F4951" s="486"/>
      <c r="G4951" s="24" t="str">
        <f t="array" ref="G4951">IF(C4951="","", IFERROR(INDEX(Barang!$F$2:$F$10001, MATCH(C4951, Barang!$B$2:$B$10001, 0)) * F4951, ""))</f>
        <v/>
      </c>
      <c r="H4951" s="23"/>
      <c r="I4951" s="19"/>
      <c r="J4951" s="19"/>
      <c r="K4951" s="151"/>
    </row>
    <row r="4952" spans="1:11" ht="22.5" customHeight="1" x14ac:dyDescent="0.2">
      <c r="A4952" s="414"/>
      <c r="B4952" s="3" t="str">
        <f t="array" ref="B4952">IF(C4952="","", IFERROR(INDEX(Barang!$A$2:$A$10001, MATCH(C4952, Barang!$B$2:$B$10001, 0)), "Tidak ditemukan"))</f>
        <v/>
      </c>
      <c r="C4952" s="485"/>
      <c r="D4952" s="485" t="str">
        <f t="array" ref="D4952">IF(C4952="","", IFERROR(INDEX(Barang!$C$2:$C$10001, MATCH(C4952, Barang!$B$2:$B$10001, 0)), ""))</f>
        <v/>
      </c>
      <c r="E4952" s="485" t="str">
        <f t="array" ref="E4952">IF(C4952="","", IFERROR(INDEX(Barang!$E$2:$E$10001, MATCH(C4952, Barang!$B$2:$B$10001, 0)), ""))</f>
        <v/>
      </c>
      <c r="F4952" s="486"/>
      <c r="G4952" s="24" t="str">
        <f t="array" ref="G4952">IF(C4952="","", IFERROR(INDEX(Barang!$F$2:$F$10001, MATCH(C4952, Barang!$B$2:$B$10001, 0)) * F4952, ""))</f>
        <v/>
      </c>
      <c r="H4952" s="23"/>
      <c r="I4952" s="19"/>
      <c r="J4952" s="19"/>
      <c r="K4952" s="151"/>
    </row>
    <row r="4953" spans="1:11" ht="22.5" customHeight="1" x14ac:dyDescent="0.2">
      <c r="A4953" s="414"/>
      <c r="B4953" s="3" t="str">
        <f t="array" ref="B4953">IF(C4953="","", IFERROR(INDEX(Barang!$A$2:$A$10001, MATCH(C4953, Barang!$B$2:$B$10001, 0)), "Tidak ditemukan"))</f>
        <v/>
      </c>
      <c r="C4953" s="485"/>
      <c r="D4953" s="485" t="str">
        <f t="array" ref="D4953">IF(C4953="","", IFERROR(INDEX(Barang!$C$2:$C$10001, MATCH(C4953, Barang!$B$2:$B$10001, 0)), ""))</f>
        <v/>
      </c>
      <c r="E4953" s="485" t="str">
        <f t="array" ref="E4953">IF(C4953="","", IFERROR(INDEX(Barang!$E$2:$E$10001, MATCH(C4953, Barang!$B$2:$B$10001, 0)), ""))</f>
        <v/>
      </c>
      <c r="F4953" s="486"/>
      <c r="G4953" s="24" t="str">
        <f t="array" ref="G4953">IF(C4953="","", IFERROR(INDEX(Barang!$F$2:$F$10001, MATCH(C4953, Barang!$B$2:$B$10001, 0)) * F4953, ""))</f>
        <v/>
      </c>
      <c r="H4953" s="23"/>
      <c r="I4953" s="19"/>
      <c r="J4953" s="19"/>
      <c r="K4953" s="151"/>
    </row>
    <row r="4954" spans="1:11" ht="22.5" customHeight="1" x14ac:dyDescent="0.2">
      <c r="A4954" s="414"/>
      <c r="B4954" s="3" t="str">
        <f t="array" ref="B4954">IF(C4954="","", IFERROR(INDEX(Barang!$A$2:$A$10001, MATCH(C4954, Barang!$B$2:$B$10001, 0)), "Tidak ditemukan"))</f>
        <v/>
      </c>
      <c r="C4954" s="485"/>
      <c r="D4954" s="485" t="str">
        <f t="array" ref="D4954">IF(C4954="","", IFERROR(INDEX(Barang!$C$2:$C$10001, MATCH(C4954, Barang!$B$2:$B$10001, 0)), ""))</f>
        <v/>
      </c>
      <c r="E4954" s="485" t="str">
        <f t="array" ref="E4954">IF(C4954="","", IFERROR(INDEX(Barang!$E$2:$E$10001, MATCH(C4954, Barang!$B$2:$B$10001, 0)), ""))</f>
        <v/>
      </c>
      <c r="F4954" s="486"/>
      <c r="G4954" s="24" t="str">
        <f t="array" ref="G4954">IF(C4954="","", IFERROR(INDEX(Barang!$F$2:$F$10001, MATCH(C4954, Barang!$B$2:$B$10001, 0)) * F4954, ""))</f>
        <v/>
      </c>
      <c r="H4954" s="23"/>
      <c r="I4954" s="19"/>
      <c r="J4954" s="19"/>
      <c r="K4954" s="151"/>
    </row>
    <row r="4955" spans="1:11" ht="22.5" customHeight="1" x14ac:dyDescent="0.2">
      <c r="A4955" s="414"/>
      <c r="B4955" s="3" t="str">
        <f t="array" ref="B4955">IF(C4955="","", IFERROR(INDEX(Barang!$A$2:$A$10001, MATCH(C4955, Barang!$B$2:$B$10001, 0)), "Tidak ditemukan"))</f>
        <v/>
      </c>
      <c r="C4955" s="485"/>
      <c r="D4955" s="485" t="str">
        <f t="array" ref="D4955">IF(C4955="","", IFERROR(INDEX(Barang!$C$2:$C$10001, MATCH(C4955, Barang!$B$2:$B$10001, 0)), ""))</f>
        <v/>
      </c>
      <c r="E4955" s="485" t="str">
        <f t="array" ref="E4955">IF(C4955="","", IFERROR(INDEX(Barang!$E$2:$E$10001, MATCH(C4955, Barang!$B$2:$B$10001, 0)), ""))</f>
        <v/>
      </c>
      <c r="F4955" s="486"/>
      <c r="G4955" s="24" t="str">
        <f t="array" ref="G4955">IF(C4955="","", IFERROR(INDEX(Barang!$F$2:$F$10001, MATCH(C4955, Barang!$B$2:$B$10001, 0)) * F4955, ""))</f>
        <v/>
      </c>
      <c r="H4955" s="23"/>
      <c r="I4955" s="19"/>
      <c r="J4955" s="19"/>
      <c r="K4955" s="151"/>
    </row>
    <row r="4956" spans="1:11" ht="22.5" customHeight="1" x14ac:dyDescent="0.2">
      <c r="A4956" s="414"/>
      <c r="B4956" s="3" t="str">
        <f t="array" ref="B4956">IF(C4956="","", IFERROR(INDEX(Barang!$A$2:$A$10001, MATCH(C4956, Barang!$B$2:$B$10001, 0)), "Tidak ditemukan"))</f>
        <v/>
      </c>
      <c r="C4956" s="485"/>
      <c r="D4956" s="485" t="str">
        <f t="array" ref="D4956">IF(C4956="","", IFERROR(INDEX(Barang!$C$2:$C$10001, MATCH(C4956, Barang!$B$2:$B$10001, 0)), ""))</f>
        <v/>
      </c>
      <c r="E4956" s="485" t="str">
        <f t="array" ref="E4956">IF(C4956="","", IFERROR(INDEX(Barang!$E$2:$E$10001, MATCH(C4956, Barang!$B$2:$B$10001, 0)), ""))</f>
        <v/>
      </c>
      <c r="F4956" s="486"/>
      <c r="G4956" s="24" t="str">
        <f t="array" ref="G4956">IF(C4956="","", IFERROR(INDEX(Barang!$F$2:$F$10001, MATCH(C4956, Barang!$B$2:$B$10001, 0)) * F4956, ""))</f>
        <v/>
      </c>
      <c r="H4956" s="23"/>
      <c r="I4956" s="19"/>
      <c r="J4956" s="19"/>
      <c r="K4956" s="151"/>
    </row>
    <row r="4957" spans="1:11" ht="22.5" customHeight="1" x14ac:dyDescent="0.2">
      <c r="A4957" s="414"/>
      <c r="B4957" s="3" t="str">
        <f t="array" ref="B4957">IF(C4957="","", IFERROR(INDEX(Barang!$A$2:$A$10001, MATCH(C4957, Barang!$B$2:$B$10001, 0)), "Tidak ditemukan"))</f>
        <v/>
      </c>
      <c r="C4957" s="485"/>
      <c r="D4957" s="485" t="str">
        <f t="array" ref="D4957">IF(C4957="","", IFERROR(INDEX(Barang!$C$2:$C$10001, MATCH(C4957, Barang!$B$2:$B$10001, 0)), ""))</f>
        <v/>
      </c>
      <c r="E4957" s="485" t="str">
        <f t="array" ref="E4957">IF(C4957="","", IFERROR(INDEX(Barang!$E$2:$E$10001, MATCH(C4957, Barang!$B$2:$B$10001, 0)), ""))</f>
        <v/>
      </c>
      <c r="F4957" s="486"/>
      <c r="G4957" s="24" t="str">
        <f t="array" ref="G4957">IF(C4957="","", IFERROR(INDEX(Barang!$F$2:$F$10001, MATCH(C4957, Barang!$B$2:$B$10001, 0)) * F4957, ""))</f>
        <v/>
      </c>
      <c r="H4957" s="23"/>
      <c r="I4957" s="19"/>
      <c r="J4957" s="19"/>
      <c r="K4957" s="151"/>
    </row>
    <row r="4958" spans="1:11" ht="22.5" customHeight="1" x14ac:dyDescent="0.2">
      <c r="A4958" s="414"/>
      <c r="B4958" s="3" t="str">
        <f t="array" ref="B4958">IF(C4958="","", IFERROR(INDEX(Barang!$A$2:$A$10001, MATCH(C4958, Barang!$B$2:$B$10001, 0)), "Tidak ditemukan"))</f>
        <v/>
      </c>
      <c r="C4958" s="485"/>
      <c r="D4958" s="485" t="str">
        <f t="array" ref="D4958">IF(C4958="","", IFERROR(INDEX(Barang!$C$2:$C$10001, MATCH(C4958, Barang!$B$2:$B$10001, 0)), ""))</f>
        <v/>
      </c>
      <c r="E4958" s="485" t="str">
        <f t="array" ref="E4958">IF(C4958="","", IFERROR(INDEX(Barang!$E$2:$E$10001, MATCH(C4958, Barang!$B$2:$B$10001, 0)), ""))</f>
        <v/>
      </c>
      <c r="F4958" s="486"/>
      <c r="G4958" s="24" t="str">
        <f t="array" ref="G4958">IF(C4958="","", IFERROR(INDEX(Barang!$F$2:$F$10001, MATCH(C4958, Barang!$B$2:$B$10001, 0)) * F4958, ""))</f>
        <v/>
      </c>
      <c r="H4958" s="23"/>
      <c r="I4958" s="19"/>
      <c r="J4958" s="19"/>
      <c r="K4958" s="151"/>
    </row>
    <row r="4959" spans="1:11" ht="22.5" customHeight="1" x14ac:dyDescent="0.2">
      <c r="A4959" s="414"/>
      <c r="B4959" s="3" t="str">
        <f t="array" ref="B4959">IF(C4959="","", IFERROR(INDEX(Barang!$A$2:$A$10001, MATCH(C4959, Barang!$B$2:$B$10001, 0)), "Tidak ditemukan"))</f>
        <v/>
      </c>
      <c r="C4959" s="485"/>
      <c r="D4959" s="485" t="str">
        <f t="array" ref="D4959">IF(C4959="","", IFERROR(INDEX(Barang!$C$2:$C$10001, MATCH(C4959, Barang!$B$2:$B$10001, 0)), ""))</f>
        <v/>
      </c>
      <c r="E4959" s="485" t="str">
        <f t="array" ref="E4959">IF(C4959="","", IFERROR(INDEX(Barang!$E$2:$E$10001, MATCH(C4959, Barang!$B$2:$B$10001, 0)), ""))</f>
        <v/>
      </c>
      <c r="F4959" s="486"/>
      <c r="G4959" s="24" t="str">
        <f t="array" ref="G4959">IF(C4959="","", IFERROR(INDEX(Barang!$F$2:$F$10001, MATCH(C4959, Barang!$B$2:$B$10001, 0)) * F4959, ""))</f>
        <v/>
      </c>
      <c r="H4959" s="23"/>
      <c r="I4959" s="19"/>
      <c r="J4959" s="19"/>
      <c r="K4959" s="151"/>
    </row>
    <row r="4960" spans="1:11" ht="22.5" customHeight="1" x14ac:dyDescent="0.2">
      <c r="A4960" s="414"/>
      <c r="B4960" s="3" t="str">
        <f t="array" ref="B4960">IF(C4960="","", IFERROR(INDEX(Barang!$A$2:$A$10001, MATCH(C4960, Barang!$B$2:$B$10001, 0)), "Tidak ditemukan"))</f>
        <v/>
      </c>
      <c r="C4960" s="485"/>
      <c r="D4960" s="485" t="str">
        <f t="array" ref="D4960">IF(C4960="","", IFERROR(INDEX(Barang!$C$2:$C$10001, MATCH(C4960, Barang!$B$2:$B$10001, 0)), ""))</f>
        <v/>
      </c>
      <c r="E4960" s="485" t="str">
        <f t="array" ref="E4960">IF(C4960="","", IFERROR(INDEX(Barang!$E$2:$E$10001, MATCH(C4960, Barang!$B$2:$B$10001, 0)), ""))</f>
        <v/>
      </c>
      <c r="F4960" s="486"/>
      <c r="G4960" s="24" t="str">
        <f t="array" ref="G4960">IF(C4960="","", IFERROR(INDEX(Barang!$F$2:$F$10001, MATCH(C4960, Barang!$B$2:$B$10001, 0)) * F4960, ""))</f>
        <v/>
      </c>
      <c r="H4960" s="23"/>
      <c r="I4960" s="19"/>
      <c r="J4960" s="19"/>
      <c r="K4960" s="151"/>
    </row>
    <row r="4961" spans="1:11" ht="22.5" customHeight="1" x14ac:dyDescent="0.2">
      <c r="A4961" s="414"/>
      <c r="B4961" s="3" t="str">
        <f t="array" ref="B4961">IF(C4961="","", IFERROR(INDEX(Barang!$A$2:$A$10001, MATCH(C4961, Barang!$B$2:$B$10001, 0)), "Tidak ditemukan"))</f>
        <v/>
      </c>
      <c r="C4961" s="485"/>
      <c r="D4961" s="485" t="str">
        <f t="array" ref="D4961">IF(C4961="","", IFERROR(INDEX(Barang!$C$2:$C$10001, MATCH(C4961, Barang!$B$2:$B$10001, 0)), ""))</f>
        <v/>
      </c>
      <c r="E4961" s="485" t="str">
        <f t="array" ref="E4961">IF(C4961="","", IFERROR(INDEX(Barang!$E$2:$E$10001, MATCH(C4961, Barang!$B$2:$B$10001, 0)), ""))</f>
        <v/>
      </c>
      <c r="F4961" s="486"/>
      <c r="G4961" s="24" t="str">
        <f t="array" ref="G4961">IF(C4961="","", IFERROR(INDEX(Barang!$F$2:$F$10001, MATCH(C4961, Barang!$B$2:$B$10001, 0)) * F4961, ""))</f>
        <v/>
      </c>
      <c r="H4961" s="23"/>
      <c r="I4961" s="19"/>
      <c r="J4961" s="19"/>
      <c r="K4961" s="151"/>
    </row>
    <row r="4962" spans="1:11" ht="22.5" customHeight="1" x14ac:dyDescent="0.2">
      <c r="A4962" s="414"/>
      <c r="B4962" s="3" t="str">
        <f t="array" ref="B4962">IF(C4962="","", IFERROR(INDEX(Barang!$A$2:$A$10001, MATCH(C4962, Barang!$B$2:$B$10001, 0)), "Tidak ditemukan"))</f>
        <v/>
      </c>
      <c r="C4962" s="485"/>
      <c r="D4962" s="485" t="str">
        <f t="array" ref="D4962">IF(C4962="","", IFERROR(INDEX(Barang!$C$2:$C$10001, MATCH(C4962, Barang!$B$2:$B$10001, 0)), ""))</f>
        <v/>
      </c>
      <c r="E4962" s="485" t="str">
        <f t="array" ref="E4962">IF(C4962="","", IFERROR(INDEX(Barang!$E$2:$E$10001, MATCH(C4962, Barang!$B$2:$B$10001, 0)), ""))</f>
        <v/>
      </c>
      <c r="F4962" s="486"/>
      <c r="G4962" s="24" t="str">
        <f t="array" ref="G4962">IF(C4962="","", IFERROR(INDEX(Barang!$F$2:$F$10001, MATCH(C4962, Barang!$B$2:$B$10001, 0)) * F4962, ""))</f>
        <v/>
      </c>
      <c r="H4962" s="23"/>
      <c r="I4962" s="19"/>
      <c r="J4962" s="19"/>
      <c r="K4962" s="151"/>
    </row>
    <row r="4963" spans="1:11" ht="22.5" customHeight="1" x14ac:dyDescent="0.2">
      <c r="A4963" s="414"/>
      <c r="B4963" s="3" t="str">
        <f t="array" ref="B4963">IF(C4963="","", IFERROR(INDEX(Barang!$A$2:$A$10001, MATCH(C4963, Barang!$B$2:$B$10001, 0)), "Tidak ditemukan"))</f>
        <v/>
      </c>
      <c r="C4963" s="485"/>
      <c r="D4963" s="485" t="str">
        <f t="array" ref="D4963">IF(C4963="","", IFERROR(INDEX(Barang!$C$2:$C$10001, MATCH(C4963, Barang!$B$2:$B$10001, 0)), ""))</f>
        <v/>
      </c>
      <c r="E4963" s="485" t="str">
        <f t="array" ref="E4963">IF(C4963="","", IFERROR(INDEX(Barang!$E$2:$E$10001, MATCH(C4963, Barang!$B$2:$B$10001, 0)), ""))</f>
        <v/>
      </c>
      <c r="F4963" s="486"/>
      <c r="G4963" s="24" t="str">
        <f t="array" ref="G4963">IF(C4963="","", IFERROR(INDEX(Barang!$F$2:$F$10001, MATCH(C4963, Barang!$B$2:$B$10001, 0)) * F4963, ""))</f>
        <v/>
      </c>
      <c r="H4963" s="23"/>
      <c r="I4963" s="19"/>
      <c r="J4963" s="19"/>
      <c r="K4963" s="151"/>
    </row>
    <row r="4964" spans="1:11" ht="22.5" customHeight="1" x14ac:dyDescent="0.2">
      <c r="A4964" s="414"/>
      <c r="B4964" s="3" t="str">
        <f t="array" ref="B4964">IF(C4964="","", IFERROR(INDEX(Barang!$A$2:$A$10001, MATCH(C4964, Barang!$B$2:$B$10001, 0)), "Tidak ditemukan"))</f>
        <v/>
      </c>
      <c r="C4964" s="485"/>
      <c r="D4964" s="485" t="str">
        <f t="array" ref="D4964">IF(C4964="","", IFERROR(INDEX(Barang!$C$2:$C$10001, MATCH(C4964, Barang!$B$2:$B$10001, 0)), ""))</f>
        <v/>
      </c>
      <c r="E4964" s="485" t="str">
        <f t="array" ref="E4964">IF(C4964="","", IFERROR(INDEX(Barang!$E$2:$E$10001, MATCH(C4964, Barang!$B$2:$B$10001, 0)), ""))</f>
        <v/>
      </c>
      <c r="F4964" s="486"/>
      <c r="G4964" s="24" t="str">
        <f t="array" ref="G4964">IF(C4964="","", IFERROR(INDEX(Barang!$F$2:$F$10001, MATCH(C4964, Barang!$B$2:$B$10001, 0)) * F4964, ""))</f>
        <v/>
      </c>
      <c r="H4964" s="23"/>
      <c r="I4964" s="19"/>
      <c r="J4964" s="19"/>
      <c r="K4964" s="151"/>
    </row>
    <row r="4965" spans="1:11" ht="22.5" customHeight="1" x14ac:dyDescent="0.2">
      <c r="A4965" s="414"/>
      <c r="B4965" s="3" t="str">
        <f t="array" ref="B4965">IF(C4965="","", IFERROR(INDEX(Barang!$A$2:$A$10001, MATCH(C4965, Barang!$B$2:$B$10001, 0)), "Tidak ditemukan"))</f>
        <v/>
      </c>
      <c r="C4965" s="485"/>
      <c r="D4965" s="485" t="str">
        <f t="array" ref="D4965">IF(C4965="","", IFERROR(INDEX(Barang!$C$2:$C$10001, MATCH(C4965, Barang!$B$2:$B$10001, 0)), ""))</f>
        <v/>
      </c>
      <c r="E4965" s="485" t="str">
        <f t="array" ref="E4965">IF(C4965="","", IFERROR(INDEX(Barang!$E$2:$E$10001, MATCH(C4965, Barang!$B$2:$B$10001, 0)), ""))</f>
        <v/>
      </c>
      <c r="F4965" s="486"/>
      <c r="G4965" s="24" t="str">
        <f t="array" ref="G4965">IF(C4965="","", IFERROR(INDEX(Barang!$F$2:$F$10001, MATCH(C4965, Barang!$B$2:$B$10001, 0)) * F4965, ""))</f>
        <v/>
      </c>
      <c r="H4965" s="23"/>
      <c r="I4965" s="19"/>
      <c r="J4965" s="19"/>
      <c r="K4965" s="151"/>
    </row>
    <row r="4966" spans="1:11" ht="22.5" customHeight="1" x14ac:dyDescent="0.2">
      <c r="A4966" s="414"/>
      <c r="B4966" s="3" t="str">
        <f t="array" ref="B4966">IF(C4966="","", IFERROR(INDEX(Barang!$A$2:$A$10001, MATCH(C4966, Barang!$B$2:$B$10001, 0)), "Tidak ditemukan"))</f>
        <v/>
      </c>
      <c r="C4966" s="485"/>
      <c r="D4966" s="485" t="str">
        <f t="array" ref="D4966">IF(C4966="","", IFERROR(INDEX(Barang!$C$2:$C$10001, MATCH(C4966, Barang!$B$2:$B$10001, 0)), ""))</f>
        <v/>
      </c>
      <c r="E4966" s="485" t="str">
        <f t="array" ref="E4966">IF(C4966="","", IFERROR(INDEX(Barang!$E$2:$E$10001, MATCH(C4966, Barang!$B$2:$B$10001, 0)), ""))</f>
        <v/>
      </c>
      <c r="F4966" s="486"/>
      <c r="G4966" s="24" t="str">
        <f t="array" ref="G4966">IF(C4966="","", IFERROR(INDEX(Barang!$F$2:$F$10001, MATCH(C4966, Barang!$B$2:$B$10001, 0)) * F4966, ""))</f>
        <v/>
      </c>
      <c r="H4966" s="23"/>
      <c r="I4966" s="19"/>
      <c r="J4966" s="19"/>
      <c r="K4966" s="151"/>
    </row>
    <row r="4967" spans="1:11" ht="22.5" customHeight="1" x14ac:dyDescent="0.2">
      <c r="A4967" s="414"/>
      <c r="B4967" s="3" t="str">
        <f t="array" ref="B4967">IF(C4967="","", IFERROR(INDEX(Barang!$A$2:$A$10001, MATCH(C4967, Barang!$B$2:$B$10001, 0)), "Tidak ditemukan"))</f>
        <v/>
      </c>
      <c r="C4967" s="485"/>
      <c r="D4967" s="485" t="str">
        <f t="array" ref="D4967">IF(C4967="","", IFERROR(INDEX(Barang!$C$2:$C$10001, MATCH(C4967, Barang!$B$2:$B$10001, 0)), ""))</f>
        <v/>
      </c>
      <c r="E4967" s="485" t="str">
        <f t="array" ref="E4967">IF(C4967="","", IFERROR(INDEX(Barang!$E$2:$E$10001, MATCH(C4967, Barang!$B$2:$B$10001, 0)), ""))</f>
        <v/>
      </c>
      <c r="F4967" s="486"/>
      <c r="G4967" s="24" t="str">
        <f t="array" ref="G4967">IF(C4967="","", IFERROR(INDEX(Barang!$F$2:$F$10001, MATCH(C4967, Barang!$B$2:$B$10001, 0)) * F4967, ""))</f>
        <v/>
      </c>
      <c r="H4967" s="23"/>
      <c r="I4967" s="19"/>
      <c r="J4967" s="19"/>
      <c r="K4967" s="151"/>
    </row>
    <row r="4968" spans="1:11" ht="22.5" customHeight="1" x14ac:dyDescent="0.2">
      <c r="A4968" s="414"/>
      <c r="B4968" s="3" t="str">
        <f t="array" ref="B4968">IF(C4968="","", IFERROR(INDEX(Barang!$A$2:$A$10001, MATCH(C4968, Barang!$B$2:$B$10001, 0)), "Tidak ditemukan"))</f>
        <v/>
      </c>
      <c r="C4968" s="485"/>
      <c r="D4968" s="485" t="str">
        <f t="array" ref="D4968">IF(C4968="","", IFERROR(INDEX(Barang!$C$2:$C$10001, MATCH(C4968, Barang!$B$2:$B$10001, 0)), ""))</f>
        <v/>
      </c>
      <c r="E4968" s="485" t="str">
        <f t="array" ref="E4968">IF(C4968="","", IFERROR(INDEX(Barang!$E$2:$E$10001, MATCH(C4968, Barang!$B$2:$B$10001, 0)), ""))</f>
        <v/>
      </c>
      <c r="F4968" s="486"/>
      <c r="G4968" s="24" t="str">
        <f t="array" ref="G4968">IF(C4968="","", IFERROR(INDEX(Barang!$F$2:$F$10001, MATCH(C4968, Barang!$B$2:$B$10001, 0)) * F4968, ""))</f>
        <v/>
      </c>
      <c r="H4968" s="23"/>
      <c r="I4968" s="19"/>
      <c r="J4968" s="19"/>
      <c r="K4968" s="151"/>
    </row>
    <row r="4969" spans="1:11" ht="22.5" customHeight="1" x14ac:dyDescent="0.2">
      <c r="A4969" s="414"/>
      <c r="B4969" s="3" t="str">
        <f t="array" ref="B4969">IF(C4969="","", IFERROR(INDEX(Barang!$A$2:$A$10001, MATCH(C4969, Barang!$B$2:$B$10001, 0)), "Tidak ditemukan"))</f>
        <v/>
      </c>
      <c r="C4969" s="485"/>
      <c r="D4969" s="485" t="str">
        <f t="array" ref="D4969">IF(C4969="","", IFERROR(INDEX(Barang!$C$2:$C$10001, MATCH(C4969, Barang!$B$2:$B$10001, 0)), ""))</f>
        <v/>
      </c>
      <c r="E4969" s="485" t="str">
        <f t="array" ref="E4969">IF(C4969="","", IFERROR(INDEX(Barang!$E$2:$E$10001, MATCH(C4969, Barang!$B$2:$B$10001, 0)), ""))</f>
        <v/>
      </c>
      <c r="F4969" s="486"/>
      <c r="G4969" s="24" t="str">
        <f t="array" ref="G4969">IF(C4969="","", IFERROR(INDEX(Barang!$F$2:$F$10001, MATCH(C4969, Barang!$B$2:$B$10001, 0)) * F4969, ""))</f>
        <v/>
      </c>
      <c r="H4969" s="23"/>
      <c r="I4969" s="19"/>
      <c r="J4969" s="19"/>
      <c r="K4969" s="151"/>
    </row>
    <row r="4970" spans="1:11" ht="22.5" customHeight="1" x14ac:dyDescent="0.2">
      <c r="A4970" s="414"/>
      <c r="B4970" s="3" t="str">
        <f t="array" ref="B4970">IF(C4970="","", IFERROR(INDEX(Barang!$A$2:$A$10001, MATCH(C4970, Barang!$B$2:$B$10001, 0)), "Tidak ditemukan"))</f>
        <v/>
      </c>
      <c r="C4970" s="485"/>
      <c r="D4970" s="485" t="str">
        <f t="array" ref="D4970">IF(C4970="","", IFERROR(INDEX(Barang!$C$2:$C$10001, MATCH(C4970, Barang!$B$2:$B$10001, 0)), ""))</f>
        <v/>
      </c>
      <c r="E4970" s="485" t="str">
        <f t="array" ref="E4970">IF(C4970="","", IFERROR(INDEX(Barang!$E$2:$E$10001, MATCH(C4970, Barang!$B$2:$B$10001, 0)), ""))</f>
        <v/>
      </c>
      <c r="F4970" s="486"/>
      <c r="G4970" s="24" t="str">
        <f t="array" ref="G4970">IF(C4970="","", IFERROR(INDEX(Barang!$F$2:$F$10001, MATCH(C4970, Barang!$B$2:$B$10001, 0)) * F4970, ""))</f>
        <v/>
      </c>
      <c r="H4970" s="23"/>
      <c r="I4970" s="19"/>
      <c r="J4970" s="19"/>
      <c r="K4970" s="151"/>
    </row>
    <row r="4971" spans="1:11" ht="22.5" customHeight="1" x14ac:dyDescent="0.2">
      <c r="A4971" s="414"/>
      <c r="B4971" s="3" t="str">
        <f t="array" ref="B4971">IF(C4971="","", IFERROR(INDEX(Barang!$A$2:$A$10001, MATCH(C4971, Barang!$B$2:$B$10001, 0)), "Tidak ditemukan"))</f>
        <v/>
      </c>
      <c r="C4971" s="485"/>
      <c r="D4971" s="485" t="str">
        <f t="array" ref="D4971">IF(C4971="","", IFERROR(INDEX(Barang!$C$2:$C$10001, MATCH(C4971, Barang!$B$2:$B$10001, 0)), ""))</f>
        <v/>
      </c>
      <c r="E4971" s="485" t="str">
        <f t="array" ref="E4971">IF(C4971="","", IFERROR(INDEX(Barang!$E$2:$E$10001, MATCH(C4971, Barang!$B$2:$B$10001, 0)), ""))</f>
        <v/>
      </c>
      <c r="F4971" s="486"/>
      <c r="G4971" s="24" t="str">
        <f t="array" ref="G4971">IF(C4971="","", IFERROR(INDEX(Barang!$F$2:$F$10001, MATCH(C4971, Barang!$B$2:$B$10001, 0)) * F4971, ""))</f>
        <v/>
      </c>
      <c r="H4971" s="23"/>
      <c r="I4971" s="19"/>
      <c r="J4971" s="19"/>
      <c r="K4971" s="151"/>
    </row>
    <row r="4972" spans="1:11" ht="22.5" customHeight="1" x14ac:dyDescent="0.2">
      <c r="A4972" s="414"/>
      <c r="B4972" s="3" t="str">
        <f t="array" ref="B4972">IF(C4972="","", IFERROR(INDEX(Barang!$A$2:$A$10001, MATCH(C4972, Barang!$B$2:$B$10001, 0)), "Tidak ditemukan"))</f>
        <v/>
      </c>
      <c r="C4972" s="485"/>
      <c r="D4972" s="485" t="str">
        <f t="array" ref="D4972">IF(C4972="","", IFERROR(INDEX(Barang!$C$2:$C$10001, MATCH(C4972, Barang!$B$2:$B$10001, 0)), ""))</f>
        <v/>
      </c>
      <c r="E4972" s="485" t="str">
        <f t="array" ref="E4972">IF(C4972="","", IFERROR(INDEX(Barang!$E$2:$E$10001, MATCH(C4972, Barang!$B$2:$B$10001, 0)), ""))</f>
        <v/>
      </c>
      <c r="F4972" s="486"/>
      <c r="G4972" s="24" t="str">
        <f t="array" ref="G4972">IF(C4972="","", IFERROR(INDEX(Barang!$F$2:$F$10001, MATCH(C4972, Barang!$B$2:$B$10001, 0)) * F4972, ""))</f>
        <v/>
      </c>
      <c r="H4972" s="23"/>
      <c r="I4972" s="19"/>
      <c r="J4972" s="19"/>
      <c r="K4972" s="151"/>
    </row>
    <row r="4973" spans="1:11" ht="22.5" customHeight="1" x14ac:dyDescent="0.2">
      <c r="A4973" s="414"/>
      <c r="B4973" s="3" t="str">
        <f t="array" ref="B4973">IF(C4973="","", IFERROR(INDEX(Barang!$A$2:$A$10001, MATCH(C4973, Barang!$B$2:$B$10001, 0)), "Tidak ditemukan"))</f>
        <v/>
      </c>
      <c r="C4973" s="485"/>
      <c r="D4973" s="485" t="str">
        <f t="array" ref="D4973">IF(C4973="","", IFERROR(INDEX(Barang!$C$2:$C$10001, MATCH(C4973, Barang!$B$2:$B$10001, 0)), ""))</f>
        <v/>
      </c>
      <c r="E4973" s="485" t="str">
        <f t="array" ref="E4973">IF(C4973="","", IFERROR(INDEX(Barang!$E$2:$E$10001, MATCH(C4973, Barang!$B$2:$B$10001, 0)), ""))</f>
        <v/>
      </c>
      <c r="F4973" s="486"/>
      <c r="G4973" s="24" t="str">
        <f t="array" ref="G4973">IF(C4973="","", IFERROR(INDEX(Barang!$F$2:$F$10001, MATCH(C4973, Barang!$B$2:$B$10001, 0)) * F4973, ""))</f>
        <v/>
      </c>
      <c r="H4973" s="23"/>
      <c r="I4973" s="19"/>
      <c r="J4973" s="19"/>
      <c r="K4973" s="151"/>
    </row>
    <row r="4974" spans="1:11" ht="22.5" customHeight="1" x14ac:dyDescent="0.2">
      <c r="A4974" s="414"/>
      <c r="B4974" s="3" t="str">
        <f t="array" ref="B4974">IF(C4974="","", IFERROR(INDEX(Barang!$A$2:$A$10001, MATCH(C4974, Barang!$B$2:$B$10001, 0)), "Tidak ditemukan"))</f>
        <v/>
      </c>
      <c r="C4974" s="485"/>
      <c r="D4974" s="485" t="str">
        <f t="array" ref="D4974">IF(C4974="","", IFERROR(INDEX(Barang!$C$2:$C$10001, MATCH(C4974, Barang!$B$2:$B$10001, 0)), ""))</f>
        <v/>
      </c>
      <c r="E4974" s="485" t="str">
        <f t="array" ref="E4974">IF(C4974="","", IFERROR(INDEX(Barang!$E$2:$E$10001, MATCH(C4974, Barang!$B$2:$B$10001, 0)), ""))</f>
        <v/>
      </c>
      <c r="F4974" s="486"/>
      <c r="G4974" s="24" t="str">
        <f t="array" ref="G4974">IF(C4974="","", IFERROR(INDEX(Barang!$F$2:$F$10001, MATCH(C4974, Barang!$B$2:$B$10001, 0)) * F4974, ""))</f>
        <v/>
      </c>
      <c r="H4974" s="23"/>
      <c r="I4974" s="19"/>
      <c r="J4974" s="19"/>
      <c r="K4974" s="151"/>
    </row>
    <row r="4975" spans="1:11" ht="22.5" customHeight="1" x14ac:dyDescent="0.2">
      <c r="A4975" s="414"/>
      <c r="B4975" s="3" t="str">
        <f t="array" ref="B4975">IF(C4975="","", IFERROR(INDEX(Barang!$A$2:$A$10001, MATCH(C4975, Barang!$B$2:$B$10001, 0)), "Tidak ditemukan"))</f>
        <v/>
      </c>
      <c r="C4975" s="485"/>
      <c r="D4975" s="485" t="str">
        <f t="array" ref="D4975">IF(C4975="","", IFERROR(INDEX(Barang!$C$2:$C$10001, MATCH(C4975, Barang!$B$2:$B$10001, 0)), ""))</f>
        <v/>
      </c>
      <c r="E4975" s="485" t="str">
        <f t="array" ref="E4975">IF(C4975="","", IFERROR(INDEX(Barang!$E$2:$E$10001, MATCH(C4975, Barang!$B$2:$B$10001, 0)), ""))</f>
        <v/>
      </c>
      <c r="F4975" s="486"/>
      <c r="G4975" s="24" t="str">
        <f t="array" ref="G4975">IF(C4975="","", IFERROR(INDEX(Barang!$F$2:$F$10001, MATCH(C4975, Barang!$B$2:$B$10001, 0)) * F4975, ""))</f>
        <v/>
      </c>
      <c r="H4975" s="23"/>
      <c r="I4975" s="19"/>
      <c r="J4975" s="19"/>
      <c r="K4975" s="151"/>
    </row>
    <row r="4976" spans="1:11" ht="22.5" customHeight="1" x14ac:dyDescent="0.2">
      <c r="A4976" s="414"/>
      <c r="B4976" s="3" t="str">
        <f t="array" ref="B4976">IF(C4976="","", IFERROR(INDEX(Barang!$A$2:$A$10001, MATCH(C4976, Barang!$B$2:$B$10001, 0)), "Tidak ditemukan"))</f>
        <v/>
      </c>
      <c r="C4976" s="485"/>
      <c r="D4976" s="485" t="str">
        <f t="array" ref="D4976">IF(C4976="","", IFERROR(INDEX(Barang!$C$2:$C$10001, MATCH(C4976, Barang!$B$2:$B$10001, 0)), ""))</f>
        <v/>
      </c>
      <c r="E4976" s="485" t="str">
        <f t="array" ref="E4976">IF(C4976="","", IFERROR(INDEX(Barang!$E$2:$E$10001, MATCH(C4976, Barang!$B$2:$B$10001, 0)), ""))</f>
        <v/>
      </c>
      <c r="F4976" s="486"/>
      <c r="G4976" s="24" t="str">
        <f t="array" ref="G4976">IF(C4976="","", IFERROR(INDEX(Barang!$F$2:$F$10001, MATCH(C4976, Barang!$B$2:$B$10001, 0)) * F4976, ""))</f>
        <v/>
      </c>
      <c r="H4976" s="23"/>
      <c r="I4976" s="19"/>
      <c r="J4976" s="19"/>
      <c r="K4976" s="151"/>
    </row>
    <row r="4977" spans="1:11" ht="22.5" customHeight="1" x14ac:dyDescent="0.2">
      <c r="A4977" s="414"/>
      <c r="B4977" s="3" t="str">
        <f t="array" ref="B4977">IF(C4977="","", IFERROR(INDEX(Barang!$A$2:$A$10001, MATCH(C4977, Barang!$B$2:$B$10001, 0)), "Tidak ditemukan"))</f>
        <v/>
      </c>
      <c r="C4977" s="485"/>
      <c r="D4977" s="485" t="str">
        <f t="array" ref="D4977">IF(C4977="","", IFERROR(INDEX(Barang!$C$2:$C$10001, MATCH(C4977, Barang!$B$2:$B$10001, 0)), ""))</f>
        <v/>
      </c>
      <c r="E4977" s="485" t="str">
        <f t="array" ref="E4977">IF(C4977="","", IFERROR(INDEX(Barang!$E$2:$E$10001, MATCH(C4977, Barang!$B$2:$B$10001, 0)), ""))</f>
        <v/>
      </c>
      <c r="F4977" s="486"/>
      <c r="G4977" s="24" t="str">
        <f t="array" ref="G4977">IF(C4977="","", IFERROR(INDEX(Barang!$F$2:$F$10001, MATCH(C4977, Barang!$B$2:$B$10001, 0)) * F4977, ""))</f>
        <v/>
      </c>
      <c r="H4977" s="23"/>
      <c r="I4977" s="19"/>
      <c r="J4977" s="19"/>
      <c r="K4977" s="151"/>
    </row>
    <row r="4978" spans="1:11" ht="22.5" customHeight="1" x14ac:dyDescent="0.2">
      <c r="A4978" s="414"/>
      <c r="B4978" s="3" t="str">
        <f t="array" ref="B4978">IF(C4978="","", IFERROR(INDEX(Barang!$A$2:$A$10001, MATCH(C4978, Barang!$B$2:$B$10001, 0)), "Tidak ditemukan"))</f>
        <v/>
      </c>
      <c r="C4978" s="485"/>
      <c r="D4978" s="485" t="str">
        <f t="array" ref="D4978">IF(C4978="","", IFERROR(INDEX(Barang!$C$2:$C$10001, MATCH(C4978, Barang!$B$2:$B$10001, 0)), ""))</f>
        <v/>
      </c>
      <c r="E4978" s="485" t="str">
        <f t="array" ref="E4978">IF(C4978="","", IFERROR(INDEX(Barang!$E$2:$E$10001, MATCH(C4978, Barang!$B$2:$B$10001, 0)), ""))</f>
        <v/>
      </c>
      <c r="F4978" s="486"/>
      <c r="G4978" s="24" t="str">
        <f t="array" ref="G4978">IF(C4978="","", IFERROR(INDEX(Barang!$F$2:$F$10001, MATCH(C4978, Barang!$B$2:$B$10001, 0)) * F4978, ""))</f>
        <v/>
      </c>
      <c r="H4978" s="23"/>
      <c r="I4978" s="19"/>
      <c r="J4978" s="19"/>
      <c r="K4978" s="151"/>
    </row>
    <row r="4979" spans="1:11" ht="22.5" customHeight="1" x14ac:dyDescent="0.2">
      <c r="A4979" s="414"/>
      <c r="B4979" s="3" t="str">
        <f t="array" ref="B4979">IF(C4979="","", IFERROR(INDEX(Barang!$A$2:$A$10001, MATCH(C4979, Barang!$B$2:$B$10001, 0)), "Tidak ditemukan"))</f>
        <v/>
      </c>
      <c r="C4979" s="485"/>
      <c r="D4979" s="485" t="str">
        <f t="array" ref="D4979">IF(C4979="","", IFERROR(INDEX(Barang!$C$2:$C$10001, MATCH(C4979, Barang!$B$2:$B$10001, 0)), ""))</f>
        <v/>
      </c>
      <c r="E4979" s="485" t="str">
        <f t="array" ref="E4979">IF(C4979="","", IFERROR(INDEX(Barang!$E$2:$E$10001, MATCH(C4979, Barang!$B$2:$B$10001, 0)), ""))</f>
        <v/>
      </c>
      <c r="F4979" s="486"/>
      <c r="G4979" s="24" t="str">
        <f t="array" ref="G4979">IF(C4979="","", IFERROR(INDEX(Barang!$F$2:$F$10001, MATCH(C4979, Barang!$B$2:$B$10001, 0)) * F4979, ""))</f>
        <v/>
      </c>
      <c r="H4979" s="23"/>
      <c r="I4979" s="19"/>
      <c r="J4979" s="19"/>
      <c r="K4979" s="151"/>
    </row>
    <row r="4980" spans="1:11" ht="22.5" customHeight="1" x14ac:dyDescent="0.2">
      <c r="A4980" s="414"/>
      <c r="B4980" s="3" t="str">
        <f t="array" ref="B4980">IF(C4980="","", IFERROR(INDEX(Barang!$A$2:$A$10001, MATCH(C4980, Barang!$B$2:$B$10001, 0)), "Tidak ditemukan"))</f>
        <v/>
      </c>
      <c r="C4980" s="485"/>
      <c r="D4980" s="485" t="str">
        <f t="array" ref="D4980">IF(C4980="","", IFERROR(INDEX(Barang!$C$2:$C$10001, MATCH(C4980, Barang!$B$2:$B$10001, 0)), ""))</f>
        <v/>
      </c>
      <c r="E4980" s="485" t="str">
        <f t="array" ref="E4980">IF(C4980="","", IFERROR(INDEX(Barang!$E$2:$E$10001, MATCH(C4980, Barang!$B$2:$B$10001, 0)), ""))</f>
        <v/>
      </c>
      <c r="F4980" s="486"/>
      <c r="G4980" s="24" t="str">
        <f t="array" ref="G4980">IF(C4980="","", IFERROR(INDEX(Barang!$F$2:$F$10001, MATCH(C4980, Barang!$B$2:$B$10001, 0)) * F4980, ""))</f>
        <v/>
      </c>
      <c r="H4980" s="23"/>
      <c r="I4980" s="19"/>
      <c r="J4980" s="19"/>
      <c r="K4980" s="151"/>
    </row>
    <row r="4981" spans="1:11" ht="22.5" customHeight="1" x14ac:dyDescent="0.2">
      <c r="A4981" s="414"/>
      <c r="B4981" s="3" t="str">
        <f t="array" ref="B4981">IF(C4981="","", IFERROR(INDEX(Barang!$A$2:$A$10001, MATCH(C4981, Barang!$B$2:$B$10001, 0)), "Tidak ditemukan"))</f>
        <v/>
      </c>
      <c r="C4981" s="485"/>
      <c r="D4981" s="485" t="str">
        <f t="array" ref="D4981">IF(C4981="","", IFERROR(INDEX(Barang!$C$2:$C$10001, MATCH(C4981, Barang!$B$2:$B$10001, 0)), ""))</f>
        <v/>
      </c>
      <c r="E4981" s="485" t="str">
        <f t="array" ref="E4981">IF(C4981="","", IFERROR(INDEX(Barang!$E$2:$E$10001, MATCH(C4981, Barang!$B$2:$B$10001, 0)), ""))</f>
        <v/>
      </c>
      <c r="F4981" s="486"/>
      <c r="G4981" s="24" t="str">
        <f t="array" ref="G4981">IF(C4981="","", IFERROR(INDEX(Barang!$F$2:$F$10001, MATCH(C4981, Barang!$B$2:$B$10001, 0)) * F4981, ""))</f>
        <v/>
      </c>
      <c r="H4981" s="23"/>
      <c r="I4981" s="19"/>
      <c r="J4981" s="19"/>
      <c r="K4981" s="151"/>
    </row>
    <row r="4982" spans="1:11" ht="22.5" customHeight="1" x14ac:dyDescent="0.2">
      <c r="A4982" s="414"/>
      <c r="B4982" s="3" t="str">
        <f t="array" ref="B4982">IF(C4982="","", IFERROR(INDEX(Barang!$A$2:$A$10001, MATCH(C4982, Barang!$B$2:$B$10001, 0)), "Tidak ditemukan"))</f>
        <v/>
      </c>
      <c r="C4982" s="485"/>
      <c r="D4982" s="485" t="str">
        <f t="array" ref="D4982">IF(C4982="","", IFERROR(INDEX(Barang!$C$2:$C$10001, MATCH(C4982, Barang!$B$2:$B$10001, 0)), ""))</f>
        <v/>
      </c>
      <c r="E4982" s="485" t="str">
        <f t="array" ref="E4982">IF(C4982="","", IFERROR(INDEX(Barang!$E$2:$E$10001, MATCH(C4982, Barang!$B$2:$B$10001, 0)), ""))</f>
        <v/>
      </c>
      <c r="F4982" s="486"/>
      <c r="G4982" s="24" t="str">
        <f t="array" ref="G4982">IF(C4982="","", IFERROR(INDEX(Barang!$F$2:$F$10001, MATCH(C4982, Barang!$B$2:$B$10001, 0)) * F4982, ""))</f>
        <v/>
      </c>
      <c r="H4982" s="23"/>
      <c r="I4982" s="19"/>
      <c r="J4982" s="19"/>
      <c r="K4982" s="151"/>
    </row>
    <row r="4983" spans="1:11" ht="22.5" customHeight="1" x14ac:dyDescent="0.2">
      <c r="A4983" s="414"/>
      <c r="B4983" s="3" t="str">
        <f t="array" ref="B4983">IF(C4983="","", IFERROR(INDEX(Barang!$A$2:$A$10001, MATCH(C4983, Barang!$B$2:$B$10001, 0)), "Tidak ditemukan"))</f>
        <v/>
      </c>
      <c r="C4983" s="485"/>
      <c r="D4983" s="485" t="str">
        <f t="array" ref="D4983">IF(C4983="","", IFERROR(INDEX(Barang!$C$2:$C$10001, MATCH(C4983, Barang!$B$2:$B$10001, 0)), ""))</f>
        <v/>
      </c>
      <c r="E4983" s="485" t="str">
        <f t="array" ref="E4983">IF(C4983="","", IFERROR(INDEX(Barang!$E$2:$E$10001, MATCH(C4983, Barang!$B$2:$B$10001, 0)), ""))</f>
        <v/>
      </c>
      <c r="F4983" s="486"/>
      <c r="G4983" s="24" t="str">
        <f t="array" ref="G4983">IF(C4983="","", IFERROR(INDEX(Barang!$F$2:$F$10001, MATCH(C4983, Barang!$B$2:$B$10001, 0)) * F4983, ""))</f>
        <v/>
      </c>
      <c r="H4983" s="23"/>
      <c r="I4983" s="19"/>
      <c r="J4983" s="19"/>
      <c r="K4983" s="151"/>
    </row>
    <row r="4984" spans="1:11" ht="22.5" customHeight="1" x14ac:dyDescent="0.2">
      <c r="A4984" s="414"/>
      <c r="B4984" s="3" t="str">
        <f t="array" ref="B4984">IF(C4984="","", IFERROR(INDEX(Barang!$A$2:$A$10001, MATCH(C4984, Barang!$B$2:$B$10001, 0)), "Tidak ditemukan"))</f>
        <v/>
      </c>
      <c r="C4984" s="485"/>
      <c r="D4984" s="485" t="str">
        <f t="array" ref="D4984">IF(C4984="","", IFERROR(INDEX(Barang!$C$2:$C$10001, MATCH(C4984, Barang!$B$2:$B$10001, 0)), ""))</f>
        <v/>
      </c>
      <c r="E4984" s="485" t="str">
        <f t="array" ref="E4984">IF(C4984="","", IFERROR(INDEX(Barang!$E$2:$E$10001, MATCH(C4984, Barang!$B$2:$B$10001, 0)), ""))</f>
        <v/>
      </c>
      <c r="F4984" s="486"/>
      <c r="G4984" s="24" t="str">
        <f t="array" ref="G4984">IF(C4984="","", IFERROR(INDEX(Barang!$F$2:$F$10001, MATCH(C4984, Barang!$B$2:$B$10001, 0)) * F4984, ""))</f>
        <v/>
      </c>
      <c r="H4984" s="23"/>
      <c r="I4984" s="19"/>
      <c r="J4984" s="19"/>
      <c r="K4984" s="151"/>
    </row>
    <row r="4985" spans="1:11" ht="22.5" customHeight="1" x14ac:dyDescent="0.2">
      <c r="A4985" s="414"/>
      <c r="B4985" s="3" t="str">
        <f t="array" ref="B4985">IF(C4985="","", IFERROR(INDEX(Barang!$A$2:$A$10001, MATCH(C4985, Barang!$B$2:$B$10001, 0)), "Tidak ditemukan"))</f>
        <v/>
      </c>
      <c r="C4985" s="485"/>
      <c r="D4985" s="485" t="str">
        <f t="array" ref="D4985">IF(C4985="","", IFERROR(INDEX(Barang!$C$2:$C$10001, MATCH(C4985, Barang!$B$2:$B$10001, 0)), ""))</f>
        <v/>
      </c>
      <c r="E4985" s="485" t="str">
        <f t="array" ref="E4985">IF(C4985="","", IFERROR(INDEX(Barang!$E$2:$E$10001, MATCH(C4985, Barang!$B$2:$B$10001, 0)), ""))</f>
        <v/>
      </c>
      <c r="F4985" s="486"/>
      <c r="G4985" s="24" t="str">
        <f t="array" ref="G4985">IF(C4985="","", IFERROR(INDEX(Barang!$F$2:$F$10001, MATCH(C4985, Barang!$B$2:$B$10001, 0)) * F4985, ""))</f>
        <v/>
      </c>
      <c r="H4985" s="23"/>
      <c r="I4985" s="19"/>
      <c r="J4985" s="19"/>
      <c r="K4985" s="151"/>
    </row>
    <row r="4986" spans="1:11" ht="22.5" customHeight="1" x14ac:dyDescent="0.2">
      <c r="A4986" s="414"/>
      <c r="B4986" s="3" t="str">
        <f t="array" ref="B4986">IF(C4986="","", IFERROR(INDEX(Barang!$A$2:$A$10001, MATCH(C4986, Barang!$B$2:$B$10001, 0)), "Tidak ditemukan"))</f>
        <v/>
      </c>
      <c r="C4986" s="485"/>
      <c r="D4986" s="485" t="str">
        <f t="array" ref="D4986">IF(C4986="","", IFERROR(INDEX(Barang!$C$2:$C$10001, MATCH(C4986, Barang!$B$2:$B$10001, 0)), ""))</f>
        <v/>
      </c>
      <c r="E4986" s="485" t="str">
        <f t="array" ref="E4986">IF(C4986="","", IFERROR(INDEX(Barang!$E$2:$E$10001, MATCH(C4986, Barang!$B$2:$B$10001, 0)), ""))</f>
        <v/>
      </c>
      <c r="F4986" s="486"/>
      <c r="G4986" s="24" t="str">
        <f t="array" ref="G4986">IF(C4986="","", IFERROR(INDEX(Barang!$F$2:$F$10001, MATCH(C4986, Barang!$B$2:$B$10001, 0)) * F4986, ""))</f>
        <v/>
      </c>
      <c r="H4986" s="23"/>
      <c r="I4986" s="19"/>
      <c r="J4986" s="19"/>
      <c r="K4986" s="151"/>
    </row>
    <row r="4987" spans="1:11" ht="22.5" customHeight="1" x14ac:dyDescent="0.2">
      <c r="A4987" s="414"/>
      <c r="B4987" s="3" t="str">
        <f t="array" ref="B4987">IF(C4987="","", IFERROR(INDEX(Barang!$A$2:$A$10001, MATCH(C4987, Barang!$B$2:$B$10001, 0)), "Tidak ditemukan"))</f>
        <v/>
      </c>
      <c r="C4987" s="485"/>
      <c r="D4987" s="485" t="str">
        <f t="array" ref="D4987">IF(C4987="","", IFERROR(INDEX(Barang!$C$2:$C$10001, MATCH(C4987, Barang!$B$2:$B$10001, 0)), ""))</f>
        <v/>
      </c>
      <c r="E4987" s="485" t="str">
        <f t="array" ref="E4987">IF(C4987="","", IFERROR(INDEX(Barang!$E$2:$E$10001, MATCH(C4987, Barang!$B$2:$B$10001, 0)), ""))</f>
        <v/>
      </c>
      <c r="F4987" s="486"/>
      <c r="G4987" s="24" t="str">
        <f t="array" ref="G4987">IF(C4987="","", IFERROR(INDEX(Barang!$F$2:$F$10001, MATCH(C4987, Barang!$B$2:$B$10001, 0)) * F4987, ""))</f>
        <v/>
      </c>
      <c r="H4987" s="23"/>
      <c r="I4987" s="19"/>
      <c r="J4987" s="19"/>
      <c r="K4987" s="151"/>
    </row>
    <row r="4988" spans="1:11" ht="22.5" customHeight="1" x14ac:dyDescent="0.2">
      <c r="A4988" s="414"/>
      <c r="B4988" s="3" t="str">
        <f t="array" ref="B4988">IF(C4988="","", IFERROR(INDEX(Barang!$A$2:$A$10001, MATCH(C4988, Barang!$B$2:$B$10001, 0)), "Tidak ditemukan"))</f>
        <v/>
      </c>
      <c r="C4988" s="485"/>
      <c r="D4988" s="485" t="str">
        <f t="array" ref="D4988">IF(C4988="","", IFERROR(INDEX(Barang!$C$2:$C$10001, MATCH(C4988, Barang!$B$2:$B$10001, 0)), ""))</f>
        <v/>
      </c>
      <c r="E4988" s="485" t="str">
        <f t="array" ref="E4988">IF(C4988="","", IFERROR(INDEX(Barang!$E$2:$E$10001, MATCH(C4988, Barang!$B$2:$B$10001, 0)), ""))</f>
        <v/>
      </c>
      <c r="F4988" s="486"/>
      <c r="G4988" s="24" t="str">
        <f t="array" ref="G4988">IF(C4988="","", IFERROR(INDEX(Barang!$F$2:$F$10001, MATCH(C4988, Barang!$B$2:$B$10001, 0)) * F4988, ""))</f>
        <v/>
      </c>
      <c r="H4988" s="23"/>
      <c r="I4988" s="19"/>
      <c r="J4988" s="19"/>
      <c r="K4988" s="151"/>
    </row>
    <row r="4989" spans="1:11" ht="22.5" customHeight="1" x14ac:dyDescent="0.2">
      <c r="A4989" s="414"/>
      <c r="B4989" s="3" t="str">
        <f t="array" ref="B4989">IF(C4989="","", IFERROR(INDEX(Barang!$A$2:$A$10001, MATCH(C4989, Barang!$B$2:$B$10001, 0)), "Tidak ditemukan"))</f>
        <v/>
      </c>
      <c r="C4989" s="485"/>
      <c r="D4989" s="485" t="str">
        <f t="array" ref="D4989">IF(C4989="","", IFERROR(INDEX(Barang!$C$2:$C$10001, MATCH(C4989, Barang!$B$2:$B$10001, 0)), ""))</f>
        <v/>
      </c>
      <c r="E4989" s="485" t="str">
        <f t="array" ref="E4989">IF(C4989="","", IFERROR(INDEX(Barang!$E$2:$E$10001, MATCH(C4989, Barang!$B$2:$B$10001, 0)), ""))</f>
        <v/>
      </c>
      <c r="F4989" s="486"/>
      <c r="G4989" s="24" t="str">
        <f t="array" ref="G4989">IF(C4989="","", IFERROR(INDEX(Barang!$F$2:$F$10001, MATCH(C4989, Barang!$B$2:$B$10001, 0)) * F4989, ""))</f>
        <v/>
      </c>
      <c r="H4989" s="23"/>
      <c r="I4989" s="19"/>
      <c r="J4989" s="19"/>
      <c r="K4989" s="151"/>
    </row>
    <row r="4990" spans="1:11" ht="22.5" customHeight="1" x14ac:dyDescent="0.2">
      <c r="A4990" s="414"/>
      <c r="B4990" s="3" t="str">
        <f t="array" ref="B4990">IF(C4990="","", IFERROR(INDEX(Barang!$A$2:$A$10001, MATCH(C4990, Barang!$B$2:$B$10001, 0)), "Tidak ditemukan"))</f>
        <v/>
      </c>
      <c r="C4990" s="485"/>
      <c r="D4990" s="485" t="str">
        <f t="array" ref="D4990">IF(C4990="","", IFERROR(INDEX(Barang!$C$2:$C$10001, MATCH(C4990, Barang!$B$2:$B$10001, 0)), ""))</f>
        <v/>
      </c>
      <c r="E4990" s="485" t="str">
        <f t="array" ref="E4990">IF(C4990="","", IFERROR(INDEX(Barang!$E$2:$E$10001, MATCH(C4990, Barang!$B$2:$B$10001, 0)), ""))</f>
        <v/>
      </c>
      <c r="F4990" s="486"/>
      <c r="G4990" s="24" t="str">
        <f t="array" ref="G4990">IF(C4990="","", IFERROR(INDEX(Barang!$F$2:$F$10001, MATCH(C4990, Barang!$B$2:$B$10001, 0)) * F4990, ""))</f>
        <v/>
      </c>
      <c r="H4990" s="23"/>
      <c r="I4990" s="19"/>
      <c r="J4990" s="19"/>
      <c r="K4990" s="151"/>
    </row>
    <row r="4991" spans="1:11" ht="22.5" customHeight="1" x14ac:dyDescent="0.2">
      <c r="A4991" s="414"/>
      <c r="B4991" s="3" t="str">
        <f t="array" ref="B4991">IF(C4991="","", IFERROR(INDEX(Barang!$A$2:$A$10001, MATCH(C4991, Barang!$B$2:$B$10001, 0)), "Tidak ditemukan"))</f>
        <v/>
      </c>
      <c r="C4991" s="485"/>
      <c r="D4991" s="485" t="str">
        <f t="array" ref="D4991">IF(C4991="","", IFERROR(INDEX(Barang!$C$2:$C$10001, MATCH(C4991, Barang!$B$2:$B$10001, 0)), ""))</f>
        <v/>
      </c>
      <c r="E4991" s="485" t="str">
        <f t="array" ref="E4991">IF(C4991="","", IFERROR(INDEX(Barang!$E$2:$E$10001, MATCH(C4991, Barang!$B$2:$B$10001, 0)), ""))</f>
        <v/>
      </c>
      <c r="F4991" s="486"/>
      <c r="G4991" s="24" t="str">
        <f t="array" ref="G4991">IF(C4991="","", IFERROR(INDEX(Barang!$F$2:$F$10001, MATCH(C4991, Barang!$B$2:$B$10001, 0)) * F4991, ""))</f>
        <v/>
      </c>
      <c r="H4991" s="23"/>
      <c r="I4991" s="19"/>
      <c r="J4991" s="19"/>
      <c r="K4991" s="151"/>
    </row>
    <row r="4992" spans="1:11" ht="22.5" customHeight="1" x14ac:dyDescent="0.2">
      <c r="A4992" s="414"/>
      <c r="B4992" s="3" t="str">
        <f t="array" ref="B4992">IF(C4992="","", IFERROR(INDEX(Barang!$A$2:$A$10001, MATCH(C4992, Barang!$B$2:$B$10001, 0)), "Tidak ditemukan"))</f>
        <v/>
      </c>
      <c r="C4992" s="485"/>
      <c r="D4992" s="485" t="str">
        <f t="array" ref="D4992">IF(C4992="","", IFERROR(INDEX(Barang!$C$2:$C$10001, MATCH(C4992, Barang!$B$2:$B$10001, 0)), ""))</f>
        <v/>
      </c>
      <c r="E4992" s="485" t="str">
        <f t="array" ref="E4992">IF(C4992="","", IFERROR(INDEX(Barang!$E$2:$E$10001, MATCH(C4992, Barang!$B$2:$B$10001, 0)), ""))</f>
        <v/>
      </c>
      <c r="F4992" s="486"/>
      <c r="G4992" s="24" t="str">
        <f t="array" ref="G4992">IF(C4992="","", IFERROR(INDEX(Barang!$F$2:$F$10001, MATCH(C4992, Barang!$B$2:$B$10001, 0)) * F4992, ""))</f>
        <v/>
      </c>
      <c r="H4992" s="23"/>
      <c r="I4992" s="19"/>
      <c r="J4992" s="19"/>
      <c r="K4992" s="151"/>
    </row>
    <row r="4993" spans="1:11" ht="22.5" customHeight="1" x14ac:dyDescent="0.2">
      <c r="A4993" s="414"/>
      <c r="B4993" s="3" t="str">
        <f t="array" ref="B4993">IF(C4993="","", IFERROR(INDEX(Barang!$A$2:$A$10001, MATCH(C4993, Barang!$B$2:$B$10001, 0)), "Tidak ditemukan"))</f>
        <v/>
      </c>
      <c r="C4993" s="485"/>
      <c r="D4993" s="485" t="str">
        <f t="array" ref="D4993">IF(C4993="","", IFERROR(INDEX(Barang!$C$2:$C$10001, MATCH(C4993, Barang!$B$2:$B$10001, 0)), ""))</f>
        <v/>
      </c>
      <c r="E4993" s="485" t="str">
        <f t="array" ref="E4993">IF(C4993="","", IFERROR(INDEX(Barang!$E$2:$E$10001, MATCH(C4993, Barang!$B$2:$B$10001, 0)), ""))</f>
        <v/>
      </c>
      <c r="F4993" s="486"/>
      <c r="G4993" s="24" t="str">
        <f t="array" ref="G4993">IF(C4993="","", IFERROR(INDEX(Barang!$F$2:$F$10001, MATCH(C4993, Barang!$B$2:$B$10001, 0)) * F4993, ""))</f>
        <v/>
      </c>
      <c r="H4993" s="23"/>
      <c r="I4993" s="19"/>
      <c r="J4993" s="19"/>
      <c r="K4993" s="151"/>
    </row>
    <row r="4994" spans="1:11" ht="22.5" customHeight="1" x14ac:dyDescent="0.2">
      <c r="A4994" s="414"/>
      <c r="B4994" s="3" t="str">
        <f t="array" ref="B4994">IF(C4994="","", IFERROR(INDEX(Barang!$A$2:$A$10001, MATCH(C4994, Barang!$B$2:$B$10001, 0)), "Tidak ditemukan"))</f>
        <v/>
      </c>
      <c r="C4994" s="485"/>
      <c r="D4994" s="485" t="str">
        <f t="array" ref="D4994">IF(C4994="","", IFERROR(INDEX(Barang!$C$2:$C$10001, MATCH(C4994, Barang!$B$2:$B$10001, 0)), ""))</f>
        <v/>
      </c>
      <c r="E4994" s="485" t="str">
        <f t="array" ref="E4994">IF(C4994="","", IFERROR(INDEX(Barang!$E$2:$E$10001, MATCH(C4994, Barang!$B$2:$B$10001, 0)), ""))</f>
        <v/>
      </c>
      <c r="F4994" s="486"/>
      <c r="G4994" s="24" t="str">
        <f t="array" ref="G4994">IF(C4994="","", IFERROR(INDEX(Barang!$F$2:$F$10001, MATCH(C4994, Barang!$B$2:$B$10001, 0)) * F4994, ""))</f>
        <v/>
      </c>
      <c r="H4994" s="23"/>
      <c r="I4994" s="19"/>
      <c r="J4994" s="19"/>
      <c r="K4994" s="151"/>
    </row>
    <row r="4995" spans="1:11" ht="22.5" customHeight="1" x14ac:dyDescent="0.2">
      <c r="A4995" s="414"/>
      <c r="B4995" s="3" t="str">
        <f t="array" ref="B4995">IF(C4995="","", IFERROR(INDEX(Barang!$A$2:$A$10001, MATCH(C4995, Barang!$B$2:$B$10001, 0)), "Tidak ditemukan"))</f>
        <v/>
      </c>
      <c r="C4995" s="485"/>
      <c r="D4995" s="485" t="str">
        <f t="array" ref="D4995">IF(C4995="","", IFERROR(INDEX(Barang!$C$2:$C$10001, MATCH(C4995, Barang!$B$2:$B$10001, 0)), ""))</f>
        <v/>
      </c>
      <c r="E4995" s="485" t="str">
        <f t="array" ref="E4995">IF(C4995="","", IFERROR(INDEX(Barang!$E$2:$E$10001, MATCH(C4995, Barang!$B$2:$B$10001, 0)), ""))</f>
        <v/>
      </c>
      <c r="F4995" s="486"/>
      <c r="G4995" s="24" t="str">
        <f t="array" ref="G4995">IF(C4995="","", IFERROR(INDEX(Barang!$F$2:$F$10001, MATCH(C4995, Barang!$B$2:$B$10001, 0)) * F4995, ""))</f>
        <v/>
      </c>
      <c r="H4995" s="23"/>
      <c r="I4995" s="19"/>
      <c r="J4995" s="19"/>
      <c r="K4995" s="151"/>
    </row>
    <row r="4996" spans="1:11" ht="22.5" customHeight="1" x14ac:dyDescent="0.2">
      <c r="A4996" s="414"/>
      <c r="B4996" s="3" t="str">
        <f t="array" ref="B4996">IF(C4996="","", IFERROR(INDEX(Barang!$A$2:$A$10001, MATCH(C4996, Barang!$B$2:$B$10001, 0)), "Tidak ditemukan"))</f>
        <v/>
      </c>
      <c r="C4996" s="485"/>
      <c r="D4996" s="485" t="str">
        <f t="array" ref="D4996">IF(C4996="","", IFERROR(INDEX(Barang!$C$2:$C$10001, MATCH(C4996, Barang!$B$2:$B$10001, 0)), ""))</f>
        <v/>
      </c>
      <c r="E4996" s="485" t="str">
        <f t="array" ref="E4996">IF(C4996="","", IFERROR(INDEX(Barang!$E$2:$E$10001, MATCH(C4996, Barang!$B$2:$B$10001, 0)), ""))</f>
        <v/>
      </c>
      <c r="F4996" s="486"/>
      <c r="G4996" s="24" t="str">
        <f t="array" ref="G4996">IF(C4996="","", IFERROR(INDEX(Barang!$F$2:$F$10001, MATCH(C4996, Barang!$B$2:$B$10001, 0)) * F4996, ""))</f>
        <v/>
      </c>
      <c r="H4996" s="23"/>
      <c r="I4996" s="19"/>
      <c r="J4996" s="19"/>
      <c r="K4996" s="151"/>
    </row>
    <row r="4997" spans="1:11" ht="22.5" customHeight="1" x14ac:dyDescent="0.2">
      <c r="A4997" s="414"/>
      <c r="B4997" s="3" t="str">
        <f t="array" ref="B4997">IF(C4997="","", IFERROR(INDEX(Barang!$A$2:$A$10001, MATCH(C4997, Barang!$B$2:$B$10001, 0)), "Tidak ditemukan"))</f>
        <v/>
      </c>
      <c r="C4997" s="485"/>
      <c r="D4997" s="485" t="str">
        <f t="array" ref="D4997">IF(C4997="","", IFERROR(INDEX(Barang!$C$2:$C$10001, MATCH(C4997, Barang!$B$2:$B$10001, 0)), ""))</f>
        <v/>
      </c>
      <c r="E4997" s="485" t="str">
        <f t="array" ref="E4997">IF(C4997="","", IFERROR(INDEX(Barang!$E$2:$E$10001, MATCH(C4997, Barang!$B$2:$B$10001, 0)), ""))</f>
        <v/>
      </c>
      <c r="F4997" s="486"/>
      <c r="G4997" s="24" t="str">
        <f t="array" ref="G4997">IF(C4997="","", IFERROR(INDEX(Barang!$F$2:$F$10001, MATCH(C4997, Barang!$B$2:$B$10001, 0)) * F4997, ""))</f>
        <v/>
      </c>
      <c r="H4997" s="23"/>
      <c r="I4997" s="19"/>
      <c r="J4997" s="19"/>
      <c r="K4997" s="151"/>
    </row>
    <row r="4998" spans="1:11" ht="22.5" customHeight="1" x14ac:dyDescent="0.2">
      <c r="A4998" s="414"/>
      <c r="B4998" s="3" t="str">
        <f t="array" ref="B4998">IF(C4998="","", IFERROR(INDEX(Barang!$A$2:$A$10001, MATCH(C4998, Barang!$B$2:$B$10001, 0)), "Tidak ditemukan"))</f>
        <v/>
      </c>
      <c r="C4998" s="485"/>
      <c r="D4998" s="485" t="str">
        <f t="array" ref="D4998">IF(C4998="","", IFERROR(INDEX(Barang!$C$2:$C$10001, MATCH(C4998, Barang!$B$2:$B$10001, 0)), ""))</f>
        <v/>
      </c>
      <c r="E4998" s="485" t="str">
        <f t="array" ref="E4998">IF(C4998="","", IFERROR(INDEX(Barang!$E$2:$E$10001, MATCH(C4998, Barang!$B$2:$B$10001, 0)), ""))</f>
        <v/>
      </c>
      <c r="F4998" s="486"/>
      <c r="G4998" s="24" t="str">
        <f t="array" ref="G4998">IF(C4998="","", IFERROR(INDEX(Barang!$F$2:$F$10001, MATCH(C4998, Barang!$B$2:$B$10001, 0)) * F4998, ""))</f>
        <v/>
      </c>
      <c r="H4998" s="23"/>
      <c r="I4998" s="19"/>
      <c r="J4998" s="19"/>
      <c r="K4998" s="151"/>
    </row>
    <row r="4999" spans="1:11" ht="22.5" customHeight="1" x14ac:dyDescent="0.2">
      <c r="A4999" s="414"/>
      <c r="B4999" s="3" t="str">
        <f t="array" ref="B4999">IF(C4999="","", IFERROR(INDEX(Barang!$A$2:$A$10001, MATCH(C4999, Barang!$B$2:$B$10001, 0)), "Tidak ditemukan"))</f>
        <v/>
      </c>
      <c r="C4999" s="485"/>
      <c r="D4999" s="485" t="str">
        <f t="array" ref="D4999">IF(C4999="","", IFERROR(INDEX(Barang!$C$2:$C$10001, MATCH(C4999, Barang!$B$2:$B$10001, 0)), ""))</f>
        <v/>
      </c>
      <c r="E4999" s="485" t="str">
        <f t="array" ref="E4999">IF(C4999="","", IFERROR(INDEX(Barang!$E$2:$E$10001, MATCH(C4999, Barang!$B$2:$B$10001, 0)), ""))</f>
        <v/>
      </c>
      <c r="F4999" s="486"/>
      <c r="G4999" s="24" t="str">
        <f t="array" ref="G4999">IF(C4999="","", IFERROR(INDEX(Barang!$F$2:$F$10001, MATCH(C4999, Barang!$B$2:$B$10001, 0)) * F4999, ""))</f>
        <v/>
      </c>
      <c r="H4999" s="23"/>
      <c r="I4999" s="19"/>
      <c r="J4999" s="19"/>
      <c r="K4999" s="151"/>
    </row>
    <row r="5000" spans="1:11" ht="22.5" customHeight="1" x14ac:dyDescent="0.2">
      <c r="A5000" s="414"/>
      <c r="B5000" s="3" t="str">
        <f t="array" ref="B5000">IF(C5000="","", IFERROR(INDEX(Barang!$A$2:$A$10001, MATCH(C5000, Barang!$B$2:$B$10001, 0)), "Tidak ditemukan"))</f>
        <v/>
      </c>
      <c r="C5000" s="485"/>
      <c r="D5000" s="485" t="str">
        <f t="array" ref="D5000">IF(C5000="","", IFERROR(INDEX(Barang!$C$2:$C$10001, MATCH(C5000, Barang!$B$2:$B$10001, 0)), ""))</f>
        <v/>
      </c>
      <c r="E5000" s="485" t="str">
        <f t="array" ref="E5000">IF(C5000="","", IFERROR(INDEX(Barang!$E$2:$E$10001, MATCH(C5000, Barang!$B$2:$B$10001, 0)), ""))</f>
        <v/>
      </c>
      <c r="F5000" s="486"/>
      <c r="G5000" s="24" t="str">
        <f t="array" ref="G5000">IF(C5000="","", IFERROR(INDEX(Barang!$F$2:$F$10001, MATCH(C5000, Barang!$B$2:$B$10001, 0)) * F5000, ""))</f>
        <v/>
      </c>
      <c r="H5000" s="23"/>
      <c r="I5000" s="19"/>
      <c r="J5000" s="19"/>
      <c r="K5000" s="151"/>
    </row>
    <row r="5001" spans="1:11" ht="22.5" customHeight="1" x14ac:dyDescent="0.2">
      <c r="A5001" s="414"/>
      <c r="B5001" s="3" t="str">
        <f t="array" ref="B5001">IF(C5001="","", IFERROR(INDEX(Barang!$A$2:$A$10001, MATCH(C5001, Barang!$B$2:$B$10001, 0)), "Tidak ditemukan"))</f>
        <v/>
      </c>
      <c r="C5001" s="485"/>
      <c r="D5001" s="485" t="str">
        <f t="array" ref="D5001">IF(C5001="","", IFERROR(INDEX(Barang!$C$2:$C$10001, MATCH(C5001, Barang!$B$2:$B$10001, 0)), ""))</f>
        <v/>
      </c>
      <c r="E5001" s="485" t="str">
        <f t="array" ref="E5001">IF(C5001="","", IFERROR(INDEX(Barang!$E$2:$E$10001, MATCH(C5001, Barang!$B$2:$B$10001, 0)), ""))</f>
        <v/>
      </c>
      <c r="F5001" s="486"/>
      <c r="G5001" s="24" t="str">
        <f t="array" ref="G5001">IF(C5001="","", IFERROR(INDEX(Barang!$F$2:$F$10001, MATCH(C5001, Barang!$B$2:$B$10001, 0)) * F5001, ""))</f>
        <v/>
      </c>
      <c r="H5001" s="23"/>
      <c r="I5001" s="19"/>
      <c r="J5001" s="19"/>
      <c r="K5001" s="151"/>
    </row>
    <row r="5002" spans="1:11" ht="22.5" customHeight="1" x14ac:dyDescent="0.2">
      <c r="A5002" s="414"/>
      <c r="B5002" s="3" t="str">
        <f t="array" ref="B5002">IF(C5002="","", IFERROR(INDEX(Barang!$A$2:$A$10001, MATCH(C5002, Barang!$B$2:$B$10001, 0)), "Tidak ditemukan"))</f>
        <v/>
      </c>
      <c r="C5002" s="485"/>
      <c r="D5002" s="485" t="str">
        <f t="array" ref="D5002">IF(C5002="","", IFERROR(INDEX(Barang!$C$2:$C$10001, MATCH(C5002, Barang!$B$2:$B$10001, 0)), ""))</f>
        <v/>
      </c>
      <c r="E5002" s="485" t="str">
        <f t="array" ref="E5002">IF(C5002="","", IFERROR(INDEX(Barang!$E$2:$E$10001, MATCH(C5002, Barang!$B$2:$B$10001, 0)), ""))</f>
        <v/>
      </c>
      <c r="F5002" s="486"/>
      <c r="G5002" s="24" t="str">
        <f t="array" ref="G5002">IF(C5002="","", IFERROR(INDEX(Barang!$F$2:$F$10001, MATCH(C5002, Barang!$B$2:$B$10001, 0)) * F5002, ""))</f>
        <v/>
      </c>
      <c r="H5002" s="23"/>
      <c r="I5002" s="19"/>
      <c r="J5002" s="19"/>
      <c r="K5002" s="151"/>
    </row>
    <row r="5003" spans="1:11" ht="22.5" customHeight="1" x14ac:dyDescent="0.2">
      <c r="A5003" s="414"/>
      <c r="B5003" s="3" t="str">
        <f t="array" ref="B5003">IF(C5003="","", IFERROR(INDEX(Barang!$A$2:$A$10001, MATCH(C5003, Barang!$B$2:$B$10001, 0)), "Tidak ditemukan"))</f>
        <v/>
      </c>
      <c r="C5003" s="485"/>
      <c r="D5003" s="485" t="str">
        <f t="array" ref="D5003">IF(C5003="","", IFERROR(INDEX(Barang!$C$2:$C$10001, MATCH(C5003, Barang!$B$2:$B$10001, 0)), ""))</f>
        <v/>
      </c>
      <c r="E5003" s="485" t="str">
        <f t="array" ref="E5003">IF(C5003="","", IFERROR(INDEX(Barang!$E$2:$E$10001, MATCH(C5003, Barang!$B$2:$B$10001, 0)), ""))</f>
        <v/>
      </c>
      <c r="F5003" s="486"/>
      <c r="G5003" s="24" t="str">
        <f t="array" ref="G5003">IF(C5003="","", IFERROR(INDEX(Barang!$F$2:$F$10001, MATCH(C5003, Barang!$B$2:$B$10001, 0)) * F5003, ""))</f>
        <v/>
      </c>
      <c r="H5003" s="23"/>
      <c r="I5003" s="19"/>
      <c r="J5003" s="19"/>
      <c r="K5003" s="151"/>
    </row>
  </sheetData>
  <dataValidations count="1">
    <dataValidation type="custom" allowBlank="1" showDropDown="1" sqref="R2:S501 G2:G5003" xr:uid="{00000000-0002-0000-0100-000000000000}">
      <formula1>AND(ISNUMBER(G2),(NOT(OR(NOT(ISERROR(DATEVALUE(G2))), AND(ISNUMBER(G2), LEFT(CELL("format", G2))="D")))))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4.5703125" customWidth="1"/>
    <col min="2" max="2" width="15" customWidth="1"/>
    <col min="3" max="3" width="15.5703125" customWidth="1"/>
    <col min="6" max="6" width="11.42578125" customWidth="1"/>
    <col min="7" max="7" width="11.28515625" customWidth="1"/>
    <col min="8" max="8" width="14.28515625" customWidth="1"/>
    <col min="9" max="10" width="15.42578125" customWidth="1"/>
    <col min="11" max="11" width="13" customWidth="1"/>
    <col min="12" max="12" width="14.28515625" customWidth="1"/>
  </cols>
  <sheetData>
    <row r="1" spans="1:22" ht="22.5" customHeight="1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7</v>
      </c>
      <c r="G1" s="2" t="s">
        <v>9</v>
      </c>
      <c r="H1" s="1" t="s">
        <v>10</v>
      </c>
      <c r="I1" s="4" t="s">
        <v>12</v>
      </c>
      <c r="J1" s="1" t="s">
        <v>14</v>
      </c>
      <c r="L1" s="1" t="s">
        <v>1</v>
      </c>
      <c r="M1" s="1" t="s">
        <v>0</v>
      </c>
      <c r="N1" s="1" t="s">
        <v>2</v>
      </c>
      <c r="O1" s="1" t="s">
        <v>3</v>
      </c>
      <c r="P1" s="1" t="s">
        <v>5</v>
      </c>
      <c r="Q1" s="1" t="s">
        <v>16</v>
      </c>
      <c r="R1" s="2" t="s">
        <v>9</v>
      </c>
      <c r="S1" s="2" t="s">
        <v>17</v>
      </c>
      <c r="T1" s="1" t="s">
        <v>18</v>
      </c>
      <c r="U1" s="1" t="s">
        <v>19</v>
      </c>
      <c r="V1" s="8" t="s">
        <v>4</v>
      </c>
    </row>
    <row r="2" spans="1:22" ht="22.5" customHeight="1" x14ac:dyDescent="0.2">
      <c r="A2" s="10">
        <v>45938</v>
      </c>
      <c r="B2" s="12" t="str">
        <f t="array" ref="B2">IF(C2="","", IFERROR(INDEX(Barang!$A$2:$A$10001, MATCH(C2, Barang!$B$2:$B$10001, 0)), "Tidak ditemukan"))</f>
        <v>ADS001</v>
      </c>
      <c r="C2" s="12" t="s">
        <v>29</v>
      </c>
      <c r="D2" s="12" t="str">
        <f t="array" ref="D2">IF(C2="","", IFERROR(INDEX(Barang!$C$2:$C$10001, MATCH(C2, Barang!$B$2:$B$10001, 0)), ""))</f>
        <v>Minuman</v>
      </c>
      <c r="E2" s="12" t="str">
        <f t="array" ref="E2">IF(C2="","", IFERROR(INDEX(Barang!$E$2:$E$10001, MATCH(C2, Barang!$B$2:$B$10001, 0)), ""))</f>
        <v>pcs</v>
      </c>
      <c r="F2" s="14">
        <v>30</v>
      </c>
      <c r="G2" s="16">
        <f t="array" ref="G2">IF(C2="","", IFERROR(INDEX(Barang!$F$2:$F$10001, MATCH(C2, Barang!$B$2:$B$10001, 0)) * F2, ""))</f>
        <v>75000</v>
      </c>
      <c r="H2" s="17"/>
      <c r="I2" s="18"/>
      <c r="J2" s="19"/>
      <c r="L2" s="21"/>
      <c r="M2" s="3" t="str">
        <f t="array" ref="M2">IF(N2="","", IFERROR(INDEX(Barang!$A$2:$A$10001, MATCH(N2, Barang!$B$2:$B$10001, 0)), "Tidak ditemukan"))</f>
        <v/>
      </c>
      <c r="N2" s="3"/>
      <c r="O2" s="3" t="str">
        <f t="array" ref="O2">IF(N2="","", IFERROR(INDEX(Barang!$C$2:$C$10001, MATCH(N2, Barang!$B$2:$B$10001, 0)), ""))</f>
        <v/>
      </c>
      <c r="P2" s="3" t="str">
        <f t="array" ref="P2">IF(N2="","", IFERROR(INDEX(Barang!$E$2:$E$10001, MATCH(N2, Barang!$B$2:$B$10001, 0)), ""))</f>
        <v/>
      </c>
      <c r="Q2" s="23"/>
      <c r="R2" s="24" t="str">
        <f t="array" ref="R2">IF(N2="","", IFERROR(INDEX(Barang!$F$2:$F$10001, MATCH(N2, Barang!$B$2:$B$10001, 0)) * Q2, ""))</f>
        <v/>
      </c>
      <c r="S2" s="26"/>
      <c r="T2" s="23"/>
      <c r="U2" s="23" t="s">
        <v>49</v>
      </c>
      <c r="V2" s="3" t="s">
        <v>49</v>
      </c>
    </row>
    <row r="3" spans="1:22" ht="22.5" customHeight="1" x14ac:dyDescent="0.2">
      <c r="A3" s="27"/>
      <c r="B3" s="12" t="str">
        <f t="array" ref="B3">IF(C3="","", IFERROR(INDEX(Barang!$A$2:$A$10001, MATCH(C3, Barang!$B$2:$B$10001, 0)), "Tidak ditemukan"))</f>
        <v>TPL2</v>
      </c>
      <c r="C3" s="12" t="s">
        <v>61</v>
      </c>
      <c r="D3" s="12" t="str">
        <f t="array" ref="D3">IF(C3="","", IFERROR(INDEX(Barang!$C$2:$C$10001, MATCH(C3, Barang!$B$2:$B$10001, 0)), ""))</f>
        <v>Minyak</v>
      </c>
      <c r="E3" s="12" t="str">
        <f t="array" ref="E3">IF(C3="","", IFERROR(INDEX(Barang!$E$2:$E$10001, MATCH(C3, Barang!$B$2:$B$10001, 0)), ""))</f>
        <v>Liter</v>
      </c>
      <c r="F3" s="14">
        <v>10</v>
      </c>
      <c r="G3" s="16">
        <f t="array" ref="G3">IF(C3="","", IFERROR(INDEX(Barang!$F$2:$F$10001, MATCH(C3, Barang!$B$2:$B$10001, 0)) * F3, ""))</f>
        <v>400000</v>
      </c>
      <c r="H3" s="17"/>
      <c r="I3" s="18"/>
      <c r="J3" s="19"/>
      <c r="L3" s="21"/>
      <c r="M3" s="3" t="str">
        <f t="array" ref="M3">IF(N3="","", IFERROR(INDEX(Barang!$A$2:$A$10001, MATCH(N3, Barang!$B$2:$B$10001, 0)), "Tidak ditemukan"))</f>
        <v/>
      </c>
      <c r="N3" s="3"/>
      <c r="O3" s="3" t="str">
        <f t="array" ref="O3">IF(N3="","", IFERROR(INDEX(Barang!$C$2:$C$10001, MATCH(N3, Barang!$B$2:$B$10001, 0)), ""))</f>
        <v/>
      </c>
      <c r="P3" s="3" t="str">
        <f t="array" ref="P3">IF(N3="","", IFERROR(INDEX(Barang!$E$2:$E$10001, MATCH(N3, Barang!$B$2:$B$10001, 0)), ""))</f>
        <v/>
      </c>
      <c r="Q3" s="23"/>
      <c r="R3" s="24" t="str">
        <f t="array" ref="R3">IF(N3="","", IFERROR(INDEX(Barang!$F$2:$F$10001, MATCH(N3, Barang!$B$2:$B$10001, 0)) * Q3, ""))</f>
        <v/>
      </c>
      <c r="S3" s="26"/>
      <c r="T3" s="23"/>
      <c r="U3" s="23" t="s">
        <v>49</v>
      </c>
      <c r="V3" s="3" t="s">
        <v>49</v>
      </c>
    </row>
    <row r="4" spans="1:22" ht="22.5" customHeight="1" x14ac:dyDescent="0.2">
      <c r="A4" s="27"/>
      <c r="B4" s="12" t="str">
        <f t="array" ref="B4">IF(C4="","", IFERROR(INDEX(Barang!$A$2:$A$10001, MATCH(C4, Barang!$B$2:$B$10001, 0)), "Tidak ditemukan"))</f>
        <v>LFB001</v>
      </c>
      <c r="C4" s="12" t="s">
        <v>82</v>
      </c>
      <c r="D4" s="12" t="str">
        <f t="array" ref="D4">IF(C4="","", IFERROR(INDEX(Barang!$C$2:$C$10001, MATCH(C4, Barang!$B$2:$B$10001, 0)), ""))</f>
        <v>Sabun</v>
      </c>
      <c r="E4" s="12" t="str">
        <f t="array" ref="E4">IF(C4="","", IFERROR(INDEX(Barang!$E$2:$E$10001, MATCH(C4, Barang!$B$2:$B$10001, 0)), ""))</f>
        <v>pcs</v>
      </c>
      <c r="F4" s="14">
        <v>30</v>
      </c>
      <c r="G4" s="16">
        <f t="array" ref="G4">IF(C4="","", IFERROR(INDEX(Barang!$F$2:$F$10001, MATCH(C4, Barang!$B$2:$B$10001, 0)) * F4, ""))</f>
        <v>180000</v>
      </c>
      <c r="H4" s="17"/>
      <c r="I4" s="18"/>
      <c r="J4" s="19"/>
      <c r="L4" s="21"/>
      <c r="M4" s="3" t="str">
        <f t="array" ref="M4">IF(N4="","", IFERROR(INDEX(Barang!$A$2:$A$10001, MATCH(N4, Barang!$B$2:$B$10001, 0)), "Tidak ditemukan"))</f>
        <v/>
      </c>
      <c r="N4" s="3"/>
      <c r="O4" s="3" t="str">
        <f t="array" ref="O4">IF(N4="","", IFERROR(INDEX(Barang!$C$2:$C$10001, MATCH(N4, Barang!$B$2:$B$10001, 0)), ""))</f>
        <v/>
      </c>
      <c r="P4" s="3" t="str">
        <f t="array" ref="P4">IF(N4="","", IFERROR(INDEX(Barang!$E$2:$E$10001, MATCH(N4, Barang!$B$2:$B$10001, 0)), ""))</f>
        <v/>
      </c>
      <c r="Q4" s="23"/>
      <c r="R4" s="24" t="str">
        <f t="array" ref="R4">IF(N4="","", IFERROR(INDEX(Barang!$F$2:$F$10001, MATCH(N4, Barang!$B$2:$B$10001, 0)) * Q4, ""))</f>
        <v/>
      </c>
      <c r="S4" s="25"/>
      <c r="T4" s="23"/>
      <c r="U4" s="23" t="s">
        <v>49</v>
      </c>
      <c r="V4" s="3" t="s">
        <v>49</v>
      </c>
    </row>
    <row r="5" spans="1:22" ht="22.5" customHeight="1" x14ac:dyDescent="0.2">
      <c r="A5" s="28"/>
      <c r="B5" s="12" t="str">
        <f t="array" ref="B5">IF(C5="","", IFERROR(INDEX(Barang!$A$2:$A$10001, MATCH(C5, Barang!$B$2:$B$10001, 0)), "Tidak ditemukan"))</f>
        <v>TSP001</v>
      </c>
      <c r="C5" s="12" t="s">
        <v>102</v>
      </c>
      <c r="D5" s="12" t="str">
        <f t="array" ref="D5">IF(C5="","", IFERROR(INDEX(Barang!$C$2:$C$10001, MATCH(C5, Barang!$B$2:$B$10001, 0)), ""))</f>
        <v>Tissue</v>
      </c>
      <c r="E5" s="12" t="str">
        <f t="array" ref="E5">IF(C5="","", IFERROR(INDEX(Barang!$E$2:$E$10001, MATCH(C5, Barang!$B$2:$B$10001, 0)), ""))</f>
        <v>pcs</v>
      </c>
      <c r="F5" s="14">
        <v>21</v>
      </c>
      <c r="G5" s="16">
        <f t="array" ref="G5">IF(C5="","", IFERROR(INDEX(Barang!$F$2:$F$10001, MATCH(C5, Barang!$B$2:$B$10001, 0)) * F5, ""))</f>
        <v>147000</v>
      </c>
      <c r="H5" s="17"/>
      <c r="I5" s="18"/>
      <c r="J5" s="19"/>
      <c r="L5" s="21"/>
      <c r="M5" s="3" t="str">
        <f t="array" ref="M5">IF(N5="","", IFERROR(INDEX(Barang!$A$2:$A$10001, MATCH(N5, Barang!$B$2:$B$10001, 0)), "Tidak ditemukan"))</f>
        <v/>
      </c>
      <c r="N5" s="3"/>
      <c r="O5" s="3" t="str">
        <f t="array" ref="O5">IF(N5="","", IFERROR(INDEX(Barang!$C$2:$C$10001, MATCH(N5, Barang!$B$2:$B$10001, 0)), ""))</f>
        <v/>
      </c>
      <c r="P5" s="3" t="str">
        <f t="array" ref="P5">IF(N5="","", IFERROR(INDEX(Barang!$E$2:$E$10001, MATCH(N5, Barang!$B$2:$B$10001, 0)), ""))</f>
        <v/>
      </c>
      <c r="Q5" s="23"/>
      <c r="R5" s="24" t="str">
        <f t="array" ref="R5">IF(N5="","", IFERROR(INDEX(Barang!$F$2:$F$10001, MATCH(N5, Barang!$B$2:$B$10001, 0)) * Q5, ""))</f>
        <v/>
      </c>
      <c r="S5" s="25"/>
      <c r="T5" s="23"/>
      <c r="U5" s="23" t="s">
        <v>49</v>
      </c>
      <c r="V5" s="3" t="s">
        <v>49</v>
      </c>
    </row>
    <row r="6" spans="1:22" ht="22.5" customHeight="1" x14ac:dyDescent="0.2">
      <c r="A6" s="28"/>
      <c r="B6" s="12" t="str">
        <f t="array" ref="B6">IF(C6="","", IFERROR(INDEX(Barang!$A$2:$A$10001, MATCH(C6, Barang!$B$2:$B$10001, 0)), "Tidak ditemukan"))</f>
        <v>SAR001</v>
      </c>
      <c r="C6" s="12" t="s">
        <v>119</v>
      </c>
      <c r="D6" s="12" t="str">
        <f t="array" ref="D6">IF(C6="","", IFERROR(INDEX(Barang!$C$2:$C$10001, MATCH(C6, Barang!$B$2:$B$10001, 0)), ""))</f>
        <v>Bumbu</v>
      </c>
      <c r="E6" s="12" t="str">
        <f t="array" ref="E6">IF(C6="","", IFERROR(INDEX(Barang!$E$2:$E$10001, MATCH(C6, Barang!$B$2:$B$10001, 0)), ""))</f>
        <v>pcs</v>
      </c>
      <c r="F6" s="14">
        <v>32</v>
      </c>
      <c r="G6" s="16">
        <f t="array" ref="G6">IF(C6="","", IFERROR(INDEX(Barang!$F$2:$F$10001, MATCH(C6, Barang!$B$2:$B$10001, 0)) * F6, ""))</f>
        <v>96000</v>
      </c>
      <c r="H6" s="17"/>
      <c r="I6" s="29">
        <f>SUM(G2:G6)</f>
        <v>898000</v>
      </c>
      <c r="J6" s="19"/>
      <c r="L6" s="21"/>
      <c r="M6" s="3" t="str">
        <f t="array" ref="M6">IF(N6="","", IFERROR(INDEX(Barang!$A$2:$A$10001, MATCH(N6, Barang!$B$2:$B$10001, 0)), "Tidak ditemukan"))</f>
        <v/>
      </c>
      <c r="N6" s="3"/>
      <c r="O6" s="3" t="str">
        <f t="array" ref="O6">IF(N6="","", IFERROR(INDEX(Barang!$C$2:$C$10001, MATCH(N6, Barang!$B$2:$B$10001, 0)), ""))</f>
        <v/>
      </c>
      <c r="P6" s="3" t="str">
        <f t="array" ref="P6">IF(N6="","", IFERROR(INDEX(Barang!$E$2:$E$10001, MATCH(N6, Barang!$B$2:$B$10001, 0)), ""))</f>
        <v/>
      </c>
      <c r="Q6" s="23"/>
      <c r="R6" s="24" t="str">
        <f t="array" ref="R6">IF(N6="","", IFERROR(INDEX(Barang!$F$2:$F$10001, MATCH(N6, Barang!$B$2:$B$10001, 0)) * Q6, ""))</f>
        <v/>
      </c>
      <c r="S6" s="25"/>
      <c r="T6" s="23"/>
      <c r="U6" s="23" t="s">
        <v>49</v>
      </c>
      <c r="V6" s="3" t="s">
        <v>49</v>
      </c>
    </row>
    <row r="7" spans="1:22" ht="22.5" customHeight="1" x14ac:dyDescent="0.2">
      <c r="A7" s="30">
        <v>45939</v>
      </c>
      <c r="B7" s="31" t="str">
        <f t="array" ref="B7">IF(C7="","", IFERROR(INDEX(Barang!$A$2:$A$10001, MATCH(C7, Barang!$B$2:$B$10001, 0)), "Tidak ditemukan"))</f>
        <v>TGJ001</v>
      </c>
      <c r="C7" s="31" t="s">
        <v>142</v>
      </c>
      <c r="D7" s="31" t="str">
        <f t="array" ref="D7">IF(C7="","", IFERROR(INDEX(Barang!$C$2:$C$10001, MATCH(C7, Barang!$B$2:$B$10001, 0)), ""))</f>
        <v>Bumbu</v>
      </c>
      <c r="E7" s="31" t="str">
        <f t="array" ref="E7">IF(C7="","", IFERROR(INDEX(Barang!$E$2:$E$10001, MATCH(C7, Barang!$B$2:$B$10001, 0)), ""))</f>
        <v>pcs</v>
      </c>
      <c r="F7" s="32">
        <v>20</v>
      </c>
      <c r="G7" s="33">
        <f t="array" ref="G7">IF(C7="","", IFERROR(INDEX(Barang!$F$2:$F$10001, MATCH(C7, Barang!$B$2:$B$10001, 0)) * F7, ""))</f>
        <v>60000</v>
      </c>
      <c r="H7" s="35"/>
      <c r="I7" s="18"/>
      <c r="J7" s="19"/>
      <c r="L7" s="21"/>
      <c r="M7" s="3" t="str">
        <f t="array" ref="M7">IF(N7="","", IFERROR(INDEX(Barang!$A$2:$A$10001, MATCH(N7, Barang!$B$2:$B$10001, 0)), "Tidak ditemukan"))</f>
        <v/>
      </c>
      <c r="N7" s="3"/>
      <c r="O7" s="3" t="str">
        <f t="array" ref="O7">IF(N7="","", IFERROR(INDEX(Barang!$C$2:$C$10001, MATCH(N7, Barang!$B$2:$B$10001, 0)), ""))</f>
        <v/>
      </c>
      <c r="P7" s="3" t="str">
        <f t="array" ref="P7">IF(N7="","", IFERROR(INDEX(Barang!$E$2:$E$10001, MATCH(N7, Barang!$B$2:$B$10001, 0)), ""))</f>
        <v/>
      </c>
      <c r="Q7" s="23"/>
      <c r="R7" s="24" t="str">
        <f t="array" ref="R7">IF(N7="","", IFERROR(INDEX(Barang!$F$2:$F$10001, MATCH(N7, Barang!$B$2:$B$10001, 0)) * Q7, ""))</f>
        <v/>
      </c>
      <c r="S7" s="25"/>
      <c r="T7" s="23"/>
      <c r="U7" s="23" t="s">
        <v>49</v>
      </c>
      <c r="V7" s="3" t="s">
        <v>49</v>
      </c>
    </row>
    <row r="8" spans="1:22" ht="22.5" customHeight="1" x14ac:dyDescent="0.2">
      <c r="A8" s="30"/>
      <c r="B8" s="31" t="str">
        <f t="array" ref="B8">IF(C8="","", IFERROR(INDEX(Barang!$A$2:$A$10001, MATCH(C8, Barang!$B$2:$B$10001, 0)), "Tidak ditemukan"))</f>
        <v>MGR001</v>
      </c>
      <c r="C8" s="31" t="s">
        <v>162</v>
      </c>
      <c r="D8" s="31" t="str">
        <f t="array" ref="D8">IF(C8="","", IFERROR(INDEX(Barang!$C$2:$C$10001, MATCH(C8, Barang!$B$2:$B$10001, 0)), ""))</f>
        <v>Makanan</v>
      </c>
      <c r="E8" s="31" t="str">
        <f t="array" ref="E8">IF(C8="","", IFERROR(INDEX(Barang!$E$2:$E$10001, MATCH(C8, Barang!$B$2:$B$10001, 0)), ""))</f>
        <v>pcs</v>
      </c>
      <c r="F8" s="32">
        <v>42</v>
      </c>
      <c r="G8" s="33">
        <f t="array" ref="G8">IF(C8="","", IFERROR(INDEX(Barang!$F$2:$F$10001, MATCH(C8, Barang!$B$2:$B$10001, 0)) * F8, ""))</f>
        <v>147000</v>
      </c>
      <c r="H8" s="35"/>
      <c r="I8" s="18"/>
      <c r="J8" s="19"/>
      <c r="L8" s="21"/>
      <c r="M8" s="3" t="str">
        <f t="array" ref="M8">IF(N8="","", IFERROR(INDEX(Barang!$A$2:$A$10001, MATCH(N8, Barang!$B$2:$B$10001, 0)), "Tidak ditemukan"))</f>
        <v/>
      </c>
      <c r="N8" s="3"/>
      <c r="O8" s="3" t="str">
        <f t="array" ref="O8">IF(N8="","", IFERROR(INDEX(Barang!$C$2:$C$10001, MATCH(N8, Barang!$B$2:$B$10001, 0)), ""))</f>
        <v/>
      </c>
      <c r="P8" s="3" t="str">
        <f t="array" ref="P8">IF(N8="","", IFERROR(INDEX(Barang!$E$2:$E$10001, MATCH(N8, Barang!$B$2:$B$10001, 0)), ""))</f>
        <v/>
      </c>
      <c r="Q8" s="23"/>
      <c r="R8" s="24" t="str">
        <f t="array" ref="R8">IF(N8="","", IFERROR(INDEX(Barang!$F$2:$F$10001, MATCH(N8, Barang!$B$2:$B$10001, 0)) * Q8, ""))</f>
        <v/>
      </c>
      <c r="S8" s="25"/>
      <c r="T8" s="23"/>
      <c r="U8" s="23" t="s">
        <v>49</v>
      </c>
      <c r="V8" s="3" t="s">
        <v>49</v>
      </c>
    </row>
    <row r="9" spans="1:22" ht="22.5" customHeight="1" x14ac:dyDescent="0.2">
      <c r="A9" s="30"/>
      <c r="B9" s="31" t="str">
        <f t="array" ref="B9">IF(C9="","", IFERROR(INDEX(Barang!$A$2:$A$10001, MATCH(C9, Barang!$B$2:$B$10001, 0)), "Tidak ditemukan"))</f>
        <v>GL1001</v>
      </c>
      <c r="C9" s="31" t="s">
        <v>47</v>
      </c>
      <c r="D9" s="31" t="str">
        <f t="array" ref="D9">IF(C9="","", IFERROR(INDEX(Barang!$C$2:$C$10001, MATCH(C9, Barang!$B$2:$B$10001, 0)), ""))</f>
        <v>Sembako</v>
      </c>
      <c r="E9" s="31" t="str">
        <f t="array" ref="E9">IF(C9="","", IFERROR(INDEX(Barang!$E$2:$E$10001, MATCH(C9, Barang!$B$2:$B$10001, 0)), ""))</f>
        <v>kg</v>
      </c>
      <c r="F9" s="32">
        <v>7</v>
      </c>
      <c r="G9" s="33">
        <f t="array" ref="G9">IF(C9="","", IFERROR(INDEX(Barang!$F$2:$F$10001, MATCH(C9, Barang!$B$2:$B$10001, 0)) * F9, ""))</f>
        <v>115500</v>
      </c>
      <c r="H9" s="35"/>
      <c r="I9" s="18"/>
      <c r="J9" s="19"/>
      <c r="L9" s="21"/>
      <c r="M9" s="3" t="str">
        <f t="array" ref="M9">IF(N9="","", IFERROR(INDEX(Barang!$A$2:$A$10001, MATCH(N9, Barang!$B$2:$B$10001, 0)), "Tidak ditemukan"))</f>
        <v/>
      </c>
      <c r="N9" s="3"/>
      <c r="O9" s="3" t="str">
        <f t="array" ref="O9">IF(N9="","", IFERROR(INDEX(Barang!$C$2:$C$10001, MATCH(N9, Barang!$B$2:$B$10001, 0)), ""))</f>
        <v/>
      </c>
      <c r="P9" s="3" t="str">
        <f t="array" ref="P9">IF(N9="","", IFERROR(INDEX(Barang!$E$2:$E$10001, MATCH(N9, Barang!$B$2:$B$10001, 0)), ""))</f>
        <v/>
      </c>
      <c r="Q9" s="23"/>
      <c r="R9" s="24" t="str">
        <f t="array" ref="R9">IF(N9="","", IFERROR(INDEX(Barang!$F$2:$F$10001, MATCH(N9, Barang!$B$2:$B$10001, 0)) * Q9, ""))</f>
        <v/>
      </c>
      <c r="S9" s="25"/>
      <c r="T9" s="23"/>
      <c r="U9" s="23" t="s">
        <v>49</v>
      </c>
      <c r="V9" s="3" t="s">
        <v>49</v>
      </c>
    </row>
    <row r="10" spans="1:22" ht="22.5" customHeight="1" x14ac:dyDescent="0.2">
      <c r="A10" s="30"/>
      <c r="B10" s="31" t="str">
        <f t="array" ref="B10">IF(C10="","", IFERROR(INDEX(Barang!$A$2:$A$10001, MATCH(C10, Barang!$B$2:$B$10001, 0)), "Tidak ditemukan"))</f>
        <v>RTP001</v>
      </c>
      <c r="C10" s="31" t="s">
        <v>71</v>
      </c>
      <c r="D10" s="31" t="str">
        <f t="array" ref="D10">IF(C10="","", IFERROR(INDEX(Barang!$C$2:$C$10001, MATCH(C10, Barang!$B$2:$B$10001, 0)), ""))</f>
        <v>Makanan</v>
      </c>
      <c r="E10" s="31" t="str">
        <f t="array" ref="E10">IF(C10="","", IFERROR(INDEX(Barang!$E$2:$E$10001, MATCH(C10, Barang!$B$2:$B$10001, 0)), ""))</f>
        <v>pcs</v>
      </c>
      <c r="F10" s="32">
        <v>10</v>
      </c>
      <c r="G10" s="33">
        <f t="array" ref="G10">IF(C10="","", IFERROR(INDEX(Barang!$F$2:$F$10001, MATCH(C10, Barang!$B$2:$B$10001, 0)) * F10, ""))</f>
        <v>20000</v>
      </c>
      <c r="H10" s="35"/>
      <c r="I10" s="18"/>
      <c r="J10" s="19"/>
      <c r="L10" s="21"/>
      <c r="M10" s="3" t="str">
        <f t="array" ref="M10">IF(N10="","", IFERROR(INDEX(Barang!$A$2:$A$10001, MATCH(N10, Barang!$B$2:$B$10001, 0)), "Tidak ditemukan"))</f>
        <v/>
      </c>
      <c r="N10" s="3"/>
      <c r="O10" s="3" t="str">
        <f t="array" ref="O10">IF(N10="","", IFERROR(INDEX(Barang!$C$2:$C$10001, MATCH(N10, Barang!$B$2:$B$10001, 0)), ""))</f>
        <v/>
      </c>
      <c r="P10" s="3" t="str">
        <f t="array" ref="P10">IF(N10="","", IFERROR(INDEX(Barang!$E$2:$E$10001, MATCH(N10, Barang!$B$2:$B$10001, 0)), ""))</f>
        <v/>
      </c>
      <c r="Q10" s="23"/>
      <c r="R10" s="24" t="str">
        <f t="array" ref="R10">IF(N10="","", IFERROR(INDEX(Barang!$F$2:$F$10001, MATCH(N10, Barang!$B$2:$B$10001, 0)) * Q10, ""))</f>
        <v/>
      </c>
      <c r="S10" s="25"/>
      <c r="T10" s="23"/>
      <c r="U10" s="23"/>
      <c r="V10" s="3"/>
    </row>
    <row r="11" spans="1:22" ht="22.5" customHeight="1" x14ac:dyDescent="0.2">
      <c r="A11" s="30"/>
      <c r="B11" s="31" t="str">
        <f t="array" ref="B11">IF(C11="","", IFERROR(INDEX(Barang!$A$2:$A$10001, MATCH(C11, Barang!$B$2:$B$10001, 0)), "Tidak ditemukan"))</f>
        <v>SC001</v>
      </c>
      <c r="C11" s="31" t="s">
        <v>211</v>
      </c>
      <c r="D11" s="31" t="str">
        <f t="array" ref="D11">IF(C11="","", IFERROR(INDEX(Barang!$C$2:$C$10001, MATCH(C11, Barang!$B$2:$B$10001, 0)), ""))</f>
        <v>Sabun</v>
      </c>
      <c r="E11" s="31" t="str">
        <f t="array" ref="E11">IF(C11="","", IFERROR(INDEX(Barang!$E$2:$E$10001, MATCH(C11, Barang!$B$2:$B$10001, 0)), ""))</f>
        <v>btl</v>
      </c>
      <c r="F11" s="32">
        <v>10</v>
      </c>
      <c r="G11" s="33">
        <f t="array" ref="G11">IF(C11="","", IFERROR(INDEX(Barang!$F$2:$F$10001, MATCH(C11, Barang!$B$2:$B$10001, 0)) * F11, ""))</f>
        <v>90000</v>
      </c>
      <c r="H11" s="35"/>
      <c r="I11" s="29">
        <f>SUM(G7:G11)</f>
        <v>432500</v>
      </c>
      <c r="J11" s="19"/>
      <c r="L11" s="21"/>
      <c r="M11" s="3" t="str">
        <f t="array" ref="M11">IF(N11="","", IFERROR(INDEX(Barang!$A$2:$A$10001, MATCH(N11, Barang!$B$2:$B$10001, 0)), "Tidak ditemukan"))</f>
        <v/>
      </c>
      <c r="N11" s="3"/>
      <c r="O11" s="3" t="str">
        <f t="array" ref="O11">IF(N11="","", IFERROR(INDEX(Barang!$C$2:$C$10001, MATCH(N11, Barang!$B$2:$B$10001, 0)), ""))</f>
        <v/>
      </c>
      <c r="P11" s="3" t="str">
        <f t="array" ref="P11">IF(N11="","", IFERROR(INDEX(Barang!$E$2:$E$10001, MATCH(N11, Barang!$B$2:$B$10001, 0)), ""))</f>
        <v/>
      </c>
      <c r="Q11" s="23"/>
      <c r="R11" s="24" t="str">
        <f t="array" ref="R11">IF(N11="","", IFERROR(INDEX(Barang!$F$2:$F$10001, MATCH(N11, Barang!$B$2:$B$10001, 0)) * Q11, ""))</f>
        <v/>
      </c>
      <c r="S11" s="25"/>
      <c r="T11" s="23"/>
      <c r="U11" s="23" t="s">
        <v>49</v>
      </c>
      <c r="V11" s="3" t="s">
        <v>49</v>
      </c>
    </row>
    <row r="12" spans="1:22" ht="22.5" customHeight="1" x14ac:dyDescent="0.2">
      <c r="A12" s="41">
        <v>45940</v>
      </c>
      <c r="B12" s="42" t="str">
        <f t="array" ref="B12">IF(C12="","", IFERROR(INDEX(Barang!$A$2:$A$10001, MATCH(C12, Barang!$B$2:$B$10001, 0)), "Tidak ditemukan"))</f>
        <v>BPT1</v>
      </c>
      <c r="C12" s="42" t="s">
        <v>24</v>
      </c>
      <c r="D12" s="42" t="str">
        <f t="array" ref="D12">IF(C12="","", IFERROR(INDEX(Barang!$C$2:$C$10001, MATCH(C12, Barang!$B$2:$B$10001, 0)), ""))</f>
        <v>Rempah</v>
      </c>
      <c r="E12" s="42" t="str">
        <f t="array" ref="E12">IF(C12="","", IFERROR(INDEX(Barang!$E$2:$E$10001, MATCH(C12, Barang!$B$2:$B$10001, 0)), ""))</f>
        <v>kg</v>
      </c>
      <c r="F12" s="43">
        <v>20</v>
      </c>
      <c r="G12" s="44">
        <f t="array" ref="G12">IF(C12="","", IFERROR(INDEX(Barang!$F$2:$F$10001, MATCH(C12, Barang!$B$2:$B$10001, 0)) * F12, ""))</f>
        <v>170000</v>
      </c>
      <c r="H12" s="45"/>
      <c r="I12" s="18"/>
      <c r="J12" s="19"/>
      <c r="L12" s="21"/>
      <c r="M12" s="3" t="str">
        <f t="array" ref="M12">IF(N12="","", IFERROR(INDEX(Barang!$A$2:$A$10001, MATCH(N12, Barang!$B$2:$B$10001, 0)), "Tidak ditemukan"))</f>
        <v/>
      </c>
      <c r="N12" s="3"/>
      <c r="O12" s="3" t="str">
        <f t="array" ref="O12">IF(N12="","", IFERROR(INDEX(Barang!$C$2:$C$10001, MATCH(N12, Barang!$B$2:$B$10001, 0)), ""))</f>
        <v/>
      </c>
      <c r="P12" s="3" t="str">
        <f t="array" ref="P12">IF(N12="","", IFERROR(INDEX(Barang!$E$2:$E$10001, MATCH(N12, Barang!$B$2:$B$10001, 0)), ""))</f>
        <v/>
      </c>
      <c r="Q12" s="23"/>
      <c r="R12" s="24" t="str">
        <f t="array" ref="R12">IF(N12="","", IFERROR(INDEX(Barang!$F$2:$F$10001, MATCH(N12, Barang!$B$2:$B$10001, 0)) * Q12, ""))</f>
        <v/>
      </c>
      <c r="S12" s="25"/>
      <c r="T12" s="23"/>
      <c r="U12" s="23" t="s">
        <v>49</v>
      </c>
      <c r="V12" s="3" t="s">
        <v>49</v>
      </c>
    </row>
    <row r="13" spans="1:22" ht="22.5" customHeight="1" x14ac:dyDescent="0.2">
      <c r="A13" s="41"/>
      <c r="B13" s="42" t="str">
        <f t="array" ref="B13">IF(C13="","", IFERROR(INDEX(Barang!$A$2:$A$10001, MATCH(C13, Barang!$B$2:$B$10001, 0)), "Tidak ditemukan"))</f>
        <v>EKC001</v>
      </c>
      <c r="C13" s="42" t="s">
        <v>253</v>
      </c>
      <c r="D13" s="42" t="str">
        <f t="array" ref="D13">IF(C13="","", IFERROR(INDEX(Barang!$C$2:$C$10001, MATCH(C13, Barang!$B$2:$B$10001, 0)), ""))</f>
        <v>Sabun</v>
      </c>
      <c r="E13" s="42" t="str">
        <f t="array" ref="E13">IF(C13="","", IFERROR(INDEX(Barang!$E$2:$E$10001, MATCH(C13, Barang!$B$2:$B$10001, 0)), ""))</f>
        <v>pcs</v>
      </c>
      <c r="F13" s="43">
        <v>22</v>
      </c>
      <c r="G13" s="44">
        <f t="array" ref="G13">IF(C13="","", IFERROR(INDEX(Barang!$F$2:$F$10001, MATCH(C13, Barang!$B$2:$B$10001, 0)) * F13, ""))</f>
        <v>220000</v>
      </c>
      <c r="H13" s="45"/>
      <c r="I13" s="18"/>
      <c r="J13" s="19"/>
      <c r="L13" s="21"/>
      <c r="M13" s="3" t="str">
        <f t="array" ref="M13">IF(N13="","", IFERROR(INDEX(Barang!$A$2:$A$10001, MATCH(N13, Barang!$B$2:$B$10001, 0)), "Tidak ditemukan"))</f>
        <v/>
      </c>
      <c r="N13" s="3"/>
      <c r="O13" s="3" t="str">
        <f t="array" ref="O13">IF(N13="","", IFERROR(INDEX(Barang!$C$2:$C$10001, MATCH(N13, Barang!$B$2:$B$10001, 0)), ""))</f>
        <v/>
      </c>
      <c r="P13" s="3" t="str">
        <f t="array" ref="P13">IF(N13="","", IFERROR(INDEX(Barang!$E$2:$E$10001, MATCH(N13, Barang!$B$2:$B$10001, 0)), ""))</f>
        <v/>
      </c>
      <c r="Q13" s="23"/>
      <c r="R13" s="24" t="str">
        <f t="array" ref="R13">IF(N13="","", IFERROR(INDEX(Barang!$F$2:$F$10001, MATCH(N13, Barang!$B$2:$B$10001, 0)) * Q13, ""))</f>
        <v/>
      </c>
      <c r="S13" s="25"/>
      <c r="T13" s="23"/>
      <c r="U13" s="23" t="s">
        <v>49</v>
      </c>
      <c r="V13" s="3" t="s">
        <v>49</v>
      </c>
    </row>
    <row r="14" spans="1:22" ht="22.5" customHeight="1" x14ac:dyDescent="0.2">
      <c r="A14" s="41"/>
      <c r="B14" s="42" t="str">
        <f t="array" ref="B14">IF(C14="","", IFERROR(INDEX(Barang!$A$2:$A$10001, MATCH(C14, Barang!$B$2:$B$10001, 0)), "Tidak ditemukan"))</f>
        <v>STS</v>
      </c>
      <c r="C14" s="42" t="s">
        <v>273</v>
      </c>
      <c r="D14" s="42" t="str">
        <f t="array" ref="D14">IF(C14="","", IFERROR(INDEX(Barang!$C$2:$C$10001, MATCH(C14, Barang!$B$2:$B$10001, 0)), ""))</f>
        <v>Bumbu</v>
      </c>
      <c r="E14" s="42" t="str">
        <f t="array" ref="E14">IF(C14="","", IFERROR(INDEX(Barang!$E$2:$E$10001, MATCH(C14, Barang!$B$2:$B$10001, 0)), ""))</f>
        <v>pcs</v>
      </c>
      <c r="F14" s="43">
        <v>1</v>
      </c>
      <c r="G14" s="44">
        <f t="array" ref="G14">IF(C14="","", IFERROR(INDEX(Barang!$F$2:$F$10001, MATCH(C14, Barang!$B$2:$B$10001, 0)) * F14, ""))</f>
        <v>5500</v>
      </c>
      <c r="H14" s="45"/>
      <c r="I14" s="18"/>
      <c r="J14" s="19"/>
      <c r="L14" s="21"/>
      <c r="M14" s="3" t="str">
        <f t="array" ref="M14">IF(N14="","", IFERROR(INDEX(Barang!$A$2:$A$10001, MATCH(N14, Barang!$B$2:$B$10001, 0)), "Tidak ditemukan"))</f>
        <v/>
      </c>
      <c r="N14" s="3"/>
      <c r="O14" s="3" t="str">
        <f t="array" ref="O14">IF(N14="","", IFERROR(INDEX(Barang!$C$2:$C$10001, MATCH(N14, Barang!$B$2:$B$10001, 0)), ""))</f>
        <v/>
      </c>
      <c r="P14" s="3" t="str">
        <f t="array" ref="P14">IF(N14="","", IFERROR(INDEX(Barang!$E$2:$E$10001, MATCH(N14, Barang!$B$2:$B$10001, 0)), ""))</f>
        <v/>
      </c>
      <c r="Q14" s="23"/>
      <c r="R14" s="24" t="str">
        <f t="array" ref="R14">IF(N14="","", IFERROR(INDEX(Barang!$F$2:$F$10001, MATCH(N14, Barang!$B$2:$B$10001, 0)) * Q14, ""))</f>
        <v/>
      </c>
      <c r="S14" s="25"/>
      <c r="T14" s="23"/>
      <c r="U14" s="23" t="s">
        <v>49</v>
      </c>
      <c r="V14" s="3" t="s">
        <v>49</v>
      </c>
    </row>
    <row r="15" spans="1:22" ht="22.5" customHeight="1" x14ac:dyDescent="0.2">
      <c r="A15" s="41"/>
      <c r="B15" s="42" t="str">
        <f t="array" ref="B15">IF(C15="","", IFERROR(INDEX(Barang!$A$2:$A$10001, MATCH(C15, Barang!$B$2:$B$10001, 0)), "Tidak ditemukan"))</f>
        <v>DSO001</v>
      </c>
      <c r="C15" s="42" t="s">
        <v>290</v>
      </c>
      <c r="D15" s="42" t="str">
        <f t="array" ref="D15">IF(C15="","", IFERROR(INDEX(Barang!$C$2:$C$10001, MATCH(C15, Barang!$B$2:$B$10001, 0)), ""))</f>
        <v>Bumbu</v>
      </c>
      <c r="E15" s="42" t="str">
        <f t="array" ref="E15">IF(C15="","", IFERROR(INDEX(Barang!$E$2:$E$10001, MATCH(C15, Barang!$B$2:$B$10001, 0)), ""))</f>
        <v>pcs</v>
      </c>
      <c r="F15" s="43">
        <v>3</v>
      </c>
      <c r="G15" s="44">
        <f t="array" ref="G15">IF(C15="","", IFERROR(INDEX(Barang!$F$2:$F$10001, MATCH(C15, Barang!$B$2:$B$10001, 0)) * F15, ""))</f>
        <v>10500</v>
      </c>
      <c r="H15" s="45"/>
      <c r="I15" s="18"/>
      <c r="J15" s="19"/>
      <c r="L15" s="21"/>
      <c r="M15" s="3" t="str">
        <f t="array" ref="M15">IF(N15="","", IFERROR(INDEX(Barang!$A$2:$A$10001, MATCH(N15, Barang!$B$2:$B$10001, 0)), "Tidak ditemukan"))</f>
        <v/>
      </c>
      <c r="N15" s="3"/>
      <c r="O15" s="3" t="str">
        <f t="array" ref="O15">IF(N15="","", IFERROR(INDEX(Barang!$C$2:$C$10001, MATCH(N15, Barang!$B$2:$B$10001, 0)), ""))</f>
        <v/>
      </c>
      <c r="P15" s="3" t="str">
        <f t="array" ref="P15">IF(N15="","", IFERROR(INDEX(Barang!$E$2:$E$10001, MATCH(N15, Barang!$B$2:$B$10001, 0)), ""))</f>
        <v/>
      </c>
      <c r="Q15" s="23"/>
      <c r="R15" s="24" t="str">
        <f t="array" ref="R15">IF(N15="","", IFERROR(INDEX(Barang!$F$2:$F$10001, MATCH(N15, Barang!$B$2:$B$10001, 0)) * Q15, ""))</f>
        <v/>
      </c>
      <c r="S15" s="25"/>
      <c r="T15" s="23"/>
      <c r="U15" s="23" t="s">
        <v>49</v>
      </c>
      <c r="V15" s="3" t="s">
        <v>49</v>
      </c>
    </row>
    <row r="16" spans="1:22" ht="22.5" customHeight="1" x14ac:dyDescent="0.2">
      <c r="A16" s="41"/>
      <c r="B16" s="42" t="str">
        <f t="array" ref="B16">IF(C16="","", IFERROR(INDEX(Barang!$A$2:$A$10001, MATCH(C16, Barang!$B$2:$B$10001, 0)), "Tidak ditemukan"))</f>
        <v>IDM002</v>
      </c>
      <c r="C16" s="42" t="s">
        <v>32</v>
      </c>
      <c r="D16" s="42" t="str">
        <f t="array" ref="D16">IF(C16="","", IFERROR(INDEX(Barang!$C$2:$C$10001, MATCH(C16, Barang!$B$2:$B$10001, 0)), ""))</f>
        <v>Minuman</v>
      </c>
      <c r="E16" s="42" t="str">
        <f t="array" ref="E16">IF(C16="","", IFERROR(INDEX(Barang!$E$2:$E$10001, MATCH(C16, Barang!$B$2:$B$10001, 0)), ""))</f>
        <v>pcs</v>
      </c>
      <c r="F16" s="43">
        <v>31</v>
      </c>
      <c r="G16" s="44">
        <f t="array" ref="G16">IF(C16="","", IFERROR(INDEX(Barang!$F$2:$F$10001, MATCH(C16, Barang!$B$2:$B$10001, 0)) * F16, ""))</f>
        <v>46500</v>
      </c>
      <c r="H16" s="45"/>
      <c r="I16" s="29">
        <f>SUM(G12:G16)</f>
        <v>452500</v>
      </c>
      <c r="J16" s="19"/>
      <c r="L16" s="21"/>
      <c r="M16" s="3" t="str">
        <f t="array" ref="M16">IF(N16="","", IFERROR(INDEX(Barang!$A$2:$A$10001, MATCH(N16, Barang!$B$2:$B$10001, 0)), "Tidak ditemukan"))</f>
        <v/>
      </c>
      <c r="N16" s="3"/>
      <c r="O16" s="3" t="str">
        <f t="array" ref="O16">IF(N16="","", IFERROR(INDEX(Barang!$C$2:$C$10001, MATCH(N16, Barang!$B$2:$B$10001, 0)), ""))</f>
        <v/>
      </c>
      <c r="P16" s="3" t="str">
        <f t="array" ref="P16">IF(N16="","", IFERROR(INDEX(Barang!$E$2:$E$10001, MATCH(N16, Barang!$B$2:$B$10001, 0)), ""))</f>
        <v/>
      </c>
      <c r="Q16" s="23"/>
      <c r="R16" s="24" t="str">
        <f t="array" ref="R16">IF(N16="","", IFERROR(INDEX(Barang!$F$2:$F$10001, MATCH(N16, Barang!$B$2:$B$10001, 0)) * Q16, ""))</f>
        <v/>
      </c>
      <c r="S16" s="25"/>
      <c r="T16" s="23"/>
      <c r="U16" s="23" t="s">
        <v>49</v>
      </c>
      <c r="V16" s="3" t="s">
        <v>49</v>
      </c>
    </row>
    <row r="17" spans="1:22" ht="22.5" customHeight="1" x14ac:dyDescent="0.2">
      <c r="A17" s="36">
        <v>45941</v>
      </c>
      <c r="B17" s="37" t="str">
        <f t="array" ref="B17">IF(C17="","", IFERROR(INDEX(Barang!$A$2:$A$10001, MATCH(C17, Barang!$B$2:$B$10001, 0)), "Tidak ditemukan"))</f>
        <v>MSK001</v>
      </c>
      <c r="C17" s="37" t="s">
        <v>52</v>
      </c>
      <c r="D17" s="37" t="str">
        <f t="array" ref="D17">IF(C17="","", IFERROR(INDEX(Barang!$C$2:$C$10001, MATCH(C17, Barang!$B$2:$B$10001, 0)), ""))</f>
        <v>Bumbu</v>
      </c>
      <c r="E17" s="37" t="str">
        <f t="array" ref="E17">IF(C17="","", IFERROR(INDEX(Barang!$E$2:$E$10001, MATCH(C17, Barang!$B$2:$B$10001, 0)), ""))</f>
        <v>pcs</v>
      </c>
      <c r="F17" s="38">
        <v>50</v>
      </c>
      <c r="G17" s="39">
        <f t="array" ref="G17">IF(C17="","", IFERROR(INDEX(Barang!$F$2:$F$10001, MATCH(C17, Barang!$B$2:$B$10001, 0)) * F17, ""))</f>
        <v>25000</v>
      </c>
      <c r="H17" s="40"/>
      <c r="I17" s="18"/>
      <c r="J17" s="19"/>
      <c r="L17" s="21"/>
      <c r="M17" s="3" t="str">
        <f t="array" ref="M17">IF(N17="","", IFERROR(INDEX(Barang!$A$2:$A$10001, MATCH(N17, Barang!$B$2:$B$10001, 0)), "Tidak ditemukan"))</f>
        <v/>
      </c>
      <c r="N17" s="3"/>
      <c r="O17" s="3" t="str">
        <f t="array" ref="O17">IF(N17="","", IFERROR(INDEX(Barang!$C$2:$C$10001, MATCH(N17, Barang!$B$2:$B$10001, 0)), ""))</f>
        <v/>
      </c>
      <c r="P17" s="3" t="str">
        <f t="array" ref="P17">IF(N17="","", IFERROR(INDEX(Barang!$E$2:$E$10001, MATCH(N17, Barang!$B$2:$B$10001, 0)), ""))</f>
        <v/>
      </c>
      <c r="Q17" s="23"/>
      <c r="R17" s="24" t="str">
        <f t="array" ref="R17">IF(N17="","", IFERROR(INDEX(Barang!$F$2:$F$10001, MATCH(N17, Barang!$B$2:$B$10001, 0)) * Q17, ""))</f>
        <v/>
      </c>
      <c r="S17" s="25"/>
      <c r="T17" s="23"/>
      <c r="U17" s="23" t="s">
        <v>49</v>
      </c>
      <c r="V17" s="3" t="s">
        <v>49</v>
      </c>
    </row>
    <row r="18" spans="1:22" ht="22.5" customHeight="1" x14ac:dyDescent="0.2">
      <c r="A18" s="36"/>
      <c r="B18" s="37" t="str">
        <f t="array" ref="B18">IF(C18="","", IFERROR(INDEX(Barang!$A$2:$A$10001, MATCH(C18, Barang!$B$2:$B$10001, 0)), "Tidak ditemukan"))</f>
        <v>KB001</v>
      </c>
      <c r="C18" s="37" t="s">
        <v>342</v>
      </c>
      <c r="D18" s="37" t="str">
        <f t="array" ref="D18">IF(C18="","", IFERROR(INDEX(Barang!$C$2:$C$10001, MATCH(C18, Barang!$B$2:$B$10001, 0)), ""))</f>
        <v>Bumbu</v>
      </c>
      <c r="E18" s="37" t="str">
        <f t="array" ref="E18">IF(C18="","", IFERROR(INDEX(Barang!$E$2:$E$10001, MATCH(C18, Barang!$B$2:$B$10001, 0)), ""))</f>
        <v>pcs</v>
      </c>
      <c r="F18" s="38">
        <v>10</v>
      </c>
      <c r="G18" s="39">
        <f t="array" ref="G18">IF(C18="","", IFERROR(INDEX(Barang!$F$2:$F$10001, MATCH(C18, Barang!$B$2:$B$10001, 0)) * F18, ""))</f>
        <v>5000</v>
      </c>
      <c r="H18" s="40"/>
      <c r="I18" s="18"/>
      <c r="J18" s="19"/>
      <c r="L18" s="21"/>
      <c r="M18" s="3" t="str">
        <f t="array" ref="M18">IF(N18="","", IFERROR(INDEX(Barang!$A$2:$A$10001, MATCH(N18, Barang!$B$2:$B$10001, 0)), "Tidak ditemukan"))</f>
        <v/>
      </c>
      <c r="N18" s="3"/>
      <c r="O18" s="3" t="str">
        <f t="array" ref="O18">IF(N18="","", IFERROR(INDEX(Barang!$C$2:$C$10001, MATCH(N18, Barang!$B$2:$B$10001, 0)), ""))</f>
        <v/>
      </c>
      <c r="P18" s="3" t="str">
        <f t="array" ref="P18">IF(N18="","", IFERROR(INDEX(Barang!$E$2:$E$10001, MATCH(N18, Barang!$B$2:$B$10001, 0)), ""))</f>
        <v/>
      </c>
      <c r="Q18" s="23"/>
      <c r="R18" s="24" t="str">
        <f t="array" ref="R18">IF(N18="","", IFERROR(INDEX(Barang!$F$2:$F$10001, MATCH(N18, Barang!$B$2:$B$10001, 0)) * Q18, ""))</f>
        <v/>
      </c>
      <c r="S18" s="25"/>
      <c r="T18" s="23"/>
      <c r="U18" s="23" t="s">
        <v>49</v>
      </c>
      <c r="V18" s="3" t="s">
        <v>49</v>
      </c>
    </row>
    <row r="19" spans="1:22" ht="22.5" customHeight="1" x14ac:dyDescent="0.2">
      <c r="A19" s="36"/>
      <c r="B19" s="37" t="str">
        <f t="array" ref="B19">IF(C19="","", IFERROR(INDEX(Barang!$A$2:$A$10001, MATCH(C19, Barang!$B$2:$B$10001, 0)), "Tidak ditemukan"))</f>
        <v>TLR2</v>
      </c>
      <c r="C19" s="37" t="s">
        <v>139</v>
      </c>
      <c r="D19" s="37" t="str">
        <f t="array" ref="D19">IF(C19="","", IFERROR(INDEX(Barang!$C$2:$C$10001, MATCH(C19, Barang!$B$2:$B$10001, 0)), ""))</f>
        <v>Sembako</v>
      </c>
      <c r="E19" s="37" t="str">
        <f t="array" ref="E19">IF(C19="","", IFERROR(INDEX(Barang!$E$2:$E$10001, MATCH(C19, Barang!$B$2:$B$10001, 0)), ""))</f>
        <v>kg</v>
      </c>
      <c r="F19" s="38">
        <v>10</v>
      </c>
      <c r="G19" s="39">
        <f t="array" ref="G19">IF(C19="","", IFERROR(INDEX(Barang!$F$2:$F$10001, MATCH(C19, Barang!$B$2:$B$10001, 0)) * F19, ""))</f>
        <v>155000</v>
      </c>
      <c r="H19" s="40"/>
      <c r="I19" s="29">
        <f>SUM(G17:G19)</f>
        <v>185000</v>
      </c>
      <c r="J19" s="19"/>
      <c r="L19" s="21"/>
      <c r="M19" s="3" t="str">
        <f t="array" ref="M19">IF(N19="","", IFERROR(INDEX(Barang!$A$2:$A$10001, MATCH(N19, Barang!$B$2:$B$10001, 0)), "Tidak ditemukan"))</f>
        <v/>
      </c>
      <c r="N19" s="3"/>
      <c r="O19" s="3" t="str">
        <f t="array" ref="O19">IF(N19="","", IFERROR(INDEX(Barang!$C$2:$C$10001, MATCH(N19, Barang!$B$2:$B$10001, 0)), ""))</f>
        <v/>
      </c>
      <c r="P19" s="3" t="str">
        <f t="array" ref="P19">IF(N19="","", IFERROR(INDEX(Barang!$E$2:$E$10001, MATCH(N19, Barang!$B$2:$B$10001, 0)), ""))</f>
        <v/>
      </c>
      <c r="Q19" s="23"/>
      <c r="R19" s="24" t="str">
        <f t="array" ref="R19">IF(N19="","", IFERROR(INDEX(Barang!$F$2:$F$10001, MATCH(N19, Barang!$B$2:$B$10001, 0)) * Q19, ""))</f>
        <v/>
      </c>
      <c r="S19" s="25"/>
      <c r="T19" s="23"/>
      <c r="U19" s="23" t="s">
        <v>49</v>
      </c>
      <c r="V19" s="3" t="s">
        <v>49</v>
      </c>
    </row>
    <row r="20" spans="1:22" ht="22.5" customHeight="1" x14ac:dyDescent="0.2">
      <c r="A20" s="52">
        <v>45942</v>
      </c>
      <c r="B20" s="53" t="str">
        <f t="array" ref="B20">IF(C20="","", IFERROR(INDEX(Barang!$A$2:$A$10001, MATCH(C20, Barang!$B$2:$B$10001, 0)), "Tidak ditemukan"))</f>
        <v>RTP001</v>
      </c>
      <c r="C20" s="53" t="s">
        <v>71</v>
      </c>
      <c r="D20" s="53" t="str">
        <f t="array" ref="D20">IF(C20="","", IFERROR(INDEX(Barang!$C$2:$C$10001, MATCH(C20, Barang!$B$2:$B$10001, 0)), ""))</f>
        <v>Makanan</v>
      </c>
      <c r="E20" s="53" t="str">
        <f t="array" ref="E20">IF(C20="","", IFERROR(INDEX(Barang!$E$2:$E$10001, MATCH(C20, Barang!$B$2:$B$10001, 0)), ""))</f>
        <v>pcs</v>
      </c>
      <c r="F20" s="54">
        <v>20</v>
      </c>
      <c r="G20" s="55">
        <f t="array" ref="G20">IF(C20="","", IFERROR(INDEX(Barang!$F$2:$F$10001, MATCH(C20, Barang!$B$2:$B$10001, 0)) * F20, ""))</f>
        <v>40000</v>
      </c>
      <c r="H20" s="56"/>
      <c r="I20" s="18"/>
      <c r="J20" s="19"/>
      <c r="L20" s="21"/>
      <c r="M20" s="3" t="str">
        <f t="array" ref="M20">IF(N20="","", IFERROR(INDEX(Barang!$A$2:$A$10001, MATCH(N20, Barang!$B$2:$B$10001, 0)), "Tidak ditemukan"))</f>
        <v/>
      </c>
      <c r="N20" s="3"/>
      <c r="O20" s="3" t="str">
        <f t="array" ref="O20">IF(N20="","", IFERROR(INDEX(Barang!$C$2:$C$10001, MATCH(N20, Barang!$B$2:$B$10001, 0)), ""))</f>
        <v/>
      </c>
      <c r="P20" s="3" t="str">
        <f t="array" ref="P20">IF(N20="","", IFERROR(INDEX(Barang!$E$2:$E$10001, MATCH(N20, Barang!$B$2:$B$10001, 0)), ""))</f>
        <v/>
      </c>
      <c r="Q20" s="23"/>
      <c r="R20" s="24" t="str">
        <f t="array" ref="R20">IF(N20="","", IFERROR(INDEX(Barang!$F$2:$F$10001, MATCH(N20, Barang!$B$2:$B$10001, 0)) * Q20, ""))</f>
        <v/>
      </c>
      <c r="S20" s="25"/>
      <c r="T20" s="23"/>
      <c r="U20" s="23" t="s">
        <v>49</v>
      </c>
      <c r="V20" s="3" t="s">
        <v>49</v>
      </c>
    </row>
    <row r="21" spans="1:22" ht="22.5" customHeight="1" x14ac:dyDescent="0.2">
      <c r="A21" s="52"/>
      <c r="B21" s="53" t="str">
        <f t="array" ref="B21">IF(C21="","", IFERROR(INDEX(Barang!$A$2:$A$10001, MATCH(C21, Barang!$B$2:$B$10001, 0)), "Tidak ditemukan"))</f>
        <v>KB001</v>
      </c>
      <c r="C21" s="53" t="s">
        <v>342</v>
      </c>
      <c r="D21" s="53" t="str">
        <f t="array" ref="D21">IF(C21="","", IFERROR(INDEX(Barang!$C$2:$C$10001, MATCH(C21, Barang!$B$2:$B$10001, 0)), ""))</f>
        <v>Bumbu</v>
      </c>
      <c r="E21" s="53" t="str">
        <f t="array" ref="E21">IF(C21="","", IFERROR(INDEX(Barang!$E$2:$E$10001, MATCH(C21, Barang!$B$2:$B$10001, 0)), ""))</f>
        <v>pcs</v>
      </c>
      <c r="F21" s="54">
        <v>10</v>
      </c>
      <c r="G21" s="55">
        <f t="array" ref="G21">IF(C21="","", IFERROR(INDEX(Barang!$F$2:$F$10001, MATCH(C21, Barang!$B$2:$B$10001, 0)) * F21, ""))</f>
        <v>5000</v>
      </c>
      <c r="H21" s="56"/>
      <c r="I21" s="18"/>
      <c r="J21" s="19"/>
      <c r="L21" s="21"/>
      <c r="M21" s="3" t="str">
        <f t="array" ref="M21">IF(N21="","", IFERROR(INDEX(Barang!$A$2:$A$10001, MATCH(N21, Barang!$B$2:$B$10001, 0)), "Tidak ditemukan"))</f>
        <v/>
      </c>
      <c r="N21" s="3"/>
      <c r="O21" s="3" t="str">
        <f t="array" ref="O21">IF(N21="","", IFERROR(INDEX(Barang!$C$2:$C$10001, MATCH(N21, Barang!$B$2:$B$10001, 0)), ""))</f>
        <v/>
      </c>
      <c r="P21" s="3" t="str">
        <f t="array" ref="P21">IF(N21="","", IFERROR(INDEX(Barang!$E$2:$E$10001, MATCH(N21, Barang!$B$2:$B$10001, 0)), ""))</f>
        <v/>
      </c>
      <c r="Q21" s="23"/>
      <c r="R21" s="24" t="str">
        <f t="array" ref="R21">IF(N21="","", IFERROR(INDEX(Barang!$F$2:$F$10001, MATCH(N21, Barang!$B$2:$B$10001, 0)) * Q21, ""))</f>
        <v/>
      </c>
      <c r="S21" s="25"/>
      <c r="T21" s="23"/>
      <c r="U21" s="23" t="s">
        <v>49</v>
      </c>
      <c r="V21" s="3" t="s">
        <v>49</v>
      </c>
    </row>
    <row r="22" spans="1:22" ht="22.5" customHeight="1" x14ac:dyDescent="0.2">
      <c r="A22" s="52"/>
      <c r="B22" s="53" t="str">
        <f t="array" ref="B22">IF(C22="","", IFERROR(INDEX(Barang!$A$2:$A$10001, MATCH(C22, Barang!$B$2:$B$10001, 0)), "Tidak ditemukan"))</f>
        <v>DLC001</v>
      </c>
      <c r="C22" s="53" t="s">
        <v>417</v>
      </c>
      <c r="D22" s="53" t="str">
        <f t="array" ref="D22">IF(C22="","", IFERROR(INDEX(Barang!$C$2:$C$10001, MATCH(C22, Barang!$B$2:$B$10001, 0)), ""))</f>
        <v>Makanan</v>
      </c>
      <c r="E22" s="53" t="str">
        <f t="array" ref="E22">IF(C22="","", IFERROR(INDEX(Barang!$E$2:$E$10001, MATCH(C22, Barang!$B$2:$B$10001, 0)), ""))</f>
        <v>pcs</v>
      </c>
      <c r="F22" s="54">
        <v>24</v>
      </c>
      <c r="G22" s="55">
        <f t="array" ref="G22">IF(C22="","", IFERROR(INDEX(Barang!$F$2:$F$10001, MATCH(C22, Barang!$B$2:$B$10001, 0)) * F22, ""))</f>
        <v>24000</v>
      </c>
      <c r="H22" s="56"/>
      <c r="I22" s="18"/>
      <c r="J22" s="19"/>
      <c r="L22" s="21"/>
      <c r="M22" s="3" t="str">
        <f t="array" ref="M22">IF(N22="","", IFERROR(INDEX(Barang!$A$2:$A$10001, MATCH(N22, Barang!$B$2:$B$10001, 0)), "Tidak ditemukan"))</f>
        <v/>
      </c>
      <c r="N22" s="3"/>
      <c r="O22" s="3" t="str">
        <f t="array" ref="O22">IF(N22="","", IFERROR(INDEX(Barang!$C$2:$C$10001, MATCH(N22, Barang!$B$2:$B$10001, 0)), ""))</f>
        <v/>
      </c>
      <c r="P22" s="3" t="str">
        <f t="array" ref="P22">IF(N22="","", IFERROR(INDEX(Barang!$E$2:$E$10001, MATCH(N22, Barang!$B$2:$B$10001, 0)), ""))</f>
        <v/>
      </c>
      <c r="Q22" s="23"/>
      <c r="R22" s="24" t="str">
        <f t="array" ref="R22">IF(N22="","", IFERROR(INDEX(Barang!$F$2:$F$10001, MATCH(N22, Barang!$B$2:$B$10001, 0)) * Q22, ""))</f>
        <v/>
      </c>
      <c r="S22" s="25"/>
      <c r="T22" s="23"/>
      <c r="U22" s="23" t="s">
        <v>49</v>
      </c>
      <c r="V22" s="3" t="s">
        <v>49</v>
      </c>
    </row>
    <row r="23" spans="1:22" ht="22.5" customHeight="1" x14ac:dyDescent="0.2">
      <c r="A23" s="52"/>
      <c r="B23" s="53" t="str">
        <f t="array" ref="B23">IF(C23="","", IFERROR(INDEX(Barang!$A$2:$A$10001, MATCH(C23, Barang!$B$2:$B$10001, 0)), "Tidak ditemukan"))</f>
        <v>GRR001</v>
      </c>
      <c r="C23" s="53" t="s">
        <v>130</v>
      </c>
      <c r="D23" s="53" t="str">
        <f t="array" ref="D23">IF(C23="","", IFERROR(INDEX(Barang!$C$2:$C$10001, MATCH(C23, Barang!$B$2:$B$10001, 0)), ""))</f>
        <v>Makanan</v>
      </c>
      <c r="E23" s="53" t="str">
        <f t="array" ref="E23">IF(C23="","", IFERROR(INDEX(Barang!$E$2:$E$10001, MATCH(C23, Barang!$B$2:$B$10001, 0)), ""))</f>
        <v>pcs</v>
      </c>
      <c r="F23" s="54">
        <v>24</v>
      </c>
      <c r="G23" s="55">
        <f t="array" ref="G23">IF(C23="","", IFERROR(INDEX(Barang!$F$2:$F$10001, MATCH(C23, Barang!$B$2:$B$10001, 0)) * F23, ""))</f>
        <v>12000</v>
      </c>
      <c r="H23" s="56"/>
      <c r="I23" s="29">
        <f>SUM(G20:G23)</f>
        <v>81000</v>
      </c>
      <c r="J23" s="19"/>
      <c r="L23" s="21"/>
      <c r="M23" s="3" t="str">
        <f t="array" ref="M23">IF(N23="","", IFERROR(INDEX(Barang!$A$2:$A$10001, MATCH(N23, Barang!$B$2:$B$10001, 0)), "Tidak ditemukan"))</f>
        <v/>
      </c>
      <c r="N23" s="3"/>
      <c r="O23" s="3" t="str">
        <f t="array" ref="O23">IF(N23="","", IFERROR(INDEX(Barang!$C$2:$C$10001, MATCH(N23, Barang!$B$2:$B$10001, 0)), ""))</f>
        <v/>
      </c>
      <c r="P23" s="3" t="str">
        <f t="array" ref="P23">IF(N23="","", IFERROR(INDEX(Barang!$E$2:$E$10001, MATCH(N23, Barang!$B$2:$B$10001, 0)), ""))</f>
        <v/>
      </c>
      <c r="Q23" s="23"/>
      <c r="R23" s="24" t="str">
        <f t="array" ref="R23">IF(N23="","", IFERROR(INDEX(Barang!$F$2:$F$10001, MATCH(N23, Barang!$B$2:$B$10001, 0)) * Q23, ""))</f>
        <v/>
      </c>
      <c r="S23" s="25"/>
      <c r="T23" s="23"/>
      <c r="U23" s="23" t="s">
        <v>49</v>
      </c>
      <c r="V23" s="3" t="s">
        <v>49</v>
      </c>
    </row>
    <row r="24" spans="1:22" ht="22.5" customHeight="1" x14ac:dyDescent="0.2">
      <c r="A24" s="30">
        <v>45943</v>
      </c>
      <c r="B24" s="31" t="str">
        <f t="array" ref="B24">IF(C24="","", IFERROR(INDEX(Barang!$A$2:$A$10001, MATCH(C24, Barang!$B$2:$B$10001, 0)), "Tidak ditemukan"))</f>
        <v>GL1001</v>
      </c>
      <c r="C24" s="31" t="s">
        <v>47</v>
      </c>
      <c r="D24" s="31" t="str">
        <f t="array" ref="D24">IF(C24="","", IFERROR(INDEX(Barang!$C$2:$C$10001, MATCH(C24, Barang!$B$2:$B$10001, 0)), ""))</f>
        <v>Sembako</v>
      </c>
      <c r="E24" s="31" t="str">
        <f t="array" ref="E24">IF(C24="","", IFERROR(INDEX(Barang!$E$2:$E$10001, MATCH(C24, Barang!$B$2:$B$10001, 0)), ""))</f>
        <v>kg</v>
      </c>
      <c r="F24" s="32">
        <v>50</v>
      </c>
      <c r="G24" s="33">
        <f t="array" ref="G24">IF(C24="","", IFERROR(INDEX(Barang!$F$2:$F$10001, MATCH(C24, Barang!$B$2:$B$10001, 0)) * F24, ""))</f>
        <v>825000</v>
      </c>
      <c r="H24" s="35"/>
      <c r="I24" s="18"/>
      <c r="J24" s="19"/>
      <c r="L24" s="21"/>
      <c r="M24" s="3" t="str">
        <f t="array" ref="M24">IF(N24="","", IFERROR(INDEX(Barang!$A$2:$A$10001, MATCH(N24, Barang!$B$2:$B$10001, 0)), "Tidak ditemukan"))</f>
        <v/>
      </c>
      <c r="N24" s="3"/>
      <c r="O24" s="3" t="str">
        <f t="array" ref="O24">IF(N24="","", IFERROR(INDEX(Barang!$C$2:$C$10001, MATCH(N24, Barang!$B$2:$B$10001, 0)), ""))</f>
        <v/>
      </c>
      <c r="P24" s="3" t="str">
        <f t="array" ref="P24">IF(N24="","", IFERROR(INDEX(Barang!$E$2:$E$10001, MATCH(N24, Barang!$B$2:$B$10001, 0)), ""))</f>
        <v/>
      </c>
      <c r="Q24" s="23"/>
      <c r="R24" s="24" t="str">
        <f t="array" ref="R24">IF(N24="","", IFERROR(INDEX(Barang!$F$2:$F$10001, MATCH(N24, Barang!$B$2:$B$10001, 0)) * Q24, ""))</f>
        <v/>
      </c>
      <c r="S24" s="25"/>
      <c r="T24" s="23"/>
      <c r="U24" s="23" t="s">
        <v>49</v>
      </c>
      <c r="V24" s="3" t="s">
        <v>49</v>
      </c>
    </row>
    <row r="25" spans="1:22" ht="22.5" customHeight="1" x14ac:dyDescent="0.2">
      <c r="A25" s="30"/>
      <c r="B25" s="31" t="str">
        <f t="array" ref="B25">IF(C25="","", IFERROR(INDEX(Barang!$A$2:$A$10001, MATCH(C25, Barang!$B$2:$B$10001, 0)), "Tidak ditemukan"))</f>
        <v>TLR2</v>
      </c>
      <c r="C25" s="31" t="s">
        <v>139</v>
      </c>
      <c r="D25" s="31" t="str">
        <f t="array" ref="D25">IF(C25="","", IFERROR(INDEX(Barang!$C$2:$C$10001, MATCH(C25, Barang!$B$2:$B$10001, 0)), ""))</f>
        <v>Sembako</v>
      </c>
      <c r="E25" s="31" t="str">
        <f t="array" ref="E25">IF(C25="","", IFERROR(INDEX(Barang!$E$2:$E$10001, MATCH(C25, Barang!$B$2:$B$10001, 0)), ""))</f>
        <v>kg</v>
      </c>
      <c r="F25" s="32">
        <v>10</v>
      </c>
      <c r="G25" s="33">
        <f t="array" ref="G25">IF(C25="","", IFERROR(INDEX(Barang!$F$2:$F$10001, MATCH(C25, Barang!$B$2:$B$10001, 0)) * F25, ""))</f>
        <v>155000</v>
      </c>
      <c r="H25" s="35"/>
      <c r="I25" s="18"/>
      <c r="J25" s="19"/>
      <c r="L25" s="21"/>
      <c r="M25" s="3" t="str">
        <f t="array" ref="M25">IF(N25="","", IFERROR(INDEX(Barang!$A$2:$A$10001, MATCH(N25, Barang!$B$2:$B$10001, 0)), "Tidak ditemukan"))</f>
        <v/>
      </c>
      <c r="N25" s="3"/>
      <c r="O25" s="3" t="str">
        <f t="array" ref="O25">IF(N25="","", IFERROR(INDEX(Barang!$C$2:$C$10001, MATCH(N25, Barang!$B$2:$B$10001, 0)), ""))</f>
        <v/>
      </c>
      <c r="P25" s="3" t="str">
        <f t="array" ref="P25">IF(N25="","", IFERROR(INDEX(Barang!$E$2:$E$10001, MATCH(N25, Barang!$B$2:$B$10001, 0)), ""))</f>
        <v/>
      </c>
      <c r="Q25" s="23"/>
      <c r="R25" s="24" t="str">
        <f t="array" ref="R25">IF(N25="","", IFERROR(INDEX(Barang!$F$2:$F$10001, MATCH(N25, Barang!$B$2:$B$10001, 0)) * Q25, ""))</f>
        <v/>
      </c>
      <c r="S25" s="25"/>
      <c r="T25" s="23"/>
      <c r="U25" s="23" t="s">
        <v>49</v>
      </c>
      <c r="V25" s="3" t="s">
        <v>49</v>
      </c>
    </row>
    <row r="26" spans="1:22" ht="22.5" customHeight="1" x14ac:dyDescent="0.2">
      <c r="A26" s="30"/>
      <c r="B26" s="31" t="str">
        <f t="array" ref="B26">IF(C26="","", IFERROR(INDEX(Barang!$A$2:$A$10001, MATCH(C26, Barang!$B$2:$B$10001, 0)), "Tidak ditemukan"))</f>
        <v>THD001</v>
      </c>
      <c r="C26" s="31" t="s">
        <v>76</v>
      </c>
      <c r="D26" s="31" t="str">
        <f t="array" ref="D26">IF(C26="","", IFERROR(INDEX(Barang!$C$2:$C$10001, MATCH(C26, Barang!$B$2:$B$10001, 0)), ""))</f>
        <v>Minuman</v>
      </c>
      <c r="E26" s="31" t="str">
        <f t="array" ref="E26">IF(C26="","", IFERROR(INDEX(Barang!$E$2:$E$10001, MATCH(C26, Barang!$B$2:$B$10001, 0)), ""))</f>
        <v>pcs</v>
      </c>
      <c r="F26" s="32">
        <v>12</v>
      </c>
      <c r="G26" s="33">
        <f t="array" ref="G26">IF(C26="","", IFERROR(INDEX(Barang!$F$2:$F$10001, MATCH(C26, Barang!$B$2:$B$10001, 0)) * F26, ""))</f>
        <v>24000</v>
      </c>
      <c r="H26" s="35"/>
      <c r="I26" s="18"/>
      <c r="J26" s="19"/>
      <c r="L26" s="21"/>
      <c r="M26" s="3" t="str">
        <f t="array" ref="M26">IF(N26="","", IFERROR(INDEX(Barang!$A$2:$A$10001, MATCH(N26, Barang!$B$2:$B$10001, 0)), "Tidak ditemukan"))</f>
        <v/>
      </c>
      <c r="N26" s="3"/>
      <c r="O26" s="3" t="str">
        <f t="array" ref="O26">IF(N26="","", IFERROR(INDEX(Barang!$C$2:$C$10001, MATCH(N26, Barang!$B$2:$B$10001, 0)), ""))</f>
        <v/>
      </c>
      <c r="P26" s="3" t="str">
        <f t="array" ref="P26">IF(N26="","", IFERROR(INDEX(Barang!$E$2:$E$10001, MATCH(N26, Barang!$B$2:$B$10001, 0)), ""))</f>
        <v/>
      </c>
      <c r="Q26" s="23"/>
      <c r="R26" s="24" t="str">
        <f t="array" ref="R26">IF(N26="","", IFERROR(INDEX(Barang!$F$2:$F$10001, MATCH(N26, Barang!$B$2:$B$10001, 0)) * Q26, ""))</f>
        <v/>
      </c>
      <c r="S26" s="25"/>
      <c r="T26" s="23"/>
      <c r="U26" s="23" t="s">
        <v>49</v>
      </c>
      <c r="V26" s="3" t="s">
        <v>49</v>
      </c>
    </row>
    <row r="27" spans="1:22" ht="22.5" customHeight="1" x14ac:dyDescent="0.2">
      <c r="A27" s="30"/>
      <c r="B27" s="31" t="str">
        <f t="array" ref="B27">IF(C27="","", IFERROR(INDEX(Barang!$A$2:$A$10001, MATCH(C27, Barang!$B$2:$B$10001, 0)), "Tidak ditemukan"))</f>
        <v>KPH001</v>
      </c>
      <c r="C27" s="31" t="s">
        <v>124</v>
      </c>
      <c r="D27" s="31" t="str">
        <f t="array" ref="D27">IF(C27="","", IFERROR(INDEX(Barang!$C$2:$C$10001, MATCH(C27, Barang!$B$2:$B$10001, 0)), ""))</f>
        <v>Minuman</v>
      </c>
      <c r="E27" s="31" t="str">
        <f t="array" ref="E27">IF(C27="","", IFERROR(INDEX(Barang!$E$2:$E$10001, MATCH(C27, Barang!$B$2:$B$10001, 0)), ""))</f>
        <v>pcs</v>
      </c>
      <c r="F27" s="32">
        <v>24</v>
      </c>
      <c r="G27" s="33">
        <f t="array" ref="G27">IF(C27="","", IFERROR(INDEX(Barang!$F$2:$F$10001, MATCH(C27, Barang!$B$2:$B$10001, 0)) * F27, ""))</f>
        <v>24000</v>
      </c>
      <c r="H27" s="35"/>
      <c r="I27" s="18"/>
      <c r="J27" s="19"/>
      <c r="L27" s="21"/>
      <c r="M27" s="3" t="str">
        <f t="array" ref="M27">IF(N27="","", IFERROR(INDEX(Barang!$A$2:$A$10001, MATCH(N27, Barang!$B$2:$B$10001, 0)), "Tidak ditemukan"))</f>
        <v/>
      </c>
      <c r="N27" s="3"/>
      <c r="O27" s="3" t="str">
        <f t="array" ref="O27">IF(N27="","", IFERROR(INDEX(Barang!$C$2:$C$10001, MATCH(N27, Barang!$B$2:$B$10001, 0)), ""))</f>
        <v/>
      </c>
      <c r="P27" s="3" t="str">
        <f t="array" ref="P27">IF(N27="","", IFERROR(INDEX(Barang!$E$2:$E$10001, MATCH(N27, Barang!$B$2:$B$10001, 0)), ""))</f>
        <v/>
      </c>
      <c r="Q27" s="23"/>
      <c r="R27" s="24" t="str">
        <f t="array" ref="R27">IF(N27="","", IFERROR(INDEX(Barang!$F$2:$F$10001, MATCH(N27, Barang!$B$2:$B$10001, 0)) * Q27, ""))</f>
        <v/>
      </c>
      <c r="S27" s="25"/>
      <c r="T27" s="23"/>
      <c r="U27" s="23" t="s">
        <v>49</v>
      </c>
      <c r="V27" s="3" t="s">
        <v>49</v>
      </c>
    </row>
    <row r="28" spans="1:22" ht="22.5" customHeight="1" x14ac:dyDescent="0.2">
      <c r="A28" s="30"/>
      <c r="B28" s="31" t="str">
        <f t="array" ref="B28">IF(C28="","", IFERROR(INDEX(Barang!$A$2:$A$10001, MATCH(C28, Barang!$B$2:$B$10001, 0)), "Tidak ditemukan"))</f>
        <v>RPK001</v>
      </c>
      <c r="C28" s="31" t="s">
        <v>248</v>
      </c>
      <c r="D28" s="31" t="str">
        <f t="array" ref="D28">IF(C28="","", IFERROR(INDEX(Barang!$C$2:$C$10001, MATCH(C28, Barang!$B$2:$B$10001, 0)), ""))</f>
        <v>Detergen</v>
      </c>
      <c r="E28" s="31" t="str">
        <f t="array" ref="E28">IF(C28="","", IFERROR(INDEX(Barang!$E$2:$E$10001, MATCH(C28, Barang!$B$2:$B$10001, 0)), ""))</f>
        <v>pcs</v>
      </c>
      <c r="F28" s="32">
        <v>10</v>
      </c>
      <c r="G28" s="33">
        <f t="array" ref="G28">IF(C28="","", IFERROR(INDEX(Barang!$F$2:$F$10001, MATCH(C28, Barang!$B$2:$B$10001, 0)) * F28, ""))</f>
        <v>50000</v>
      </c>
      <c r="H28" s="35"/>
      <c r="I28" s="18"/>
      <c r="J28" s="19"/>
      <c r="L28" s="21"/>
      <c r="M28" s="3" t="str">
        <f t="array" ref="M28">IF(N28="","", IFERROR(INDEX(Barang!$A$2:$A$10001, MATCH(N28, Barang!$B$2:$B$10001, 0)), "Tidak ditemukan"))</f>
        <v/>
      </c>
      <c r="N28" s="3"/>
      <c r="O28" s="3" t="str">
        <f t="array" ref="O28">IF(N28="","", IFERROR(INDEX(Barang!$C$2:$C$10001, MATCH(N28, Barang!$B$2:$B$10001, 0)), ""))</f>
        <v/>
      </c>
      <c r="P28" s="3" t="str">
        <f t="array" ref="P28">IF(N28="","", IFERROR(INDEX(Barang!$E$2:$E$10001, MATCH(N28, Barang!$B$2:$B$10001, 0)), ""))</f>
        <v/>
      </c>
      <c r="Q28" s="23"/>
      <c r="R28" s="24" t="str">
        <f t="array" ref="R28">IF(N28="","", IFERROR(INDEX(Barang!$F$2:$F$10001, MATCH(N28, Barang!$B$2:$B$10001, 0)) * Q28, ""))</f>
        <v/>
      </c>
      <c r="S28" s="25"/>
      <c r="T28" s="23"/>
      <c r="U28" s="23" t="s">
        <v>49</v>
      </c>
      <c r="V28" s="3" t="s">
        <v>49</v>
      </c>
    </row>
    <row r="29" spans="1:22" ht="22.5" customHeight="1" x14ac:dyDescent="0.2">
      <c r="A29" s="30"/>
      <c r="B29" s="31" t="str">
        <f t="array" ref="B29">IF(C29="","", IFERROR(INDEX(Barang!$A$2:$A$10001, MATCH(C29, Barang!$B$2:$B$10001, 0)), "Tidak ditemukan"))</f>
        <v>MSK001</v>
      </c>
      <c r="C29" s="31" t="s">
        <v>52</v>
      </c>
      <c r="D29" s="31" t="str">
        <f t="array" ref="D29">IF(C29="","", IFERROR(INDEX(Barang!$C$2:$C$10001, MATCH(C29, Barang!$B$2:$B$10001, 0)), ""))</f>
        <v>Bumbu</v>
      </c>
      <c r="E29" s="31" t="str">
        <f t="array" ref="E29">IF(C29="","", IFERROR(INDEX(Barang!$E$2:$E$10001, MATCH(C29, Barang!$B$2:$B$10001, 0)), ""))</f>
        <v>pcs</v>
      </c>
      <c r="F29" s="32">
        <v>20</v>
      </c>
      <c r="G29" s="33">
        <f t="array" ref="G29">IF(C29="","", IFERROR(INDEX(Barang!$F$2:$F$10001, MATCH(C29, Barang!$B$2:$B$10001, 0)) * F29, ""))</f>
        <v>10000</v>
      </c>
      <c r="H29" s="35"/>
      <c r="I29" s="29">
        <f>SUM(G24:G29)</f>
        <v>1088000</v>
      </c>
      <c r="J29" s="19"/>
      <c r="L29" s="21"/>
      <c r="M29" s="3" t="str">
        <f t="array" ref="M29">IF(N29="","", IFERROR(INDEX(Barang!$A$2:$A$10001, MATCH(N29, Barang!$B$2:$B$10001, 0)), "Tidak ditemukan"))</f>
        <v/>
      </c>
      <c r="N29" s="3"/>
      <c r="O29" s="3" t="str">
        <f t="array" ref="O29">IF(N29="","", IFERROR(INDEX(Barang!$C$2:$C$10001, MATCH(N29, Barang!$B$2:$B$10001, 0)), ""))</f>
        <v/>
      </c>
      <c r="P29" s="3" t="str">
        <f t="array" ref="P29">IF(N29="","", IFERROR(INDEX(Barang!$E$2:$E$10001, MATCH(N29, Barang!$B$2:$B$10001, 0)), ""))</f>
        <v/>
      </c>
      <c r="Q29" s="23"/>
      <c r="R29" s="24" t="str">
        <f t="array" ref="R29">IF(N29="","", IFERROR(INDEX(Barang!$F$2:$F$10001, MATCH(N29, Barang!$B$2:$B$10001, 0)) * Q29, ""))</f>
        <v/>
      </c>
      <c r="S29" s="25"/>
      <c r="T29" s="23"/>
      <c r="U29" s="23" t="s">
        <v>49</v>
      </c>
      <c r="V29" s="3" t="s">
        <v>49</v>
      </c>
    </row>
    <row r="30" spans="1:22" ht="22.5" customHeight="1" x14ac:dyDescent="0.2">
      <c r="A30" s="57">
        <v>45944</v>
      </c>
      <c r="B30" s="58" t="str">
        <f t="array" ref="B30">IF(C30="","", IFERROR(INDEX(Barang!$A$2:$A$10001, MATCH(C30, Barang!$B$2:$B$10001, 0)), "Tidak ditemukan"))</f>
        <v>MGR001</v>
      </c>
      <c r="C30" s="58" t="s">
        <v>162</v>
      </c>
      <c r="D30" s="58" t="str">
        <f t="array" ref="D30">IF(C30="","", IFERROR(INDEX(Barang!$C$2:$C$10001, MATCH(C30, Barang!$B$2:$B$10001, 0)), ""))</f>
        <v>Makanan</v>
      </c>
      <c r="E30" s="58" t="str">
        <f t="array" ref="E30">IF(C30="","", IFERROR(INDEX(Barang!$E$2:$E$10001, MATCH(C30, Barang!$B$2:$B$10001, 0)), ""))</f>
        <v>pcs</v>
      </c>
      <c r="F30" s="59">
        <v>40</v>
      </c>
      <c r="G30" s="60">
        <f t="array" ref="G30">IF(C30="","", IFERROR(INDEX(Barang!$F$2:$F$10001, MATCH(C30, Barang!$B$2:$B$10001, 0)) * F30, ""))</f>
        <v>140000</v>
      </c>
      <c r="H30" s="61"/>
      <c r="I30" s="18"/>
      <c r="J30" s="19"/>
      <c r="L30" s="21"/>
      <c r="M30" s="3" t="str">
        <f t="array" ref="M30">IF(N30="","", IFERROR(INDEX(Barang!$A$2:$A$10001, MATCH(N30, Barang!$B$2:$B$10001, 0)), "Tidak ditemukan"))</f>
        <v/>
      </c>
      <c r="N30" s="3"/>
      <c r="O30" s="3" t="str">
        <f t="array" ref="O30">IF(N30="","", IFERROR(INDEX(Barang!$C$2:$C$10001, MATCH(N30, Barang!$B$2:$B$10001, 0)), ""))</f>
        <v/>
      </c>
      <c r="P30" s="3" t="str">
        <f t="array" ref="P30">IF(N30="","", IFERROR(INDEX(Barang!$E$2:$E$10001, MATCH(N30, Barang!$B$2:$B$10001, 0)), ""))</f>
        <v/>
      </c>
      <c r="Q30" s="23"/>
      <c r="R30" s="24" t="str">
        <f t="array" ref="R30">IF(N30="","", IFERROR(INDEX(Barang!$F$2:$F$10001, MATCH(N30, Barang!$B$2:$B$10001, 0)) * Q30, ""))</f>
        <v/>
      </c>
      <c r="S30" s="25"/>
      <c r="T30" s="23"/>
      <c r="U30" s="23" t="s">
        <v>49</v>
      </c>
      <c r="V30" s="3" t="s">
        <v>49</v>
      </c>
    </row>
    <row r="31" spans="1:22" ht="22.5" customHeight="1" x14ac:dyDescent="0.2">
      <c r="A31" s="57"/>
      <c r="B31" s="58" t="str">
        <f t="array" ref="B31">IF(C31="","", IFERROR(INDEX(Barang!$A$2:$A$10001, MATCH(C31, Barang!$B$2:$B$10001, 0)), "Tidak ditemukan"))</f>
        <v>MKH001</v>
      </c>
      <c r="C31" s="58" t="s">
        <v>544</v>
      </c>
      <c r="D31" s="58" t="str">
        <f t="array" ref="D31">IF(C31="","", IFERROR(INDEX(Barang!$C$2:$C$10001, MATCH(C31, Barang!$B$2:$B$10001, 0)), ""))</f>
        <v>Makanan</v>
      </c>
      <c r="E31" s="58" t="str">
        <f t="array" ref="E31">IF(C31="","", IFERROR(INDEX(Barang!$E$2:$E$10001, MATCH(C31, Barang!$B$2:$B$10001, 0)), ""))</f>
        <v>pcs</v>
      </c>
      <c r="F31" s="59">
        <v>40</v>
      </c>
      <c r="G31" s="60">
        <f t="array" ref="G31">IF(C31="","", IFERROR(INDEX(Barang!$F$2:$F$10001, MATCH(C31, Barang!$B$2:$B$10001, 0)) * F31, ""))</f>
        <v>140000</v>
      </c>
      <c r="H31" s="61"/>
      <c r="I31" s="18"/>
      <c r="J31" s="19"/>
      <c r="L31" s="21"/>
      <c r="M31" s="3" t="str">
        <f t="array" ref="M31">IF(N31="","", IFERROR(INDEX(Barang!$A$2:$A$10001, MATCH(N31, Barang!$B$2:$B$10001, 0)), "Tidak ditemukan"))</f>
        <v/>
      </c>
      <c r="N31" s="3"/>
      <c r="O31" s="3" t="str">
        <f t="array" ref="O31">IF(N31="","", IFERROR(INDEX(Barang!$C$2:$C$10001, MATCH(N31, Barang!$B$2:$B$10001, 0)), ""))</f>
        <v/>
      </c>
      <c r="P31" s="3" t="str">
        <f t="array" ref="P31">IF(N31="","", IFERROR(INDEX(Barang!$E$2:$E$10001, MATCH(N31, Barang!$B$2:$B$10001, 0)), ""))</f>
        <v/>
      </c>
      <c r="Q31" s="23"/>
      <c r="R31" s="24" t="str">
        <f t="array" ref="R31">IF(N31="","", IFERROR(INDEX(Barang!$F$2:$F$10001, MATCH(N31, Barang!$B$2:$B$10001, 0)) * Q31, ""))</f>
        <v/>
      </c>
      <c r="S31" s="25"/>
      <c r="T31" s="23"/>
      <c r="U31" s="23" t="s">
        <v>49</v>
      </c>
      <c r="V31" s="3" t="s">
        <v>49</v>
      </c>
    </row>
    <row r="32" spans="1:22" ht="22.5" customHeight="1" x14ac:dyDescent="0.2">
      <c r="A32" s="57"/>
      <c r="B32" s="58" t="str">
        <f t="array" ref="B32">IF(C32="","", IFERROR(INDEX(Barang!$A$2:$A$10001, MATCH(C32, Barang!$B$2:$B$10001, 0)), "Tidak ditemukan"))</f>
        <v>KB001</v>
      </c>
      <c r="C32" s="58" t="s">
        <v>342</v>
      </c>
      <c r="D32" s="58" t="str">
        <f t="array" ref="D32">IF(C32="","", IFERROR(INDEX(Barang!$C$2:$C$10001, MATCH(C32, Barang!$B$2:$B$10001, 0)), ""))</f>
        <v>Bumbu</v>
      </c>
      <c r="E32" s="58" t="str">
        <f t="array" ref="E32">IF(C32="","", IFERROR(INDEX(Barang!$E$2:$E$10001, MATCH(C32, Barang!$B$2:$B$10001, 0)), ""))</f>
        <v>pcs</v>
      </c>
      <c r="F32" s="59">
        <v>10</v>
      </c>
      <c r="G32" s="60">
        <f t="array" ref="G32">IF(C32="","", IFERROR(INDEX(Barang!$F$2:$F$10001, MATCH(C32, Barang!$B$2:$B$10001, 0)) * F32, ""))</f>
        <v>5000</v>
      </c>
      <c r="H32" s="61"/>
      <c r="I32" s="18"/>
      <c r="J32" s="19"/>
      <c r="L32" s="21"/>
      <c r="M32" s="3" t="str">
        <f t="array" ref="M32">IF(N32="","", IFERROR(INDEX(Barang!$A$2:$A$10001, MATCH(N32, Barang!$B$2:$B$10001, 0)), "Tidak ditemukan"))</f>
        <v/>
      </c>
      <c r="N32" s="3"/>
      <c r="O32" s="3" t="str">
        <f t="array" ref="O32">IF(N32="","", IFERROR(INDEX(Barang!$C$2:$C$10001, MATCH(N32, Barang!$B$2:$B$10001, 0)), ""))</f>
        <v/>
      </c>
      <c r="P32" s="3" t="str">
        <f t="array" ref="P32">IF(N32="","", IFERROR(INDEX(Barang!$E$2:$E$10001, MATCH(N32, Barang!$B$2:$B$10001, 0)), ""))</f>
        <v/>
      </c>
      <c r="Q32" s="23"/>
      <c r="R32" s="24" t="str">
        <f t="array" ref="R32">IF(N32="","", IFERROR(INDEX(Barang!$F$2:$F$10001, MATCH(N32, Barang!$B$2:$B$10001, 0)) * Q32, ""))</f>
        <v/>
      </c>
      <c r="S32" s="25"/>
      <c r="T32" s="23"/>
      <c r="U32" s="23" t="s">
        <v>49</v>
      </c>
      <c r="V32" s="3" t="s">
        <v>49</v>
      </c>
    </row>
    <row r="33" spans="1:22" ht="22.5" customHeight="1" x14ac:dyDescent="0.2">
      <c r="A33" s="57"/>
      <c r="B33" s="58" t="str">
        <f t="array" ref="B33">IF(C33="","", IFERROR(INDEX(Barang!$A$2:$A$10001, MATCH(C33, Barang!$B$2:$B$10001, 0)), "Tidak ditemukan"))</f>
        <v>TPL2</v>
      </c>
      <c r="C33" s="58" t="s">
        <v>61</v>
      </c>
      <c r="D33" s="58" t="str">
        <f t="array" ref="D33">IF(C33="","", IFERROR(INDEX(Barang!$C$2:$C$10001, MATCH(C33, Barang!$B$2:$B$10001, 0)), ""))</f>
        <v>Minyak</v>
      </c>
      <c r="E33" s="58" t="str">
        <f t="array" ref="E33">IF(C33="","", IFERROR(INDEX(Barang!$E$2:$E$10001, MATCH(C33, Barang!$B$2:$B$10001, 0)), ""))</f>
        <v>Liter</v>
      </c>
      <c r="F33" s="59">
        <v>20</v>
      </c>
      <c r="G33" s="60">
        <f t="array" ref="G33">IF(C33="","", IFERROR(INDEX(Barang!$F$2:$F$10001, MATCH(C33, Barang!$B$2:$B$10001, 0)) * F33, ""))</f>
        <v>800000</v>
      </c>
      <c r="H33" s="61"/>
      <c r="I33" s="18"/>
      <c r="J33" s="19"/>
      <c r="L33" s="21"/>
      <c r="M33" s="3" t="str">
        <f t="array" ref="M33">IF(N33="","", IFERROR(INDEX(Barang!$A$2:$A$10001, MATCH(N33, Barang!$B$2:$B$10001, 0)), "Tidak ditemukan"))</f>
        <v/>
      </c>
      <c r="N33" s="3"/>
      <c r="O33" s="3" t="str">
        <f t="array" ref="O33">IF(N33="","", IFERROR(INDEX(Barang!$C$2:$C$10001, MATCH(N33, Barang!$B$2:$B$10001, 0)), ""))</f>
        <v/>
      </c>
      <c r="P33" s="3" t="str">
        <f t="array" ref="P33">IF(N33="","", IFERROR(INDEX(Barang!$E$2:$E$10001, MATCH(N33, Barang!$B$2:$B$10001, 0)), ""))</f>
        <v/>
      </c>
      <c r="Q33" s="23"/>
      <c r="R33" s="24" t="str">
        <f t="array" ref="R33">IF(N33="","", IFERROR(INDEX(Barang!$F$2:$F$10001, MATCH(N33, Barang!$B$2:$B$10001, 0)) * Q33, ""))</f>
        <v/>
      </c>
      <c r="S33" s="25"/>
      <c r="T33" s="23"/>
      <c r="U33" s="23" t="s">
        <v>49</v>
      </c>
      <c r="V33" s="3" t="s">
        <v>49</v>
      </c>
    </row>
    <row r="34" spans="1:22" ht="22.5" customHeight="1" x14ac:dyDescent="0.2">
      <c r="A34" s="57"/>
      <c r="B34" s="58" t="str">
        <f t="array" ref="B34">IF(C34="","", IFERROR(INDEX(Barang!$A$2:$A$10001, MATCH(C34, Barang!$B$2:$B$10001, 0)), "Tidak ditemukan"))</f>
        <v>TLR2</v>
      </c>
      <c r="C34" s="58" t="s">
        <v>139</v>
      </c>
      <c r="D34" s="58" t="str">
        <f t="array" ref="D34">IF(C34="","", IFERROR(INDEX(Barang!$C$2:$C$10001, MATCH(C34, Barang!$B$2:$B$10001, 0)), ""))</f>
        <v>Sembako</v>
      </c>
      <c r="E34" s="58" t="str">
        <f t="array" ref="E34">IF(C34="","", IFERROR(INDEX(Barang!$E$2:$E$10001, MATCH(C34, Barang!$B$2:$B$10001, 0)), ""))</f>
        <v>kg</v>
      </c>
      <c r="F34" s="59">
        <v>30</v>
      </c>
      <c r="G34" s="60">
        <f t="array" ref="G34">IF(C34="","", IFERROR(INDEX(Barang!$F$2:$F$10001, MATCH(C34, Barang!$B$2:$B$10001, 0)) * F34, ""))</f>
        <v>465000</v>
      </c>
      <c r="H34" s="61"/>
      <c r="I34" s="18"/>
      <c r="J34" s="19"/>
      <c r="L34" s="21"/>
      <c r="M34" s="3" t="str">
        <f t="array" ref="M34">IF(N34="","", IFERROR(INDEX(Barang!$A$2:$A$10001, MATCH(N34, Barang!$B$2:$B$10001, 0)), "Tidak ditemukan"))</f>
        <v/>
      </c>
      <c r="N34" s="3"/>
      <c r="O34" s="3" t="str">
        <f t="array" ref="O34">IF(N34="","", IFERROR(INDEX(Barang!$C$2:$C$10001, MATCH(N34, Barang!$B$2:$B$10001, 0)), ""))</f>
        <v/>
      </c>
      <c r="P34" s="3" t="str">
        <f t="array" ref="P34">IF(N34="","", IFERROR(INDEX(Barang!$E$2:$E$10001, MATCH(N34, Barang!$B$2:$B$10001, 0)), ""))</f>
        <v/>
      </c>
      <c r="Q34" s="23"/>
      <c r="R34" s="24" t="str">
        <f t="array" ref="R34">IF(N34="","", IFERROR(INDEX(Barang!$F$2:$F$10001, MATCH(N34, Barang!$B$2:$B$10001, 0)) * Q34, ""))</f>
        <v/>
      </c>
      <c r="S34" s="25"/>
      <c r="T34" s="23"/>
      <c r="U34" s="23" t="s">
        <v>49</v>
      </c>
      <c r="V34" s="3" t="s">
        <v>49</v>
      </c>
    </row>
    <row r="35" spans="1:22" ht="22.5" customHeight="1" x14ac:dyDescent="0.2">
      <c r="A35" s="57"/>
      <c r="B35" s="58" t="str">
        <f t="array" ref="B35">IF(C35="","", IFERROR(INDEX(Barang!$A$2:$A$10001, MATCH(C35, Barang!$B$2:$B$10001, 0)), "Tidak ditemukan"))</f>
        <v>MSK001</v>
      </c>
      <c r="C35" s="58" t="s">
        <v>52</v>
      </c>
      <c r="D35" s="58" t="str">
        <f t="array" ref="D35">IF(C35="","", IFERROR(INDEX(Barang!$C$2:$C$10001, MATCH(C35, Barang!$B$2:$B$10001, 0)), ""))</f>
        <v>Bumbu</v>
      </c>
      <c r="E35" s="58" t="str">
        <f t="array" ref="E35">IF(C35="","", IFERROR(INDEX(Barang!$E$2:$E$10001, MATCH(C35, Barang!$B$2:$B$10001, 0)), ""))</f>
        <v>pcs</v>
      </c>
      <c r="F35" s="59">
        <v>20</v>
      </c>
      <c r="G35" s="60">
        <f t="array" ref="G35">IF(C35="","", IFERROR(INDEX(Barang!$F$2:$F$10001, MATCH(C35, Barang!$B$2:$B$10001, 0)) * F35, ""))</f>
        <v>10000</v>
      </c>
      <c r="H35" s="61"/>
      <c r="I35" s="29">
        <f>SUM(G30:G35)</f>
        <v>1560000</v>
      </c>
      <c r="J35" s="19"/>
      <c r="L35" s="21"/>
      <c r="M35" s="3" t="str">
        <f t="array" ref="M35">IF(N35="","", IFERROR(INDEX(Barang!$A$2:$A$10001, MATCH(N35, Barang!$B$2:$B$10001, 0)), "Tidak ditemukan"))</f>
        <v/>
      </c>
      <c r="N35" s="3"/>
      <c r="O35" s="3" t="str">
        <f t="array" ref="O35">IF(N35="","", IFERROR(INDEX(Barang!$C$2:$C$10001, MATCH(N35, Barang!$B$2:$B$10001, 0)), ""))</f>
        <v/>
      </c>
      <c r="P35" s="3" t="str">
        <f t="array" ref="P35">IF(N35="","", IFERROR(INDEX(Barang!$E$2:$E$10001, MATCH(N35, Barang!$B$2:$B$10001, 0)), ""))</f>
        <v/>
      </c>
      <c r="Q35" s="23"/>
      <c r="R35" s="24" t="str">
        <f t="array" ref="R35">IF(N35="","", IFERROR(INDEX(Barang!$F$2:$F$10001, MATCH(N35, Barang!$B$2:$B$10001, 0)) * Q35, ""))</f>
        <v/>
      </c>
      <c r="S35" s="25"/>
      <c r="T35" s="23"/>
      <c r="U35" s="23" t="s">
        <v>49</v>
      </c>
      <c r="V35" s="3" t="s">
        <v>49</v>
      </c>
    </row>
    <row r="36" spans="1:22" ht="22.5" customHeight="1" x14ac:dyDescent="0.2">
      <c r="A36" s="67">
        <v>45945</v>
      </c>
      <c r="B36" s="68" t="str">
        <f t="array" ref="B36">IF(C36="","", IFERROR(INDEX(Barang!$A$2:$A$10001, MATCH(C36, Barang!$B$2:$B$10001, 0)), "Tidak ditemukan"))</f>
        <v>MKH001</v>
      </c>
      <c r="C36" s="68" t="s">
        <v>544</v>
      </c>
      <c r="D36" s="68" t="str">
        <f t="array" ref="D36">IF(C36="","", IFERROR(INDEX(Barang!$C$2:$C$10001, MATCH(C36, Barang!$B$2:$B$10001, 0)), ""))</f>
        <v>Makanan</v>
      </c>
      <c r="E36" s="68" t="str">
        <f t="array" ref="E36">IF(C36="","", IFERROR(INDEX(Barang!$E$2:$E$10001, MATCH(C36, Barang!$B$2:$B$10001, 0)), ""))</f>
        <v>pcs</v>
      </c>
      <c r="F36" s="69">
        <v>40</v>
      </c>
      <c r="G36" s="70">
        <f t="array" ref="G36">IF(C36="","", IFERROR(INDEX(Barang!$F$2:$F$10001, MATCH(C36, Barang!$B$2:$B$10001, 0)) * F36, ""))</f>
        <v>140000</v>
      </c>
      <c r="H36" s="71"/>
      <c r="I36" s="18"/>
      <c r="J36" s="19"/>
      <c r="L36" s="21"/>
      <c r="M36" s="3" t="str">
        <f t="array" ref="M36">IF(N36="","", IFERROR(INDEX(Barang!$A$2:$A$10001, MATCH(N36, Barang!$B$2:$B$10001, 0)), "Tidak ditemukan"))</f>
        <v/>
      </c>
      <c r="N36" s="3"/>
      <c r="O36" s="3" t="str">
        <f t="array" ref="O36">IF(N36="","", IFERROR(INDEX(Barang!$C$2:$C$10001, MATCH(N36, Barang!$B$2:$B$10001, 0)), ""))</f>
        <v/>
      </c>
      <c r="P36" s="3" t="str">
        <f t="array" ref="P36">IF(N36="","", IFERROR(INDEX(Barang!$E$2:$E$10001, MATCH(N36, Barang!$B$2:$B$10001, 0)), ""))</f>
        <v/>
      </c>
      <c r="Q36" s="23"/>
      <c r="R36" s="24" t="str">
        <f t="array" ref="R36">IF(N36="","", IFERROR(INDEX(Barang!$F$2:$F$10001, MATCH(N36, Barang!$B$2:$B$10001, 0)) * Q36, ""))</f>
        <v/>
      </c>
      <c r="S36" s="25"/>
      <c r="T36" s="23"/>
      <c r="U36" s="23" t="s">
        <v>49</v>
      </c>
      <c r="V36" s="3" t="s">
        <v>49</v>
      </c>
    </row>
    <row r="37" spans="1:22" ht="22.5" customHeight="1" x14ac:dyDescent="0.2">
      <c r="A37" s="67"/>
      <c r="B37" s="68" t="str">
        <f t="array" ref="B37">IF(C37="","", IFERROR(INDEX(Barang!$A$2:$A$10001, MATCH(C37, Barang!$B$2:$B$10001, 0)), "Tidak ditemukan"))</f>
        <v>GRR001</v>
      </c>
      <c r="C37" s="68" t="s">
        <v>130</v>
      </c>
      <c r="D37" s="68" t="str">
        <f t="array" ref="D37">IF(C37="","", IFERROR(INDEX(Barang!$C$2:$C$10001, MATCH(C37, Barang!$B$2:$B$10001, 0)), ""))</f>
        <v>Makanan</v>
      </c>
      <c r="E37" s="68" t="str">
        <f t="array" ref="E37">IF(C37="","", IFERROR(INDEX(Barang!$E$2:$E$10001, MATCH(C37, Barang!$B$2:$B$10001, 0)), ""))</f>
        <v>pcs</v>
      </c>
      <c r="F37" s="69">
        <v>24</v>
      </c>
      <c r="G37" s="70">
        <f t="array" ref="G37">IF(C37="","", IFERROR(INDEX(Barang!$F$2:$F$10001, MATCH(C37, Barang!$B$2:$B$10001, 0)) * F37, ""))</f>
        <v>12000</v>
      </c>
      <c r="H37" s="71"/>
      <c r="I37" s="18"/>
      <c r="J37" s="19"/>
      <c r="L37" s="21"/>
      <c r="M37" s="3" t="str">
        <f t="array" ref="M37">IF(N37="","", IFERROR(INDEX(Barang!$A$2:$A$10001, MATCH(N37, Barang!$B$2:$B$10001, 0)), "Tidak ditemukan"))</f>
        <v/>
      </c>
      <c r="N37" s="3"/>
      <c r="O37" s="3" t="str">
        <f t="array" ref="O37">IF(N37="","", IFERROR(INDEX(Barang!$C$2:$C$10001, MATCH(N37, Barang!$B$2:$B$10001, 0)), ""))</f>
        <v/>
      </c>
      <c r="P37" s="3" t="str">
        <f t="array" ref="P37">IF(N37="","", IFERROR(INDEX(Barang!$E$2:$E$10001, MATCH(N37, Barang!$B$2:$B$10001, 0)), ""))</f>
        <v/>
      </c>
      <c r="Q37" s="23"/>
      <c r="R37" s="24" t="str">
        <f t="array" ref="R37">IF(N37="","", IFERROR(INDEX(Barang!$F$2:$F$10001, MATCH(N37, Barang!$B$2:$B$10001, 0)) * Q37, ""))</f>
        <v/>
      </c>
      <c r="S37" s="25"/>
      <c r="T37" s="23"/>
      <c r="U37" s="23" t="s">
        <v>49</v>
      </c>
      <c r="V37" s="3" t="s">
        <v>49</v>
      </c>
    </row>
    <row r="38" spans="1:22" ht="22.5" customHeight="1" x14ac:dyDescent="0.2">
      <c r="A38" s="67"/>
      <c r="B38" s="68" t="str">
        <f t="array" ref="B38">IF(C38="","", IFERROR(INDEX(Barang!$A$2:$A$10001, MATCH(C38, Barang!$B$2:$B$10001, 0)), "Tidak ditemukan"))</f>
        <v>TLR2</v>
      </c>
      <c r="C38" s="68" t="s">
        <v>139</v>
      </c>
      <c r="D38" s="68" t="str">
        <f t="array" ref="D38">IF(C38="","", IFERROR(INDEX(Barang!$C$2:$C$10001, MATCH(C38, Barang!$B$2:$B$10001, 0)), ""))</f>
        <v>Sembako</v>
      </c>
      <c r="E38" s="68" t="str">
        <f t="array" ref="E38">IF(C38="","", IFERROR(INDEX(Barang!$E$2:$E$10001, MATCH(C38, Barang!$B$2:$B$10001, 0)), ""))</f>
        <v>kg</v>
      </c>
      <c r="F38" s="69">
        <v>50</v>
      </c>
      <c r="G38" s="70">
        <f t="array" ref="G38">IF(C38="","", IFERROR(INDEX(Barang!$F$2:$F$10001, MATCH(C38, Barang!$B$2:$B$10001, 0)) * F38, ""))</f>
        <v>775000</v>
      </c>
      <c r="H38" s="71"/>
      <c r="I38" s="18"/>
      <c r="J38" s="19"/>
      <c r="L38" s="21"/>
      <c r="M38" s="3" t="str">
        <f t="array" ref="M38">IF(N38="","", IFERROR(INDEX(Barang!$A$2:$A$10001, MATCH(N38, Barang!$B$2:$B$10001, 0)), "Tidak ditemukan"))</f>
        <v/>
      </c>
      <c r="N38" s="3"/>
      <c r="O38" s="3" t="str">
        <f t="array" ref="O38">IF(N38="","", IFERROR(INDEX(Barang!$C$2:$C$10001, MATCH(N38, Barang!$B$2:$B$10001, 0)), ""))</f>
        <v/>
      </c>
      <c r="P38" s="3" t="str">
        <f t="array" ref="P38">IF(N38="","", IFERROR(INDEX(Barang!$E$2:$E$10001, MATCH(N38, Barang!$B$2:$B$10001, 0)), ""))</f>
        <v/>
      </c>
      <c r="Q38" s="23"/>
      <c r="R38" s="24" t="str">
        <f t="array" ref="R38">IF(N38="","", IFERROR(INDEX(Barang!$F$2:$F$10001, MATCH(N38, Barang!$B$2:$B$10001, 0)) * Q38, ""))</f>
        <v/>
      </c>
      <c r="S38" s="25"/>
      <c r="T38" s="23"/>
      <c r="U38" s="23" t="s">
        <v>49</v>
      </c>
      <c r="V38" s="3" t="s">
        <v>49</v>
      </c>
    </row>
    <row r="39" spans="1:22" ht="22.5" customHeight="1" x14ac:dyDescent="0.2">
      <c r="A39" s="67"/>
      <c r="B39" s="68" t="str">
        <f t="array" ref="B39">IF(C39="","", IFERROR(INDEX(Barang!$A$2:$A$10001, MATCH(C39, Barang!$B$2:$B$10001, 0)), "Tidak ditemukan"))</f>
        <v>RTP001</v>
      </c>
      <c r="C39" s="68" t="s">
        <v>71</v>
      </c>
      <c r="D39" s="68" t="str">
        <f t="array" ref="D39">IF(C39="","", IFERROR(INDEX(Barang!$C$2:$C$10001, MATCH(C39, Barang!$B$2:$B$10001, 0)), ""))</f>
        <v>Makanan</v>
      </c>
      <c r="E39" s="68" t="str">
        <f t="array" ref="E39">IF(C39="","", IFERROR(INDEX(Barang!$E$2:$E$10001, MATCH(C39, Barang!$B$2:$B$10001, 0)), ""))</f>
        <v>pcs</v>
      </c>
      <c r="F39" s="69">
        <v>10</v>
      </c>
      <c r="G39" s="70">
        <f t="array" ref="G39">IF(C39="","", IFERROR(INDEX(Barang!$F$2:$F$10001, MATCH(C39, Barang!$B$2:$B$10001, 0)) * F39, ""))</f>
        <v>20000</v>
      </c>
      <c r="H39" s="71"/>
      <c r="I39" s="18"/>
      <c r="J39" s="19"/>
      <c r="L39" s="21"/>
      <c r="M39" s="3" t="str">
        <f t="array" ref="M39">IF(N39="","", IFERROR(INDEX(Barang!$A$2:$A$10001, MATCH(N39, Barang!$B$2:$B$10001, 0)), "Tidak ditemukan"))</f>
        <v/>
      </c>
      <c r="N39" s="3"/>
      <c r="O39" s="3" t="str">
        <f t="array" ref="O39">IF(N39="","", IFERROR(INDEX(Barang!$C$2:$C$10001, MATCH(N39, Barang!$B$2:$B$10001, 0)), ""))</f>
        <v/>
      </c>
      <c r="P39" s="3" t="str">
        <f t="array" ref="P39">IF(N39="","", IFERROR(INDEX(Barang!$E$2:$E$10001, MATCH(N39, Barang!$B$2:$B$10001, 0)), ""))</f>
        <v/>
      </c>
      <c r="Q39" s="23"/>
      <c r="R39" s="24" t="str">
        <f t="array" ref="R39">IF(N39="","", IFERROR(INDEX(Barang!$F$2:$F$10001, MATCH(N39, Barang!$B$2:$B$10001, 0)) * Q39, ""))</f>
        <v/>
      </c>
      <c r="S39" s="25"/>
      <c r="T39" s="23"/>
      <c r="U39" s="23" t="s">
        <v>49</v>
      </c>
      <c r="V39" s="3" t="s">
        <v>49</v>
      </c>
    </row>
    <row r="40" spans="1:22" ht="22.5" customHeight="1" x14ac:dyDescent="0.2">
      <c r="A40" s="67"/>
      <c r="B40" s="68" t="str">
        <f t="array" ref="B40">IF(C40="","", IFERROR(INDEX(Barang!$A$2:$A$10001, MATCH(C40, Barang!$B$2:$B$10001, 0)), "Tidak ditemukan"))</f>
        <v>KPH001</v>
      </c>
      <c r="C40" s="68" t="s">
        <v>124</v>
      </c>
      <c r="D40" s="68" t="str">
        <f t="array" ref="D40">IF(C40="","", IFERROR(INDEX(Barang!$C$2:$C$10001, MATCH(C40, Barang!$B$2:$B$10001, 0)), ""))</f>
        <v>Minuman</v>
      </c>
      <c r="E40" s="68" t="str">
        <f t="array" ref="E40">IF(C40="","", IFERROR(INDEX(Barang!$E$2:$E$10001, MATCH(C40, Barang!$B$2:$B$10001, 0)), ""))</f>
        <v>pcs</v>
      </c>
      <c r="F40" s="69">
        <v>50</v>
      </c>
      <c r="G40" s="70">
        <f t="array" ref="G40">IF(C40="","", IFERROR(INDEX(Barang!$F$2:$F$10001, MATCH(C40, Barang!$B$2:$B$10001, 0)) * F40, ""))</f>
        <v>50000</v>
      </c>
      <c r="H40" s="71"/>
      <c r="I40" s="29">
        <f>SUM(G36:G40)</f>
        <v>997000</v>
      </c>
      <c r="J40" s="19"/>
      <c r="L40" s="21"/>
      <c r="M40" s="3" t="str">
        <f t="array" ref="M40">IF(N40="","", IFERROR(INDEX(Barang!$A$2:$A$10001, MATCH(N40, Barang!$B$2:$B$10001, 0)), "Tidak ditemukan"))</f>
        <v/>
      </c>
      <c r="N40" s="3"/>
      <c r="O40" s="3" t="str">
        <f t="array" ref="O40">IF(N40="","", IFERROR(INDEX(Barang!$C$2:$C$10001, MATCH(N40, Barang!$B$2:$B$10001, 0)), ""))</f>
        <v/>
      </c>
      <c r="P40" s="3" t="str">
        <f t="array" ref="P40">IF(N40="","", IFERROR(INDEX(Barang!$E$2:$E$10001, MATCH(N40, Barang!$B$2:$B$10001, 0)), ""))</f>
        <v/>
      </c>
      <c r="Q40" s="23"/>
      <c r="R40" s="24" t="str">
        <f t="array" ref="R40">IF(N40="","", IFERROR(INDEX(Barang!$F$2:$F$10001, MATCH(N40, Barang!$B$2:$B$10001, 0)) * Q40, ""))</f>
        <v/>
      </c>
      <c r="S40" s="25"/>
      <c r="T40" s="23"/>
      <c r="U40" s="23" t="s">
        <v>49</v>
      </c>
      <c r="V40" s="3" t="s">
        <v>49</v>
      </c>
    </row>
    <row r="41" spans="1:22" ht="22.5" customHeight="1" x14ac:dyDescent="0.2">
      <c r="A41" s="72">
        <v>45946</v>
      </c>
      <c r="B41" s="73" t="str">
        <f t="array" ref="B41">IF(C41="","", IFERROR(INDEX(Barang!$A$2:$A$10001, MATCH(C41, Barang!$B$2:$B$10001, 0)), "Tidak ditemukan"))</f>
        <v>TLR2</v>
      </c>
      <c r="C41" s="73" t="s">
        <v>139</v>
      </c>
      <c r="D41" s="73" t="str">
        <f t="array" ref="D41">IF(C41="","", IFERROR(INDEX(Barang!$C$2:$C$10001, MATCH(C41, Barang!$B$2:$B$10001, 0)), ""))</f>
        <v>Sembako</v>
      </c>
      <c r="E41" s="73" t="str">
        <f t="array" ref="E41">IF(C41="","", IFERROR(INDEX(Barang!$E$2:$E$10001, MATCH(C41, Barang!$B$2:$B$10001, 0)), ""))</f>
        <v>kg</v>
      </c>
      <c r="F41" s="74">
        <v>30</v>
      </c>
      <c r="G41" s="75">
        <f t="array" ref="G41">IF(C41="","", IFERROR(INDEX(Barang!$F$2:$F$10001, MATCH(C41, Barang!$B$2:$B$10001, 0)) * F41, ""))</f>
        <v>465000</v>
      </c>
      <c r="H41" s="76"/>
      <c r="I41" s="18"/>
      <c r="J41" s="19"/>
      <c r="L41" s="21"/>
      <c r="M41" s="3" t="str">
        <f t="array" ref="M41">IF(N41="","", IFERROR(INDEX(Barang!$A$2:$A$10001, MATCH(N41, Barang!$B$2:$B$10001, 0)), "Tidak ditemukan"))</f>
        <v/>
      </c>
      <c r="N41" s="3"/>
      <c r="O41" s="3" t="str">
        <f t="array" ref="O41">IF(N41="","", IFERROR(INDEX(Barang!$C$2:$C$10001, MATCH(N41, Barang!$B$2:$B$10001, 0)), ""))</f>
        <v/>
      </c>
      <c r="P41" s="3" t="str">
        <f t="array" ref="P41">IF(N41="","", IFERROR(INDEX(Barang!$E$2:$E$10001, MATCH(N41, Barang!$B$2:$B$10001, 0)), ""))</f>
        <v/>
      </c>
      <c r="Q41" s="23"/>
      <c r="R41" s="24" t="str">
        <f t="array" ref="R41">IF(N41="","", IFERROR(INDEX(Barang!$F$2:$F$10001, MATCH(N41, Barang!$B$2:$B$10001, 0)) * Q41, ""))</f>
        <v/>
      </c>
      <c r="S41" s="25"/>
      <c r="T41" s="23"/>
      <c r="U41" s="23" t="s">
        <v>49</v>
      </c>
      <c r="V41" s="3" t="s">
        <v>49</v>
      </c>
    </row>
    <row r="42" spans="1:22" ht="22.5" customHeight="1" x14ac:dyDescent="0.2">
      <c r="A42" s="72"/>
      <c r="B42" s="73" t="str">
        <f t="array" ref="B42">IF(C42="","", IFERROR(INDEX(Barang!$A$2:$A$10001, MATCH(C42, Barang!$B$2:$B$10001, 0)), "Tidak ditemukan"))</f>
        <v>TLR4</v>
      </c>
      <c r="C42" s="73" t="s">
        <v>135</v>
      </c>
      <c r="D42" s="73" t="str">
        <f t="array" ref="D42">IF(C42="","", IFERROR(INDEX(Barang!$C$2:$C$10001, MATCH(C42, Barang!$B$2:$B$10001, 0)), ""))</f>
        <v>Sembako</v>
      </c>
      <c r="E42" s="73" t="str">
        <f t="array" ref="E42">IF(C42="","", IFERROR(INDEX(Barang!$E$2:$E$10001, MATCH(C42, Barang!$B$2:$B$10001, 0)), ""))</f>
        <v>kg</v>
      </c>
      <c r="F42" s="74">
        <v>20</v>
      </c>
      <c r="G42" s="75">
        <f t="array" ref="G42">IF(C42="","", IFERROR(INDEX(Barang!$F$2:$F$10001, MATCH(C42, Barang!$B$2:$B$10001, 0)) * F42, ""))</f>
        <v>160000</v>
      </c>
      <c r="H42" s="76"/>
      <c r="I42" s="18"/>
      <c r="J42" s="19"/>
      <c r="L42" s="21"/>
      <c r="M42" s="3" t="str">
        <f t="array" ref="M42">IF(N42="","", IFERROR(INDEX(Barang!$A$2:$A$10001, MATCH(N42, Barang!$B$2:$B$10001, 0)), "Tidak ditemukan"))</f>
        <v/>
      </c>
      <c r="N42" s="3"/>
      <c r="O42" s="3" t="str">
        <f t="array" ref="O42">IF(N42="","", IFERROR(INDEX(Barang!$C$2:$C$10001, MATCH(N42, Barang!$B$2:$B$10001, 0)), ""))</f>
        <v/>
      </c>
      <c r="P42" s="3" t="str">
        <f t="array" ref="P42">IF(N42="","", IFERROR(INDEX(Barang!$E$2:$E$10001, MATCH(N42, Barang!$B$2:$B$10001, 0)), ""))</f>
        <v/>
      </c>
      <c r="Q42" s="23"/>
      <c r="R42" s="24" t="str">
        <f t="array" ref="R42">IF(N42="","", IFERROR(INDEX(Barang!$F$2:$F$10001, MATCH(N42, Barang!$B$2:$B$10001, 0)) * Q42, ""))</f>
        <v/>
      </c>
      <c r="S42" s="25"/>
      <c r="T42" s="23"/>
      <c r="U42" s="23" t="s">
        <v>49</v>
      </c>
      <c r="V42" s="3" t="s">
        <v>49</v>
      </c>
    </row>
    <row r="43" spans="1:22" ht="22.5" customHeight="1" x14ac:dyDescent="0.2">
      <c r="A43" s="72"/>
      <c r="B43" s="73" t="str">
        <f t="array" ref="B43">IF(C43="","", IFERROR(INDEX(Barang!$A$2:$A$10001, MATCH(C43, Barang!$B$2:$B$10001, 0)), "Tidak ditemukan"))</f>
        <v>MGR001</v>
      </c>
      <c r="C43" s="73" t="s">
        <v>162</v>
      </c>
      <c r="D43" s="73" t="str">
        <f t="array" ref="D43">IF(C43="","", IFERROR(INDEX(Barang!$C$2:$C$10001, MATCH(C43, Barang!$B$2:$B$10001, 0)), ""))</f>
        <v>Makanan</v>
      </c>
      <c r="E43" s="73" t="str">
        <f t="array" ref="E43">IF(C43="","", IFERROR(INDEX(Barang!$E$2:$E$10001, MATCH(C43, Barang!$B$2:$B$10001, 0)), ""))</f>
        <v>pcs</v>
      </c>
      <c r="F43" s="74">
        <v>40</v>
      </c>
      <c r="G43" s="75">
        <f t="array" ref="G43">IF(C43="","", IFERROR(INDEX(Barang!$F$2:$F$10001, MATCH(C43, Barang!$B$2:$B$10001, 0)) * F43, ""))</f>
        <v>140000</v>
      </c>
      <c r="H43" s="76"/>
      <c r="I43" s="18"/>
      <c r="J43" s="19"/>
      <c r="L43" s="21"/>
      <c r="M43" s="3" t="str">
        <f t="array" ref="M43">IF(N43="","", IFERROR(INDEX(Barang!$A$2:$A$10001, MATCH(N43, Barang!$B$2:$B$10001, 0)), "Tidak ditemukan"))</f>
        <v/>
      </c>
      <c r="N43" s="3"/>
      <c r="O43" s="3" t="str">
        <f t="array" ref="O43">IF(N43="","", IFERROR(INDEX(Barang!$C$2:$C$10001, MATCH(N43, Barang!$B$2:$B$10001, 0)), ""))</f>
        <v/>
      </c>
      <c r="P43" s="3" t="str">
        <f t="array" ref="P43">IF(N43="","", IFERROR(INDEX(Barang!$E$2:$E$10001, MATCH(N43, Barang!$B$2:$B$10001, 0)), ""))</f>
        <v/>
      </c>
      <c r="Q43" s="23"/>
      <c r="R43" s="24" t="str">
        <f t="array" ref="R43">IF(N43="","", IFERROR(INDEX(Barang!$F$2:$F$10001, MATCH(N43, Barang!$B$2:$B$10001, 0)) * Q43, ""))</f>
        <v/>
      </c>
      <c r="S43" s="25"/>
      <c r="T43" s="23"/>
      <c r="U43" s="23" t="s">
        <v>49</v>
      </c>
      <c r="V43" s="3" t="s">
        <v>49</v>
      </c>
    </row>
    <row r="44" spans="1:22" ht="22.5" customHeight="1" x14ac:dyDescent="0.2">
      <c r="A44" s="72"/>
      <c r="B44" s="73" t="str">
        <f t="array" ref="B44">IF(C44="","", IFERROR(INDEX(Barang!$A$2:$A$10001, MATCH(C44, Barang!$B$2:$B$10001, 0)), "Tidak ditemukan"))</f>
        <v>GRR001</v>
      </c>
      <c r="C44" s="73" t="s">
        <v>130</v>
      </c>
      <c r="D44" s="73" t="str">
        <f t="array" ref="D44">IF(C44="","", IFERROR(INDEX(Barang!$C$2:$C$10001, MATCH(C44, Barang!$B$2:$B$10001, 0)), ""))</f>
        <v>Makanan</v>
      </c>
      <c r="E44" s="73" t="str">
        <f t="array" ref="E44">IF(C44="","", IFERROR(INDEX(Barang!$E$2:$E$10001, MATCH(C44, Barang!$B$2:$B$10001, 0)), ""))</f>
        <v>pcs</v>
      </c>
      <c r="F44" s="74">
        <v>20</v>
      </c>
      <c r="G44" s="75">
        <f t="array" ref="G44">IF(C44="","", IFERROR(INDEX(Barang!$F$2:$F$10001, MATCH(C44, Barang!$B$2:$B$10001, 0)) * F44, ""))</f>
        <v>10000</v>
      </c>
      <c r="H44" s="76"/>
      <c r="I44" s="18"/>
      <c r="J44" s="19"/>
      <c r="L44" s="21"/>
      <c r="M44" s="3" t="str">
        <f t="array" ref="M44">IF(N44="","", IFERROR(INDEX(Barang!$A$2:$A$10001, MATCH(N44, Barang!$B$2:$B$10001, 0)), "Tidak ditemukan"))</f>
        <v/>
      </c>
      <c r="N44" s="3"/>
      <c r="O44" s="3" t="str">
        <f t="array" ref="O44">IF(N44="","", IFERROR(INDEX(Barang!$C$2:$C$10001, MATCH(N44, Barang!$B$2:$B$10001, 0)), ""))</f>
        <v/>
      </c>
      <c r="P44" s="3" t="str">
        <f t="array" ref="P44">IF(N44="","", IFERROR(INDEX(Barang!$E$2:$E$10001, MATCH(N44, Barang!$B$2:$B$10001, 0)), ""))</f>
        <v/>
      </c>
      <c r="Q44" s="23"/>
      <c r="R44" s="24" t="str">
        <f t="array" ref="R44">IF(N44="","", IFERROR(INDEX(Barang!$F$2:$F$10001, MATCH(N44, Barang!$B$2:$B$10001, 0)) * Q44, ""))</f>
        <v/>
      </c>
      <c r="S44" s="25"/>
      <c r="T44" s="23"/>
      <c r="U44" s="23" t="s">
        <v>49</v>
      </c>
      <c r="V44" s="3" t="s">
        <v>49</v>
      </c>
    </row>
    <row r="45" spans="1:22" ht="22.5" customHeight="1" x14ac:dyDescent="0.2">
      <c r="A45" s="72"/>
      <c r="B45" s="73" t="str">
        <f t="array" ref="B45">IF(C45="","", IFERROR(INDEX(Barang!$A$2:$A$10001, MATCH(C45, Barang!$B$2:$B$10001, 0)), "Tidak ditemukan"))</f>
        <v>RCK001</v>
      </c>
      <c r="C45" s="73" t="s">
        <v>191</v>
      </c>
      <c r="D45" s="73" t="str">
        <f t="array" ref="D45">IF(C45="","", IFERROR(INDEX(Barang!$C$2:$C$10001, MATCH(C45, Barang!$B$2:$B$10001, 0)), ""))</f>
        <v>Bumbu</v>
      </c>
      <c r="E45" s="73" t="str">
        <f t="array" ref="E45">IF(C45="","", IFERROR(INDEX(Barang!$E$2:$E$10001, MATCH(C45, Barang!$B$2:$B$10001, 0)), ""))</f>
        <v>pcs</v>
      </c>
      <c r="F45" s="74">
        <v>10</v>
      </c>
      <c r="G45" s="75">
        <f t="array" ref="G45">IF(C45="","", IFERROR(INDEX(Barang!$F$2:$F$10001, MATCH(C45, Barang!$B$2:$B$10001, 0)) * F45, ""))</f>
        <v>20000</v>
      </c>
      <c r="H45" s="76"/>
      <c r="I45" s="18"/>
      <c r="J45" s="19"/>
      <c r="L45" s="21"/>
      <c r="M45" s="3" t="str">
        <f t="array" ref="M45">IF(N45="","", IFERROR(INDEX(Barang!$A$2:$A$10001, MATCH(N45, Barang!$B$2:$B$10001, 0)), "Tidak ditemukan"))</f>
        <v/>
      </c>
      <c r="N45" s="3"/>
      <c r="O45" s="3" t="str">
        <f t="array" ref="O45">IF(N45="","", IFERROR(INDEX(Barang!$C$2:$C$10001, MATCH(N45, Barang!$B$2:$B$10001, 0)), ""))</f>
        <v/>
      </c>
      <c r="P45" s="3" t="str">
        <f t="array" ref="P45">IF(N45="","", IFERROR(INDEX(Barang!$E$2:$E$10001, MATCH(N45, Barang!$B$2:$B$10001, 0)), ""))</f>
        <v/>
      </c>
      <c r="Q45" s="23"/>
      <c r="R45" s="24" t="str">
        <f t="array" ref="R45">IF(N45="","", IFERROR(INDEX(Barang!$F$2:$F$10001, MATCH(N45, Barang!$B$2:$B$10001, 0)) * Q45, ""))</f>
        <v/>
      </c>
      <c r="S45" s="25"/>
      <c r="T45" s="23"/>
      <c r="U45" s="23" t="s">
        <v>49</v>
      </c>
      <c r="V45" s="3" t="s">
        <v>49</v>
      </c>
    </row>
    <row r="46" spans="1:22" ht="22.5" customHeight="1" x14ac:dyDescent="0.2">
      <c r="A46" s="72"/>
      <c r="B46" s="73" t="str">
        <f t="array" ref="B46">IF(C46="","", IFERROR(INDEX(Barang!$A$2:$A$10001, MATCH(C46, Barang!$B$2:$B$10001, 0)), "Tidak ditemukan"))</f>
        <v>MRN001</v>
      </c>
      <c r="C46" s="73" t="s">
        <v>193</v>
      </c>
      <c r="D46" s="73" t="str">
        <f t="array" ref="D46">IF(C46="","", IFERROR(INDEX(Barang!$C$2:$C$10001, MATCH(C46, Barang!$B$2:$B$10001, 0)), ""))</f>
        <v>Bumbu</v>
      </c>
      <c r="E46" s="73" t="str">
        <f t="array" ref="E46">IF(C46="","", IFERROR(INDEX(Barang!$E$2:$E$10001, MATCH(C46, Barang!$B$2:$B$10001, 0)), ""))</f>
        <v>pcs</v>
      </c>
      <c r="F46" s="74">
        <v>10</v>
      </c>
      <c r="G46" s="75">
        <f t="array" ref="G46">IF(C46="","", IFERROR(INDEX(Barang!$F$2:$F$10001, MATCH(C46, Barang!$B$2:$B$10001, 0)) * F46, ""))</f>
        <v>10000</v>
      </c>
      <c r="H46" s="76"/>
      <c r="I46" s="18"/>
      <c r="J46" s="19"/>
      <c r="L46" s="21"/>
      <c r="M46" s="3" t="str">
        <f t="array" ref="M46">IF(N46="","", IFERROR(INDEX(Barang!$A$2:$A$10001, MATCH(N46, Barang!$B$2:$B$10001, 0)), "Tidak ditemukan"))</f>
        <v/>
      </c>
      <c r="N46" s="3"/>
      <c r="O46" s="3" t="str">
        <f t="array" ref="O46">IF(N46="","", IFERROR(INDEX(Barang!$C$2:$C$10001, MATCH(N46, Barang!$B$2:$B$10001, 0)), ""))</f>
        <v/>
      </c>
      <c r="P46" s="3" t="str">
        <f t="array" ref="P46">IF(N46="","", IFERROR(INDEX(Barang!$E$2:$E$10001, MATCH(N46, Barang!$B$2:$B$10001, 0)), ""))</f>
        <v/>
      </c>
      <c r="Q46" s="23"/>
      <c r="R46" s="24" t="str">
        <f t="array" ref="R46">IF(N46="","", IFERROR(INDEX(Barang!$F$2:$F$10001, MATCH(N46, Barang!$B$2:$B$10001, 0)) * Q46, ""))</f>
        <v/>
      </c>
      <c r="S46" s="25"/>
      <c r="T46" s="23"/>
      <c r="U46" s="23" t="s">
        <v>49</v>
      </c>
      <c r="V46" s="3" t="s">
        <v>49</v>
      </c>
    </row>
    <row r="47" spans="1:22" ht="22.5" customHeight="1" x14ac:dyDescent="0.2">
      <c r="A47" s="72"/>
      <c r="B47" s="73" t="str">
        <f t="array" ref="B47">IF(C47="","", IFERROR(INDEX(Barang!$A$2:$A$10001, MATCH(C47, Barang!$B$2:$B$10001, 0)), "Tidak ditemukan"))</f>
        <v>TRS001</v>
      </c>
      <c r="C47" s="73" t="s">
        <v>110</v>
      </c>
      <c r="D47" s="73" t="str">
        <f t="array" ref="D47">IF(C47="","", IFERROR(INDEX(Barang!$C$2:$C$10001, MATCH(C47, Barang!$B$2:$B$10001, 0)), ""))</f>
        <v>Bumbu</v>
      </c>
      <c r="E47" s="73" t="str">
        <f t="array" ref="E47">IF(C47="","", IFERROR(INDEX(Barang!$E$2:$E$10001, MATCH(C47, Barang!$B$2:$B$10001, 0)), ""))</f>
        <v>pcs</v>
      </c>
      <c r="F47" s="74">
        <v>20</v>
      </c>
      <c r="G47" s="75">
        <f t="array" ref="G47">IF(C47="","", IFERROR(INDEX(Barang!$F$2:$F$10001, MATCH(C47, Barang!$B$2:$B$10001, 0)) * F47, ""))</f>
        <v>10000</v>
      </c>
      <c r="H47" s="76"/>
      <c r="I47" s="18"/>
      <c r="J47" s="19"/>
      <c r="L47" s="21"/>
      <c r="M47" s="3" t="str">
        <f t="array" ref="M47">IF(N47="","", IFERROR(INDEX(Barang!$A$2:$A$10001, MATCH(N47, Barang!$B$2:$B$10001, 0)), "Tidak ditemukan"))</f>
        <v/>
      </c>
      <c r="N47" s="3"/>
      <c r="O47" s="3" t="str">
        <f t="array" ref="O47">IF(N47="","", IFERROR(INDEX(Barang!$C$2:$C$10001, MATCH(N47, Barang!$B$2:$B$10001, 0)), ""))</f>
        <v/>
      </c>
      <c r="P47" s="3" t="str">
        <f t="array" ref="P47">IF(N47="","", IFERROR(INDEX(Barang!$E$2:$E$10001, MATCH(N47, Barang!$B$2:$B$10001, 0)), ""))</f>
        <v/>
      </c>
      <c r="Q47" s="23"/>
      <c r="R47" s="24" t="str">
        <f t="array" ref="R47">IF(N47="","", IFERROR(INDEX(Barang!$F$2:$F$10001, MATCH(N47, Barang!$B$2:$B$10001, 0)) * Q47, ""))</f>
        <v/>
      </c>
      <c r="S47" s="25"/>
      <c r="T47" s="23"/>
      <c r="U47" s="23" t="s">
        <v>49</v>
      </c>
      <c r="V47" s="3" t="s">
        <v>49</v>
      </c>
    </row>
    <row r="48" spans="1:22" ht="22.5" customHeight="1" x14ac:dyDescent="0.2">
      <c r="A48" s="72"/>
      <c r="B48" s="73" t="str">
        <f t="array" ref="B48">IF(C48="","", IFERROR(INDEX(Barang!$A$2:$A$10001, MATCH(C48, Barang!$B$2:$B$10001, 0)), "Tidak ditemukan"))</f>
        <v>STS</v>
      </c>
      <c r="C48" s="73" t="s">
        <v>273</v>
      </c>
      <c r="D48" s="73" t="str">
        <f t="array" ref="D48">IF(C48="","", IFERROR(INDEX(Barang!$C$2:$C$10001, MATCH(C48, Barang!$B$2:$B$10001, 0)), ""))</f>
        <v>Bumbu</v>
      </c>
      <c r="E48" s="73" t="str">
        <f t="array" ref="E48">IF(C48="","", IFERROR(INDEX(Barang!$E$2:$E$10001, MATCH(C48, Barang!$B$2:$B$10001, 0)), ""))</f>
        <v>pcs</v>
      </c>
      <c r="F48" s="74">
        <v>10</v>
      </c>
      <c r="G48" s="75">
        <f t="array" ref="G48">IF(C48="","", IFERROR(INDEX(Barang!$F$2:$F$10001, MATCH(C48, Barang!$B$2:$B$10001, 0)) * F48, ""))</f>
        <v>55000</v>
      </c>
      <c r="H48" s="76"/>
      <c r="I48" s="18"/>
      <c r="J48" s="19"/>
      <c r="L48" s="21"/>
      <c r="M48" s="3" t="str">
        <f t="array" ref="M48">IF(N48="","", IFERROR(INDEX(Barang!$A$2:$A$10001, MATCH(N48, Barang!$B$2:$B$10001, 0)), "Tidak ditemukan"))</f>
        <v/>
      </c>
      <c r="N48" s="3"/>
      <c r="O48" s="3" t="str">
        <f t="array" ref="O48">IF(N48="","", IFERROR(INDEX(Barang!$C$2:$C$10001, MATCH(N48, Barang!$B$2:$B$10001, 0)), ""))</f>
        <v/>
      </c>
      <c r="P48" s="3" t="str">
        <f t="array" ref="P48">IF(N48="","", IFERROR(INDEX(Barang!$E$2:$E$10001, MATCH(N48, Barang!$B$2:$B$10001, 0)), ""))</f>
        <v/>
      </c>
      <c r="Q48" s="23"/>
      <c r="R48" s="24" t="str">
        <f t="array" ref="R48">IF(N48="","", IFERROR(INDEX(Barang!$F$2:$F$10001, MATCH(N48, Barang!$B$2:$B$10001, 0)) * Q48, ""))</f>
        <v/>
      </c>
      <c r="S48" s="25"/>
      <c r="T48" s="23"/>
      <c r="U48" s="23" t="s">
        <v>49</v>
      </c>
      <c r="V48" s="3" t="s">
        <v>49</v>
      </c>
    </row>
    <row r="49" spans="1:22" ht="22.5" customHeight="1" x14ac:dyDescent="0.2">
      <c r="A49" s="72"/>
      <c r="B49" s="73" t="str">
        <f t="array" ref="B49">IF(C49="","", IFERROR(INDEX(Barang!$A$2:$A$10001, MATCH(C49, Barang!$B$2:$B$10001, 0)), "Tidak ditemukan"))</f>
        <v>KS001</v>
      </c>
      <c r="C49" s="73" t="s">
        <v>422</v>
      </c>
      <c r="D49" s="73" t="str">
        <f t="array" ref="D49">IF(C49="","", IFERROR(INDEX(Barang!$C$2:$C$10001, MATCH(C49, Barang!$B$2:$B$10001, 0)), ""))</f>
        <v>Makanan</v>
      </c>
      <c r="E49" s="73" t="str">
        <f t="array" ref="E49">IF(C49="","", IFERROR(INDEX(Barang!$E$2:$E$10001, MATCH(C49, Barang!$B$2:$B$10001, 0)), ""))</f>
        <v>pcs</v>
      </c>
      <c r="F49" s="74">
        <v>10</v>
      </c>
      <c r="G49" s="75">
        <f t="array" ref="G49">IF(C49="","", IFERROR(INDEX(Barang!$F$2:$F$10001, MATCH(C49, Barang!$B$2:$B$10001, 0)) * F49, ""))</f>
        <v>60000</v>
      </c>
      <c r="H49" s="76"/>
      <c r="I49" s="18"/>
      <c r="J49" s="19"/>
      <c r="L49" s="21"/>
      <c r="M49" s="3" t="str">
        <f t="array" ref="M49">IF(N49="","", IFERROR(INDEX(Barang!$A$2:$A$10001, MATCH(N49, Barang!$B$2:$B$10001, 0)), "Tidak ditemukan"))</f>
        <v/>
      </c>
      <c r="N49" s="3"/>
      <c r="O49" s="3" t="str">
        <f t="array" ref="O49">IF(N49="","", IFERROR(INDEX(Barang!$C$2:$C$10001, MATCH(N49, Barang!$B$2:$B$10001, 0)), ""))</f>
        <v/>
      </c>
      <c r="P49" s="3" t="str">
        <f t="array" ref="P49">IF(N49="","", IFERROR(INDEX(Barang!$E$2:$E$10001, MATCH(N49, Barang!$B$2:$B$10001, 0)), ""))</f>
        <v/>
      </c>
      <c r="Q49" s="23"/>
      <c r="R49" s="24" t="str">
        <f t="array" ref="R49">IF(N49="","", IFERROR(INDEX(Barang!$F$2:$F$10001, MATCH(N49, Barang!$B$2:$B$10001, 0)) * Q49, ""))</f>
        <v/>
      </c>
      <c r="S49" s="25"/>
      <c r="T49" s="23"/>
      <c r="U49" s="23" t="s">
        <v>49</v>
      </c>
      <c r="V49" s="3" t="s">
        <v>49</v>
      </c>
    </row>
    <row r="50" spans="1:22" ht="22.5" customHeight="1" x14ac:dyDescent="0.2">
      <c r="A50" s="72"/>
      <c r="B50" s="73" t="str">
        <f t="array" ref="B50">IF(C50="","", IFERROR(INDEX(Barang!$A$2:$A$10001, MATCH(C50, Barang!$B$2:$B$10001, 0)), "Tidak ditemukan"))</f>
        <v>BC001</v>
      </c>
      <c r="C50" s="73" t="s">
        <v>43</v>
      </c>
      <c r="D50" s="73" t="str">
        <f t="array" ref="D50">IF(C50="","", IFERROR(INDEX(Barang!$C$2:$C$10001, MATCH(C50, Barang!$B$2:$B$10001, 0)), ""))</f>
        <v>Bumbu</v>
      </c>
      <c r="E50" s="73" t="str">
        <f t="array" ref="E50">IF(C50="","", IFERROR(INDEX(Barang!$E$2:$E$10001, MATCH(C50, Barang!$B$2:$B$10001, 0)), ""))</f>
        <v>pcs</v>
      </c>
      <c r="F50" s="74">
        <v>10</v>
      </c>
      <c r="G50" s="75">
        <f t="array" ref="G50">IF(C50="","", IFERROR(INDEX(Barang!$F$2:$F$10001, MATCH(C50, Barang!$B$2:$B$10001, 0)) * F50, ""))</f>
        <v>10000</v>
      </c>
      <c r="H50" s="76"/>
      <c r="I50" s="18"/>
      <c r="J50" s="19"/>
      <c r="L50" s="21"/>
      <c r="M50" s="3" t="str">
        <f t="array" ref="M50">IF(N50="","", IFERROR(INDEX(Barang!$A$2:$A$10001, MATCH(N50, Barang!$B$2:$B$10001, 0)), "Tidak ditemukan"))</f>
        <v/>
      </c>
      <c r="N50" s="3"/>
      <c r="O50" s="3" t="str">
        <f t="array" ref="O50">IF(N50="","", IFERROR(INDEX(Barang!$C$2:$C$10001, MATCH(N50, Barang!$B$2:$B$10001, 0)), ""))</f>
        <v/>
      </c>
      <c r="P50" s="3" t="str">
        <f t="array" ref="P50">IF(N50="","", IFERROR(INDEX(Barang!$E$2:$E$10001, MATCH(N50, Barang!$B$2:$B$10001, 0)), ""))</f>
        <v/>
      </c>
      <c r="Q50" s="23"/>
      <c r="R50" s="24" t="str">
        <f t="array" ref="R50">IF(N50="","", IFERROR(INDEX(Barang!$F$2:$F$10001, MATCH(N50, Barang!$B$2:$B$10001, 0)) * Q50, ""))</f>
        <v/>
      </c>
      <c r="S50" s="25"/>
      <c r="T50" s="23"/>
      <c r="U50" s="23" t="s">
        <v>49</v>
      </c>
      <c r="V50" s="3" t="s">
        <v>49</v>
      </c>
    </row>
    <row r="51" spans="1:22" ht="22.5" customHeight="1" x14ac:dyDescent="0.2">
      <c r="A51" s="72"/>
      <c r="B51" s="73" t="str">
        <f t="array" ref="B51">IF(C51="","", IFERROR(INDEX(Barang!$A$2:$A$10001, MATCH(C51, Barang!$B$2:$B$10001, 0)), "Tidak ditemukan"))</f>
        <v>MKE001</v>
      </c>
      <c r="C51" s="73" t="s">
        <v>770</v>
      </c>
      <c r="D51" s="73" t="str">
        <f t="array" ref="D51">IF(C51="","", IFERROR(INDEX(Barang!$C$2:$C$10001, MATCH(C51, Barang!$B$2:$B$10001, 0)), ""))</f>
        <v>Makanan</v>
      </c>
      <c r="E51" s="73" t="str">
        <f t="array" ref="E51">IF(C51="","", IFERROR(INDEX(Barang!$E$2:$E$10001, MATCH(C51, Barang!$B$2:$B$10001, 0)), ""))</f>
        <v>pcs</v>
      </c>
      <c r="F51" s="74">
        <v>40</v>
      </c>
      <c r="G51" s="75">
        <f t="array" ref="G51">IF(C51="","", IFERROR(INDEX(Barang!$F$2:$F$10001, MATCH(C51, Barang!$B$2:$B$10001, 0)) * F51, ""))</f>
        <v>100000</v>
      </c>
      <c r="H51" s="76"/>
      <c r="I51" s="18"/>
      <c r="J51" s="19"/>
      <c r="L51" s="21"/>
      <c r="M51" s="3" t="str">
        <f t="array" ref="M51">IF(N51="","", IFERROR(INDEX(Barang!$A$2:$A$10001, MATCH(N51, Barang!$B$2:$B$10001, 0)), "Tidak ditemukan"))</f>
        <v/>
      </c>
      <c r="N51" s="3"/>
      <c r="O51" s="3" t="str">
        <f t="array" ref="O51">IF(N51="","", IFERROR(INDEX(Barang!$C$2:$C$10001, MATCH(N51, Barang!$B$2:$B$10001, 0)), ""))</f>
        <v/>
      </c>
      <c r="P51" s="3" t="str">
        <f t="array" ref="P51">IF(N51="","", IFERROR(INDEX(Barang!$E$2:$E$10001, MATCH(N51, Barang!$B$2:$B$10001, 0)), ""))</f>
        <v/>
      </c>
      <c r="Q51" s="23"/>
      <c r="R51" s="24" t="str">
        <f t="array" ref="R51">IF(N51="","", IFERROR(INDEX(Barang!$F$2:$F$10001, MATCH(N51, Barang!$B$2:$B$10001, 0)) * Q51, ""))</f>
        <v/>
      </c>
      <c r="S51" s="25"/>
      <c r="T51" s="23"/>
      <c r="U51" s="23" t="s">
        <v>49</v>
      </c>
      <c r="V51" s="3" t="s">
        <v>49</v>
      </c>
    </row>
    <row r="52" spans="1:22" ht="22.5" customHeight="1" x14ac:dyDescent="0.2">
      <c r="A52" s="72"/>
      <c r="B52" s="73" t="str">
        <f t="array" ref="B52">IF(C52="","", IFERROR(INDEX(Barang!$A$2:$A$10001, MATCH(C52, Barang!$B$2:$B$10001, 0)), "Tidak ditemukan"))</f>
        <v>GPK001</v>
      </c>
      <c r="C52" s="73" t="s">
        <v>217</v>
      </c>
      <c r="D52" s="73" t="str">
        <f t="array" ref="D52">IF(C52="","", IFERROR(INDEX(Barang!$C$2:$C$10001, MATCH(C52, Barang!$B$2:$B$10001, 0)), ""))</f>
        <v>Makanan</v>
      </c>
      <c r="E52" s="73" t="str">
        <f t="array" ref="E52">IF(C52="","", IFERROR(INDEX(Barang!$E$2:$E$10001, MATCH(C52, Barang!$B$2:$B$10001, 0)), ""))</f>
        <v>pcs</v>
      </c>
      <c r="F52" s="74">
        <v>20</v>
      </c>
      <c r="G52" s="75">
        <f t="array" ref="G52">IF(C52="","", IFERROR(INDEX(Barang!$F$2:$F$10001, MATCH(C52, Barang!$B$2:$B$10001, 0)) * F52, ""))</f>
        <v>40000</v>
      </c>
      <c r="H52" s="76"/>
      <c r="I52" s="18"/>
      <c r="J52" s="19"/>
      <c r="L52" s="21"/>
      <c r="M52" s="3" t="str">
        <f t="array" ref="M52">IF(N52="","", IFERROR(INDEX(Barang!$A$2:$A$10001, MATCH(N52, Barang!$B$2:$B$10001, 0)), "Tidak ditemukan"))</f>
        <v/>
      </c>
      <c r="N52" s="3"/>
      <c r="O52" s="3" t="str">
        <f t="array" ref="O52">IF(N52="","", IFERROR(INDEX(Barang!$C$2:$C$10001, MATCH(N52, Barang!$B$2:$B$10001, 0)), ""))</f>
        <v/>
      </c>
      <c r="P52" s="3" t="str">
        <f t="array" ref="P52">IF(N52="","", IFERROR(INDEX(Barang!$E$2:$E$10001, MATCH(N52, Barang!$B$2:$B$10001, 0)), ""))</f>
        <v/>
      </c>
      <c r="Q52" s="23"/>
      <c r="R52" s="24" t="str">
        <f t="array" ref="R52">IF(N52="","", IFERROR(INDEX(Barang!$F$2:$F$10001, MATCH(N52, Barang!$B$2:$B$10001, 0)) * Q52, ""))</f>
        <v/>
      </c>
      <c r="S52" s="25"/>
      <c r="T52" s="23"/>
      <c r="U52" s="23" t="s">
        <v>49</v>
      </c>
      <c r="V52" s="3" t="s">
        <v>49</v>
      </c>
    </row>
    <row r="53" spans="1:22" ht="22.5" customHeight="1" x14ac:dyDescent="0.2">
      <c r="A53" s="72"/>
      <c r="B53" s="73" t="str">
        <f t="array" ref="B53">IF(C53="","", IFERROR(INDEX(Barang!$A$2:$A$10001, MATCH(C53, Barang!$B$2:$B$10001, 0)), "Tidak ditemukan"))</f>
        <v>RTP001</v>
      </c>
      <c r="C53" s="73" t="s">
        <v>71</v>
      </c>
      <c r="D53" s="73" t="str">
        <f t="array" ref="D53">IF(C53="","", IFERROR(INDEX(Barang!$C$2:$C$10001, MATCH(C53, Barang!$B$2:$B$10001, 0)), ""))</f>
        <v>Makanan</v>
      </c>
      <c r="E53" s="73" t="str">
        <f t="array" ref="E53">IF(C53="","", IFERROR(INDEX(Barang!$E$2:$E$10001, MATCH(C53, Barang!$B$2:$B$10001, 0)), ""))</f>
        <v>pcs</v>
      </c>
      <c r="F53" s="74">
        <v>50</v>
      </c>
      <c r="G53" s="75">
        <f t="array" ref="G53">IF(C53="","", IFERROR(INDEX(Barang!$F$2:$F$10001, MATCH(C53, Barang!$B$2:$B$10001, 0)) * F53, ""))</f>
        <v>100000</v>
      </c>
      <c r="H53" s="76"/>
      <c r="I53" s="18"/>
      <c r="J53" s="19"/>
      <c r="L53" s="21"/>
      <c r="M53" s="3" t="str">
        <f t="array" ref="M53">IF(N53="","", IFERROR(INDEX(Barang!$A$2:$A$10001, MATCH(N53, Barang!$B$2:$B$10001, 0)), "Tidak ditemukan"))</f>
        <v/>
      </c>
      <c r="N53" s="3"/>
      <c r="O53" s="3" t="str">
        <f t="array" ref="O53">IF(N53="","", IFERROR(INDEX(Barang!$C$2:$C$10001, MATCH(N53, Barang!$B$2:$B$10001, 0)), ""))</f>
        <v/>
      </c>
      <c r="P53" s="3" t="str">
        <f t="array" ref="P53">IF(N53="","", IFERROR(INDEX(Barang!$E$2:$E$10001, MATCH(N53, Barang!$B$2:$B$10001, 0)), ""))</f>
        <v/>
      </c>
      <c r="Q53" s="23"/>
      <c r="R53" s="24" t="str">
        <f t="array" ref="R53">IF(N53="","", IFERROR(INDEX(Barang!$F$2:$F$10001, MATCH(N53, Barang!$B$2:$B$10001, 0)) * Q53, ""))</f>
        <v/>
      </c>
      <c r="S53" s="25"/>
      <c r="T53" s="23"/>
      <c r="U53" s="23" t="s">
        <v>49</v>
      </c>
      <c r="V53" s="3" t="s">
        <v>49</v>
      </c>
    </row>
    <row r="54" spans="1:22" ht="22.5" customHeight="1" x14ac:dyDescent="0.2">
      <c r="A54" s="72"/>
      <c r="B54" s="73" t="str">
        <f t="array" ref="B54">IF(C54="","", IFERROR(INDEX(Barang!$A$2:$A$10001, MATCH(C54, Barang!$B$2:$B$10001, 0)), "Tidak ditemukan"))</f>
        <v>RYC001</v>
      </c>
      <c r="C54" s="73" t="s">
        <v>74</v>
      </c>
      <c r="D54" s="73" t="str">
        <f t="array" ref="D54">IF(C54="","", IFERROR(INDEX(Barang!$C$2:$C$10001, MATCH(C54, Barang!$B$2:$B$10001, 0)), ""))</f>
        <v>Bumbu</v>
      </c>
      <c r="E54" s="73" t="str">
        <f t="array" ref="E54">IF(C54="","", IFERROR(INDEX(Barang!$E$2:$E$10001, MATCH(C54, Barang!$B$2:$B$10001, 0)), ""))</f>
        <v>pcs</v>
      </c>
      <c r="F54" s="74">
        <v>20</v>
      </c>
      <c r="G54" s="75">
        <f t="array" ref="G54">IF(C54="","", IFERROR(INDEX(Barang!$F$2:$F$10001, MATCH(C54, Barang!$B$2:$B$10001, 0)) * F54, ""))</f>
        <v>10000</v>
      </c>
      <c r="H54" s="76"/>
      <c r="I54" s="18"/>
      <c r="J54" s="19"/>
      <c r="L54" s="21"/>
      <c r="M54" s="3" t="str">
        <f t="array" ref="M54">IF(N54="","", IFERROR(INDEX(Barang!$A$2:$A$10001, MATCH(N54, Barang!$B$2:$B$10001, 0)), "Tidak ditemukan"))</f>
        <v/>
      </c>
      <c r="N54" s="3"/>
      <c r="O54" s="3" t="str">
        <f t="array" ref="O54">IF(N54="","", IFERROR(INDEX(Barang!$C$2:$C$10001, MATCH(N54, Barang!$B$2:$B$10001, 0)), ""))</f>
        <v/>
      </c>
      <c r="P54" s="3" t="str">
        <f t="array" ref="P54">IF(N54="","", IFERROR(INDEX(Barang!$E$2:$E$10001, MATCH(N54, Barang!$B$2:$B$10001, 0)), ""))</f>
        <v/>
      </c>
      <c r="Q54" s="23"/>
      <c r="R54" s="24" t="str">
        <f t="array" ref="R54">IF(N54="","", IFERROR(INDEX(Barang!$F$2:$F$10001, MATCH(N54, Barang!$B$2:$B$10001, 0)) * Q54, ""))</f>
        <v/>
      </c>
      <c r="S54" s="25"/>
      <c r="T54" s="23"/>
      <c r="U54" s="23" t="s">
        <v>49</v>
      </c>
      <c r="V54" s="3" t="s">
        <v>49</v>
      </c>
    </row>
    <row r="55" spans="1:22" ht="22.5" customHeight="1" x14ac:dyDescent="0.2">
      <c r="A55" s="72"/>
      <c r="B55" s="73" t="str">
        <f t="array" ref="B55">IF(C55="","", IFERROR(INDEX(Barang!$A$2:$A$10001, MATCH(C55, Barang!$B$2:$B$10001, 0)), "Tidak ditemukan"))</f>
        <v>THD001</v>
      </c>
      <c r="C55" s="73" t="s">
        <v>76</v>
      </c>
      <c r="D55" s="73" t="str">
        <f t="array" ref="D55">IF(C55="","", IFERROR(INDEX(Barang!$C$2:$C$10001, MATCH(C55, Barang!$B$2:$B$10001, 0)), ""))</f>
        <v>Minuman</v>
      </c>
      <c r="E55" s="73" t="str">
        <f t="array" ref="E55">IF(C55="","", IFERROR(INDEX(Barang!$E$2:$E$10001, MATCH(C55, Barang!$B$2:$B$10001, 0)), ""))</f>
        <v>pcs</v>
      </c>
      <c r="F55" s="74">
        <v>20</v>
      </c>
      <c r="G55" s="75">
        <f t="array" ref="G55">IF(C55="","", IFERROR(INDEX(Barang!$F$2:$F$10001, MATCH(C55, Barang!$B$2:$B$10001, 0)) * F55, ""))</f>
        <v>40000</v>
      </c>
      <c r="H55" s="76"/>
      <c r="I55" s="18"/>
      <c r="J55" s="19"/>
      <c r="L55" s="21"/>
      <c r="M55" s="3" t="str">
        <f t="array" ref="M55">IF(N55="","", IFERROR(INDEX(Barang!$A$2:$A$10001, MATCH(N55, Barang!$B$2:$B$10001, 0)), "Tidak ditemukan"))</f>
        <v/>
      </c>
      <c r="N55" s="3"/>
      <c r="O55" s="3" t="str">
        <f t="array" ref="O55">IF(N55="","", IFERROR(INDEX(Barang!$C$2:$C$10001, MATCH(N55, Barang!$B$2:$B$10001, 0)), ""))</f>
        <v/>
      </c>
      <c r="P55" s="3" t="str">
        <f t="array" ref="P55">IF(N55="","", IFERROR(INDEX(Barang!$E$2:$E$10001, MATCH(N55, Barang!$B$2:$B$10001, 0)), ""))</f>
        <v/>
      </c>
      <c r="Q55" s="23"/>
      <c r="R55" s="24" t="str">
        <f t="array" ref="R55">IF(N55="","", IFERROR(INDEX(Barang!$F$2:$F$10001, MATCH(N55, Barang!$B$2:$B$10001, 0)) * Q55, ""))</f>
        <v/>
      </c>
      <c r="S55" s="25"/>
      <c r="T55" s="23"/>
      <c r="U55" s="23" t="s">
        <v>49</v>
      </c>
      <c r="V55" s="3" t="s">
        <v>49</v>
      </c>
    </row>
    <row r="56" spans="1:22" ht="22.5" customHeight="1" x14ac:dyDescent="0.2">
      <c r="A56" s="72"/>
      <c r="B56" s="73" t="str">
        <f t="array" ref="B56">IF(C56="","", IFERROR(INDEX(Barang!$A$2:$A$10001, MATCH(C56, Barang!$B$2:$B$10001, 0)), "Tidak ditemukan"))</f>
        <v>RSB001</v>
      </c>
      <c r="C56" s="73" t="s">
        <v>78</v>
      </c>
      <c r="D56" s="73" t="str">
        <f t="array" ref="D56">IF(C56="","", IFERROR(INDEX(Barang!$C$2:$C$10001, MATCH(C56, Barang!$B$2:$B$10001, 0)), ""))</f>
        <v>Detergen</v>
      </c>
      <c r="E56" s="73" t="str">
        <f t="array" ref="E56">IF(C56="","", IFERROR(INDEX(Barang!$E$2:$E$10001, MATCH(C56, Barang!$B$2:$B$10001, 0)), ""))</f>
        <v>pcs</v>
      </c>
      <c r="F56" s="74">
        <v>20</v>
      </c>
      <c r="G56" s="75">
        <f t="array" ref="G56">IF(C56="","", IFERROR(INDEX(Barang!$F$2:$F$10001, MATCH(C56, Barang!$B$2:$B$10001, 0)) * F56, ""))</f>
        <v>100000</v>
      </c>
      <c r="H56" s="76"/>
      <c r="I56" s="18"/>
      <c r="J56" s="19"/>
      <c r="L56" s="21"/>
      <c r="M56" s="3" t="str">
        <f t="array" ref="M56">IF(N56="","", IFERROR(INDEX(Barang!$A$2:$A$10001, MATCH(N56, Barang!$B$2:$B$10001, 0)), "Tidak ditemukan"))</f>
        <v/>
      </c>
      <c r="N56" s="3"/>
      <c r="O56" s="3" t="str">
        <f t="array" ref="O56">IF(N56="","", IFERROR(INDEX(Barang!$C$2:$C$10001, MATCH(N56, Barang!$B$2:$B$10001, 0)), ""))</f>
        <v/>
      </c>
      <c r="P56" s="3" t="str">
        <f t="array" ref="P56">IF(N56="","", IFERROR(INDEX(Barang!$E$2:$E$10001, MATCH(N56, Barang!$B$2:$B$10001, 0)), ""))</f>
        <v/>
      </c>
      <c r="Q56" s="23"/>
      <c r="R56" s="24" t="str">
        <f t="array" ref="R56">IF(N56="","", IFERROR(INDEX(Barang!$F$2:$F$10001, MATCH(N56, Barang!$B$2:$B$10001, 0)) * Q56, ""))</f>
        <v/>
      </c>
      <c r="S56" s="25"/>
      <c r="T56" s="23"/>
      <c r="U56" s="23" t="s">
        <v>49</v>
      </c>
      <c r="V56" s="3" t="s">
        <v>49</v>
      </c>
    </row>
    <row r="57" spans="1:22" ht="22.5" customHeight="1" x14ac:dyDescent="0.2">
      <c r="A57" s="72"/>
      <c r="B57" s="73" t="str">
        <f t="array" ref="B57">IF(C57="","", IFERROR(INDEX(Barang!$A$2:$A$10001, MATCH(C57, Barang!$B$2:$B$10001, 0)), "Tidak ditemukan"))</f>
        <v>PT1/2</v>
      </c>
      <c r="C57" s="73" t="s">
        <v>85</v>
      </c>
      <c r="D57" s="73" t="str">
        <f t="array" ref="D57">IF(C57="","", IFERROR(INDEX(Barang!$C$2:$C$10001, MATCH(C57, Barang!$B$2:$B$10001, 0)), ""))</f>
        <v>Plastik</v>
      </c>
      <c r="E57" s="73" t="str">
        <f t="array" ref="E57">IF(C57="","", IFERROR(INDEX(Barang!$E$2:$E$10001, MATCH(C57, Barang!$B$2:$B$10001, 0)), ""))</f>
        <v>kg</v>
      </c>
      <c r="F57" s="74">
        <v>110</v>
      </c>
      <c r="G57" s="75">
        <f t="array" ref="G57">IF(C57="","", IFERROR(INDEX(Barang!$F$2:$F$10001, MATCH(C57, Barang!$B$2:$B$10001, 0)) * F57, ""))</f>
        <v>385000</v>
      </c>
      <c r="H57" s="76"/>
      <c r="I57" s="29">
        <f>SUM(G41:G57)</f>
        <v>1715000</v>
      </c>
      <c r="J57" s="19"/>
      <c r="L57" s="21"/>
      <c r="M57" s="3" t="str">
        <f t="array" ref="M57">IF(N57="","", IFERROR(INDEX(Barang!$A$2:$A$10001, MATCH(N57, Barang!$B$2:$B$10001, 0)), "Tidak ditemukan"))</f>
        <v/>
      </c>
      <c r="N57" s="3"/>
      <c r="O57" s="3" t="str">
        <f t="array" ref="O57">IF(N57="","", IFERROR(INDEX(Barang!$C$2:$C$10001, MATCH(N57, Barang!$B$2:$B$10001, 0)), ""))</f>
        <v/>
      </c>
      <c r="P57" s="3" t="str">
        <f t="array" ref="P57">IF(N57="","", IFERROR(INDEX(Barang!$E$2:$E$10001, MATCH(N57, Barang!$B$2:$B$10001, 0)), ""))</f>
        <v/>
      </c>
      <c r="Q57" s="23"/>
      <c r="R57" s="24" t="str">
        <f t="array" ref="R57">IF(N57="","", IFERROR(INDEX(Barang!$F$2:$F$10001, MATCH(N57, Barang!$B$2:$B$10001, 0)) * Q57, ""))</f>
        <v/>
      </c>
      <c r="S57" s="25"/>
      <c r="T57" s="23"/>
      <c r="U57" s="23" t="s">
        <v>49</v>
      </c>
      <c r="V57" s="3" t="s">
        <v>49</v>
      </c>
    </row>
    <row r="58" spans="1:22" ht="22.5" customHeight="1" x14ac:dyDescent="0.2">
      <c r="A58" s="87">
        <v>45947</v>
      </c>
      <c r="B58" s="88" t="str">
        <f t="array" ref="B58">IF(C58="","", IFERROR(INDEX(Barang!$A$2:$A$10001, MATCH(C58, Barang!$B$2:$B$10001, 0)), "Tidak ditemukan"))</f>
        <v>GRA001</v>
      </c>
      <c r="C58" s="88" t="s">
        <v>93</v>
      </c>
      <c r="D58" s="88" t="str">
        <f t="array" ref="D58">IF(C58="","", IFERROR(INDEX(Barang!$C$2:$C$10001, MATCH(C58, Barang!$B$2:$B$10001, 0)), ""))</f>
        <v>Makanan</v>
      </c>
      <c r="E58" s="88" t="str">
        <f t="array" ref="E58">IF(C58="","", IFERROR(INDEX(Barang!$E$2:$E$10001, MATCH(C58, Barang!$B$2:$B$10001, 0)), ""))</f>
        <v>pcs</v>
      </c>
      <c r="F58" s="89">
        <v>130</v>
      </c>
      <c r="G58" s="90">
        <f t="array" ref="G58">IF(C58="","", IFERROR(INDEX(Barang!$F$2:$F$10001, MATCH(C58, Barang!$B$2:$B$10001, 0)) * F58, ""))</f>
        <v>260000</v>
      </c>
      <c r="H58" s="91"/>
      <c r="I58" s="18"/>
      <c r="J58" s="19"/>
      <c r="L58" s="21"/>
      <c r="M58" s="3" t="str">
        <f t="array" ref="M58">IF(N58="","", IFERROR(INDEX(Barang!$A$2:$A$10001, MATCH(N58, Barang!$B$2:$B$10001, 0)), "Tidak ditemukan"))</f>
        <v/>
      </c>
      <c r="N58" s="3"/>
      <c r="O58" s="3" t="str">
        <f t="array" ref="O58">IF(N58="","", IFERROR(INDEX(Barang!$C$2:$C$10001, MATCH(N58, Barang!$B$2:$B$10001, 0)), ""))</f>
        <v/>
      </c>
      <c r="P58" s="3" t="str">
        <f t="array" ref="P58">IF(N58="","", IFERROR(INDEX(Barang!$E$2:$E$10001, MATCH(N58, Barang!$B$2:$B$10001, 0)), ""))</f>
        <v/>
      </c>
      <c r="Q58" s="23"/>
      <c r="R58" s="24" t="str">
        <f t="array" ref="R58">IF(N58="","", IFERROR(INDEX(Barang!$F$2:$F$10001, MATCH(N58, Barang!$B$2:$B$10001, 0)) * Q58, ""))</f>
        <v/>
      </c>
      <c r="S58" s="25"/>
      <c r="T58" s="23"/>
      <c r="U58" s="23" t="s">
        <v>49</v>
      </c>
      <c r="V58" s="3" t="s">
        <v>49</v>
      </c>
    </row>
    <row r="59" spans="1:22" ht="22.5" customHeight="1" x14ac:dyDescent="0.2">
      <c r="A59" s="87"/>
      <c r="B59" s="88" t="str">
        <f t="array" ref="B59">IF(C59="","", IFERROR(INDEX(Barang!$A$2:$A$10001, MATCH(C59, Barang!$B$2:$B$10001, 0)), "Tidak ditemukan"))</f>
        <v>DLN001</v>
      </c>
      <c r="C59" s="88" t="s">
        <v>96</v>
      </c>
      <c r="D59" s="88" t="str">
        <f t="array" ref="D59">IF(C59="","", IFERROR(INDEX(Barang!$C$2:$C$10001, MATCH(C59, Barang!$B$2:$B$10001, 0)), ""))</f>
        <v>Makanan</v>
      </c>
      <c r="E59" s="88" t="str">
        <f t="array" ref="E59">IF(C59="","", IFERROR(INDEX(Barang!$E$2:$E$10001, MATCH(C59, Barang!$B$2:$B$10001, 0)), ""))</f>
        <v>pcs</v>
      </c>
      <c r="F59" s="89">
        <v>2</v>
      </c>
      <c r="G59" s="90">
        <f t="array" ref="G59">IF(C59="","", IFERROR(INDEX(Barang!$F$2:$F$10001, MATCH(C59, Barang!$B$2:$B$10001, 0)) * F59, ""))</f>
        <v>2000</v>
      </c>
      <c r="H59" s="91"/>
      <c r="I59" s="18"/>
      <c r="J59" s="19"/>
      <c r="L59" s="21"/>
      <c r="M59" s="3" t="str">
        <f t="array" ref="M59">IF(N59="","", IFERROR(INDEX(Barang!$A$2:$A$10001, MATCH(N59, Barang!$B$2:$B$10001, 0)), "Tidak ditemukan"))</f>
        <v/>
      </c>
      <c r="N59" s="3"/>
      <c r="O59" s="3" t="str">
        <f t="array" ref="O59">IF(N59="","", IFERROR(INDEX(Barang!$C$2:$C$10001, MATCH(N59, Barang!$B$2:$B$10001, 0)), ""))</f>
        <v/>
      </c>
      <c r="P59" s="3" t="str">
        <f t="array" ref="P59">IF(N59="","", IFERROR(INDEX(Barang!$E$2:$E$10001, MATCH(N59, Barang!$B$2:$B$10001, 0)), ""))</f>
        <v/>
      </c>
      <c r="Q59" s="23"/>
      <c r="R59" s="24" t="str">
        <f t="array" ref="R59">IF(N59="","", IFERROR(INDEX(Barang!$F$2:$F$10001, MATCH(N59, Barang!$B$2:$B$10001, 0)) * Q59, ""))</f>
        <v/>
      </c>
      <c r="S59" s="25"/>
      <c r="T59" s="23"/>
      <c r="U59" s="23" t="s">
        <v>49</v>
      </c>
      <c r="V59" s="3" t="s">
        <v>49</v>
      </c>
    </row>
    <row r="60" spans="1:22" ht="22.5" customHeight="1" x14ac:dyDescent="0.2">
      <c r="A60" s="87"/>
      <c r="B60" s="88" t="str">
        <f t="array" ref="B60">IF(C60="","", IFERROR(INDEX(Barang!$A$2:$A$10001, MATCH(C60, Barang!$B$2:$B$10001, 0)), "Tidak ditemukan"))</f>
        <v>YP1001</v>
      </c>
      <c r="C60" s="88" t="s">
        <v>98</v>
      </c>
      <c r="D60" s="88" t="str">
        <f t="array" ref="D60">IF(C60="","", IFERROR(INDEX(Barang!$C$2:$C$10001, MATCH(C60, Barang!$B$2:$B$10001, 0)), ""))</f>
        <v>Makanan</v>
      </c>
      <c r="E60" s="88" t="str">
        <f t="array" ref="E60">IF(C60="","", IFERROR(INDEX(Barang!$E$2:$E$10001, MATCH(C60, Barang!$B$2:$B$10001, 0)), ""))</f>
        <v>pcs</v>
      </c>
      <c r="F60" s="89">
        <v>2</v>
      </c>
      <c r="G60" s="90">
        <f t="array" ref="G60">IF(C60="","", IFERROR(INDEX(Barang!$F$2:$F$10001, MATCH(C60, Barang!$B$2:$B$10001, 0)) * F60, ""))</f>
        <v>2000</v>
      </c>
      <c r="H60" s="91"/>
      <c r="I60" s="18"/>
      <c r="J60" s="19"/>
      <c r="L60" s="21"/>
      <c r="M60" s="3" t="str">
        <f t="array" ref="M60">IF(N60="","", IFERROR(INDEX(Barang!$A$2:$A$10001, MATCH(N60, Barang!$B$2:$B$10001, 0)), "Tidak ditemukan"))</f>
        <v/>
      </c>
      <c r="N60" s="3"/>
      <c r="O60" s="3" t="str">
        <f t="array" ref="O60">IF(N60="","", IFERROR(INDEX(Barang!$C$2:$C$10001, MATCH(N60, Barang!$B$2:$B$10001, 0)), ""))</f>
        <v/>
      </c>
      <c r="P60" s="3" t="str">
        <f t="array" ref="P60">IF(N60="","", IFERROR(INDEX(Barang!$E$2:$E$10001, MATCH(N60, Barang!$B$2:$B$10001, 0)), ""))</f>
        <v/>
      </c>
      <c r="Q60" s="23"/>
      <c r="R60" s="24" t="str">
        <f t="array" ref="R60">IF(N60="","", IFERROR(INDEX(Barang!$F$2:$F$10001, MATCH(N60, Barang!$B$2:$B$10001, 0)) * Q60, ""))</f>
        <v/>
      </c>
      <c r="S60" s="25"/>
      <c r="T60" s="23"/>
      <c r="U60" s="23" t="s">
        <v>49</v>
      </c>
      <c r="V60" s="3" t="s">
        <v>49</v>
      </c>
    </row>
    <row r="61" spans="1:22" ht="22.5" customHeight="1" x14ac:dyDescent="0.2">
      <c r="A61" s="87"/>
      <c r="B61" s="88" t="str">
        <f t="array" ref="B61">IF(C61="","", IFERROR(INDEX(Barang!$A$2:$A$10001, MATCH(C61, Barang!$B$2:$B$10001, 0)), "Tidak ditemukan"))</f>
        <v>LFB001</v>
      </c>
      <c r="C61" s="88" t="s">
        <v>82</v>
      </c>
      <c r="D61" s="88" t="str">
        <f t="array" ref="D61">IF(C61="","", IFERROR(INDEX(Barang!$C$2:$C$10001, MATCH(C61, Barang!$B$2:$B$10001, 0)), ""))</f>
        <v>Sabun</v>
      </c>
      <c r="E61" s="88" t="str">
        <f t="array" ref="E61">IF(C61="","", IFERROR(INDEX(Barang!$E$2:$E$10001, MATCH(C61, Barang!$B$2:$B$10001, 0)), ""))</f>
        <v>pcs</v>
      </c>
      <c r="F61" s="89">
        <v>2</v>
      </c>
      <c r="G61" s="90">
        <f t="array" ref="G61">IF(C61="","", IFERROR(INDEX(Barang!$F$2:$F$10001, MATCH(C61, Barang!$B$2:$B$10001, 0)) * F61, ""))</f>
        <v>12000</v>
      </c>
      <c r="H61" s="91"/>
      <c r="I61" s="18"/>
      <c r="J61" s="19"/>
      <c r="L61" s="21"/>
      <c r="M61" s="3" t="str">
        <f t="array" ref="M61">IF(N61="","", IFERROR(INDEX(Barang!$A$2:$A$10001, MATCH(N61, Barang!$B$2:$B$10001, 0)), "Tidak ditemukan"))</f>
        <v/>
      </c>
      <c r="N61" s="3"/>
      <c r="O61" s="3" t="str">
        <f t="array" ref="O61">IF(N61="","", IFERROR(INDEX(Barang!$C$2:$C$10001, MATCH(N61, Barang!$B$2:$B$10001, 0)), ""))</f>
        <v/>
      </c>
      <c r="P61" s="3" t="str">
        <f t="array" ref="P61">IF(N61="","", IFERROR(INDEX(Barang!$E$2:$E$10001, MATCH(N61, Barang!$B$2:$B$10001, 0)), ""))</f>
        <v/>
      </c>
      <c r="Q61" s="23"/>
      <c r="R61" s="24" t="str">
        <f t="array" ref="R61">IF(N61="","", IFERROR(INDEX(Barang!$F$2:$F$10001, MATCH(N61, Barang!$B$2:$B$10001, 0)) * Q61, ""))</f>
        <v/>
      </c>
      <c r="S61" s="25"/>
      <c r="T61" s="23"/>
      <c r="U61" s="23" t="s">
        <v>49</v>
      </c>
      <c r="V61" s="3" t="s">
        <v>49</v>
      </c>
    </row>
    <row r="62" spans="1:22" ht="22.5" customHeight="1" x14ac:dyDescent="0.2">
      <c r="A62" s="87"/>
      <c r="B62" s="88" t="str">
        <f t="array" ref="B62">IF(C62="","", IFERROR(INDEX(Barang!$A$2:$A$10001, MATCH(C62, Barang!$B$2:$B$10001, 0)), "Tidak ditemukan"))</f>
        <v>MGR001</v>
      </c>
      <c r="C62" s="88" t="s">
        <v>104</v>
      </c>
      <c r="D62" s="88" t="str">
        <f t="array" ref="D62">IF(C62="","", IFERROR(INDEX(Barang!$C$2:$C$10001, MATCH(C62, Barang!$B$2:$B$10001, 0)), ""))</f>
        <v>Makanan</v>
      </c>
      <c r="E62" s="88" t="str">
        <f t="array" ref="E62">IF(C62="","", IFERROR(INDEX(Barang!$E$2:$E$10001, MATCH(C62, Barang!$B$2:$B$10001, 0)), ""))</f>
        <v>pcs</v>
      </c>
      <c r="F62" s="89">
        <v>40</v>
      </c>
      <c r="G62" s="90">
        <f t="array" ref="G62">IF(C62="","", IFERROR(INDEX(Barang!$F$2:$F$10001, MATCH(C62, Barang!$B$2:$B$10001, 0)) * F62, ""))</f>
        <v>140000</v>
      </c>
      <c r="H62" s="91"/>
      <c r="I62" s="18"/>
      <c r="J62" s="19"/>
      <c r="L62" s="21"/>
      <c r="M62" s="3" t="str">
        <f t="array" ref="M62">IF(N62="","", IFERROR(INDEX(Barang!$A$2:$A$10001, MATCH(N62, Barang!$B$2:$B$10001, 0)), "Tidak ditemukan"))</f>
        <v/>
      </c>
      <c r="N62" s="3"/>
      <c r="O62" s="3" t="str">
        <f t="array" ref="O62">IF(N62="","", IFERROR(INDEX(Barang!$C$2:$C$10001, MATCH(N62, Barang!$B$2:$B$10001, 0)), ""))</f>
        <v/>
      </c>
      <c r="P62" s="3" t="str">
        <f t="array" ref="P62">IF(N62="","", IFERROR(INDEX(Barang!$E$2:$E$10001, MATCH(N62, Barang!$B$2:$B$10001, 0)), ""))</f>
        <v/>
      </c>
      <c r="Q62" s="23"/>
      <c r="R62" s="24" t="str">
        <f t="array" ref="R62">IF(N62="","", IFERROR(INDEX(Barang!$F$2:$F$10001, MATCH(N62, Barang!$B$2:$B$10001, 0)) * Q62, ""))</f>
        <v/>
      </c>
      <c r="S62" s="25"/>
      <c r="T62" s="23"/>
      <c r="U62" s="23" t="s">
        <v>49</v>
      </c>
      <c r="V62" s="3" t="s">
        <v>49</v>
      </c>
    </row>
    <row r="63" spans="1:22" ht="22.5" customHeight="1" x14ac:dyDescent="0.2">
      <c r="A63" s="87"/>
      <c r="B63" s="88" t="str">
        <f t="array" ref="B63">IF(C63="","", IFERROR(INDEX(Barang!$A$2:$A$10001, MATCH(C63, Barang!$B$2:$B$10001, 0)), "Tidak ditemukan"))</f>
        <v>MKH001</v>
      </c>
      <c r="C63" s="88" t="s">
        <v>106</v>
      </c>
      <c r="D63" s="88" t="str">
        <f t="array" ref="D63">IF(C63="","", IFERROR(INDEX(Barang!$C$2:$C$10001, MATCH(C63, Barang!$B$2:$B$10001, 0)), ""))</f>
        <v>Makanan</v>
      </c>
      <c r="E63" s="88" t="str">
        <f t="array" ref="E63">IF(C63="","", IFERROR(INDEX(Barang!$E$2:$E$10001, MATCH(C63, Barang!$B$2:$B$10001, 0)), ""))</f>
        <v>pcs</v>
      </c>
      <c r="F63" s="89">
        <v>40</v>
      </c>
      <c r="G63" s="90">
        <f t="array" ref="G63">IF(C63="","", IFERROR(INDEX(Barang!$F$2:$F$10001, MATCH(C63, Barang!$B$2:$B$10001, 0)) * F63, ""))</f>
        <v>140000</v>
      </c>
      <c r="H63" s="91"/>
      <c r="I63" s="29">
        <f>SUM(G58:G63)</f>
        <v>556000</v>
      </c>
      <c r="J63" s="19"/>
      <c r="L63" s="21"/>
      <c r="M63" s="3" t="str">
        <f t="array" ref="M63">IF(N63="","", IFERROR(INDEX(Barang!$A$2:$A$10001, MATCH(N63, Barang!$B$2:$B$10001, 0)), "Tidak ditemukan"))</f>
        <v/>
      </c>
      <c r="N63" s="3"/>
      <c r="O63" s="3" t="str">
        <f t="array" ref="O63">IF(N63="","", IFERROR(INDEX(Barang!$C$2:$C$10001, MATCH(N63, Barang!$B$2:$B$10001, 0)), ""))</f>
        <v/>
      </c>
      <c r="P63" s="3" t="str">
        <f t="array" ref="P63">IF(N63="","", IFERROR(INDEX(Barang!$E$2:$E$10001, MATCH(N63, Barang!$B$2:$B$10001, 0)), ""))</f>
        <v/>
      </c>
      <c r="Q63" s="23"/>
      <c r="R63" s="24" t="str">
        <f t="array" ref="R63">IF(N63="","", IFERROR(INDEX(Barang!$F$2:$F$10001, MATCH(N63, Barang!$B$2:$B$10001, 0)) * Q63, ""))</f>
        <v/>
      </c>
      <c r="S63" s="25"/>
      <c r="T63" s="23"/>
      <c r="U63" s="23" t="s">
        <v>49</v>
      </c>
      <c r="V63" s="3" t="s">
        <v>49</v>
      </c>
    </row>
    <row r="64" spans="1:22" ht="22.5" customHeight="1" x14ac:dyDescent="0.2">
      <c r="A64" s="92">
        <v>45948</v>
      </c>
      <c r="B64" s="93" t="str">
        <f t="array" ref="B64">IF(C64="","", IFERROR(INDEX(Barang!$A$2:$A$10001, MATCH(C64, Barang!$B$2:$B$10001, 0)), "Tidak ditemukan"))</f>
        <v>TLR2</v>
      </c>
      <c r="C64" s="93" t="s">
        <v>139</v>
      </c>
      <c r="D64" s="93" t="str">
        <f t="array" ref="D64">IF(C64="","", IFERROR(INDEX(Barang!$C$2:$C$10001, MATCH(C64, Barang!$B$2:$B$10001, 0)), ""))</f>
        <v>Sembako</v>
      </c>
      <c r="E64" s="93" t="str">
        <f t="array" ref="E64">IF(C64="","", IFERROR(INDEX(Barang!$E$2:$E$10001, MATCH(C64, Barang!$B$2:$B$10001, 0)), ""))</f>
        <v>kg</v>
      </c>
      <c r="F64" s="94">
        <v>60</v>
      </c>
      <c r="G64" s="95">
        <f t="array" ref="G64">IF(C64="","", IFERROR(INDEX(Barang!$F$2:$F$10001, MATCH(C64, Barang!$B$2:$B$10001, 0)) * F64, ""))</f>
        <v>930000</v>
      </c>
      <c r="H64" s="96"/>
      <c r="I64" s="18"/>
      <c r="J64" s="19"/>
      <c r="L64" s="21"/>
      <c r="M64" s="3" t="str">
        <f t="array" ref="M64">IF(N64="","", IFERROR(INDEX(Barang!$A$2:$A$10001, MATCH(N64, Barang!$B$2:$B$10001, 0)), "Tidak ditemukan"))</f>
        <v/>
      </c>
      <c r="N64" s="3"/>
      <c r="O64" s="3" t="str">
        <f t="array" ref="O64">IF(N64="","", IFERROR(INDEX(Barang!$C$2:$C$10001, MATCH(N64, Barang!$B$2:$B$10001, 0)), ""))</f>
        <v/>
      </c>
      <c r="P64" s="3" t="str">
        <f t="array" ref="P64">IF(N64="","", IFERROR(INDEX(Barang!$E$2:$E$10001, MATCH(N64, Barang!$B$2:$B$10001, 0)), ""))</f>
        <v/>
      </c>
      <c r="Q64" s="23"/>
      <c r="R64" s="24" t="str">
        <f t="array" ref="R64">IF(N64="","", IFERROR(INDEX(Barang!$F$2:$F$10001, MATCH(N64, Barang!$B$2:$B$10001, 0)) * Q64, ""))</f>
        <v/>
      </c>
      <c r="S64" s="25"/>
      <c r="T64" s="23"/>
      <c r="U64" s="23" t="s">
        <v>49</v>
      </c>
      <c r="V64" s="3" t="s">
        <v>49</v>
      </c>
    </row>
    <row r="65" spans="1:22" ht="22.5" customHeight="1" x14ac:dyDescent="0.2">
      <c r="A65" s="92"/>
      <c r="B65" s="93" t="str">
        <f t="array" ref="B65">IF(C65="","", IFERROR(INDEX(Barang!$A$2:$A$10001, MATCH(C65, Barang!$B$2:$B$10001, 0)), "Tidak ditemukan"))</f>
        <v>TRS001</v>
      </c>
      <c r="C65" s="93" t="s">
        <v>110</v>
      </c>
      <c r="D65" s="93" t="str">
        <f t="array" ref="D65">IF(C65="","", IFERROR(INDEX(Barang!$C$2:$C$10001, MATCH(C65, Barang!$B$2:$B$10001, 0)), ""))</f>
        <v>Bumbu</v>
      </c>
      <c r="E65" s="93" t="str">
        <f t="array" ref="E65">IF(C65="","", IFERROR(INDEX(Barang!$E$2:$E$10001, MATCH(C65, Barang!$B$2:$B$10001, 0)), ""))</f>
        <v>pcs</v>
      </c>
      <c r="F65" s="94">
        <v>10</v>
      </c>
      <c r="G65" s="95">
        <f t="array" ref="G65">IF(C65="","", IFERROR(INDEX(Barang!$F$2:$F$10001, MATCH(C65, Barang!$B$2:$B$10001, 0)) * F65, ""))</f>
        <v>5000</v>
      </c>
      <c r="H65" s="96"/>
      <c r="I65" s="18"/>
      <c r="J65" s="19"/>
      <c r="L65" s="21"/>
      <c r="M65" s="3" t="str">
        <f t="array" ref="M65">IF(N65="","", IFERROR(INDEX(Barang!$A$2:$A$10001, MATCH(N65, Barang!$B$2:$B$10001, 0)), "Tidak ditemukan"))</f>
        <v/>
      </c>
      <c r="N65" s="3"/>
      <c r="O65" s="3" t="str">
        <f t="array" ref="O65">IF(N65="","", IFERROR(INDEX(Barang!$C$2:$C$10001, MATCH(N65, Barang!$B$2:$B$10001, 0)), ""))</f>
        <v/>
      </c>
      <c r="P65" s="3" t="str">
        <f t="array" ref="P65">IF(N65="","", IFERROR(INDEX(Barang!$E$2:$E$10001, MATCH(N65, Barang!$B$2:$B$10001, 0)), ""))</f>
        <v/>
      </c>
      <c r="Q65" s="23"/>
      <c r="R65" s="24" t="str">
        <f t="array" ref="R65">IF(N65="","", IFERROR(INDEX(Barang!$F$2:$F$10001, MATCH(N65, Barang!$B$2:$B$10001, 0)) * Q65, ""))</f>
        <v/>
      </c>
      <c r="S65" s="25"/>
      <c r="T65" s="23"/>
      <c r="U65" s="23" t="s">
        <v>49</v>
      </c>
      <c r="V65" s="3" t="s">
        <v>49</v>
      </c>
    </row>
    <row r="66" spans="1:22" ht="22.5" customHeight="1" x14ac:dyDescent="0.2">
      <c r="A66" s="92"/>
      <c r="B66" s="93" t="str">
        <f t="array" ref="B66">IF(C66="","", IFERROR(INDEX(Barang!$A$2:$A$10001, MATCH(C66, Barang!$B$2:$B$10001, 0)), "Tidak ditemukan"))</f>
        <v>KTB001</v>
      </c>
      <c r="C66" s="93" t="s">
        <v>114</v>
      </c>
      <c r="D66" s="93" t="str">
        <f t="array" ref="D66">IF(C66="","", IFERROR(INDEX(Barang!$C$2:$C$10001, MATCH(C66, Barang!$B$2:$B$10001, 0)), ""))</f>
        <v>Rempah</v>
      </c>
      <c r="E66" s="93" t="str">
        <f t="array" ref="E66">IF(C66="","", IFERROR(INDEX(Barang!$E$2:$E$10001, MATCH(C66, Barang!$B$2:$B$10001, 0)), ""))</f>
        <v>pcs</v>
      </c>
      <c r="F66" s="94">
        <v>10</v>
      </c>
      <c r="G66" s="95">
        <f t="array" ref="G66">IF(C66="","", IFERROR(INDEX(Barang!$F$2:$F$10001, MATCH(C66, Barang!$B$2:$B$10001, 0)) * F66, ""))</f>
        <v>10000</v>
      </c>
      <c r="H66" s="96"/>
      <c r="I66" s="18"/>
      <c r="J66" s="19"/>
      <c r="L66" s="21"/>
      <c r="M66" s="3" t="str">
        <f t="array" ref="M66">IF(N66="","", IFERROR(INDEX(Barang!$A$2:$A$10001, MATCH(N66, Barang!$B$2:$B$10001, 0)), "Tidak ditemukan"))</f>
        <v/>
      </c>
      <c r="N66" s="3"/>
      <c r="O66" s="3" t="str">
        <f t="array" ref="O66">IF(N66="","", IFERROR(INDEX(Barang!$C$2:$C$10001, MATCH(N66, Barang!$B$2:$B$10001, 0)), ""))</f>
        <v/>
      </c>
      <c r="P66" s="3" t="str">
        <f t="array" ref="P66">IF(N66="","", IFERROR(INDEX(Barang!$E$2:$E$10001, MATCH(N66, Barang!$B$2:$B$10001, 0)), ""))</f>
        <v/>
      </c>
      <c r="Q66" s="23"/>
      <c r="R66" s="24" t="str">
        <f t="array" ref="R66">IF(N66="","", IFERROR(INDEX(Barang!$F$2:$F$10001, MATCH(N66, Barang!$B$2:$B$10001, 0)) * Q66, ""))</f>
        <v/>
      </c>
      <c r="S66" s="25"/>
      <c r="T66" s="23">
        <f>H66-'2024'!F66+Q66</f>
        <v>-124</v>
      </c>
      <c r="U66" s="23" t="s">
        <v>49</v>
      </c>
      <c r="V66" s="3" t="s">
        <v>49</v>
      </c>
    </row>
    <row r="67" spans="1:22" ht="22.5" customHeight="1" x14ac:dyDescent="0.2">
      <c r="A67" s="92"/>
      <c r="B67" s="93" t="str">
        <f t="array" ref="B67">IF(C67="","", IFERROR(INDEX(Barang!$A$2:$A$10001, MATCH(C67, Barang!$B$2:$B$10001, 0)), "Tidak ditemukan"))</f>
        <v>GCC001</v>
      </c>
      <c r="C67" s="93" t="s">
        <v>116</v>
      </c>
      <c r="D67" s="93" t="str">
        <f t="array" ref="D67">IF(C67="","", IFERROR(INDEX(Barang!$C$2:$C$10001, MATCH(C67, Barang!$B$2:$B$10001, 0)), ""))</f>
        <v>Makanan</v>
      </c>
      <c r="E67" s="93" t="str">
        <f t="array" ref="E67">IF(C67="","", IFERROR(INDEX(Barang!$E$2:$E$10001, MATCH(C67, Barang!$B$2:$B$10001, 0)), ""))</f>
        <v>pcs</v>
      </c>
      <c r="F67" s="94">
        <v>10</v>
      </c>
      <c r="G67" s="95">
        <f t="array" ref="G67">IF(C67="","", IFERROR(INDEX(Barang!$F$2:$F$10001, MATCH(C67, Barang!$B$2:$B$10001, 0)) * F67, ""))</f>
        <v>20000</v>
      </c>
      <c r="H67" s="96"/>
      <c r="I67" s="18"/>
      <c r="J67" s="19"/>
      <c r="L67" s="21"/>
      <c r="M67" s="3" t="str">
        <f t="array" ref="M67">IF(N67="","", IFERROR(INDEX(Barang!$A$2:$A$10001, MATCH(N67, Barang!$B$2:$B$10001, 0)), "Tidak ditemukan"))</f>
        <v/>
      </c>
      <c r="N67" s="3"/>
      <c r="O67" s="3" t="str">
        <f t="array" ref="O67">IF(N67="","", IFERROR(INDEX(Barang!$C$2:$C$10001, MATCH(N67, Barang!$B$2:$B$10001, 0)), ""))</f>
        <v/>
      </c>
      <c r="P67" s="3" t="str">
        <f t="array" ref="P67">IF(N67="","", IFERROR(INDEX(Barang!$E$2:$E$10001, MATCH(N67, Barang!$B$2:$B$10001, 0)), ""))</f>
        <v/>
      </c>
      <c r="Q67" s="23"/>
      <c r="R67" s="24" t="str">
        <f t="array" ref="R67">IF(N67="","", IFERROR(INDEX(Barang!$F$2:$F$10001, MATCH(N67, Barang!$B$2:$B$10001, 0)) * Q67, ""))</f>
        <v/>
      </c>
      <c r="S67" s="25"/>
      <c r="T67" s="23">
        <f>H67-'2024'!F67+Q67</f>
        <v>-38</v>
      </c>
      <c r="U67" s="23" t="s">
        <v>49</v>
      </c>
      <c r="V67" s="3" t="s">
        <v>49</v>
      </c>
    </row>
    <row r="68" spans="1:22" ht="22.5" customHeight="1" x14ac:dyDescent="0.2">
      <c r="A68" s="92"/>
      <c r="B68" s="93" t="str">
        <f t="array" ref="B68">IF(C68="","", IFERROR(INDEX(Barang!$A$2:$A$10001, MATCH(C68, Barang!$B$2:$B$10001, 0)), "Tidak ditemukan"))</f>
        <v>DLN001</v>
      </c>
      <c r="C68" s="93" t="s">
        <v>96</v>
      </c>
      <c r="D68" s="93" t="str">
        <f t="array" ref="D68">IF(C68="","", IFERROR(INDEX(Barang!$C$2:$C$10001, MATCH(C68, Barang!$B$2:$B$10001, 0)), ""))</f>
        <v>Makanan</v>
      </c>
      <c r="E68" s="93" t="str">
        <f t="array" ref="E68">IF(C68="","", IFERROR(INDEX(Barang!$E$2:$E$10001, MATCH(C68, Barang!$B$2:$B$10001, 0)), ""))</f>
        <v>pcs</v>
      </c>
      <c r="F68" s="94">
        <v>24</v>
      </c>
      <c r="G68" s="95">
        <f t="array" ref="G68">IF(C68="","", IFERROR(INDEX(Barang!$F$2:$F$10001, MATCH(C68, Barang!$B$2:$B$10001, 0)) * F68, ""))</f>
        <v>24000</v>
      </c>
      <c r="H68" s="96"/>
      <c r="I68" s="18"/>
      <c r="J68" s="19"/>
      <c r="L68" s="21"/>
      <c r="M68" s="3" t="str">
        <f t="array" ref="M68">IF(N68="","", IFERROR(INDEX(Barang!$A$2:$A$10001, MATCH(N68, Barang!$B$2:$B$10001, 0)), "Tidak ditemukan"))</f>
        <v/>
      </c>
      <c r="N68" s="3"/>
      <c r="O68" s="3" t="str">
        <f t="array" ref="O68">IF(N68="","", IFERROR(INDEX(Barang!$C$2:$C$10001, MATCH(N68, Barang!$B$2:$B$10001, 0)), ""))</f>
        <v/>
      </c>
      <c r="P68" s="3" t="str">
        <f t="array" ref="P68">IF(N68="","", IFERROR(INDEX(Barang!$E$2:$E$10001, MATCH(N68, Barang!$B$2:$B$10001, 0)), ""))</f>
        <v/>
      </c>
      <c r="Q68" s="23"/>
      <c r="R68" s="24" t="str">
        <f t="array" ref="R68">IF(N68="","", IFERROR(INDEX(Barang!$F$2:$F$10001, MATCH(N68, Barang!$B$2:$B$10001, 0)) * Q68, ""))</f>
        <v/>
      </c>
      <c r="S68" s="25"/>
      <c r="T68" s="23">
        <f>H68-'2024'!F68+Q68</f>
        <v>-55</v>
      </c>
      <c r="U68" s="23" t="s">
        <v>49</v>
      </c>
      <c r="V68" s="3" t="s">
        <v>49</v>
      </c>
    </row>
    <row r="69" spans="1:22" ht="22.5" customHeight="1" x14ac:dyDescent="0.2">
      <c r="A69" s="92"/>
      <c r="B69" s="93" t="str">
        <f t="array" ref="B69">IF(C69="","", IFERROR(INDEX(Barang!$A$2:$A$10001, MATCH(C69, Barang!$B$2:$B$10001, 0)), "Tidak ditemukan"))</f>
        <v>DSO001</v>
      </c>
      <c r="C69" s="93" t="s">
        <v>120</v>
      </c>
      <c r="D69" s="93" t="str">
        <f t="array" ref="D69">IF(C69="","", IFERROR(INDEX(Barang!$C$2:$C$10001, MATCH(C69, Barang!$B$2:$B$10001, 0)), ""))</f>
        <v>Bumbu</v>
      </c>
      <c r="E69" s="93" t="str">
        <f t="array" ref="E69">IF(C69="","", IFERROR(INDEX(Barang!$E$2:$E$10001, MATCH(C69, Barang!$B$2:$B$10001, 0)), ""))</f>
        <v>pcs</v>
      </c>
      <c r="F69" s="94">
        <v>10</v>
      </c>
      <c r="G69" s="95">
        <f t="array" ref="G69">IF(C69="","", IFERROR(INDEX(Barang!$F$2:$F$10001, MATCH(C69, Barang!$B$2:$B$10001, 0)) * F69, ""))</f>
        <v>35000</v>
      </c>
      <c r="H69" s="96"/>
      <c r="I69" s="18"/>
      <c r="J69" s="19"/>
      <c r="L69" s="21"/>
      <c r="M69" s="3" t="str">
        <f t="array" ref="M69">IF(N69="","", IFERROR(INDEX(Barang!$A$2:$A$10001, MATCH(N69, Barang!$B$2:$B$10001, 0)), "Tidak ditemukan"))</f>
        <v/>
      </c>
      <c r="N69" s="3"/>
      <c r="O69" s="3" t="str">
        <f t="array" ref="O69">IF(N69="","", IFERROR(INDEX(Barang!$C$2:$C$10001, MATCH(N69, Barang!$B$2:$B$10001, 0)), ""))</f>
        <v/>
      </c>
      <c r="P69" s="3" t="str">
        <f t="array" ref="P69">IF(N69="","", IFERROR(INDEX(Barang!$E$2:$E$10001, MATCH(N69, Barang!$B$2:$B$10001, 0)), ""))</f>
        <v/>
      </c>
      <c r="Q69" s="23"/>
      <c r="R69" s="24" t="str">
        <f t="array" ref="R69">IF(N69="","", IFERROR(INDEX(Barang!$F$2:$F$10001, MATCH(N69, Barang!$B$2:$B$10001, 0)) * Q69, ""))</f>
        <v/>
      </c>
      <c r="S69" s="25"/>
      <c r="T69" s="23">
        <f>H69-'2024'!F69+Q69</f>
        <v>-43</v>
      </c>
      <c r="U69" s="23" t="s">
        <v>49</v>
      </c>
      <c r="V69" s="3" t="s">
        <v>49</v>
      </c>
    </row>
    <row r="70" spans="1:22" ht="22.5" customHeight="1" x14ac:dyDescent="0.2">
      <c r="A70" s="92"/>
      <c r="B70" s="93" t="str">
        <f t="array" ref="B70">IF(C70="","", IFERROR(INDEX(Barang!$A$2:$A$10001, MATCH(C70, Barang!$B$2:$B$10001, 0)), "Tidak ditemukan"))</f>
        <v>STS</v>
      </c>
      <c r="C70" s="93" t="s">
        <v>122</v>
      </c>
      <c r="D70" s="93" t="str">
        <f t="array" ref="D70">IF(C70="","", IFERROR(INDEX(Barang!$C$2:$C$10001, MATCH(C70, Barang!$B$2:$B$10001, 0)), ""))</f>
        <v>Bumbu</v>
      </c>
      <c r="E70" s="93" t="str">
        <f t="array" ref="E70">IF(C70="","", IFERROR(INDEX(Barang!$E$2:$E$10001, MATCH(C70, Barang!$B$2:$B$10001, 0)), ""))</f>
        <v>pcs</v>
      </c>
      <c r="F70" s="94">
        <v>10</v>
      </c>
      <c r="G70" s="95">
        <f t="array" ref="G70">IF(C70="","", IFERROR(INDEX(Barang!$F$2:$F$10001, MATCH(C70, Barang!$B$2:$B$10001, 0)) * F70, ""))</f>
        <v>55000</v>
      </c>
      <c r="H70" s="96"/>
      <c r="I70" s="18"/>
      <c r="J70" s="19"/>
      <c r="L70" s="21"/>
      <c r="M70" s="3" t="str">
        <f t="array" ref="M70">IF(N70="","", IFERROR(INDEX(Barang!$A$2:$A$10001, MATCH(N70, Barang!$B$2:$B$10001, 0)), "Tidak ditemukan"))</f>
        <v/>
      </c>
      <c r="N70" s="3"/>
      <c r="O70" s="3" t="str">
        <f t="array" ref="O70">IF(N70="","", IFERROR(INDEX(Barang!$C$2:$C$10001, MATCH(N70, Barang!$B$2:$B$10001, 0)), ""))</f>
        <v/>
      </c>
      <c r="P70" s="3" t="str">
        <f t="array" ref="P70">IF(N70="","", IFERROR(INDEX(Barang!$E$2:$E$10001, MATCH(N70, Barang!$B$2:$B$10001, 0)), ""))</f>
        <v/>
      </c>
      <c r="Q70" s="23"/>
      <c r="R70" s="24" t="str">
        <f t="array" ref="R70">IF(N70="","", IFERROR(INDEX(Barang!$F$2:$F$10001, MATCH(N70, Barang!$B$2:$B$10001, 0)) * Q70, ""))</f>
        <v/>
      </c>
      <c r="S70" s="25"/>
      <c r="T70" s="23">
        <f>H70-'2024'!F70+Q70</f>
        <v>-38</v>
      </c>
      <c r="U70" s="23" t="s">
        <v>49</v>
      </c>
      <c r="V70" s="3" t="s">
        <v>49</v>
      </c>
    </row>
    <row r="71" spans="1:22" ht="22.5" customHeight="1" x14ac:dyDescent="0.2">
      <c r="A71" s="92"/>
      <c r="B71" s="93" t="str">
        <f t="array" ref="B71">IF(C71="","", IFERROR(INDEX(Barang!$A$2:$A$10001, MATCH(C71, Barang!$B$2:$B$10001, 0)), "Tidak ditemukan"))</f>
        <v>RTP001</v>
      </c>
      <c r="C71" s="93" t="s">
        <v>791</v>
      </c>
      <c r="D71" s="93" t="str">
        <f t="array" ref="D71">IF(C71="","", IFERROR(INDEX(Barang!$C$2:$C$10001, MATCH(C71, Barang!$B$2:$B$10001, 0)), ""))</f>
        <v>Makanan</v>
      </c>
      <c r="E71" s="93" t="str">
        <f t="array" ref="E71">IF(C71="","", IFERROR(INDEX(Barang!$E$2:$E$10001, MATCH(C71, Barang!$B$2:$B$10001, 0)), ""))</f>
        <v>pcs</v>
      </c>
      <c r="F71" s="94">
        <v>15</v>
      </c>
      <c r="G71" s="95">
        <f t="array" ref="G71">IF(C71="","", IFERROR(INDEX(Barang!$F$2:$F$10001, MATCH(C71, Barang!$B$2:$B$10001, 0)) * F71, ""))</f>
        <v>30000</v>
      </c>
      <c r="H71" s="96"/>
      <c r="I71" s="18"/>
      <c r="J71" s="19"/>
      <c r="L71" s="21"/>
      <c r="M71" s="3" t="str">
        <f t="array" ref="M71">IF(N71="","", IFERROR(INDEX(Barang!$A$2:$A$10001, MATCH(N71, Barang!$B$2:$B$10001, 0)), "Tidak ditemukan"))</f>
        <v/>
      </c>
      <c r="N71" s="3"/>
      <c r="O71" s="3" t="str">
        <f t="array" ref="O71">IF(N71="","", IFERROR(INDEX(Barang!$C$2:$C$10001, MATCH(N71, Barang!$B$2:$B$10001, 0)), ""))</f>
        <v/>
      </c>
      <c r="P71" s="3" t="str">
        <f t="array" ref="P71">IF(N71="","", IFERROR(INDEX(Barang!$E$2:$E$10001, MATCH(N71, Barang!$B$2:$B$10001, 0)), ""))</f>
        <v/>
      </c>
      <c r="Q71" s="23"/>
      <c r="R71" s="24" t="str">
        <f t="array" ref="R71">IF(N71="","", IFERROR(INDEX(Barang!$F$2:$F$10001, MATCH(N71, Barang!$B$2:$B$10001, 0)) * Q71, ""))</f>
        <v/>
      </c>
      <c r="S71" s="25"/>
      <c r="T71" s="23">
        <f>H71-'2024'!F71+Q71</f>
        <v>-36</v>
      </c>
      <c r="U71" s="23" t="s">
        <v>49</v>
      </c>
      <c r="V71" s="3" t="s">
        <v>49</v>
      </c>
    </row>
    <row r="72" spans="1:22" ht="22.5" customHeight="1" x14ac:dyDescent="0.2">
      <c r="A72" s="92"/>
      <c r="B72" s="93" t="str">
        <f t="array" ref="B72">IF(C72="","", IFERROR(INDEX(Barang!$A$2:$A$10001, MATCH(C72, Barang!$B$2:$B$10001, 0)), "Tidak ditemukan"))</f>
        <v>KPH001</v>
      </c>
      <c r="C72" s="93" t="s">
        <v>124</v>
      </c>
      <c r="D72" s="93" t="str">
        <f t="array" ref="D72">IF(C72="","", IFERROR(INDEX(Barang!$C$2:$C$10001, MATCH(C72, Barang!$B$2:$B$10001, 0)), ""))</f>
        <v>Minuman</v>
      </c>
      <c r="E72" s="93" t="str">
        <f t="array" ref="E72">IF(C72="","", IFERROR(INDEX(Barang!$E$2:$E$10001, MATCH(C72, Barang!$B$2:$B$10001, 0)), ""))</f>
        <v>pcs</v>
      </c>
      <c r="F72" s="94">
        <v>60</v>
      </c>
      <c r="G72" s="95">
        <f t="array" ref="G72">IF(C72="","", IFERROR(INDEX(Barang!$F$2:$F$10001, MATCH(C72, Barang!$B$2:$B$10001, 0)) * F72, ""))</f>
        <v>60000</v>
      </c>
      <c r="H72" s="96"/>
      <c r="I72" s="18"/>
      <c r="J72" s="19"/>
      <c r="L72" s="21"/>
      <c r="M72" s="3" t="str">
        <f t="array" ref="M72">IF(N72="","", IFERROR(INDEX(Barang!$A$2:$A$10001, MATCH(N72, Barang!$B$2:$B$10001, 0)), "Tidak ditemukan"))</f>
        <v/>
      </c>
      <c r="N72" s="3"/>
      <c r="O72" s="3" t="str">
        <f t="array" ref="O72">IF(N72="","", IFERROR(INDEX(Barang!$C$2:$C$10001, MATCH(N72, Barang!$B$2:$B$10001, 0)), ""))</f>
        <v/>
      </c>
      <c r="P72" s="3" t="str">
        <f t="array" ref="P72">IF(N72="","", IFERROR(INDEX(Barang!$E$2:$E$10001, MATCH(N72, Barang!$B$2:$B$10001, 0)), ""))</f>
        <v/>
      </c>
      <c r="Q72" s="23"/>
      <c r="R72" s="24" t="str">
        <f t="array" ref="R72">IF(N72="","", IFERROR(INDEX(Barang!$F$2:$F$10001, MATCH(N72, Barang!$B$2:$B$10001, 0)) * Q72, ""))</f>
        <v/>
      </c>
      <c r="S72" s="25"/>
      <c r="T72" s="23">
        <f>H72-'2024'!F72+Q72</f>
        <v>-60</v>
      </c>
      <c r="U72" s="23" t="s">
        <v>49</v>
      </c>
      <c r="V72" s="3" t="s">
        <v>49</v>
      </c>
    </row>
    <row r="73" spans="1:22" ht="22.5" customHeight="1" x14ac:dyDescent="0.2">
      <c r="A73" s="92"/>
      <c r="B73" s="93" t="str">
        <f t="array" ref="B73">IF(C73="","", IFERROR(INDEX(Barang!$A$2:$A$10001, MATCH(C73, Barang!$B$2:$B$10001, 0)), "Tidak ditemukan"))</f>
        <v>THD001</v>
      </c>
      <c r="C73" s="93" t="s">
        <v>788</v>
      </c>
      <c r="D73" s="93" t="str">
        <f t="array" ref="D73">IF(C73="","", IFERROR(INDEX(Barang!$C$2:$C$10001, MATCH(C73, Barang!$B$2:$B$10001, 0)), ""))</f>
        <v>Minuman</v>
      </c>
      <c r="E73" s="93" t="str">
        <f t="array" ref="E73">IF(C73="","", IFERROR(INDEX(Barang!$E$2:$E$10001, MATCH(C73, Barang!$B$2:$B$10001, 0)), ""))</f>
        <v>pcs</v>
      </c>
      <c r="F73" s="94">
        <v>20</v>
      </c>
      <c r="G73" s="95">
        <f t="array" ref="G73">IF(C73="","", IFERROR(INDEX(Barang!$F$2:$F$10001, MATCH(C73, Barang!$B$2:$B$10001, 0)) * F73, ""))</f>
        <v>40000</v>
      </c>
      <c r="H73" s="96"/>
      <c r="I73" s="18"/>
      <c r="J73" s="19"/>
      <c r="L73" s="21"/>
      <c r="M73" s="3" t="str">
        <f t="array" ref="M73">IF(N73="","", IFERROR(INDEX(Barang!$A$2:$A$10001, MATCH(N73, Barang!$B$2:$B$10001, 0)), "Tidak ditemukan"))</f>
        <v/>
      </c>
      <c r="N73" s="3"/>
      <c r="O73" s="3" t="str">
        <f t="array" ref="O73">IF(N73="","", IFERROR(INDEX(Barang!$C$2:$C$10001, MATCH(N73, Barang!$B$2:$B$10001, 0)), ""))</f>
        <v/>
      </c>
      <c r="P73" s="3" t="str">
        <f t="array" ref="P73">IF(N73="","", IFERROR(INDEX(Barang!$E$2:$E$10001, MATCH(N73, Barang!$B$2:$B$10001, 0)), ""))</f>
        <v/>
      </c>
      <c r="Q73" s="23"/>
      <c r="R73" s="24" t="str">
        <f t="array" ref="R73">IF(N73="","", IFERROR(INDEX(Barang!$F$2:$F$10001, MATCH(N73, Barang!$B$2:$B$10001, 0)) * Q73, ""))</f>
        <v/>
      </c>
      <c r="S73" s="25"/>
      <c r="T73" s="23">
        <f>H73-'2024'!F73+Q73</f>
        <v>-35</v>
      </c>
      <c r="U73" s="23" t="s">
        <v>49</v>
      </c>
      <c r="V73" s="3" t="s">
        <v>49</v>
      </c>
    </row>
    <row r="74" spans="1:22" ht="22.5" customHeight="1" x14ac:dyDescent="0.2">
      <c r="A74" s="92"/>
      <c r="B74" s="93" t="str">
        <f t="array" ref="B74">IF(C74="","", IFERROR(INDEX(Barang!$A$2:$A$10001, MATCH(C74, Barang!$B$2:$B$10001, 0)), "Tidak ditemukan"))</f>
        <v>GPT001</v>
      </c>
      <c r="C74" s="93" t="s">
        <v>128</v>
      </c>
      <c r="D74" s="93" t="str">
        <f t="array" ref="D74">IF(C74="","", IFERROR(INDEX(Barang!$C$2:$C$10001, MATCH(C74, Barang!$B$2:$B$10001, 0)), ""))</f>
        <v>Makanan</v>
      </c>
      <c r="E74" s="93" t="str">
        <f t="array" ref="E74">IF(C74="","", IFERROR(INDEX(Barang!$E$2:$E$10001, MATCH(C74, Barang!$B$2:$B$10001, 0)), ""))</f>
        <v>pcs</v>
      </c>
      <c r="F74" s="94">
        <v>50</v>
      </c>
      <c r="G74" s="95">
        <f t="array" ref="G74">IF(C74="","", IFERROR(INDEX(Barang!$F$2:$F$10001, MATCH(C74, Barang!$B$2:$B$10001, 0)) * F74, ""))</f>
        <v>50000</v>
      </c>
      <c r="H74" s="96"/>
      <c r="I74" s="18"/>
      <c r="J74" s="19"/>
      <c r="L74" s="21"/>
      <c r="M74" s="3" t="str">
        <f t="array" ref="M74">IF(N74="","", IFERROR(INDEX(Barang!$A$2:$A$10001, MATCH(N74, Barang!$B$2:$B$10001, 0)), "Tidak ditemukan"))</f>
        <v/>
      </c>
      <c r="N74" s="3"/>
      <c r="O74" s="3" t="str">
        <f t="array" ref="O74">IF(N74="","", IFERROR(INDEX(Barang!$C$2:$C$10001, MATCH(N74, Barang!$B$2:$B$10001, 0)), ""))</f>
        <v/>
      </c>
      <c r="P74" s="3" t="str">
        <f t="array" ref="P74">IF(N74="","", IFERROR(INDEX(Barang!$E$2:$E$10001, MATCH(N74, Barang!$B$2:$B$10001, 0)), ""))</f>
        <v/>
      </c>
      <c r="Q74" s="23"/>
      <c r="R74" s="24" t="str">
        <f t="array" ref="R74">IF(N74="","", IFERROR(INDEX(Barang!$F$2:$F$10001, MATCH(N74, Barang!$B$2:$B$10001, 0)) * Q74, ""))</f>
        <v/>
      </c>
      <c r="S74" s="25"/>
      <c r="T74" s="23">
        <f>H74-'2024'!F74+Q74</f>
        <v>-40</v>
      </c>
      <c r="U74" s="23" t="s">
        <v>49</v>
      </c>
      <c r="V74" s="3" t="s">
        <v>49</v>
      </c>
    </row>
    <row r="75" spans="1:22" ht="22.5" customHeight="1" x14ac:dyDescent="0.2">
      <c r="A75" s="92"/>
      <c r="B75" s="93" t="str">
        <f t="array" ref="B75">IF(C75="","", IFERROR(INDEX(Barang!$A$2:$A$10001, MATCH(C75, Barang!$B$2:$B$10001, 0)), "Tidak ditemukan"))</f>
        <v>GRR001</v>
      </c>
      <c r="C75" s="93" t="s">
        <v>130</v>
      </c>
      <c r="D75" s="93" t="str">
        <f t="array" ref="D75">IF(C75="","", IFERROR(INDEX(Barang!$C$2:$C$10001, MATCH(C75, Barang!$B$2:$B$10001, 0)), ""))</f>
        <v>Makanan</v>
      </c>
      <c r="E75" s="93" t="str">
        <f t="array" ref="E75">IF(C75="","", IFERROR(INDEX(Barang!$E$2:$E$10001, MATCH(C75, Barang!$B$2:$B$10001, 0)), ""))</f>
        <v>pcs</v>
      </c>
      <c r="F75" s="94">
        <v>20</v>
      </c>
      <c r="G75" s="95">
        <f t="array" ref="G75">IF(C75="","", IFERROR(INDEX(Barang!$F$2:$F$10001, MATCH(C75, Barang!$B$2:$B$10001, 0)) * F75, ""))</f>
        <v>10000</v>
      </c>
      <c r="H75" s="96"/>
      <c r="I75" s="18"/>
      <c r="J75" s="19"/>
      <c r="L75" s="21"/>
      <c r="M75" s="3" t="str">
        <f t="array" ref="M75">IF(N75="","", IFERROR(INDEX(Barang!$A$2:$A$10001, MATCH(N75, Barang!$B$2:$B$10001, 0)), "Tidak ditemukan"))</f>
        <v/>
      </c>
      <c r="N75" s="3"/>
      <c r="O75" s="3" t="str">
        <f t="array" ref="O75">IF(N75="","", IFERROR(INDEX(Barang!$C$2:$C$10001, MATCH(N75, Barang!$B$2:$B$10001, 0)), ""))</f>
        <v/>
      </c>
      <c r="P75" s="3" t="str">
        <f t="array" ref="P75">IF(N75="","", IFERROR(INDEX(Barang!$E$2:$E$10001, MATCH(N75, Barang!$B$2:$B$10001, 0)), ""))</f>
        <v/>
      </c>
      <c r="Q75" s="23"/>
      <c r="R75" s="24" t="str">
        <f t="array" ref="R75">IF(N75="","", IFERROR(INDEX(Barang!$F$2:$F$10001, MATCH(N75, Barang!$B$2:$B$10001, 0)) * Q75, ""))</f>
        <v/>
      </c>
      <c r="S75" s="25"/>
      <c r="T75" s="23">
        <f>H75-'2024'!F75+Q75</f>
        <v>-45</v>
      </c>
      <c r="U75" s="23" t="s">
        <v>49</v>
      </c>
      <c r="V75" s="3" t="s">
        <v>49</v>
      </c>
    </row>
    <row r="76" spans="1:22" ht="22.5" customHeight="1" x14ac:dyDescent="0.2">
      <c r="A76" s="92"/>
      <c r="B76" s="93" t="str">
        <f t="array" ref="B76">IF(C76="","", IFERROR(INDEX(Barang!$A$2:$A$10001, MATCH(C76, Barang!$B$2:$B$10001, 0)), "Tidak ditemukan"))</f>
        <v>CLR001</v>
      </c>
      <c r="C76" s="93" t="s">
        <v>133</v>
      </c>
      <c r="D76" s="93" t="str">
        <f t="array" ref="D76">IF(C76="","", IFERROR(INDEX(Barang!$C$2:$C$10001, MATCH(C76, Barang!$B$2:$B$10001, 0)), ""))</f>
        <v>Makanan</v>
      </c>
      <c r="E76" s="93" t="str">
        <f t="array" ref="E76">IF(C76="","", IFERROR(INDEX(Barang!$E$2:$E$10001, MATCH(C76, Barang!$B$2:$B$10001, 0)), ""))</f>
        <v>pcs</v>
      </c>
      <c r="F76" s="94">
        <v>24</v>
      </c>
      <c r="G76" s="95">
        <f t="array" ref="G76">IF(C76="","", IFERROR(INDEX(Barang!$F$2:$F$10001, MATCH(C76, Barang!$B$2:$B$10001, 0)) * F76, ""))</f>
        <v>48000</v>
      </c>
      <c r="H76" s="96"/>
      <c r="I76" s="29">
        <f>SUM(G64:G76)</f>
        <v>1317000</v>
      </c>
      <c r="J76" s="19"/>
      <c r="L76" s="21"/>
      <c r="M76" s="3" t="str">
        <f t="array" ref="M76">IF(N76="","", IFERROR(INDEX(Barang!$A$2:$A$10001, MATCH(N76, Barang!$B$2:$B$10001, 0)), "Tidak ditemukan"))</f>
        <v/>
      </c>
      <c r="N76" s="3"/>
      <c r="O76" s="3" t="str">
        <f t="array" ref="O76">IF(N76="","", IFERROR(INDEX(Barang!$C$2:$C$10001, MATCH(N76, Barang!$B$2:$B$10001, 0)), ""))</f>
        <v/>
      </c>
      <c r="P76" s="3" t="str">
        <f t="array" ref="P76">IF(N76="","", IFERROR(INDEX(Barang!$E$2:$E$10001, MATCH(N76, Barang!$B$2:$B$10001, 0)), ""))</f>
        <v/>
      </c>
      <c r="Q76" s="23"/>
      <c r="R76" s="24" t="str">
        <f t="array" ref="R76">IF(N76="","", IFERROR(INDEX(Barang!$F$2:$F$10001, MATCH(N76, Barang!$B$2:$B$10001, 0)) * Q76, ""))</f>
        <v/>
      </c>
      <c r="S76" s="25"/>
      <c r="T76" s="23">
        <f>H76-'2024'!F76+Q76</f>
        <v>-19</v>
      </c>
      <c r="U76" s="23" t="s">
        <v>49</v>
      </c>
      <c r="V76" s="3" t="s">
        <v>49</v>
      </c>
    </row>
    <row r="77" spans="1:22" ht="22.5" customHeight="1" x14ac:dyDescent="0.2">
      <c r="A77" s="87">
        <v>45949</v>
      </c>
      <c r="B77" s="88" t="str">
        <f t="array" ref="B77">IF(C77="","", IFERROR(INDEX(Barang!$A$2:$A$10001, MATCH(C77, Barang!$B$2:$B$10001, 0)), "Tidak ditemukan"))</f>
        <v>TPL2</v>
      </c>
      <c r="C77" s="88" t="s">
        <v>61</v>
      </c>
      <c r="D77" s="88" t="str">
        <f t="array" ref="D77">IF(C77="","", IFERROR(INDEX(Barang!$C$2:$C$10001, MATCH(C77, Barang!$B$2:$B$10001, 0)), ""))</f>
        <v>Minyak</v>
      </c>
      <c r="E77" s="88" t="str">
        <f t="array" ref="E77">IF(C77="","", IFERROR(INDEX(Barang!$E$2:$E$10001, MATCH(C77, Barang!$B$2:$B$10001, 0)), ""))</f>
        <v>Liter</v>
      </c>
      <c r="F77" s="89">
        <v>6</v>
      </c>
      <c r="G77" s="90">
        <f t="array" ref="G77">IF(C77="","", IFERROR(INDEX(Barang!$F$2:$F$10001, MATCH(C77, Barang!$B$2:$B$10001, 0)) * F77, ""))</f>
        <v>240000</v>
      </c>
      <c r="H77" s="91"/>
      <c r="I77" s="18"/>
      <c r="J77" s="19"/>
      <c r="L77" s="21"/>
      <c r="M77" s="3" t="str">
        <f t="array" ref="M77">IF(N77="","", IFERROR(INDEX(Barang!$A$2:$A$10001, MATCH(N77, Barang!$B$2:$B$10001, 0)), "Tidak ditemukan"))</f>
        <v/>
      </c>
      <c r="N77" s="3"/>
      <c r="O77" s="3" t="str">
        <f t="array" ref="O77">IF(N77="","", IFERROR(INDEX(Barang!$C$2:$C$10001, MATCH(N77, Barang!$B$2:$B$10001, 0)), ""))</f>
        <v/>
      </c>
      <c r="P77" s="3" t="str">
        <f t="array" ref="P77">IF(N77="","", IFERROR(INDEX(Barang!$E$2:$E$10001, MATCH(N77, Barang!$B$2:$B$10001, 0)), ""))</f>
        <v/>
      </c>
      <c r="Q77" s="23"/>
      <c r="R77" s="24" t="str">
        <f t="array" ref="R77">IF(N77="","", IFERROR(INDEX(Barang!$F$2:$F$10001, MATCH(N77, Barang!$B$2:$B$10001, 0)) * Q77, ""))</f>
        <v/>
      </c>
      <c r="S77" s="25"/>
      <c r="T77" s="23">
        <f>H77-'2024'!F77+Q77</f>
        <v>-30</v>
      </c>
      <c r="U77" s="23" t="s">
        <v>49</v>
      </c>
      <c r="V77" s="3" t="s">
        <v>49</v>
      </c>
    </row>
    <row r="78" spans="1:22" ht="22.5" customHeight="1" x14ac:dyDescent="0.2">
      <c r="A78" s="87"/>
      <c r="B78" s="88" t="str">
        <f t="array" ref="B78">IF(C78="","", IFERROR(INDEX(Barang!$A$2:$A$10001, MATCH(C78, Barang!$B$2:$B$10001, 0)), "Tidak ditemukan"))</f>
        <v>DLN001</v>
      </c>
      <c r="C78" s="88" t="s">
        <v>96</v>
      </c>
      <c r="D78" s="88" t="str">
        <f t="array" ref="D78">IF(C78="","", IFERROR(INDEX(Barang!$C$2:$C$10001, MATCH(C78, Barang!$B$2:$B$10001, 0)), ""))</f>
        <v>Makanan</v>
      </c>
      <c r="E78" s="88" t="str">
        <f t="array" ref="E78">IF(C78="","", IFERROR(INDEX(Barang!$E$2:$E$10001, MATCH(C78, Barang!$B$2:$B$10001, 0)), ""))</f>
        <v>pcs</v>
      </c>
      <c r="F78" s="89">
        <v>24</v>
      </c>
      <c r="G78" s="90">
        <f t="array" ref="G78">IF(C78="","", IFERROR(INDEX(Barang!$F$2:$F$10001, MATCH(C78, Barang!$B$2:$B$10001, 0)) * F78, ""))</f>
        <v>24000</v>
      </c>
      <c r="H78" s="91"/>
      <c r="I78" s="18"/>
      <c r="J78" s="19"/>
      <c r="L78" s="21"/>
      <c r="M78" s="3" t="str">
        <f t="array" ref="M78">IF(N78="","", IFERROR(INDEX(Barang!$A$2:$A$10001, MATCH(N78, Barang!$B$2:$B$10001, 0)), "Tidak ditemukan"))</f>
        <v/>
      </c>
      <c r="N78" s="3"/>
      <c r="O78" s="3" t="str">
        <f t="array" ref="O78">IF(N78="","", IFERROR(INDEX(Barang!$C$2:$C$10001, MATCH(N78, Barang!$B$2:$B$10001, 0)), ""))</f>
        <v/>
      </c>
      <c r="P78" s="3" t="str">
        <f t="array" ref="P78">IF(N78="","", IFERROR(INDEX(Barang!$E$2:$E$10001, MATCH(N78, Barang!$B$2:$B$10001, 0)), ""))</f>
        <v/>
      </c>
      <c r="Q78" s="23"/>
      <c r="R78" s="24" t="str">
        <f t="array" ref="R78">IF(N78="","", IFERROR(INDEX(Barang!$F$2:$F$10001, MATCH(N78, Barang!$B$2:$B$10001, 0)) * Q78, ""))</f>
        <v/>
      </c>
      <c r="S78" s="25"/>
      <c r="T78" s="23">
        <f>H78-'2024'!F78+Q78</f>
        <v>-30</v>
      </c>
      <c r="U78" s="23" t="s">
        <v>49</v>
      </c>
      <c r="V78" s="3" t="s">
        <v>49</v>
      </c>
    </row>
    <row r="79" spans="1:22" ht="22.5" customHeight="1" x14ac:dyDescent="0.2">
      <c r="A79" s="87"/>
      <c r="B79" s="88" t="str">
        <f t="array" ref="B79">IF(C79="","", IFERROR(INDEX(Barang!$A$2:$A$10001, MATCH(C79, Barang!$B$2:$B$10001, 0)), "Tidak ditemukan"))</f>
        <v>KCP001</v>
      </c>
      <c r="C79" s="88" t="s">
        <v>147</v>
      </c>
      <c r="D79" s="88" t="str">
        <f t="array" ref="D79">IF(C79="","", IFERROR(INDEX(Barang!$C$2:$C$10001, MATCH(C79, Barang!$B$2:$B$10001, 0)), ""))</f>
        <v>Bumbu</v>
      </c>
      <c r="E79" s="88" t="str">
        <f t="array" ref="E79">IF(C79="","", IFERROR(INDEX(Barang!$E$2:$E$10001, MATCH(C79, Barang!$B$2:$B$10001, 0)), ""))</f>
        <v>pcs</v>
      </c>
      <c r="F79" s="89">
        <v>20</v>
      </c>
      <c r="G79" s="90">
        <f t="array" ref="G79">IF(C79="","", IFERROR(INDEX(Barang!$F$2:$F$10001, MATCH(C79, Barang!$B$2:$B$10001, 0)) * F79, ""))</f>
        <v>40000</v>
      </c>
      <c r="H79" s="91"/>
      <c r="I79" s="18"/>
      <c r="J79" s="19"/>
      <c r="L79" s="21"/>
      <c r="M79" s="3" t="str">
        <f t="array" ref="M79">IF(N79="","", IFERROR(INDEX(Barang!$A$2:$A$10001, MATCH(N79, Barang!$B$2:$B$10001, 0)), "Tidak ditemukan"))</f>
        <v/>
      </c>
      <c r="N79" s="3"/>
      <c r="O79" s="3" t="str">
        <f t="array" ref="O79">IF(N79="","", IFERROR(INDEX(Barang!$C$2:$C$10001, MATCH(N79, Barang!$B$2:$B$10001, 0)), ""))</f>
        <v/>
      </c>
      <c r="P79" s="3" t="str">
        <f t="array" ref="P79">IF(N79="","", IFERROR(INDEX(Barang!$E$2:$E$10001, MATCH(N79, Barang!$B$2:$B$10001, 0)), ""))</f>
        <v/>
      </c>
      <c r="Q79" s="23"/>
      <c r="R79" s="24" t="str">
        <f t="array" ref="R79">IF(N79="","", IFERROR(INDEX(Barang!$F$2:$F$10001, MATCH(N79, Barang!$B$2:$B$10001, 0)) * Q79, ""))</f>
        <v/>
      </c>
      <c r="S79" s="25"/>
      <c r="T79" s="23">
        <f>H79-'2024'!F79+Q79</f>
        <v>-198</v>
      </c>
      <c r="U79" s="23" t="s">
        <v>49</v>
      </c>
      <c r="V79" s="3" t="s">
        <v>49</v>
      </c>
    </row>
    <row r="80" spans="1:22" ht="22.5" customHeight="1" x14ac:dyDescent="0.2">
      <c r="A80" s="87"/>
      <c r="B80" s="88" t="str">
        <f t="array" ref="B80">IF(C80="","", IFERROR(INDEX(Barang!$A$2:$A$10001, MATCH(C80, Barang!$B$2:$B$10001, 0)), "Tidak ditemukan"))</f>
        <v>GRM01</v>
      </c>
      <c r="C80" s="88" t="s">
        <v>51</v>
      </c>
      <c r="D80" s="88" t="str">
        <f t="array" ref="D80">IF(C80="","", IFERROR(INDEX(Barang!$C$2:$C$10001, MATCH(C80, Barang!$B$2:$B$10001, 0)), ""))</f>
        <v>Bumbu</v>
      </c>
      <c r="E80" s="88" t="str">
        <f t="array" ref="E80">IF(C80="","", IFERROR(INDEX(Barang!$E$2:$E$10001, MATCH(C80, Barang!$B$2:$B$10001, 0)), ""))</f>
        <v>pcs</v>
      </c>
      <c r="F80" s="89">
        <v>20</v>
      </c>
      <c r="G80" s="90">
        <f t="array" ref="G80">IF(C80="","", IFERROR(INDEX(Barang!$F$2:$F$10001, MATCH(C80, Barang!$B$2:$B$10001, 0)) * F80, ""))</f>
        <v>50000</v>
      </c>
      <c r="H80" s="91"/>
      <c r="I80" s="18"/>
      <c r="J80" s="19"/>
      <c r="L80" s="21"/>
      <c r="M80" s="3" t="str">
        <f t="array" ref="M80">IF(N80="","", IFERROR(INDEX(Barang!$A$2:$A$10001, MATCH(N80, Barang!$B$2:$B$10001, 0)), "Tidak ditemukan"))</f>
        <v/>
      </c>
      <c r="N80" s="3"/>
      <c r="O80" s="3" t="str">
        <f t="array" ref="O80">IF(N80="","", IFERROR(INDEX(Barang!$C$2:$C$10001, MATCH(N80, Barang!$B$2:$B$10001, 0)), ""))</f>
        <v/>
      </c>
      <c r="P80" s="3" t="str">
        <f t="array" ref="P80">IF(N80="","", IFERROR(INDEX(Barang!$E$2:$E$10001, MATCH(N80, Barang!$B$2:$B$10001, 0)), ""))</f>
        <v/>
      </c>
      <c r="Q80" s="23"/>
      <c r="R80" s="24" t="str">
        <f t="array" ref="R80">IF(N80="","", IFERROR(INDEX(Barang!$F$2:$F$10001, MATCH(N80, Barang!$B$2:$B$10001, 0)) * Q80, ""))</f>
        <v/>
      </c>
      <c r="S80" s="25"/>
      <c r="T80" s="23">
        <f>H80-'2024'!F80+Q80</f>
        <v>-33</v>
      </c>
      <c r="U80" s="23" t="s">
        <v>49</v>
      </c>
      <c r="V80" s="3" t="s">
        <v>49</v>
      </c>
    </row>
    <row r="81" spans="1:22" ht="22.5" customHeight="1" x14ac:dyDescent="0.2">
      <c r="A81" s="87"/>
      <c r="B81" s="88" t="str">
        <f t="array" ref="B81">IF(C81="","", IFERROR(INDEX(Barang!$A$2:$A$10001, MATCH(C81, Barang!$B$2:$B$10001, 0)), "Tidak ditemukan"))</f>
        <v>STS</v>
      </c>
      <c r="C81" s="88" t="s">
        <v>122</v>
      </c>
      <c r="D81" s="88" t="str">
        <f t="array" ref="D81">IF(C81="","", IFERROR(INDEX(Barang!$C$2:$C$10001, MATCH(C81, Barang!$B$2:$B$10001, 0)), ""))</f>
        <v>Bumbu</v>
      </c>
      <c r="E81" s="88" t="str">
        <f t="array" ref="E81">IF(C81="","", IFERROR(INDEX(Barang!$E$2:$E$10001, MATCH(C81, Barang!$B$2:$B$10001, 0)), ""))</f>
        <v>pcs</v>
      </c>
      <c r="F81" s="89">
        <v>10</v>
      </c>
      <c r="G81" s="90">
        <f t="array" ref="G81">IF(C81="","", IFERROR(INDEX(Barang!$F$2:$F$10001, MATCH(C81, Barang!$B$2:$B$10001, 0)) * F81, ""))</f>
        <v>55000</v>
      </c>
      <c r="H81" s="91"/>
      <c r="I81" s="18"/>
      <c r="J81" s="19"/>
      <c r="L81" s="21"/>
      <c r="M81" s="3" t="str">
        <f t="array" ref="M81">IF(N81="","", IFERROR(INDEX(Barang!$A$2:$A$10001, MATCH(N81, Barang!$B$2:$B$10001, 0)), "Tidak ditemukan"))</f>
        <v/>
      </c>
      <c r="N81" s="3"/>
      <c r="O81" s="3" t="str">
        <f t="array" ref="O81">IF(N81="","", IFERROR(INDEX(Barang!$C$2:$C$10001, MATCH(N81, Barang!$B$2:$B$10001, 0)), ""))</f>
        <v/>
      </c>
      <c r="P81" s="3" t="str">
        <f t="array" ref="P81">IF(N81="","", IFERROR(INDEX(Barang!$E$2:$E$10001, MATCH(N81, Barang!$B$2:$B$10001, 0)), ""))</f>
        <v/>
      </c>
      <c r="Q81" s="23"/>
      <c r="R81" s="24" t="str">
        <f t="array" ref="R81">IF(N81="","", IFERROR(INDEX(Barang!$F$2:$F$10001, MATCH(N81, Barang!$B$2:$B$10001, 0)) * Q81, ""))</f>
        <v/>
      </c>
      <c r="S81" s="25"/>
      <c r="T81" s="23">
        <f>H81-'2024'!F81+Q81</f>
        <v>-25</v>
      </c>
      <c r="U81" s="23" t="s">
        <v>49</v>
      </c>
      <c r="V81" s="3" t="s">
        <v>49</v>
      </c>
    </row>
    <row r="82" spans="1:22" ht="22.5" customHeight="1" x14ac:dyDescent="0.2">
      <c r="A82" s="87"/>
      <c r="B82" s="88" t="str">
        <f t="array" ref="B82">IF(C82="","", IFERROR(INDEX(Barang!$A$2:$A$10001, MATCH(C82, Barang!$B$2:$B$10001, 0)), "Tidak ditemukan"))</f>
        <v>GRA001</v>
      </c>
      <c r="C82" s="88" t="s">
        <v>795</v>
      </c>
      <c r="D82" s="88" t="str">
        <f t="array" ref="D82">IF(C82="","", IFERROR(INDEX(Barang!$C$2:$C$10001, MATCH(C82, Barang!$B$2:$B$10001, 0)), ""))</f>
        <v>Makanan</v>
      </c>
      <c r="E82" s="88" t="str">
        <f t="array" ref="E82">IF(C82="","", IFERROR(INDEX(Barang!$E$2:$E$10001, MATCH(C82, Barang!$B$2:$B$10001, 0)), ""))</f>
        <v>pcs</v>
      </c>
      <c r="F82" s="89">
        <v>10</v>
      </c>
      <c r="G82" s="90">
        <f t="array" ref="G82">IF(C82="","", IFERROR(INDEX(Barang!$F$2:$F$10001, MATCH(C82, Barang!$B$2:$B$10001, 0)) * F82, ""))</f>
        <v>20000</v>
      </c>
      <c r="H82" s="91"/>
      <c r="I82" s="18"/>
      <c r="J82" s="19"/>
      <c r="L82" s="21"/>
      <c r="M82" s="3" t="str">
        <f t="array" ref="M82">IF(N82="","", IFERROR(INDEX(Barang!$A$2:$A$10001, MATCH(N82, Barang!$B$2:$B$10001, 0)), "Tidak ditemukan"))</f>
        <v/>
      </c>
      <c r="N82" s="3"/>
      <c r="O82" s="3" t="str">
        <f t="array" ref="O82">IF(N82="","", IFERROR(INDEX(Barang!$C$2:$C$10001, MATCH(N82, Barang!$B$2:$B$10001, 0)), ""))</f>
        <v/>
      </c>
      <c r="P82" s="3" t="str">
        <f t="array" ref="P82">IF(N82="","", IFERROR(INDEX(Barang!$E$2:$E$10001, MATCH(N82, Barang!$B$2:$B$10001, 0)), ""))</f>
        <v/>
      </c>
      <c r="Q82" s="23"/>
      <c r="R82" s="24" t="str">
        <f t="array" ref="R82">IF(N82="","", IFERROR(INDEX(Barang!$F$2:$F$10001, MATCH(N82, Barang!$B$2:$B$10001, 0)) * Q82, ""))</f>
        <v/>
      </c>
      <c r="S82" s="25"/>
      <c r="T82" s="23">
        <f>H82-'2024'!F82+Q82</f>
        <v>-36</v>
      </c>
      <c r="U82" s="23" t="s">
        <v>49</v>
      </c>
      <c r="V82" s="3" t="s">
        <v>49</v>
      </c>
    </row>
    <row r="83" spans="1:22" ht="22.5" customHeight="1" x14ac:dyDescent="0.2">
      <c r="A83" s="87"/>
      <c r="B83" s="88" t="str">
        <f t="array" ref="B83">IF(C83="","", IFERROR(INDEX(Barang!$A$2:$A$10001, MATCH(C83, Barang!$B$2:$B$10001, 0)), "Tidak ditemukan"))</f>
        <v>PLS002</v>
      </c>
      <c r="C83" s="88" t="s">
        <v>54</v>
      </c>
      <c r="D83" s="88" t="str">
        <f t="array" ref="D83">IF(C83="","", IFERROR(INDEX(Barang!$C$2:$C$10001, MATCH(C83, Barang!$B$2:$B$10001, 0)), ""))</f>
        <v>Makanan</v>
      </c>
      <c r="E83" s="88" t="str">
        <f t="array" ref="E83">IF(C83="","", IFERROR(INDEX(Barang!$E$2:$E$10001, MATCH(C83, Barang!$B$2:$B$10001, 0)), ""))</f>
        <v>pcs</v>
      </c>
      <c r="F83" s="89">
        <v>40</v>
      </c>
      <c r="G83" s="90">
        <f t="array" ref="G83">IF(C83="","", IFERROR(INDEX(Barang!$F$2:$F$10001, MATCH(C83, Barang!$B$2:$B$10001, 0)) * F83, ""))</f>
        <v>40000</v>
      </c>
      <c r="H83" s="91"/>
      <c r="I83" s="18"/>
      <c r="J83" s="19"/>
      <c r="L83" s="21"/>
      <c r="M83" s="3" t="str">
        <f t="array" ref="M83">IF(N83="","", IFERROR(INDEX(Barang!$A$2:$A$10001, MATCH(N83, Barang!$B$2:$B$10001, 0)), "Tidak ditemukan"))</f>
        <v/>
      </c>
      <c r="N83" s="3"/>
      <c r="O83" s="3" t="str">
        <f t="array" ref="O83">IF(N83="","", IFERROR(INDEX(Barang!$C$2:$C$10001, MATCH(N83, Barang!$B$2:$B$10001, 0)), ""))</f>
        <v/>
      </c>
      <c r="P83" s="3" t="str">
        <f t="array" ref="P83">IF(N83="","", IFERROR(INDEX(Barang!$E$2:$E$10001, MATCH(N83, Barang!$B$2:$B$10001, 0)), ""))</f>
        <v/>
      </c>
      <c r="Q83" s="23"/>
      <c r="R83" s="24" t="str">
        <f t="array" ref="R83">IF(N83="","", IFERROR(INDEX(Barang!$F$2:$F$10001, MATCH(N83, Barang!$B$2:$B$10001, 0)) * Q83, ""))</f>
        <v/>
      </c>
      <c r="S83" s="25"/>
      <c r="T83" s="23">
        <f>H83-'2024'!F83+Q83</f>
        <v>-43</v>
      </c>
      <c r="U83" s="23" t="s">
        <v>49</v>
      </c>
      <c r="V83" s="3" t="s">
        <v>49</v>
      </c>
    </row>
    <row r="84" spans="1:22" ht="22.5" customHeight="1" x14ac:dyDescent="0.2">
      <c r="A84" s="87"/>
      <c r="B84" s="88" t="str">
        <f t="array" ref="B84">IF(C84="","", IFERROR(INDEX(Barang!$A$2:$A$10001, MATCH(C84, Barang!$B$2:$B$10001, 0)), "Tidak ditemukan"))</f>
        <v>OKJ2</v>
      </c>
      <c r="C84" s="88" t="s">
        <v>797</v>
      </c>
      <c r="D84" s="88" t="str">
        <f t="array" ref="D84">IF(C84="","", IFERROR(INDEX(Barang!$C$2:$C$10001, MATCH(C84, Barang!$B$2:$B$10001, 0)), ""))</f>
        <v>Minuman</v>
      </c>
      <c r="E84" s="88" t="str">
        <f t="array" ref="E84">IF(C84="","", IFERROR(INDEX(Barang!$E$2:$E$10001, MATCH(C84, Barang!$B$2:$B$10001, 0)), ""))</f>
        <v>pcs</v>
      </c>
      <c r="F84" s="89">
        <v>3</v>
      </c>
      <c r="G84" s="90">
        <f t="array" ref="G84">IF(C84="","", IFERROR(INDEX(Barang!$F$2:$F$10001, MATCH(C84, Barang!$B$2:$B$10001, 0)) * F84, ""))</f>
        <v>6000</v>
      </c>
      <c r="H84" s="91"/>
      <c r="I84" s="18"/>
      <c r="J84" s="19"/>
      <c r="L84" s="21"/>
      <c r="M84" s="3" t="str">
        <f t="array" ref="M84">IF(N84="","", IFERROR(INDEX(Barang!$A$2:$A$10001, MATCH(N84, Barang!$B$2:$B$10001, 0)), "Tidak ditemukan"))</f>
        <v/>
      </c>
      <c r="N84" s="3"/>
      <c r="O84" s="3" t="str">
        <f t="array" ref="O84">IF(N84="","", IFERROR(INDEX(Barang!$C$2:$C$10001, MATCH(N84, Barang!$B$2:$B$10001, 0)), ""))</f>
        <v/>
      </c>
      <c r="P84" s="3" t="str">
        <f t="array" ref="P84">IF(N84="","", IFERROR(INDEX(Barang!$E$2:$E$10001, MATCH(N84, Barang!$B$2:$B$10001, 0)), ""))</f>
        <v/>
      </c>
      <c r="Q84" s="23"/>
      <c r="R84" s="24" t="str">
        <f t="array" ref="R84">IF(N84="","", IFERROR(INDEX(Barang!$F$2:$F$10001, MATCH(N84, Barang!$B$2:$B$10001, 0)) * Q84, ""))</f>
        <v/>
      </c>
      <c r="S84" s="25"/>
      <c r="T84" s="23">
        <f>H84-'2024'!F84+Q84</f>
        <v>-36</v>
      </c>
      <c r="U84" s="23" t="s">
        <v>49</v>
      </c>
      <c r="V84" s="3" t="s">
        <v>49</v>
      </c>
    </row>
    <row r="85" spans="1:22" ht="22.5" customHeight="1" x14ac:dyDescent="0.2">
      <c r="A85" s="87"/>
      <c r="B85" s="88" t="str">
        <f t="array" ref="B85">IF(C85="","", IFERROR(INDEX(Barang!$A$2:$A$10001, MATCH(C85, Barang!$B$2:$B$10001, 0)), "Tidak ditemukan"))</f>
        <v>ADS001</v>
      </c>
      <c r="C85" s="88" t="s">
        <v>157</v>
      </c>
      <c r="D85" s="88" t="str">
        <f t="array" ref="D85">IF(C85="","", IFERROR(INDEX(Barang!$C$2:$C$10001, MATCH(C85, Barang!$B$2:$B$10001, 0)), ""))</f>
        <v>Minuman</v>
      </c>
      <c r="E85" s="88" t="str">
        <f t="array" ref="E85">IF(C85="","", IFERROR(INDEX(Barang!$E$2:$E$10001, MATCH(C85, Barang!$B$2:$B$10001, 0)), ""))</f>
        <v>pcs</v>
      </c>
      <c r="F85" s="89">
        <v>1</v>
      </c>
      <c r="G85" s="90">
        <f t="array" ref="G85">IF(C85="","", IFERROR(INDEX(Barang!$F$2:$F$10001, MATCH(C85, Barang!$B$2:$B$10001, 0)) * F85, ""))</f>
        <v>2500</v>
      </c>
      <c r="H85" s="91"/>
      <c r="I85" s="18"/>
      <c r="J85" s="19"/>
      <c r="L85" s="21"/>
      <c r="M85" s="3" t="str">
        <f t="array" ref="M85">IF(N85="","", IFERROR(INDEX(Barang!$A$2:$A$10001, MATCH(N85, Barang!$B$2:$B$10001, 0)), "Tidak ditemukan"))</f>
        <v/>
      </c>
      <c r="N85" s="3"/>
      <c r="O85" s="3" t="str">
        <f t="array" ref="O85">IF(N85="","", IFERROR(INDEX(Barang!$C$2:$C$10001, MATCH(N85, Barang!$B$2:$B$10001, 0)), ""))</f>
        <v/>
      </c>
      <c r="P85" s="3" t="str">
        <f t="array" ref="P85">IF(N85="","", IFERROR(INDEX(Barang!$E$2:$E$10001, MATCH(N85, Barang!$B$2:$B$10001, 0)), ""))</f>
        <v/>
      </c>
      <c r="Q85" s="23"/>
      <c r="R85" s="24" t="str">
        <f t="array" ref="R85">IF(N85="","", IFERROR(INDEX(Barang!$F$2:$F$10001, MATCH(N85, Barang!$B$2:$B$10001, 0)) * Q85, ""))</f>
        <v/>
      </c>
      <c r="S85" s="25"/>
      <c r="T85" s="23">
        <f>H85-'2024'!F85+Q85</f>
        <v>-98</v>
      </c>
      <c r="U85" s="23" t="s">
        <v>49</v>
      </c>
      <c r="V85" s="3" t="s">
        <v>49</v>
      </c>
    </row>
    <row r="86" spans="1:22" ht="22.5" customHeight="1" x14ac:dyDescent="0.2">
      <c r="A86" s="87"/>
      <c r="B86" s="88" t="str">
        <f t="array" ref="B86">IF(C86="","", IFERROR(INDEX(Barang!$A$2:$A$10001, MATCH(C86, Barang!$B$2:$B$10001, 0)), "Tidak ditemukan"))</f>
        <v>KCG4</v>
      </c>
      <c r="C86" s="88" t="s">
        <v>159</v>
      </c>
      <c r="D86" s="88" t="str">
        <f t="array" ref="D86">IF(C86="","", IFERROR(INDEX(Barang!$C$2:$C$10001, MATCH(C86, Barang!$B$2:$B$10001, 0)), ""))</f>
        <v>Makanan</v>
      </c>
      <c r="E86" s="88" t="str">
        <f t="array" ref="E86">IF(C86="","", IFERROR(INDEX(Barang!$E$2:$E$10001, MATCH(C86, Barang!$B$2:$B$10001, 0)), ""))</f>
        <v>kg</v>
      </c>
      <c r="F86" s="89">
        <v>5</v>
      </c>
      <c r="G86" s="90">
        <f t="array" ref="G86">IF(C86="","", IFERROR(INDEX(Barang!$F$2:$F$10001, MATCH(C86, Barang!$B$2:$B$10001, 0)) * F86, ""))</f>
        <v>37500</v>
      </c>
      <c r="H86" s="91"/>
      <c r="I86" s="18"/>
      <c r="J86" s="19"/>
      <c r="L86" s="21"/>
      <c r="M86" s="3" t="str">
        <f t="array" ref="M86">IF(N86="","", IFERROR(INDEX(Barang!$A$2:$A$10001, MATCH(N86, Barang!$B$2:$B$10001, 0)), "Tidak ditemukan"))</f>
        <v/>
      </c>
      <c r="N86" s="3"/>
      <c r="O86" s="3" t="str">
        <f t="array" ref="O86">IF(N86="","", IFERROR(INDEX(Barang!$C$2:$C$10001, MATCH(N86, Barang!$B$2:$B$10001, 0)), ""))</f>
        <v/>
      </c>
      <c r="P86" s="3" t="str">
        <f t="array" ref="P86">IF(N86="","", IFERROR(INDEX(Barang!$E$2:$E$10001, MATCH(N86, Barang!$B$2:$B$10001, 0)), ""))</f>
        <v/>
      </c>
      <c r="Q86" s="23"/>
      <c r="R86" s="24" t="str">
        <f t="array" ref="R86">IF(N86="","", IFERROR(INDEX(Barang!$F$2:$F$10001, MATCH(N86, Barang!$B$2:$B$10001, 0)) * Q86, ""))</f>
        <v/>
      </c>
      <c r="S86" s="25"/>
      <c r="T86" s="23">
        <f>H86-'2024'!F86+Q86</f>
        <v>-22</v>
      </c>
      <c r="U86" s="23" t="s">
        <v>49</v>
      </c>
      <c r="V86" s="3" t="s">
        <v>49</v>
      </c>
    </row>
    <row r="87" spans="1:22" ht="22.5" customHeight="1" x14ac:dyDescent="0.2">
      <c r="A87" s="87"/>
      <c r="B87" s="88" t="str">
        <f t="array" ref="B87">IF(C87="","", IFERROR(INDEX(Barang!$A$2:$A$10001, MATCH(C87, Barang!$B$2:$B$10001, 0)), "Tidak ditemukan"))</f>
        <v>MCN001</v>
      </c>
      <c r="C87" s="88" t="s">
        <v>117</v>
      </c>
      <c r="D87" s="88" t="str">
        <f t="array" ref="D87">IF(C87="","", IFERROR(INDEX(Barang!$C$2:$C$10001, MATCH(C87, Barang!$B$2:$B$10001, 0)), ""))</f>
        <v>Bumbu</v>
      </c>
      <c r="E87" s="88" t="str">
        <f t="array" ref="E87">IF(C87="","", IFERROR(INDEX(Barang!$E$2:$E$10001, MATCH(C87, Barang!$B$2:$B$10001, 0)), ""))</f>
        <v>pcs</v>
      </c>
      <c r="F87" s="89">
        <v>1</v>
      </c>
      <c r="G87" s="90">
        <f t="array" ref="G87">IF(C87="","", IFERROR(INDEX(Barang!$F$2:$F$10001, MATCH(C87, Barang!$B$2:$B$10001, 0)) * F87, ""))</f>
        <v>1000</v>
      </c>
      <c r="H87" s="91"/>
      <c r="I87" s="18"/>
      <c r="J87" s="19"/>
      <c r="L87" s="21"/>
      <c r="M87" s="3" t="str">
        <f t="array" ref="M87">IF(N87="","", IFERROR(INDEX(Barang!$A$2:$A$10001, MATCH(N87, Barang!$B$2:$B$10001, 0)), "Tidak ditemukan"))</f>
        <v/>
      </c>
      <c r="N87" s="3"/>
      <c r="O87" s="3" t="str">
        <f t="array" ref="O87">IF(N87="","", IFERROR(INDEX(Barang!$C$2:$C$10001, MATCH(N87, Barang!$B$2:$B$10001, 0)), ""))</f>
        <v/>
      </c>
      <c r="P87" s="3" t="str">
        <f t="array" ref="P87">IF(N87="","", IFERROR(INDEX(Barang!$E$2:$E$10001, MATCH(N87, Barang!$B$2:$B$10001, 0)), ""))</f>
        <v/>
      </c>
      <c r="Q87" s="23"/>
      <c r="R87" s="24" t="str">
        <f t="array" ref="R87">IF(N87="","", IFERROR(INDEX(Barang!$F$2:$F$10001, MATCH(N87, Barang!$B$2:$B$10001, 0)) * Q87, ""))</f>
        <v/>
      </c>
      <c r="S87" s="25"/>
      <c r="T87" s="23">
        <f>H87-'2024'!F87+Q87</f>
        <v>-13</v>
      </c>
      <c r="U87" s="23" t="s">
        <v>49</v>
      </c>
      <c r="V87" s="3" t="s">
        <v>49</v>
      </c>
    </row>
    <row r="88" spans="1:22" ht="22.5" customHeight="1" x14ac:dyDescent="0.2">
      <c r="A88" s="87"/>
      <c r="B88" s="88" t="str">
        <f t="array" ref="B88">IF(C88="","", IFERROR(INDEX(Barang!$A$2:$A$10001, MATCH(C88, Barang!$B$2:$B$10001, 0)), "Tidak ditemukan"))</f>
        <v>YP500</v>
      </c>
      <c r="C88" s="88" t="s">
        <v>21</v>
      </c>
      <c r="D88" s="88" t="str">
        <f t="array" ref="D88">IF(C88="","", IFERROR(INDEX(Barang!$C$2:$C$10001, MATCH(C88, Barang!$B$2:$B$10001, 0)), ""))</f>
        <v>Makanan</v>
      </c>
      <c r="E88" s="88" t="str">
        <f t="array" ref="E88">IF(C88="","", IFERROR(INDEX(Barang!$E$2:$E$10001, MATCH(C88, Barang!$B$2:$B$10001, 0)), ""))</f>
        <v>pcs</v>
      </c>
      <c r="F88" s="89">
        <v>4</v>
      </c>
      <c r="G88" s="90">
        <f t="array" ref="G88">IF(C88="","", IFERROR(INDEX(Barang!$F$2:$F$10001, MATCH(C88, Barang!$B$2:$B$10001, 0)) * F88, ""))</f>
        <v>2000</v>
      </c>
      <c r="H88" s="91"/>
      <c r="I88" s="18"/>
      <c r="J88" s="19"/>
      <c r="L88" s="21"/>
      <c r="M88" s="3" t="str">
        <f t="array" ref="M88">IF(N88="","", IFERROR(INDEX(Barang!$A$2:$A$10001, MATCH(N88, Barang!$B$2:$B$10001, 0)), "Tidak ditemukan"))</f>
        <v/>
      </c>
      <c r="N88" s="3"/>
      <c r="O88" s="3" t="str">
        <f t="array" ref="O88">IF(N88="","", IFERROR(INDEX(Barang!$C$2:$C$10001, MATCH(N88, Barang!$B$2:$B$10001, 0)), ""))</f>
        <v/>
      </c>
      <c r="P88" s="3" t="str">
        <f t="array" ref="P88">IF(N88="","", IFERROR(INDEX(Barang!$E$2:$E$10001, MATCH(N88, Barang!$B$2:$B$10001, 0)), ""))</f>
        <v/>
      </c>
      <c r="Q88" s="23"/>
      <c r="R88" s="24" t="str">
        <f t="array" ref="R88">IF(N88="","", IFERROR(INDEX(Barang!$F$2:$F$10001, MATCH(N88, Barang!$B$2:$B$10001, 0)) * Q88, ""))</f>
        <v/>
      </c>
      <c r="S88" s="25"/>
      <c r="T88" s="23">
        <f>H88-'2024'!F88+Q88</f>
        <v>-25</v>
      </c>
      <c r="U88" s="23" t="s">
        <v>49</v>
      </c>
      <c r="V88" s="3" t="s">
        <v>49</v>
      </c>
    </row>
    <row r="89" spans="1:22" ht="22.5" customHeight="1" x14ac:dyDescent="0.2">
      <c r="A89" s="87"/>
      <c r="B89" s="88" t="str">
        <f t="array" ref="B89">IF(C89="","", IFERROR(INDEX(Barang!$A$2:$A$10001, MATCH(C89, Barang!$B$2:$B$10001, 0)), "Tidak ditemukan"))</f>
        <v>ELP001</v>
      </c>
      <c r="C89" s="88" t="s">
        <v>170</v>
      </c>
      <c r="D89" s="88" t="str">
        <f t="array" ref="D89">IF(C89="","", IFERROR(INDEX(Barang!$C$2:$C$10001, MATCH(C89, Barang!$B$2:$B$10001, 0)), ""))</f>
        <v>Makanan</v>
      </c>
      <c r="E89" s="88" t="str">
        <f t="array" ref="E89">IF(C89="","", IFERROR(INDEX(Barang!$E$2:$E$10001, MATCH(C89, Barang!$B$2:$B$10001, 0)), ""))</f>
        <v>pcs</v>
      </c>
      <c r="F89" s="89">
        <v>2</v>
      </c>
      <c r="G89" s="90">
        <f t="array" ref="G89">IF(C89="","", IFERROR(INDEX(Barang!$F$2:$F$10001, MATCH(C89, Barang!$B$2:$B$10001, 0)) * F89, ""))</f>
        <v>4000</v>
      </c>
      <c r="H89" s="91"/>
      <c r="I89" s="29">
        <f>SUM(G77:G89)</f>
        <v>522000</v>
      </c>
      <c r="J89" s="19"/>
      <c r="L89" s="21"/>
      <c r="M89" s="3" t="str">
        <f t="array" ref="M89">IF(N89="","", IFERROR(INDEX(Barang!$A$2:$A$10001, MATCH(N89, Barang!$B$2:$B$10001, 0)), "Tidak ditemukan"))</f>
        <v/>
      </c>
      <c r="N89" s="3"/>
      <c r="O89" s="3" t="str">
        <f t="array" ref="O89">IF(N89="","", IFERROR(INDEX(Barang!$C$2:$C$10001, MATCH(N89, Barang!$B$2:$B$10001, 0)), ""))</f>
        <v/>
      </c>
      <c r="P89" s="3" t="str">
        <f t="array" ref="P89">IF(N89="","", IFERROR(INDEX(Barang!$E$2:$E$10001, MATCH(N89, Barang!$B$2:$B$10001, 0)), ""))</f>
        <v/>
      </c>
      <c r="Q89" s="23"/>
      <c r="R89" s="24" t="str">
        <f t="array" ref="R89">IF(N89="","", IFERROR(INDEX(Barang!$F$2:$F$10001, MATCH(N89, Barang!$B$2:$B$10001, 0)) * Q89, ""))</f>
        <v/>
      </c>
      <c r="S89" s="25"/>
      <c r="T89" s="23">
        <f>H89-'2024'!F89+Q89</f>
        <v>-100</v>
      </c>
      <c r="U89" s="23" t="s">
        <v>49</v>
      </c>
      <c r="V89" s="3" t="s">
        <v>49</v>
      </c>
    </row>
    <row r="90" spans="1:22" ht="22.5" customHeight="1" x14ac:dyDescent="0.2">
      <c r="A90" s="67">
        <v>45950</v>
      </c>
      <c r="B90" s="68" t="str">
        <f t="array" ref="B90">IF(C90="","", IFERROR(INDEX(Barang!$A$2:$A$10001, MATCH(C90, Barang!$B$2:$B$10001, 0)), "Tidak ditemukan"))</f>
        <v>DNY001</v>
      </c>
      <c r="C90" s="68" t="s">
        <v>94</v>
      </c>
      <c r="D90" s="68" t="str">
        <f t="array" ref="D90">IF(C90="","", IFERROR(INDEX(Barang!$C$2:$C$10001, MATCH(C90, Barang!$B$2:$B$10001, 0)), ""))</f>
        <v>Detergen</v>
      </c>
      <c r="E90" s="68" t="str">
        <f t="array" ref="E90">IF(C90="","", IFERROR(INDEX(Barang!$E$2:$E$10001, MATCH(C90, Barang!$B$2:$B$10001, 0)), ""))</f>
        <v>pcs</v>
      </c>
      <c r="F90" s="69">
        <v>4</v>
      </c>
      <c r="G90" s="70">
        <f t="array" ref="G90">IF(C90="","", IFERROR(INDEX(Barang!$F$2:$F$10001, MATCH(C90, Barang!$B$2:$B$10001, 0)) * F90, ""))</f>
        <v>2000</v>
      </c>
      <c r="H90" s="71"/>
      <c r="I90" s="18"/>
      <c r="J90" s="19"/>
      <c r="L90" s="21"/>
      <c r="M90" s="3" t="str">
        <f t="array" ref="M90">IF(N90="","", IFERROR(INDEX(Barang!$A$2:$A$10001, MATCH(N90, Barang!$B$2:$B$10001, 0)), "Tidak ditemukan"))</f>
        <v/>
      </c>
      <c r="N90" s="3"/>
      <c r="O90" s="3" t="str">
        <f t="array" ref="O90">IF(N90="","", IFERROR(INDEX(Barang!$C$2:$C$10001, MATCH(N90, Barang!$B$2:$B$10001, 0)), ""))</f>
        <v/>
      </c>
      <c r="P90" s="3" t="str">
        <f t="array" ref="P90">IF(N90="","", IFERROR(INDEX(Barang!$E$2:$E$10001, MATCH(N90, Barang!$B$2:$B$10001, 0)), ""))</f>
        <v/>
      </c>
      <c r="Q90" s="23"/>
      <c r="R90" s="24" t="str">
        <f t="array" ref="R90">IF(N90="","", IFERROR(INDEX(Barang!$F$2:$F$10001, MATCH(N90, Barang!$B$2:$B$10001, 0)) * Q90, ""))</f>
        <v/>
      </c>
      <c r="S90" s="25"/>
      <c r="T90" s="23">
        <f>H90-'2024'!F90+Q90</f>
        <v>-2</v>
      </c>
      <c r="U90" s="23" t="s">
        <v>49</v>
      </c>
      <c r="V90" s="3" t="s">
        <v>49</v>
      </c>
    </row>
    <row r="91" spans="1:22" ht="22.5" customHeight="1" x14ac:dyDescent="0.2">
      <c r="A91" s="67"/>
      <c r="B91" s="68" t="str">
        <f t="array" ref="B91">IF(C91="","", IFERROR(INDEX(Barang!$A$2:$A$10001, MATCH(C91, Barang!$B$2:$B$10001, 0)), "Tidak ditemukan"))</f>
        <v>LFB001</v>
      </c>
      <c r="C91" s="68" t="s">
        <v>82</v>
      </c>
      <c r="D91" s="68" t="str">
        <f t="array" ref="D91">IF(C91="","", IFERROR(INDEX(Barang!$C$2:$C$10001, MATCH(C91, Barang!$B$2:$B$10001, 0)), ""))</f>
        <v>Sabun</v>
      </c>
      <c r="E91" s="68" t="str">
        <f t="array" ref="E91">IF(C91="","", IFERROR(INDEX(Barang!$E$2:$E$10001, MATCH(C91, Barang!$B$2:$B$10001, 0)), ""))</f>
        <v>pcs</v>
      </c>
      <c r="F91" s="69">
        <v>1</v>
      </c>
      <c r="G91" s="70">
        <f t="array" ref="G91">IF(C91="","", IFERROR(INDEX(Barang!$F$2:$F$10001, MATCH(C91, Barang!$B$2:$B$10001, 0)) * F91, ""))</f>
        <v>6000</v>
      </c>
      <c r="H91" s="71"/>
      <c r="I91" s="18"/>
      <c r="J91" s="19"/>
      <c r="L91" s="21"/>
      <c r="M91" s="3" t="str">
        <f t="array" ref="M91">IF(N91="","", IFERROR(INDEX(Barang!$A$2:$A$10001, MATCH(N91, Barang!$B$2:$B$10001, 0)), "Tidak ditemukan"))</f>
        <v/>
      </c>
      <c r="N91" s="3"/>
      <c r="O91" s="3" t="str">
        <f t="array" ref="O91">IF(N91="","", IFERROR(INDEX(Barang!$C$2:$C$10001, MATCH(N91, Barang!$B$2:$B$10001, 0)), ""))</f>
        <v/>
      </c>
      <c r="P91" s="3" t="str">
        <f t="array" ref="P91">IF(N91="","", IFERROR(INDEX(Barang!$E$2:$E$10001, MATCH(N91, Barang!$B$2:$B$10001, 0)), ""))</f>
        <v/>
      </c>
      <c r="Q91" s="23"/>
      <c r="R91" s="24" t="str">
        <f t="array" ref="R91">IF(N91="","", IFERROR(INDEX(Barang!$F$2:$F$10001, MATCH(N91, Barang!$B$2:$B$10001, 0)) * Q91, ""))</f>
        <v/>
      </c>
      <c r="S91" s="25"/>
      <c r="T91" s="23">
        <f>H91-'2024'!F91+Q91</f>
        <v>-120</v>
      </c>
      <c r="U91" s="23" t="s">
        <v>49</v>
      </c>
      <c r="V91" s="3" t="s">
        <v>49</v>
      </c>
    </row>
    <row r="92" spans="1:22" ht="22.5" customHeight="1" x14ac:dyDescent="0.2">
      <c r="A92" s="67"/>
      <c r="B92" s="68" t="str">
        <f t="array" ref="B92">IF(C92="","", IFERROR(INDEX(Barang!$A$2:$A$10001, MATCH(C92, Barang!$B$2:$B$10001, 0)), "Tidak ditemukan"))</f>
        <v>SST001</v>
      </c>
      <c r="C92" s="68" t="s">
        <v>176</v>
      </c>
      <c r="D92" s="68" t="str">
        <f t="array" ref="D92">IF(C92="","", IFERROR(INDEX(Barang!$C$2:$C$10001, MATCH(C92, Barang!$B$2:$B$10001, 0)), ""))</f>
        <v>Detergen</v>
      </c>
      <c r="E92" s="68" t="str">
        <f t="array" ref="E92">IF(C92="","", IFERROR(INDEX(Barang!$E$2:$E$10001, MATCH(C92, Barang!$B$2:$B$10001, 0)), ""))</f>
        <v>pcs</v>
      </c>
      <c r="F92" s="69">
        <v>1</v>
      </c>
      <c r="G92" s="70">
        <f t="array" ref="G92">IF(C92="","", IFERROR(INDEX(Barang!$F$2:$F$10001, MATCH(C92, Barang!$B$2:$B$10001, 0)) * F92, ""))</f>
        <v>18000</v>
      </c>
      <c r="H92" s="71"/>
      <c r="I92" s="18"/>
      <c r="J92" s="19"/>
      <c r="L92" s="21"/>
      <c r="M92" s="3" t="str">
        <f t="array" ref="M92">IF(N92="","", IFERROR(INDEX(Barang!$A$2:$A$10001, MATCH(N92, Barang!$B$2:$B$10001, 0)), "Tidak ditemukan"))</f>
        <v/>
      </c>
      <c r="N92" s="3"/>
      <c r="O92" s="3" t="str">
        <f t="array" ref="O92">IF(N92="","", IFERROR(INDEX(Barang!$C$2:$C$10001, MATCH(N92, Barang!$B$2:$B$10001, 0)), ""))</f>
        <v/>
      </c>
      <c r="P92" s="3" t="str">
        <f t="array" ref="P92">IF(N92="","", IFERROR(INDEX(Barang!$E$2:$E$10001, MATCH(N92, Barang!$B$2:$B$10001, 0)), ""))</f>
        <v/>
      </c>
      <c r="Q92" s="23"/>
      <c r="R92" s="24" t="str">
        <f t="array" ref="R92">IF(N92="","", IFERROR(INDEX(Barang!$F$2:$F$10001, MATCH(N92, Barang!$B$2:$B$10001, 0)) * Q92, ""))</f>
        <v/>
      </c>
      <c r="S92" s="25"/>
      <c r="T92" s="23">
        <f>H92-'2024'!F92+Q92</f>
        <v>-20</v>
      </c>
      <c r="U92" s="23" t="s">
        <v>49</v>
      </c>
      <c r="V92" s="3" t="s">
        <v>49</v>
      </c>
    </row>
    <row r="93" spans="1:22" ht="22.5" customHeight="1" x14ac:dyDescent="0.2">
      <c r="A93" s="67"/>
      <c r="B93" s="68" t="str">
        <f t="array" ref="B93">IF(C93="","", IFERROR(INDEX(Barang!$A$2:$A$10001, MATCH(C93, Barang!$B$2:$B$10001, 0)), "Tidak ditemukan"))</f>
        <v>TLR2</v>
      </c>
      <c r="C93" s="68" t="s">
        <v>139</v>
      </c>
      <c r="D93" s="68" t="str">
        <f t="array" ref="D93">IF(C93="","", IFERROR(INDEX(Barang!$C$2:$C$10001, MATCH(C93, Barang!$B$2:$B$10001, 0)), ""))</f>
        <v>Sembako</v>
      </c>
      <c r="E93" s="68" t="str">
        <f t="array" ref="E93">IF(C93="","", IFERROR(INDEX(Barang!$E$2:$E$10001, MATCH(C93, Barang!$B$2:$B$10001, 0)), ""))</f>
        <v>kg</v>
      </c>
      <c r="F93" s="69">
        <v>10</v>
      </c>
      <c r="G93" s="70">
        <f t="array" ref="G93">IF(C93="","", IFERROR(INDEX(Barang!$F$2:$F$10001, MATCH(C93, Barang!$B$2:$B$10001, 0)) * F93, ""))</f>
        <v>155000</v>
      </c>
      <c r="H93" s="71"/>
      <c r="I93" s="18"/>
      <c r="J93" s="19"/>
      <c r="L93" s="21"/>
      <c r="M93" s="3" t="str">
        <f t="array" ref="M93">IF(N93="","", IFERROR(INDEX(Barang!$A$2:$A$10001, MATCH(N93, Barang!$B$2:$B$10001, 0)), "Tidak ditemukan"))</f>
        <v/>
      </c>
      <c r="N93" s="3"/>
      <c r="O93" s="3" t="str">
        <f t="array" ref="O93">IF(N93="","", IFERROR(INDEX(Barang!$C$2:$C$10001, MATCH(N93, Barang!$B$2:$B$10001, 0)), ""))</f>
        <v/>
      </c>
      <c r="P93" s="3" t="str">
        <f t="array" ref="P93">IF(N93="","", IFERROR(INDEX(Barang!$E$2:$E$10001, MATCH(N93, Barang!$B$2:$B$10001, 0)), ""))</f>
        <v/>
      </c>
      <c r="Q93" s="23"/>
      <c r="R93" s="24" t="str">
        <f t="array" ref="R93">IF(N93="","", IFERROR(INDEX(Barang!$F$2:$F$10001, MATCH(N93, Barang!$B$2:$B$10001, 0)) * Q93, ""))</f>
        <v/>
      </c>
      <c r="S93" s="25"/>
      <c r="T93" s="23">
        <f>H93-'2024'!F93+Q93</f>
        <v>-8</v>
      </c>
      <c r="U93" s="23" t="s">
        <v>49</v>
      </c>
      <c r="V93" s="3" t="s">
        <v>49</v>
      </c>
    </row>
    <row r="94" spans="1:22" ht="22.5" customHeight="1" x14ac:dyDescent="0.2">
      <c r="A94" s="67"/>
      <c r="B94" s="68" t="str">
        <f t="array" ref="B94">IF(C94="","", IFERROR(INDEX(Barang!$A$2:$A$10001, MATCH(C94, Barang!$B$2:$B$10001, 0)), "Tidak ditemukan"))</f>
        <v>KTN001</v>
      </c>
      <c r="C94" s="68" t="s">
        <v>179</v>
      </c>
      <c r="D94" s="68" t="str">
        <f t="array" ref="D94">IF(C94="","", IFERROR(INDEX(Barang!$C$2:$C$10001, MATCH(C94, Barang!$B$2:$B$10001, 0)), ""))</f>
        <v>Kertas</v>
      </c>
      <c r="E94" s="68" t="str">
        <f t="array" ref="E94">IF(C94="","", IFERROR(INDEX(Barang!$E$2:$E$10001, MATCH(C94, Barang!$B$2:$B$10001, 0)), ""))</f>
        <v>pcs</v>
      </c>
      <c r="F94" s="69">
        <v>2</v>
      </c>
      <c r="G94" s="70">
        <f t="array" ref="G94">IF(C94="","", IFERROR(INDEX(Barang!$F$2:$F$10001, MATCH(C94, Barang!$B$2:$B$10001, 0)) * F94, ""))</f>
        <v>3000</v>
      </c>
      <c r="H94" s="71"/>
      <c r="I94" s="18"/>
      <c r="J94" s="19"/>
      <c r="L94" s="21"/>
      <c r="M94" s="3" t="str">
        <f t="array" ref="M94">IF(N94="","", IFERROR(INDEX(Barang!$A$2:$A$10001, MATCH(N94, Barang!$B$2:$B$10001, 0)), "Tidak ditemukan"))</f>
        <v/>
      </c>
      <c r="N94" s="3"/>
      <c r="O94" s="3" t="str">
        <f t="array" ref="O94">IF(N94="","", IFERROR(INDEX(Barang!$C$2:$C$10001, MATCH(N94, Barang!$B$2:$B$10001, 0)), ""))</f>
        <v/>
      </c>
      <c r="P94" s="3" t="str">
        <f t="array" ref="P94">IF(N94="","", IFERROR(INDEX(Barang!$E$2:$E$10001, MATCH(N94, Barang!$B$2:$B$10001, 0)), ""))</f>
        <v/>
      </c>
      <c r="Q94" s="23"/>
      <c r="R94" s="24" t="str">
        <f t="array" ref="R94">IF(N94="","", IFERROR(INDEX(Barang!$F$2:$F$10001, MATCH(N94, Barang!$B$2:$B$10001, 0)) * Q94, ""))</f>
        <v/>
      </c>
      <c r="S94" s="25"/>
      <c r="T94" s="23">
        <f>H94-'2024'!F94+Q94</f>
        <v>-60</v>
      </c>
      <c r="U94" s="23" t="s">
        <v>49</v>
      </c>
      <c r="V94" s="3" t="s">
        <v>49</v>
      </c>
    </row>
    <row r="95" spans="1:22" ht="22.5" customHeight="1" x14ac:dyDescent="0.2">
      <c r="A95" s="67"/>
      <c r="B95" s="68" t="str">
        <f t="array" ref="B95">IF(C95="","", IFERROR(INDEX(Barang!$A$2:$A$10001, MATCH(C95, Barang!$B$2:$B$10001, 0)), "Tidak ditemukan"))</f>
        <v>PSD001</v>
      </c>
      <c r="C95" s="68" t="s">
        <v>182</v>
      </c>
      <c r="D95" s="68" t="str">
        <f t="array" ref="D95">IF(C95="","", IFERROR(INDEX(Barang!$C$2:$C$10001, MATCH(C95, Barang!$B$2:$B$10001, 0)), ""))</f>
        <v>Pasta gigi</v>
      </c>
      <c r="E95" s="68" t="str">
        <f t="array" ref="E95">IF(C95="","", IFERROR(INDEX(Barang!$E$2:$E$10001, MATCH(C95, Barang!$B$2:$B$10001, 0)), ""))</f>
        <v>pcs</v>
      </c>
      <c r="F95" s="69">
        <v>1</v>
      </c>
      <c r="G95" s="70">
        <f t="array" ref="G95">IF(C95="","", IFERROR(INDEX(Barang!$F$2:$F$10001, MATCH(C95, Barang!$B$2:$B$10001, 0)) * F95, ""))</f>
        <v>11500</v>
      </c>
      <c r="H95" s="71"/>
      <c r="I95" s="18"/>
      <c r="J95" s="19"/>
      <c r="L95" s="21"/>
      <c r="M95" s="3" t="str">
        <f t="array" ref="M95">IF(N95="","", IFERROR(INDEX(Barang!$A$2:$A$10001, MATCH(N95, Barang!$B$2:$B$10001, 0)), "Tidak ditemukan"))</f>
        <v/>
      </c>
      <c r="N95" s="3"/>
      <c r="O95" s="3" t="str">
        <f t="array" ref="O95">IF(N95="","", IFERROR(INDEX(Barang!$C$2:$C$10001, MATCH(N95, Barang!$B$2:$B$10001, 0)), ""))</f>
        <v/>
      </c>
      <c r="P95" s="3" t="str">
        <f t="array" ref="P95">IF(N95="","", IFERROR(INDEX(Barang!$E$2:$E$10001, MATCH(N95, Barang!$B$2:$B$10001, 0)), ""))</f>
        <v/>
      </c>
      <c r="Q95" s="23"/>
      <c r="R95" s="24" t="str">
        <f t="array" ref="R95">IF(N95="","", IFERROR(INDEX(Barang!$F$2:$F$10001, MATCH(N95, Barang!$B$2:$B$10001, 0)) * Q95, ""))</f>
        <v/>
      </c>
      <c r="S95" s="25"/>
      <c r="T95" s="23">
        <f>H95-'2024'!F95+Q95</f>
        <v>-23</v>
      </c>
      <c r="U95" s="23" t="s">
        <v>49</v>
      </c>
      <c r="V95" s="3" t="s">
        <v>49</v>
      </c>
    </row>
    <row r="96" spans="1:22" ht="22.5" customHeight="1" x14ac:dyDescent="0.2">
      <c r="A96" s="67"/>
      <c r="B96" s="68" t="str">
        <f t="array" ref="B96">IF(C96="","", IFERROR(INDEX(Barang!$A$2:$A$10001, MATCH(C96, Barang!$B$2:$B$10001, 0)), "Tidak ditemukan"))</f>
        <v>SKB001</v>
      </c>
      <c r="C96" s="68" t="s">
        <v>11</v>
      </c>
      <c r="D96" s="68" t="str">
        <f t="array" ref="D96">IF(C96="","", IFERROR(INDEX(Barang!$C$2:$C$10001, MATCH(C96, Barang!$B$2:$B$10001, 0)), ""))</f>
        <v>Detergen</v>
      </c>
      <c r="E96" s="68" t="str">
        <f t="array" ref="E96">IF(C96="","", IFERROR(INDEX(Barang!$E$2:$E$10001, MATCH(C96, Barang!$B$2:$B$10001, 0)), ""))</f>
        <v>pcs</v>
      </c>
      <c r="F96" s="69">
        <v>1</v>
      </c>
      <c r="G96" s="70">
        <f t="array" ref="G96">IF(C96="","", IFERROR(INDEX(Barang!$F$2:$F$10001, MATCH(C96, Barang!$B$2:$B$10001, 0)) * F96, ""))</f>
        <v>5000</v>
      </c>
      <c r="H96" s="71"/>
      <c r="I96" s="29">
        <f>SUM(G90:G96)</f>
        <v>200500</v>
      </c>
      <c r="J96" s="19"/>
      <c r="L96" s="21"/>
      <c r="M96" s="3" t="str">
        <f t="array" ref="M96">IF(N96="","", IFERROR(INDEX(Barang!$A$2:$A$10001, MATCH(N96, Barang!$B$2:$B$10001, 0)), "Tidak ditemukan"))</f>
        <v/>
      </c>
      <c r="N96" s="3"/>
      <c r="O96" s="3" t="str">
        <f t="array" ref="O96">IF(N96="","", IFERROR(INDEX(Barang!$C$2:$C$10001, MATCH(N96, Barang!$B$2:$B$10001, 0)), ""))</f>
        <v/>
      </c>
      <c r="P96" s="3" t="str">
        <f t="array" ref="P96">IF(N96="","", IFERROR(INDEX(Barang!$E$2:$E$10001, MATCH(N96, Barang!$B$2:$B$10001, 0)), ""))</f>
        <v/>
      </c>
      <c r="Q96" s="23"/>
      <c r="R96" s="24" t="str">
        <f t="array" ref="R96">IF(N96="","", IFERROR(INDEX(Barang!$F$2:$F$10001, MATCH(N96, Barang!$B$2:$B$10001, 0)) * Q96, ""))</f>
        <v/>
      </c>
      <c r="S96" s="25"/>
      <c r="T96" s="23">
        <f>H96-'2024'!F96+Q96</f>
        <v>-22</v>
      </c>
      <c r="U96" s="23" t="s">
        <v>49</v>
      </c>
      <c r="V96" s="3" t="s">
        <v>49</v>
      </c>
    </row>
    <row r="97" spans="1:22" ht="22.5" customHeight="1" x14ac:dyDescent="0.2">
      <c r="A97" s="47">
        <v>45951</v>
      </c>
      <c r="B97" s="48" t="str">
        <f t="array" ref="B97">IF(C97="","", IFERROR(INDEX(Barang!$A$2:$A$10001, MATCH(C97, Barang!$B$2:$B$10001, 0)), "Tidak ditemukan"))</f>
        <v>RTP001</v>
      </c>
      <c r="C97" s="48" t="s">
        <v>791</v>
      </c>
      <c r="D97" s="48" t="str">
        <f t="array" ref="D97">IF(C97="","", IFERROR(INDEX(Barang!$C$2:$C$10001, MATCH(C97, Barang!$B$2:$B$10001, 0)), ""))</f>
        <v>Makanan</v>
      </c>
      <c r="E97" s="48" t="str">
        <f t="array" ref="E97">IF(C97="","", IFERROR(INDEX(Barang!$E$2:$E$10001, MATCH(C97, Barang!$B$2:$B$10001, 0)), ""))</f>
        <v>pcs</v>
      </c>
      <c r="F97" s="49">
        <v>4</v>
      </c>
      <c r="G97" s="50">
        <f t="array" ref="G97">IF(C97="","", IFERROR(INDEX(Barang!$F$2:$F$10001, MATCH(C97, Barang!$B$2:$B$10001, 0)) * F97, ""))</f>
        <v>8000</v>
      </c>
      <c r="H97" s="51"/>
      <c r="I97" s="18"/>
      <c r="J97" s="19"/>
      <c r="L97" s="21"/>
      <c r="M97" s="3" t="str">
        <f t="array" ref="M97">IF(N97="","", IFERROR(INDEX(Barang!$A$2:$A$10001, MATCH(N97, Barang!$B$2:$B$10001, 0)), "Tidak ditemukan"))</f>
        <v/>
      </c>
      <c r="N97" s="3"/>
      <c r="O97" s="3" t="str">
        <f t="array" ref="O97">IF(N97="","", IFERROR(INDEX(Barang!$C$2:$C$10001, MATCH(N97, Barang!$B$2:$B$10001, 0)), ""))</f>
        <v/>
      </c>
      <c r="P97" s="3" t="str">
        <f t="array" ref="P97">IF(N97="","", IFERROR(INDEX(Barang!$E$2:$E$10001, MATCH(N97, Barang!$B$2:$B$10001, 0)), ""))</f>
        <v/>
      </c>
      <c r="Q97" s="23"/>
      <c r="R97" s="24" t="str">
        <f t="array" ref="R97">IF(N97="","", IFERROR(INDEX(Barang!$F$2:$F$10001, MATCH(N97, Barang!$B$2:$B$10001, 0)) * Q97, ""))</f>
        <v/>
      </c>
      <c r="S97" s="25"/>
      <c r="T97" s="23">
        <f>H97-'2024'!F97+Q97</f>
        <v>-8</v>
      </c>
      <c r="U97" s="23" t="s">
        <v>49</v>
      </c>
      <c r="V97" s="3" t="s">
        <v>49</v>
      </c>
    </row>
    <row r="98" spans="1:22" ht="22.5" customHeight="1" x14ac:dyDescent="0.2">
      <c r="A98" s="47"/>
      <c r="B98" s="48" t="str">
        <f t="array" ref="B98">IF(C98="","", IFERROR(INDEX(Barang!$A$2:$A$10001, MATCH(C98, Barang!$B$2:$B$10001, 0)), "Tidak ditemukan"))</f>
        <v>GPT001</v>
      </c>
      <c r="C98" s="48" t="s">
        <v>128</v>
      </c>
      <c r="D98" s="48" t="str">
        <f t="array" ref="D98">IF(C98="","", IFERROR(INDEX(Barang!$C$2:$C$10001, MATCH(C98, Barang!$B$2:$B$10001, 0)), ""))</f>
        <v>Makanan</v>
      </c>
      <c r="E98" s="48" t="str">
        <f t="array" ref="E98">IF(C98="","", IFERROR(INDEX(Barang!$E$2:$E$10001, MATCH(C98, Barang!$B$2:$B$10001, 0)), ""))</f>
        <v>pcs</v>
      </c>
      <c r="F98" s="49">
        <v>5</v>
      </c>
      <c r="G98" s="50">
        <f t="array" ref="G98">IF(C98="","", IFERROR(INDEX(Barang!$F$2:$F$10001, MATCH(C98, Barang!$B$2:$B$10001, 0)) * F98, ""))</f>
        <v>5000</v>
      </c>
      <c r="H98" s="51"/>
      <c r="I98" s="18"/>
      <c r="J98" s="19"/>
      <c r="L98" s="21"/>
      <c r="M98" s="3" t="str">
        <f t="array" ref="M98">IF(N98="","", IFERROR(INDEX(Barang!$A$2:$A$10001, MATCH(N98, Barang!$B$2:$B$10001, 0)), "Tidak ditemukan"))</f>
        <v/>
      </c>
      <c r="N98" s="3"/>
      <c r="O98" s="3" t="str">
        <f t="array" ref="O98">IF(N98="","", IFERROR(INDEX(Barang!$C$2:$C$10001, MATCH(N98, Barang!$B$2:$B$10001, 0)), ""))</f>
        <v/>
      </c>
      <c r="P98" s="3" t="str">
        <f t="array" ref="P98">IF(N98="","", IFERROR(INDEX(Barang!$E$2:$E$10001, MATCH(N98, Barang!$B$2:$B$10001, 0)), ""))</f>
        <v/>
      </c>
      <c r="Q98" s="23"/>
      <c r="R98" s="24" t="str">
        <f t="array" ref="R98">IF(N98="","", IFERROR(INDEX(Barang!$F$2:$F$10001, MATCH(N98, Barang!$B$2:$B$10001, 0)) * Q98, ""))</f>
        <v/>
      </c>
      <c r="S98" s="25"/>
      <c r="T98" s="23">
        <f>H98-'2024'!F98+Q98</f>
        <v>-40</v>
      </c>
      <c r="U98" s="23" t="s">
        <v>49</v>
      </c>
      <c r="V98" s="3" t="s">
        <v>49</v>
      </c>
    </row>
    <row r="99" spans="1:22" ht="22.5" customHeight="1" x14ac:dyDescent="0.2">
      <c r="A99" s="47"/>
      <c r="B99" s="48" t="str">
        <f t="array" ref="B99">IF(C99="","", IFERROR(INDEX(Barang!$A$2:$A$10001, MATCH(C99, Barang!$B$2:$B$10001, 0)), "Tidak ditemukan"))</f>
        <v>MGR001</v>
      </c>
      <c r="C99" s="48" t="s">
        <v>104</v>
      </c>
      <c r="D99" s="48" t="str">
        <f t="array" ref="D99">IF(C99="","", IFERROR(INDEX(Barang!$C$2:$C$10001, MATCH(C99, Barang!$B$2:$B$10001, 0)), ""))</f>
        <v>Makanan</v>
      </c>
      <c r="E99" s="48" t="str">
        <f t="array" ref="E99">IF(C99="","", IFERROR(INDEX(Barang!$E$2:$E$10001, MATCH(C99, Barang!$B$2:$B$10001, 0)), ""))</f>
        <v>pcs</v>
      </c>
      <c r="F99" s="49">
        <v>41</v>
      </c>
      <c r="G99" s="50">
        <f t="array" ref="G99">IF(C99="","", IFERROR(INDEX(Barang!$F$2:$F$10001, MATCH(C99, Barang!$B$2:$B$10001, 0)) * F99, ""))</f>
        <v>143500</v>
      </c>
      <c r="H99" s="51"/>
      <c r="I99" s="18"/>
      <c r="J99" s="19"/>
      <c r="L99" s="21"/>
      <c r="M99" s="3" t="str">
        <f t="array" ref="M99">IF(N99="","", IFERROR(INDEX(Barang!$A$2:$A$10001, MATCH(N99, Barang!$B$2:$B$10001, 0)), "Tidak ditemukan"))</f>
        <v/>
      </c>
      <c r="N99" s="3"/>
      <c r="O99" s="3" t="str">
        <f t="array" ref="O99">IF(N99="","", IFERROR(INDEX(Barang!$C$2:$C$10001, MATCH(N99, Barang!$B$2:$B$10001, 0)), ""))</f>
        <v/>
      </c>
      <c r="P99" s="3" t="str">
        <f t="array" ref="P99">IF(N99="","", IFERROR(INDEX(Barang!$E$2:$E$10001, MATCH(N99, Barang!$B$2:$B$10001, 0)), ""))</f>
        <v/>
      </c>
      <c r="Q99" s="23"/>
      <c r="R99" s="24" t="str">
        <f t="array" ref="R99">IF(N99="","", IFERROR(INDEX(Barang!$F$2:$F$10001, MATCH(N99, Barang!$B$2:$B$10001, 0)) * Q99, ""))</f>
        <v/>
      </c>
      <c r="S99" s="25"/>
      <c r="T99" s="23">
        <f>H99-'2024'!F99+Q99</f>
        <v>-22</v>
      </c>
      <c r="U99" s="23" t="s">
        <v>49</v>
      </c>
      <c r="V99" s="3" t="s">
        <v>49</v>
      </c>
    </row>
    <row r="100" spans="1:22" ht="22.5" customHeight="1" x14ac:dyDescent="0.2">
      <c r="A100" s="47"/>
      <c r="B100" s="48" t="str">
        <f t="array" ref="B100">IF(C100="","", IFERROR(INDEX(Barang!$A$2:$A$10001, MATCH(C100, Barang!$B$2:$B$10001, 0)), "Tidak ditemukan"))</f>
        <v>MKH001</v>
      </c>
      <c r="C100" s="48" t="s">
        <v>106</v>
      </c>
      <c r="D100" s="48" t="str">
        <f t="array" ref="D100">IF(C100="","", IFERROR(INDEX(Barang!$C$2:$C$10001, MATCH(C100, Barang!$B$2:$B$10001, 0)), ""))</f>
        <v>Makanan</v>
      </c>
      <c r="E100" s="48" t="str">
        <f t="array" ref="E100">IF(C100="","", IFERROR(INDEX(Barang!$E$2:$E$10001, MATCH(C100, Barang!$B$2:$B$10001, 0)), ""))</f>
        <v>pcs</v>
      </c>
      <c r="F100" s="49">
        <v>40</v>
      </c>
      <c r="G100" s="50">
        <f t="array" ref="G100">IF(C100="","", IFERROR(INDEX(Barang!$F$2:$F$10001, MATCH(C100, Barang!$B$2:$B$10001, 0)) * F100, ""))</f>
        <v>140000</v>
      </c>
      <c r="H100" s="51"/>
      <c r="I100" s="18"/>
      <c r="J100" s="19"/>
      <c r="L100" s="21"/>
      <c r="M100" s="3" t="str">
        <f t="array" ref="M100">IF(N100="","", IFERROR(INDEX(Barang!$A$2:$A$10001, MATCH(N100, Barang!$B$2:$B$10001, 0)), "Tidak ditemukan"))</f>
        <v/>
      </c>
      <c r="N100" s="3"/>
      <c r="O100" s="3" t="str">
        <f t="array" ref="O100">IF(N100="","", IFERROR(INDEX(Barang!$C$2:$C$10001, MATCH(N100, Barang!$B$2:$B$10001, 0)), ""))</f>
        <v/>
      </c>
      <c r="P100" s="3" t="str">
        <f t="array" ref="P100">IF(N100="","", IFERROR(INDEX(Barang!$E$2:$E$10001, MATCH(N100, Barang!$B$2:$B$10001, 0)), ""))</f>
        <v/>
      </c>
      <c r="Q100" s="23"/>
      <c r="R100" s="24" t="str">
        <f t="array" ref="R100">IF(N100="","", IFERROR(INDEX(Barang!$F$2:$F$10001, MATCH(N100, Barang!$B$2:$B$10001, 0)) * Q100, ""))</f>
        <v/>
      </c>
      <c r="S100" s="25"/>
      <c r="T100" s="23">
        <f>H100-'2024'!F100+Q100</f>
        <v>-16</v>
      </c>
      <c r="U100" s="23" t="s">
        <v>49</v>
      </c>
      <c r="V100" s="3" t="s">
        <v>49</v>
      </c>
    </row>
    <row r="101" spans="1:22" ht="22.5" customHeight="1" x14ac:dyDescent="0.2">
      <c r="A101" s="47"/>
      <c r="B101" s="48" t="str">
        <f t="array" ref="B101">IF(C101="","", IFERROR(INDEX(Barang!$A$2:$A$10001, MATCH(C101, Barang!$B$2:$B$10001, 0)), "Tidak ditemukan"))</f>
        <v>QKR001</v>
      </c>
      <c r="C101" s="48" t="s">
        <v>186</v>
      </c>
      <c r="D101" s="48" t="str">
        <f t="array" ref="D101">IF(C101="","", IFERROR(INDEX(Barang!$C$2:$C$10001, MATCH(C101, Barang!$B$2:$B$10001, 0)), ""))</f>
        <v>Makanan</v>
      </c>
      <c r="E101" s="48" t="str">
        <f t="array" ref="E101">IF(C101="","", IFERROR(INDEX(Barang!$E$2:$E$10001, MATCH(C101, Barang!$B$2:$B$10001, 0)), ""))</f>
        <v>pcs</v>
      </c>
      <c r="F101" s="49">
        <v>2</v>
      </c>
      <c r="G101" s="50">
        <f t="array" ref="G101">IF(C101="","", IFERROR(INDEX(Barang!$F$2:$F$10001, MATCH(C101, Barang!$B$2:$B$10001, 0)) * F101, ""))</f>
        <v>4000</v>
      </c>
      <c r="H101" s="51"/>
      <c r="I101" s="18"/>
      <c r="J101" s="19"/>
      <c r="L101" s="21"/>
      <c r="M101" s="3" t="str">
        <f t="array" ref="M101">IF(N101="","", IFERROR(INDEX(Barang!$A$2:$A$10001, MATCH(N101, Barang!$B$2:$B$10001, 0)), "Tidak ditemukan"))</f>
        <v/>
      </c>
      <c r="N101" s="3"/>
      <c r="O101" s="3" t="str">
        <f t="array" ref="O101">IF(N101="","", IFERROR(INDEX(Barang!$C$2:$C$10001, MATCH(N101, Barang!$B$2:$B$10001, 0)), ""))</f>
        <v/>
      </c>
      <c r="P101" s="3" t="str">
        <f t="array" ref="P101">IF(N101="","", IFERROR(INDEX(Barang!$E$2:$E$10001, MATCH(N101, Barang!$B$2:$B$10001, 0)), ""))</f>
        <v/>
      </c>
      <c r="Q101" s="23"/>
      <c r="R101" s="24" t="str">
        <f t="array" ref="R101">IF(N101="","", IFERROR(INDEX(Barang!$F$2:$F$10001, MATCH(N101, Barang!$B$2:$B$10001, 0)) * Q101, ""))</f>
        <v/>
      </c>
      <c r="S101" s="25"/>
      <c r="T101" s="23">
        <f>H101-'2024'!F101+Q101</f>
        <v>-20</v>
      </c>
      <c r="U101" s="23" t="s">
        <v>49</v>
      </c>
      <c r="V101" s="3" t="s">
        <v>49</v>
      </c>
    </row>
    <row r="102" spans="1:22" ht="22.5" customHeight="1" x14ac:dyDescent="0.2">
      <c r="A102" s="47"/>
      <c r="B102" s="48" t="str">
        <f t="array" ref="B102">IF(C102="","", IFERROR(INDEX(Barang!$A$2:$A$10001, MATCH(C102, Barang!$B$2:$B$10001, 0)), "Tidak ditemukan"))</f>
        <v>GDY001</v>
      </c>
      <c r="C102" s="48" t="s">
        <v>184</v>
      </c>
      <c r="D102" s="48" t="str">
        <f t="array" ref="D102">IF(C102="","", IFERROR(INDEX(Barang!$C$2:$C$10001, MATCH(C102, Barang!$B$2:$B$10001, 0)), ""))</f>
        <v>Minuman</v>
      </c>
      <c r="E102" s="48" t="str">
        <f t="array" ref="E102">IF(C102="","", IFERROR(INDEX(Barang!$E$2:$E$10001, MATCH(C102, Barang!$B$2:$B$10001, 0)), ""))</f>
        <v>pcs</v>
      </c>
      <c r="F102" s="49">
        <v>10</v>
      </c>
      <c r="G102" s="50">
        <f t="array" ref="G102">IF(C102="","", IFERROR(INDEX(Barang!$F$2:$F$10001, MATCH(C102, Barang!$B$2:$B$10001, 0)) * F102, ""))</f>
        <v>25000</v>
      </c>
      <c r="H102" s="51"/>
      <c r="I102" s="18"/>
      <c r="J102" s="19"/>
      <c r="K102" s="151"/>
    </row>
    <row r="103" spans="1:22" ht="22.5" customHeight="1" x14ac:dyDescent="0.2">
      <c r="A103" s="47"/>
      <c r="B103" s="48" t="str">
        <f t="array" ref="B103">IF(C103="","", IFERROR(INDEX(Barang!$A$2:$A$10001, MATCH(C103, Barang!$B$2:$B$10001, 0)), "Tidak ditemukan"))</f>
        <v>RYC001</v>
      </c>
      <c r="C103" s="48" t="s">
        <v>74</v>
      </c>
      <c r="D103" s="48" t="str">
        <f t="array" ref="D103">IF(C103="","", IFERROR(INDEX(Barang!$C$2:$C$10001, MATCH(C103, Barang!$B$2:$B$10001, 0)), ""))</f>
        <v>Bumbu</v>
      </c>
      <c r="E103" s="48" t="str">
        <f t="array" ref="E103">IF(C103="","", IFERROR(INDEX(Barang!$E$2:$E$10001, MATCH(C103, Barang!$B$2:$B$10001, 0)), ""))</f>
        <v>pcs</v>
      </c>
      <c r="F103" s="49">
        <v>1</v>
      </c>
      <c r="G103" s="50">
        <f t="array" ref="G103">IF(C103="","", IFERROR(INDEX(Barang!$F$2:$F$10001, MATCH(C103, Barang!$B$2:$B$10001, 0)) * F103, ""))</f>
        <v>500</v>
      </c>
      <c r="H103" s="51"/>
      <c r="I103" s="18"/>
      <c r="J103" s="19"/>
      <c r="K103" s="151"/>
    </row>
    <row r="104" spans="1:22" ht="22.5" customHeight="1" x14ac:dyDescent="0.2">
      <c r="A104" s="47"/>
      <c r="B104" s="48" t="str">
        <f t="array" ref="B104">IF(C104="","", IFERROR(INDEX(Barang!$A$2:$A$10001, MATCH(C104, Barang!$B$2:$B$10001, 0)), "Tidak ditemukan"))</f>
        <v>SAR001</v>
      </c>
      <c r="C104" s="48" t="s">
        <v>119</v>
      </c>
      <c r="D104" s="48" t="str">
        <f t="array" ref="D104">IF(C104="","", IFERROR(INDEX(Barang!$C$2:$C$10001, MATCH(C104, Barang!$B$2:$B$10001, 0)), ""))</f>
        <v>Bumbu</v>
      </c>
      <c r="E104" s="48" t="str">
        <f t="array" ref="E104">IF(C104="","", IFERROR(INDEX(Barang!$E$2:$E$10001, MATCH(C104, Barang!$B$2:$B$10001, 0)), ""))</f>
        <v>pcs</v>
      </c>
      <c r="F104" s="49">
        <v>1</v>
      </c>
      <c r="G104" s="50">
        <f t="array" ref="G104">IF(C104="","", IFERROR(INDEX(Barang!$F$2:$F$10001, MATCH(C104, Barang!$B$2:$B$10001, 0)) * F104, ""))</f>
        <v>3000</v>
      </c>
      <c r="H104" s="51"/>
      <c r="I104" s="18"/>
      <c r="J104" s="19"/>
      <c r="K104" s="151"/>
    </row>
    <row r="105" spans="1:22" ht="22.5" customHeight="1" x14ac:dyDescent="0.2">
      <c r="A105" s="47"/>
      <c r="B105" s="48" t="str">
        <f t="array" ref="B105">IF(C105="","", IFERROR(INDEX(Barang!$A$2:$A$10001, MATCH(C105, Barang!$B$2:$B$10001, 0)), "Tidak ditemukan"))</f>
        <v>CTT001</v>
      </c>
      <c r="C105" s="48" t="s">
        <v>189</v>
      </c>
      <c r="D105" s="48" t="str">
        <f t="array" ref="D105">IF(C105="","", IFERROR(INDEX(Barang!$C$2:$C$10001, MATCH(C105, Barang!$B$2:$B$10001, 0)), ""))</f>
        <v>Makanan</v>
      </c>
      <c r="E105" s="48" t="str">
        <f t="array" ref="E105">IF(C105="","", IFERROR(INDEX(Barang!$E$2:$E$10001, MATCH(C105, Barang!$B$2:$B$10001, 0)), ""))</f>
        <v>pcs</v>
      </c>
      <c r="F105" s="49">
        <v>1</v>
      </c>
      <c r="G105" s="50">
        <f t="array" ref="G105">IF(C105="","", IFERROR(INDEX(Barang!$F$2:$F$10001, MATCH(C105, Barang!$B$2:$B$10001, 0)) * F105, ""))</f>
        <v>2000</v>
      </c>
      <c r="H105" s="51"/>
      <c r="I105" s="18"/>
      <c r="J105" s="19"/>
      <c r="K105" s="151"/>
    </row>
    <row r="106" spans="1:22" ht="22.5" customHeight="1" x14ac:dyDescent="0.2">
      <c r="A106" s="47"/>
      <c r="B106" s="48" t="str">
        <f t="array" ref="B106">IF(C106="","", IFERROR(INDEX(Barang!$A$2:$A$10001, MATCH(C106, Barang!$B$2:$B$10001, 0)), "Tidak ditemukan"))</f>
        <v>CL5001</v>
      </c>
      <c r="C106" s="48" t="s">
        <v>39</v>
      </c>
      <c r="D106" s="48" t="str">
        <f t="array" ref="D106">IF(C106="","", IFERROR(INDEX(Barang!$C$2:$C$10001, MATCH(C106, Barang!$B$2:$B$10001, 0)), ""))</f>
        <v>Makanan</v>
      </c>
      <c r="E106" s="48" t="str">
        <f t="array" ref="E106">IF(C106="","", IFERROR(INDEX(Barang!$E$2:$E$10001, MATCH(C106, Barang!$B$2:$B$10001, 0)), ""))</f>
        <v>pcs</v>
      </c>
      <c r="F106" s="49">
        <v>2</v>
      </c>
      <c r="G106" s="50">
        <f t="array" ref="G106">IF(C106="","", IFERROR(INDEX(Barang!$F$2:$F$10001, MATCH(C106, Barang!$B$2:$B$10001, 0)) * F106, ""))</f>
        <v>1000</v>
      </c>
      <c r="H106" s="51"/>
      <c r="I106" s="18"/>
      <c r="J106" s="19"/>
      <c r="K106" s="151"/>
    </row>
    <row r="107" spans="1:22" ht="22.5" customHeight="1" x14ac:dyDescent="0.2">
      <c r="A107" s="47"/>
      <c r="B107" s="48" t="str">
        <f t="array" ref="B107">IF(C107="","", IFERROR(INDEX(Barang!$A$2:$A$10001, MATCH(C107, Barang!$B$2:$B$10001, 0)), "Tidak ditemukan"))</f>
        <v>DLN001</v>
      </c>
      <c r="C107" s="48" t="s">
        <v>96</v>
      </c>
      <c r="D107" s="48" t="str">
        <f t="array" ref="D107">IF(C107="","", IFERROR(INDEX(Barang!$C$2:$C$10001, MATCH(C107, Barang!$B$2:$B$10001, 0)), ""))</f>
        <v>Makanan</v>
      </c>
      <c r="E107" s="48" t="str">
        <f t="array" ref="E107">IF(C107="","", IFERROR(INDEX(Barang!$E$2:$E$10001, MATCH(C107, Barang!$B$2:$B$10001, 0)), ""))</f>
        <v>pcs</v>
      </c>
      <c r="F107" s="49">
        <v>1</v>
      </c>
      <c r="G107" s="50">
        <f t="array" ref="G107">IF(C107="","", IFERROR(INDEX(Barang!$F$2:$F$10001, MATCH(C107, Barang!$B$2:$B$10001, 0)) * F107, ""))</f>
        <v>1000</v>
      </c>
      <c r="H107" s="51"/>
      <c r="I107" s="18"/>
      <c r="J107" s="19"/>
      <c r="K107" s="151"/>
    </row>
    <row r="108" spans="1:22" ht="22.5" customHeight="1" x14ac:dyDescent="0.2">
      <c r="A108" s="47"/>
      <c r="B108" s="48" t="str">
        <f t="array" ref="B108">IF(C108="","", IFERROR(INDEX(Barang!$A$2:$A$10001, MATCH(C108, Barang!$B$2:$B$10001, 0)), "Tidak ditemukan"))</f>
        <v>TLR4</v>
      </c>
      <c r="C108" s="48" t="s">
        <v>135</v>
      </c>
      <c r="D108" s="48" t="str">
        <f t="array" ref="D108">IF(C108="","", IFERROR(INDEX(Barang!$C$2:$C$10001, MATCH(C108, Barang!$B$2:$B$10001, 0)), ""))</f>
        <v>Sembako</v>
      </c>
      <c r="E108" s="48" t="str">
        <f t="array" ref="E108">IF(C108="","", IFERROR(INDEX(Barang!$E$2:$E$10001, MATCH(C108, Barang!$B$2:$B$10001, 0)), ""))</f>
        <v>kg</v>
      </c>
      <c r="F108" s="49">
        <v>10</v>
      </c>
      <c r="G108" s="50">
        <f t="array" ref="G108">IF(C108="","", IFERROR(INDEX(Barang!$F$2:$F$10001, MATCH(C108, Barang!$B$2:$B$10001, 0)) * F108, ""))</f>
        <v>80000</v>
      </c>
      <c r="H108" s="51"/>
      <c r="I108" s="18"/>
      <c r="J108" s="19"/>
      <c r="K108" s="151"/>
    </row>
    <row r="109" spans="1:22" ht="22.5" customHeight="1" x14ac:dyDescent="0.2">
      <c r="A109" s="47"/>
      <c r="B109" s="48" t="str">
        <f t="array" ref="B109">IF(C109="","", IFERROR(INDEX(Barang!$A$2:$A$10001, MATCH(C109, Barang!$B$2:$B$10001, 0)), "Tidak ditemukan"))</f>
        <v>CLR001</v>
      </c>
      <c r="C109" s="48" t="s">
        <v>133</v>
      </c>
      <c r="D109" s="48" t="str">
        <f t="array" ref="D109">IF(C109="","", IFERROR(INDEX(Barang!$C$2:$C$10001, MATCH(C109, Barang!$B$2:$B$10001, 0)), ""))</f>
        <v>Makanan</v>
      </c>
      <c r="E109" s="48" t="str">
        <f t="array" ref="E109">IF(C109="","", IFERROR(INDEX(Barang!$E$2:$E$10001, MATCH(C109, Barang!$B$2:$B$10001, 0)), ""))</f>
        <v>pcs</v>
      </c>
      <c r="F109" s="49">
        <v>2</v>
      </c>
      <c r="G109" s="50">
        <f t="array" ref="G109">IF(C109="","", IFERROR(INDEX(Barang!$F$2:$F$10001, MATCH(C109, Barang!$B$2:$B$10001, 0)) * F109, ""))</f>
        <v>4000</v>
      </c>
      <c r="H109" s="51"/>
      <c r="I109" s="18"/>
      <c r="J109" s="19"/>
      <c r="K109" s="151"/>
    </row>
    <row r="110" spans="1:22" ht="22.5" customHeight="1" x14ac:dyDescent="0.2">
      <c r="A110" s="47"/>
      <c r="B110" s="48" t="str">
        <f t="array" ref="B110">IF(C110="","", IFERROR(INDEX(Barang!$A$2:$A$10001, MATCH(C110, Barang!$B$2:$B$10001, 0)), "Tidak ditemukan"))</f>
        <v>OKJ1</v>
      </c>
      <c r="C110" s="48" t="s">
        <v>804</v>
      </c>
      <c r="D110" s="48" t="str">
        <f t="array" ref="D110">IF(C110="","", IFERROR(INDEX(Barang!$C$2:$C$10001, MATCH(C110, Barang!$B$2:$B$10001, 0)), ""))</f>
        <v>Minuman</v>
      </c>
      <c r="E110" s="48" t="str">
        <f t="array" ref="E110">IF(C110="","", IFERROR(INDEX(Barang!$E$2:$E$10001, MATCH(C110, Barang!$B$2:$B$10001, 0)), ""))</f>
        <v>pcs</v>
      </c>
      <c r="F110" s="49">
        <v>2</v>
      </c>
      <c r="G110" s="50">
        <f t="array" ref="G110">IF(C110="","", IFERROR(INDEX(Barang!$F$2:$F$10001, MATCH(C110, Barang!$B$2:$B$10001, 0)) * F110, ""))</f>
        <v>2000</v>
      </c>
      <c r="H110" s="51"/>
      <c r="I110" s="18"/>
      <c r="J110" s="19"/>
      <c r="K110" s="151"/>
    </row>
    <row r="111" spans="1:22" ht="22.5" customHeight="1" x14ac:dyDescent="0.2">
      <c r="A111" s="47"/>
      <c r="B111" s="48" t="str">
        <f t="array" ref="B111">IF(C111="","", IFERROR(INDEX(Barang!$A$2:$A$10001, MATCH(C111, Barang!$B$2:$B$10001, 0)), "Tidak ditemukan"))</f>
        <v>YP500</v>
      </c>
      <c r="C111" s="48" t="s">
        <v>21</v>
      </c>
      <c r="D111" s="48" t="str">
        <f t="array" ref="D111">IF(C111="","", IFERROR(INDEX(Barang!$C$2:$C$10001, MATCH(C111, Barang!$B$2:$B$10001, 0)), ""))</f>
        <v>Makanan</v>
      </c>
      <c r="E111" s="48" t="str">
        <f t="array" ref="E111">IF(C111="","", IFERROR(INDEX(Barang!$E$2:$E$10001, MATCH(C111, Barang!$B$2:$B$10001, 0)), ""))</f>
        <v>pcs</v>
      </c>
      <c r="F111" s="49">
        <v>4</v>
      </c>
      <c r="G111" s="50">
        <f t="array" ref="G111">IF(C111="","", IFERROR(INDEX(Barang!$F$2:$F$10001, MATCH(C111, Barang!$B$2:$B$10001, 0)) * F111, ""))</f>
        <v>2000</v>
      </c>
      <c r="H111" s="51"/>
      <c r="I111" s="29">
        <f>SUM(G97:G111)</f>
        <v>421000</v>
      </c>
      <c r="J111" s="19"/>
      <c r="K111" s="151"/>
    </row>
    <row r="112" spans="1:22" ht="22.5" customHeight="1" x14ac:dyDescent="0.2">
      <c r="A112" s="82">
        <v>45952</v>
      </c>
      <c r="B112" s="83" t="str">
        <f t="array" ref="B112">IF(C112="","", IFERROR(INDEX(Barang!$A$2:$A$10001, MATCH(C112, Barang!$B$2:$B$10001, 0)), "Tidak ditemukan"))</f>
        <v>KB001</v>
      </c>
      <c r="C112" s="83" t="s">
        <v>223</v>
      </c>
      <c r="D112" s="83" t="str">
        <f t="array" ref="D112">IF(C112="","", IFERROR(INDEX(Barang!$C$2:$C$10001, MATCH(C112, Barang!$B$2:$B$10001, 0)), ""))</f>
        <v>Bumbu</v>
      </c>
      <c r="E112" s="83" t="str">
        <f t="array" ref="E112">IF(C112="","", IFERROR(INDEX(Barang!$E$2:$E$10001, MATCH(C112, Barang!$B$2:$B$10001, 0)), ""))</f>
        <v>pcs</v>
      </c>
      <c r="F112" s="84">
        <v>4</v>
      </c>
      <c r="G112" s="85">
        <f t="array" ref="G112">IF(C112="","", IFERROR(INDEX(Barang!$F$2:$F$10001, MATCH(C112, Barang!$B$2:$B$10001, 0)) * F112, ""))</f>
        <v>2000</v>
      </c>
      <c r="H112" s="86"/>
      <c r="I112" s="18"/>
      <c r="J112" s="19"/>
      <c r="K112" s="151"/>
    </row>
    <row r="113" spans="1:11" ht="22.5" customHeight="1" x14ac:dyDescent="0.2">
      <c r="A113" s="82"/>
      <c r="B113" s="83" t="str">
        <f t="array" ref="B113">IF(C113="","", IFERROR(INDEX(Barang!$A$2:$A$10001, MATCH(C113, Barang!$B$2:$B$10001, 0)), "Tidak ditemukan"))</f>
        <v>IDM002</v>
      </c>
      <c r="C113" s="83" t="s">
        <v>32</v>
      </c>
      <c r="D113" s="83" t="str">
        <f t="array" ref="D113">IF(C113="","", IFERROR(INDEX(Barang!$C$2:$C$10001, MATCH(C113, Barang!$B$2:$B$10001, 0)), ""))</f>
        <v>Minuman</v>
      </c>
      <c r="E113" s="83" t="str">
        <f t="array" ref="E113">IF(C113="","", IFERROR(INDEX(Barang!$E$2:$E$10001, MATCH(C113, Barang!$B$2:$B$10001, 0)), ""))</f>
        <v>pcs</v>
      </c>
      <c r="F113" s="84">
        <v>9</v>
      </c>
      <c r="G113" s="85">
        <f t="array" ref="G113">IF(C113="","", IFERROR(INDEX(Barang!$F$2:$F$10001, MATCH(C113, Barang!$B$2:$B$10001, 0)) * F113, ""))</f>
        <v>13500</v>
      </c>
      <c r="H113" s="86"/>
      <c r="I113" s="18"/>
      <c r="J113" s="19"/>
      <c r="K113" s="151"/>
    </row>
    <row r="114" spans="1:11" ht="22.5" customHeight="1" x14ac:dyDescent="0.2">
      <c r="A114" s="82"/>
      <c r="B114" s="83" t="str">
        <f t="array" ref="B114">IF(C114="","", IFERROR(INDEX(Barang!$A$2:$A$10001, MATCH(C114, Barang!$B$2:$B$10001, 0)), "Tidak ditemukan"))</f>
        <v>RCK001</v>
      </c>
      <c r="C114" s="83" t="s">
        <v>191</v>
      </c>
      <c r="D114" s="83" t="str">
        <f t="array" ref="D114">IF(C114="","", IFERROR(INDEX(Barang!$C$2:$C$10001, MATCH(C114, Barang!$B$2:$B$10001, 0)), ""))</f>
        <v>Bumbu</v>
      </c>
      <c r="E114" s="83" t="str">
        <f t="array" ref="E114">IF(C114="","", IFERROR(INDEX(Barang!$E$2:$E$10001, MATCH(C114, Barang!$B$2:$B$10001, 0)), ""))</f>
        <v>pcs</v>
      </c>
      <c r="F114" s="84">
        <v>4</v>
      </c>
      <c r="G114" s="85">
        <f t="array" ref="G114">IF(C114="","", IFERROR(INDEX(Barang!$F$2:$F$10001, MATCH(C114, Barang!$B$2:$B$10001, 0)) * F114, ""))</f>
        <v>8000</v>
      </c>
      <c r="H114" s="86"/>
      <c r="I114" s="18"/>
      <c r="J114" s="19"/>
      <c r="K114" s="151"/>
    </row>
    <row r="115" spans="1:11" ht="22.5" customHeight="1" x14ac:dyDescent="0.2">
      <c r="A115" s="82"/>
      <c r="B115" s="83" t="str">
        <f t="array" ref="B115">IF(C115="","", IFERROR(INDEX(Barang!$A$2:$A$10001, MATCH(C115, Barang!$B$2:$B$10001, 0)), "Tidak ditemukan"))</f>
        <v>MRN001</v>
      </c>
      <c r="C115" s="83" t="s">
        <v>193</v>
      </c>
      <c r="D115" s="83" t="str">
        <f t="array" ref="D115">IF(C115="","", IFERROR(INDEX(Barang!$C$2:$C$10001, MATCH(C115, Barang!$B$2:$B$10001, 0)), ""))</f>
        <v>Bumbu</v>
      </c>
      <c r="E115" s="83" t="str">
        <f t="array" ref="E115">IF(C115="","", IFERROR(INDEX(Barang!$E$2:$E$10001, MATCH(C115, Barang!$B$2:$B$10001, 0)), ""))</f>
        <v>pcs</v>
      </c>
      <c r="F115" s="84">
        <v>1</v>
      </c>
      <c r="G115" s="85">
        <f t="array" ref="G115">IF(C115="","", IFERROR(INDEX(Barang!$F$2:$F$10001, MATCH(C115, Barang!$B$2:$B$10001, 0)) * F115, ""))</f>
        <v>1000</v>
      </c>
      <c r="H115" s="86"/>
      <c r="I115" s="18"/>
      <c r="J115" s="19"/>
      <c r="K115" s="151"/>
    </row>
    <row r="116" spans="1:11" ht="22.5" customHeight="1" x14ac:dyDescent="0.2">
      <c r="A116" s="82"/>
      <c r="B116" s="83" t="str">
        <f t="array" ref="B116">IF(C116="","", IFERROR(INDEX(Barang!$A$2:$A$10001, MATCH(C116, Barang!$B$2:$B$10001, 0)), "Tidak ditemukan"))</f>
        <v>TLR2</v>
      </c>
      <c r="C116" s="83" t="s">
        <v>139</v>
      </c>
      <c r="D116" s="83" t="str">
        <f t="array" ref="D116">IF(C116="","", IFERROR(INDEX(Barang!$C$2:$C$10001, MATCH(C116, Barang!$B$2:$B$10001, 0)), ""))</f>
        <v>Sembako</v>
      </c>
      <c r="E116" s="83" t="str">
        <f t="array" ref="E116">IF(C116="","", IFERROR(INDEX(Barang!$E$2:$E$10001, MATCH(C116, Barang!$B$2:$B$10001, 0)), ""))</f>
        <v>kg</v>
      </c>
      <c r="F116" s="84">
        <v>20</v>
      </c>
      <c r="G116" s="85">
        <f t="array" ref="G116">IF(C116="","", IFERROR(INDEX(Barang!$F$2:$F$10001, MATCH(C116, Barang!$B$2:$B$10001, 0)) * F116, ""))</f>
        <v>310000</v>
      </c>
      <c r="H116" s="86"/>
      <c r="I116" s="18"/>
      <c r="J116" s="19"/>
      <c r="K116" s="151"/>
    </row>
    <row r="117" spans="1:11" ht="22.5" customHeight="1" x14ac:dyDescent="0.2">
      <c r="A117" s="82"/>
      <c r="B117" s="83" t="str">
        <f t="array" ref="B117">IF(C117="","", IFERROR(INDEX(Barang!$A$2:$A$10001, MATCH(C117, Barang!$B$2:$B$10001, 0)), "Tidak ditemukan"))</f>
        <v>LFB001</v>
      </c>
      <c r="C117" s="83" t="s">
        <v>82</v>
      </c>
      <c r="D117" s="83" t="str">
        <f t="array" ref="D117">IF(C117="","", IFERROR(INDEX(Barang!$C$2:$C$10001, MATCH(C117, Barang!$B$2:$B$10001, 0)), ""))</f>
        <v>Sabun</v>
      </c>
      <c r="E117" s="83" t="str">
        <f t="array" ref="E117">IF(C117="","", IFERROR(INDEX(Barang!$E$2:$E$10001, MATCH(C117, Barang!$B$2:$B$10001, 0)), ""))</f>
        <v>pcs</v>
      </c>
      <c r="F117" s="84">
        <v>6</v>
      </c>
      <c r="G117" s="85">
        <f t="array" ref="G117">IF(C117="","", IFERROR(INDEX(Barang!$F$2:$F$10001, MATCH(C117, Barang!$B$2:$B$10001, 0)) * F117, ""))</f>
        <v>36000</v>
      </c>
      <c r="H117" s="86"/>
      <c r="I117" s="29">
        <f>SUM(G112:G117)</f>
        <v>370500</v>
      </c>
      <c r="J117" s="19"/>
      <c r="K117" s="151"/>
    </row>
    <row r="118" spans="1:11" ht="22.5" customHeight="1" x14ac:dyDescent="0.2">
      <c r="A118" s="52">
        <v>45953</v>
      </c>
      <c r="B118" s="53" t="str">
        <f t="array" ref="B118">IF(C118="","", IFERROR(INDEX(Barang!$A$2:$A$10001, MATCH(C118, Barang!$B$2:$B$10001, 0)), "Tidak ditemukan"))</f>
        <v>RTP001</v>
      </c>
      <c r="C118" s="53" t="s">
        <v>791</v>
      </c>
      <c r="D118" s="53" t="str">
        <f t="array" ref="D118">IF(C118="","", IFERROR(INDEX(Barang!$C$2:$C$10001, MATCH(C118, Barang!$B$2:$B$10001, 0)), ""))</f>
        <v>Makanan</v>
      </c>
      <c r="E118" s="53" t="str">
        <f t="array" ref="E118">IF(C118="","", IFERROR(INDEX(Barang!$E$2:$E$10001, MATCH(C118, Barang!$B$2:$B$10001, 0)), ""))</f>
        <v>pcs</v>
      </c>
      <c r="F118" s="54">
        <v>1</v>
      </c>
      <c r="G118" s="55">
        <f t="array" ref="G118">IF(C118="","", IFERROR(INDEX(Barang!$F$2:$F$10001, MATCH(C118, Barang!$B$2:$B$10001, 0)) * F118, ""))</f>
        <v>2000</v>
      </c>
      <c r="H118" s="56"/>
      <c r="I118" s="18"/>
      <c r="J118" s="19"/>
      <c r="K118" s="151"/>
    </row>
    <row r="119" spans="1:11" ht="22.5" customHeight="1" x14ac:dyDescent="0.2">
      <c r="A119" s="52"/>
      <c r="B119" s="53" t="str">
        <f t="array" ref="B119">IF(C119="","", IFERROR(INDEX(Barang!$A$2:$A$10001, MATCH(C119, Barang!$B$2:$B$10001, 0)), "Tidak ditemukan"))</f>
        <v>PT1/4</v>
      </c>
      <c r="C119" s="53" t="s">
        <v>81</v>
      </c>
      <c r="D119" s="53" t="str">
        <f t="array" ref="D119">IF(C119="","", IFERROR(INDEX(Barang!$C$2:$C$10001, MATCH(C119, Barang!$B$2:$B$10001, 0)), ""))</f>
        <v>Plastik</v>
      </c>
      <c r="E119" s="53" t="str">
        <f t="array" ref="E119">IF(C119="","", IFERROR(INDEX(Barang!$E$2:$E$10001, MATCH(C119, Barang!$B$2:$B$10001, 0)), ""))</f>
        <v>kg</v>
      </c>
      <c r="F119" s="54">
        <v>3</v>
      </c>
      <c r="G119" s="55">
        <f t="array" ref="G119">IF(C119="","", IFERROR(INDEX(Barang!$F$2:$F$10001, MATCH(C119, Barang!$B$2:$B$10001, 0)) * F119, ""))</f>
        <v>6000</v>
      </c>
      <c r="H119" s="56"/>
      <c r="I119" s="18"/>
      <c r="J119" s="19"/>
      <c r="K119" s="151"/>
    </row>
    <row r="120" spans="1:11" ht="22.5" customHeight="1" x14ac:dyDescent="0.2">
      <c r="A120" s="52"/>
      <c r="B120" s="53" t="str">
        <f t="array" ref="B120">IF(C120="","", IFERROR(INDEX(Barang!$A$2:$A$10001, MATCH(C120, Barang!$B$2:$B$10001, 0)), "Tidak ditemukan"))</f>
        <v>THD001</v>
      </c>
      <c r="C120" s="53" t="s">
        <v>788</v>
      </c>
      <c r="D120" s="53" t="str">
        <f t="array" ref="D120">IF(C120="","", IFERROR(INDEX(Barang!$C$2:$C$10001, MATCH(C120, Barang!$B$2:$B$10001, 0)), ""))</f>
        <v>Minuman</v>
      </c>
      <c r="E120" s="53" t="str">
        <f t="array" ref="E120">IF(C120="","", IFERROR(INDEX(Barang!$E$2:$E$10001, MATCH(C120, Barang!$B$2:$B$10001, 0)), ""))</f>
        <v>pcs</v>
      </c>
      <c r="F120" s="54">
        <v>2</v>
      </c>
      <c r="G120" s="55">
        <f t="array" ref="G120">IF(C120="","", IFERROR(INDEX(Barang!$F$2:$F$10001, MATCH(C120, Barang!$B$2:$B$10001, 0)) * F120, ""))</f>
        <v>4000</v>
      </c>
      <c r="H120" s="56"/>
      <c r="I120" s="18"/>
      <c r="J120" s="19"/>
      <c r="K120" s="151"/>
    </row>
    <row r="121" spans="1:11" ht="22.5" customHeight="1" x14ac:dyDescent="0.2">
      <c r="A121" s="52"/>
      <c r="B121" s="53" t="str">
        <f t="array" ref="B121">IF(C121="","", IFERROR(INDEX(Barang!$A$2:$A$10001, MATCH(C121, Barang!$B$2:$B$10001, 0)), "Tidak ditemukan"))</f>
        <v>MGR001</v>
      </c>
      <c r="C121" s="53" t="s">
        <v>104</v>
      </c>
      <c r="D121" s="53" t="str">
        <f t="array" ref="D121">IF(C121="","", IFERROR(INDEX(Barang!$C$2:$C$10001, MATCH(C121, Barang!$B$2:$B$10001, 0)), ""))</f>
        <v>Makanan</v>
      </c>
      <c r="E121" s="53" t="str">
        <f t="array" ref="E121">IF(C121="","", IFERROR(INDEX(Barang!$E$2:$E$10001, MATCH(C121, Barang!$B$2:$B$10001, 0)), ""))</f>
        <v>pcs</v>
      </c>
      <c r="F121" s="54">
        <v>40</v>
      </c>
      <c r="G121" s="55">
        <f t="array" ref="G121">IF(C121="","", IFERROR(INDEX(Barang!$F$2:$F$10001, MATCH(C121, Barang!$B$2:$B$10001, 0)) * F121, ""))</f>
        <v>140000</v>
      </c>
      <c r="H121" s="56"/>
      <c r="I121" s="18"/>
      <c r="J121" s="19"/>
      <c r="K121" s="151"/>
    </row>
    <row r="122" spans="1:11" ht="22.5" customHeight="1" x14ac:dyDescent="0.2">
      <c r="A122" s="52"/>
      <c r="B122" s="53" t="str">
        <f t="array" ref="B122">IF(C122="","", IFERROR(INDEX(Barang!$A$2:$A$10001, MATCH(C122, Barang!$B$2:$B$10001, 0)), "Tidak ditemukan"))</f>
        <v>RYC001</v>
      </c>
      <c r="C122" s="53" t="s">
        <v>74</v>
      </c>
      <c r="D122" s="53" t="str">
        <f t="array" ref="D122">IF(C122="","", IFERROR(INDEX(Barang!$C$2:$C$10001, MATCH(C122, Barang!$B$2:$B$10001, 0)), ""))</f>
        <v>Bumbu</v>
      </c>
      <c r="E122" s="53" t="str">
        <f t="array" ref="E122">IF(C122="","", IFERROR(INDEX(Barang!$E$2:$E$10001, MATCH(C122, Barang!$B$2:$B$10001, 0)), ""))</f>
        <v>pcs</v>
      </c>
      <c r="F122" s="54">
        <v>10</v>
      </c>
      <c r="G122" s="55">
        <f t="array" ref="G122">IF(C122="","", IFERROR(INDEX(Barang!$F$2:$F$10001, MATCH(C122, Barang!$B$2:$B$10001, 0)) * F122, ""))</f>
        <v>5000</v>
      </c>
      <c r="H122" s="56"/>
      <c r="I122" s="18"/>
      <c r="J122" s="19"/>
      <c r="K122" s="151"/>
    </row>
    <row r="123" spans="1:11" ht="22.5" customHeight="1" x14ac:dyDescent="0.2">
      <c r="A123" s="52"/>
      <c r="B123" s="53" t="str">
        <f t="array" ref="B123">IF(C123="","", IFERROR(INDEX(Barang!$A$2:$A$10001, MATCH(C123, Barang!$B$2:$B$10001, 0)), "Tidak ditemukan"))</f>
        <v>GPT001</v>
      </c>
      <c r="C123" s="53" t="s">
        <v>128</v>
      </c>
      <c r="D123" s="53" t="str">
        <f t="array" ref="D123">IF(C123="","", IFERROR(INDEX(Barang!$C$2:$C$10001, MATCH(C123, Barang!$B$2:$B$10001, 0)), ""))</f>
        <v>Makanan</v>
      </c>
      <c r="E123" s="53" t="str">
        <f t="array" ref="E123">IF(C123="","", IFERROR(INDEX(Barang!$E$2:$E$10001, MATCH(C123, Barang!$B$2:$B$10001, 0)), ""))</f>
        <v>pcs</v>
      </c>
      <c r="F123" s="54">
        <v>2</v>
      </c>
      <c r="G123" s="55">
        <f t="array" ref="G123">IF(C123="","", IFERROR(INDEX(Barang!$F$2:$F$10001, MATCH(C123, Barang!$B$2:$B$10001, 0)) * F123, ""))</f>
        <v>2000</v>
      </c>
      <c r="H123" s="56"/>
      <c r="I123" s="18"/>
      <c r="J123" s="19"/>
      <c r="K123" s="151"/>
    </row>
    <row r="124" spans="1:11" ht="22.5" customHeight="1" x14ac:dyDescent="0.2">
      <c r="A124" s="52"/>
      <c r="B124" s="53" t="str">
        <f t="array" ref="B124">IF(C124="","", IFERROR(INDEX(Barang!$A$2:$A$10001, MATCH(C124, Barang!$B$2:$B$10001, 0)), "Tidak ditemukan"))</f>
        <v>MKH001</v>
      </c>
      <c r="C124" s="53" t="s">
        <v>106</v>
      </c>
      <c r="D124" s="53" t="str">
        <f t="array" ref="D124">IF(C124="","", IFERROR(INDEX(Barang!$C$2:$C$10001, MATCH(C124, Barang!$B$2:$B$10001, 0)), ""))</f>
        <v>Makanan</v>
      </c>
      <c r="E124" s="53" t="str">
        <f t="array" ref="E124">IF(C124="","", IFERROR(INDEX(Barang!$E$2:$E$10001, MATCH(C124, Barang!$B$2:$B$10001, 0)), ""))</f>
        <v>pcs</v>
      </c>
      <c r="F124" s="54">
        <v>1</v>
      </c>
      <c r="G124" s="55">
        <f t="array" ref="G124">IF(C124="","", IFERROR(INDEX(Barang!$F$2:$F$10001, MATCH(C124, Barang!$B$2:$B$10001, 0)) * F124, ""))</f>
        <v>3500</v>
      </c>
      <c r="H124" s="56"/>
      <c r="I124" s="18"/>
      <c r="J124" s="19"/>
      <c r="K124" s="151"/>
    </row>
    <row r="125" spans="1:11" ht="22.5" customHeight="1" x14ac:dyDescent="0.2">
      <c r="A125" s="52"/>
      <c r="B125" s="53" t="str">
        <f t="array" ref="B125">IF(C125="","", IFERROR(INDEX(Barang!$A$2:$A$10001, MATCH(C125, Barang!$B$2:$B$10001, 0)), "Tidak ditemukan"))</f>
        <v>PT1/4</v>
      </c>
      <c r="C125" s="53" t="s">
        <v>81</v>
      </c>
      <c r="D125" s="53" t="str">
        <f t="array" ref="D125">IF(C125="","", IFERROR(INDEX(Barang!$C$2:$C$10001, MATCH(C125, Barang!$B$2:$B$10001, 0)), ""))</f>
        <v>Plastik</v>
      </c>
      <c r="E125" s="53" t="str">
        <f t="array" ref="E125">IF(C125="","", IFERROR(INDEX(Barang!$E$2:$E$10001, MATCH(C125, Barang!$B$2:$B$10001, 0)), ""))</f>
        <v>kg</v>
      </c>
      <c r="F125" s="54">
        <v>5</v>
      </c>
      <c r="G125" s="55">
        <f t="array" ref="G125">IF(C125="","", IFERROR(INDEX(Barang!$F$2:$F$10001, MATCH(C125, Barang!$B$2:$B$10001, 0)) * F125, ""))</f>
        <v>10000</v>
      </c>
      <c r="H125" s="56"/>
      <c r="I125" s="18"/>
      <c r="J125" s="19"/>
      <c r="K125" s="151"/>
    </row>
    <row r="126" spans="1:11" ht="22.5" customHeight="1" x14ac:dyDescent="0.2">
      <c r="A126" s="52"/>
      <c r="B126" s="53" t="str">
        <f t="array" ref="B126">IF(C126="","", IFERROR(INDEX(Barang!$A$2:$A$10001, MATCH(C126, Barang!$B$2:$B$10001, 0)), "Tidak ditemukan"))</f>
        <v>GRA001</v>
      </c>
      <c r="C126" s="53" t="s">
        <v>795</v>
      </c>
      <c r="D126" s="53" t="str">
        <f t="array" ref="D126">IF(C126="","", IFERROR(INDEX(Barang!$C$2:$C$10001, MATCH(C126, Barang!$B$2:$B$10001, 0)), ""))</f>
        <v>Makanan</v>
      </c>
      <c r="E126" s="53" t="str">
        <f t="array" ref="E126">IF(C126="","", IFERROR(INDEX(Barang!$E$2:$E$10001, MATCH(C126, Barang!$B$2:$B$10001, 0)), ""))</f>
        <v>pcs</v>
      </c>
      <c r="F126" s="54">
        <v>1</v>
      </c>
      <c r="G126" s="55">
        <f t="array" ref="G126">IF(C126="","", IFERROR(INDEX(Barang!$F$2:$F$10001, MATCH(C126, Barang!$B$2:$B$10001, 0)) * F126, ""))</f>
        <v>2000</v>
      </c>
      <c r="H126" s="56"/>
      <c r="I126" s="18"/>
      <c r="J126" s="19"/>
      <c r="K126" s="151"/>
    </row>
    <row r="127" spans="1:11" ht="22.5" customHeight="1" x14ac:dyDescent="0.2">
      <c r="A127" s="52"/>
      <c r="B127" s="53" t="str">
        <f t="array" ref="B127">IF(C127="","", IFERROR(INDEX(Barang!$A$2:$A$10001, MATCH(C127, Barang!$B$2:$B$10001, 0)), "Tidak ditemukan"))</f>
        <v>ADS001</v>
      </c>
      <c r="C127" s="53" t="s">
        <v>157</v>
      </c>
      <c r="D127" s="53" t="str">
        <f t="array" ref="D127">IF(C127="","", IFERROR(INDEX(Barang!$C$2:$C$10001, MATCH(C127, Barang!$B$2:$B$10001, 0)), ""))</f>
        <v>Minuman</v>
      </c>
      <c r="E127" s="53" t="str">
        <f t="array" ref="E127">IF(C127="","", IFERROR(INDEX(Barang!$E$2:$E$10001, MATCH(C127, Barang!$B$2:$B$10001, 0)), ""))</f>
        <v>pcs</v>
      </c>
      <c r="F127" s="54">
        <v>1</v>
      </c>
      <c r="G127" s="55">
        <f t="array" ref="G127">IF(C127="","", IFERROR(INDEX(Barang!$F$2:$F$10001, MATCH(C127, Barang!$B$2:$B$10001, 0)) * F127, ""))</f>
        <v>2500</v>
      </c>
      <c r="H127" s="56"/>
      <c r="I127" s="18"/>
      <c r="J127" s="19"/>
      <c r="K127" s="151"/>
    </row>
    <row r="128" spans="1:11" ht="22.5" customHeight="1" x14ac:dyDescent="0.2">
      <c r="A128" s="52"/>
      <c r="B128" s="53" t="str">
        <f t="array" ref="B128">IF(C128="","", IFERROR(INDEX(Barang!$A$2:$A$10001, MATCH(C128, Barang!$B$2:$B$10001, 0)), "Tidak ditemukan"))</f>
        <v>KCP001</v>
      </c>
      <c r="C128" s="53" t="s">
        <v>147</v>
      </c>
      <c r="D128" s="53" t="str">
        <f t="array" ref="D128">IF(C128="","", IFERROR(INDEX(Barang!$C$2:$C$10001, MATCH(C128, Barang!$B$2:$B$10001, 0)), ""))</f>
        <v>Bumbu</v>
      </c>
      <c r="E128" s="53" t="str">
        <f t="array" ref="E128">IF(C128="","", IFERROR(INDEX(Barang!$E$2:$E$10001, MATCH(C128, Barang!$B$2:$B$10001, 0)), ""))</f>
        <v>pcs</v>
      </c>
      <c r="F128" s="54">
        <v>20</v>
      </c>
      <c r="G128" s="55">
        <f t="array" ref="G128">IF(C128="","", IFERROR(INDEX(Barang!$F$2:$F$10001, MATCH(C128, Barang!$B$2:$B$10001, 0)) * F128, ""))</f>
        <v>40000</v>
      </c>
      <c r="H128" s="56"/>
      <c r="I128" s="18"/>
      <c r="J128" s="19"/>
      <c r="K128" s="151"/>
    </row>
    <row r="129" spans="1:12" ht="22.5" customHeight="1" x14ac:dyDescent="0.2">
      <c r="A129" s="52"/>
      <c r="B129" s="53" t="str">
        <f t="array" ref="B129">IF(C129="","", IFERROR(INDEX(Barang!$A$2:$A$10001, MATCH(C129, Barang!$B$2:$B$10001, 0)), "Tidak ditemukan"))</f>
        <v>TGP002</v>
      </c>
      <c r="C129" s="53" t="s">
        <v>28</v>
      </c>
      <c r="D129" s="53" t="str">
        <f t="array" ref="D129">IF(C129="","", IFERROR(INDEX(Barang!$C$2:$C$10001, MATCH(C129, Barang!$B$2:$B$10001, 0)), ""))</f>
        <v>Bumbu</v>
      </c>
      <c r="E129" s="53" t="str">
        <f t="array" ref="E129">IF(C129="","", IFERROR(INDEX(Barang!$E$2:$E$10001, MATCH(C129, Barang!$B$2:$B$10001, 0)), ""))</f>
        <v>pcs</v>
      </c>
      <c r="F129" s="54">
        <v>2</v>
      </c>
      <c r="G129" s="55">
        <f t="array" ref="G129">IF(C129="","", IFERROR(INDEX(Barang!$F$2:$F$10001, MATCH(C129, Barang!$B$2:$B$10001, 0)) * F129, ""))</f>
        <v>2000</v>
      </c>
      <c r="H129" s="56"/>
      <c r="I129" s="29">
        <f>SUM(G118:G129)</f>
        <v>219000</v>
      </c>
      <c r="J129" s="19"/>
      <c r="K129" s="151"/>
    </row>
    <row r="130" spans="1:12" ht="22.5" customHeight="1" x14ac:dyDescent="0.2">
      <c r="A130" s="30">
        <v>45954</v>
      </c>
      <c r="B130" s="31" t="str">
        <f t="array" ref="B130">IF(C130="","", IFERROR(INDEX(Barang!$A$2:$A$10001, MATCH(C130, Barang!$B$2:$B$10001, 0)), "Tidak ditemukan"))</f>
        <v>PT001</v>
      </c>
      <c r="C130" s="31" t="s">
        <v>195</v>
      </c>
      <c r="D130" s="31" t="str">
        <f t="array" ref="D130">IF(C130="","", IFERROR(INDEX(Barang!$C$2:$C$10001, MATCH(C130, Barang!$B$2:$B$10001, 0)), ""))</f>
        <v>Bumbu</v>
      </c>
      <c r="E130" s="31" t="str">
        <f t="array" ref="E130">IF(C130="","", IFERROR(INDEX(Barang!$E$2:$E$10001, MATCH(C130, Barang!$B$2:$B$10001, 0)), ""))</f>
        <v>kg</v>
      </c>
      <c r="F130" s="32">
        <v>20</v>
      </c>
      <c r="G130" s="33">
        <f t="array" ref="G130">IF(C130="","", IFERROR(INDEX(Barang!$F$2:$F$10001, MATCH(C130, Barang!$B$2:$B$10001, 0)) * F130, ""))</f>
        <v>500000</v>
      </c>
      <c r="H130" s="35"/>
      <c r="I130" s="18"/>
      <c r="J130" s="19"/>
      <c r="K130" s="151"/>
    </row>
    <row r="131" spans="1:12" ht="22.5" customHeight="1" x14ac:dyDescent="0.2">
      <c r="A131" s="30"/>
      <c r="B131" s="31" t="str">
        <f t="array" ref="B131">IF(C131="","", IFERROR(INDEX(Barang!$A$2:$A$10001, MATCH(C131, Barang!$B$2:$B$10001, 0)), "Tidak ditemukan"))</f>
        <v>MKE001</v>
      </c>
      <c r="C131" s="31" t="s">
        <v>202</v>
      </c>
      <c r="D131" s="31" t="str">
        <f t="array" ref="D131">IF(C131="","", IFERROR(INDEX(Barang!$C$2:$C$10001, MATCH(C131, Barang!$B$2:$B$10001, 0)), ""))</f>
        <v>Makanan</v>
      </c>
      <c r="E131" s="31" t="str">
        <f t="array" ref="E131">IF(C131="","", IFERROR(INDEX(Barang!$E$2:$E$10001, MATCH(C131, Barang!$B$2:$B$10001, 0)), ""))</f>
        <v>pcs</v>
      </c>
      <c r="F131" s="32">
        <v>4</v>
      </c>
      <c r="G131" s="33">
        <f t="array" ref="G131">IF(C131="","", IFERROR(INDEX(Barang!$F$2:$F$10001, MATCH(C131, Barang!$B$2:$B$10001, 0)) * F131, ""))</f>
        <v>10000</v>
      </c>
      <c r="H131" s="35"/>
      <c r="I131" s="18"/>
      <c r="J131" s="19"/>
      <c r="K131" s="151"/>
    </row>
    <row r="132" spans="1:12" ht="22.5" customHeight="1" x14ac:dyDescent="0.2">
      <c r="A132" s="30"/>
      <c r="B132" s="31" t="str">
        <f t="array" ref="B132">IF(C132="","", IFERROR(INDEX(Barang!$A$2:$A$10001, MATCH(C132, Barang!$B$2:$B$10001, 0)), "Tidak ditemukan"))</f>
        <v>LDK001</v>
      </c>
      <c r="C132" s="31" t="s">
        <v>225</v>
      </c>
      <c r="D132" s="31" t="str">
        <f t="array" ref="D132">IF(C132="","", IFERROR(INDEX(Barang!$C$2:$C$10001, MATCH(C132, Barang!$B$2:$B$10001, 0)), ""))</f>
        <v>Bumbu</v>
      </c>
      <c r="E132" s="31" t="str">
        <f t="array" ref="E132">IF(C132="","", IFERROR(INDEX(Barang!$E$2:$E$10001, MATCH(C132, Barang!$B$2:$B$10001, 0)), ""))</f>
        <v>pcs</v>
      </c>
      <c r="F132" s="32">
        <v>3</v>
      </c>
      <c r="G132" s="33">
        <f t="array" ref="G132">IF(C132="","", IFERROR(INDEX(Barang!$F$2:$F$10001, MATCH(C132, Barang!$B$2:$B$10001, 0)) * F132, ""))</f>
        <v>3000</v>
      </c>
      <c r="H132" s="35"/>
      <c r="I132" s="18"/>
      <c r="J132" s="19"/>
      <c r="K132" s="151"/>
    </row>
    <row r="133" spans="1:12" ht="22.5" customHeight="1" x14ac:dyDescent="0.2">
      <c r="A133" s="30"/>
      <c r="B133" s="31" t="str">
        <f t="array" ref="B133">IF(C133="","", IFERROR(INDEX(Barang!$A$2:$A$10001, MATCH(C133, Barang!$B$2:$B$10001, 0)), "Tidak ditemukan"))</f>
        <v>MSK001</v>
      </c>
      <c r="C133" s="31" t="s">
        <v>52</v>
      </c>
      <c r="D133" s="31" t="str">
        <f t="array" ref="D133">IF(C133="","", IFERROR(INDEX(Barang!$C$2:$C$10001, MATCH(C133, Barang!$B$2:$B$10001, 0)), ""))</f>
        <v>Bumbu</v>
      </c>
      <c r="E133" s="31" t="str">
        <f t="array" ref="E133">IF(C133="","", IFERROR(INDEX(Barang!$E$2:$E$10001, MATCH(C133, Barang!$B$2:$B$10001, 0)), ""))</f>
        <v>pcs</v>
      </c>
      <c r="F133" s="32">
        <v>3</v>
      </c>
      <c r="G133" s="33">
        <f t="array" ref="G133">IF(C133="","", IFERROR(INDEX(Barang!$F$2:$F$10001, MATCH(C133, Barang!$B$2:$B$10001, 0)) * F133, ""))</f>
        <v>1500</v>
      </c>
      <c r="H133" s="35"/>
      <c r="I133" s="18"/>
      <c r="J133" s="19"/>
      <c r="K133" s="151"/>
    </row>
    <row r="134" spans="1:12" ht="22.5" customHeight="1" x14ac:dyDescent="0.2">
      <c r="A134" s="30"/>
      <c r="B134" s="31" t="str">
        <f t="array" ref="B134">IF(C134="","", IFERROR(INDEX(Barang!$A$2:$A$10001, MATCH(C134, Barang!$B$2:$B$10001, 0)), "Tidak ditemukan"))</f>
        <v>KB001</v>
      </c>
      <c r="C134" s="31" t="s">
        <v>223</v>
      </c>
      <c r="D134" s="31" t="str">
        <f t="array" ref="D134">IF(C134="","", IFERROR(INDEX(Barang!$C$2:$C$10001, MATCH(C134, Barang!$B$2:$B$10001, 0)), ""))</f>
        <v>Bumbu</v>
      </c>
      <c r="E134" s="31" t="str">
        <f t="array" ref="E134">IF(C134="","", IFERROR(INDEX(Barang!$E$2:$E$10001, MATCH(C134, Barang!$B$2:$B$10001, 0)), ""))</f>
        <v>pcs</v>
      </c>
      <c r="F134" s="32">
        <v>5</v>
      </c>
      <c r="G134" s="33">
        <f t="array" ref="G134">IF(C134="","", IFERROR(INDEX(Barang!$F$2:$F$10001, MATCH(C134, Barang!$B$2:$B$10001, 0)) * F134, ""))</f>
        <v>2500</v>
      </c>
      <c r="H134" s="35"/>
      <c r="I134" s="18"/>
      <c r="J134" s="19"/>
      <c r="K134" s="151"/>
    </row>
    <row r="135" spans="1:12" ht="22.5" customHeight="1" x14ac:dyDescent="0.2">
      <c r="A135" s="30"/>
      <c r="B135" s="31" t="str">
        <f t="array" ref="B135">IF(C135="","", IFERROR(INDEX(Barang!$A$2:$A$10001, MATCH(C135, Barang!$B$2:$B$10001, 0)), "Tidak ditemukan"))</f>
        <v>LFB001</v>
      </c>
      <c r="C135" s="31" t="s">
        <v>82</v>
      </c>
      <c r="D135" s="31" t="str">
        <f t="array" ref="D135">IF(C135="","", IFERROR(INDEX(Barang!$C$2:$C$10001, MATCH(C135, Barang!$B$2:$B$10001, 0)), ""))</f>
        <v>Sabun</v>
      </c>
      <c r="E135" s="31" t="str">
        <f t="array" ref="E135">IF(C135="","", IFERROR(INDEX(Barang!$E$2:$E$10001, MATCH(C135, Barang!$B$2:$B$10001, 0)), ""))</f>
        <v>pcs</v>
      </c>
      <c r="F135" s="32">
        <v>2</v>
      </c>
      <c r="G135" s="33">
        <f t="array" ref="G135">IF(C135="","", IFERROR(INDEX(Barang!$F$2:$F$10001, MATCH(C135, Barang!$B$2:$B$10001, 0)) * F135, ""))</f>
        <v>12000</v>
      </c>
      <c r="H135" s="35"/>
      <c r="I135" s="18"/>
      <c r="J135" s="19"/>
      <c r="K135" s="151"/>
      <c r="L135" s="151"/>
    </row>
    <row r="136" spans="1:12" ht="22.5" customHeight="1" x14ac:dyDescent="0.2">
      <c r="A136" s="30"/>
      <c r="B136" s="31" t="str">
        <f t="array" ref="B136">IF(C136="","", IFERROR(INDEX(Barang!$A$2:$A$10001, MATCH(C136, Barang!$B$2:$B$10001, 0)), "Tidak ditemukan"))</f>
        <v>TPL2</v>
      </c>
      <c r="C136" s="31" t="s">
        <v>61</v>
      </c>
      <c r="D136" s="31" t="str">
        <f t="array" ref="D136">IF(C136="","", IFERROR(INDEX(Barang!$C$2:$C$10001, MATCH(C136, Barang!$B$2:$B$10001, 0)), ""))</f>
        <v>Minyak</v>
      </c>
      <c r="E136" s="31" t="str">
        <f t="array" ref="E136">IF(C136="","", IFERROR(INDEX(Barang!$E$2:$E$10001, MATCH(C136, Barang!$B$2:$B$10001, 0)), ""))</f>
        <v>Liter</v>
      </c>
      <c r="F136" s="32">
        <v>20</v>
      </c>
      <c r="G136" s="33">
        <f t="array" ref="G136">IF(C136="","", IFERROR(INDEX(Barang!$F$2:$F$10001, MATCH(C136, Barang!$B$2:$B$10001, 0)) * F136, ""))</f>
        <v>800000</v>
      </c>
      <c r="H136" s="35"/>
      <c r="I136" s="18"/>
      <c r="J136" s="19"/>
      <c r="K136" s="151"/>
      <c r="L136" s="151"/>
    </row>
    <row r="137" spans="1:12" ht="22.5" customHeight="1" x14ac:dyDescent="0.2">
      <c r="A137" s="30"/>
      <c r="B137" s="31" t="str">
        <f t="array" ref="B137">IF(C137="","", IFERROR(INDEX(Barang!$A$2:$A$10001, MATCH(C137, Barang!$B$2:$B$10001, 0)), "Tidak ditemukan"))</f>
        <v>SNK001</v>
      </c>
      <c r="C137" s="31" t="s">
        <v>206</v>
      </c>
      <c r="D137" s="31" t="str">
        <f t="array" ref="D137">IF(C137="","", IFERROR(INDEX(Barang!$C$2:$C$10001, MATCH(C137, Barang!$B$2:$B$10001, 0)), ""))</f>
        <v>Makanan</v>
      </c>
      <c r="E137" s="31" t="str">
        <f t="array" ref="E137">IF(C137="","", IFERROR(INDEX(Barang!$E$2:$E$10001, MATCH(C137, Barang!$B$2:$B$10001, 0)), ""))</f>
        <v>pcs</v>
      </c>
      <c r="F137" s="32">
        <v>6</v>
      </c>
      <c r="G137" s="33">
        <f t="array" ref="G137">IF(C137="","", IFERROR(INDEX(Barang!$F$2:$F$10001, MATCH(C137, Barang!$B$2:$B$10001, 0)) * F137, ""))</f>
        <v>12000</v>
      </c>
      <c r="H137" s="35"/>
      <c r="I137" s="18"/>
      <c r="J137" s="19"/>
      <c r="K137" s="151"/>
      <c r="L137" s="151"/>
    </row>
    <row r="138" spans="1:12" ht="22.5" customHeight="1" x14ac:dyDescent="0.2">
      <c r="A138" s="30"/>
      <c r="B138" s="31" t="str">
        <f t="array" ref="B138">IF(C138="","", IFERROR(INDEX(Barang!$A$2:$A$10001, MATCH(C138, Barang!$B$2:$B$10001, 0)), "Tidak ditemukan"))</f>
        <v>GPT001</v>
      </c>
      <c r="C138" s="31" t="s">
        <v>128</v>
      </c>
      <c r="D138" s="31" t="str">
        <f t="array" ref="D138">IF(C138="","", IFERROR(INDEX(Barang!$C$2:$C$10001, MATCH(C138, Barang!$B$2:$B$10001, 0)), ""))</f>
        <v>Makanan</v>
      </c>
      <c r="E138" s="31" t="str">
        <f t="array" ref="E138">IF(C138="","", IFERROR(INDEX(Barang!$E$2:$E$10001, MATCH(C138, Barang!$B$2:$B$10001, 0)), ""))</f>
        <v>pcs</v>
      </c>
      <c r="F138" s="32">
        <v>10</v>
      </c>
      <c r="G138" s="33">
        <f t="array" ref="G138">IF(C138="","", IFERROR(INDEX(Barang!$F$2:$F$10001, MATCH(C138, Barang!$B$2:$B$10001, 0)) * F138, ""))</f>
        <v>10000</v>
      </c>
      <c r="H138" s="35"/>
      <c r="I138" s="29">
        <f>SUM(G130:G138)</f>
        <v>1351000</v>
      </c>
      <c r="J138" s="19"/>
      <c r="K138" s="151"/>
      <c r="L138" s="151"/>
    </row>
    <row r="139" spans="1:12" ht="22.5" customHeight="1" x14ac:dyDescent="0.2">
      <c r="A139" s="92">
        <v>45955</v>
      </c>
      <c r="B139" s="93" t="str">
        <f t="array" ref="B139">IF(C139="","", IFERROR(INDEX(Barang!$A$2:$A$10001, MATCH(C139, Barang!$B$2:$B$10001, 0)), "Tidak ditemukan"))</f>
        <v>DLC001</v>
      </c>
      <c r="C139" s="93" t="s">
        <v>208</v>
      </c>
      <c r="D139" s="93" t="str">
        <f t="array" ref="D139">IF(C139="","", IFERROR(INDEX(Barang!$C$2:$C$10001, MATCH(C139, Barang!$B$2:$B$10001, 0)), ""))</f>
        <v>Makanan</v>
      </c>
      <c r="E139" s="93" t="str">
        <f t="array" ref="E139">IF(C139="","", IFERROR(INDEX(Barang!$E$2:$E$10001, MATCH(C139, Barang!$B$2:$B$10001, 0)), ""))</f>
        <v>pcs</v>
      </c>
      <c r="F139" s="94">
        <v>10</v>
      </c>
      <c r="G139" s="95">
        <f t="array" ref="G139">IF(C139="","", IFERROR(INDEX(Barang!$F$2:$F$10001, MATCH(C139, Barang!$B$2:$B$10001, 0)) * F139, ""))</f>
        <v>10000</v>
      </c>
      <c r="H139" s="96"/>
      <c r="I139" s="18"/>
      <c r="J139" s="19"/>
      <c r="K139" s="151"/>
      <c r="L139" s="151"/>
    </row>
    <row r="140" spans="1:12" ht="22.5" customHeight="1" x14ac:dyDescent="0.2">
      <c r="A140" s="92"/>
      <c r="B140" s="93" t="str">
        <f t="array" ref="B140">IF(C140="","", IFERROR(INDEX(Barang!$A$2:$A$10001, MATCH(C140, Barang!$B$2:$B$10001, 0)), "Tidak ditemukan"))</f>
        <v>MCN001</v>
      </c>
      <c r="C140" s="93" t="s">
        <v>117</v>
      </c>
      <c r="D140" s="93" t="str">
        <f t="array" ref="D140">IF(C140="","", IFERROR(INDEX(Barang!$C$2:$C$10001, MATCH(C140, Barang!$B$2:$B$10001, 0)), ""))</f>
        <v>Bumbu</v>
      </c>
      <c r="E140" s="93" t="str">
        <f t="array" ref="E140">IF(C140="","", IFERROR(INDEX(Barang!$E$2:$E$10001, MATCH(C140, Barang!$B$2:$B$10001, 0)), ""))</f>
        <v>pcs</v>
      </c>
      <c r="F140" s="94">
        <v>2</v>
      </c>
      <c r="G140" s="95">
        <f t="array" ref="G140">IF(C140="","", IFERROR(INDEX(Barang!$F$2:$F$10001, MATCH(C140, Barang!$B$2:$B$10001, 0)) * F140, ""))</f>
        <v>2000</v>
      </c>
      <c r="H140" s="96"/>
      <c r="I140" s="18"/>
      <c r="J140" s="19"/>
      <c r="K140" s="151"/>
      <c r="L140" s="151"/>
    </row>
    <row r="141" spans="1:12" ht="22.5" customHeight="1" x14ac:dyDescent="0.2">
      <c r="A141" s="92"/>
      <c r="B141" s="93" t="str">
        <f t="array" ref="B141">IF(C141="","", IFERROR(INDEX(Barang!$A$2:$A$10001, MATCH(C141, Barang!$B$2:$B$10001, 0)), "Tidak ditemukan"))</f>
        <v>TLA001</v>
      </c>
      <c r="C141" s="93" t="s">
        <v>210</v>
      </c>
      <c r="D141" s="93" t="str">
        <f t="array" ref="D141">IF(C141="","", IFERROR(INDEX(Barang!$C$2:$C$10001, MATCH(C141, Barang!$B$2:$B$10001, 0)), ""))</f>
        <v>Minuman</v>
      </c>
      <c r="E141" s="93" t="str">
        <f t="array" ref="E141">IF(C141="","", IFERROR(INDEX(Barang!$E$2:$E$10001, MATCH(C141, Barang!$B$2:$B$10001, 0)), ""))</f>
        <v>pcs</v>
      </c>
      <c r="F141" s="94">
        <v>2</v>
      </c>
      <c r="G141" s="95">
        <f t="array" ref="G141">IF(C141="","", IFERROR(INDEX(Barang!$F$2:$F$10001, MATCH(C141, Barang!$B$2:$B$10001, 0)) * F141, ""))</f>
        <v>10000</v>
      </c>
      <c r="H141" s="96"/>
      <c r="I141" s="18"/>
      <c r="J141" s="19"/>
      <c r="K141" s="151"/>
      <c r="L141" s="151"/>
    </row>
    <row r="142" spans="1:12" ht="22.5" customHeight="1" x14ac:dyDescent="0.2">
      <c r="A142" s="92"/>
      <c r="B142" s="93" t="str">
        <f t="array" ref="B142">IF(C142="","", IFERROR(INDEX(Barang!$A$2:$A$10001, MATCH(C142, Barang!$B$2:$B$10001, 0)), "Tidak ditemukan"))</f>
        <v>KPH001</v>
      </c>
      <c r="C142" s="93" t="s">
        <v>124</v>
      </c>
      <c r="D142" s="93" t="str">
        <f t="array" ref="D142">IF(C142="","", IFERROR(INDEX(Barang!$C$2:$C$10001, MATCH(C142, Barang!$B$2:$B$10001, 0)), ""))</f>
        <v>Minuman</v>
      </c>
      <c r="E142" s="93" t="str">
        <f t="array" ref="E142">IF(C142="","", IFERROR(INDEX(Barang!$E$2:$E$10001, MATCH(C142, Barang!$B$2:$B$10001, 0)), ""))</f>
        <v>pcs</v>
      </c>
      <c r="F142" s="94">
        <v>10</v>
      </c>
      <c r="G142" s="95">
        <f t="array" ref="G142">IF(C142="","", IFERROR(INDEX(Barang!$F$2:$F$10001, MATCH(C142, Barang!$B$2:$B$10001, 0)) * F142, ""))</f>
        <v>10000</v>
      </c>
      <c r="H142" s="96"/>
      <c r="I142" s="18"/>
      <c r="J142" s="19"/>
      <c r="K142" s="151"/>
      <c r="L142" s="151"/>
    </row>
    <row r="143" spans="1:12" ht="22.5" customHeight="1" x14ac:dyDescent="0.2">
      <c r="A143" s="92"/>
      <c r="B143" s="93" t="str">
        <f t="array" ref="B143">IF(C143="","", IFERROR(INDEX(Barang!$A$2:$A$10001, MATCH(C143, Barang!$B$2:$B$10001, 0)), "Tidak ditemukan"))</f>
        <v>GDL001</v>
      </c>
      <c r="C143" s="93" t="s">
        <v>213</v>
      </c>
      <c r="D143" s="93" t="str">
        <f t="array" ref="D143">IF(C143="","", IFERROR(INDEX(Barang!$C$2:$C$10001, MATCH(C143, Barang!$B$2:$B$10001, 0)), ""))</f>
        <v>Minuman</v>
      </c>
      <c r="E143" s="93" t="str">
        <f t="array" ref="E143">IF(C143="","", IFERROR(INDEX(Barang!$E$2:$E$10001, MATCH(C143, Barang!$B$2:$B$10001, 0)), ""))</f>
        <v>pcs</v>
      </c>
      <c r="F143" s="94">
        <v>2</v>
      </c>
      <c r="G143" s="95">
        <f t="array" ref="G143">IF(C143="","", IFERROR(INDEX(Barang!$F$2:$F$10001, MATCH(C143, Barang!$B$2:$B$10001, 0)) * F143, ""))</f>
        <v>4000</v>
      </c>
      <c r="H143" s="96"/>
      <c r="I143" s="18"/>
      <c r="J143" s="19"/>
      <c r="K143" s="151"/>
      <c r="L143" s="151"/>
    </row>
    <row r="144" spans="1:12" ht="22.5" customHeight="1" x14ac:dyDescent="0.2">
      <c r="A144" s="92"/>
      <c r="B144" s="93" t="str">
        <f t="array" ref="B144">IF(C144="","", IFERROR(INDEX(Barang!$A$2:$A$10001, MATCH(C144, Barang!$B$2:$B$10001, 0)), "Tidak ditemukan"))</f>
        <v>CLB001</v>
      </c>
      <c r="C144" s="93" t="s">
        <v>37</v>
      </c>
      <c r="D144" s="93" t="str">
        <f t="array" ref="D144">IF(C144="","", IFERROR(INDEX(Barang!$C$2:$C$10001, MATCH(C144, Barang!$B$2:$B$10001, 0)), ""))</f>
        <v>Minuman</v>
      </c>
      <c r="E144" s="93" t="str">
        <f t="array" ref="E144">IF(C144="","", IFERROR(INDEX(Barang!$E$2:$E$10001, MATCH(C144, Barang!$B$2:$B$10001, 0)), ""))</f>
        <v>pcs</v>
      </c>
      <c r="F144" s="94">
        <v>10</v>
      </c>
      <c r="G144" s="95">
        <f t="array" ref="G144">IF(C144="","", IFERROR(INDEX(Barang!$F$2:$F$10001, MATCH(C144, Barang!$B$2:$B$10001, 0)) * F144, ""))</f>
        <v>25000</v>
      </c>
      <c r="H144" s="96"/>
      <c r="I144" s="18"/>
      <c r="J144" s="19"/>
      <c r="K144" s="151"/>
      <c r="L144" s="151"/>
    </row>
    <row r="145" spans="1:12" ht="22.5" customHeight="1" x14ac:dyDescent="0.2">
      <c r="A145" s="92"/>
      <c r="B145" s="93" t="str">
        <f t="array" ref="B145">IF(C145="","", IFERROR(INDEX(Barang!$A$2:$A$10001, MATCH(C145, Barang!$B$2:$B$10001, 0)), "Tidak ditemukan"))</f>
        <v>MLK01</v>
      </c>
      <c r="C145" s="93" t="s">
        <v>219</v>
      </c>
      <c r="D145" s="93" t="str">
        <f t="array" ref="D145">IF(C145="","", IFERROR(INDEX(Barang!$C$2:$C$10001, MATCH(C145, Barang!$B$2:$B$10001, 0)), ""))</f>
        <v>Makanan</v>
      </c>
      <c r="E145" s="93" t="str">
        <f t="array" ref="E145">IF(C145="","", IFERROR(INDEX(Barang!$E$2:$E$10001, MATCH(C145, Barang!$B$2:$B$10001, 0)), ""))</f>
        <v>pcs</v>
      </c>
      <c r="F145" s="94">
        <v>5</v>
      </c>
      <c r="G145" s="95">
        <f t="array" ref="G145">IF(C145="","", IFERROR(INDEX(Barang!$F$2:$F$10001, MATCH(C145, Barang!$B$2:$B$10001, 0)) * F145, ""))</f>
        <v>5000</v>
      </c>
      <c r="H145" s="96"/>
      <c r="I145" s="18"/>
      <c r="J145" s="19"/>
      <c r="K145" s="151"/>
      <c r="L145" s="151"/>
    </row>
    <row r="146" spans="1:12" ht="22.5" customHeight="1" x14ac:dyDescent="0.2">
      <c r="A146" s="92"/>
      <c r="B146" s="93" t="str">
        <f t="array" ref="B146">IF(C146="","", IFERROR(INDEX(Barang!$A$2:$A$10001, MATCH(C146, Barang!$B$2:$B$10001, 0)), "Tidak ditemukan"))</f>
        <v>GPT001</v>
      </c>
      <c r="C146" s="93" t="s">
        <v>128</v>
      </c>
      <c r="D146" s="93" t="str">
        <f t="array" ref="D146">IF(C146="","", IFERROR(INDEX(Barang!$C$2:$C$10001, MATCH(C146, Barang!$B$2:$B$10001, 0)), ""))</f>
        <v>Makanan</v>
      </c>
      <c r="E146" s="93" t="str">
        <f t="array" ref="E146">IF(C146="","", IFERROR(INDEX(Barang!$E$2:$E$10001, MATCH(C146, Barang!$B$2:$B$10001, 0)), ""))</f>
        <v>pcs</v>
      </c>
      <c r="F146" s="94">
        <v>10</v>
      </c>
      <c r="G146" s="95">
        <f t="array" ref="G146">IF(C146="","", IFERROR(INDEX(Barang!$F$2:$F$10001, MATCH(C146, Barang!$B$2:$B$10001, 0)) * F146, ""))</f>
        <v>10000</v>
      </c>
      <c r="H146" s="96"/>
      <c r="I146" s="18"/>
      <c r="J146" s="19"/>
      <c r="K146" s="151"/>
      <c r="L146" s="151"/>
    </row>
    <row r="147" spans="1:12" ht="22.5" customHeight="1" x14ac:dyDescent="0.2">
      <c r="A147" s="92"/>
      <c r="B147" s="93" t="str">
        <f t="array" ref="B147">IF(C147="","", IFERROR(INDEX(Barang!$A$2:$A$10001, MATCH(C147, Barang!$B$2:$B$10001, 0)), "Tidak ditemukan"))</f>
        <v>RTP001</v>
      </c>
      <c r="C147" s="93" t="s">
        <v>791</v>
      </c>
      <c r="D147" s="93" t="str">
        <f t="array" ref="D147">IF(C147="","", IFERROR(INDEX(Barang!$C$2:$C$10001, MATCH(C147, Barang!$B$2:$B$10001, 0)), ""))</f>
        <v>Makanan</v>
      </c>
      <c r="E147" s="93" t="str">
        <f t="array" ref="E147">IF(C147="","", IFERROR(INDEX(Barang!$E$2:$E$10001, MATCH(C147, Barang!$B$2:$B$10001, 0)), ""))</f>
        <v>pcs</v>
      </c>
      <c r="F147" s="94">
        <v>10</v>
      </c>
      <c r="G147" s="95">
        <f t="array" ref="G147">IF(C147="","", IFERROR(INDEX(Barang!$F$2:$F$10001, MATCH(C147, Barang!$B$2:$B$10001, 0)) * F147, ""))</f>
        <v>20000</v>
      </c>
      <c r="H147" s="96"/>
      <c r="I147" s="18"/>
      <c r="J147" s="19"/>
      <c r="K147" s="151"/>
      <c r="L147" s="151"/>
    </row>
    <row r="148" spans="1:12" ht="22.5" customHeight="1" x14ac:dyDescent="0.2">
      <c r="A148" s="92"/>
      <c r="B148" s="93" t="str">
        <f t="array" ref="B148">IF(C148="","", IFERROR(INDEX(Barang!$A$2:$A$10001, MATCH(C148, Barang!$B$2:$B$10001, 0)), "Tidak ditemukan"))</f>
        <v>RCK001</v>
      </c>
      <c r="C148" s="93" t="s">
        <v>191</v>
      </c>
      <c r="D148" s="93" t="str">
        <f t="array" ref="D148">IF(C148="","", IFERROR(INDEX(Barang!$C$2:$C$10001, MATCH(C148, Barang!$B$2:$B$10001, 0)), ""))</f>
        <v>Bumbu</v>
      </c>
      <c r="E148" s="93" t="str">
        <f t="array" ref="E148">IF(C148="","", IFERROR(INDEX(Barang!$E$2:$E$10001, MATCH(C148, Barang!$B$2:$B$10001, 0)), ""))</f>
        <v>pcs</v>
      </c>
      <c r="F148" s="94">
        <v>2</v>
      </c>
      <c r="G148" s="95">
        <f t="array" ref="G148">IF(C148="","", IFERROR(INDEX(Barang!$F$2:$F$10001, MATCH(C148, Barang!$B$2:$B$10001, 0)) * F148, ""))</f>
        <v>4000</v>
      </c>
      <c r="H148" s="96"/>
      <c r="I148" s="18"/>
      <c r="J148" s="19"/>
      <c r="K148" s="151"/>
      <c r="L148" s="151"/>
    </row>
    <row r="149" spans="1:12" ht="22.5" customHeight="1" x14ac:dyDescent="0.2">
      <c r="A149" s="92"/>
      <c r="B149" s="93" t="str">
        <f t="array" ref="B149">IF(C149="","", IFERROR(INDEX(Barang!$A$2:$A$10001, MATCH(C149, Barang!$B$2:$B$10001, 0)), "Tidak ditemukan"))</f>
        <v>KCP001</v>
      </c>
      <c r="C149" s="93" t="s">
        <v>147</v>
      </c>
      <c r="D149" s="93" t="str">
        <f t="array" ref="D149">IF(C149="","", IFERROR(INDEX(Barang!$C$2:$C$10001, MATCH(C149, Barang!$B$2:$B$10001, 0)), ""))</f>
        <v>Bumbu</v>
      </c>
      <c r="E149" s="93" t="str">
        <f t="array" ref="E149">IF(C149="","", IFERROR(INDEX(Barang!$E$2:$E$10001, MATCH(C149, Barang!$B$2:$B$10001, 0)), ""))</f>
        <v>pcs</v>
      </c>
      <c r="F149" s="94">
        <v>20</v>
      </c>
      <c r="G149" s="95">
        <f t="array" ref="G149">IF(C149="","", IFERROR(INDEX(Barang!$F$2:$F$10001, MATCH(C149, Barang!$B$2:$B$10001, 0)) * F149, ""))</f>
        <v>40000</v>
      </c>
      <c r="H149" s="96"/>
      <c r="I149" s="18"/>
      <c r="J149" s="19"/>
      <c r="K149" s="151"/>
      <c r="L149" s="151"/>
    </row>
    <row r="150" spans="1:12" ht="22.5" customHeight="1" x14ac:dyDescent="0.2">
      <c r="A150" s="92"/>
      <c r="B150" s="93" t="str">
        <f t="array" ref="B150">IF(C150="","", IFERROR(INDEX(Barang!$A$2:$A$10001, MATCH(C150, Barang!$B$2:$B$10001, 0)), "Tidak ditemukan"))</f>
        <v>ADS001</v>
      </c>
      <c r="C150" s="93" t="s">
        <v>157</v>
      </c>
      <c r="D150" s="93" t="str">
        <f t="array" ref="D150">IF(C150="","", IFERROR(INDEX(Barang!$C$2:$C$10001, MATCH(C150, Barang!$B$2:$B$10001, 0)), ""))</f>
        <v>Minuman</v>
      </c>
      <c r="E150" s="93" t="str">
        <f t="array" ref="E150">IF(C150="","", IFERROR(INDEX(Barang!$E$2:$E$10001, MATCH(C150, Barang!$B$2:$B$10001, 0)), ""))</f>
        <v>pcs</v>
      </c>
      <c r="F150" s="94">
        <v>2</v>
      </c>
      <c r="G150" s="95">
        <f t="array" ref="G150">IF(C150="","", IFERROR(INDEX(Barang!$F$2:$F$10001, MATCH(C150, Barang!$B$2:$B$10001, 0)) * F150, ""))</f>
        <v>5000</v>
      </c>
      <c r="H150" s="96"/>
      <c r="I150" s="18"/>
      <c r="J150" s="19"/>
      <c r="K150" s="151"/>
      <c r="L150" s="151"/>
    </row>
    <row r="151" spans="1:12" ht="22.5" customHeight="1" x14ac:dyDescent="0.2">
      <c r="A151" s="92"/>
      <c r="B151" s="93" t="str">
        <f t="array" ref="B151">IF(C151="","", IFERROR(INDEX(Barang!$A$2:$A$10001, MATCH(C151, Barang!$B$2:$B$10001, 0)), "Tidak ditemukan"))</f>
        <v>PLS002</v>
      </c>
      <c r="C151" s="93" t="s">
        <v>54</v>
      </c>
      <c r="D151" s="93" t="str">
        <f t="array" ref="D151">IF(C151="","", IFERROR(INDEX(Barang!$C$2:$C$10001, MATCH(C151, Barang!$B$2:$B$10001, 0)), ""))</f>
        <v>Makanan</v>
      </c>
      <c r="E151" s="93" t="str">
        <f t="array" ref="E151">IF(C151="","", IFERROR(INDEX(Barang!$E$2:$E$10001, MATCH(C151, Barang!$B$2:$B$10001, 0)), ""))</f>
        <v>pcs</v>
      </c>
      <c r="F151" s="94">
        <v>2</v>
      </c>
      <c r="G151" s="95">
        <f t="array" ref="G151">IF(C151="","", IFERROR(INDEX(Barang!$F$2:$F$10001, MATCH(C151, Barang!$B$2:$B$10001, 0)) * F151, ""))</f>
        <v>2000</v>
      </c>
      <c r="H151" s="96"/>
      <c r="I151" s="18"/>
      <c r="J151" s="19"/>
      <c r="K151" s="151"/>
      <c r="L151" s="151"/>
    </row>
    <row r="152" spans="1:12" ht="22.5" customHeight="1" x14ac:dyDescent="0.2">
      <c r="A152" s="92"/>
      <c r="B152" s="93" t="str">
        <f t="array" ref="B152">IF(C152="","", IFERROR(INDEX(Barang!$A$2:$A$10001, MATCH(C152, Barang!$B$2:$B$10001, 0)), "Tidak ditemukan"))</f>
        <v>QTL001</v>
      </c>
      <c r="C152" s="93" t="s">
        <v>215</v>
      </c>
      <c r="D152" s="93" t="str">
        <f t="array" ref="D152">IF(C152="","", IFERROR(INDEX(Barang!$C$2:$C$10001, MATCH(C152, Barang!$B$2:$B$10001, 0)), ""))</f>
        <v>Makanan</v>
      </c>
      <c r="E152" s="93" t="str">
        <f t="array" ref="E152">IF(C152="","", IFERROR(INDEX(Barang!$E$2:$E$10001, MATCH(C152, Barang!$B$2:$B$10001, 0)), ""))</f>
        <v>pcs</v>
      </c>
      <c r="F152" s="94">
        <v>2</v>
      </c>
      <c r="G152" s="95">
        <f t="array" ref="G152">IF(C152="","", IFERROR(INDEX(Barang!$F$2:$F$10001, MATCH(C152, Barang!$B$2:$B$10001, 0)) * F152, ""))</f>
        <v>4000</v>
      </c>
      <c r="H152" s="96"/>
      <c r="I152" s="18"/>
      <c r="J152" s="19"/>
      <c r="K152" s="151"/>
      <c r="L152" s="151"/>
    </row>
    <row r="153" spans="1:12" ht="22.5" customHeight="1" x14ac:dyDescent="0.2">
      <c r="A153" s="92"/>
      <c r="B153" s="93" t="str">
        <f t="array" ref="B153">IF(C153="","", IFERROR(INDEX(Barang!$A$2:$A$10001, MATCH(C153, Barang!$B$2:$B$10001, 0)), "Tidak ditemukan"))</f>
        <v>GPK001</v>
      </c>
      <c r="C153" s="93" t="s">
        <v>217</v>
      </c>
      <c r="D153" s="93" t="str">
        <f t="array" ref="D153">IF(C153="","", IFERROR(INDEX(Barang!$C$2:$C$10001, MATCH(C153, Barang!$B$2:$B$10001, 0)), ""))</f>
        <v>Makanan</v>
      </c>
      <c r="E153" s="93" t="str">
        <f t="array" ref="E153">IF(C153="","", IFERROR(INDEX(Barang!$E$2:$E$10001, MATCH(C153, Barang!$B$2:$B$10001, 0)), ""))</f>
        <v>pcs</v>
      </c>
      <c r="F153" s="94">
        <v>2</v>
      </c>
      <c r="G153" s="95">
        <f t="array" ref="G153">IF(C153="","", IFERROR(INDEX(Barang!$F$2:$F$10001, MATCH(C153, Barang!$B$2:$B$10001, 0)) * F153, ""))</f>
        <v>4000</v>
      </c>
      <c r="H153" s="96"/>
      <c r="I153" s="18"/>
      <c r="J153" s="19"/>
      <c r="K153" s="151"/>
      <c r="L153" s="151"/>
    </row>
    <row r="154" spans="1:12" ht="22.5" customHeight="1" x14ac:dyDescent="0.2">
      <c r="A154" s="92"/>
      <c r="B154" s="93" t="str">
        <f t="array" ref="B154">IF(C154="","", IFERROR(INDEX(Barang!$A$2:$A$10001, MATCH(C154, Barang!$B$2:$B$10001, 0)), "Tidak ditemukan"))</f>
        <v>TLR2</v>
      </c>
      <c r="C154" s="93" t="s">
        <v>139</v>
      </c>
      <c r="D154" s="93" t="str">
        <f t="array" ref="D154">IF(C154="","", IFERROR(INDEX(Barang!$C$2:$C$10001, MATCH(C154, Barang!$B$2:$B$10001, 0)), ""))</f>
        <v>Sembako</v>
      </c>
      <c r="E154" s="93" t="str">
        <f t="array" ref="E154">IF(C154="","", IFERROR(INDEX(Barang!$E$2:$E$10001, MATCH(C154, Barang!$B$2:$B$10001, 0)), ""))</f>
        <v>kg</v>
      </c>
      <c r="F154" s="94">
        <v>30</v>
      </c>
      <c r="G154" s="95">
        <f t="array" ref="G154">IF(C154="","", IFERROR(INDEX(Barang!$F$2:$F$10001, MATCH(C154, Barang!$B$2:$B$10001, 0)) * F154, ""))</f>
        <v>465000</v>
      </c>
      <c r="H154" s="96"/>
      <c r="I154" s="18"/>
      <c r="J154" s="19"/>
      <c r="K154" s="151"/>
      <c r="L154" s="151"/>
    </row>
    <row r="155" spans="1:12" ht="22.5" customHeight="1" x14ac:dyDescent="0.2">
      <c r="A155" s="92"/>
      <c r="B155" s="93" t="str">
        <f t="array" ref="B155">IF(C155="","", IFERROR(INDEX(Barang!$A$2:$A$10001, MATCH(C155, Barang!$B$2:$B$10001, 0)), "Tidak ditemukan"))</f>
        <v>DNY001</v>
      </c>
      <c r="C155" s="93" t="s">
        <v>94</v>
      </c>
      <c r="D155" s="93" t="str">
        <f t="array" ref="D155">IF(C155="","", IFERROR(INDEX(Barang!$C$2:$C$10001, MATCH(C155, Barang!$B$2:$B$10001, 0)), ""))</f>
        <v>Detergen</v>
      </c>
      <c r="E155" s="93" t="str">
        <f t="array" ref="E155">IF(C155="","", IFERROR(INDEX(Barang!$E$2:$E$10001, MATCH(C155, Barang!$B$2:$B$10001, 0)), ""))</f>
        <v>pcs</v>
      </c>
      <c r="F155" s="94">
        <v>3</v>
      </c>
      <c r="G155" s="95">
        <f t="array" ref="G155">IF(C155="","", IFERROR(INDEX(Barang!$F$2:$F$10001, MATCH(C155, Barang!$B$2:$B$10001, 0)) * F155, ""))</f>
        <v>1500</v>
      </c>
      <c r="H155" s="96"/>
      <c r="I155" s="18"/>
      <c r="J155" s="19"/>
      <c r="K155" s="151"/>
      <c r="L155" s="151"/>
    </row>
    <row r="156" spans="1:12" ht="22.5" customHeight="1" x14ac:dyDescent="0.2">
      <c r="A156" s="92"/>
      <c r="B156" s="93" t="str">
        <f t="array" ref="B156">IF(C156="","", IFERROR(INDEX(Barang!$A$2:$A$10001, MATCH(C156, Barang!$B$2:$B$10001, 0)), "Tidak ditemukan"))</f>
        <v>GL1001</v>
      </c>
      <c r="C156" s="93" t="s">
        <v>47</v>
      </c>
      <c r="D156" s="93" t="str">
        <f t="array" ref="D156">IF(C156="","", IFERROR(INDEX(Barang!$C$2:$C$10001, MATCH(C156, Barang!$B$2:$B$10001, 0)), ""))</f>
        <v>Sembako</v>
      </c>
      <c r="E156" s="93" t="str">
        <f t="array" ref="E156">IF(C156="","", IFERROR(INDEX(Barang!$E$2:$E$10001, MATCH(C156, Barang!$B$2:$B$10001, 0)), ""))</f>
        <v>kg</v>
      </c>
      <c r="F156" s="94">
        <v>10</v>
      </c>
      <c r="G156" s="95">
        <f t="array" ref="G156">IF(C156="","", IFERROR(INDEX(Barang!$F$2:$F$10001, MATCH(C156, Barang!$B$2:$B$10001, 0)) * F156, ""))</f>
        <v>165000</v>
      </c>
      <c r="H156" s="96"/>
      <c r="I156" s="18"/>
      <c r="J156" s="19"/>
      <c r="K156" s="151"/>
      <c r="L156" s="151"/>
    </row>
    <row r="157" spans="1:12" ht="22.5" customHeight="1" x14ac:dyDescent="0.2">
      <c r="A157" s="92"/>
      <c r="B157" s="93" t="str">
        <f t="array" ref="B157">IF(C157="","", IFERROR(INDEX(Barang!$A$2:$A$10001, MATCH(C157, Barang!$B$2:$B$10001, 0)), "Tidak ditemukan"))</f>
        <v>STS</v>
      </c>
      <c r="C157" s="93" t="s">
        <v>122</v>
      </c>
      <c r="D157" s="93" t="str">
        <f t="array" ref="D157">IF(C157="","", IFERROR(INDEX(Barang!$C$2:$C$10001, MATCH(C157, Barang!$B$2:$B$10001, 0)), ""))</f>
        <v>Bumbu</v>
      </c>
      <c r="E157" s="93" t="str">
        <f t="array" ref="E157">IF(C157="","", IFERROR(INDEX(Barang!$E$2:$E$10001, MATCH(C157, Barang!$B$2:$B$10001, 0)), ""))</f>
        <v>pcs</v>
      </c>
      <c r="F157" s="94">
        <v>2</v>
      </c>
      <c r="G157" s="95">
        <f t="array" ref="G157">IF(C157="","", IFERROR(INDEX(Barang!$F$2:$F$10001, MATCH(C157, Barang!$B$2:$B$10001, 0)) * F157, ""))</f>
        <v>11000</v>
      </c>
      <c r="H157" s="96"/>
      <c r="I157" s="18"/>
      <c r="J157" s="19"/>
      <c r="K157" s="151"/>
      <c r="L157" s="151"/>
    </row>
    <row r="158" spans="1:12" ht="22.5" customHeight="1" x14ac:dyDescent="0.2">
      <c r="A158" s="92"/>
      <c r="B158" s="93" t="str">
        <f t="array" ref="B158">IF(C158="","", IFERROR(INDEX(Barang!$A$2:$A$10001, MATCH(C158, Barang!$B$2:$B$10001, 0)), "Tidak ditemukan"))</f>
        <v>IDM002</v>
      </c>
      <c r="C158" s="93" t="s">
        <v>32</v>
      </c>
      <c r="D158" s="93" t="str">
        <f t="array" ref="D158">IF(C158="","", IFERROR(INDEX(Barang!$C$2:$C$10001, MATCH(C158, Barang!$B$2:$B$10001, 0)), ""))</f>
        <v>Minuman</v>
      </c>
      <c r="E158" s="93" t="str">
        <f t="array" ref="E158">IF(C158="","", IFERROR(INDEX(Barang!$E$2:$E$10001, MATCH(C158, Barang!$B$2:$B$10001, 0)), ""))</f>
        <v>pcs</v>
      </c>
      <c r="F158" s="94">
        <v>9</v>
      </c>
      <c r="G158" s="95">
        <f t="array" ref="G158">IF(C158="","", IFERROR(INDEX(Barang!$F$2:$F$10001, MATCH(C158, Barang!$B$2:$B$10001, 0)) * F158, ""))</f>
        <v>13500</v>
      </c>
      <c r="H158" s="96"/>
      <c r="I158" s="29">
        <f>SUM(G139:G158)</f>
        <v>811000</v>
      </c>
      <c r="J158" s="19"/>
      <c r="K158" s="151"/>
      <c r="L158" s="151"/>
    </row>
    <row r="159" spans="1:12" ht="22.5" customHeight="1" x14ac:dyDescent="0.2">
      <c r="A159" s="82">
        <v>45956</v>
      </c>
      <c r="B159" s="83" t="str">
        <f t="array" ref="B159">IF(C159="","", IFERROR(INDEX(Barang!$A$2:$A$10001, MATCH(C159, Barang!$B$2:$B$10001, 0)), "Tidak ditemukan"))</f>
        <v>SBE001</v>
      </c>
      <c r="C159" s="83" t="s">
        <v>227</v>
      </c>
      <c r="D159" s="83" t="str">
        <f t="array" ref="D159">IF(C159="","", IFERROR(INDEX(Barang!$C$2:$C$10001, MATCH(C159, Barang!$B$2:$B$10001, 0)), ""))</f>
        <v>Detergen</v>
      </c>
      <c r="E159" s="83" t="str">
        <f t="array" ref="E159">IF(C159="","", IFERROR(INDEX(Barang!$E$2:$E$10001, MATCH(C159, Barang!$B$2:$B$10001, 0)), ""))</f>
        <v>pcs</v>
      </c>
      <c r="F159" s="84">
        <v>2</v>
      </c>
      <c r="G159" s="85">
        <f t="array" ref="G159">IF(C159="","", IFERROR(INDEX(Barang!$F$2:$F$10001, MATCH(C159, Barang!$B$2:$B$10001, 0)) * F159, ""))</f>
        <v>4000</v>
      </c>
      <c r="H159" s="86"/>
      <c r="I159" s="18"/>
      <c r="J159" s="19"/>
      <c r="K159" s="151"/>
      <c r="L159" s="151"/>
    </row>
    <row r="160" spans="1:12" ht="22.5" customHeight="1" x14ac:dyDescent="0.2">
      <c r="A160" s="82"/>
      <c r="B160" s="83" t="str">
        <f t="array" ref="B160">IF(C160="","", IFERROR(INDEX(Barang!$A$2:$A$10001, MATCH(C160, Barang!$B$2:$B$10001, 0)), "Tidak ditemukan"))</f>
        <v>GCC001</v>
      </c>
      <c r="C160" s="83" t="s">
        <v>116</v>
      </c>
      <c r="D160" s="83" t="str">
        <f t="array" ref="D160">IF(C160="","", IFERROR(INDEX(Barang!$C$2:$C$10001, MATCH(C160, Barang!$B$2:$B$10001, 0)), ""))</f>
        <v>Makanan</v>
      </c>
      <c r="E160" s="83" t="str">
        <f t="array" ref="E160">IF(C160="","", IFERROR(INDEX(Barang!$E$2:$E$10001, MATCH(C160, Barang!$B$2:$B$10001, 0)), ""))</f>
        <v>pcs</v>
      </c>
      <c r="F160" s="84">
        <v>2</v>
      </c>
      <c r="G160" s="85">
        <f t="array" ref="G160">IF(C160="","", IFERROR(INDEX(Barang!$F$2:$F$10001, MATCH(C160, Barang!$B$2:$B$10001, 0)) * F160, ""))</f>
        <v>4000</v>
      </c>
      <c r="H160" s="86"/>
      <c r="I160" s="18"/>
      <c r="J160" s="19"/>
      <c r="K160" s="151"/>
      <c r="L160" s="151"/>
    </row>
    <row r="161" spans="1:12" ht="22.5" customHeight="1" x14ac:dyDescent="0.2">
      <c r="A161" s="82"/>
      <c r="B161" s="83" t="str">
        <f t="array" ref="B161">IF(C161="","", IFERROR(INDEX(Barang!$A$2:$A$10001, MATCH(C161, Barang!$B$2:$B$10001, 0)), "Tidak ditemukan"))</f>
        <v>GPK001</v>
      </c>
      <c r="C161" s="83" t="s">
        <v>217</v>
      </c>
      <c r="D161" s="83" t="str">
        <f t="array" ref="D161">IF(C161="","", IFERROR(INDEX(Barang!$C$2:$C$10001, MATCH(C161, Barang!$B$2:$B$10001, 0)), ""))</f>
        <v>Makanan</v>
      </c>
      <c r="E161" s="83" t="str">
        <f t="array" ref="E161">IF(C161="","", IFERROR(INDEX(Barang!$E$2:$E$10001, MATCH(C161, Barang!$B$2:$B$10001, 0)), ""))</f>
        <v>pcs</v>
      </c>
      <c r="F161" s="84">
        <v>2</v>
      </c>
      <c r="G161" s="85">
        <f t="array" ref="G161">IF(C161="","", IFERROR(INDEX(Barang!$F$2:$F$10001, MATCH(C161, Barang!$B$2:$B$10001, 0)) * F161, ""))</f>
        <v>4000</v>
      </c>
      <c r="H161" s="86"/>
      <c r="I161" s="18"/>
      <c r="J161" s="19"/>
      <c r="K161" s="151"/>
      <c r="L161" s="151"/>
    </row>
    <row r="162" spans="1:12" ht="22.5" customHeight="1" x14ac:dyDescent="0.2">
      <c r="A162" s="82"/>
      <c r="B162" s="83" t="str">
        <f t="array" ref="B162">IF(C162="","", IFERROR(INDEX(Barang!$A$2:$A$10001, MATCH(C162, Barang!$B$2:$B$10001, 0)), "Tidak ditemukan"))</f>
        <v>RCK001</v>
      </c>
      <c r="C162" s="83" t="s">
        <v>191</v>
      </c>
      <c r="D162" s="83" t="str">
        <f t="array" ref="D162">IF(C162="","", IFERROR(INDEX(Barang!$C$2:$C$10001, MATCH(C162, Barang!$B$2:$B$10001, 0)), ""))</f>
        <v>Bumbu</v>
      </c>
      <c r="E162" s="83" t="str">
        <f t="array" ref="E162">IF(C162="","", IFERROR(INDEX(Barang!$E$2:$E$10001, MATCH(C162, Barang!$B$2:$B$10001, 0)), ""))</f>
        <v>pcs</v>
      </c>
      <c r="F162" s="84">
        <v>2</v>
      </c>
      <c r="G162" s="85">
        <f t="array" ref="G162">IF(C162="","", IFERROR(INDEX(Barang!$F$2:$F$10001, MATCH(C162, Barang!$B$2:$B$10001, 0)) * F162, ""))</f>
        <v>4000</v>
      </c>
      <c r="H162" s="86"/>
      <c r="I162" s="18"/>
      <c r="J162" s="19"/>
      <c r="K162" s="151"/>
      <c r="L162" s="151"/>
    </row>
    <row r="163" spans="1:12" ht="22.5" customHeight="1" x14ac:dyDescent="0.2">
      <c r="A163" s="82"/>
      <c r="B163" s="83" t="str">
        <f t="array" ref="B163">IF(C163="","", IFERROR(INDEX(Barang!$A$2:$A$10001, MATCH(C163, Barang!$B$2:$B$10001, 0)), "Tidak ditemukan"))</f>
        <v>MRN001</v>
      </c>
      <c r="C163" s="83" t="s">
        <v>193</v>
      </c>
      <c r="D163" s="83" t="str">
        <f t="array" ref="D163">IF(C163="","", IFERROR(INDEX(Barang!$C$2:$C$10001, MATCH(C163, Barang!$B$2:$B$10001, 0)), ""))</f>
        <v>Bumbu</v>
      </c>
      <c r="E163" s="83" t="str">
        <f t="array" ref="E163">IF(C163="","", IFERROR(INDEX(Barang!$E$2:$E$10001, MATCH(C163, Barang!$B$2:$B$10001, 0)), ""))</f>
        <v>pcs</v>
      </c>
      <c r="F163" s="84">
        <v>2</v>
      </c>
      <c r="G163" s="85">
        <f t="array" ref="G163">IF(C163="","", IFERROR(INDEX(Barang!$F$2:$F$10001, MATCH(C163, Barang!$B$2:$B$10001, 0)) * F163, ""))</f>
        <v>2000</v>
      </c>
      <c r="H163" s="86"/>
      <c r="I163" s="18"/>
      <c r="J163" s="19"/>
      <c r="K163" s="151"/>
      <c r="L163" s="151"/>
    </row>
    <row r="164" spans="1:12" ht="22.5" customHeight="1" x14ac:dyDescent="0.2">
      <c r="A164" s="82"/>
      <c r="B164" s="83" t="str">
        <f t="array" ref="B164">IF(C164="","", IFERROR(INDEX(Barang!$A$2:$A$10001, MATCH(C164, Barang!$B$2:$B$10001, 0)), "Tidak ditemukan"))</f>
        <v>RTP001</v>
      </c>
      <c r="C164" s="83" t="s">
        <v>791</v>
      </c>
      <c r="D164" s="83" t="str">
        <f t="array" ref="D164">IF(C164="","", IFERROR(INDEX(Barang!$C$2:$C$10001, MATCH(C164, Barang!$B$2:$B$10001, 0)), ""))</f>
        <v>Makanan</v>
      </c>
      <c r="E164" s="83" t="str">
        <f t="array" ref="E164">IF(C164="","", IFERROR(INDEX(Barang!$E$2:$E$10001, MATCH(C164, Barang!$B$2:$B$10001, 0)), ""))</f>
        <v>pcs</v>
      </c>
      <c r="F164" s="84">
        <v>4</v>
      </c>
      <c r="G164" s="85">
        <f t="array" ref="G164">IF(C164="","", IFERROR(INDEX(Barang!$F$2:$F$10001, MATCH(C164, Barang!$B$2:$B$10001, 0)) * F164, ""))</f>
        <v>8000</v>
      </c>
      <c r="H164" s="86"/>
      <c r="I164" s="18"/>
      <c r="J164" s="19"/>
      <c r="K164" s="151"/>
      <c r="L164" s="151"/>
    </row>
    <row r="165" spans="1:12" ht="22.5" customHeight="1" x14ac:dyDescent="0.2">
      <c r="A165" s="82"/>
      <c r="B165" s="83" t="str">
        <f t="array" ref="B165">IF(C165="","", IFERROR(INDEX(Barang!$A$2:$A$10001, MATCH(C165, Barang!$B$2:$B$10001, 0)), "Tidak ditemukan"))</f>
        <v>MKH001</v>
      </c>
      <c r="C165" s="83" t="s">
        <v>106</v>
      </c>
      <c r="D165" s="83" t="str">
        <f t="array" ref="D165">IF(C165="","", IFERROR(INDEX(Barang!$C$2:$C$10001, MATCH(C165, Barang!$B$2:$B$10001, 0)), ""))</f>
        <v>Makanan</v>
      </c>
      <c r="E165" s="83" t="str">
        <f t="array" ref="E165">IF(C165="","", IFERROR(INDEX(Barang!$E$2:$E$10001, MATCH(C165, Barang!$B$2:$B$10001, 0)), ""))</f>
        <v>pcs</v>
      </c>
      <c r="F165" s="84">
        <v>40</v>
      </c>
      <c r="G165" s="85">
        <f t="array" ref="G165">IF(C165="","", IFERROR(INDEX(Barang!$F$2:$F$10001, MATCH(C165, Barang!$B$2:$B$10001, 0)) * F165, ""))</f>
        <v>140000</v>
      </c>
      <c r="H165" s="86"/>
      <c r="I165" s="18"/>
      <c r="J165" s="19"/>
      <c r="K165" s="151"/>
      <c r="L165" s="151"/>
    </row>
    <row r="166" spans="1:12" ht="22.5" customHeight="1" x14ac:dyDescent="0.2">
      <c r="A166" s="82"/>
      <c r="B166" s="83" t="str">
        <f t="array" ref="B166">IF(C166="","", IFERROR(INDEX(Barang!$A$2:$A$10001, MATCH(C166, Barang!$B$2:$B$10001, 0)), "Tidak ditemukan"))</f>
        <v>RPK001</v>
      </c>
      <c r="C166" s="83" t="s">
        <v>248</v>
      </c>
      <c r="D166" s="83" t="str">
        <f t="array" ref="D166">IF(C166="","", IFERROR(INDEX(Barang!$C$2:$C$10001, MATCH(C166, Barang!$B$2:$B$10001, 0)), ""))</f>
        <v>Detergen</v>
      </c>
      <c r="E166" s="83" t="str">
        <f t="array" ref="E166">IF(C166="","", IFERROR(INDEX(Barang!$E$2:$E$10001, MATCH(C166, Barang!$B$2:$B$10001, 0)), ""))</f>
        <v>pcs</v>
      </c>
      <c r="F166" s="84">
        <v>10</v>
      </c>
      <c r="G166" s="85">
        <f t="array" ref="G166">IF(C166="","", IFERROR(INDEX(Barang!$F$2:$F$10001, MATCH(C166, Barang!$B$2:$B$10001, 0)) * F166, ""))</f>
        <v>50000</v>
      </c>
      <c r="H166" s="86"/>
      <c r="I166" s="18"/>
      <c r="J166" s="19"/>
      <c r="K166" s="151"/>
      <c r="L166" s="151"/>
    </row>
    <row r="167" spans="1:12" ht="22.5" customHeight="1" x14ac:dyDescent="0.2">
      <c r="A167" s="82"/>
      <c r="B167" s="83" t="str">
        <f t="array" ref="B167">IF(C167="","", IFERROR(INDEX(Barang!$A$2:$A$10001, MATCH(C167, Barang!$B$2:$B$10001, 0)), "Tidak ditemukan"))</f>
        <v>TPL2</v>
      </c>
      <c r="C167" s="83" t="s">
        <v>61</v>
      </c>
      <c r="D167" s="83" t="str">
        <f t="array" ref="D167">IF(C167="","", IFERROR(INDEX(Barang!$C$2:$C$10001, MATCH(C167, Barang!$B$2:$B$10001, 0)), ""))</f>
        <v>Minyak</v>
      </c>
      <c r="E167" s="83" t="str">
        <f t="array" ref="E167">IF(C167="","", IFERROR(INDEX(Barang!$E$2:$E$10001, MATCH(C167, Barang!$B$2:$B$10001, 0)), ""))</f>
        <v>Liter</v>
      </c>
      <c r="F167" s="84">
        <v>12</v>
      </c>
      <c r="G167" s="85">
        <f t="array" ref="G167">IF(C167="","", IFERROR(INDEX(Barang!$F$2:$F$10001, MATCH(C167, Barang!$B$2:$B$10001, 0)) * F167, ""))</f>
        <v>480000</v>
      </c>
      <c r="H167" s="86"/>
      <c r="I167" s="18"/>
      <c r="J167" s="19"/>
      <c r="K167" s="151"/>
      <c r="L167" s="151"/>
    </row>
    <row r="168" spans="1:12" ht="22.5" customHeight="1" x14ac:dyDescent="0.2">
      <c r="A168" s="82"/>
      <c r="B168" s="83" t="str">
        <f t="array" ref="B168">IF(C168="","", IFERROR(INDEX(Barang!$A$2:$A$10001, MATCH(C168, Barang!$B$2:$B$10001, 0)), "Tidak ditemukan"))</f>
        <v>GDY001</v>
      </c>
      <c r="C168" s="83" t="s">
        <v>184</v>
      </c>
      <c r="D168" s="83" t="str">
        <f t="array" ref="D168">IF(C168="","", IFERROR(INDEX(Barang!$C$2:$C$10001, MATCH(C168, Barang!$B$2:$B$10001, 0)), ""))</f>
        <v>Minuman</v>
      </c>
      <c r="E168" s="83" t="str">
        <f t="array" ref="E168">IF(C168="","", IFERROR(INDEX(Barang!$E$2:$E$10001, MATCH(C168, Barang!$B$2:$B$10001, 0)), ""))</f>
        <v>pcs</v>
      </c>
      <c r="F168" s="84">
        <v>2</v>
      </c>
      <c r="G168" s="85">
        <f t="array" ref="G168">IF(C168="","", IFERROR(INDEX(Barang!$F$2:$F$10001, MATCH(C168, Barang!$B$2:$B$10001, 0)) * F168, ""))</f>
        <v>5000</v>
      </c>
      <c r="H168" s="86"/>
      <c r="I168" s="29">
        <f>SUM(G159:G168)</f>
        <v>701000</v>
      </c>
      <c r="J168" s="19"/>
      <c r="K168" s="151"/>
      <c r="L168" s="151"/>
    </row>
    <row r="169" spans="1:12" ht="22.5" customHeight="1" x14ac:dyDescent="0.2">
      <c r="A169" s="200">
        <v>45957</v>
      </c>
      <c r="B169" s="201" t="str">
        <f t="array" ref="B169">IF(C169="","", IFERROR(INDEX(Barang!$A$2:$A$10001, MATCH(C169, Barang!$B$2:$B$10001, 0)), "Tidak ditemukan"))</f>
        <v>YP500</v>
      </c>
      <c r="C169" s="201" t="s">
        <v>21</v>
      </c>
      <c r="D169" s="201" t="str">
        <f t="array" ref="D169">IF(C169="","", IFERROR(INDEX(Barang!$C$2:$C$10001, MATCH(C169, Barang!$B$2:$B$10001, 0)), ""))</f>
        <v>Makanan</v>
      </c>
      <c r="E169" s="201" t="str">
        <f t="array" ref="E169">IF(C169="","", IFERROR(INDEX(Barang!$E$2:$E$10001, MATCH(C169, Barang!$B$2:$B$10001, 0)), ""))</f>
        <v>pcs</v>
      </c>
      <c r="F169" s="122">
        <v>24</v>
      </c>
      <c r="G169" s="202">
        <f t="array" ref="G169">IF(C169="","", IFERROR(INDEX(Barang!$F$2:$F$10001, MATCH(C169, Barang!$B$2:$B$10001, 0)) * F169, ""))</f>
        <v>12000</v>
      </c>
      <c r="H169" s="203"/>
      <c r="I169" s="18"/>
      <c r="J169" s="19"/>
      <c r="K169" s="151"/>
      <c r="L169" s="151"/>
    </row>
    <row r="170" spans="1:12" ht="22.5" customHeight="1" x14ac:dyDescent="0.2">
      <c r="A170" s="200"/>
      <c r="B170" s="201" t="str">
        <f t="array" ref="B170">IF(C170="","", IFERROR(INDEX(Barang!$A$2:$A$10001, MATCH(C170, Barang!$B$2:$B$10001, 0)), "Tidak ditemukan"))</f>
        <v>SNK001</v>
      </c>
      <c r="C170" s="201" t="s">
        <v>206</v>
      </c>
      <c r="D170" s="201" t="str">
        <f t="array" ref="D170">IF(C170="","", IFERROR(INDEX(Barang!$C$2:$C$10001, MATCH(C170, Barang!$B$2:$B$10001, 0)), ""))</f>
        <v>Makanan</v>
      </c>
      <c r="E170" s="201" t="str">
        <f t="array" ref="E170">IF(C170="","", IFERROR(INDEX(Barang!$E$2:$E$10001, MATCH(C170, Barang!$B$2:$B$10001, 0)), ""))</f>
        <v>pcs</v>
      </c>
      <c r="F170" s="122">
        <v>5</v>
      </c>
      <c r="G170" s="202">
        <f t="array" ref="G170">IF(C170="","", IFERROR(INDEX(Barang!$F$2:$F$10001, MATCH(C170, Barang!$B$2:$B$10001, 0)) * F170, ""))</f>
        <v>10000</v>
      </c>
      <c r="H170" s="203"/>
      <c r="I170" s="18"/>
      <c r="J170" s="19"/>
      <c r="K170" s="151"/>
      <c r="L170" s="151"/>
    </row>
    <row r="171" spans="1:12" ht="22.5" customHeight="1" x14ac:dyDescent="0.2">
      <c r="A171" s="200"/>
      <c r="B171" s="201" t="str">
        <f t="array" ref="B171">IF(C171="","", IFERROR(INDEX(Barang!$A$2:$A$10001, MATCH(C171, Barang!$B$2:$B$10001, 0)), "Tidak ditemukan"))</f>
        <v>TLR2</v>
      </c>
      <c r="C171" s="201" t="s">
        <v>139</v>
      </c>
      <c r="D171" s="201" t="str">
        <f t="array" ref="D171">IF(C171="","", IFERROR(INDEX(Barang!$C$2:$C$10001, MATCH(C171, Barang!$B$2:$B$10001, 0)), ""))</f>
        <v>Sembako</v>
      </c>
      <c r="E171" s="201" t="str">
        <f t="array" ref="E171">IF(C171="","", IFERROR(INDEX(Barang!$E$2:$E$10001, MATCH(C171, Barang!$B$2:$B$10001, 0)), ""))</f>
        <v>kg</v>
      </c>
      <c r="F171" s="122">
        <v>40</v>
      </c>
      <c r="G171" s="202">
        <f t="array" ref="G171">IF(C171="","", IFERROR(INDEX(Barang!$F$2:$F$10001, MATCH(C171, Barang!$B$2:$B$10001, 0)) * F171, ""))</f>
        <v>620000</v>
      </c>
      <c r="H171" s="203"/>
      <c r="I171" s="18"/>
      <c r="J171" s="19"/>
      <c r="K171" s="151"/>
      <c r="L171" s="151"/>
    </row>
    <row r="172" spans="1:12" ht="22.5" customHeight="1" x14ac:dyDescent="0.2">
      <c r="A172" s="200"/>
      <c r="B172" s="201" t="str">
        <f t="array" ref="B172">IF(C172="","", IFERROR(INDEX(Barang!$A$2:$A$10001, MATCH(C172, Barang!$B$2:$B$10001, 0)), "Tidak ditemukan"))</f>
        <v>TLC001</v>
      </c>
      <c r="C172" s="201" t="s">
        <v>229</v>
      </c>
      <c r="D172" s="201" t="str">
        <f t="array" ref="D172">IF(C172="","", IFERROR(INDEX(Barang!$C$2:$C$10001, MATCH(C172, Barang!$B$2:$B$10001, 0)), ""))</f>
        <v>Detergen</v>
      </c>
      <c r="E172" s="201" t="str">
        <f t="array" ref="E172">IF(C172="","", IFERROR(INDEX(Barang!$E$2:$E$10001, MATCH(C172, Barang!$B$2:$B$10001, 0)), ""))</f>
        <v>pcs</v>
      </c>
      <c r="F172" s="122">
        <v>2</v>
      </c>
      <c r="G172" s="202">
        <f t="array" ref="G172">IF(C172="","", IFERROR(INDEX(Barang!$F$2:$F$10001, MATCH(C172, Barang!$B$2:$B$10001, 0)) * F172, ""))</f>
        <v>30000</v>
      </c>
      <c r="H172" s="203"/>
      <c r="I172" s="18"/>
      <c r="J172" s="19"/>
      <c r="K172" s="151"/>
      <c r="L172" s="151"/>
    </row>
    <row r="173" spans="1:12" ht="22.5" customHeight="1" x14ac:dyDescent="0.2">
      <c r="A173" s="200"/>
      <c r="B173" s="201" t="str">
        <f t="array" ref="B173">IF(C173="","", IFERROR(INDEX(Barang!$A$2:$A$10001, MATCH(C173, Barang!$B$2:$B$10001, 0)), "Tidak ditemukan"))</f>
        <v>BPT1</v>
      </c>
      <c r="C173" s="201" t="s">
        <v>24</v>
      </c>
      <c r="D173" s="201" t="str">
        <f t="array" ref="D173">IF(C173="","", IFERROR(INDEX(Barang!$C$2:$C$10001, MATCH(C173, Barang!$B$2:$B$10001, 0)), ""))</f>
        <v>Rempah</v>
      </c>
      <c r="E173" s="201" t="str">
        <f t="array" ref="E173">IF(C173="","", IFERROR(INDEX(Barang!$E$2:$E$10001, MATCH(C173, Barang!$B$2:$B$10001, 0)), ""))</f>
        <v>kg</v>
      </c>
      <c r="F173" s="122">
        <v>30</v>
      </c>
      <c r="G173" s="202">
        <f t="array" ref="G173">IF(C173="","", IFERROR(INDEX(Barang!$F$2:$F$10001, MATCH(C173, Barang!$B$2:$B$10001, 0)) * F173, ""))</f>
        <v>255000</v>
      </c>
      <c r="H173" s="203"/>
      <c r="I173" s="18"/>
      <c r="J173" s="19"/>
      <c r="K173" s="151"/>
      <c r="L173" s="151"/>
    </row>
    <row r="174" spans="1:12" ht="22.5" customHeight="1" x14ac:dyDescent="0.2">
      <c r="A174" s="200"/>
      <c r="B174" s="201" t="str">
        <f t="array" ref="B174">IF(C174="","", IFERROR(INDEX(Barang!$A$2:$A$10001, MATCH(C174, Barang!$B$2:$B$10001, 0)), "Tidak ditemukan"))</f>
        <v>RYC001</v>
      </c>
      <c r="C174" s="201" t="s">
        <v>74</v>
      </c>
      <c r="D174" s="201" t="str">
        <f t="array" ref="D174">IF(C174="","", IFERROR(INDEX(Barang!$C$2:$C$10001, MATCH(C174, Barang!$B$2:$B$10001, 0)), ""))</f>
        <v>Bumbu</v>
      </c>
      <c r="E174" s="201" t="str">
        <f t="array" ref="E174">IF(C174="","", IFERROR(INDEX(Barang!$E$2:$E$10001, MATCH(C174, Barang!$B$2:$B$10001, 0)), ""))</f>
        <v>pcs</v>
      </c>
      <c r="F174" s="122">
        <v>10</v>
      </c>
      <c r="G174" s="202">
        <f t="array" ref="G174">IF(C174="","", IFERROR(INDEX(Barang!$F$2:$F$10001, MATCH(C174, Barang!$B$2:$B$10001, 0)) * F174, ""))</f>
        <v>5000</v>
      </c>
      <c r="H174" s="203"/>
      <c r="I174" s="18"/>
      <c r="J174" s="19"/>
      <c r="K174" s="151"/>
      <c r="L174" s="151"/>
    </row>
    <row r="175" spans="1:12" ht="22.5" customHeight="1" x14ac:dyDescent="0.2">
      <c r="A175" s="200"/>
      <c r="B175" s="201" t="str">
        <f t="array" ref="B175">IF(C175="","", IFERROR(INDEX(Barang!$A$2:$A$10001, MATCH(C175, Barang!$B$2:$B$10001, 0)), "Tidak ditemukan"))</f>
        <v>OKJ2</v>
      </c>
      <c r="C175" s="201" t="s">
        <v>797</v>
      </c>
      <c r="D175" s="201" t="str">
        <f t="array" ref="D175">IF(C175="","", IFERROR(INDEX(Barang!$C$2:$C$10001, MATCH(C175, Barang!$B$2:$B$10001, 0)), ""))</f>
        <v>Minuman</v>
      </c>
      <c r="E175" s="201" t="str">
        <f t="array" ref="E175">IF(C175="","", IFERROR(INDEX(Barang!$E$2:$E$10001, MATCH(C175, Barang!$B$2:$B$10001, 0)), ""))</f>
        <v>pcs</v>
      </c>
      <c r="F175" s="122">
        <v>24</v>
      </c>
      <c r="G175" s="202">
        <f t="array" ref="G175">IF(C175="","", IFERROR(INDEX(Barang!$F$2:$F$10001, MATCH(C175, Barang!$B$2:$B$10001, 0)) * F175, ""))</f>
        <v>48000</v>
      </c>
      <c r="H175" s="203"/>
      <c r="I175" s="18"/>
      <c r="J175" s="19"/>
      <c r="K175" s="151"/>
      <c r="L175" s="151"/>
    </row>
    <row r="176" spans="1:12" ht="22.5" customHeight="1" x14ac:dyDescent="0.2">
      <c r="A176" s="200"/>
      <c r="B176" s="201" t="str">
        <f t="array" ref="B176">IF(C176="","", IFERROR(INDEX(Barang!$A$2:$A$10001, MATCH(C176, Barang!$B$2:$B$10001, 0)), "Tidak ditemukan"))</f>
        <v>MCN02</v>
      </c>
      <c r="C176" s="201" t="s">
        <v>168</v>
      </c>
      <c r="D176" s="201" t="str">
        <f t="array" ref="D176">IF(C176="","", IFERROR(INDEX(Barang!$C$2:$C$10001, MATCH(C176, Barang!$B$2:$B$10001, 0)), ""))</f>
        <v>Bumbu</v>
      </c>
      <c r="E176" s="201" t="str">
        <f t="array" ref="E176">IF(C176="","", IFERROR(INDEX(Barang!$E$2:$E$10001, MATCH(C176, Barang!$B$2:$B$10001, 0)), ""))</f>
        <v>pcs</v>
      </c>
      <c r="F176" s="122">
        <v>2</v>
      </c>
      <c r="G176" s="202">
        <f t="array" ref="G176">IF(C176="","", IFERROR(INDEX(Barang!$F$2:$F$10001, MATCH(C176, Barang!$B$2:$B$10001, 0)) * F176, ""))</f>
        <v>1000</v>
      </c>
      <c r="H176" s="203"/>
      <c r="I176" s="18"/>
      <c r="J176" s="19"/>
      <c r="K176" s="151"/>
      <c r="L176" s="151"/>
    </row>
    <row r="177" spans="1:12" ht="22.5" customHeight="1" x14ac:dyDescent="0.2">
      <c r="A177" s="200"/>
      <c r="B177" s="201" t="str">
        <f t="array" ref="B177">IF(C177="","", IFERROR(INDEX(Barang!$A$2:$A$10001, MATCH(C177, Barang!$B$2:$B$10001, 0)), "Tidak ditemukan"))</f>
        <v>GDL001</v>
      </c>
      <c r="C177" s="201" t="s">
        <v>213</v>
      </c>
      <c r="D177" s="201" t="str">
        <f t="array" ref="D177">IF(C177="","", IFERROR(INDEX(Barang!$C$2:$C$10001, MATCH(C177, Barang!$B$2:$B$10001, 0)), ""))</f>
        <v>Minuman</v>
      </c>
      <c r="E177" s="201" t="str">
        <f t="array" ref="E177">IF(C177="","", IFERROR(INDEX(Barang!$E$2:$E$10001, MATCH(C177, Barang!$B$2:$B$10001, 0)), ""))</f>
        <v>pcs</v>
      </c>
      <c r="F177" s="122">
        <v>2</v>
      </c>
      <c r="G177" s="202">
        <f t="array" ref="G177">IF(C177="","", IFERROR(INDEX(Barang!$F$2:$F$10001, MATCH(C177, Barang!$B$2:$B$10001, 0)) * F177, ""))</f>
        <v>4000</v>
      </c>
      <c r="H177" s="203"/>
      <c r="I177" s="29">
        <f>SUM(G169:G177)</f>
        <v>985000</v>
      </c>
      <c r="J177" s="19"/>
      <c r="K177" s="151"/>
      <c r="L177" s="151"/>
    </row>
    <row r="178" spans="1:12" ht="22.5" customHeight="1" x14ac:dyDescent="0.2">
      <c r="A178" s="211">
        <v>45958</v>
      </c>
      <c r="B178" s="212" t="str">
        <f t="array" ref="B178">IF(C178="","", IFERROR(INDEX(Barang!$A$2:$A$10001, MATCH(C178, Barang!$B$2:$B$10001, 0)), "Tidak ditemukan"))</f>
        <v>MGR001</v>
      </c>
      <c r="C178" s="212" t="s">
        <v>104</v>
      </c>
      <c r="D178" s="212" t="str">
        <f t="array" ref="D178">IF(C178="","", IFERROR(INDEX(Barang!$C$2:$C$10001, MATCH(C178, Barang!$B$2:$B$10001, 0)), ""))</f>
        <v>Makanan</v>
      </c>
      <c r="E178" s="212" t="str">
        <f t="array" ref="E178">IF(C178="","", IFERROR(INDEX(Barang!$E$2:$E$10001, MATCH(C178, Barang!$B$2:$B$10001, 0)), ""))</f>
        <v>pcs</v>
      </c>
      <c r="F178" s="213">
        <v>3</v>
      </c>
      <c r="G178" s="214">
        <f t="array" ref="G178">IF(C178="","", IFERROR(INDEX(Barang!$F$2:$F$10001, MATCH(C178, Barang!$B$2:$B$10001, 0)) * F178, ""))</f>
        <v>10500</v>
      </c>
      <c r="H178" s="215"/>
      <c r="I178" s="18"/>
      <c r="J178" s="19"/>
      <c r="K178" s="151"/>
      <c r="L178" s="151"/>
    </row>
    <row r="179" spans="1:12" ht="22.5" customHeight="1" x14ac:dyDescent="0.2">
      <c r="A179" s="211"/>
      <c r="B179" s="212" t="str">
        <f t="array" ref="B179">IF(C179="","", IFERROR(INDEX(Barang!$A$2:$A$10001, MATCH(C179, Barang!$B$2:$B$10001, 0)), "Tidak ditemukan"))</f>
        <v>TLR2</v>
      </c>
      <c r="C179" s="212" t="s">
        <v>139</v>
      </c>
      <c r="D179" s="212" t="str">
        <f t="array" ref="D179">IF(C179="","", IFERROR(INDEX(Barang!$C$2:$C$10001, MATCH(C179, Barang!$B$2:$B$10001, 0)), ""))</f>
        <v>Sembako</v>
      </c>
      <c r="E179" s="212" t="str">
        <f t="array" ref="E179">IF(C179="","", IFERROR(INDEX(Barang!$E$2:$E$10001, MATCH(C179, Barang!$B$2:$B$10001, 0)), ""))</f>
        <v>kg</v>
      </c>
      <c r="F179" s="213">
        <v>20</v>
      </c>
      <c r="G179" s="214">
        <f t="array" ref="G179">IF(C179="","", IFERROR(INDEX(Barang!$F$2:$F$10001, MATCH(C179, Barang!$B$2:$B$10001, 0)) * F179, ""))</f>
        <v>310000</v>
      </c>
      <c r="H179" s="215"/>
      <c r="I179" s="18"/>
      <c r="J179" s="19"/>
      <c r="K179" s="151"/>
      <c r="L179" s="151"/>
    </row>
    <row r="180" spans="1:12" ht="22.5" customHeight="1" x14ac:dyDescent="0.2">
      <c r="A180" s="211"/>
      <c r="B180" s="212" t="str">
        <f t="array" ref="B180">IF(C180="","", IFERROR(INDEX(Barang!$A$2:$A$10001, MATCH(C180, Barang!$B$2:$B$10001, 0)), "Tidak ditemukan"))</f>
        <v>GRR001</v>
      </c>
      <c r="C180" s="212" t="s">
        <v>130</v>
      </c>
      <c r="D180" s="212" t="str">
        <f t="array" ref="D180">IF(C180="","", IFERROR(INDEX(Barang!$C$2:$C$10001, MATCH(C180, Barang!$B$2:$B$10001, 0)), ""))</f>
        <v>Makanan</v>
      </c>
      <c r="E180" s="212" t="str">
        <f t="array" ref="E180">IF(C180="","", IFERROR(INDEX(Barang!$E$2:$E$10001, MATCH(C180, Barang!$B$2:$B$10001, 0)), ""))</f>
        <v>pcs</v>
      </c>
      <c r="F180" s="213">
        <v>6</v>
      </c>
      <c r="G180" s="214">
        <f t="array" ref="G180">IF(C180="","", IFERROR(INDEX(Barang!$F$2:$F$10001, MATCH(C180, Barang!$B$2:$B$10001, 0)) * F180, ""))</f>
        <v>3000</v>
      </c>
      <c r="H180" s="215"/>
      <c r="I180" s="18"/>
      <c r="J180" s="19"/>
      <c r="K180" s="151"/>
      <c r="L180" s="151"/>
    </row>
    <row r="181" spans="1:12" ht="22.5" customHeight="1" x14ac:dyDescent="0.2">
      <c r="A181" s="211"/>
      <c r="B181" s="212" t="str">
        <f t="array" ref="B181">IF(C181="","", IFERROR(INDEX(Barang!$A$2:$A$10001, MATCH(C181, Barang!$B$2:$B$10001, 0)), "Tidak ditemukan"))</f>
        <v>RTP001</v>
      </c>
      <c r="C181" s="212" t="s">
        <v>791</v>
      </c>
      <c r="D181" s="212" t="str">
        <f t="array" ref="D181">IF(C181="","", IFERROR(INDEX(Barang!$C$2:$C$10001, MATCH(C181, Barang!$B$2:$B$10001, 0)), ""))</f>
        <v>Makanan</v>
      </c>
      <c r="E181" s="212" t="str">
        <f t="array" ref="E181">IF(C181="","", IFERROR(INDEX(Barang!$E$2:$E$10001, MATCH(C181, Barang!$B$2:$B$10001, 0)), ""))</f>
        <v>pcs</v>
      </c>
      <c r="F181" s="213">
        <v>2</v>
      </c>
      <c r="G181" s="214">
        <f t="array" ref="G181">IF(C181="","", IFERROR(INDEX(Barang!$F$2:$F$10001, MATCH(C181, Barang!$B$2:$B$10001, 0)) * F181, ""))</f>
        <v>4000</v>
      </c>
      <c r="H181" s="215"/>
      <c r="I181" s="18"/>
      <c r="J181" s="19"/>
      <c r="K181" s="151"/>
      <c r="L181" s="151"/>
    </row>
    <row r="182" spans="1:12" ht="22.5" customHeight="1" x14ac:dyDescent="0.2">
      <c r="A182" s="211"/>
      <c r="B182" s="212" t="str">
        <f t="array" ref="B182">IF(C182="","", IFERROR(INDEX(Barang!$A$2:$A$10001, MATCH(C182, Barang!$B$2:$B$10001, 0)), "Tidak ditemukan"))</f>
        <v>STS</v>
      </c>
      <c r="C182" s="212" t="s">
        <v>122</v>
      </c>
      <c r="D182" s="212" t="str">
        <f t="array" ref="D182">IF(C182="","", IFERROR(INDEX(Barang!$C$2:$C$10001, MATCH(C182, Barang!$B$2:$B$10001, 0)), ""))</f>
        <v>Bumbu</v>
      </c>
      <c r="E182" s="212" t="str">
        <f t="array" ref="E182">IF(C182="","", IFERROR(INDEX(Barang!$E$2:$E$10001, MATCH(C182, Barang!$B$2:$B$10001, 0)), ""))</f>
        <v>pcs</v>
      </c>
      <c r="F182" s="213">
        <v>2</v>
      </c>
      <c r="G182" s="214">
        <f t="array" ref="G182">IF(C182="","", IFERROR(INDEX(Barang!$F$2:$F$10001, MATCH(C182, Barang!$B$2:$B$10001, 0)) * F182, ""))</f>
        <v>11000</v>
      </c>
      <c r="H182" s="215"/>
      <c r="I182" s="18"/>
      <c r="J182" s="19"/>
      <c r="K182" s="151"/>
      <c r="L182" s="151"/>
    </row>
    <row r="183" spans="1:12" ht="22.5" customHeight="1" x14ac:dyDescent="0.2">
      <c r="A183" s="211"/>
      <c r="B183" s="212" t="str">
        <f t="array" ref="B183">IF(C183="","", IFERROR(INDEX(Barang!$A$2:$A$10001, MATCH(C183, Barang!$B$2:$B$10001, 0)), "Tidak ditemukan"))</f>
        <v>MKH001</v>
      </c>
      <c r="C183" s="212" t="s">
        <v>106</v>
      </c>
      <c r="D183" s="212" t="str">
        <f t="array" ref="D183">IF(C183="","", IFERROR(INDEX(Barang!$C$2:$C$10001, MATCH(C183, Barang!$B$2:$B$10001, 0)), ""))</f>
        <v>Makanan</v>
      </c>
      <c r="E183" s="212" t="str">
        <f t="array" ref="E183">IF(C183="","", IFERROR(INDEX(Barang!$E$2:$E$10001, MATCH(C183, Barang!$B$2:$B$10001, 0)), ""))</f>
        <v>pcs</v>
      </c>
      <c r="F183" s="213">
        <v>40</v>
      </c>
      <c r="G183" s="214">
        <f t="array" ref="G183">IF(C183="","", IFERROR(INDEX(Barang!$F$2:$F$10001, MATCH(C183, Barang!$B$2:$B$10001, 0)) * F183, ""))</f>
        <v>140000</v>
      </c>
      <c r="H183" s="215"/>
      <c r="I183" s="18"/>
      <c r="J183" s="19"/>
      <c r="K183" s="151"/>
      <c r="L183" s="151"/>
    </row>
    <row r="184" spans="1:12" ht="22.5" customHeight="1" x14ac:dyDescent="0.2">
      <c r="A184" s="211"/>
      <c r="B184" s="212" t="str">
        <f t="array" ref="B184">IF(C184="","", IFERROR(INDEX(Barang!$A$2:$A$10001, MATCH(C184, Barang!$B$2:$B$10001, 0)), "Tidak ditemukan"))</f>
        <v>APT001</v>
      </c>
      <c r="C184" s="212" t="s">
        <v>231</v>
      </c>
      <c r="D184" s="212" t="str">
        <f t="array" ref="D184">IF(C184="","", IFERROR(INDEX(Barang!$C$2:$C$10001, MATCH(C184, Barang!$B$2:$B$10001, 0)), ""))</f>
        <v>Makanan</v>
      </c>
      <c r="E184" s="212" t="str">
        <f t="array" ref="E184">IF(C184="","", IFERROR(INDEX(Barang!$E$2:$E$10001, MATCH(C184, Barang!$B$2:$B$10001, 0)), ""))</f>
        <v>pcs</v>
      </c>
      <c r="F184" s="213">
        <v>8</v>
      </c>
      <c r="G184" s="214">
        <f t="array" ref="G184">IF(C184="","", IFERROR(INDEX(Barang!$F$2:$F$10001, MATCH(C184, Barang!$B$2:$B$10001, 0)) * F184, ""))</f>
        <v>16000</v>
      </c>
      <c r="H184" s="215"/>
      <c r="I184" s="18"/>
      <c r="J184" s="19"/>
      <c r="K184" s="151"/>
      <c r="L184" s="151"/>
    </row>
    <row r="185" spans="1:12" ht="22.5" customHeight="1" x14ac:dyDescent="0.2">
      <c r="A185" s="211"/>
      <c r="B185" s="212" t="str">
        <f t="array" ref="B185">IF(C185="","", IFERROR(INDEX(Barang!$A$2:$A$10001, MATCH(C185, Barang!$B$2:$B$10001, 0)), "Tidak ditemukan"))</f>
        <v>SNK001</v>
      </c>
      <c r="C185" s="212" t="s">
        <v>206</v>
      </c>
      <c r="D185" s="212" t="str">
        <f t="array" ref="D185">IF(C185="","", IFERROR(INDEX(Barang!$C$2:$C$10001, MATCH(C185, Barang!$B$2:$B$10001, 0)), ""))</f>
        <v>Makanan</v>
      </c>
      <c r="E185" s="212" t="str">
        <f t="array" ref="E185">IF(C185="","", IFERROR(INDEX(Barang!$E$2:$E$10001, MATCH(C185, Barang!$B$2:$B$10001, 0)), ""))</f>
        <v>pcs</v>
      </c>
      <c r="F185" s="213">
        <v>2</v>
      </c>
      <c r="G185" s="214">
        <f t="array" ref="G185">IF(C185="","", IFERROR(INDEX(Barang!$F$2:$F$10001, MATCH(C185, Barang!$B$2:$B$10001, 0)) * F185, ""))</f>
        <v>4000</v>
      </c>
      <c r="H185" s="215"/>
      <c r="I185" s="18"/>
      <c r="J185" s="19"/>
      <c r="K185" s="151"/>
      <c r="L185" s="151"/>
    </row>
    <row r="186" spans="1:12" ht="22.5" customHeight="1" x14ac:dyDescent="0.2">
      <c r="A186" s="211"/>
      <c r="B186" s="212" t="str">
        <f t="array" ref="B186">IF(C186="","", IFERROR(INDEX(Barang!$A$2:$A$10001, MATCH(C186, Barang!$B$2:$B$10001, 0)), "Tidak ditemukan"))</f>
        <v>JLS001</v>
      </c>
      <c r="C186" s="212" t="s">
        <v>233</v>
      </c>
      <c r="D186" s="212" t="str">
        <f t="array" ref="D186">IF(C186="","", IFERROR(INDEX(Barang!$C$2:$C$10001, MATCH(C186, Barang!$B$2:$B$10001, 0)), ""))</f>
        <v>Makanan</v>
      </c>
      <c r="E186" s="212" t="str">
        <f t="array" ref="E186">IF(C186="","", IFERROR(INDEX(Barang!$E$2:$E$10001, MATCH(C186, Barang!$B$2:$B$10001, 0)), ""))</f>
        <v>pcs</v>
      </c>
      <c r="F186" s="213">
        <v>2</v>
      </c>
      <c r="G186" s="214">
        <f t="array" ref="G186">IF(C186="","", IFERROR(INDEX(Barang!$F$2:$F$10001, MATCH(C186, Barang!$B$2:$B$10001, 0)) * F186, ""))</f>
        <v>2000</v>
      </c>
      <c r="H186" s="215"/>
      <c r="I186" s="29">
        <f>SUM(G178:G186)</f>
        <v>500500</v>
      </c>
      <c r="J186" s="19"/>
      <c r="K186" s="151"/>
      <c r="L186" s="151"/>
    </row>
    <row r="187" spans="1:12" ht="22.5" customHeight="1" x14ac:dyDescent="0.2">
      <c r="A187" s="41">
        <v>45959</v>
      </c>
      <c r="B187" s="42" t="str">
        <f t="array" ref="B187">IF(C187="","", IFERROR(INDEX(Barang!$A$2:$A$10001, MATCH(C187, Barang!$B$2:$B$10001, 0)), "Tidak ditemukan"))</f>
        <v>KCP001</v>
      </c>
      <c r="C187" s="42" t="s">
        <v>147</v>
      </c>
      <c r="D187" s="42" t="str">
        <f t="array" ref="D187">IF(C187="","", IFERROR(INDEX(Barang!$C$2:$C$10001, MATCH(C187, Barang!$B$2:$B$10001, 0)), ""))</f>
        <v>Bumbu</v>
      </c>
      <c r="E187" s="42" t="str">
        <f t="array" ref="E187">IF(C187="","", IFERROR(INDEX(Barang!$E$2:$E$10001, MATCH(C187, Barang!$B$2:$B$10001, 0)), ""))</f>
        <v>pcs</v>
      </c>
      <c r="F187" s="43">
        <v>30</v>
      </c>
      <c r="G187" s="44">
        <f t="array" ref="G187">IF(C187="","", IFERROR(INDEX(Barang!$F$2:$F$10001, MATCH(C187, Barang!$B$2:$B$10001, 0)) * F187, ""))</f>
        <v>60000</v>
      </c>
      <c r="H187" s="45"/>
      <c r="I187" s="18"/>
      <c r="J187" s="19"/>
      <c r="K187" s="151"/>
      <c r="L187" s="151"/>
    </row>
    <row r="188" spans="1:12" ht="22.5" customHeight="1" x14ac:dyDescent="0.2">
      <c r="A188" s="41"/>
      <c r="B188" s="42" t="str">
        <f t="array" ref="B188">IF(C188="","", IFERROR(INDEX(Barang!$A$2:$A$10001, MATCH(C188, Barang!$B$2:$B$10001, 0)), "Tidak ditemukan"))</f>
        <v>RTP001</v>
      </c>
      <c r="C188" s="42" t="s">
        <v>791</v>
      </c>
      <c r="D188" s="42" t="str">
        <f t="array" ref="D188">IF(C188="","", IFERROR(INDEX(Barang!$C$2:$C$10001, MATCH(C188, Barang!$B$2:$B$10001, 0)), ""))</f>
        <v>Makanan</v>
      </c>
      <c r="E188" s="42" t="str">
        <f t="array" ref="E188">IF(C188="","", IFERROR(INDEX(Barang!$E$2:$E$10001, MATCH(C188, Barang!$B$2:$B$10001, 0)), ""))</f>
        <v>pcs</v>
      </c>
      <c r="F188" s="43">
        <v>10</v>
      </c>
      <c r="G188" s="44">
        <f t="array" ref="G188">IF(C188="","", IFERROR(INDEX(Barang!$F$2:$F$10001, MATCH(C188, Barang!$B$2:$B$10001, 0)) * F188, ""))</f>
        <v>20000</v>
      </c>
      <c r="H188" s="45"/>
      <c r="I188" s="18"/>
      <c r="J188" s="19"/>
      <c r="K188" s="151"/>
      <c r="L188" s="151"/>
    </row>
    <row r="189" spans="1:12" ht="22.5" customHeight="1" x14ac:dyDescent="0.2">
      <c r="A189" s="41"/>
      <c r="B189" s="42" t="str">
        <f t="array" ref="B189">IF(C189="","", IFERROR(INDEX(Barang!$A$2:$A$10001, MATCH(C189, Barang!$B$2:$B$10001, 0)), "Tidak ditemukan"))</f>
        <v>CLB001</v>
      </c>
      <c r="C189" s="42" t="s">
        <v>37</v>
      </c>
      <c r="D189" s="42" t="str">
        <f t="array" ref="D189">IF(C189="","", IFERROR(INDEX(Barang!$C$2:$C$10001, MATCH(C189, Barang!$B$2:$B$10001, 0)), ""))</f>
        <v>Minuman</v>
      </c>
      <c r="E189" s="42" t="str">
        <f t="array" ref="E189">IF(C189="","", IFERROR(INDEX(Barang!$E$2:$E$10001, MATCH(C189, Barang!$B$2:$B$10001, 0)), ""))</f>
        <v>pcs</v>
      </c>
      <c r="F189" s="43">
        <v>2</v>
      </c>
      <c r="G189" s="44">
        <f t="array" ref="G189">IF(C189="","", IFERROR(INDEX(Barang!$F$2:$F$10001, MATCH(C189, Barang!$B$2:$B$10001, 0)) * F189, ""))</f>
        <v>5000</v>
      </c>
      <c r="H189" s="45"/>
      <c r="I189" s="18"/>
      <c r="J189" s="19"/>
      <c r="K189" s="151"/>
      <c r="L189" s="151"/>
    </row>
    <row r="190" spans="1:12" ht="22.5" customHeight="1" x14ac:dyDescent="0.2">
      <c r="A190" s="41"/>
      <c r="B190" s="42" t="str">
        <f t="array" ref="B190">IF(C190="","", IFERROR(INDEX(Barang!$A$2:$A$10001, MATCH(C190, Barang!$B$2:$B$10001, 0)), "Tidak ditemukan"))</f>
        <v>Tidak ditemukan</v>
      </c>
      <c r="C190" s="42" t="s">
        <v>828</v>
      </c>
      <c r="D190" s="42" t="str">
        <f t="array" ref="D190">IF(C190="","", IFERROR(INDEX(Barang!$C$2:$C$10001, MATCH(C190, Barang!$B$2:$B$10001, 0)), ""))</f>
        <v/>
      </c>
      <c r="E190" s="42" t="str">
        <f t="array" ref="E190">IF(C190="","", IFERROR(INDEX(Barang!$E$2:$E$10001, MATCH(C190, Barang!$B$2:$B$10001, 0)), ""))</f>
        <v/>
      </c>
      <c r="F190" s="43">
        <v>3</v>
      </c>
      <c r="G190" s="44" t="str">
        <f t="array" ref="G190">IF(C190="","", IFERROR(INDEX(Barang!$F$2:$F$10001, MATCH(C190, Barang!$B$2:$B$10001, 0)) * F190, ""))</f>
        <v/>
      </c>
      <c r="H190" s="45"/>
      <c r="I190" s="18"/>
      <c r="J190" s="19"/>
      <c r="K190" s="151"/>
      <c r="L190" s="151"/>
    </row>
    <row r="191" spans="1:12" ht="22.5" customHeight="1" x14ac:dyDescent="0.2">
      <c r="A191" s="41"/>
      <c r="B191" s="42" t="str">
        <f t="array" ref="B191">IF(C191="","", IFERROR(INDEX(Barang!$A$2:$A$10001, MATCH(C191, Barang!$B$2:$B$10001, 0)), "Tidak ditemukan"))</f>
        <v>RST001</v>
      </c>
      <c r="C191" s="42" t="s">
        <v>237</v>
      </c>
      <c r="D191" s="42" t="str">
        <f t="array" ref="D191">IF(C191="","", IFERROR(INDEX(Barang!$C$2:$C$10001, MATCH(C191, Barang!$B$2:$B$10001, 0)), ""))</f>
        <v>Makanan</v>
      </c>
      <c r="E191" s="42" t="str">
        <f t="array" ref="E191">IF(C191="","", IFERROR(INDEX(Barang!$E$2:$E$10001, MATCH(C191, Barang!$B$2:$B$10001, 0)), ""))</f>
        <v>pcs</v>
      </c>
      <c r="F191" s="43">
        <v>2</v>
      </c>
      <c r="G191" s="44">
        <f t="array" ref="G191">IF(C191="","", IFERROR(INDEX(Barang!$F$2:$F$10001, MATCH(C191, Barang!$B$2:$B$10001, 0)) * F191, ""))</f>
        <v>2000</v>
      </c>
      <c r="H191" s="45"/>
      <c r="I191" s="18"/>
      <c r="J191" s="19"/>
      <c r="K191" s="151"/>
      <c r="L191" s="151"/>
    </row>
    <row r="192" spans="1:12" ht="22.5" customHeight="1" x14ac:dyDescent="0.2">
      <c r="A192" s="41"/>
      <c r="B192" s="42" t="str">
        <f t="array" ref="B192">IF(C192="","", IFERROR(INDEX(Barang!$A$2:$A$10001, MATCH(C192, Barang!$B$2:$B$10001, 0)), "Tidak ditemukan"))</f>
        <v>KPH001</v>
      </c>
      <c r="C192" s="42" t="s">
        <v>124</v>
      </c>
      <c r="D192" s="42" t="str">
        <f t="array" ref="D192">IF(C192="","", IFERROR(INDEX(Barang!$C$2:$C$10001, MATCH(C192, Barang!$B$2:$B$10001, 0)), ""))</f>
        <v>Minuman</v>
      </c>
      <c r="E192" s="42" t="str">
        <f t="array" ref="E192">IF(C192="","", IFERROR(INDEX(Barang!$E$2:$E$10001, MATCH(C192, Barang!$B$2:$B$10001, 0)), ""))</f>
        <v>pcs</v>
      </c>
      <c r="F192" s="43">
        <v>20</v>
      </c>
      <c r="G192" s="44">
        <f t="array" ref="G192">IF(C192="","", IFERROR(INDEX(Barang!$F$2:$F$10001, MATCH(C192, Barang!$B$2:$B$10001, 0)) * F192, ""))</f>
        <v>20000</v>
      </c>
      <c r="H192" s="45"/>
      <c r="I192" s="29">
        <f>SUM(G187:G192)</f>
        <v>107000</v>
      </c>
      <c r="J192" s="19"/>
      <c r="K192" s="151"/>
      <c r="L192" s="151"/>
    </row>
    <row r="193" spans="1:12" ht="22.5" customHeight="1" x14ac:dyDescent="0.2">
      <c r="A193" s="92">
        <v>45960</v>
      </c>
      <c r="B193" s="93" t="str">
        <f t="array" ref="B193">IF(C193="","", IFERROR(INDEX(Barang!$A$2:$A$10001, MATCH(C193, Barang!$B$2:$B$10001, 0)), "Tidak ditemukan"))</f>
        <v>TLR2</v>
      </c>
      <c r="C193" s="93" t="s">
        <v>139</v>
      </c>
      <c r="D193" s="93" t="str">
        <f t="array" ref="D193">IF(C193="","", IFERROR(INDEX(Barang!$C$2:$C$10001, MATCH(C193, Barang!$B$2:$B$10001, 0)), ""))</f>
        <v>Sembako</v>
      </c>
      <c r="E193" s="93" t="str">
        <f t="array" ref="E193">IF(C193="","", IFERROR(INDEX(Barang!$E$2:$E$10001, MATCH(C193, Barang!$B$2:$B$10001, 0)), ""))</f>
        <v>kg</v>
      </c>
      <c r="F193" s="94">
        <v>30</v>
      </c>
      <c r="G193" s="95">
        <f t="array" ref="G193">IF(C193="","", IFERROR(INDEX(Barang!$F$2:$F$10001, MATCH(C193, Barang!$B$2:$B$10001, 0)) * F193, ""))</f>
        <v>465000</v>
      </c>
      <c r="H193" s="96"/>
      <c r="I193" s="18"/>
      <c r="J193" s="19"/>
      <c r="K193" s="151"/>
      <c r="L193" s="151"/>
    </row>
    <row r="194" spans="1:12" ht="22.5" customHeight="1" x14ac:dyDescent="0.2">
      <c r="A194" s="92"/>
      <c r="B194" s="93" t="str">
        <f t="array" ref="B194">IF(C194="","", IFERROR(INDEX(Barang!$A$2:$A$10001, MATCH(C194, Barang!$B$2:$B$10001, 0)), "Tidak ditemukan"))</f>
        <v>TLR4</v>
      </c>
      <c r="C194" s="93" t="s">
        <v>135</v>
      </c>
      <c r="D194" s="93" t="str">
        <f t="array" ref="D194">IF(C194="","", IFERROR(INDEX(Barang!$C$2:$C$10001, MATCH(C194, Barang!$B$2:$B$10001, 0)), ""))</f>
        <v>Sembako</v>
      </c>
      <c r="E194" s="93" t="str">
        <f t="array" ref="E194">IF(C194="","", IFERROR(INDEX(Barang!$E$2:$E$10001, MATCH(C194, Barang!$B$2:$B$10001, 0)), ""))</f>
        <v>kg</v>
      </c>
      <c r="F194" s="94">
        <v>20</v>
      </c>
      <c r="G194" s="95">
        <f t="array" ref="G194">IF(C194="","", IFERROR(INDEX(Barang!$F$2:$F$10001, MATCH(C194, Barang!$B$2:$B$10001, 0)) * F194, ""))</f>
        <v>160000</v>
      </c>
      <c r="H194" s="96"/>
      <c r="I194" s="18"/>
      <c r="J194" s="19"/>
      <c r="K194" s="151"/>
      <c r="L194" s="151"/>
    </row>
    <row r="195" spans="1:12" ht="22.5" customHeight="1" x14ac:dyDescent="0.2">
      <c r="A195" s="92"/>
      <c r="B195" s="93" t="str">
        <f t="array" ref="B195">IF(C195="","", IFERROR(INDEX(Barang!$A$2:$A$10001, MATCH(C195, Barang!$B$2:$B$10001, 0)), "Tidak ditemukan"))</f>
        <v>SKB001</v>
      </c>
      <c r="C195" s="93" t="s">
        <v>11</v>
      </c>
      <c r="D195" s="93" t="str">
        <f t="array" ref="D195">IF(C195="","", IFERROR(INDEX(Barang!$C$2:$C$10001, MATCH(C195, Barang!$B$2:$B$10001, 0)), ""))</f>
        <v>Detergen</v>
      </c>
      <c r="E195" s="93" t="str">
        <f t="array" ref="E195">IF(C195="","", IFERROR(INDEX(Barang!$E$2:$E$10001, MATCH(C195, Barang!$B$2:$B$10001, 0)), ""))</f>
        <v>pcs</v>
      </c>
      <c r="F195" s="94">
        <v>2</v>
      </c>
      <c r="G195" s="95">
        <f t="array" ref="G195">IF(C195="","", IFERROR(INDEX(Barang!$F$2:$F$10001, MATCH(C195, Barang!$B$2:$B$10001, 0)) * F195, ""))</f>
        <v>10000</v>
      </c>
      <c r="H195" s="96"/>
      <c r="I195" s="18"/>
      <c r="J195" s="19"/>
      <c r="K195" s="151"/>
      <c r="L195" s="151"/>
    </row>
    <row r="196" spans="1:12" ht="22.5" customHeight="1" x14ac:dyDescent="0.2">
      <c r="A196" s="92"/>
      <c r="B196" s="93" t="str">
        <f t="array" ref="B196">IF(C196="","", IFERROR(INDEX(Barang!$A$2:$A$10001, MATCH(C196, Barang!$B$2:$B$10001, 0)), "Tidak ditemukan"))</f>
        <v>KCP001</v>
      </c>
      <c r="C196" s="93" t="s">
        <v>147</v>
      </c>
      <c r="D196" s="93" t="str">
        <f t="array" ref="D196">IF(C196="","", IFERROR(INDEX(Barang!$C$2:$C$10001, MATCH(C196, Barang!$B$2:$B$10001, 0)), ""))</f>
        <v>Bumbu</v>
      </c>
      <c r="E196" s="93" t="str">
        <f t="array" ref="E196">IF(C196="","", IFERROR(INDEX(Barang!$E$2:$E$10001, MATCH(C196, Barang!$B$2:$B$10001, 0)), ""))</f>
        <v>pcs</v>
      </c>
      <c r="F196" s="94">
        <v>2</v>
      </c>
      <c r="G196" s="95">
        <f t="array" ref="G196">IF(C196="","", IFERROR(INDEX(Barang!$F$2:$F$10001, MATCH(C196, Barang!$B$2:$B$10001, 0)) * F196, ""))</f>
        <v>4000</v>
      </c>
      <c r="H196" s="96"/>
      <c r="I196" s="18"/>
      <c r="J196" s="19"/>
      <c r="K196" s="151"/>
      <c r="L196" s="151"/>
    </row>
    <row r="197" spans="1:12" ht="22.5" customHeight="1" x14ac:dyDescent="0.2">
      <c r="A197" s="92"/>
      <c r="B197" s="93" t="str">
        <f t="array" ref="B197">IF(C197="","", IFERROR(INDEX(Barang!$A$2:$A$10001, MATCH(C197, Barang!$B$2:$B$10001, 0)), "Tidak ditemukan"))</f>
        <v>MGR001</v>
      </c>
      <c r="C197" s="93" t="s">
        <v>104</v>
      </c>
      <c r="D197" s="93" t="str">
        <f t="array" ref="D197">IF(C197="","", IFERROR(INDEX(Barang!$C$2:$C$10001, MATCH(C197, Barang!$B$2:$B$10001, 0)), ""))</f>
        <v>Makanan</v>
      </c>
      <c r="E197" s="93" t="str">
        <f t="array" ref="E197">IF(C197="","", IFERROR(INDEX(Barang!$E$2:$E$10001, MATCH(C197, Barang!$B$2:$B$10001, 0)), ""))</f>
        <v>pcs</v>
      </c>
      <c r="F197" s="94">
        <v>20</v>
      </c>
      <c r="G197" s="95">
        <f t="array" ref="G197">IF(C197="","", IFERROR(INDEX(Barang!$F$2:$F$10001, MATCH(C197, Barang!$B$2:$B$10001, 0)) * F197, ""))</f>
        <v>70000</v>
      </c>
      <c r="H197" s="96"/>
      <c r="I197" s="18"/>
      <c r="J197" s="19"/>
      <c r="K197" s="151"/>
      <c r="L197" s="151"/>
    </row>
    <row r="198" spans="1:12" ht="22.5" customHeight="1" x14ac:dyDescent="0.2">
      <c r="A198" s="92"/>
      <c r="B198" s="93" t="str">
        <f t="array" ref="B198">IF(C198="","", IFERROR(INDEX(Barang!$A$2:$A$10001, MATCH(C198, Barang!$B$2:$B$10001, 0)), "Tidak ditemukan"))</f>
        <v>MSK001</v>
      </c>
      <c r="C198" s="93" t="s">
        <v>52</v>
      </c>
      <c r="D198" s="93" t="str">
        <f t="array" ref="D198">IF(C198="","", IFERROR(INDEX(Barang!$C$2:$C$10001, MATCH(C198, Barang!$B$2:$B$10001, 0)), ""))</f>
        <v>Bumbu</v>
      </c>
      <c r="E198" s="93" t="str">
        <f t="array" ref="E198">IF(C198="","", IFERROR(INDEX(Barang!$E$2:$E$10001, MATCH(C198, Barang!$B$2:$B$10001, 0)), ""))</f>
        <v>pcs</v>
      </c>
      <c r="F198" s="94">
        <v>2</v>
      </c>
      <c r="G198" s="95">
        <f t="array" ref="G198">IF(C198="","", IFERROR(INDEX(Barang!$F$2:$F$10001, MATCH(C198, Barang!$B$2:$B$10001, 0)) * F198, ""))</f>
        <v>1000</v>
      </c>
      <c r="H198" s="96"/>
      <c r="I198" s="29">
        <f>SUM(G193:G198)</f>
        <v>710000</v>
      </c>
      <c r="J198" s="19"/>
      <c r="K198" s="151"/>
      <c r="L198" s="151"/>
    </row>
    <row r="199" spans="1:12" ht="22.5" customHeight="1" x14ac:dyDescent="0.2">
      <c r="A199" s="224">
        <v>45961</v>
      </c>
      <c r="B199" s="225" t="str">
        <f t="array" ref="B199">IF(C199="","", IFERROR(INDEX(Barang!$A$2:$A$10001, MATCH(C199, Barang!$B$2:$B$10001, 0)), "Tidak ditemukan"))</f>
        <v>ADS001</v>
      </c>
      <c r="C199" s="225" t="s">
        <v>157</v>
      </c>
      <c r="D199" s="225" t="str">
        <f t="array" ref="D199">IF(C199="","", IFERROR(INDEX(Barang!$C$2:$C$10001, MATCH(C199, Barang!$B$2:$B$10001, 0)), ""))</f>
        <v>Minuman</v>
      </c>
      <c r="E199" s="225" t="str">
        <f t="array" ref="E199">IF(C199="","", IFERROR(INDEX(Barang!$E$2:$E$10001, MATCH(C199, Barang!$B$2:$B$10001, 0)), ""))</f>
        <v>pcs</v>
      </c>
      <c r="F199" s="226">
        <v>2</v>
      </c>
      <c r="G199" s="227">
        <f t="array" ref="G199">IF(C199="","", IFERROR(INDEX(Barang!$F$2:$F$10001, MATCH(C199, Barang!$B$2:$B$10001, 0)) * F199, ""))</f>
        <v>5000</v>
      </c>
      <c r="H199" s="228"/>
      <c r="I199" s="18"/>
      <c r="J199" s="19"/>
      <c r="K199" s="151"/>
      <c r="L199" s="151"/>
    </row>
    <row r="200" spans="1:12" ht="22.5" customHeight="1" x14ac:dyDescent="0.2">
      <c r="A200" s="224"/>
      <c r="B200" s="225" t="str">
        <f t="array" ref="B200">IF(C200="","", IFERROR(INDEX(Barang!$A$2:$A$10001, MATCH(C200, Barang!$B$2:$B$10001, 0)), "Tidak ditemukan"))</f>
        <v>CLV001</v>
      </c>
      <c r="C200" s="225" t="s">
        <v>239</v>
      </c>
      <c r="D200" s="225" t="str">
        <f t="array" ref="D200">IF(C200="","", IFERROR(INDEX(Barang!$C$2:$C$10001, MATCH(C200, Barang!$B$2:$B$10001, 0)), ""))</f>
        <v>Minuman</v>
      </c>
      <c r="E200" s="225" t="str">
        <f t="array" ref="E200">IF(C200="","", IFERROR(INDEX(Barang!$E$2:$E$10001, MATCH(C200, Barang!$B$2:$B$10001, 0)), ""))</f>
        <v>btl</v>
      </c>
      <c r="F200" s="226">
        <v>12</v>
      </c>
      <c r="G200" s="227">
        <f t="array" ref="G200">IF(C200="","", IFERROR(INDEX(Barang!$F$2:$F$10001, MATCH(C200, Barang!$B$2:$B$10001, 0)) * F200, ""))</f>
        <v>36000</v>
      </c>
      <c r="H200" s="228"/>
      <c r="I200" s="18"/>
      <c r="J200" s="19"/>
      <c r="K200" s="151"/>
      <c r="L200" s="151"/>
    </row>
    <row r="201" spans="1:12" ht="22.5" customHeight="1" x14ac:dyDescent="0.2">
      <c r="A201" s="224"/>
      <c r="B201" s="225" t="str">
        <f t="array" ref="B201">IF(C201="","", IFERROR(INDEX(Barang!$A$2:$A$10001, MATCH(C201, Barang!$B$2:$B$10001, 0)), "Tidak ditemukan"))</f>
        <v>TLR2</v>
      </c>
      <c r="C201" s="225" t="s">
        <v>139</v>
      </c>
      <c r="D201" s="225" t="str">
        <f t="array" ref="D201">IF(C201="","", IFERROR(INDEX(Barang!$C$2:$C$10001, MATCH(C201, Barang!$B$2:$B$10001, 0)), ""))</f>
        <v>Sembako</v>
      </c>
      <c r="E201" s="225" t="str">
        <f t="array" ref="E201">IF(C201="","", IFERROR(INDEX(Barang!$E$2:$E$10001, MATCH(C201, Barang!$B$2:$B$10001, 0)), ""))</f>
        <v>kg</v>
      </c>
      <c r="F201" s="226">
        <v>40</v>
      </c>
      <c r="G201" s="227">
        <f t="array" ref="G201">IF(C201="","", IFERROR(INDEX(Barang!$F$2:$F$10001, MATCH(C201, Barang!$B$2:$B$10001, 0)) * F201, ""))</f>
        <v>620000</v>
      </c>
      <c r="H201" s="228"/>
      <c r="I201" s="18"/>
      <c r="J201" s="19"/>
      <c r="K201" s="151"/>
      <c r="L201" s="151"/>
    </row>
    <row r="202" spans="1:12" ht="22.5" customHeight="1" x14ac:dyDescent="0.2">
      <c r="A202" s="224"/>
      <c r="B202" s="225" t="str">
        <f t="array" ref="B202">IF(C202="","", IFERROR(INDEX(Barang!$A$2:$A$10001, MATCH(C202, Barang!$B$2:$B$10001, 0)), "Tidak ditemukan"))</f>
        <v>GL2001</v>
      </c>
      <c r="C202" s="225" t="s">
        <v>257</v>
      </c>
      <c r="D202" s="225" t="str">
        <f t="array" ref="D202">IF(C202="","", IFERROR(INDEX(Barang!$C$2:$C$10001, MATCH(C202, Barang!$B$2:$B$10001, 0)), ""))</f>
        <v>Makanan</v>
      </c>
      <c r="E202" s="225" t="str">
        <f t="array" ref="E202">IF(C202="","", IFERROR(INDEX(Barang!$E$2:$E$10001, MATCH(C202, Barang!$B$2:$B$10001, 0)), ""))</f>
        <v>kg</v>
      </c>
      <c r="F202" s="226">
        <v>30</v>
      </c>
      <c r="G202" s="227">
        <f t="array" ref="G202">IF(C202="","", IFERROR(INDEX(Barang!$F$2:$F$10001, MATCH(C202, Barang!$B$2:$B$10001, 0)) * F202, ""))</f>
        <v>255000</v>
      </c>
      <c r="H202" s="228"/>
      <c r="I202" s="18"/>
      <c r="J202" s="19"/>
      <c r="K202" s="151"/>
      <c r="L202" s="151"/>
    </row>
    <row r="203" spans="1:12" ht="22.5" customHeight="1" x14ac:dyDescent="0.2">
      <c r="A203" s="224"/>
      <c r="B203" s="225" t="str">
        <f t="array" ref="B203">IF(C203="","", IFERROR(INDEX(Barang!$A$2:$A$10001, MATCH(C203, Barang!$B$2:$B$10001, 0)), "Tidak ditemukan"))</f>
        <v>MCN02</v>
      </c>
      <c r="C203" s="225" t="s">
        <v>168</v>
      </c>
      <c r="D203" s="225" t="str">
        <f t="array" ref="D203">IF(C203="","", IFERROR(INDEX(Barang!$C$2:$C$10001, MATCH(C203, Barang!$B$2:$B$10001, 0)), ""))</f>
        <v>Bumbu</v>
      </c>
      <c r="E203" s="225" t="str">
        <f t="array" ref="E203">IF(C203="","", IFERROR(INDEX(Barang!$E$2:$E$10001, MATCH(C203, Barang!$B$2:$B$10001, 0)), ""))</f>
        <v>pcs</v>
      </c>
      <c r="F203" s="226">
        <v>3</v>
      </c>
      <c r="G203" s="227">
        <f t="array" ref="G203">IF(C203="","", IFERROR(INDEX(Barang!$F$2:$F$10001, MATCH(C203, Barang!$B$2:$B$10001, 0)) * F203, ""))</f>
        <v>1500</v>
      </c>
      <c r="H203" s="228"/>
      <c r="I203" s="18"/>
      <c r="J203" s="19"/>
      <c r="K203" s="151"/>
      <c r="L203" s="151"/>
    </row>
    <row r="204" spans="1:12" ht="22.5" customHeight="1" x14ac:dyDescent="0.2">
      <c r="A204" s="224"/>
      <c r="B204" s="225" t="str">
        <f t="array" ref="B204">IF(C204="","", IFERROR(INDEX(Barang!$A$2:$A$10001, MATCH(C204, Barang!$B$2:$B$10001, 0)), "Tidak ditemukan"))</f>
        <v>TSN001</v>
      </c>
      <c r="C204" s="225" t="s">
        <v>241</v>
      </c>
      <c r="D204" s="225" t="str">
        <f t="array" ref="D204">IF(C204="","", IFERROR(INDEX(Barang!$C$2:$C$10001, MATCH(C204, Barang!$B$2:$B$10001, 0)), ""))</f>
        <v>Tissue</v>
      </c>
      <c r="E204" s="225" t="str">
        <f t="array" ref="E204">IF(C204="","", IFERROR(INDEX(Barang!$E$2:$E$10001, MATCH(C204, Barang!$B$2:$B$10001, 0)), ""))</f>
        <v>pcs</v>
      </c>
      <c r="F204" s="226">
        <v>12</v>
      </c>
      <c r="G204" s="227">
        <f t="array" ref="G204">IF(C204="","", IFERROR(INDEX(Barang!$F$2:$F$10001, MATCH(C204, Barang!$B$2:$B$10001, 0)) * F204, ""))</f>
        <v>96000</v>
      </c>
      <c r="H204" s="228"/>
      <c r="I204" s="18"/>
      <c r="J204" s="19"/>
      <c r="K204" s="151"/>
      <c r="L204" s="151"/>
    </row>
    <row r="205" spans="1:12" ht="22.5" customHeight="1" x14ac:dyDescent="0.2">
      <c r="A205" s="224"/>
      <c r="B205" s="225" t="str">
        <f t="array" ref="B205">IF(C205="","", IFERROR(INDEX(Barang!$A$2:$A$10001, MATCH(C205, Barang!$B$2:$B$10001, 0)), "Tidak ditemukan"))</f>
        <v>PTT001</v>
      </c>
      <c r="C205" s="225" t="s">
        <v>243</v>
      </c>
      <c r="D205" s="225" t="str">
        <f t="array" ref="D205">IF(C205="","", IFERROR(INDEX(Barang!$C$2:$C$10001, MATCH(C205, Barang!$B$2:$B$10001, 0)), ""))</f>
        <v>Makanan</v>
      </c>
      <c r="E205" s="225" t="str">
        <f t="array" ref="E205">IF(C205="","", IFERROR(INDEX(Barang!$E$2:$E$10001, MATCH(C205, Barang!$B$2:$B$10001, 0)), ""))</f>
        <v>pcs</v>
      </c>
      <c r="F205" s="226">
        <v>6</v>
      </c>
      <c r="G205" s="227">
        <f t="array" ref="G205">IF(C205="","", IFERROR(INDEX(Barang!$F$2:$F$10001, MATCH(C205, Barang!$B$2:$B$10001, 0)) * F205, ""))</f>
        <v>3000</v>
      </c>
      <c r="H205" s="228"/>
      <c r="I205" s="18"/>
      <c r="J205" s="19"/>
      <c r="K205" s="151"/>
      <c r="L205" s="151"/>
    </row>
    <row r="206" spans="1:12" ht="22.5" customHeight="1" x14ac:dyDescent="0.2">
      <c r="A206" s="224"/>
      <c r="B206" s="225" t="str">
        <f t="array" ref="B206">IF(C206="","", IFERROR(INDEX(Barang!$A$2:$A$10001, MATCH(C206, Barang!$B$2:$B$10001, 0)), "Tidak ditemukan"))</f>
        <v>MGR001</v>
      </c>
      <c r="C206" s="225" t="s">
        <v>104</v>
      </c>
      <c r="D206" s="225" t="str">
        <f t="array" ref="D206">IF(C206="","", IFERROR(INDEX(Barang!$C$2:$C$10001, MATCH(C206, Barang!$B$2:$B$10001, 0)), ""))</f>
        <v>Makanan</v>
      </c>
      <c r="E206" s="225" t="str">
        <f t="array" ref="E206">IF(C206="","", IFERROR(INDEX(Barang!$E$2:$E$10001, MATCH(C206, Barang!$B$2:$B$10001, 0)), ""))</f>
        <v>pcs</v>
      </c>
      <c r="F206" s="226">
        <v>40</v>
      </c>
      <c r="G206" s="227">
        <f t="array" ref="G206">IF(C206="","", IFERROR(INDEX(Barang!$F$2:$F$10001, MATCH(C206, Barang!$B$2:$B$10001, 0)) * F206, ""))</f>
        <v>140000</v>
      </c>
      <c r="H206" s="228"/>
      <c r="I206" s="18"/>
      <c r="J206" s="19"/>
      <c r="K206" s="151"/>
      <c r="L206" s="151"/>
    </row>
    <row r="207" spans="1:12" ht="22.5" customHeight="1" x14ac:dyDescent="0.2">
      <c r="A207" s="224"/>
      <c r="B207" s="225" t="str">
        <f t="array" ref="B207">IF(C207="","", IFERROR(INDEX(Barang!$A$2:$A$10001, MATCH(C207, Barang!$B$2:$B$10001, 0)), "Tidak ditemukan"))</f>
        <v>RTP001</v>
      </c>
      <c r="C207" s="225" t="s">
        <v>791</v>
      </c>
      <c r="D207" s="225" t="str">
        <f t="array" ref="D207">IF(C207="","", IFERROR(INDEX(Barang!$C$2:$C$10001, MATCH(C207, Barang!$B$2:$B$10001, 0)), ""))</f>
        <v>Makanan</v>
      </c>
      <c r="E207" s="225" t="str">
        <f t="array" ref="E207">IF(C207="","", IFERROR(INDEX(Barang!$E$2:$E$10001, MATCH(C207, Barang!$B$2:$B$10001, 0)), ""))</f>
        <v>pcs</v>
      </c>
      <c r="F207" s="226">
        <v>3</v>
      </c>
      <c r="G207" s="227">
        <f t="array" ref="G207">IF(C207="","", IFERROR(INDEX(Barang!$F$2:$F$10001, MATCH(C207, Barang!$B$2:$B$10001, 0)) * F207, ""))</f>
        <v>6000</v>
      </c>
      <c r="H207" s="228"/>
      <c r="I207" s="18"/>
      <c r="J207" s="19"/>
      <c r="K207" s="151"/>
      <c r="L207" s="151"/>
    </row>
    <row r="208" spans="1:12" ht="22.5" customHeight="1" x14ac:dyDescent="0.2">
      <c r="A208" s="224"/>
      <c r="B208" s="225" t="str">
        <f t="array" ref="B208">IF(C208="","", IFERROR(INDEX(Barang!$A$2:$A$10001, MATCH(C208, Barang!$B$2:$B$10001, 0)), "Tidak ditemukan"))</f>
        <v>SBE001</v>
      </c>
      <c r="C208" s="225" t="s">
        <v>227</v>
      </c>
      <c r="D208" s="225" t="str">
        <f t="array" ref="D208">IF(C208="","", IFERROR(INDEX(Barang!$C$2:$C$10001, MATCH(C208, Barang!$B$2:$B$10001, 0)), ""))</f>
        <v>Detergen</v>
      </c>
      <c r="E208" s="225" t="str">
        <f t="array" ref="E208">IF(C208="","", IFERROR(INDEX(Barang!$E$2:$E$10001, MATCH(C208, Barang!$B$2:$B$10001, 0)), ""))</f>
        <v>pcs</v>
      </c>
      <c r="F208" s="226">
        <v>2</v>
      </c>
      <c r="G208" s="227">
        <f t="array" ref="G208">IF(C208="","", IFERROR(INDEX(Barang!$F$2:$F$10001, MATCH(C208, Barang!$B$2:$B$10001, 0)) * F208, ""))</f>
        <v>4000</v>
      </c>
      <c r="H208" s="228"/>
      <c r="I208" s="18"/>
      <c r="J208" s="19"/>
      <c r="K208" s="151"/>
      <c r="L208" s="151"/>
    </row>
    <row r="209" spans="1:12" ht="22.5" customHeight="1" x14ac:dyDescent="0.2">
      <c r="A209" s="224"/>
      <c r="B209" s="225" t="str">
        <f t="array" ref="B209">IF(C209="","", IFERROR(INDEX(Barang!$A$2:$A$10001, MATCH(C209, Barang!$B$2:$B$10001, 0)), "Tidak ditemukan"))</f>
        <v>KCP001</v>
      </c>
      <c r="C209" s="225" t="s">
        <v>147</v>
      </c>
      <c r="D209" s="225" t="str">
        <f t="array" ref="D209">IF(C209="","", IFERROR(INDEX(Barang!$C$2:$C$10001, MATCH(C209, Barang!$B$2:$B$10001, 0)), ""))</f>
        <v>Bumbu</v>
      </c>
      <c r="E209" s="225" t="str">
        <f t="array" ref="E209">IF(C209="","", IFERROR(INDEX(Barang!$E$2:$E$10001, MATCH(C209, Barang!$B$2:$B$10001, 0)), ""))</f>
        <v>pcs</v>
      </c>
      <c r="F209" s="226">
        <v>30</v>
      </c>
      <c r="G209" s="227">
        <f t="array" ref="G209">IF(C209="","", IFERROR(INDEX(Barang!$F$2:$F$10001, MATCH(C209, Barang!$B$2:$B$10001, 0)) * F209, ""))</f>
        <v>60000</v>
      </c>
      <c r="H209" s="228"/>
      <c r="I209" s="29">
        <f>SUM(G199:G209)</f>
        <v>1226500</v>
      </c>
      <c r="J209" s="19"/>
      <c r="K209" s="151"/>
      <c r="L209" s="151"/>
    </row>
    <row r="210" spans="1:12" ht="22.5" customHeight="1" x14ac:dyDescent="0.2">
      <c r="A210" s="211">
        <v>45962</v>
      </c>
      <c r="B210" s="212" t="str">
        <f t="array" ref="B210">IF(C210="","", IFERROR(INDEX(Barang!$A$2:$A$10001, MATCH(C210, Barang!$B$2:$B$10001, 0)), "Tidak ditemukan"))</f>
        <v>APT001</v>
      </c>
      <c r="C210" s="212" t="s">
        <v>231</v>
      </c>
      <c r="D210" s="212" t="str">
        <f t="array" ref="D210">IF(C210="","", IFERROR(INDEX(Barang!$C$2:$C$10001, MATCH(C210, Barang!$B$2:$B$10001, 0)), ""))</f>
        <v>Makanan</v>
      </c>
      <c r="E210" s="212" t="str">
        <f t="array" ref="E210">IF(C210="","", IFERROR(INDEX(Barang!$E$2:$E$10001, MATCH(C210, Barang!$B$2:$B$10001, 0)), ""))</f>
        <v>pcs</v>
      </c>
      <c r="F210" s="213">
        <v>3</v>
      </c>
      <c r="G210" s="214">
        <f t="array" ref="G210">IF(C210="","", IFERROR(INDEX(Barang!$F$2:$F$10001, MATCH(C210, Barang!$B$2:$B$10001, 0)) * F210, ""))</f>
        <v>6000</v>
      </c>
      <c r="H210" s="215"/>
      <c r="I210" s="18"/>
      <c r="J210" s="19"/>
      <c r="K210" s="151"/>
      <c r="L210" s="151"/>
    </row>
    <row r="211" spans="1:12" ht="22.5" customHeight="1" x14ac:dyDescent="0.2">
      <c r="A211" s="211"/>
      <c r="B211" s="212" t="str">
        <f t="array" ref="B211">IF(C211="","", IFERROR(INDEX(Barang!$A$2:$A$10001, MATCH(C211, Barang!$B$2:$B$10001, 0)), "Tidak ditemukan"))</f>
        <v>GCC001</v>
      </c>
      <c r="C211" s="212" t="s">
        <v>116</v>
      </c>
      <c r="D211" s="212" t="str">
        <f t="array" ref="D211">IF(C211="","", IFERROR(INDEX(Barang!$C$2:$C$10001, MATCH(C211, Barang!$B$2:$B$10001, 0)), ""))</f>
        <v>Makanan</v>
      </c>
      <c r="E211" s="212" t="str">
        <f t="array" ref="E211">IF(C211="","", IFERROR(INDEX(Barang!$E$2:$E$10001, MATCH(C211, Barang!$B$2:$B$10001, 0)), ""))</f>
        <v>pcs</v>
      </c>
      <c r="F211" s="213">
        <v>2</v>
      </c>
      <c r="G211" s="214">
        <f t="array" ref="G211">IF(C211="","", IFERROR(INDEX(Barang!$F$2:$F$10001, MATCH(C211, Barang!$B$2:$B$10001, 0)) * F211, ""))</f>
        <v>4000</v>
      </c>
      <c r="H211" s="215"/>
      <c r="I211" s="18"/>
      <c r="J211" s="19"/>
      <c r="K211" s="151"/>
      <c r="L211" s="151"/>
    </row>
    <row r="212" spans="1:12" ht="22.5" customHeight="1" x14ac:dyDescent="0.2">
      <c r="A212" s="211"/>
      <c r="B212" s="212" t="str">
        <f t="array" ref="B212">IF(C212="","", IFERROR(INDEX(Barang!$A$2:$A$10001, MATCH(C212, Barang!$B$2:$B$10001, 0)), "Tidak ditemukan"))</f>
        <v>PLS002</v>
      </c>
      <c r="C212" s="212" t="s">
        <v>54</v>
      </c>
      <c r="D212" s="212" t="str">
        <f t="array" ref="D212">IF(C212="","", IFERROR(INDEX(Barang!$C$2:$C$10001, MATCH(C212, Barang!$B$2:$B$10001, 0)), ""))</f>
        <v>Makanan</v>
      </c>
      <c r="E212" s="212" t="str">
        <f t="array" ref="E212">IF(C212="","", IFERROR(INDEX(Barang!$E$2:$E$10001, MATCH(C212, Barang!$B$2:$B$10001, 0)), ""))</f>
        <v>pcs</v>
      </c>
      <c r="F212" s="213">
        <v>6</v>
      </c>
      <c r="G212" s="214">
        <f t="array" ref="G212">IF(C212="","", IFERROR(INDEX(Barang!$F$2:$F$10001, MATCH(C212, Barang!$B$2:$B$10001, 0)) * F212, ""))</f>
        <v>6000</v>
      </c>
      <c r="H212" s="215"/>
      <c r="I212" s="18"/>
      <c r="J212" s="19"/>
      <c r="K212" s="151"/>
      <c r="L212" s="151"/>
    </row>
    <row r="213" spans="1:12" ht="22.5" customHeight="1" x14ac:dyDescent="0.2">
      <c r="A213" s="211"/>
      <c r="B213" s="212" t="str">
        <f t="array" ref="B213">IF(C213="","", IFERROR(INDEX(Barang!$A$2:$A$10001, MATCH(C213, Barang!$B$2:$B$10001, 0)), "Tidak ditemukan"))</f>
        <v>YP500</v>
      </c>
      <c r="C213" s="212" t="s">
        <v>21</v>
      </c>
      <c r="D213" s="212" t="str">
        <f t="array" ref="D213">IF(C213="","", IFERROR(INDEX(Barang!$C$2:$C$10001, MATCH(C213, Barang!$B$2:$B$10001, 0)), ""))</f>
        <v>Makanan</v>
      </c>
      <c r="E213" s="212" t="str">
        <f t="array" ref="E213">IF(C213="","", IFERROR(INDEX(Barang!$E$2:$E$10001, MATCH(C213, Barang!$B$2:$B$10001, 0)), ""))</f>
        <v>pcs</v>
      </c>
      <c r="F213" s="213">
        <v>2</v>
      </c>
      <c r="G213" s="214">
        <f t="array" ref="G213">IF(C213="","", IFERROR(INDEX(Barang!$F$2:$F$10001, MATCH(C213, Barang!$B$2:$B$10001, 0)) * F213, ""))</f>
        <v>1000</v>
      </c>
      <c r="H213" s="215"/>
      <c r="I213" s="18"/>
      <c r="J213" s="19"/>
      <c r="K213" s="151"/>
      <c r="L213" s="151"/>
    </row>
    <row r="214" spans="1:12" ht="22.5" customHeight="1" x14ac:dyDescent="0.2">
      <c r="A214" s="211"/>
      <c r="B214" s="212" t="str">
        <f t="array" ref="B214">IF(C214="","", IFERROR(INDEX(Barang!$A$2:$A$10001, MATCH(C214, Barang!$B$2:$B$10001, 0)), "Tidak ditemukan"))</f>
        <v>TLR2</v>
      </c>
      <c r="C214" s="212" t="s">
        <v>139</v>
      </c>
      <c r="D214" s="212" t="str">
        <f t="array" ref="D214">IF(C214="","", IFERROR(INDEX(Barang!$C$2:$C$10001, MATCH(C214, Barang!$B$2:$B$10001, 0)), ""))</f>
        <v>Sembako</v>
      </c>
      <c r="E214" s="212" t="str">
        <f t="array" ref="E214">IF(C214="","", IFERROR(INDEX(Barang!$E$2:$E$10001, MATCH(C214, Barang!$B$2:$B$10001, 0)), ""))</f>
        <v>kg</v>
      </c>
      <c r="F214" s="213">
        <v>60</v>
      </c>
      <c r="G214" s="214">
        <f t="array" ref="G214">IF(C214="","", IFERROR(INDEX(Barang!$F$2:$F$10001, MATCH(C214, Barang!$B$2:$B$10001, 0)) * F214, ""))</f>
        <v>930000</v>
      </c>
      <c r="H214" s="215"/>
      <c r="I214" s="18"/>
      <c r="J214" s="19"/>
      <c r="K214" s="151"/>
      <c r="L214" s="151"/>
    </row>
    <row r="215" spans="1:12" ht="22.5" customHeight="1" x14ac:dyDescent="0.2">
      <c r="A215" s="211"/>
      <c r="B215" s="212" t="str">
        <f t="array" ref="B215">IF(C215="","", IFERROR(INDEX(Barang!$A$2:$A$10001, MATCH(C215, Barang!$B$2:$B$10001, 0)), "Tidak ditemukan"))</f>
        <v>KPH001</v>
      </c>
      <c r="C215" s="212" t="s">
        <v>124</v>
      </c>
      <c r="D215" s="212" t="str">
        <f t="array" ref="D215">IF(C215="","", IFERROR(INDEX(Barang!$C$2:$C$10001, MATCH(C215, Barang!$B$2:$B$10001, 0)), ""))</f>
        <v>Minuman</v>
      </c>
      <c r="E215" s="212" t="str">
        <f t="array" ref="E215">IF(C215="","", IFERROR(INDEX(Barang!$E$2:$E$10001, MATCH(C215, Barang!$B$2:$B$10001, 0)), ""))</f>
        <v>pcs</v>
      </c>
      <c r="F215" s="213">
        <v>10</v>
      </c>
      <c r="G215" s="214">
        <f t="array" ref="G215">IF(C215="","", IFERROR(INDEX(Barang!$F$2:$F$10001, MATCH(C215, Barang!$B$2:$B$10001, 0)) * F215, ""))</f>
        <v>10000</v>
      </c>
      <c r="H215" s="215"/>
      <c r="I215" s="29">
        <f>SUM(G210:G215)</f>
        <v>957000</v>
      </c>
      <c r="J215" s="19"/>
      <c r="K215" s="151"/>
      <c r="L215" s="151"/>
    </row>
    <row r="216" spans="1:12" ht="22.5" customHeight="1" x14ac:dyDescent="0.2">
      <c r="A216" s="47">
        <v>45963</v>
      </c>
      <c r="B216" s="48" t="str">
        <f t="array" ref="B216">IF(C216="","", IFERROR(INDEX(Barang!$A$2:$A$10001, MATCH(C216, Barang!$B$2:$B$10001, 0)), "Tidak ditemukan"))</f>
        <v>MKE001</v>
      </c>
      <c r="C216" s="48" t="s">
        <v>202</v>
      </c>
      <c r="D216" s="48" t="str">
        <f t="array" ref="D216">IF(C216="","", IFERROR(INDEX(Barang!$C$2:$C$10001, MATCH(C216, Barang!$B$2:$B$10001, 0)), ""))</f>
        <v>Makanan</v>
      </c>
      <c r="E216" s="48" t="str">
        <f t="array" ref="E216">IF(C216="","", IFERROR(INDEX(Barang!$E$2:$E$10001, MATCH(C216, Barang!$B$2:$B$10001, 0)), ""))</f>
        <v>pcs</v>
      </c>
      <c r="F216" s="49">
        <v>10</v>
      </c>
      <c r="G216" s="50">
        <f t="array" ref="G216">IF(C216="","", IFERROR(INDEX(Barang!$F$2:$F$10001, MATCH(C216, Barang!$B$2:$B$10001, 0)) * F216, ""))</f>
        <v>25000</v>
      </c>
      <c r="H216" s="51"/>
      <c r="I216" s="18"/>
      <c r="J216" s="19"/>
      <c r="K216" s="151"/>
      <c r="L216" s="151"/>
    </row>
    <row r="217" spans="1:12" ht="22.5" customHeight="1" x14ac:dyDescent="0.2">
      <c r="A217" s="47"/>
      <c r="B217" s="48" t="str">
        <f t="array" ref="B217">IF(C217="","", IFERROR(INDEX(Barang!$A$2:$A$10001, MATCH(C217, Barang!$B$2:$B$10001, 0)), "Tidak ditemukan"))</f>
        <v>GRR001</v>
      </c>
      <c r="C217" s="48" t="s">
        <v>130</v>
      </c>
      <c r="D217" s="48" t="str">
        <f t="array" ref="D217">IF(C217="","", IFERROR(INDEX(Barang!$C$2:$C$10001, MATCH(C217, Barang!$B$2:$B$10001, 0)), ""))</f>
        <v>Makanan</v>
      </c>
      <c r="E217" s="48" t="str">
        <f t="array" ref="E217">IF(C217="","", IFERROR(INDEX(Barang!$E$2:$E$10001, MATCH(C217, Barang!$B$2:$B$10001, 0)), ""))</f>
        <v>pcs</v>
      </c>
      <c r="F217" s="49">
        <v>6</v>
      </c>
      <c r="G217" s="50">
        <f t="array" ref="G217">IF(C217="","", IFERROR(INDEX(Barang!$F$2:$F$10001, MATCH(C217, Barang!$B$2:$B$10001, 0)) * F217, ""))</f>
        <v>3000</v>
      </c>
      <c r="H217" s="51"/>
      <c r="I217" s="18"/>
      <c r="J217" s="19"/>
      <c r="K217" s="151"/>
      <c r="L217" s="151"/>
    </row>
    <row r="218" spans="1:12" ht="22.5" customHeight="1" x14ac:dyDescent="0.2">
      <c r="A218" s="47"/>
      <c r="B218" s="48" t="str">
        <f t="array" ref="B218">IF(C218="","", IFERROR(INDEX(Barang!$A$2:$A$10001, MATCH(C218, Barang!$B$2:$B$10001, 0)), "Tidak ditemukan"))</f>
        <v>TPL2</v>
      </c>
      <c r="C218" s="48" t="s">
        <v>61</v>
      </c>
      <c r="D218" s="48" t="str">
        <f t="array" ref="D218">IF(C218="","", IFERROR(INDEX(Barang!$C$2:$C$10001, MATCH(C218, Barang!$B$2:$B$10001, 0)), ""))</f>
        <v>Minyak</v>
      </c>
      <c r="E218" s="48" t="str">
        <f t="array" ref="E218">IF(C218="","", IFERROR(INDEX(Barang!$E$2:$E$10001, MATCH(C218, Barang!$B$2:$B$10001, 0)), ""))</f>
        <v>Liter</v>
      </c>
      <c r="F218" s="49">
        <v>18</v>
      </c>
      <c r="G218" s="50">
        <f t="array" ref="G218">IF(C218="","", IFERROR(INDEX(Barang!$F$2:$F$10001, MATCH(C218, Barang!$B$2:$B$10001, 0)) * F218, ""))</f>
        <v>720000</v>
      </c>
      <c r="H218" s="51"/>
      <c r="I218" s="18"/>
      <c r="J218" s="19"/>
      <c r="K218" s="151"/>
      <c r="L218" s="151"/>
    </row>
    <row r="219" spans="1:12" ht="22.5" customHeight="1" x14ac:dyDescent="0.2">
      <c r="A219" s="47"/>
      <c r="B219" s="48" t="str">
        <f t="array" ref="B219">IF(C219="","", IFERROR(INDEX(Barang!$A$2:$A$10001, MATCH(C219, Barang!$B$2:$B$10001, 0)), "Tidak ditemukan"))</f>
        <v>EKC001</v>
      </c>
      <c r="C219" s="48" t="s">
        <v>245</v>
      </c>
      <c r="D219" s="48" t="str">
        <f t="array" ref="D219">IF(C219="","", IFERROR(INDEX(Barang!$C$2:$C$10001, MATCH(C219, Barang!$B$2:$B$10001, 0)), ""))</f>
        <v>Sabun</v>
      </c>
      <c r="E219" s="48" t="str">
        <f t="array" ref="E219">IF(C219="","", IFERROR(INDEX(Barang!$E$2:$E$10001, MATCH(C219, Barang!$B$2:$B$10001, 0)), ""))</f>
        <v>pcs</v>
      </c>
      <c r="F219" s="49">
        <v>3</v>
      </c>
      <c r="G219" s="50">
        <f t="array" ref="G219">IF(C219="","", IFERROR(INDEX(Barang!$F$2:$F$10001, MATCH(C219, Barang!$B$2:$B$10001, 0)) * F219, ""))</f>
        <v>30000</v>
      </c>
      <c r="H219" s="51"/>
      <c r="I219" s="18"/>
      <c r="J219" s="19"/>
      <c r="K219" s="151"/>
      <c r="L219" s="151"/>
    </row>
    <row r="220" spans="1:12" ht="22.5" customHeight="1" x14ac:dyDescent="0.2">
      <c r="A220" s="47"/>
      <c r="B220" s="48" t="str">
        <f t="array" ref="B220">IF(C220="","", IFERROR(INDEX(Barang!$A$2:$A$10001, MATCH(C220, Barang!$B$2:$B$10001, 0)), "Tidak ditemukan"))</f>
        <v>RPK001</v>
      </c>
      <c r="C220" s="48" t="s">
        <v>248</v>
      </c>
      <c r="D220" s="48" t="str">
        <f t="array" ref="D220">IF(C220="","", IFERROR(INDEX(Barang!$C$2:$C$10001, MATCH(C220, Barang!$B$2:$B$10001, 0)), ""))</f>
        <v>Detergen</v>
      </c>
      <c r="E220" s="48" t="str">
        <f t="array" ref="E220">IF(C220="","", IFERROR(INDEX(Barang!$E$2:$E$10001, MATCH(C220, Barang!$B$2:$B$10001, 0)), ""))</f>
        <v>pcs</v>
      </c>
      <c r="F220" s="49">
        <v>10</v>
      </c>
      <c r="G220" s="50">
        <f t="array" ref="G220">IF(C220="","", IFERROR(INDEX(Barang!$F$2:$F$10001, MATCH(C220, Barang!$B$2:$B$10001, 0)) * F220, ""))</f>
        <v>50000</v>
      </c>
      <c r="H220" s="51"/>
      <c r="I220" s="18"/>
      <c r="J220" s="19"/>
      <c r="K220" s="151"/>
      <c r="L220" s="151"/>
    </row>
    <row r="221" spans="1:12" ht="22.5" customHeight="1" x14ac:dyDescent="0.2">
      <c r="A221" s="47"/>
      <c r="B221" s="48" t="str">
        <f t="array" ref="B221">IF(C221="","", IFERROR(INDEX(Barang!$A$2:$A$10001, MATCH(C221, Barang!$B$2:$B$10001, 0)), "Tidak ditemukan"))</f>
        <v>TSY001</v>
      </c>
      <c r="C221" s="48" t="s">
        <v>250</v>
      </c>
      <c r="D221" s="48" t="str">
        <f t="array" ref="D221">IF(C221="","", IFERROR(INDEX(Barang!$C$2:$C$10001, MATCH(C221, Barang!$B$2:$B$10001, 0)), ""))</f>
        <v>Tissue</v>
      </c>
      <c r="E221" s="48" t="str">
        <f t="array" ref="E221">IF(C221="","", IFERROR(INDEX(Barang!$E$2:$E$10001, MATCH(C221, Barang!$B$2:$B$10001, 0)), ""))</f>
        <v>pcs</v>
      </c>
      <c r="F221" s="49">
        <v>10</v>
      </c>
      <c r="G221" s="50">
        <f t="array" ref="G221">IF(C221="","", IFERROR(INDEX(Barang!$F$2:$F$10001, MATCH(C221, Barang!$B$2:$B$10001, 0)) * F221, ""))</f>
        <v>65000</v>
      </c>
      <c r="H221" s="51"/>
      <c r="I221" s="18"/>
      <c r="J221" s="19"/>
      <c r="K221" s="151"/>
      <c r="L221" s="151"/>
    </row>
    <row r="222" spans="1:12" ht="22.5" customHeight="1" x14ac:dyDescent="0.2">
      <c r="A222" s="47"/>
      <c r="B222" s="48" t="str">
        <f t="array" ref="B222">IF(C222="","", IFERROR(INDEX(Barang!$A$2:$A$10001, MATCH(C222, Barang!$B$2:$B$10001, 0)), "Tidak ditemukan"))</f>
        <v>RY001</v>
      </c>
      <c r="C222" s="48" t="s">
        <v>252</v>
      </c>
      <c r="D222" s="48" t="str">
        <f t="array" ref="D222">IF(C222="","", IFERROR(INDEX(Barang!$C$2:$C$10001, MATCH(C222, Barang!$B$2:$B$10001, 0)), ""))</f>
        <v>Makanan</v>
      </c>
      <c r="E222" s="48" t="str">
        <f t="array" ref="E222">IF(C222="","", IFERROR(INDEX(Barang!$E$2:$E$10001, MATCH(C222, Barang!$B$2:$B$10001, 0)), ""))</f>
        <v>pcs</v>
      </c>
      <c r="F222" s="49">
        <v>6</v>
      </c>
      <c r="G222" s="50">
        <f t="array" ref="G222">IF(C222="","", IFERROR(INDEX(Barang!$F$2:$F$10001, MATCH(C222, Barang!$B$2:$B$10001, 0)) * F222, ""))</f>
        <v>51000</v>
      </c>
      <c r="H222" s="51"/>
      <c r="I222" s="29">
        <f>SUM(G216:G222)</f>
        <v>944000</v>
      </c>
      <c r="J222" s="19"/>
      <c r="K222" s="151"/>
      <c r="L222" s="151"/>
    </row>
    <row r="223" spans="1:12" ht="22.5" customHeight="1" x14ac:dyDescent="0.2">
      <c r="A223" s="232">
        <v>45964</v>
      </c>
      <c r="B223" s="233" t="str">
        <f t="array" ref="B223">IF(C223="","", IFERROR(INDEX(Barang!$A$2:$A$10001, MATCH(C223, Barang!$B$2:$B$10001, 0)), "Tidak ditemukan"))</f>
        <v>RTP001</v>
      </c>
      <c r="C223" s="233" t="s">
        <v>791</v>
      </c>
      <c r="D223" s="233" t="str">
        <f t="array" ref="D223">IF(C223="","", IFERROR(INDEX(Barang!$C$2:$C$10001, MATCH(C223, Barang!$B$2:$B$10001, 0)), ""))</f>
        <v>Makanan</v>
      </c>
      <c r="E223" s="233" t="str">
        <f t="array" ref="E223">IF(C223="","", IFERROR(INDEX(Barang!$E$2:$E$10001, MATCH(C223, Barang!$B$2:$B$10001, 0)), ""))</f>
        <v>pcs</v>
      </c>
      <c r="F223" s="234">
        <v>5</v>
      </c>
      <c r="G223" s="235">
        <f t="array" ref="G223">IF(C223="","", IFERROR(INDEX(Barang!$F$2:$F$10001, MATCH(C223, Barang!$B$2:$B$10001, 0)) * F223, ""))</f>
        <v>10000</v>
      </c>
      <c r="H223" s="236"/>
      <c r="I223" s="18"/>
      <c r="J223" s="19"/>
      <c r="K223" s="151"/>
      <c r="L223" s="151"/>
    </row>
    <row r="224" spans="1:12" ht="22.5" customHeight="1" x14ac:dyDescent="0.2">
      <c r="A224" s="232"/>
      <c r="B224" s="233" t="str">
        <f t="array" ref="B224">IF(C224="","", IFERROR(INDEX(Barang!$A$2:$A$10001, MATCH(C224, Barang!$B$2:$B$10001, 0)), "Tidak ditemukan"))</f>
        <v>GPT001</v>
      </c>
      <c r="C224" s="233" t="s">
        <v>128</v>
      </c>
      <c r="D224" s="233" t="str">
        <f t="array" ref="D224">IF(C224="","", IFERROR(INDEX(Barang!$C$2:$C$10001, MATCH(C224, Barang!$B$2:$B$10001, 0)), ""))</f>
        <v>Makanan</v>
      </c>
      <c r="E224" s="233" t="str">
        <f t="array" ref="E224">IF(C224="","", IFERROR(INDEX(Barang!$E$2:$E$10001, MATCH(C224, Barang!$B$2:$B$10001, 0)), ""))</f>
        <v>pcs</v>
      </c>
      <c r="F224" s="234">
        <v>2</v>
      </c>
      <c r="G224" s="235">
        <f t="array" ref="G224">IF(C224="","", IFERROR(INDEX(Barang!$F$2:$F$10001, MATCH(C224, Barang!$B$2:$B$10001, 0)) * F224, ""))</f>
        <v>2000</v>
      </c>
      <c r="H224" s="236"/>
      <c r="I224" s="18"/>
      <c r="J224" s="19"/>
      <c r="K224" s="151"/>
      <c r="L224" s="151"/>
    </row>
    <row r="225" spans="1:12" ht="22.5" customHeight="1" x14ac:dyDescent="0.2">
      <c r="A225" s="232"/>
      <c r="B225" s="233" t="str">
        <f t="array" ref="B225">IF(C225="","", IFERROR(INDEX(Barang!$A$2:$A$10001, MATCH(C225, Barang!$B$2:$B$10001, 0)), "Tidak ditemukan"))</f>
        <v>DLN001</v>
      </c>
      <c r="C225" s="233" t="s">
        <v>96</v>
      </c>
      <c r="D225" s="233" t="str">
        <f t="array" ref="D225">IF(C225="","", IFERROR(INDEX(Barang!$C$2:$C$10001, MATCH(C225, Barang!$B$2:$B$10001, 0)), ""))</f>
        <v>Makanan</v>
      </c>
      <c r="E225" s="233" t="str">
        <f t="array" ref="E225">IF(C225="","", IFERROR(INDEX(Barang!$E$2:$E$10001, MATCH(C225, Barang!$B$2:$B$10001, 0)), ""))</f>
        <v>pcs</v>
      </c>
      <c r="F225" s="234">
        <v>3</v>
      </c>
      <c r="G225" s="235">
        <f t="array" ref="G225">IF(C225="","", IFERROR(INDEX(Barang!$F$2:$F$10001, MATCH(C225, Barang!$B$2:$B$10001, 0)) * F225, ""))</f>
        <v>3000</v>
      </c>
      <c r="H225" s="236"/>
      <c r="I225" s="18"/>
      <c r="J225" s="19"/>
      <c r="K225" s="151"/>
      <c r="L225" s="151"/>
    </row>
    <row r="226" spans="1:12" ht="22.5" customHeight="1" x14ac:dyDescent="0.2">
      <c r="A226" s="232"/>
      <c r="B226" s="233" t="str">
        <f t="array" ref="B226">IF(C226="","", IFERROR(INDEX(Barang!$A$2:$A$10001, MATCH(C226, Barang!$B$2:$B$10001, 0)), "Tidak ditemukan"))</f>
        <v>TLR2</v>
      </c>
      <c r="C226" s="233" t="s">
        <v>139</v>
      </c>
      <c r="D226" s="233" t="str">
        <f t="array" ref="D226">IF(C226="","", IFERROR(INDEX(Barang!$C$2:$C$10001, MATCH(C226, Barang!$B$2:$B$10001, 0)), ""))</f>
        <v>Sembako</v>
      </c>
      <c r="E226" s="233" t="str">
        <f t="array" ref="E226">IF(C226="","", IFERROR(INDEX(Barang!$E$2:$E$10001, MATCH(C226, Barang!$B$2:$B$10001, 0)), ""))</f>
        <v>kg</v>
      </c>
      <c r="F226" s="234">
        <v>50</v>
      </c>
      <c r="G226" s="235">
        <f t="array" ref="G226">IF(C226="","", IFERROR(INDEX(Barang!$F$2:$F$10001, MATCH(C226, Barang!$B$2:$B$10001, 0)) * F226, ""))</f>
        <v>775000</v>
      </c>
      <c r="H226" s="236"/>
      <c r="I226" s="18"/>
      <c r="J226" s="19"/>
      <c r="K226" s="151"/>
      <c r="L226" s="151"/>
    </row>
    <row r="227" spans="1:12" ht="22.5" customHeight="1" x14ac:dyDescent="0.2">
      <c r="A227" s="232"/>
      <c r="B227" s="233" t="str">
        <f t="array" ref="B227">IF(C227="","", IFERROR(INDEX(Barang!$A$2:$A$10001, MATCH(C227, Barang!$B$2:$B$10001, 0)), "Tidak ditemukan"))</f>
        <v>TLR4</v>
      </c>
      <c r="C227" s="233" t="s">
        <v>135</v>
      </c>
      <c r="D227" s="233" t="str">
        <f t="array" ref="D227">IF(C227="","", IFERROR(INDEX(Barang!$C$2:$C$10001, MATCH(C227, Barang!$B$2:$B$10001, 0)), ""))</f>
        <v>Sembako</v>
      </c>
      <c r="E227" s="233" t="str">
        <f t="array" ref="E227">IF(C227="","", IFERROR(INDEX(Barang!$E$2:$E$10001, MATCH(C227, Barang!$B$2:$B$10001, 0)), ""))</f>
        <v>kg</v>
      </c>
      <c r="F227" s="234">
        <v>20</v>
      </c>
      <c r="G227" s="235">
        <f t="array" ref="G227">IF(C227="","", IFERROR(INDEX(Barang!$F$2:$F$10001, MATCH(C227, Barang!$B$2:$B$10001, 0)) * F227, ""))</f>
        <v>160000</v>
      </c>
      <c r="H227" s="236"/>
      <c r="I227" s="18"/>
      <c r="J227" s="19"/>
      <c r="K227" s="151"/>
      <c r="L227" s="151"/>
    </row>
    <row r="228" spans="1:12" ht="22.5" customHeight="1" x14ac:dyDescent="0.2">
      <c r="A228" s="232"/>
      <c r="B228" s="233" t="str">
        <f t="array" ref="B228">IF(C228="","", IFERROR(INDEX(Barang!$A$2:$A$10001, MATCH(C228, Barang!$B$2:$B$10001, 0)), "Tidak ditemukan"))</f>
        <v>GCC001</v>
      </c>
      <c r="C228" s="233" t="s">
        <v>116</v>
      </c>
      <c r="D228" s="233" t="str">
        <f t="array" ref="D228">IF(C228="","", IFERROR(INDEX(Barang!$C$2:$C$10001, MATCH(C228, Barang!$B$2:$B$10001, 0)), ""))</f>
        <v>Makanan</v>
      </c>
      <c r="E228" s="233" t="str">
        <f t="array" ref="E228">IF(C228="","", IFERROR(INDEX(Barang!$E$2:$E$10001, MATCH(C228, Barang!$B$2:$B$10001, 0)), ""))</f>
        <v>pcs</v>
      </c>
      <c r="F228" s="234">
        <v>2</v>
      </c>
      <c r="G228" s="235">
        <f t="array" ref="G228">IF(C228="","", IFERROR(INDEX(Barang!$F$2:$F$10001, MATCH(C228, Barang!$B$2:$B$10001, 0)) * F228, ""))</f>
        <v>4000</v>
      </c>
      <c r="H228" s="236"/>
      <c r="I228" s="18"/>
      <c r="J228" s="19"/>
      <c r="K228" s="151"/>
      <c r="L228" s="151"/>
    </row>
    <row r="229" spans="1:12" ht="22.5" customHeight="1" x14ac:dyDescent="0.2">
      <c r="A229" s="232"/>
      <c r="B229" s="233" t="str">
        <f t="array" ref="B229">IF(C229="","", IFERROR(INDEX(Barang!$A$2:$A$10001, MATCH(C229, Barang!$B$2:$B$10001, 0)), "Tidak ditemukan"))</f>
        <v>PTT001</v>
      </c>
      <c r="C229" s="233" t="s">
        <v>243</v>
      </c>
      <c r="D229" s="233" t="str">
        <f t="array" ref="D229">IF(C229="","", IFERROR(INDEX(Barang!$C$2:$C$10001, MATCH(C229, Barang!$B$2:$B$10001, 0)), ""))</f>
        <v>Makanan</v>
      </c>
      <c r="E229" s="233" t="str">
        <f t="array" ref="E229">IF(C229="","", IFERROR(INDEX(Barang!$E$2:$E$10001, MATCH(C229, Barang!$B$2:$B$10001, 0)), ""))</f>
        <v>pcs</v>
      </c>
      <c r="F229" s="234">
        <v>5</v>
      </c>
      <c r="G229" s="235">
        <f t="array" ref="G229">IF(C229="","", IFERROR(INDEX(Barang!$F$2:$F$10001, MATCH(C229, Barang!$B$2:$B$10001, 0)) * F229, ""))</f>
        <v>2500</v>
      </c>
      <c r="H229" s="236"/>
      <c r="I229" s="18"/>
      <c r="J229" s="19"/>
      <c r="K229" s="151"/>
      <c r="L229" s="151"/>
    </row>
    <row r="230" spans="1:12" ht="22.5" customHeight="1" x14ac:dyDescent="0.2">
      <c r="A230" s="232"/>
      <c r="B230" s="233" t="str">
        <f t="array" ref="B230">IF(C230="","", IFERROR(INDEX(Barang!$A$2:$A$10001, MATCH(C230, Barang!$B$2:$B$10001, 0)), "Tidak ditemukan"))</f>
        <v>OKJ2</v>
      </c>
      <c r="C230" s="233" t="s">
        <v>797</v>
      </c>
      <c r="D230" s="233" t="str">
        <f t="array" ref="D230">IF(C230="","", IFERROR(INDEX(Barang!$C$2:$C$10001, MATCH(C230, Barang!$B$2:$B$10001, 0)), ""))</f>
        <v>Minuman</v>
      </c>
      <c r="E230" s="233" t="str">
        <f t="array" ref="E230">IF(C230="","", IFERROR(INDEX(Barang!$E$2:$E$10001, MATCH(C230, Barang!$B$2:$B$10001, 0)), ""))</f>
        <v>pcs</v>
      </c>
      <c r="F230" s="234">
        <v>2</v>
      </c>
      <c r="G230" s="235">
        <f t="array" ref="G230">IF(C230="","", IFERROR(INDEX(Barang!$F$2:$F$10001, MATCH(C230, Barang!$B$2:$B$10001, 0)) * F230, ""))</f>
        <v>4000</v>
      </c>
      <c r="H230" s="236"/>
      <c r="I230" s="18"/>
      <c r="J230" s="19"/>
      <c r="K230" s="151"/>
      <c r="L230" s="151"/>
    </row>
    <row r="231" spans="1:12" ht="22.5" customHeight="1" x14ac:dyDescent="0.2">
      <c r="A231" s="232"/>
      <c r="B231" s="233" t="str">
        <f t="array" ref="B231">IF(C231="","", IFERROR(INDEX(Barang!$A$2:$A$10001, MATCH(C231, Barang!$B$2:$B$10001, 0)), "Tidak ditemukan"))</f>
        <v>DLN02</v>
      </c>
      <c r="C231" s="233" t="s">
        <v>475</v>
      </c>
      <c r="D231" s="233" t="str">
        <f t="array" ref="D231">IF(C231="","", IFERROR(INDEX(Barang!$C$2:$C$10001, MATCH(C231, Barang!$B$2:$B$10001, 0)), ""))</f>
        <v>Makanan</v>
      </c>
      <c r="E231" s="233" t="str">
        <f t="array" ref="E231">IF(C231="","", IFERROR(INDEX(Barang!$E$2:$E$10001, MATCH(C231, Barang!$B$2:$B$10001, 0)), ""))</f>
        <v>pcs</v>
      </c>
      <c r="F231" s="234">
        <v>12</v>
      </c>
      <c r="G231" s="235">
        <f t="array" ref="G231">IF(C231="","", IFERROR(INDEX(Barang!$F$2:$F$10001, MATCH(C231, Barang!$B$2:$B$10001, 0)) * F231, ""))</f>
        <v>24000</v>
      </c>
      <c r="H231" s="236"/>
      <c r="I231" s="18"/>
      <c r="J231" s="19"/>
      <c r="K231" s="151"/>
      <c r="L231" s="151"/>
    </row>
    <row r="232" spans="1:12" ht="22.5" customHeight="1" x14ac:dyDescent="0.2">
      <c r="A232" s="232"/>
      <c r="B232" s="233" t="str">
        <f t="array" ref="B232">IF(C232="","", IFERROR(INDEX(Barang!$A$2:$A$10001, MATCH(C232, Barang!$B$2:$B$10001, 0)), "Tidak ditemukan"))</f>
        <v>IDM002</v>
      </c>
      <c r="C232" s="233" t="s">
        <v>32</v>
      </c>
      <c r="D232" s="233" t="str">
        <f t="array" ref="D232">IF(C232="","", IFERROR(INDEX(Barang!$C$2:$C$10001, MATCH(C232, Barang!$B$2:$B$10001, 0)), ""))</f>
        <v>Minuman</v>
      </c>
      <c r="E232" s="233" t="str">
        <f t="array" ref="E232">IF(C232="","", IFERROR(INDEX(Barang!$E$2:$E$10001, MATCH(C232, Barang!$B$2:$B$10001, 0)), ""))</f>
        <v>pcs</v>
      </c>
      <c r="F232" s="234">
        <v>27</v>
      </c>
      <c r="G232" s="235">
        <f t="array" ref="G232">IF(C232="","", IFERROR(INDEX(Barang!$F$2:$F$10001, MATCH(C232, Barang!$B$2:$B$10001, 0)) * F232, ""))</f>
        <v>40500</v>
      </c>
      <c r="H232" s="236"/>
      <c r="I232" s="18"/>
      <c r="J232" s="19"/>
      <c r="K232" s="151"/>
      <c r="L232" s="151"/>
    </row>
    <row r="233" spans="1:12" ht="22.5" customHeight="1" x14ac:dyDescent="0.2">
      <c r="A233" s="232"/>
      <c r="B233" s="233" t="str">
        <f t="array" ref="B233">IF(C233="","", IFERROR(INDEX(Barang!$A$2:$A$10001, MATCH(C233, Barang!$B$2:$B$10001, 0)), "Tidak ditemukan"))</f>
        <v>Tidak ditemukan</v>
      </c>
      <c r="C233" s="233" t="s">
        <v>828</v>
      </c>
      <c r="D233" s="233" t="str">
        <f t="array" ref="D233">IF(C233="","", IFERROR(INDEX(Barang!$C$2:$C$10001, MATCH(C233, Barang!$B$2:$B$10001, 0)), ""))</f>
        <v/>
      </c>
      <c r="E233" s="233" t="str">
        <f t="array" ref="E233">IF(C233="","", IFERROR(INDEX(Barang!$E$2:$E$10001, MATCH(C233, Barang!$B$2:$B$10001, 0)), ""))</f>
        <v/>
      </c>
      <c r="F233" s="234">
        <v>2</v>
      </c>
      <c r="G233" s="235" t="str">
        <f t="array" ref="G233">IF(C233="","", IFERROR(INDEX(Barang!$F$2:$F$10001, MATCH(C233, Barang!$B$2:$B$10001, 0)) * F233, ""))</f>
        <v/>
      </c>
      <c r="H233" s="236"/>
      <c r="I233" s="29">
        <f>SUM(G223:G233)</f>
        <v>1025000</v>
      </c>
      <c r="J233" s="19"/>
      <c r="K233" s="151"/>
      <c r="L233" s="151"/>
    </row>
    <row r="234" spans="1:12" ht="22.5" customHeight="1" x14ac:dyDescent="0.2">
      <c r="A234" s="248">
        <v>45965</v>
      </c>
      <c r="B234" s="249" t="str">
        <f t="array" ref="B234">IF(C234="","", IFERROR(INDEX(Barang!$A$2:$A$10001, MATCH(C234, Barang!$B$2:$B$10001, 0)), "Tidak ditemukan"))</f>
        <v>KMR001</v>
      </c>
      <c r="C234" s="249" t="s">
        <v>553</v>
      </c>
      <c r="D234" s="249" t="str">
        <f t="array" ref="D234">IF(C234="","", IFERROR(INDEX(Barang!$C$2:$C$10001, MATCH(C234, Barang!$B$2:$B$10001, 0)), ""))</f>
        <v>Rempah</v>
      </c>
      <c r="E234" s="249" t="str">
        <f t="array" ref="E234">IF(C234="","", IFERROR(INDEX(Barang!$E$2:$E$10001, MATCH(C234, Barang!$B$2:$B$10001, 0)), ""))</f>
        <v>kg</v>
      </c>
      <c r="F234" s="250">
        <v>2</v>
      </c>
      <c r="G234" s="251">
        <f t="array" ref="G234">IF(C234="","", IFERROR(INDEX(Barang!$F$2:$F$10001, MATCH(C234, Barang!$B$2:$B$10001, 0)) * F234, ""))</f>
        <v>12000</v>
      </c>
      <c r="H234" s="252"/>
      <c r="I234" s="18"/>
      <c r="J234" s="19"/>
      <c r="K234" s="151"/>
      <c r="L234" s="151"/>
    </row>
    <row r="235" spans="1:12" ht="22.5" customHeight="1" x14ac:dyDescent="0.2">
      <c r="A235" s="248"/>
      <c r="B235" s="249" t="str">
        <f t="array" ref="B235">IF(C235="","", IFERROR(INDEX(Barang!$A$2:$A$10001, MATCH(C235, Barang!$B$2:$B$10001, 0)), "Tidak ditemukan"))</f>
        <v>MCN001</v>
      </c>
      <c r="C235" s="249" t="s">
        <v>117</v>
      </c>
      <c r="D235" s="249" t="str">
        <f t="array" ref="D235">IF(C235="","", IFERROR(INDEX(Barang!$C$2:$C$10001, MATCH(C235, Barang!$B$2:$B$10001, 0)), ""))</f>
        <v>Bumbu</v>
      </c>
      <c r="E235" s="249" t="str">
        <f t="array" ref="E235">IF(C235="","", IFERROR(INDEX(Barang!$E$2:$E$10001, MATCH(C235, Barang!$B$2:$B$10001, 0)), ""))</f>
        <v>pcs</v>
      </c>
      <c r="F235" s="250">
        <v>2</v>
      </c>
      <c r="G235" s="251">
        <f t="array" ref="G235">IF(C235="","", IFERROR(INDEX(Barang!$F$2:$F$10001, MATCH(C235, Barang!$B$2:$B$10001, 0)) * F235, ""))</f>
        <v>2000</v>
      </c>
      <c r="H235" s="252"/>
      <c r="I235" s="18"/>
      <c r="J235" s="19"/>
      <c r="K235" s="151"/>
      <c r="L235" s="151"/>
    </row>
    <row r="236" spans="1:12" ht="22.5" customHeight="1" x14ac:dyDescent="0.2">
      <c r="A236" s="248"/>
      <c r="B236" s="249" t="str">
        <f t="array" ref="B236">IF(C236="","", IFERROR(INDEX(Barang!$A$2:$A$10001, MATCH(C236, Barang!$B$2:$B$10001, 0)), "Tidak ditemukan"))</f>
        <v>DSO001</v>
      </c>
      <c r="C236" s="249" t="s">
        <v>120</v>
      </c>
      <c r="D236" s="249" t="str">
        <f t="array" ref="D236">IF(C236="","", IFERROR(INDEX(Barang!$C$2:$C$10001, MATCH(C236, Barang!$B$2:$B$10001, 0)), ""))</f>
        <v>Bumbu</v>
      </c>
      <c r="E236" s="249" t="str">
        <f t="array" ref="E236">IF(C236="","", IFERROR(INDEX(Barang!$E$2:$E$10001, MATCH(C236, Barang!$B$2:$B$10001, 0)), ""))</f>
        <v>pcs</v>
      </c>
      <c r="F236" s="250">
        <v>2</v>
      </c>
      <c r="G236" s="251">
        <f t="array" ref="G236">IF(C236="","", IFERROR(INDEX(Barang!$F$2:$F$10001, MATCH(C236, Barang!$B$2:$B$10001, 0)) * F236, ""))</f>
        <v>7000</v>
      </c>
      <c r="H236" s="252"/>
      <c r="I236" s="18"/>
      <c r="J236" s="19"/>
      <c r="K236" s="151"/>
      <c r="L236" s="151"/>
    </row>
    <row r="237" spans="1:12" ht="22.5" customHeight="1" x14ac:dyDescent="0.2">
      <c r="A237" s="248"/>
      <c r="B237" s="249" t="str">
        <f t="array" ref="B237">IF(C237="","", IFERROR(INDEX(Barang!$A$2:$A$10001, MATCH(C237, Barang!$B$2:$B$10001, 0)), "Tidak ditemukan"))</f>
        <v>BPT1</v>
      </c>
      <c r="C237" s="249" t="s">
        <v>24</v>
      </c>
      <c r="D237" s="249" t="str">
        <f t="array" ref="D237">IF(C237="","", IFERROR(INDEX(Barang!$C$2:$C$10001, MATCH(C237, Barang!$B$2:$B$10001, 0)), ""))</f>
        <v>Rempah</v>
      </c>
      <c r="E237" s="249" t="str">
        <f t="array" ref="E237">IF(C237="","", IFERROR(INDEX(Barang!$E$2:$E$10001, MATCH(C237, Barang!$B$2:$B$10001, 0)), ""))</f>
        <v>kg</v>
      </c>
      <c r="F237" s="250">
        <v>30</v>
      </c>
      <c r="G237" s="251">
        <f t="array" ref="G237">IF(C237="","", IFERROR(INDEX(Barang!$F$2:$F$10001, MATCH(C237, Barang!$B$2:$B$10001, 0)) * F237, ""))</f>
        <v>255000</v>
      </c>
      <c r="H237" s="252"/>
      <c r="I237" s="18"/>
      <c r="J237" s="19"/>
      <c r="K237" s="151"/>
      <c r="L237" s="151"/>
    </row>
    <row r="238" spans="1:12" ht="22.5" customHeight="1" x14ac:dyDescent="0.2">
      <c r="A238" s="248"/>
      <c r="B238" s="249" t="str">
        <f t="array" ref="B238">IF(C238="","", IFERROR(INDEX(Barang!$A$2:$A$10001, MATCH(C238, Barang!$B$2:$B$10001, 0)), "Tidak ditemukan"))</f>
        <v>KB001</v>
      </c>
      <c r="C238" s="249" t="s">
        <v>223</v>
      </c>
      <c r="D238" s="249" t="str">
        <f t="array" ref="D238">IF(C238="","", IFERROR(INDEX(Barang!$C$2:$C$10001, MATCH(C238, Barang!$B$2:$B$10001, 0)), ""))</f>
        <v>Bumbu</v>
      </c>
      <c r="E238" s="249" t="str">
        <f t="array" ref="E238">IF(C238="","", IFERROR(INDEX(Barang!$E$2:$E$10001, MATCH(C238, Barang!$B$2:$B$10001, 0)), ""))</f>
        <v>pcs</v>
      </c>
      <c r="F238" s="250">
        <v>2</v>
      </c>
      <c r="G238" s="251">
        <f t="array" ref="G238">IF(C238="","", IFERROR(INDEX(Barang!$F$2:$F$10001, MATCH(C238, Barang!$B$2:$B$10001, 0)) * F238, ""))</f>
        <v>1000</v>
      </c>
      <c r="H238" s="252"/>
      <c r="I238" s="18"/>
      <c r="J238" s="19"/>
      <c r="K238" s="151"/>
      <c r="L238" s="151"/>
    </row>
    <row r="239" spans="1:12" ht="22.5" customHeight="1" x14ac:dyDescent="0.2">
      <c r="A239" s="248"/>
      <c r="B239" s="249" t="str">
        <f t="array" ref="B239">IF(C239="","", IFERROR(INDEX(Barang!$A$2:$A$10001, MATCH(C239, Barang!$B$2:$B$10001, 0)), "Tidak ditemukan"))</f>
        <v>TGJ02</v>
      </c>
      <c r="C239" s="249" t="s">
        <v>825</v>
      </c>
      <c r="D239" s="249" t="str">
        <f t="array" ref="D239">IF(C239="","", IFERROR(INDEX(Barang!$C$2:$C$10001, MATCH(C239, Barang!$B$2:$B$10001, 0)), ""))</f>
        <v>Bumbu</v>
      </c>
      <c r="E239" s="249" t="str">
        <f t="array" ref="E239">IF(C239="","", IFERROR(INDEX(Barang!$E$2:$E$10001, MATCH(C239, Barang!$B$2:$B$10001, 0)), ""))</f>
        <v>kg</v>
      </c>
      <c r="F239" s="250">
        <v>6</v>
      </c>
      <c r="G239" s="251">
        <f t="array" ref="G239">IF(C239="","", IFERROR(INDEX(Barang!$F$2:$F$10001, MATCH(C239, Barang!$B$2:$B$10001, 0)) * F239, ""))</f>
        <v>21000</v>
      </c>
      <c r="H239" s="252"/>
      <c r="I239" s="18"/>
      <c r="J239" s="19"/>
      <c r="K239" s="151"/>
      <c r="L239" s="151"/>
    </row>
    <row r="240" spans="1:12" ht="22.5" customHeight="1" x14ac:dyDescent="0.2">
      <c r="A240" s="248"/>
      <c r="B240" s="249" t="str">
        <f t="array" ref="B240">IF(C240="","", IFERROR(INDEX(Barang!$A$2:$A$10001, MATCH(C240, Barang!$B$2:$B$10001, 0)), "Tidak ditemukan"))</f>
        <v>TLR1</v>
      </c>
      <c r="C240" s="249" t="s">
        <v>141</v>
      </c>
      <c r="D240" s="249" t="str">
        <f t="array" ref="D240">IF(C240="","", IFERROR(INDEX(Barang!$C$2:$C$10001, MATCH(C240, Barang!$B$2:$B$10001, 0)), ""))</f>
        <v>Sembako</v>
      </c>
      <c r="E240" s="249" t="str">
        <f t="array" ref="E240">IF(C240="","", IFERROR(INDEX(Barang!$E$2:$E$10001, MATCH(C240, Barang!$B$2:$B$10001, 0)), ""))</f>
        <v>kg</v>
      </c>
      <c r="F240" s="250">
        <v>50</v>
      </c>
      <c r="G240" s="251">
        <f t="array" ref="G240">IF(C240="","", IFERROR(INDEX(Barang!$F$2:$F$10001, MATCH(C240, Barang!$B$2:$B$10001, 0)) * F240, ""))</f>
        <v>1550000</v>
      </c>
      <c r="H240" s="252"/>
      <c r="I240" s="18"/>
      <c r="J240" s="19"/>
      <c r="K240" s="151"/>
      <c r="L240" s="151"/>
    </row>
    <row r="241" spans="1:12" ht="22.5" customHeight="1" x14ac:dyDescent="0.2">
      <c r="A241" s="248"/>
      <c r="B241" s="249" t="str">
        <f t="array" ref="B241">IF(C241="","", IFERROR(INDEX(Barang!$A$2:$A$10001, MATCH(C241, Barang!$B$2:$B$10001, 0)), "Tidak ditemukan"))</f>
        <v>MGR001</v>
      </c>
      <c r="C241" s="249" t="s">
        <v>104</v>
      </c>
      <c r="D241" s="249" t="str">
        <f t="array" ref="D241">IF(C241="","", IFERROR(INDEX(Barang!$C$2:$C$10001, MATCH(C241, Barang!$B$2:$B$10001, 0)), ""))</f>
        <v>Makanan</v>
      </c>
      <c r="E241" s="249" t="str">
        <f t="array" ref="E241">IF(C241="","", IFERROR(INDEX(Barang!$E$2:$E$10001, MATCH(C241, Barang!$B$2:$B$10001, 0)), ""))</f>
        <v>pcs</v>
      </c>
      <c r="F241" s="250">
        <v>40</v>
      </c>
      <c r="G241" s="251">
        <f t="array" ref="G241">IF(C241="","", IFERROR(INDEX(Barang!$F$2:$F$10001, MATCH(C241, Barang!$B$2:$B$10001, 0)) * F241, ""))</f>
        <v>140000</v>
      </c>
      <c r="H241" s="252"/>
      <c r="I241" s="18"/>
      <c r="J241" s="19"/>
      <c r="K241" s="151"/>
      <c r="L241" s="151"/>
    </row>
    <row r="242" spans="1:12" ht="22.5" customHeight="1" x14ac:dyDescent="0.2">
      <c r="A242" s="248"/>
      <c r="B242" s="249" t="str">
        <f t="array" ref="B242">IF(C242="","", IFERROR(INDEX(Barang!$A$2:$A$10001, MATCH(C242, Barang!$B$2:$B$10001, 0)), "Tidak ditemukan"))</f>
        <v>MKH001</v>
      </c>
      <c r="C242" s="249" t="s">
        <v>106</v>
      </c>
      <c r="D242" s="249" t="str">
        <f t="array" ref="D242">IF(C242="","", IFERROR(INDEX(Barang!$C$2:$C$10001, MATCH(C242, Barang!$B$2:$B$10001, 0)), ""))</f>
        <v>Makanan</v>
      </c>
      <c r="E242" s="249" t="str">
        <f t="array" ref="E242">IF(C242="","", IFERROR(INDEX(Barang!$E$2:$E$10001, MATCH(C242, Barang!$B$2:$B$10001, 0)), ""))</f>
        <v>pcs</v>
      </c>
      <c r="F242" s="250">
        <v>40</v>
      </c>
      <c r="G242" s="251">
        <f t="array" ref="G242">IF(C242="","", IFERROR(INDEX(Barang!$F$2:$F$10001, MATCH(C242, Barang!$B$2:$B$10001, 0)) * F242, ""))</f>
        <v>140000</v>
      </c>
      <c r="H242" s="252"/>
      <c r="I242" s="18"/>
      <c r="J242" s="19"/>
      <c r="K242" s="151"/>
      <c r="L242" s="151"/>
    </row>
    <row r="243" spans="1:12" ht="22.5" customHeight="1" x14ac:dyDescent="0.2">
      <c r="A243" s="248"/>
      <c r="B243" s="249" t="str">
        <f t="array" ref="B243">IF(C243="","", IFERROR(INDEX(Barang!$A$2:$A$10001, MATCH(C243, Barang!$B$2:$B$10001, 0)), "Tidak ditemukan"))</f>
        <v>LFB001</v>
      </c>
      <c r="C243" s="249" t="s">
        <v>82</v>
      </c>
      <c r="D243" s="249" t="str">
        <f t="array" ref="D243">IF(C243="","", IFERROR(INDEX(Barang!$C$2:$C$10001, MATCH(C243, Barang!$B$2:$B$10001, 0)), ""))</f>
        <v>Sabun</v>
      </c>
      <c r="E243" s="249" t="str">
        <f t="array" ref="E243">IF(C243="","", IFERROR(INDEX(Barang!$E$2:$E$10001, MATCH(C243, Barang!$B$2:$B$10001, 0)), ""))</f>
        <v>pcs</v>
      </c>
      <c r="F243" s="250">
        <v>3</v>
      </c>
      <c r="G243" s="251">
        <f t="array" ref="G243">IF(C243="","", IFERROR(INDEX(Barang!$F$2:$F$10001, MATCH(C243, Barang!$B$2:$B$10001, 0)) * F243, ""))</f>
        <v>18000</v>
      </c>
      <c r="H243" s="252"/>
      <c r="I243" s="18"/>
      <c r="J243" s="19"/>
      <c r="K243" s="151"/>
      <c r="L243" s="151"/>
    </row>
    <row r="244" spans="1:12" ht="22.5" customHeight="1" x14ac:dyDescent="0.2">
      <c r="A244" s="248"/>
      <c r="B244" s="249" t="str">
        <f t="array" ref="B244">IF(C244="","", IFERROR(INDEX(Barang!$A$2:$A$10001, MATCH(C244, Barang!$B$2:$B$10001, 0)), "Tidak ditemukan"))</f>
        <v>GRA001</v>
      </c>
      <c r="C244" s="249" t="s">
        <v>795</v>
      </c>
      <c r="D244" s="249" t="str">
        <f t="array" ref="D244">IF(C244="","", IFERROR(INDEX(Barang!$C$2:$C$10001, MATCH(C244, Barang!$B$2:$B$10001, 0)), ""))</f>
        <v>Makanan</v>
      </c>
      <c r="E244" s="249" t="str">
        <f t="array" ref="E244">IF(C244="","", IFERROR(INDEX(Barang!$E$2:$E$10001, MATCH(C244, Barang!$B$2:$B$10001, 0)), ""))</f>
        <v>pcs</v>
      </c>
      <c r="F244" s="250">
        <v>2</v>
      </c>
      <c r="G244" s="251">
        <f t="array" ref="G244">IF(C244="","", IFERROR(INDEX(Barang!$F$2:$F$10001, MATCH(C244, Barang!$B$2:$B$10001, 0)) * F244, ""))</f>
        <v>4000</v>
      </c>
      <c r="H244" s="252"/>
      <c r="I244" s="18"/>
      <c r="J244" s="19"/>
      <c r="K244" s="151"/>
      <c r="L244" s="151"/>
    </row>
    <row r="245" spans="1:12" ht="22.5" customHeight="1" x14ac:dyDescent="0.2">
      <c r="A245" s="248"/>
      <c r="B245" s="249" t="str">
        <f t="array" ref="B245">IF(C245="","", IFERROR(INDEX(Barang!$A$2:$A$10001, MATCH(C245, Barang!$B$2:$B$10001, 0)), "Tidak ditemukan"))</f>
        <v>KPH001</v>
      </c>
      <c r="C245" s="249" t="s">
        <v>124</v>
      </c>
      <c r="D245" s="249" t="str">
        <f t="array" ref="D245">IF(C245="","", IFERROR(INDEX(Barang!$C$2:$C$10001, MATCH(C245, Barang!$B$2:$B$10001, 0)), ""))</f>
        <v>Minuman</v>
      </c>
      <c r="E245" s="249" t="str">
        <f t="array" ref="E245">IF(C245="","", IFERROR(INDEX(Barang!$E$2:$E$10001, MATCH(C245, Barang!$B$2:$B$10001, 0)), ""))</f>
        <v>pcs</v>
      </c>
      <c r="F245" s="250">
        <v>30</v>
      </c>
      <c r="G245" s="251">
        <f t="array" ref="G245">IF(C245="","", IFERROR(INDEX(Barang!$F$2:$F$10001, MATCH(C245, Barang!$B$2:$B$10001, 0)) * F245, ""))</f>
        <v>30000</v>
      </c>
      <c r="H245" s="252"/>
      <c r="I245" s="18"/>
      <c r="J245" s="19"/>
      <c r="K245" s="151"/>
      <c r="L245" s="151"/>
    </row>
    <row r="246" spans="1:12" ht="22.5" customHeight="1" x14ac:dyDescent="0.2">
      <c r="A246" s="248"/>
      <c r="B246" s="249" t="str">
        <f t="array" ref="B246">IF(C246="","", IFERROR(INDEX(Barang!$A$2:$A$10001, MATCH(C246, Barang!$B$2:$B$10001, 0)), "Tidak ditemukan"))</f>
        <v>MRN001</v>
      </c>
      <c r="C246" s="249" t="s">
        <v>193</v>
      </c>
      <c r="D246" s="249" t="str">
        <f t="array" ref="D246">IF(C246="","", IFERROR(INDEX(Barang!$C$2:$C$10001, MATCH(C246, Barang!$B$2:$B$10001, 0)), ""))</f>
        <v>Bumbu</v>
      </c>
      <c r="E246" s="249" t="str">
        <f t="array" ref="E246">IF(C246="","", IFERROR(INDEX(Barang!$E$2:$E$10001, MATCH(C246, Barang!$B$2:$B$10001, 0)), ""))</f>
        <v>pcs</v>
      </c>
      <c r="F246" s="250">
        <v>2</v>
      </c>
      <c r="G246" s="251">
        <f t="array" ref="G246">IF(C246="","", IFERROR(INDEX(Barang!$F$2:$F$10001, MATCH(C246, Barang!$B$2:$B$10001, 0)) * F246, ""))</f>
        <v>2000</v>
      </c>
      <c r="H246" s="252"/>
      <c r="I246" s="29">
        <f>SUM(G234:G246)</f>
        <v>2182000</v>
      </c>
      <c r="J246" s="19"/>
      <c r="K246" s="151"/>
      <c r="L246" s="151"/>
    </row>
    <row r="247" spans="1:12" ht="22.5" customHeight="1" x14ac:dyDescent="0.2">
      <c r="A247" s="41">
        <v>45966</v>
      </c>
      <c r="B247" s="42" t="str">
        <f t="array" ref="B247">IF(C247="","", IFERROR(INDEX(Barang!$A$2:$A$10001, MATCH(C247, Barang!$B$2:$B$10001, 0)), "Tidak ditemukan"))</f>
        <v>PT1/4</v>
      </c>
      <c r="C247" s="42" t="s">
        <v>81</v>
      </c>
      <c r="D247" s="42" t="str">
        <f t="array" ref="D247">IF(C247="","", IFERROR(INDEX(Barang!$C$2:$C$10001, MATCH(C247, Barang!$B$2:$B$10001, 0)), ""))</f>
        <v>Plastik</v>
      </c>
      <c r="E247" s="42" t="str">
        <f t="array" ref="E247">IF(C247="","", IFERROR(INDEX(Barang!$E$2:$E$10001, MATCH(C247, Barang!$B$2:$B$10001, 0)), ""))</f>
        <v>kg</v>
      </c>
      <c r="F247" s="43">
        <v>10</v>
      </c>
      <c r="G247" s="44">
        <f t="array" ref="G247">IF(C247="","", IFERROR(INDEX(Barang!$F$2:$F$10001, MATCH(C247, Barang!$B$2:$B$10001, 0)) * F247, ""))</f>
        <v>20000</v>
      </c>
      <c r="H247" s="45"/>
      <c r="I247" s="18"/>
      <c r="J247" s="19"/>
      <c r="K247" s="151"/>
      <c r="L247" s="151"/>
    </row>
    <row r="248" spans="1:12" ht="22.5" customHeight="1" x14ac:dyDescent="0.2">
      <c r="A248" s="41"/>
      <c r="B248" s="42" t="str">
        <f t="array" ref="B248">IF(C248="","", IFERROR(INDEX(Barang!$A$2:$A$10001, MATCH(C248, Barang!$B$2:$B$10001, 0)), "Tidak ditemukan"))</f>
        <v>RCK001</v>
      </c>
      <c r="C248" s="42" t="s">
        <v>191</v>
      </c>
      <c r="D248" s="42" t="str">
        <f t="array" ref="D248">IF(C248="","", IFERROR(INDEX(Barang!$C$2:$C$10001, MATCH(C248, Barang!$B$2:$B$10001, 0)), ""))</f>
        <v>Bumbu</v>
      </c>
      <c r="E248" s="42" t="str">
        <f t="array" ref="E248">IF(C248="","", IFERROR(INDEX(Barang!$E$2:$E$10001, MATCH(C248, Barang!$B$2:$B$10001, 0)), ""))</f>
        <v>pcs</v>
      </c>
      <c r="F248" s="43">
        <v>1</v>
      </c>
      <c r="G248" s="44">
        <f t="array" ref="G248">IF(C248="","", IFERROR(INDEX(Barang!$F$2:$F$10001, MATCH(C248, Barang!$B$2:$B$10001, 0)) * F248, ""))</f>
        <v>2000</v>
      </c>
      <c r="H248" s="45"/>
      <c r="I248" s="18"/>
      <c r="J248" s="19"/>
      <c r="K248" s="151"/>
      <c r="L248" s="151"/>
    </row>
    <row r="249" spans="1:12" ht="22.5" customHeight="1" x14ac:dyDescent="0.2">
      <c r="A249" s="41"/>
      <c r="B249" s="42" t="str">
        <f t="array" ref="B249">IF(C249="","", IFERROR(INDEX(Barang!$A$2:$A$10001, MATCH(C249, Barang!$B$2:$B$10001, 0)), "Tidak ditemukan"))</f>
        <v>TLR2</v>
      </c>
      <c r="C249" s="42" t="s">
        <v>139</v>
      </c>
      <c r="D249" s="42" t="str">
        <f t="array" ref="D249">IF(C249="","", IFERROR(INDEX(Barang!$C$2:$C$10001, MATCH(C249, Barang!$B$2:$B$10001, 0)), ""))</f>
        <v>Sembako</v>
      </c>
      <c r="E249" s="42" t="str">
        <f t="array" ref="E249">IF(C249="","", IFERROR(INDEX(Barang!$E$2:$E$10001, MATCH(C249, Barang!$B$2:$B$10001, 0)), ""))</f>
        <v>kg</v>
      </c>
      <c r="F249" s="43">
        <v>20</v>
      </c>
      <c r="G249" s="44">
        <f t="array" ref="G249">IF(C249="","", IFERROR(INDEX(Barang!$F$2:$F$10001, MATCH(C249, Barang!$B$2:$B$10001, 0)) * F249, ""))</f>
        <v>310000</v>
      </c>
      <c r="H249" s="45"/>
      <c r="I249" s="18"/>
      <c r="J249" s="19"/>
      <c r="K249" s="151"/>
      <c r="L249" s="151"/>
    </row>
    <row r="250" spans="1:12" ht="22.5" customHeight="1" x14ac:dyDescent="0.2">
      <c r="A250" s="41"/>
      <c r="B250" s="42" t="str">
        <f t="array" ref="B250">IF(C250="","", IFERROR(INDEX(Barang!$A$2:$A$10001, MATCH(C250, Barang!$B$2:$B$10001, 0)), "Tidak ditemukan"))</f>
        <v>KPH001</v>
      </c>
      <c r="C250" s="42" t="s">
        <v>124</v>
      </c>
      <c r="D250" s="42" t="str">
        <f t="array" ref="D250">IF(C250="","", IFERROR(INDEX(Barang!$C$2:$C$10001, MATCH(C250, Barang!$B$2:$B$10001, 0)), ""))</f>
        <v>Minuman</v>
      </c>
      <c r="E250" s="42" t="str">
        <f t="array" ref="E250">IF(C250="","", IFERROR(INDEX(Barang!$E$2:$E$10001, MATCH(C250, Barang!$B$2:$B$10001, 0)), ""))</f>
        <v>pcs</v>
      </c>
      <c r="F250" s="43">
        <v>50</v>
      </c>
      <c r="G250" s="44">
        <f t="array" ref="G250">IF(C250="","", IFERROR(INDEX(Barang!$F$2:$F$10001, MATCH(C250, Barang!$B$2:$B$10001, 0)) * F250, ""))</f>
        <v>50000</v>
      </c>
      <c r="H250" s="45"/>
      <c r="I250" s="18"/>
      <c r="J250" s="19"/>
      <c r="K250" s="151"/>
      <c r="L250" s="151"/>
    </row>
    <row r="251" spans="1:12" ht="22.5" customHeight="1" x14ac:dyDescent="0.2">
      <c r="A251" s="41"/>
      <c r="B251" s="42" t="str">
        <f t="array" ref="B251">IF(C251="","", IFERROR(INDEX(Barang!$A$2:$A$10001, MATCH(C251, Barang!$B$2:$B$10001, 0)), "Tidak ditemukan"))</f>
        <v>SKB001</v>
      </c>
      <c r="C251" s="42" t="s">
        <v>11</v>
      </c>
      <c r="D251" s="42" t="str">
        <f t="array" ref="D251">IF(C251="","", IFERROR(INDEX(Barang!$C$2:$C$10001, MATCH(C251, Barang!$B$2:$B$10001, 0)), ""))</f>
        <v>Detergen</v>
      </c>
      <c r="E251" s="42" t="str">
        <f t="array" ref="E251">IF(C251="","", IFERROR(INDEX(Barang!$E$2:$E$10001, MATCH(C251, Barang!$B$2:$B$10001, 0)), ""))</f>
        <v>pcs</v>
      </c>
      <c r="F251" s="43">
        <v>2</v>
      </c>
      <c r="G251" s="44">
        <f t="array" ref="G251">IF(C251="","", IFERROR(INDEX(Barang!$F$2:$F$10001, MATCH(C251, Barang!$B$2:$B$10001, 0)) * F251, ""))</f>
        <v>10000</v>
      </c>
      <c r="H251" s="45"/>
      <c r="I251" s="18"/>
      <c r="J251" s="19"/>
      <c r="K251" s="151"/>
      <c r="L251" s="151"/>
    </row>
    <row r="252" spans="1:12" ht="22.5" customHeight="1" x14ac:dyDescent="0.2">
      <c r="A252" s="41"/>
      <c r="B252" s="42" t="str">
        <f t="array" ref="B252">IF(C252="","", IFERROR(INDEX(Barang!$A$2:$A$10001, MATCH(C252, Barang!$B$2:$B$10001, 0)), "Tidak ditemukan"))</f>
        <v>GRA001</v>
      </c>
      <c r="C252" s="42" t="s">
        <v>795</v>
      </c>
      <c r="D252" s="42" t="str">
        <f t="array" ref="D252">IF(C252="","", IFERROR(INDEX(Barang!$C$2:$C$10001, MATCH(C252, Barang!$B$2:$B$10001, 0)), ""))</f>
        <v>Makanan</v>
      </c>
      <c r="E252" s="42" t="str">
        <f t="array" ref="E252">IF(C252="","", IFERROR(INDEX(Barang!$E$2:$E$10001, MATCH(C252, Barang!$B$2:$B$10001, 0)), ""))</f>
        <v>pcs</v>
      </c>
      <c r="F252" s="43">
        <v>2</v>
      </c>
      <c r="G252" s="44">
        <f t="array" ref="G252">IF(C252="","", IFERROR(INDEX(Barang!$F$2:$F$10001, MATCH(C252, Barang!$B$2:$B$10001, 0)) * F252, ""))</f>
        <v>4000</v>
      </c>
      <c r="H252" s="45"/>
      <c r="I252" s="18"/>
      <c r="J252" s="19"/>
      <c r="K252" s="151"/>
      <c r="L252" s="151"/>
    </row>
    <row r="253" spans="1:12" ht="22.5" customHeight="1" x14ac:dyDescent="0.2">
      <c r="A253" s="41"/>
      <c r="B253" s="42" t="str">
        <f t="array" ref="B253">IF(C253="","", IFERROR(INDEX(Barang!$A$2:$A$10001, MATCH(C253, Barang!$B$2:$B$10001, 0)), "Tidak ditemukan"))</f>
        <v>KGA001</v>
      </c>
      <c r="C253" s="42" t="s">
        <v>280</v>
      </c>
      <c r="D253" s="42" t="str">
        <f t="array" ref="D253">IF(C253="","", IFERROR(INDEX(Barang!$C$2:$C$10001, MATCH(C253, Barang!$B$2:$B$10001, 0)), ""))</f>
        <v>Minuman</v>
      </c>
      <c r="E253" s="42" t="str">
        <f t="array" ref="E253">IF(C253="","", IFERROR(INDEX(Barang!$E$2:$E$10001, MATCH(C253, Barang!$B$2:$B$10001, 0)), ""))</f>
        <v>pcs</v>
      </c>
      <c r="F253" s="43">
        <v>6</v>
      </c>
      <c r="G253" s="44">
        <f t="array" ref="G253">IF(C253="","", IFERROR(INDEX(Barang!$F$2:$F$10001, MATCH(C253, Barang!$B$2:$B$10001, 0)) * F253, ""))</f>
        <v>12000</v>
      </c>
      <c r="H253" s="45"/>
      <c r="I253" s="29">
        <f>SUM(G247:G253)</f>
        <v>408000</v>
      </c>
      <c r="J253" s="19"/>
      <c r="K253" s="151"/>
      <c r="L253" s="151"/>
    </row>
    <row r="254" spans="1:12" ht="22.5" customHeight="1" x14ac:dyDescent="0.2">
      <c r="A254" s="232">
        <v>45967</v>
      </c>
      <c r="B254" s="233" t="str">
        <f t="array" ref="B254">IF(C254="","", IFERROR(INDEX(Barang!$A$2:$A$10001, MATCH(C254, Barang!$B$2:$B$10001, 0)), "Tidak ditemukan"))</f>
        <v>KCP001</v>
      </c>
      <c r="C254" s="233" t="s">
        <v>147</v>
      </c>
      <c r="D254" s="233" t="str">
        <f t="array" ref="D254">IF(C254="","", IFERROR(INDEX(Barang!$C$2:$C$10001, MATCH(C254, Barang!$B$2:$B$10001, 0)), ""))</f>
        <v>Bumbu</v>
      </c>
      <c r="E254" s="233" t="str">
        <f t="array" ref="E254">IF(C254="","", IFERROR(INDEX(Barang!$E$2:$E$10001, MATCH(C254, Barang!$B$2:$B$10001, 0)), ""))</f>
        <v>pcs</v>
      </c>
      <c r="F254" s="234">
        <v>10</v>
      </c>
      <c r="G254" s="235">
        <f t="array" ref="G254">IF(C254="","", IFERROR(INDEX(Barang!$F$2:$F$10001, MATCH(C254, Barang!$B$2:$B$10001, 0)) * F254, ""))</f>
        <v>20000</v>
      </c>
      <c r="H254" s="236"/>
      <c r="I254" s="18"/>
      <c r="J254" s="19"/>
      <c r="K254" s="151"/>
      <c r="L254" s="151"/>
    </row>
    <row r="255" spans="1:12" ht="22.5" customHeight="1" x14ac:dyDescent="0.2">
      <c r="A255" s="232"/>
      <c r="B255" s="233" t="str">
        <f t="array" ref="B255">IF(C255="","", IFERROR(INDEX(Barang!$A$2:$A$10001, MATCH(C255, Barang!$B$2:$B$10001, 0)), "Tidak ditemukan"))</f>
        <v>RTP001</v>
      </c>
      <c r="C255" s="233" t="s">
        <v>791</v>
      </c>
      <c r="D255" s="233" t="str">
        <f t="array" ref="D255">IF(C255="","", IFERROR(INDEX(Barang!$C$2:$C$10001, MATCH(C255, Barang!$B$2:$B$10001, 0)), ""))</f>
        <v>Makanan</v>
      </c>
      <c r="E255" s="233" t="str">
        <f t="array" ref="E255">IF(C255="","", IFERROR(INDEX(Barang!$E$2:$E$10001, MATCH(C255, Barang!$B$2:$B$10001, 0)), ""))</f>
        <v>pcs</v>
      </c>
      <c r="F255" s="234">
        <v>3</v>
      </c>
      <c r="G255" s="235">
        <f t="array" ref="G255">IF(C255="","", IFERROR(INDEX(Barang!$F$2:$F$10001, MATCH(C255, Barang!$B$2:$B$10001, 0)) * F255, ""))</f>
        <v>6000</v>
      </c>
      <c r="H255" s="236"/>
      <c r="I255" s="18"/>
      <c r="J255" s="19"/>
      <c r="K255" s="151"/>
      <c r="L255" s="151"/>
    </row>
    <row r="256" spans="1:12" ht="22.5" customHeight="1" x14ac:dyDescent="0.2">
      <c r="A256" s="232"/>
      <c r="B256" s="233" t="str">
        <f t="array" ref="B256">IF(C256="","", IFERROR(INDEX(Barang!$A$2:$A$10001, MATCH(C256, Barang!$B$2:$B$10001, 0)), "Tidak ditemukan"))</f>
        <v>TGP002</v>
      </c>
      <c r="C256" s="233" t="s">
        <v>28</v>
      </c>
      <c r="D256" s="233" t="str">
        <f t="array" ref="D256">IF(C256="","", IFERROR(INDEX(Barang!$C$2:$C$10001, MATCH(C256, Barang!$B$2:$B$10001, 0)), ""))</f>
        <v>Bumbu</v>
      </c>
      <c r="E256" s="233" t="str">
        <f t="array" ref="E256">IF(C256="","", IFERROR(INDEX(Barang!$E$2:$E$10001, MATCH(C256, Barang!$B$2:$B$10001, 0)), ""))</f>
        <v>pcs</v>
      </c>
      <c r="F256" s="234">
        <v>5</v>
      </c>
      <c r="G256" s="235">
        <f t="array" ref="G256">IF(C256="","", IFERROR(INDEX(Barang!$F$2:$F$10001, MATCH(C256, Barang!$B$2:$B$10001, 0)) * F256, ""))</f>
        <v>5000</v>
      </c>
      <c r="H256" s="236"/>
      <c r="I256" s="18"/>
      <c r="J256" s="19"/>
      <c r="K256" s="151"/>
      <c r="L256" s="151"/>
    </row>
    <row r="257" spans="1:12" ht="22.5" customHeight="1" x14ac:dyDescent="0.2">
      <c r="A257" s="232"/>
      <c r="B257" s="233" t="str">
        <f t="array" ref="B257">IF(C257="","", IFERROR(INDEX(Barang!$A$2:$A$10001, MATCH(C257, Barang!$B$2:$B$10001, 0)), "Tidak ditemukan"))</f>
        <v>MGR001</v>
      </c>
      <c r="C257" s="233" t="s">
        <v>104</v>
      </c>
      <c r="D257" s="233" t="str">
        <f t="array" ref="D257">IF(C257="","", IFERROR(INDEX(Barang!$C$2:$C$10001, MATCH(C257, Barang!$B$2:$B$10001, 0)), ""))</f>
        <v>Makanan</v>
      </c>
      <c r="E257" s="233" t="str">
        <f t="array" ref="E257">IF(C257="","", IFERROR(INDEX(Barang!$E$2:$E$10001, MATCH(C257, Barang!$B$2:$B$10001, 0)), ""))</f>
        <v>pcs</v>
      </c>
      <c r="F257" s="234">
        <v>50</v>
      </c>
      <c r="G257" s="235">
        <f t="array" ref="G257">IF(C257="","", IFERROR(INDEX(Barang!$F$2:$F$10001, MATCH(C257, Barang!$B$2:$B$10001, 0)) * F257, ""))</f>
        <v>175000</v>
      </c>
      <c r="H257" s="236"/>
      <c r="I257" s="18"/>
      <c r="J257" s="19"/>
      <c r="K257" s="151"/>
      <c r="L257" s="151"/>
    </row>
    <row r="258" spans="1:12" ht="22.5" customHeight="1" x14ac:dyDescent="0.2">
      <c r="A258" s="232"/>
      <c r="B258" s="233" t="str">
        <f t="array" ref="B258">IF(C258="","", IFERROR(INDEX(Barang!$A$2:$A$10001, MATCH(C258, Barang!$B$2:$B$10001, 0)), "Tidak ditemukan"))</f>
        <v>TLR2</v>
      </c>
      <c r="C258" s="233" t="s">
        <v>139</v>
      </c>
      <c r="D258" s="233" t="str">
        <f t="array" ref="D258">IF(C258="","", IFERROR(INDEX(Barang!$C$2:$C$10001, MATCH(C258, Barang!$B$2:$B$10001, 0)), ""))</f>
        <v>Sembako</v>
      </c>
      <c r="E258" s="233" t="str">
        <f t="array" ref="E258">IF(C258="","", IFERROR(INDEX(Barang!$E$2:$E$10001, MATCH(C258, Barang!$B$2:$B$10001, 0)), ""))</f>
        <v>kg</v>
      </c>
      <c r="F258" s="234">
        <v>50</v>
      </c>
      <c r="G258" s="235">
        <f t="array" ref="G258">IF(C258="","", IFERROR(INDEX(Barang!$F$2:$F$10001, MATCH(C258, Barang!$B$2:$B$10001, 0)) * F258, ""))</f>
        <v>775000</v>
      </c>
      <c r="H258" s="236"/>
      <c r="I258" s="18"/>
      <c r="J258" s="19"/>
      <c r="K258" s="151"/>
      <c r="L258" s="151"/>
    </row>
    <row r="259" spans="1:12" ht="22.5" customHeight="1" x14ac:dyDescent="0.2">
      <c r="A259" s="232"/>
      <c r="B259" s="233" t="str">
        <f t="array" ref="B259">IF(C259="","", IFERROR(INDEX(Barang!$A$2:$A$10001, MATCH(C259, Barang!$B$2:$B$10001, 0)), "Tidak ditemukan"))</f>
        <v>APT001</v>
      </c>
      <c r="C259" s="233" t="s">
        <v>231</v>
      </c>
      <c r="D259" s="233" t="str">
        <f t="array" ref="D259">IF(C259="","", IFERROR(INDEX(Barang!$C$2:$C$10001, MATCH(C259, Barang!$B$2:$B$10001, 0)), ""))</f>
        <v>Makanan</v>
      </c>
      <c r="E259" s="233" t="str">
        <f t="array" ref="E259">IF(C259="","", IFERROR(INDEX(Barang!$E$2:$E$10001, MATCH(C259, Barang!$B$2:$B$10001, 0)), ""))</f>
        <v>pcs</v>
      </c>
      <c r="F259" s="234">
        <v>2</v>
      </c>
      <c r="G259" s="235">
        <f t="array" ref="G259">IF(C259="","", IFERROR(INDEX(Barang!$F$2:$F$10001, MATCH(C259, Barang!$B$2:$B$10001, 0)) * F259, ""))</f>
        <v>4000</v>
      </c>
      <c r="H259" s="236"/>
      <c r="I259" s="29">
        <f>SUM(G254:G259)</f>
        <v>985000</v>
      </c>
      <c r="J259" s="19"/>
      <c r="K259" s="151"/>
      <c r="L259" s="151"/>
    </row>
    <row r="260" spans="1:12" ht="22.5" customHeight="1" x14ac:dyDescent="0.2">
      <c r="A260" s="62">
        <v>45968</v>
      </c>
      <c r="B260" s="63" t="str">
        <f t="array" ref="B260">IF(C260="","", IFERROR(INDEX(Barang!$A$2:$A$10001, MATCH(C260, Barang!$B$2:$B$10001, 0)), "Tidak ditemukan"))</f>
        <v>APT001</v>
      </c>
      <c r="C260" s="63" t="s">
        <v>231</v>
      </c>
      <c r="D260" s="63" t="str">
        <f t="array" ref="D260">IF(C260="","", IFERROR(INDEX(Barang!$C$2:$C$10001, MATCH(C260, Barang!$B$2:$B$10001, 0)), ""))</f>
        <v>Makanan</v>
      </c>
      <c r="E260" s="63" t="str">
        <f t="array" ref="E260">IF(C260="","", IFERROR(INDEX(Barang!$E$2:$E$10001, MATCH(C260, Barang!$B$2:$B$10001, 0)), ""))</f>
        <v>pcs</v>
      </c>
      <c r="F260" s="64">
        <v>2</v>
      </c>
      <c r="G260" s="65">
        <f t="array" ref="G260">IF(C260="","", IFERROR(INDEX(Barang!$F$2:$F$10001, MATCH(C260, Barang!$B$2:$B$10001, 0)) * F260, ""))</f>
        <v>4000</v>
      </c>
      <c r="H260" s="66"/>
      <c r="I260" s="18"/>
      <c r="J260" s="19"/>
      <c r="K260" s="151"/>
      <c r="L260" s="151"/>
    </row>
    <row r="261" spans="1:12" ht="22.5" customHeight="1" x14ac:dyDescent="0.2">
      <c r="A261" s="62"/>
      <c r="B261" s="63" t="str">
        <f t="array" ref="B261">IF(C261="","", IFERROR(INDEX(Barang!$A$2:$A$10001, MATCH(C261, Barang!$B$2:$B$10001, 0)), "Tidak ditemukan"))</f>
        <v>GPT001</v>
      </c>
      <c r="C261" s="63" t="s">
        <v>128</v>
      </c>
      <c r="D261" s="63" t="str">
        <f t="array" ref="D261">IF(C261="","", IFERROR(INDEX(Barang!$C$2:$C$10001, MATCH(C261, Barang!$B$2:$B$10001, 0)), ""))</f>
        <v>Makanan</v>
      </c>
      <c r="E261" s="63" t="str">
        <f t="array" ref="E261">IF(C261="","", IFERROR(INDEX(Barang!$E$2:$E$10001, MATCH(C261, Barang!$B$2:$B$10001, 0)), ""))</f>
        <v>pcs</v>
      </c>
      <c r="F261" s="64">
        <v>2</v>
      </c>
      <c r="G261" s="65">
        <f t="array" ref="G261">IF(C261="","", IFERROR(INDEX(Barang!$F$2:$F$10001, MATCH(C261, Barang!$B$2:$B$10001, 0)) * F261, ""))</f>
        <v>2000</v>
      </c>
      <c r="H261" s="66"/>
      <c r="I261" s="18"/>
      <c r="J261" s="19"/>
      <c r="K261" s="151"/>
      <c r="L261" s="151"/>
    </row>
    <row r="262" spans="1:12" ht="22.5" customHeight="1" x14ac:dyDescent="0.2">
      <c r="A262" s="62"/>
      <c r="B262" s="63" t="str">
        <f t="array" ref="B262">IF(C262="","", IFERROR(INDEX(Barang!$A$2:$A$10001, MATCH(C262, Barang!$B$2:$B$10001, 0)), "Tidak ditemukan"))</f>
        <v>MKE001</v>
      </c>
      <c r="C262" s="63" t="s">
        <v>202</v>
      </c>
      <c r="D262" s="63" t="str">
        <f t="array" ref="D262">IF(C262="","", IFERROR(INDEX(Barang!$C$2:$C$10001, MATCH(C262, Barang!$B$2:$B$10001, 0)), ""))</f>
        <v>Makanan</v>
      </c>
      <c r="E262" s="63" t="str">
        <f t="array" ref="E262">IF(C262="","", IFERROR(INDEX(Barang!$E$2:$E$10001, MATCH(C262, Barang!$B$2:$B$10001, 0)), ""))</f>
        <v>pcs</v>
      </c>
      <c r="F262" s="64">
        <v>10</v>
      </c>
      <c r="G262" s="65">
        <f t="array" ref="G262">IF(C262="","", IFERROR(INDEX(Barang!$F$2:$F$10001, MATCH(C262, Barang!$B$2:$B$10001, 0)) * F262, ""))</f>
        <v>25000</v>
      </c>
      <c r="H262" s="66"/>
      <c r="I262" s="18"/>
      <c r="J262" s="19"/>
      <c r="K262" s="151"/>
      <c r="L262" s="151"/>
    </row>
    <row r="263" spans="1:12" ht="22.5" customHeight="1" x14ac:dyDescent="0.2">
      <c r="A263" s="62"/>
      <c r="B263" s="63" t="str">
        <f t="array" ref="B263">IF(C263="","", IFERROR(INDEX(Barang!$A$2:$A$10001, MATCH(C263, Barang!$B$2:$B$10001, 0)), "Tidak ditemukan"))</f>
        <v>MSK001</v>
      </c>
      <c r="C263" s="63" t="s">
        <v>52</v>
      </c>
      <c r="D263" s="63" t="str">
        <f t="array" ref="D263">IF(C263="","", IFERROR(INDEX(Barang!$C$2:$C$10001, MATCH(C263, Barang!$B$2:$B$10001, 0)), ""))</f>
        <v>Bumbu</v>
      </c>
      <c r="E263" s="63" t="str">
        <f t="array" ref="E263">IF(C263="","", IFERROR(INDEX(Barang!$E$2:$E$10001, MATCH(C263, Barang!$B$2:$B$10001, 0)), ""))</f>
        <v>pcs</v>
      </c>
      <c r="F263" s="64">
        <v>3</v>
      </c>
      <c r="G263" s="65">
        <f t="array" ref="G263">IF(C263="","", IFERROR(INDEX(Barang!$F$2:$F$10001, MATCH(C263, Barang!$B$2:$B$10001, 0)) * F263, ""))</f>
        <v>1500</v>
      </c>
      <c r="H263" s="66"/>
      <c r="I263" s="18"/>
      <c r="J263" s="19"/>
      <c r="K263" s="151"/>
      <c r="L263" s="151"/>
    </row>
    <row r="264" spans="1:12" ht="22.5" customHeight="1" x14ac:dyDescent="0.2">
      <c r="A264" s="62"/>
      <c r="B264" s="63" t="str">
        <f t="array" ref="B264">IF(C264="","", IFERROR(INDEX(Barang!$A$2:$A$10001, MATCH(C264, Barang!$B$2:$B$10001, 0)), "Tidak ditemukan"))</f>
        <v>HDP001</v>
      </c>
      <c r="C264" s="63" t="s">
        <v>575</v>
      </c>
      <c r="D264" s="63" t="str">
        <f t="array" ref="D264">IF(C264="","", IFERROR(INDEX(Barang!$C$2:$C$10001, MATCH(C264, Barang!$B$2:$B$10001, 0)), ""))</f>
        <v>P3K</v>
      </c>
      <c r="E264" s="63" t="str">
        <f t="array" ref="E264">IF(C264="","", IFERROR(INDEX(Barang!$E$2:$E$10001, MATCH(C264, Barang!$B$2:$B$10001, 0)), ""))</f>
        <v>pcs</v>
      </c>
      <c r="F264" s="64">
        <v>5</v>
      </c>
      <c r="G264" s="65">
        <f t="array" ref="G264">IF(C264="","", IFERROR(INDEX(Barang!$F$2:$F$10001, MATCH(C264, Barang!$B$2:$B$10001, 0)) * F264, ""))</f>
        <v>5000</v>
      </c>
      <c r="H264" s="66"/>
      <c r="I264" s="18"/>
      <c r="J264" s="19"/>
      <c r="K264" s="151"/>
      <c r="L264" s="151"/>
    </row>
    <row r="265" spans="1:12" ht="22.5" customHeight="1" x14ac:dyDescent="0.2">
      <c r="A265" s="62"/>
      <c r="B265" s="63" t="str">
        <f t="array" ref="B265">IF(C265="","", IFERROR(INDEX(Barang!$A$2:$A$10001, MATCH(C265, Barang!$B$2:$B$10001, 0)), "Tidak ditemukan"))</f>
        <v>KGA001</v>
      </c>
      <c r="C265" s="63" t="s">
        <v>280</v>
      </c>
      <c r="D265" s="63" t="str">
        <f t="array" ref="D265">IF(C265="","", IFERROR(INDEX(Barang!$C$2:$C$10001, MATCH(C265, Barang!$B$2:$B$10001, 0)), ""))</f>
        <v>Minuman</v>
      </c>
      <c r="E265" s="63" t="str">
        <f t="array" ref="E265">IF(C265="","", IFERROR(INDEX(Barang!$E$2:$E$10001, MATCH(C265, Barang!$B$2:$B$10001, 0)), ""))</f>
        <v>pcs</v>
      </c>
      <c r="F265" s="64">
        <v>2</v>
      </c>
      <c r="G265" s="65">
        <f t="array" ref="G265">IF(C265="","", IFERROR(INDEX(Barang!$F$2:$F$10001, MATCH(C265, Barang!$B$2:$B$10001, 0)) * F265, ""))</f>
        <v>4000</v>
      </c>
      <c r="H265" s="66"/>
      <c r="I265" s="29">
        <f>SUM(G260:G265)</f>
        <v>41500</v>
      </c>
      <c r="J265" s="19"/>
      <c r="K265" s="151"/>
      <c r="L265" s="151"/>
    </row>
    <row r="266" spans="1:12" ht="22.5" customHeight="1" x14ac:dyDescent="0.2">
      <c r="A266" s="211">
        <v>45969</v>
      </c>
      <c r="B266" s="212" t="str">
        <f t="array" ref="B266">IF(C266="","", IFERROR(INDEX(Barang!$A$2:$A$10001, MATCH(C266, Barang!$B$2:$B$10001, 0)), "Tidak ditemukan"))</f>
        <v>TLR2</v>
      </c>
      <c r="C266" s="212" t="s">
        <v>139</v>
      </c>
      <c r="D266" s="212" t="str">
        <f t="array" ref="D266">IF(C266="","", IFERROR(INDEX(Barang!$C$2:$C$10001, MATCH(C266, Barang!$B$2:$B$10001, 0)), ""))</f>
        <v>Sembako</v>
      </c>
      <c r="E266" s="212" t="str">
        <f t="array" ref="E266">IF(C266="","", IFERROR(INDEX(Barang!$E$2:$E$10001, MATCH(C266, Barang!$B$2:$B$10001, 0)), ""))</f>
        <v>kg</v>
      </c>
      <c r="F266" s="213">
        <v>50</v>
      </c>
      <c r="G266" s="214">
        <f t="array" ref="G266">IF(C266="","", IFERROR(INDEX(Barang!$F$2:$F$10001, MATCH(C266, Barang!$B$2:$B$10001, 0)) * F266, ""))</f>
        <v>775000</v>
      </c>
      <c r="H266" s="215"/>
      <c r="I266" s="18"/>
      <c r="J266" s="19"/>
      <c r="K266" s="151"/>
      <c r="L266" s="151"/>
    </row>
    <row r="267" spans="1:12" ht="22.5" customHeight="1" x14ac:dyDescent="0.2">
      <c r="A267" s="211"/>
      <c r="B267" s="212" t="str">
        <f t="array" ref="B267">IF(C267="","", IFERROR(INDEX(Barang!$A$2:$A$10001, MATCH(C267, Barang!$B$2:$B$10001, 0)), "Tidak ditemukan"))</f>
        <v>MKH001</v>
      </c>
      <c r="C267" s="212" t="s">
        <v>106</v>
      </c>
      <c r="D267" s="212" t="str">
        <f t="array" ref="D267">IF(C267="","", IFERROR(INDEX(Barang!$C$2:$C$10001, MATCH(C267, Barang!$B$2:$B$10001, 0)), ""))</f>
        <v>Makanan</v>
      </c>
      <c r="E267" s="212" t="str">
        <f t="array" ref="E267">IF(C267="","", IFERROR(INDEX(Barang!$E$2:$E$10001, MATCH(C267, Barang!$B$2:$B$10001, 0)), ""))</f>
        <v>pcs</v>
      </c>
      <c r="F267" s="213">
        <v>40</v>
      </c>
      <c r="G267" s="214">
        <f t="array" ref="G267">IF(C267="","", IFERROR(INDEX(Barang!$F$2:$F$10001, MATCH(C267, Barang!$B$2:$B$10001, 0)) * F267, ""))</f>
        <v>140000</v>
      </c>
      <c r="H267" s="215"/>
      <c r="I267" s="18"/>
      <c r="J267" s="19"/>
      <c r="K267" s="151"/>
      <c r="L267" s="151"/>
    </row>
    <row r="268" spans="1:12" ht="22.5" customHeight="1" x14ac:dyDescent="0.2">
      <c r="A268" s="211"/>
      <c r="B268" s="212" t="str">
        <f t="array" ref="B268">IF(C268="","", IFERROR(INDEX(Barang!$A$2:$A$10001, MATCH(C268, Barang!$B$2:$B$10001, 0)), "Tidak ditemukan"))</f>
        <v>SAR001</v>
      </c>
      <c r="C268" s="212" t="s">
        <v>119</v>
      </c>
      <c r="D268" s="212" t="str">
        <f t="array" ref="D268">IF(C268="","", IFERROR(INDEX(Barang!$C$2:$C$10001, MATCH(C268, Barang!$B$2:$B$10001, 0)), ""))</f>
        <v>Bumbu</v>
      </c>
      <c r="E268" s="212" t="str">
        <f t="array" ref="E268">IF(C268="","", IFERROR(INDEX(Barang!$E$2:$E$10001, MATCH(C268, Barang!$B$2:$B$10001, 0)), ""))</f>
        <v>pcs</v>
      </c>
      <c r="F268" s="213">
        <v>2</v>
      </c>
      <c r="G268" s="214">
        <f t="array" ref="G268">IF(C268="","", IFERROR(INDEX(Barang!$F$2:$F$10001, MATCH(C268, Barang!$B$2:$B$10001, 0)) * F268, ""))</f>
        <v>6000</v>
      </c>
      <c r="H268" s="215"/>
      <c r="I268" s="18"/>
      <c r="J268" s="19"/>
      <c r="K268" s="151"/>
      <c r="L268" s="151"/>
    </row>
    <row r="269" spans="1:12" ht="22.5" customHeight="1" x14ac:dyDescent="0.2">
      <c r="A269" s="211"/>
      <c r="B269" s="212" t="str">
        <f t="array" ref="B269">IF(C269="","", IFERROR(INDEX(Barang!$A$2:$A$10001, MATCH(C269, Barang!$B$2:$B$10001, 0)), "Tidak ditemukan"))</f>
        <v>MCN02</v>
      </c>
      <c r="C269" s="212" t="s">
        <v>168</v>
      </c>
      <c r="D269" s="212" t="str">
        <f t="array" ref="D269">IF(C269="","", IFERROR(INDEX(Barang!$C$2:$C$10001, MATCH(C269, Barang!$B$2:$B$10001, 0)), ""))</f>
        <v>Bumbu</v>
      </c>
      <c r="E269" s="212" t="str">
        <f t="array" ref="E269">IF(C269="","", IFERROR(INDEX(Barang!$E$2:$E$10001, MATCH(C269, Barang!$B$2:$B$10001, 0)), ""))</f>
        <v>pcs</v>
      </c>
      <c r="F269" s="213">
        <v>3</v>
      </c>
      <c r="G269" s="214">
        <f t="array" ref="G269">IF(C269="","", IFERROR(INDEX(Barang!$F$2:$F$10001, MATCH(C269, Barang!$B$2:$B$10001, 0)) * F269, ""))</f>
        <v>1500</v>
      </c>
      <c r="H269" s="215"/>
      <c r="I269" s="18"/>
      <c r="J269" s="19"/>
      <c r="K269" s="151"/>
      <c r="L269" s="151"/>
    </row>
    <row r="270" spans="1:12" ht="22.5" customHeight="1" x14ac:dyDescent="0.2">
      <c r="A270" s="211"/>
      <c r="B270" s="212" t="str">
        <f t="array" ref="B270">IF(C270="","", IFERROR(INDEX(Barang!$A$2:$A$10001, MATCH(C270, Barang!$B$2:$B$10001, 0)), "Tidak ditemukan"))</f>
        <v>RTP001</v>
      </c>
      <c r="C270" s="212" t="s">
        <v>791</v>
      </c>
      <c r="D270" s="212" t="str">
        <f t="array" ref="D270">IF(C270="","", IFERROR(INDEX(Barang!$C$2:$C$10001, MATCH(C270, Barang!$B$2:$B$10001, 0)), ""))</f>
        <v>Makanan</v>
      </c>
      <c r="E270" s="212" t="str">
        <f t="array" ref="E270">IF(C270="","", IFERROR(INDEX(Barang!$E$2:$E$10001, MATCH(C270, Barang!$B$2:$B$10001, 0)), ""))</f>
        <v>pcs</v>
      </c>
      <c r="F270" s="213">
        <v>2</v>
      </c>
      <c r="G270" s="214">
        <f t="array" ref="G270">IF(C270="","", IFERROR(INDEX(Barang!$F$2:$F$10001, MATCH(C270, Barang!$B$2:$B$10001, 0)) * F270, ""))</f>
        <v>4000</v>
      </c>
      <c r="H270" s="215"/>
      <c r="I270" s="18"/>
      <c r="J270" s="19"/>
      <c r="K270" s="151"/>
      <c r="L270" s="151"/>
    </row>
    <row r="271" spans="1:12" ht="22.5" customHeight="1" x14ac:dyDescent="0.2">
      <c r="A271" s="211"/>
      <c r="B271" s="212" t="str">
        <f t="array" ref="B271">IF(C271="","", IFERROR(INDEX(Barang!$A$2:$A$10001, MATCH(C271, Barang!$B$2:$B$10001, 0)), "Tidak ditemukan"))</f>
        <v>RIS001</v>
      </c>
      <c r="C271" s="212" t="s">
        <v>579</v>
      </c>
      <c r="D271" s="212" t="str">
        <f t="array" ref="D271">IF(C271="","", IFERROR(INDEX(Barang!$C$2:$C$10001, MATCH(C271, Barang!$B$2:$B$10001, 0)), ""))</f>
        <v>Makanan</v>
      </c>
      <c r="E271" s="212" t="str">
        <f t="array" ref="E271">IF(C271="","", IFERROR(INDEX(Barang!$E$2:$E$10001, MATCH(C271, Barang!$B$2:$B$10001, 0)), ""))</f>
        <v>pcs</v>
      </c>
      <c r="F271" s="213">
        <v>4</v>
      </c>
      <c r="G271" s="214">
        <f t="array" ref="G271">IF(C271="","", IFERROR(INDEX(Barang!$F$2:$F$10001, MATCH(C271, Barang!$B$2:$B$10001, 0)) * F271, ""))</f>
        <v>12000</v>
      </c>
      <c r="H271" s="215"/>
      <c r="I271" s="18"/>
      <c r="J271" s="19"/>
      <c r="K271" s="151"/>
      <c r="L271" s="151"/>
    </row>
    <row r="272" spans="1:12" ht="22.5" customHeight="1" x14ac:dyDescent="0.2">
      <c r="A272" s="211"/>
      <c r="B272" s="212" t="str">
        <f t="array" ref="B272">IF(C272="","", IFERROR(INDEX(Barang!$A$2:$A$10001, MATCH(C272, Barang!$B$2:$B$10001, 0)), "Tidak ditemukan"))</f>
        <v>DLN001</v>
      </c>
      <c r="C272" s="212" t="s">
        <v>96</v>
      </c>
      <c r="D272" s="212" t="str">
        <f t="array" ref="D272">IF(C272="","", IFERROR(INDEX(Barang!$C$2:$C$10001, MATCH(C272, Barang!$B$2:$B$10001, 0)), ""))</f>
        <v>Makanan</v>
      </c>
      <c r="E272" s="212" t="str">
        <f t="array" ref="E272">IF(C272="","", IFERROR(INDEX(Barang!$E$2:$E$10001, MATCH(C272, Barang!$B$2:$B$10001, 0)), ""))</f>
        <v>pcs</v>
      </c>
      <c r="F272" s="213">
        <v>3</v>
      </c>
      <c r="G272" s="214">
        <f t="array" ref="G272">IF(C272="","", IFERROR(INDEX(Barang!$F$2:$F$10001, MATCH(C272, Barang!$B$2:$B$10001, 0)) * F272, ""))</f>
        <v>3000</v>
      </c>
      <c r="H272" s="215"/>
      <c r="I272" s="29">
        <f>SUM(G266:G272)</f>
        <v>941500</v>
      </c>
      <c r="J272" s="19"/>
      <c r="K272" s="151"/>
      <c r="L272" s="151"/>
    </row>
    <row r="273" spans="1:12" ht="22.5" customHeight="1" x14ac:dyDescent="0.2">
      <c r="A273" s="200">
        <v>45970</v>
      </c>
      <c r="B273" s="201" t="str">
        <f t="array" ref="B273">IF(C273="","", IFERROR(INDEX(Barang!$A$2:$A$10001, MATCH(C273, Barang!$B$2:$B$10001, 0)), "Tidak ditemukan"))</f>
        <v>TLR2</v>
      </c>
      <c r="C273" s="201" t="s">
        <v>139</v>
      </c>
      <c r="D273" s="201" t="str">
        <f t="array" ref="D273">IF(C273="","", IFERROR(INDEX(Barang!$C$2:$C$10001, MATCH(C273, Barang!$B$2:$B$10001, 0)), ""))</f>
        <v>Sembako</v>
      </c>
      <c r="E273" s="201" t="str">
        <f t="array" ref="E273">IF(C273="","", IFERROR(INDEX(Barang!$E$2:$E$10001, MATCH(C273, Barang!$B$2:$B$10001, 0)), ""))</f>
        <v>kg</v>
      </c>
      <c r="F273" s="122">
        <v>30</v>
      </c>
      <c r="G273" s="202">
        <f t="array" ref="G273">IF(C273="","", IFERROR(INDEX(Barang!$F$2:$F$10001, MATCH(C273, Barang!$B$2:$B$10001, 0)) * F273, ""))</f>
        <v>465000</v>
      </c>
      <c r="H273" s="203"/>
      <c r="I273" s="18"/>
      <c r="J273" s="19"/>
      <c r="K273" s="151"/>
      <c r="L273" s="151"/>
    </row>
    <row r="274" spans="1:12" ht="22.5" customHeight="1" x14ac:dyDescent="0.2">
      <c r="A274" s="200"/>
      <c r="B274" s="201" t="str">
        <f t="array" ref="B274">IF(C274="","", IFERROR(INDEX(Barang!$A$2:$A$10001, MATCH(C274, Barang!$B$2:$B$10001, 0)), "Tidak ditemukan"))</f>
        <v>TLR4</v>
      </c>
      <c r="C274" s="201" t="s">
        <v>135</v>
      </c>
      <c r="D274" s="201" t="str">
        <f t="array" ref="D274">IF(C274="","", IFERROR(INDEX(Barang!$C$2:$C$10001, MATCH(C274, Barang!$B$2:$B$10001, 0)), ""))</f>
        <v>Sembako</v>
      </c>
      <c r="E274" s="201" t="str">
        <f t="array" ref="E274">IF(C274="","", IFERROR(INDEX(Barang!$E$2:$E$10001, MATCH(C274, Barang!$B$2:$B$10001, 0)), ""))</f>
        <v>kg</v>
      </c>
      <c r="F274" s="122">
        <v>15</v>
      </c>
      <c r="G274" s="202">
        <f t="array" ref="G274">IF(C274="","", IFERROR(INDEX(Barang!$F$2:$F$10001, MATCH(C274, Barang!$B$2:$B$10001, 0)) * F274, ""))</f>
        <v>120000</v>
      </c>
      <c r="H274" s="203"/>
      <c r="I274" s="18"/>
      <c r="J274" s="19"/>
      <c r="K274" s="151"/>
      <c r="L274" s="151"/>
    </row>
    <row r="275" spans="1:12" ht="22.5" customHeight="1" x14ac:dyDescent="0.2">
      <c r="A275" s="200"/>
      <c r="B275" s="201" t="str">
        <f t="array" ref="B275">IF(C275="","", IFERROR(INDEX(Barang!$A$2:$A$10001, MATCH(C275, Barang!$B$2:$B$10001, 0)), "Tidak ditemukan"))</f>
        <v>KGA001</v>
      </c>
      <c r="C275" s="201" t="s">
        <v>280</v>
      </c>
      <c r="D275" s="201" t="str">
        <f t="array" ref="D275">IF(C275="","", IFERROR(INDEX(Barang!$C$2:$C$10001, MATCH(C275, Barang!$B$2:$B$10001, 0)), ""))</f>
        <v>Minuman</v>
      </c>
      <c r="E275" s="201" t="str">
        <f t="array" ref="E275">IF(C275="","", IFERROR(INDEX(Barang!$E$2:$E$10001, MATCH(C275, Barang!$B$2:$B$10001, 0)), ""))</f>
        <v>pcs</v>
      </c>
      <c r="F275" s="122">
        <v>3</v>
      </c>
      <c r="G275" s="202">
        <f t="array" ref="G275">IF(C275="","", IFERROR(INDEX(Barang!$F$2:$F$10001, MATCH(C275, Barang!$B$2:$B$10001, 0)) * F275, ""))</f>
        <v>6000</v>
      </c>
      <c r="H275" s="203"/>
      <c r="I275" s="18"/>
      <c r="J275" s="19"/>
      <c r="K275" s="151"/>
      <c r="L275" s="151"/>
    </row>
    <row r="276" spans="1:12" ht="22.5" customHeight="1" x14ac:dyDescent="0.2">
      <c r="A276" s="200"/>
      <c r="B276" s="201" t="str">
        <f t="array" ref="B276">IF(C276="","", IFERROR(INDEX(Barang!$A$2:$A$10001, MATCH(C276, Barang!$B$2:$B$10001, 0)), "Tidak ditemukan"))</f>
        <v>GL1001</v>
      </c>
      <c r="C276" s="201" t="s">
        <v>47</v>
      </c>
      <c r="D276" s="201" t="str">
        <f t="array" ref="D276">IF(C276="","", IFERROR(INDEX(Barang!$C$2:$C$10001, MATCH(C276, Barang!$B$2:$B$10001, 0)), ""))</f>
        <v>Sembako</v>
      </c>
      <c r="E276" s="201" t="str">
        <f t="array" ref="E276">IF(C276="","", IFERROR(INDEX(Barang!$E$2:$E$10001, MATCH(C276, Barang!$B$2:$B$10001, 0)), ""))</f>
        <v>kg</v>
      </c>
      <c r="F276" s="122">
        <v>50</v>
      </c>
      <c r="G276" s="202">
        <f t="array" ref="G276">IF(C276="","", IFERROR(INDEX(Barang!$F$2:$F$10001, MATCH(C276, Barang!$B$2:$B$10001, 0)) * F276, ""))</f>
        <v>825000</v>
      </c>
      <c r="H276" s="203"/>
      <c r="I276" s="18"/>
      <c r="J276" s="19"/>
      <c r="K276" s="151"/>
      <c r="L276" s="151"/>
    </row>
    <row r="277" spans="1:12" ht="22.5" customHeight="1" x14ac:dyDescent="0.2">
      <c r="A277" s="200"/>
      <c r="B277" s="201" t="str">
        <f t="array" ref="B277">IF(C277="","", IFERROR(INDEX(Barang!$A$2:$A$10001, MATCH(C277, Barang!$B$2:$B$10001, 0)), "Tidak ditemukan"))</f>
        <v>MKE001</v>
      </c>
      <c r="C277" s="201" t="s">
        <v>202</v>
      </c>
      <c r="D277" s="201" t="str">
        <f t="array" ref="D277">IF(C277="","", IFERROR(INDEX(Barang!$C$2:$C$10001, MATCH(C277, Barang!$B$2:$B$10001, 0)), ""))</f>
        <v>Makanan</v>
      </c>
      <c r="E277" s="201" t="str">
        <f t="array" ref="E277">IF(C277="","", IFERROR(INDEX(Barang!$E$2:$E$10001, MATCH(C277, Barang!$B$2:$B$10001, 0)), ""))</f>
        <v>pcs</v>
      </c>
      <c r="F277" s="122">
        <v>15</v>
      </c>
      <c r="G277" s="202">
        <f t="array" ref="G277">IF(C277="","", IFERROR(INDEX(Barang!$F$2:$F$10001, MATCH(C277, Barang!$B$2:$B$10001, 0)) * F277, ""))</f>
        <v>37500</v>
      </c>
      <c r="H277" s="203"/>
      <c r="I277" s="18"/>
      <c r="J277" s="19"/>
      <c r="K277" s="151"/>
      <c r="L277" s="151"/>
    </row>
    <row r="278" spans="1:12" ht="22.5" customHeight="1" x14ac:dyDescent="0.2">
      <c r="A278" s="200"/>
      <c r="B278" s="201" t="str">
        <f t="array" ref="B278">IF(C278="","", IFERROR(INDEX(Barang!$A$2:$A$10001, MATCH(C278, Barang!$B$2:$B$10001, 0)), "Tidak ditemukan"))</f>
        <v>MP001</v>
      </c>
      <c r="C278" s="201" t="s">
        <v>847</v>
      </c>
      <c r="D278" s="201" t="str">
        <f t="array" ref="D278">IF(C278="","", IFERROR(INDEX(Barang!$C$2:$C$10001, MATCH(C278, Barang!$B$2:$B$10001, 0)), ""))</f>
        <v>Makanan</v>
      </c>
      <c r="E278" s="201" t="str">
        <f t="array" ref="E278">IF(C278="","", IFERROR(INDEX(Barang!$E$2:$E$10001, MATCH(C278, Barang!$B$2:$B$10001, 0)), ""))</f>
        <v>pcs</v>
      </c>
      <c r="F278" s="122">
        <v>15</v>
      </c>
      <c r="G278" s="202">
        <f t="array" ref="G278">IF(C278="","", IFERROR(INDEX(Barang!$F$2:$F$10001, MATCH(C278, Barang!$B$2:$B$10001, 0)) * F278, ""))</f>
        <v>90000</v>
      </c>
      <c r="H278" s="203"/>
      <c r="I278" s="18"/>
      <c r="J278" s="19"/>
      <c r="K278" s="151"/>
      <c r="L278" s="151"/>
    </row>
    <row r="279" spans="1:12" ht="22.5" customHeight="1" x14ac:dyDescent="0.2">
      <c r="A279" s="200"/>
      <c r="B279" s="201" t="str">
        <f t="array" ref="B279">IF(C279="","", IFERROR(INDEX(Barang!$A$2:$A$10001, MATCH(C279, Barang!$B$2:$B$10001, 0)), "Tidak ditemukan"))</f>
        <v>KPU001</v>
      </c>
      <c r="C279" s="201" t="s">
        <v>323</v>
      </c>
      <c r="D279" s="201" t="str">
        <f t="array" ref="D279">IF(C279="","", IFERROR(INDEX(Barang!$C$2:$C$10001, MATCH(C279, Barang!$B$2:$B$10001, 0)), ""))</f>
        <v>Makanan</v>
      </c>
      <c r="E279" s="201" t="str">
        <f t="array" ref="E279">IF(C279="","", IFERROR(INDEX(Barang!$E$2:$E$10001, MATCH(C279, Barang!$B$2:$B$10001, 0)), ""))</f>
        <v>pcs</v>
      </c>
      <c r="F279" s="122">
        <v>2</v>
      </c>
      <c r="G279" s="202">
        <f t="array" ref="G279">IF(C279="","", IFERROR(INDEX(Barang!$F$2:$F$10001, MATCH(C279, Barang!$B$2:$B$10001, 0)) * F279, ""))</f>
        <v>10000</v>
      </c>
      <c r="H279" s="203"/>
      <c r="I279" s="18"/>
      <c r="J279" s="19"/>
      <c r="K279" s="151"/>
      <c r="L279" s="151"/>
    </row>
    <row r="280" spans="1:12" ht="22.5" customHeight="1" x14ac:dyDescent="0.2">
      <c r="A280" s="200"/>
      <c r="B280" s="201" t="str">
        <f t="array" ref="B280">IF(C280="","", IFERROR(INDEX(Barang!$A$2:$A$10001, MATCH(C280, Barang!$B$2:$B$10001, 0)), "Tidak ditemukan"))</f>
        <v>CL5001</v>
      </c>
      <c r="C280" s="201" t="s">
        <v>39</v>
      </c>
      <c r="D280" s="201" t="str">
        <f t="array" ref="D280">IF(C280="","", IFERROR(INDEX(Barang!$C$2:$C$10001, MATCH(C280, Barang!$B$2:$B$10001, 0)), ""))</f>
        <v>Makanan</v>
      </c>
      <c r="E280" s="201" t="str">
        <f t="array" ref="E280">IF(C280="","", IFERROR(INDEX(Barang!$E$2:$E$10001, MATCH(C280, Barang!$B$2:$B$10001, 0)), ""))</f>
        <v>pcs</v>
      </c>
      <c r="F280" s="122">
        <v>5</v>
      </c>
      <c r="G280" s="202">
        <f t="array" ref="G280">IF(C280="","", IFERROR(INDEX(Barang!$F$2:$F$10001, MATCH(C280, Barang!$B$2:$B$10001, 0)) * F280, ""))</f>
        <v>2500</v>
      </c>
      <c r="H280" s="203"/>
      <c r="I280" s="18"/>
      <c r="J280" s="19"/>
      <c r="K280" s="151"/>
      <c r="L280" s="151"/>
    </row>
    <row r="281" spans="1:12" ht="22.5" customHeight="1" x14ac:dyDescent="0.2">
      <c r="A281" s="200"/>
      <c r="B281" s="201" t="str">
        <f t="array" ref="B281">IF(C281="","", IFERROR(INDEX(Barang!$A$2:$A$10001, MATCH(C281, Barang!$B$2:$B$10001, 0)), "Tidak ditemukan"))</f>
        <v>GRR001</v>
      </c>
      <c r="C281" s="201" t="s">
        <v>130</v>
      </c>
      <c r="D281" s="201" t="str">
        <f t="array" ref="D281">IF(C281="","", IFERROR(INDEX(Barang!$C$2:$C$10001, MATCH(C281, Barang!$B$2:$B$10001, 0)), ""))</f>
        <v>Makanan</v>
      </c>
      <c r="E281" s="201" t="str">
        <f t="array" ref="E281">IF(C281="","", IFERROR(INDEX(Barang!$E$2:$E$10001, MATCH(C281, Barang!$B$2:$B$10001, 0)), ""))</f>
        <v>pcs</v>
      </c>
      <c r="F281" s="122">
        <v>6</v>
      </c>
      <c r="G281" s="202">
        <f t="array" ref="G281">IF(C281="","", IFERROR(INDEX(Barang!$F$2:$F$10001, MATCH(C281, Barang!$B$2:$B$10001, 0)) * F281, ""))</f>
        <v>3000</v>
      </c>
      <c r="H281" s="203"/>
      <c r="I281" s="18"/>
      <c r="J281" s="19"/>
      <c r="K281" s="151"/>
      <c r="L281" s="151"/>
    </row>
    <row r="282" spans="1:12" ht="22.5" customHeight="1" x14ac:dyDescent="0.2">
      <c r="A282" s="200"/>
      <c r="B282" s="201" t="str">
        <f t="array" ref="B282">IF(C282="","", IFERROR(INDEX(Barang!$A$2:$A$10001, MATCH(C282, Barang!$B$2:$B$10001, 0)), "Tidak ditemukan"))</f>
        <v>YP500</v>
      </c>
      <c r="C282" s="201" t="s">
        <v>21</v>
      </c>
      <c r="D282" s="201" t="str">
        <f t="array" ref="D282">IF(C282="","", IFERROR(INDEX(Barang!$C$2:$C$10001, MATCH(C282, Barang!$B$2:$B$10001, 0)), ""))</f>
        <v>Makanan</v>
      </c>
      <c r="E282" s="201" t="str">
        <f t="array" ref="E282">IF(C282="","", IFERROR(INDEX(Barang!$E$2:$E$10001, MATCH(C282, Barang!$B$2:$B$10001, 0)), ""))</f>
        <v>pcs</v>
      </c>
      <c r="F282" s="122">
        <v>4</v>
      </c>
      <c r="G282" s="202">
        <f t="array" ref="G282">IF(C282="","", IFERROR(INDEX(Barang!$F$2:$F$10001, MATCH(C282, Barang!$B$2:$B$10001, 0)) * F282, ""))</f>
        <v>2000</v>
      </c>
      <c r="H282" s="203"/>
      <c r="I282" s="18"/>
      <c r="J282" s="19"/>
      <c r="K282" s="151"/>
      <c r="L282" s="151"/>
    </row>
    <row r="283" spans="1:12" ht="22.5" customHeight="1" x14ac:dyDescent="0.2">
      <c r="A283" s="200"/>
      <c r="B283" s="201" t="str">
        <f t="array" ref="B283">IF(C283="","", IFERROR(INDEX(Barang!$A$2:$A$10001, MATCH(C283, Barang!$B$2:$B$10001, 0)), "Tidak ditemukan"))</f>
        <v>MGR001</v>
      </c>
      <c r="C283" s="201" t="s">
        <v>104</v>
      </c>
      <c r="D283" s="201" t="str">
        <f t="array" ref="D283">IF(C283="","", IFERROR(INDEX(Barang!$C$2:$C$10001, MATCH(C283, Barang!$B$2:$B$10001, 0)), ""))</f>
        <v>Makanan</v>
      </c>
      <c r="E283" s="201" t="str">
        <f t="array" ref="E283">IF(C283="","", IFERROR(INDEX(Barang!$E$2:$E$10001, MATCH(C283, Barang!$B$2:$B$10001, 0)), ""))</f>
        <v>pcs</v>
      </c>
      <c r="F283" s="122">
        <v>40</v>
      </c>
      <c r="G283" s="202">
        <f t="array" ref="G283">IF(C283="","", IFERROR(INDEX(Barang!$F$2:$F$10001, MATCH(C283, Barang!$B$2:$B$10001, 0)) * F283, ""))</f>
        <v>140000</v>
      </c>
      <c r="H283" s="203"/>
      <c r="I283" s="18"/>
      <c r="J283" s="19"/>
      <c r="K283" s="151"/>
      <c r="L283" s="151"/>
    </row>
    <row r="284" spans="1:12" ht="22.5" customHeight="1" x14ac:dyDescent="0.2">
      <c r="A284" s="200"/>
      <c r="B284" s="201" t="str">
        <f t="array" ref="B284">IF(C284="","", IFERROR(INDEX(Barang!$A$2:$A$10001, MATCH(C284, Barang!$B$2:$B$10001, 0)), "Tidak ditemukan"))</f>
        <v>RST02</v>
      </c>
      <c r="C284" s="201" t="s">
        <v>455</v>
      </c>
      <c r="D284" s="201" t="str">
        <f t="array" ref="D284">IF(C284="","", IFERROR(INDEX(Barang!$C$2:$C$10001, MATCH(C284, Barang!$B$2:$B$10001, 0)), ""))</f>
        <v>Makanan</v>
      </c>
      <c r="E284" s="201" t="str">
        <f t="array" ref="E284">IF(C284="","", IFERROR(INDEX(Barang!$E$2:$E$10001, MATCH(C284, Barang!$B$2:$B$10001, 0)), ""))</f>
        <v>pcs</v>
      </c>
      <c r="F284" s="122">
        <v>2</v>
      </c>
      <c r="G284" s="202">
        <f t="array" ref="G284">IF(C284="","", IFERROR(INDEX(Barang!$F$2:$F$10001, MATCH(C284, Barang!$B$2:$B$10001, 0)) * F284, ""))</f>
        <v>4000</v>
      </c>
      <c r="H284" s="203"/>
      <c r="I284" s="18"/>
      <c r="J284" s="19"/>
      <c r="K284" s="151"/>
      <c r="L284" s="151"/>
    </row>
    <row r="285" spans="1:12" ht="22.5" customHeight="1" x14ac:dyDescent="0.2">
      <c r="A285" s="200"/>
      <c r="B285" s="201" t="str">
        <f t="array" ref="B285">IF(C285="","", IFERROR(INDEX(Barang!$A$2:$A$10001, MATCH(C285, Barang!$B$2:$B$10001, 0)), "Tidak ditemukan"))</f>
        <v>PLS002</v>
      </c>
      <c r="C285" s="201" t="s">
        <v>54</v>
      </c>
      <c r="D285" s="201" t="str">
        <f t="array" ref="D285">IF(C285="","", IFERROR(INDEX(Barang!$C$2:$C$10001, MATCH(C285, Barang!$B$2:$B$10001, 0)), ""))</f>
        <v>Makanan</v>
      </c>
      <c r="E285" s="201" t="str">
        <f t="array" ref="E285">IF(C285="","", IFERROR(INDEX(Barang!$E$2:$E$10001, MATCH(C285, Barang!$B$2:$B$10001, 0)), ""))</f>
        <v>pcs</v>
      </c>
      <c r="F285" s="122">
        <v>5</v>
      </c>
      <c r="G285" s="202">
        <f t="array" ref="G285">IF(C285="","", IFERROR(INDEX(Barang!$F$2:$F$10001, MATCH(C285, Barang!$B$2:$B$10001, 0)) * F285, ""))</f>
        <v>5000</v>
      </c>
      <c r="H285" s="203"/>
      <c r="I285" s="18"/>
      <c r="J285" s="19"/>
      <c r="K285" s="151"/>
      <c r="L285" s="151"/>
    </row>
    <row r="286" spans="1:12" ht="22.5" customHeight="1" x14ac:dyDescent="0.2">
      <c r="A286" s="200"/>
      <c r="B286" s="201" t="str">
        <f t="array" ref="B286">IF(C286="","", IFERROR(INDEX(Barang!$A$2:$A$10001, MATCH(C286, Barang!$B$2:$B$10001, 0)), "Tidak ditemukan"))</f>
        <v>MKH001</v>
      </c>
      <c r="C286" s="201" t="s">
        <v>106</v>
      </c>
      <c r="D286" s="201" t="str">
        <f t="array" ref="D286">IF(C286="","", IFERROR(INDEX(Barang!$C$2:$C$10001, MATCH(C286, Barang!$B$2:$B$10001, 0)), ""))</f>
        <v>Makanan</v>
      </c>
      <c r="E286" s="201" t="str">
        <f t="array" ref="E286">IF(C286="","", IFERROR(INDEX(Barang!$E$2:$E$10001, MATCH(C286, Barang!$B$2:$B$10001, 0)), ""))</f>
        <v>pcs</v>
      </c>
      <c r="F286" s="122">
        <v>80</v>
      </c>
      <c r="G286" s="202">
        <f t="array" ref="G286">IF(C286="","", IFERROR(INDEX(Barang!$F$2:$F$10001, MATCH(C286, Barang!$B$2:$B$10001, 0)) * F286, ""))</f>
        <v>280000</v>
      </c>
      <c r="H286" s="203"/>
      <c r="I286" s="18"/>
      <c r="J286" s="19"/>
      <c r="K286" s="151"/>
      <c r="L286" s="151"/>
    </row>
    <row r="287" spans="1:12" ht="22.5" customHeight="1" x14ac:dyDescent="0.2">
      <c r="A287" s="200"/>
      <c r="B287" s="201" t="str">
        <f t="array" ref="B287">IF(C287="","", IFERROR(INDEX(Barang!$A$2:$A$10001, MATCH(C287, Barang!$B$2:$B$10001, 0)), "Tidak ditemukan"))</f>
        <v>GPT001</v>
      </c>
      <c r="C287" s="201" t="s">
        <v>128</v>
      </c>
      <c r="D287" s="201" t="str">
        <f t="array" ref="D287">IF(C287="","", IFERROR(INDEX(Barang!$C$2:$C$10001, MATCH(C287, Barang!$B$2:$B$10001, 0)), ""))</f>
        <v>Makanan</v>
      </c>
      <c r="E287" s="201" t="str">
        <f t="array" ref="E287">IF(C287="","", IFERROR(INDEX(Barang!$E$2:$E$10001, MATCH(C287, Barang!$B$2:$B$10001, 0)), ""))</f>
        <v>pcs</v>
      </c>
      <c r="F287" s="122">
        <v>10</v>
      </c>
      <c r="G287" s="202">
        <f t="array" ref="G287">IF(C287="","", IFERROR(INDEX(Barang!$F$2:$F$10001, MATCH(C287, Barang!$B$2:$B$10001, 0)) * F287, ""))</f>
        <v>10000</v>
      </c>
      <c r="H287" s="203"/>
      <c r="I287" s="18"/>
      <c r="J287" s="19"/>
      <c r="K287" s="151"/>
      <c r="L287" s="151"/>
    </row>
    <row r="288" spans="1:12" ht="22.5" customHeight="1" x14ac:dyDescent="0.2">
      <c r="A288" s="200"/>
      <c r="B288" s="201" t="str">
        <f t="array" ref="B288">IF(C288="","", IFERROR(INDEX(Barang!$A$2:$A$10001, MATCH(C288, Barang!$B$2:$B$10001, 0)), "Tidak ditemukan"))</f>
        <v>THD001</v>
      </c>
      <c r="C288" s="201" t="s">
        <v>788</v>
      </c>
      <c r="D288" s="201" t="str">
        <f t="array" ref="D288">IF(C288="","", IFERROR(INDEX(Barang!$C$2:$C$10001, MATCH(C288, Barang!$B$2:$B$10001, 0)), ""))</f>
        <v>Minuman</v>
      </c>
      <c r="E288" s="201" t="str">
        <f t="array" ref="E288">IF(C288="","", IFERROR(INDEX(Barang!$E$2:$E$10001, MATCH(C288, Barang!$B$2:$B$10001, 0)), ""))</f>
        <v>pcs</v>
      </c>
      <c r="F288" s="122">
        <v>10</v>
      </c>
      <c r="G288" s="202">
        <f t="array" ref="G288">IF(C288="","", IFERROR(INDEX(Barang!$F$2:$F$10001, MATCH(C288, Barang!$B$2:$B$10001, 0)) * F288, ""))</f>
        <v>20000</v>
      </c>
      <c r="H288" s="203"/>
      <c r="I288" s="18"/>
      <c r="J288" s="19"/>
      <c r="K288" s="151"/>
      <c r="L288" s="151"/>
    </row>
    <row r="289" spans="1:12" ht="22.5" customHeight="1" x14ac:dyDescent="0.2">
      <c r="A289" s="200"/>
      <c r="B289" s="201" t="str">
        <f t="array" ref="B289">IF(C289="","", IFERROR(INDEX(Barang!$A$2:$A$10001, MATCH(C289, Barang!$B$2:$B$10001, 0)), "Tidak ditemukan"))</f>
        <v>DLN02</v>
      </c>
      <c r="C289" s="201" t="s">
        <v>475</v>
      </c>
      <c r="D289" s="201" t="str">
        <f t="array" ref="D289">IF(C289="","", IFERROR(INDEX(Barang!$C$2:$C$10001, MATCH(C289, Barang!$B$2:$B$10001, 0)), ""))</f>
        <v>Makanan</v>
      </c>
      <c r="E289" s="201" t="str">
        <f t="array" ref="E289">IF(C289="","", IFERROR(INDEX(Barang!$E$2:$E$10001, MATCH(C289, Barang!$B$2:$B$10001, 0)), ""))</f>
        <v>pcs</v>
      </c>
      <c r="F289" s="122">
        <v>3</v>
      </c>
      <c r="G289" s="202">
        <f t="array" ref="G289">IF(C289="","", IFERROR(INDEX(Barang!$F$2:$F$10001, MATCH(C289, Barang!$B$2:$B$10001, 0)) * F289, ""))</f>
        <v>6000</v>
      </c>
      <c r="H289" s="203"/>
      <c r="I289" s="18"/>
      <c r="J289" s="19"/>
      <c r="K289" s="151"/>
      <c r="L289" s="151"/>
    </row>
    <row r="290" spans="1:12" ht="22.5" customHeight="1" x14ac:dyDescent="0.2">
      <c r="A290" s="200"/>
      <c r="B290" s="201" t="str">
        <f t="array" ref="B290">IF(C290="","", IFERROR(INDEX(Barang!$A$2:$A$10001, MATCH(C290, Barang!$B$2:$B$10001, 0)), "Tidak ditemukan"))</f>
        <v>CLR001</v>
      </c>
      <c r="C290" s="201" t="s">
        <v>133</v>
      </c>
      <c r="D290" s="201" t="str">
        <f t="array" ref="D290">IF(C290="","", IFERROR(INDEX(Barang!$C$2:$C$10001, MATCH(C290, Barang!$B$2:$B$10001, 0)), ""))</f>
        <v>Makanan</v>
      </c>
      <c r="E290" s="201" t="str">
        <f t="array" ref="E290">IF(C290="","", IFERROR(INDEX(Barang!$E$2:$E$10001, MATCH(C290, Barang!$B$2:$B$10001, 0)), ""))</f>
        <v>pcs</v>
      </c>
      <c r="F290" s="122">
        <v>2</v>
      </c>
      <c r="G290" s="202">
        <f t="array" ref="G290">IF(C290="","", IFERROR(INDEX(Barang!$F$2:$F$10001, MATCH(C290, Barang!$B$2:$B$10001, 0)) * F290, ""))</f>
        <v>4000</v>
      </c>
      <c r="H290" s="203"/>
      <c r="I290" s="18"/>
      <c r="J290" s="19"/>
      <c r="K290" s="151"/>
      <c r="L290" s="151"/>
    </row>
    <row r="291" spans="1:12" ht="22.5" customHeight="1" x14ac:dyDescent="0.2">
      <c r="A291" s="200"/>
      <c r="B291" s="201" t="str">
        <f t="array" ref="B291">IF(C291="","", IFERROR(INDEX(Barang!$A$2:$A$10001, MATCH(C291, Barang!$B$2:$B$10001, 0)), "Tidak ditemukan"))</f>
        <v>SNK001</v>
      </c>
      <c r="C291" s="201" t="s">
        <v>206</v>
      </c>
      <c r="D291" s="201" t="str">
        <f t="array" ref="D291">IF(C291="","", IFERROR(INDEX(Barang!$C$2:$C$10001, MATCH(C291, Barang!$B$2:$B$10001, 0)), ""))</f>
        <v>Makanan</v>
      </c>
      <c r="E291" s="201" t="str">
        <f t="array" ref="E291">IF(C291="","", IFERROR(INDEX(Barang!$E$2:$E$10001, MATCH(C291, Barang!$B$2:$B$10001, 0)), ""))</f>
        <v>pcs</v>
      </c>
      <c r="F291" s="122">
        <v>2</v>
      </c>
      <c r="G291" s="202">
        <f t="array" ref="G291">IF(C291="","", IFERROR(INDEX(Barang!$F$2:$F$10001, MATCH(C291, Barang!$B$2:$B$10001, 0)) * F291, ""))</f>
        <v>4000</v>
      </c>
      <c r="H291" s="203"/>
      <c r="I291" s="18"/>
      <c r="J291" s="19"/>
      <c r="K291" s="151"/>
      <c r="L291" s="151"/>
    </row>
    <row r="292" spans="1:12" ht="22.5" customHeight="1" x14ac:dyDescent="0.2">
      <c r="A292" s="200"/>
      <c r="B292" s="201" t="str">
        <f t="array" ref="B292">IF(C292="","", IFERROR(INDEX(Barang!$A$2:$A$10001, MATCH(C292, Barang!$B$2:$B$10001, 0)), "Tidak ditemukan"))</f>
        <v>PTS001</v>
      </c>
      <c r="C292" s="201" t="s">
        <v>581</v>
      </c>
      <c r="D292" s="201" t="str">
        <f t="array" ref="D292">IF(C292="","", IFERROR(INDEX(Barang!$C$2:$C$10001, MATCH(C292, Barang!$B$2:$B$10001, 0)), ""))</f>
        <v>Makanan</v>
      </c>
      <c r="E292" s="201" t="str">
        <f t="array" ref="E292">IF(C292="","", IFERROR(INDEX(Barang!$E$2:$E$10001, MATCH(C292, Barang!$B$2:$B$10001, 0)), ""))</f>
        <v>pcs</v>
      </c>
      <c r="F292" s="122">
        <v>2</v>
      </c>
      <c r="G292" s="202">
        <f t="array" ref="G292">IF(C292="","", IFERROR(INDEX(Barang!$F$2:$F$10001, MATCH(C292, Barang!$B$2:$B$10001, 0)) * F292, ""))</f>
        <v>4000</v>
      </c>
      <c r="H292" s="203"/>
      <c r="I292" s="18"/>
      <c r="J292" s="19"/>
      <c r="K292" s="151"/>
      <c r="L292" s="151"/>
    </row>
    <row r="293" spans="1:12" ht="22.5" customHeight="1" x14ac:dyDescent="0.2">
      <c r="A293" s="200"/>
      <c r="B293" s="201" t="str">
        <f t="array" ref="B293">IF(C293="","", IFERROR(INDEX(Barang!$A$2:$A$10001, MATCH(C293, Barang!$B$2:$B$10001, 0)), "Tidak ditemukan"))</f>
        <v>KCP001</v>
      </c>
      <c r="C293" s="201" t="s">
        <v>147</v>
      </c>
      <c r="D293" s="201" t="str">
        <f t="array" ref="D293">IF(C293="","", IFERROR(INDEX(Barang!$C$2:$C$10001, MATCH(C293, Barang!$B$2:$B$10001, 0)), ""))</f>
        <v>Bumbu</v>
      </c>
      <c r="E293" s="201" t="str">
        <f t="array" ref="E293">IF(C293="","", IFERROR(INDEX(Barang!$E$2:$E$10001, MATCH(C293, Barang!$B$2:$B$10001, 0)), ""))</f>
        <v>pcs</v>
      </c>
      <c r="F293" s="122">
        <v>13</v>
      </c>
      <c r="G293" s="202">
        <f t="array" ref="G293">IF(C293="","", IFERROR(INDEX(Barang!$F$2:$F$10001, MATCH(C293, Barang!$B$2:$B$10001, 0)) * F293, ""))</f>
        <v>26000</v>
      </c>
      <c r="H293" s="203"/>
      <c r="I293" s="29">
        <f>SUM(G273:G293)</f>
        <v>2064000</v>
      </c>
      <c r="J293" s="19"/>
      <c r="K293" s="151"/>
      <c r="L293" s="151"/>
    </row>
    <row r="294" spans="1:12" ht="22.5" customHeight="1" x14ac:dyDescent="0.2">
      <c r="A294" s="232">
        <v>45971</v>
      </c>
      <c r="B294" s="233" t="str">
        <f t="array" ref="B294">IF(C294="","", IFERROR(INDEX(Barang!$A$2:$A$10001, MATCH(C294, Barang!$B$2:$B$10001, 0)), "Tidak ditemukan"))</f>
        <v>BHJ01</v>
      </c>
      <c r="C294" s="233" t="s">
        <v>852</v>
      </c>
      <c r="D294" s="233" t="str">
        <f t="array" ref="D294">IF(C294="","", IFERROR(INDEX(Barang!$C$2:$C$10001, MATCH(C294, Barang!$B$2:$B$10001, 0)), ""))</f>
        <v>Makanan</v>
      </c>
      <c r="E294" s="233" t="str">
        <f t="array" ref="E294">IF(C294="","", IFERROR(INDEX(Barang!$E$2:$E$10001, MATCH(C294, Barang!$B$2:$B$10001, 0)), ""))</f>
        <v>pcs</v>
      </c>
      <c r="F294" s="234">
        <v>2</v>
      </c>
      <c r="G294" s="235">
        <f t="array" ref="G294">IF(C294="","", IFERROR(INDEX(Barang!$F$2:$F$10001, MATCH(C294, Barang!$B$2:$B$10001, 0)) * F294, ""))</f>
        <v>14000</v>
      </c>
      <c r="H294" s="236"/>
      <c r="I294" s="18"/>
      <c r="J294" s="19"/>
      <c r="K294" s="151"/>
      <c r="L294" s="151"/>
    </row>
    <row r="295" spans="1:12" ht="22.5" customHeight="1" x14ac:dyDescent="0.2">
      <c r="A295" s="232"/>
      <c r="B295" s="233" t="str">
        <f t="array" ref="B295">IF(C295="","", IFERROR(INDEX(Barang!$A$2:$A$10001, MATCH(C295, Barang!$B$2:$B$10001, 0)), "Tidak ditemukan"))</f>
        <v>TLR2</v>
      </c>
      <c r="C295" s="233" t="s">
        <v>139</v>
      </c>
      <c r="D295" s="233" t="str">
        <f t="array" ref="D295">IF(C295="","", IFERROR(INDEX(Barang!$C$2:$C$10001, MATCH(C295, Barang!$B$2:$B$10001, 0)), ""))</f>
        <v>Sembako</v>
      </c>
      <c r="E295" s="233" t="str">
        <f t="array" ref="E295">IF(C295="","", IFERROR(INDEX(Barang!$E$2:$E$10001, MATCH(C295, Barang!$B$2:$B$10001, 0)), ""))</f>
        <v>kg</v>
      </c>
      <c r="F295" s="234">
        <v>30</v>
      </c>
      <c r="G295" s="235">
        <f t="array" ref="G295">IF(C295="","", IFERROR(INDEX(Barang!$F$2:$F$10001, MATCH(C295, Barang!$B$2:$B$10001, 0)) * F295, ""))</f>
        <v>465000</v>
      </c>
      <c r="H295" s="236"/>
      <c r="I295" s="18"/>
      <c r="J295" s="19"/>
      <c r="K295" s="151"/>
      <c r="L295" s="151"/>
    </row>
    <row r="296" spans="1:12" ht="22.5" customHeight="1" x14ac:dyDescent="0.2">
      <c r="A296" s="232"/>
      <c r="B296" s="233" t="str">
        <f t="array" ref="B296">IF(C296="","", IFERROR(INDEX(Barang!$A$2:$A$10001, MATCH(C296, Barang!$B$2:$B$10001, 0)), "Tidak ditemukan"))</f>
        <v>TLR4</v>
      </c>
      <c r="C296" s="233" t="s">
        <v>135</v>
      </c>
      <c r="D296" s="233" t="str">
        <f t="array" ref="D296">IF(C296="","", IFERROR(INDEX(Barang!$C$2:$C$10001, MATCH(C296, Barang!$B$2:$B$10001, 0)), ""))</f>
        <v>Sembako</v>
      </c>
      <c r="E296" s="233" t="str">
        <f t="array" ref="E296">IF(C296="","", IFERROR(INDEX(Barang!$E$2:$E$10001, MATCH(C296, Barang!$B$2:$B$10001, 0)), ""))</f>
        <v>kg</v>
      </c>
      <c r="F296" s="234">
        <v>25</v>
      </c>
      <c r="G296" s="235">
        <f t="array" ref="G296">IF(C296="","", IFERROR(INDEX(Barang!$F$2:$F$10001, MATCH(C296, Barang!$B$2:$B$10001, 0)) * F296, ""))</f>
        <v>200000</v>
      </c>
      <c r="H296" s="236"/>
      <c r="I296" s="18"/>
      <c r="J296" s="19"/>
      <c r="K296" s="151"/>
      <c r="L296" s="151"/>
    </row>
    <row r="297" spans="1:12" ht="22.5" customHeight="1" x14ac:dyDescent="0.2">
      <c r="A297" s="232"/>
      <c r="B297" s="233" t="str">
        <f t="array" ref="B297">IF(C297="","", IFERROR(INDEX(Barang!$A$2:$A$10001, MATCH(C297, Barang!$B$2:$B$10001, 0)), "Tidak ditemukan"))</f>
        <v>SNC2</v>
      </c>
      <c r="C297" s="233" t="s">
        <v>348</v>
      </c>
      <c r="D297" s="233" t="str">
        <f t="array" ref="D297">IF(C297="","", IFERROR(INDEX(Barang!$C$2:$C$10001, MATCH(C297, Barang!$B$2:$B$10001, 0)), ""))</f>
        <v>Minyak</v>
      </c>
      <c r="E297" s="233" t="str">
        <f t="array" ref="E297">IF(C297="","", IFERROR(INDEX(Barang!$E$2:$E$10001, MATCH(C297, Barang!$B$2:$B$10001, 0)), ""))</f>
        <v>pcs</v>
      </c>
      <c r="F297" s="234">
        <v>12</v>
      </c>
      <c r="G297" s="235">
        <f t="array" ref="G297">IF(C297="","", IFERROR(INDEX(Barang!$F$2:$F$10001, MATCH(C297, Barang!$B$2:$B$10001, 0)) * F297, ""))</f>
        <v>480000</v>
      </c>
      <c r="H297" s="236"/>
      <c r="I297" s="18"/>
      <c r="J297" s="19"/>
      <c r="K297" s="151"/>
      <c r="L297" s="151"/>
    </row>
    <row r="298" spans="1:12" ht="22.5" customHeight="1" x14ac:dyDescent="0.2">
      <c r="A298" s="232"/>
      <c r="B298" s="233" t="str">
        <f t="array" ref="B298">IF(C298="","", IFERROR(INDEX(Barang!$A$2:$A$10001, MATCH(C298, Barang!$B$2:$B$10001, 0)), "Tidak ditemukan"))</f>
        <v>KCP001</v>
      </c>
      <c r="C298" s="233" t="s">
        <v>147</v>
      </c>
      <c r="D298" s="233" t="str">
        <f t="array" ref="D298">IF(C298="","", IFERROR(INDEX(Barang!$C$2:$C$10001, MATCH(C298, Barang!$B$2:$B$10001, 0)), ""))</f>
        <v>Bumbu</v>
      </c>
      <c r="E298" s="233" t="str">
        <f t="array" ref="E298">IF(C298="","", IFERROR(INDEX(Barang!$E$2:$E$10001, MATCH(C298, Barang!$B$2:$B$10001, 0)), ""))</f>
        <v>pcs</v>
      </c>
      <c r="F298" s="234">
        <v>10</v>
      </c>
      <c r="G298" s="235">
        <f t="array" ref="G298">IF(C298="","", IFERROR(INDEX(Barang!$F$2:$F$10001, MATCH(C298, Barang!$B$2:$B$10001, 0)) * F298, ""))</f>
        <v>20000</v>
      </c>
      <c r="H298" s="236"/>
      <c r="I298" s="18"/>
      <c r="J298" s="19"/>
      <c r="K298" s="151"/>
      <c r="L298" s="151"/>
    </row>
    <row r="299" spans="1:12" ht="22.5" customHeight="1" x14ac:dyDescent="0.2">
      <c r="A299" s="232"/>
      <c r="B299" s="233" t="str">
        <f t="array" ref="B299">IF(C299="","", IFERROR(INDEX(Barang!$A$2:$A$10001, MATCH(C299, Barang!$B$2:$B$10001, 0)), "Tidak ditemukan"))</f>
        <v>EKC001</v>
      </c>
      <c r="C299" s="233" t="s">
        <v>245</v>
      </c>
      <c r="D299" s="233" t="str">
        <f t="array" ref="D299">IF(C299="","", IFERROR(INDEX(Barang!$C$2:$C$10001, MATCH(C299, Barang!$B$2:$B$10001, 0)), ""))</f>
        <v>Sabun</v>
      </c>
      <c r="E299" s="233" t="str">
        <f t="array" ref="E299">IF(C299="","", IFERROR(INDEX(Barang!$E$2:$E$10001, MATCH(C299, Barang!$B$2:$B$10001, 0)), ""))</f>
        <v>pcs</v>
      </c>
      <c r="F299" s="234">
        <v>1</v>
      </c>
      <c r="G299" s="235">
        <f t="array" ref="G299">IF(C299="","", IFERROR(INDEX(Barang!$F$2:$F$10001, MATCH(C299, Barang!$B$2:$B$10001, 0)) * F299, ""))</f>
        <v>10000</v>
      </c>
      <c r="H299" s="236"/>
      <c r="I299" s="18"/>
      <c r="J299" s="19"/>
      <c r="K299" s="151"/>
      <c r="L299" s="151"/>
    </row>
    <row r="300" spans="1:12" ht="22.5" customHeight="1" x14ac:dyDescent="0.2">
      <c r="A300" s="232"/>
      <c r="B300" s="233" t="str">
        <f t="array" ref="B300">IF(C300="","", IFERROR(INDEX(Barang!$A$2:$A$10001, MATCH(C300, Barang!$B$2:$B$10001, 0)), "Tidak ditemukan"))</f>
        <v>GRR001</v>
      </c>
      <c r="C300" s="233" t="s">
        <v>130</v>
      </c>
      <c r="D300" s="233" t="str">
        <f t="array" ref="D300">IF(C300="","", IFERROR(INDEX(Barang!$C$2:$C$10001, MATCH(C300, Barang!$B$2:$B$10001, 0)), ""))</f>
        <v>Makanan</v>
      </c>
      <c r="E300" s="233" t="str">
        <f t="array" ref="E300">IF(C300="","", IFERROR(INDEX(Barang!$E$2:$E$10001, MATCH(C300, Barang!$B$2:$B$10001, 0)), ""))</f>
        <v>pcs</v>
      </c>
      <c r="F300" s="234">
        <v>6</v>
      </c>
      <c r="G300" s="235">
        <f t="array" ref="G300">IF(C300="","", IFERROR(INDEX(Barang!$F$2:$F$10001, MATCH(C300, Barang!$B$2:$B$10001, 0)) * F300, ""))</f>
        <v>3000</v>
      </c>
      <c r="H300" s="236"/>
      <c r="I300" s="18"/>
      <c r="J300" s="19"/>
      <c r="K300" s="151"/>
      <c r="L300" s="151"/>
    </row>
    <row r="301" spans="1:12" ht="22.5" customHeight="1" x14ac:dyDescent="0.2">
      <c r="A301" s="232"/>
      <c r="B301" s="233" t="str">
        <f t="array" ref="B301">IF(C301="","", IFERROR(INDEX(Barang!$A$2:$A$10001, MATCH(C301, Barang!$B$2:$B$10001, 0)), "Tidak ditemukan"))</f>
        <v>RPK001</v>
      </c>
      <c r="C301" s="233" t="s">
        <v>248</v>
      </c>
      <c r="D301" s="233" t="str">
        <f t="array" ref="D301">IF(C301="","", IFERROR(INDEX(Barang!$C$2:$C$10001, MATCH(C301, Barang!$B$2:$B$10001, 0)), ""))</f>
        <v>Detergen</v>
      </c>
      <c r="E301" s="233" t="str">
        <f t="array" ref="E301">IF(C301="","", IFERROR(INDEX(Barang!$E$2:$E$10001, MATCH(C301, Barang!$B$2:$B$10001, 0)), ""))</f>
        <v>pcs</v>
      </c>
      <c r="F301" s="234">
        <v>10</v>
      </c>
      <c r="G301" s="235">
        <f t="array" ref="G301">IF(C301="","", IFERROR(INDEX(Barang!$F$2:$F$10001, MATCH(C301, Barang!$B$2:$B$10001, 0)) * F301, ""))</f>
        <v>50000</v>
      </c>
      <c r="H301" s="236"/>
      <c r="I301" s="18"/>
      <c r="J301" s="19"/>
      <c r="K301" s="151"/>
      <c r="L301" s="151"/>
    </row>
    <row r="302" spans="1:12" ht="22.5" customHeight="1" x14ac:dyDescent="0.2">
      <c r="A302" s="232"/>
      <c r="B302" s="233" t="str">
        <f t="array" ref="B302">IF(C302="","", IFERROR(INDEX(Barang!$A$2:$A$10001, MATCH(C302, Barang!$B$2:$B$10001, 0)), "Tidak ditemukan"))</f>
        <v>SBE001</v>
      </c>
      <c r="C302" s="233" t="s">
        <v>227</v>
      </c>
      <c r="D302" s="233" t="str">
        <f t="array" ref="D302">IF(C302="","", IFERROR(INDEX(Barang!$C$2:$C$10001, MATCH(C302, Barang!$B$2:$B$10001, 0)), ""))</f>
        <v>Detergen</v>
      </c>
      <c r="E302" s="233" t="str">
        <f t="array" ref="E302">IF(C302="","", IFERROR(INDEX(Barang!$E$2:$E$10001, MATCH(C302, Barang!$B$2:$B$10001, 0)), ""))</f>
        <v>pcs</v>
      </c>
      <c r="F302" s="234">
        <v>2</v>
      </c>
      <c r="G302" s="235">
        <f t="array" ref="G302">IF(C302="","", IFERROR(INDEX(Barang!$F$2:$F$10001, MATCH(C302, Barang!$B$2:$B$10001, 0)) * F302, ""))</f>
        <v>4000</v>
      </c>
      <c r="H302" s="236"/>
      <c r="I302" s="18"/>
      <c r="J302" s="19"/>
      <c r="K302" s="151"/>
      <c r="L302" s="151"/>
    </row>
    <row r="303" spans="1:12" ht="22.5" customHeight="1" x14ac:dyDescent="0.2">
      <c r="A303" s="232"/>
      <c r="B303" s="233" t="str">
        <f t="array" ref="B303">IF(C303="","", IFERROR(INDEX(Barang!$A$2:$A$10001, MATCH(C303, Barang!$B$2:$B$10001, 0)), "Tidak ditemukan"))</f>
        <v>KCG4</v>
      </c>
      <c r="C303" s="233" t="s">
        <v>159</v>
      </c>
      <c r="D303" s="233" t="str">
        <f t="array" ref="D303">IF(C303="","", IFERROR(INDEX(Barang!$C$2:$C$10001, MATCH(C303, Barang!$B$2:$B$10001, 0)), ""))</f>
        <v>Makanan</v>
      </c>
      <c r="E303" s="233" t="str">
        <f t="array" ref="E303">IF(C303="","", IFERROR(INDEX(Barang!$E$2:$E$10001, MATCH(C303, Barang!$B$2:$B$10001, 0)), ""))</f>
        <v>kg</v>
      </c>
      <c r="F303" s="234">
        <v>20</v>
      </c>
      <c r="G303" s="235">
        <f t="array" ref="G303">IF(C303="","", IFERROR(INDEX(Barang!$F$2:$F$10001, MATCH(C303, Barang!$B$2:$B$10001, 0)) * F303, ""))</f>
        <v>150000</v>
      </c>
      <c r="H303" s="236"/>
      <c r="I303" s="18"/>
      <c r="J303" s="19"/>
      <c r="K303" s="151"/>
      <c r="L303" s="151"/>
    </row>
    <row r="304" spans="1:12" ht="22.5" customHeight="1" x14ac:dyDescent="0.2">
      <c r="A304" s="232"/>
      <c r="B304" s="233" t="str">
        <f t="array" ref="B304">IF(C304="","", IFERROR(INDEX(Barang!$A$2:$A$10001, MATCH(C304, Barang!$B$2:$B$10001, 0)), "Tidak ditemukan"))</f>
        <v>MGR001</v>
      </c>
      <c r="C304" s="233" t="s">
        <v>104</v>
      </c>
      <c r="D304" s="233" t="str">
        <f t="array" ref="D304">IF(C304="","", IFERROR(INDEX(Barang!$C$2:$C$10001, MATCH(C304, Barang!$B$2:$B$10001, 0)), ""))</f>
        <v>Makanan</v>
      </c>
      <c r="E304" s="233" t="str">
        <f t="array" ref="E304">IF(C304="","", IFERROR(INDEX(Barang!$E$2:$E$10001, MATCH(C304, Barang!$B$2:$B$10001, 0)), ""))</f>
        <v>pcs</v>
      </c>
      <c r="F304" s="234">
        <v>60</v>
      </c>
      <c r="G304" s="235">
        <f t="array" ref="G304">IF(C304="","", IFERROR(INDEX(Barang!$F$2:$F$10001, MATCH(C304, Barang!$B$2:$B$10001, 0)) * F304, ""))</f>
        <v>210000</v>
      </c>
      <c r="H304" s="236"/>
      <c r="I304" s="18"/>
      <c r="J304" s="19"/>
      <c r="K304" s="151"/>
      <c r="L304" s="151"/>
    </row>
    <row r="305" spans="1:12" ht="22.5" customHeight="1" x14ac:dyDescent="0.2">
      <c r="A305" s="232"/>
      <c r="B305" s="233" t="str">
        <f t="array" ref="B305">IF(C305="","", IFERROR(INDEX(Barang!$A$2:$A$10001, MATCH(C305, Barang!$B$2:$B$10001, 0)), "Tidak ditemukan"))</f>
        <v>GDY001</v>
      </c>
      <c r="C305" s="233" t="s">
        <v>184</v>
      </c>
      <c r="D305" s="233" t="str">
        <f t="array" ref="D305">IF(C305="","", IFERROR(INDEX(Barang!$C$2:$C$10001, MATCH(C305, Barang!$B$2:$B$10001, 0)), ""))</f>
        <v>Minuman</v>
      </c>
      <c r="E305" s="233" t="str">
        <f t="array" ref="E305">IF(C305="","", IFERROR(INDEX(Barang!$E$2:$E$10001, MATCH(C305, Barang!$B$2:$B$10001, 0)), ""))</f>
        <v>pcs</v>
      </c>
      <c r="F305" s="234">
        <v>10</v>
      </c>
      <c r="G305" s="235">
        <f t="array" ref="G305">IF(C305="","", IFERROR(INDEX(Barang!$F$2:$F$10001, MATCH(C305, Barang!$B$2:$B$10001, 0)) * F305, ""))</f>
        <v>25000</v>
      </c>
      <c r="H305" s="236"/>
      <c r="I305" s="29">
        <f>SUM(G294:G305)</f>
        <v>1631000</v>
      </c>
      <c r="J305" s="19"/>
      <c r="K305" s="151"/>
      <c r="L305" s="151"/>
    </row>
    <row r="306" spans="1:12" ht="22.5" customHeight="1" x14ac:dyDescent="0.2">
      <c r="A306" s="67">
        <v>45972</v>
      </c>
      <c r="B306" s="68" t="str">
        <f t="array" ref="B306">IF(C306="","", IFERROR(INDEX(Barang!$A$2:$A$10001, MATCH(C306, Barang!$B$2:$B$10001, 0)), "Tidak ditemukan"))</f>
        <v>PT001</v>
      </c>
      <c r="C306" s="68" t="s">
        <v>195</v>
      </c>
      <c r="D306" s="68" t="str">
        <f t="array" ref="D306">IF(C306="","", IFERROR(INDEX(Barang!$C$2:$C$10001, MATCH(C306, Barang!$B$2:$B$10001, 0)), ""))</f>
        <v>Bumbu</v>
      </c>
      <c r="E306" s="68" t="str">
        <f t="array" ref="E306">IF(C306="","", IFERROR(INDEX(Barang!$E$2:$E$10001, MATCH(C306, Barang!$B$2:$B$10001, 0)), ""))</f>
        <v>kg</v>
      </c>
      <c r="F306" s="69">
        <v>20</v>
      </c>
      <c r="G306" s="70">
        <f t="array" ref="G306">IF(C306="","", IFERROR(INDEX(Barang!$F$2:$F$10001, MATCH(C306, Barang!$B$2:$B$10001, 0)) * F306, ""))</f>
        <v>500000</v>
      </c>
      <c r="H306" s="71"/>
      <c r="I306" s="18"/>
      <c r="J306" s="19"/>
      <c r="K306" s="151"/>
      <c r="L306" s="151"/>
    </row>
    <row r="307" spans="1:12" ht="22.5" customHeight="1" x14ac:dyDescent="0.2">
      <c r="A307" s="67"/>
      <c r="B307" s="68" t="str">
        <f t="array" ref="B307">IF(C307="","", IFERROR(INDEX(Barang!$A$2:$A$10001, MATCH(C307, Barang!$B$2:$B$10001, 0)), "Tidak ditemukan"))</f>
        <v>Tidak ditemukan</v>
      </c>
      <c r="C307" s="68" t="s">
        <v>828</v>
      </c>
      <c r="D307" s="68" t="str">
        <f t="array" ref="D307">IF(C307="","", IFERROR(INDEX(Barang!$C$2:$C$10001, MATCH(C307, Barang!$B$2:$B$10001, 0)), ""))</f>
        <v/>
      </c>
      <c r="E307" s="68" t="str">
        <f t="array" ref="E307">IF(C307="","", IFERROR(INDEX(Barang!$E$2:$E$10001, MATCH(C307, Barang!$B$2:$B$10001, 0)), ""))</f>
        <v/>
      </c>
      <c r="F307" s="69">
        <v>2</v>
      </c>
      <c r="G307" s="70" t="str">
        <f t="array" ref="G307">IF(C307="","", IFERROR(INDEX(Barang!$F$2:$F$10001, MATCH(C307, Barang!$B$2:$B$10001, 0)) * F307, ""))</f>
        <v/>
      </c>
      <c r="H307" s="71"/>
      <c r="I307" s="18"/>
      <c r="J307" s="19"/>
      <c r="K307" s="151"/>
      <c r="L307" s="151"/>
    </row>
    <row r="308" spans="1:12" ht="22.5" customHeight="1" x14ac:dyDescent="0.2">
      <c r="A308" s="67"/>
      <c r="B308" s="68" t="str">
        <f t="array" ref="B308">IF(C308="","", IFERROR(INDEX(Barang!$A$2:$A$10001, MATCH(C308, Barang!$B$2:$B$10001, 0)), "Tidak ditemukan"))</f>
        <v>LDK001</v>
      </c>
      <c r="C308" s="68" t="s">
        <v>225</v>
      </c>
      <c r="D308" s="68" t="str">
        <f t="array" ref="D308">IF(C308="","", IFERROR(INDEX(Barang!$C$2:$C$10001, MATCH(C308, Barang!$B$2:$B$10001, 0)), ""))</f>
        <v>Bumbu</v>
      </c>
      <c r="E308" s="68" t="str">
        <f t="array" ref="E308">IF(C308="","", IFERROR(INDEX(Barang!$E$2:$E$10001, MATCH(C308, Barang!$B$2:$B$10001, 0)), ""))</f>
        <v>pcs</v>
      </c>
      <c r="F308" s="69">
        <v>2</v>
      </c>
      <c r="G308" s="70">
        <f t="array" ref="G308">IF(C308="","", IFERROR(INDEX(Barang!$F$2:$F$10001, MATCH(C308, Barang!$B$2:$B$10001, 0)) * F308, ""))</f>
        <v>2000</v>
      </c>
      <c r="H308" s="71"/>
      <c r="I308" s="18"/>
      <c r="J308" s="19"/>
      <c r="K308" s="151"/>
      <c r="L308" s="151"/>
    </row>
    <row r="309" spans="1:12" ht="22.5" customHeight="1" x14ac:dyDescent="0.2">
      <c r="A309" s="67"/>
      <c r="B309" s="68" t="str">
        <f t="array" ref="B309">IF(C309="","", IFERROR(INDEX(Barang!$A$2:$A$10001, MATCH(C309, Barang!$B$2:$B$10001, 0)), "Tidak ditemukan"))</f>
        <v>RYC001</v>
      </c>
      <c r="C309" s="68" t="s">
        <v>74</v>
      </c>
      <c r="D309" s="68" t="str">
        <f t="array" ref="D309">IF(C309="","", IFERROR(INDEX(Barang!$C$2:$C$10001, MATCH(C309, Barang!$B$2:$B$10001, 0)), ""))</f>
        <v>Bumbu</v>
      </c>
      <c r="E309" s="68" t="str">
        <f t="array" ref="E309">IF(C309="","", IFERROR(INDEX(Barang!$E$2:$E$10001, MATCH(C309, Barang!$B$2:$B$10001, 0)), ""))</f>
        <v>pcs</v>
      </c>
      <c r="F309" s="69">
        <v>2</v>
      </c>
      <c r="G309" s="70">
        <f t="array" ref="G309">IF(C309="","", IFERROR(INDEX(Barang!$F$2:$F$10001, MATCH(C309, Barang!$B$2:$B$10001, 0)) * F309, ""))</f>
        <v>1000</v>
      </c>
      <c r="H309" s="71"/>
      <c r="I309" s="18"/>
      <c r="J309" s="19"/>
      <c r="K309" s="151"/>
      <c r="L309" s="151"/>
    </row>
    <row r="310" spans="1:12" ht="22.5" customHeight="1" x14ac:dyDescent="0.2">
      <c r="A310" s="67"/>
      <c r="B310" s="68" t="str">
        <f t="array" ref="B310">IF(C310="","", IFERROR(INDEX(Barang!$A$2:$A$10001, MATCH(C310, Barang!$B$2:$B$10001, 0)), "Tidak ditemukan"))</f>
        <v>MGR001</v>
      </c>
      <c r="C310" s="68" t="s">
        <v>104</v>
      </c>
      <c r="D310" s="68" t="str">
        <f t="array" ref="D310">IF(C310="","", IFERROR(INDEX(Barang!$C$2:$C$10001, MATCH(C310, Barang!$B$2:$B$10001, 0)), ""))</f>
        <v>Makanan</v>
      </c>
      <c r="E310" s="68" t="str">
        <f t="array" ref="E310">IF(C310="","", IFERROR(INDEX(Barang!$E$2:$E$10001, MATCH(C310, Barang!$B$2:$B$10001, 0)), ""))</f>
        <v>pcs</v>
      </c>
      <c r="F310" s="69">
        <v>25</v>
      </c>
      <c r="G310" s="70">
        <f t="array" ref="G310">IF(C310="","", IFERROR(INDEX(Barang!$F$2:$F$10001, MATCH(C310, Barang!$B$2:$B$10001, 0)) * F310, ""))</f>
        <v>87500</v>
      </c>
      <c r="H310" s="71"/>
      <c r="I310" s="18"/>
      <c r="J310" s="19"/>
      <c r="K310" s="151"/>
      <c r="L310" s="151"/>
    </row>
    <row r="311" spans="1:12" ht="22.5" customHeight="1" x14ac:dyDescent="0.2">
      <c r="A311" s="67"/>
      <c r="B311" s="68" t="str">
        <f t="array" ref="B311">IF(C311="","", IFERROR(INDEX(Barang!$A$2:$A$10001, MATCH(C311, Barang!$B$2:$B$10001, 0)), "Tidak ditemukan"))</f>
        <v>HDP001</v>
      </c>
      <c r="C311" s="68" t="s">
        <v>575</v>
      </c>
      <c r="D311" s="68" t="str">
        <f t="array" ref="D311">IF(C311="","", IFERROR(INDEX(Barang!$C$2:$C$10001, MATCH(C311, Barang!$B$2:$B$10001, 0)), ""))</f>
        <v>P3K</v>
      </c>
      <c r="E311" s="68" t="str">
        <f t="array" ref="E311">IF(C311="","", IFERROR(INDEX(Barang!$E$2:$E$10001, MATCH(C311, Barang!$B$2:$B$10001, 0)), ""))</f>
        <v>pcs</v>
      </c>
      <c r="F311" s="69">
        <v>2</v>
      </c>
      <c r="G311" s="70">
        <f t="array" ref="G311">IF(C311="","", IFERROR(INDEX(Barang!$F$2:$F$10001, MATCH(C311, Barang!$B$2:$B$10001, 0)) * F311, ""))</f>
        <v>2000</v>
      </c>
      <c r="H311" s="71"/>
      <c r="I311" s="18"/>
      <c r="J311" s="19"/>
      <c r="K311" s="151"/>
      <c r="L311" s="151"/>
    </row>
    <row r="312" spans="1:12" ht="22.5" customHeight="1" x14ac:dyDescent="0.2">
      <c r="A312" s="67"/>
      <c r="B312" s="68" t="str">
        <f t="array" ref="B312">IF(C312="","", IFERROR(INDEX(Barang!$A$2:$A$10001, MATCH(C312, Barang!$B$2:$B$10001, 0)), "Tidak ditemukan"))</f>
        <v>GRA001</v>
      </c>
      <c r="C312" s="68" t="s">
        <v>795</v>
      </c>
      <c r="D312" s="68" t="str">
        <f t="array" ref="D312">IF(C312="","", IFERROR(INDEX(Barang!$C$2:$C$10001, MATCH(C312, Barang!$B$2:$B$10001, 0)), ""))</f>
        <v>Makanan</v>
      </c>
      <c r="E312" s="68" t="str">
        <f t="array" ref="E312">IF(C312="","", IFERROR(INDEX(Barang!$E$2:$E$10001, MATCH(C312, Barang!$B$2:$B$10001, 0)), ""))</f>
        <v>pcs</v>
      </c>
      <c r="F312" s="69">
        <v>2</v>
      </c>
      <c r="G312" s="70">
        <f t="array" ref="G312">IF(C312="","", IFERROR(INDEX(Barang!$F$2:$F$10001, MATCH(C312, Barang!$B$2:$B$10001, 0)) * F312, ""))</f>
        <v>4000</v>
      </c>
      <c r="H312" s="71"/>
      <c r="I312" s="18"/>
      <c r="J312" s="19"/>
      <c r="K312" s="151"/>
      <c r="L312" s="151"/>
    </row>
    <row r="313" spans="1:12" ht="22.5" customHeight="1" x14ac:dyDescent="0.2">
      <c r="A313" s="67"/>
      <c r="B313" s="68" t="str">
        <f t="array" ref="B313">IF(C313="","", IFERROR(INDEX(Barang!$A$2:$A$10001, MATCH(C313, Barang!$B$2:$B$10001, 0)), "Tidak ditemukan"))</f>
        <v>GRM01</v>
      </c>
      <c r="C313" s="68" t="s">
        <v>51</v>
      </c>
      <c r="D313" s="68" t="str">
        <f t="array" ref="D313">IF(C313="","", IFERROR(INDEX(Barang!$C$2:$C$10001, MATCH(C313, Barang!$B$2:$B$10001, 0)), ""))</f>
        <v>Bumbu</v>
      </c>
      <c r="E313" s="68" t="str">
        <f t="array" ref="E313">IF(C313="","", IFERROR(INDEX(Barang!$E$2:$E$10001, MATCH(C313, Barang!$B$2:$B$10001, 0)), ""))</f>
        <v>pcs</v>
      </c>
      <c r="F313" s="69">
        <v>20</v>
      </c>
      <c r="G313" s="70">
        <f t="array" ref="G313">IF(C313="","", IFERROR(INDEX(Barang!$F$2:$F$10001, MATCH(C313, Barang!$B$2:$B$10001, 0)) * F313, ""))</f>
        <v>50000</v>
      </c>
      <c r="H313" s="71"/>
      <c r="I313" s="18"/>
      <c r="J313" s="19"/>
      <c r="K313" s="151"/>
      <c r="L313" s="151"/>
    </row>
    <row r="314" spans="1:12" ht="22.5" customHeight="1" x14ac:dyDescent="0.2">
      <c r="A314" s="67"/>
      <c r="B314" s="68" t="str">
        <f t="array" ref="B314">IF(C314="","", IFERROR(INDEX(Barang!$A$2:$A$10001, MATCH(C314, Barang!$B$2:$B$10001, 0)), "Tidak ditemukan"))</f>
        <v>RIS001</v>
      </c>
      <c r="C314" s="68" t="s">
        <v>579</v>
      </c>
      <c r="D314" s="68" t="str">
        <f t="array" ref="D314">IF(C314="","", IFERROR(INDEX(Barang!$C$2:$C$10001, MATCH(C314, Barang!$B$2:$B$10001, 0)), ""))</f>
        <v>Makanan</v>
      </c>
      <c r="E314" s="68" t="str">
        <f t="array" ref="E314">IF(C314="","", IFERROR(INDEX(Barang!$E$2:$E$10001, MATCH(C314, Barang!$B$2:$B$10001, 0)), ""))</f>
        <v>pcs</v>
      </c>
      <c r="F314" s="69">
        <v>3</v>
      </c>
      <c r="G314" s="70">
        <f t="array" ref="G314">IF(C314="","", IFERROR(INDEX(Barang!$F$2:$F$10001, MATCH(C314, Barang!$B$2:$B$10001, 0)) * F314, ""))</f>
        <v>9000</v>
      </c>
      <c r="H314" s="71"/>
      <c r="I314" s="18"/>
      <c r="J314" s="19"/>
      <c r="K314" s="151"/>
      <c r="L314" s="151"/>
    </row>
    <row r="315" spans="1:12" ht="22.5" customHeight="1" x14ac:dyDescent="0.2">
      <c r="A315" s="67"/>
      <c r="B315" s="68" t="str">
        <f t="array" ref="B315">IF(C315="","", IFERROR(INDEX(Barang!$A$2:$A$10001, MATCH(C315, Barang!$B$2:$B$10001, 0)), "Tidak ditemukan"))</f>
        <v>GDY001</v>
      </c>
      <c r="C315" s="68" t="s">
        <v>184</v>
      </c>
      <c r="D315" s="68" t="str">
        <f t="array" ref="D315">IF(C315="","", IFERROR(INDEX(Barang!$C$2:$C$10001, MATCH(C315, Barang!$B$2:$B$10001, 0)), ""))</f>
        <v>Minuman</v>
      </c>
      <c r="E315" s="68" t="str">
        <f t="array" ref="E315">IF(C315="","", IFERROR(INDEX(Barang!$E$2:$E$10001, MATCH(C315, Barang!$B$2:$B$10001, 0)), ""))</f>
        <v>pcs</v>
      </c>
      <c r="F315" s="69">
        <v>10</v>
      </c>
      <c r="G315" s="70">
        <f t="array" ref="G315">IF(C315="","", IFERROR(INDEX(Barang!$F$2:$F$10001, MATCH(C315, Barang!$B$2:$B$10001, 0)) * F315, ""))</f>
        <v>25000</v>
      </c>
      <c r="H315" s="71"/>
      <c r="I315" s="18"/>
      <c r="J315" s="19"/>
      <c r="K315" s="151"/>
      <c r="L315" s="151"/>
    </row>
    <row r="316" spans="1:12" ht="22.5" customHeight="1" x14ac:dyDescent="0.2">
      <c r="A316" s="67"/>
      <c r="B316" s="68" t="str">
        <f t="array" ref="B316">IF(C316="","", IFERROR(INDEX(Barang!$A$2:$A$10001, MATCH(C316, Barang!$B$2:$B$10001, 0)), "Tidak ditemukan"))</f>
        <v>KPH001</v>
      </c>
      <c r="C316" s="68" t="s">
        <v>124</v>
      </c>
      <c r="D316" s="68" t="str">
        <f t="array" ref="D316">IF(C316="","", IFERROR(INDEX(Barang!$C$2:$C$10001, MATCH(C316, Barang!$B$2:$B$10001, 0)), ""))</f>
        <v>Minuman</v>
      </c>
      <c r="E316" s="68" t="str">
        <f t="array" ref="E316">IF(C316="","", IFERROR(INDEX(Barang!$E$2:$E$10001, MATCH(C316, Barang!$B$2:$B$10001, 0)), ""))</f>
        <v>pcs</v>
      </c>
      <c r="F316" s="69">
        <v>50</v>
      </c>
      <c r="G316" s="70">
        <f t="array" ref="G316">IF(C316="","", IFERROR(INDEX(Barang!$F$2:$F$10001, MATCH(C316, Barang!$B$2:$B$10001, 0)) * F316, ""))</f>
        <v>50000</v>
      </c>
      <c r="H316" s="71"/>
      <c r="I316" s="29">
        <f>SUM(G306:G316)</f>
        <v>730500</v>
      </c>
      <c r="J316" s="19"/>
      <c r="K316" s="151"/>
      <c r="L316" s="151"/>
    </row>
    <row r="317" spans="1:12" ht="22.5" customHeight="1" x14ac:dyDescent="0.2">
      <c r="A317" s="47">
        <v>45973</v>
      </c>
      <c r="B317" s="48" t="str">
        <f t="array" ref="B317">IF(C317="","", IFERROR(INDEX(Barang!$A$2:$A$10001, MATCH(C317, Barang!$B$2:$B$10001, 0)), "Tidak ditemukan"))</f>
        <v>TLR2</v>
      </c>
      <c r="C317" s="48" t="s">
        <v>139</v>
      </c>
      <c r="D317" s="48" t="str">
        <f t="array" ref="D317">IF(C317="","", IFERROR(INDEX(Barang!$C$2:$C$10001, MATCH(C317, Barang!$B$2:$B$10001, 0)), ""))</f>
        <v>Sembako</v>
      </c>
      <c r="E317" s="48" t="str">
        <f t="array" ref="E317">IF(C317="","", IFERROR(INDEX(Barang!$E$2:$E$10001, MATCH(C317, Barang!$B$2:$B$10001, 0)), ""))</f>
        <v>kg</v>
      </c>
      <c r="F317" s="49">
        <v>40</v>
      </c>
      <c r="G317" s="50">
        <f t="array" ref="G317">IF(C317="","", IFERROR(INDEX(Barang!$F$2:$F$10001, MATCH(C317, Barang!$B$2:$B$10001, 0)) * F317, ""))</f>
        <v>620000</v>
      </c>
      <c r="H317" s="51"/>
      <c r="I317" s="18"/>
      <c r="J317" s="19"/>
      <c r="K317" s="151"/>
      <c r="L317" s="151"/>
    </row>
    <row r="318" spans="1:12" ht="22.5" customHeight="1" x14ac:dyDescent="0.2">
      <c r="A318" s="47"/>
      <c r="B318" s="48" t="str">
        <f t="array" ref="B318">IF(C318="","", IFERROR(INDEX(Barang!$A$2:$A$10001, MATCH(C318, Barang!$B$2:$B$10001, 0)), "Tidak ditemukan"))</f>
        <v>TLR4</v>
      </c>
      <c r="C318" s="48" t="s">
        <v>135</v>
      </c>
      <c r="D318" s="48" t="str">
        <f t="array" ref="D318">IF(C318="","", IFERROR(INDEX(Barang!$C$2:$C$10001, MATCH(C318, Barang!$B$2:$B$10001, 0)), ""))</f>
        <v>Sembako</v>
      </c>
      <c r="E318" s="48" t="str">
        <f t="array" ref="E318">IF(C318="","", IFERROR(INDEX(Barang!$E$2:$E$10001, MATCH(C318, Barang!$B$2:$B$10001, 0)), ""))</f>
        <v>kg</v>
      </c>
      <c r="F318" s="49">
        <v>35</v>
      </c>
      <c r="G318" s="50">
        <f t="array" ref="G318">IF(C318="","", IFERROR(INDEX(Barang!$F$2:$F$10001, MATCH(C318, Barang!$B$2:$B$10001, 0)) * F318, ""))</f>
        <v>280000</v>
      </c>
      <c r="H318" s="51"/>
      <c r="I318" s="18"/>
      <c r="J318" s="19"/>
      <c r="K318" s="151"/>
      <c r="L318" s="151"/>
    </row>
    <row r="319" spans="1:12" ht="22.5" customHeight="1" x14ac:dyDescent="0.2">
      <c r="A319" s="47"/>
      <c r="B319" s="48" t="str">
        <f t="array" ref="B319">IF(C319="","", IFERROR(INDEX(Barang!$A$2:$A$10001, MATCH(C319, Barang!$B$2:$B$10001, 0)), "Tidak ditemukan"))</f>
        <v>MCN02</v>
      </c>
      <c r="C319" s="48" t="s">
        <v>168</v>
      </c>
      <c r="D319" s="48" t="str">
        <f t="array" ref="D319">IF(C319="","", IFERROR(INDEX(Barang!$C$2:$C$10001, MATCH(C319, Barang!$B$2:$B$10001, 0)), ""))</f>
        <v>Bumbu</v>
      </c>
      <c r="E319" s="48" t="str">
        <f t="array" ref="E319">IF(C319="","", IFERROR(INDEX(Barang!$E$2:$E$10001, MATCH(C319, Barang!$B$2:$B$10001, 0)), ""))</f>
        <v>pcs</v>
      </c>
      <c r="F319" s="49">
        <v>2</v>
      </c>
      <c r="G319" s="50">
        <f t="array" ref="G319">IF(C319="","", IFERROR(INDEX(Barang!$F$2:$F$10001, MATCH(C319, Barang!$B$2:$B$10001, 0)) * F319, ""))</f>
        <v>1000</v>
      </c>
      <c r="H319" s="51"/>
      <c r="I319" s="18"/>
      <c r="J319" s="19"/>
      <c r="K319" s="151"/>
      <c r="L319" s="151"/>
    </row>
    <row r="320" spans="1:12" ht="22.5" customHeight="1" x14ac:dyDescent="0.2">
      <c r="A320" s="47"/>
      <c r="B320" s="48" t="str">
        <f t="array" ref="B320">IF(C320="","", IFERROR(INDEX(Barang!$A$2:$A$10001, MATCH(C320, Barang!$B$2:$B$10001, 0)), "Tidak ditemukan"))</f>
        <v>TPL2</v>
      </c>
      <c r="C320" s="48" t="s">
        <v>61</v>
      </c>
      <c r="D320" s="48" t="str">
        <f t="array" ref="D320">IF(C320="","", IFERROR(INDEX(Barang!$C$2:$C$10001, MATCH(C320, Barang!$B$2:$B$10001, 0)), ""))</f>
        <v>Minyak</v>
      </c>
      <c r="E320" s="48" t="str">
        <f t="array" ref="E320">IF(C320="","", IFERROR(INDEX(Barang!$E$2:$E$10001, MATCH(C320, Barang!$B$2:$B$10001, 0)), ""))</f>
        <v>Liter</v>
      </c>
      <c r="F320" s="49">
        <v>12</v>
      </c>
      <c r="G320" s="50">
        <f t="array" ref="G320">IF(C320="","", IFERROR(INDEX(Barang!$F$2:$F$10001, MATCH(C320, Barang!$B$2:$B$10001, 0)) * F320, ""))</f>
        <v>480000</v>
      </c>
      <c r="H320" s="51"/>
      <c r="I320" s="18"/>
      <c r="J320" s="19"/>
      <c r="K320" s="151"/>
      <c r="L320" s="151"/>
    </row>
    <row r="321" spans="1:12" ht="22.5" customHeight="1" x14ac:dyDescent="0.2">
      <c r="A321" s="47"/>
      <c r="B321" s="48" t="str">
        <f t="array" ref="B321">IF(C321="","", IFERROR(INDEX(Barang!$A$2:$A$10001, MATCH(C321, Barang!$B$2:$B$10001, 0)), "Tidak ditemukan"))</f>
        <v>RY001</v>
      </c>
      <c r="C321" s="48" t="s">
        <v>252</v>
      </c>
      <c r="D321" s="48" t="str">
        <f t="array" ref="D321">IF(C321="","", IFERROR(INDEX(Barang!$C$2:$C$10001, MATCH(C321, Barang!$B$2:$B$10001, 0)), ""))</f>
        <v>Makanan</v>
      </c>
      <c r="E321" s="48" t="str">
        <f t="array" ref="E321">IF(C321="","", IFERROR(INDEX(Barang!$E$2:$E$10001, MATCH(C321, Barang!$B$2:$B$10001, 0)), ""))</f>
        <v>pcs</v>
      </c>
      <c r="F321" s="49">
        <v>4</v>
      </c>
      <c r="G321" s="50">
        <f t="array" ref="G321">IF(C321="","", IFERROR(INDEX(Barang!$F$2:$F$10001, MATCH(C321, Barang!$B$2:$B$10001, 0)) * F321, ""))</f>
        <v>34000</v>
      </c>
      <c r="H321" s="51"/>
      <c r="I321" s="18"/>
      <c r="J321" s="19"/>
      <c r="K321" s="151"/>
      <c r="L321" s="151"/>
    </row>
    <row r="322" spans="1:12" ht="22.5" customHeight="1" x14ac:dyDescent="0.2">
      <c r="A322" s="47"/>
      <c r="B322" s="48" t="str">
        <f t="array" ref="B322">IF(C322="","", IFERROR(INDEX(Barang!$A$2:$A$10001, MATCH(C322, Barang!$B$2:$B$10001, 0)), "Tidak ditemukan"))</f>
        <v>RTP001</v>
      </c>
      <c r="C322" s="48" t="s">
        <v>791</v>
      </c>
      <c r="D322" s="48" t="str">
        <f t="array" ref="D322">IF(C322="","", IFERROR(INDEX(Barang!$C$2:$C$10001, MATCH(C322, Barang!$B$2:$B$10001, 0)), ""))</f>
        <v>Makanan</v>
      </c>
      <c r="E322" s="48" t="str">
        <f t="array" ref="E322">IF(C322="","", IFERROR(INDEX(Barang!$E$2:$E$10001, MATCH(C322, Barang!$B$2:$B$10001, 0)), ""))</f>
        <v>pcs</v>
      </c>
      <c r="F322" s="49">
        <v>2</v>
      </c>
      <c r="G322" s="50">
        <f t="array" ref="G322">IF(C322="","", IFERROR(INDEX(Barang!$F$2:$F$10001, MATCH(C322, Barang!$B$2:$B$10001, 0)) * F322, ""))</f>
        <v>4000</v>
      </c>
      <c r="H322" s="51"/>
      <c r="I322" s="18"/>
      <c r="J322" s="19"/>
      <c r="K322" s="151"/>
      <c r="L322" s="151"/>
    </row>
    <row r="323" spans="1:12" ht="22.5" customHeight="1" x14ac:dyDescent="0.2">
      <c r="A323" s="47"/>
      <c r="B323" s="48" t="str">
        <f t="array" ref="B323">IF(C323="","", IFERROR(INDEX(Barang!$A$2:$A$10001, MATCH(C323, Barang!$B$2:$B$10001, 0)), "Tidak ditemukan"))</f>
        <v>PTS001</v>
      </c>
      <c r="C323" s="48" t="s">
        <v>581</v>
      </c>
      <c r="D323" s="48" t="str">
        <f t="array" ref="D323">IF(C323="","", IFERROR(INDEX(Barang!$C$2:$C$10001, MATCH(C323, Barang!$B$2:$B$10001, 0)), ""))</f>
        <v>Makanan</v>
      </c>
      <c r="E323" s="48" t="str">
        <f t="array" ref="E323">IF(C323="","", IFERROR(INDEX(Barang!$E$2:$E$10001, MATCH(C323, Barang!$B$2:$B$10001, 0)), ""))</f>
        <v>pcs</v>
      </c>
      <c r="F323" s="49">
        <v>2</v>
      </c>
      <c r="G323" s="50">
        <f t="array" ref="G323">IF(C323="","", IFERROR(INDEX(Barang!$F$2:$F$10001, MATCH(C323, Barang!$B$2:$B$10001, 0)) * F323, ""))</f>
        <v>4000</v>
      </c>
      <c r="H323" s="51"/>
      <c r="I323" s="18"/>
      <c r="J323" s="19"/>
      <c r="K323" s="151"/>
      <c r="L323" s="151"/>
    </row>
    <row r="324" spans="1:12" ht="22.5" customHeight="1" x14ac:dyDescent="0.2">
      <c r="A324" s="47"/>
      <c r="B324" s="48" t="str">
        <f t="array" ref="B324">IF(C324="","", IFERROR(INDEX(Barang!$A$2:$A$10001, MATCH(C324, Barang!$B$2:$B$10001, 0)), "Tidak ditemukan"))</f>
        <v>PTT001</v>
      </c>
      <c r="C324" s="48" t="s">
        <v>243</v>
      </c>
      <c r="D324" s="48" t="str">
        <f t="array" ref="D324">IF(C324="","", IFERROR(INDEX(Barang!$C$2:$C$10001, MATCH(C324, Barang!$B$2:$B$10001, 0)), ""))</f>
        <v>Makanan</v>
      </c>
      <c r="E324" s="48" t="str">
        <f t="array" ref="E324">IF(C324="","", IFERROR(INDEX(Barang!$E$2:$E$10001, MATCH(C324, Barang!$B$2:$B$10001, 0)), ""))</f>
        <v>pcs</v>
      </c>
      <c r="F324" s="49">
        <v>3</v>
      </c>
      <c r="G324" s="50">
        <f t="array" ref="G324">IF(C324="","", IFERROR(INDEX(Barang!$F$2:$F$10001, MATCH(C324, Barang!$B$2:$B$10001, 0)) * F324, ""))</f>
        <v>1500</v>
      </c>
      <c r="H324" s="51"/>
      <c r="I324" s="18"/>
      <c r="J324" s="19"/>
      <c r="K324" s="151"/>
      <c r="L324" s="151"/>
    </row>
    <row r="325" spans="1:12" ht="22.5" customHeight="1" x14ac:dyDescent="0.2">
      <c r="A325" s="47"/>
      <c r="B325" s="48" t="str">
        <f t="array" ref="B325">IF(C325="","", IFERROR(INDEX(Barang!$A$2:$A$10001, MATCH(C325, Barang!$B$2:$B$10001, 0)), "Tidak ditemukan"))</f>
        <v>MSK001</v>
      </c>
      <c r="C325" s="48" t="s">
        <v>52</v>
      </c>
      <c r="D325" s="48" t="str">
        <f t="array" ref="D325">IF(C325="","", IFERROR(INDEX(Barang!$C$2:$C$10001, MATCH(C325, Barang!$B$2:$B$10001, 0)), ""))</f>
        <v>Bumbu</v>
      </c>
      <c r="E325" s="48" t="str">
        <f t="array" ref="E325">IF(C325="","", IFERROR(INDEX(Barang!$E$2:$E$10001, MATCH(C325, Barang!$B$2:$B$10001, 0)), ""))</f>
        <v>pcs</v>
      </c>
      <c r="F325" s="49">
        <v>2</v>
      </c>
      <c r="G325" s="50">
        <f t="array" ref="G325">IF(C325="","", IFERROR(INDEX(Barang!$F$2:$F$10001, MATCH(C325, Barang!$B$2:$B$10001, 0)) * F325, ""))</f>
        <v>1000</v>
      </c>
      <c r="H325" s="51"/>
      <c r="I325" s="18"/>
      <c r="J325" s="19"/>
      <c r="K325" s="151"/>
      <c r="L325" s="151"/>
    </row>
    <row r="326" spans="1:12" ht="22.5" customHeight="1" x14ac:dyDescent="0.2">
      <c r="A326" s="47"/>
      <c r="B326" s="48" t="str">
        <f t="array" ref="B326">IF(C326="","", IFERROR(INDEX(Barang!$A$2:$A$10001, MATCH(C326, Barang!$B$2:$B$10001, 0)), "Tidak ditemukan"))</f>
        <v>LDK001</v>
      </c>
      <c r="C326" s="48" t="s">
        <v>225</v>
      </c>
      <c r="D326" s="48" t="str">
        <f t="array" ref="D326">IF(C326="","", IFERROR(INDEX(Barang!$C$2:$C$10001, MATCH(C326, Barang!$B$2:$B$10001, 0)), ""))</f>
        <v>Bumbu</v>
      </c>
      <c r="E326" s="48" t="str">
        <f t="array" ref="E326">IF(C326="","", IFERROR(INDEX(Barang!$E$2:$E$10001, MATCH(C326, Barang!$B$2:$B$10001, 0)), ""))</f>
        <v>pcs</v>
      </c>
      <c r="F326" s="49">
        <v>2</v>
      </c>
      <c r="G326" s="50">
        <f t="array" ref="G326">IF(C326="","", IFERROR(INDEX(Barang!$F$2:$F$10001, MATCH(C326, Barang!$B$2:$B$10001, 0)) * F326, ""))</f>
        <v>2000</v>
      </c>
      <c r="H326" s="51"/>
      <c r="I326" s="18"/>
      <c r="J326" s="19"/>
      <c r="K326" s="151"/>
      <c r="L326" s="151"/>
    </row>
    <row r="327" spans="1:12" ht="22.5" customHeight="1" x14ac:dyDescent="0.2">
      <c r="A327" s="47"/>
      <c r="B327" s="48" t="str">
        <f t="array" ref="B327">IF(C327="","", IFERROR(INDEX(Barang!$A$2:$A$10001, MATCH(C327, Barang!$B$2:$B$10001, 0)), "Tidak ditemukan"))</f>
        <v>GRA001</v>
      </c>
      <c r="C327" s="48" t="s">
        <v>795</v>
      </c>
      <c r="D327" s="48" t="str">
        <f t="array" ref="D327">IF(C327="","", IFERROR(INDEX(Barang!$C$2:$C$10001, MATCH(C327, Barang!$B$2:$B$10001, 0)), ""))</f>
        <v>Makanan</v>
      </c>
      <c r="E327" s="48" t="str">
        <f t="array" ref="E327">IF(C327="","", IFERROR(INDEX(Barang!$E$2:$E$10001, MATCH(C327, Barang!$B$2:$B$10001, 0)), ""))</f>
        <v>pcs</v>
      </c>
      <c r="F327" s="49">
        <v>2</v>
      </c>
      <c r="G327" s="50">
        <f t="array" ref="G327">IF(C327="","", IFERROR(INDEX(Barang!$F$2:$F$10001, MATCH(C327, Barang!$B$2:$B$10001, 0)) * F327, ""))</f>
        <v>4000</v>
      </c>
      <c r="H327" s="51"/>
      <c r="I327" s="18"/>
      <c r="J327" s="19"/>
      <c r="K327" s="151"/>
      <c r="L327" s="151"/>
    </row>
    <row r="328" spans="1:12" ht="22.5" customHeight="1" x14ac:dyDescent="0.2">
      <c r="A328" s="47"/>
      <c r="B328" s="48" t="str">
        <f t="array" ref="B328">IF(C328="","", IFERROR(INDEX(Barang!$A$2:$A$10001, MATCH(C328, Barang!$B$2:$B$10001, 0)), "Tidak ditemukan"))</f>
        <v>KGA001</v>
      </c>
      <c r="C328" s="48" t="s">
        <v>280</v>
      </c>
      <c r="D328" s="48" t="str">
        <f t="array" ref="D328">IF(C328="","", IFERROR(INDEX(Barang!$C$2:$C$10001, MATCH(C328, Barang!$B$2:$B$10001, 0)), ""))</f>
        <v>Minuman</v>
      </c>
      <c r="E328" s="48" t="str">
        <f t="array" ref="E328">IF(C328="","", IFERROR(INDEX(Barang!$E$2:$E$10001, MATCH(C328, Barang!$B$2:$B$10001, 0)), ""))</f>
        <v>pcs</v>
      </c>
      <c r="F328" s="49">
        <v>3</v>
      </c>
      <c r="G328" s="50">
        <f t="array" ref="G328">IF(C328="","", IFERROR(INDEX(Barang!$F$2:$F$10001, MATCH(C328, Barang!$B$2:$B$10001, 0)) * F328, ""))</f>
        <v>6000</v>
      </c>
      <c r="H328" s="51"/>
      <c r="I328" s="29">
        <f>SUM(G317:G328)</f>
        <v>1437500</v>
      </c>
      <c r="J328" s="19"/>
      <c r="K328" s="151"/>
      <c r="L328" s="151"/>
    </row>
    <row r="329" spans="1:12" ht="22.5" customHeight="1" x14ac:dyDescent="0.2">
      <c r="A329" s="82">
        <v>45974</v>
      </c>
      <c r="B329" s="83" t="str">
        <f t="array" ref="B329">IF(C329="","", IFERROR(INDEX(Barang!$A$2:$A$10001, MATCH(C329, Barang!$B$2:$B$10001, 0)), "Tidak ditemukan"))</f>
        <v>TLR2</v>
      </c>
      <c r="C329" s="83" t="s">
        <v>139</v>
      </c>
      <c r="D329" s="83" t="str">
        <f t="array" ref="D329">IF(C329="","", IFERROR(INDEX(Barang!$C$2:$C$10001, MATCH(C329, Barang!$B$2:$B$10001, 0)), ""))</f>
        <v>Sembako</v>
      </c>
      <c r="E329" s="83" t="str">
        <f t="array" ref="E329">IF(C329="","", IFERROR(INDEX(Barang!$E$2:$E$10001, MATCH(C329, Barang!$B$2:$B$10001, 0)), ""))</f>
        <v>kg</v>
      </c>
      <c r="F329" s="84">
        <v>50</v>
      </c>
      <c r="G329" s="85">
        <f t="array" ref="G329">IF(C329="","", IFERROR(INDEX(Barang!$F$2:$F$10001, MATCH(C329, Barang!$B$2:$B$10001, 0)) * F329, ""))</f>
        <v>775000</v>
      </c>
      <c r="H329" s="86"/>
      <c r="I329" s="18"/>
      <c r="J329" s="19"/>
      <c r="K329" s="151"/>
      <c r="L329" s="151"/>
    </row>
    <row r="330" spans="1:12" ht="22.5" customHeight="1" x14ac:dyDescent="0.2">
      <c r="A330" s="82"/>
      <c r="B330" s="83" t="str">
        <f t="array" ref="B330">IF(C330="","", IFERROR(INDEX(Barang!$A$2:$A$10001, MATCH(C330, Barang!$B$2:$B$10001, 0)), "Tidak ditemukan"))</f>
        <v>TLR1</v>
      </c>
      <c r="C330" s="83" t="s">
        <v>141</v>
      </c>
      <c r="D330" s="83" t="str">
        <f t="array" ref="D330">IF(C330="","", IFERROR(INDEX(Barang!$C$2:$C$10001, MATCH(C330, Barang!$B$2:$B$10001, 0)), ""))</f>
        <v>Sembako</v>
      </c>
      <c r="E330" s="83" t="str">
        <f t="array" ref="E330">IF(C330="","", IFERROR(INDEX(Barang!$E$2:$E$10001, MATCH(C330, Barang!$B$2:$B$10001, 0)), ""))</f>
        <v>kg</v>
      </c>
      <c r="F330" s="84">
        <v>50</v>
      </c>
      <c r="G330" s="85">
        <f t="array" ref="G330">IF(C330="","", IFERROR(INDEX(Barang!$F$2:$F$10001, MATCH(C330, Barang!$B$2:$B$10001, 0)) * F330, ""))</f>
        <v>1550000</v>
      </c>
      <c r="H330" s="86"/>
      <c r="I330" s="18"/>
      <c r="J330" s="19"/>
      <c r="K330" s="151"/>
      <c r="L330" s="151"/>
    </row>
    <row r="331" spans="1:12" ht="22.5" customHeight="1" x14ac:dyDescent="0.2">
      <c r="A331" s="82"/>
      <c r="B331" s="83" t="str">
        <f t="array" ref="B331">IF(C331="","", IFERROR(INDEX(Barang!$A$2:$A$10001, MATCH(C331, Barang!$B$2:$B$10001, 0)), "Tidak ditemukan"))</f>
        <v>THD001</v>
      </c>
      <c r="C331" s="83" t="s">
        <v>788</v>
      </c>
      <c r="D331" s="83" t="str">
        <f t="array" ref="D331">IF(C331="","", IFERROR(INDEX(Barang!$C$2:$C$10001, MATCH(C331, Barang!$B$2:$B$10001, 0)), ""))</f>
        <v>Minuman</v>
      </c>
      <c r="E331" s="83" t="str">
        <f t="array" ref="E331">IF(C331="","", IFERROR(INDEX(Barang!$E$2:$E$10001, MATCH(C331, Barang!$B$2:$B$10001, 0)), ""))</f>
        <v>pcs</v>
      </c>
      <c r="F331" s="84">
        <v>2</v>
      </c>
      <c r="G331" s="85">
        <f t="array" ref="G331">IF(C331="","", IFERROR(INDEX(Barang!$F$2:$F$10001, MATCH(C331, Barang!$B$2:$B$10001, 0)) * F331, ""))</f>
        <v>4000</v>
      </c>
      <c r="H331" s="86"/>
      <c r="I331" s="18"/>
      <c r="J331" s="19"/>
      <c r="K331" s="151"/>
      <c r="L331" s="151"/>
    </row>
    <row r="332" spans="1:12" ht="22.5" customHeight="1" x14ac:dyDescent="0.2">
      <c r="A332" s="82"/>
      <c r="B332" s="83" t="str">
        <f t="array" ref="B332">IF(C332="","", IFERROR(INDEX(Barang!$A$2:$A$10001, MATCH(C332, Barang!$B$2:$B$10001, 0)), "Tidak ditemukan"))</f>
        <v>KCP001</v>
      </c>
      <c r="C332" s="83" t="s">
        <v>147</v>
      </c>
      <c r="D332" s="83" t="str">
        <f t="array" ref="D332">IF(C332="","", IFERROR(INDEX(Barang!$C$2:$C$10001, MATCH(C332, Barang!$B$2:$B$10001, 0)), ""))</f>
        <v>Bumbu</v>
      </c>
      <c r="E332" s="83" t="str">
        <f t="array" ref="E332">IF(C332="","", IFERROR(INDEX(Barang!$E$2:$E$10001, MATCH(C332, Barang!$B$2:$B$10001, 0)), ""))</f>
        <v>pcs</v>
      </c>
      <c r="F332" s="84">
        <v>20</v>
      </c>
      <c r="G332" s="85">
        <f t="array" ref="G332">IF(C332="","", IFERROR(INDEX(Barang!$F$2:$F$10001, MATCH(C332, Barang!$B$2:$B$10001, 0)) * F332, ""))</f>
        <v>40000</v>
      </c>
      <c r="H332" s="86"/>
      <c r="I332" s="18"/>
      <c r="J332" s="19"/>
      <c r="K332" s="151"/>
      <c r="L332" s="151"/>
    </row>
    <row r="333" spans="1:12" ht="22.5" customHeight="1" x14ac:dyDescent="0.2">
      <c r="A333" s="82"/>
      <c r="B333" s="83" t="str">
        <f t="array" ref="B333">IF(C333="","", IFERROR(INDEX(Barang!$A$2:$A$10001, MATCH(C333, Barang!$B$2:$B$10001, 0)), "Tidak ditemukan"))</f>
        <v>GRM01</v>
      </c>
      <c r="C333" s="83" t="s">
        <v>51</v>
      </c>
      <c r="D333" s="83" t="str">
        <f t="array" ref="D333">IF(C333="","", IFERROR(INDEX(Barang!$C$2:$C$10001, MATCH(C333, Barang!$B$2:$B$10001, 0)), ""))</f>
        <v>Bumbu</v>
      </c>
      <c r="E333" s="83" t="str">
        <f t="array" ref="E333">IF(C333="","", IFERROR(INDEX(Barang!$E$2:$E$10001, MATCH(C333, Barang!$B$2:$B$10001, 0)), ""))</f>
        <v>pcs</v>
      </c>
      <c r="F333" s="84">
        <v>2</v>
      </c>
      <c r="G333" s="85">
        <f t="array" ref="G333">IF(C333="","", IFERROR(INDEX(Barang!$F$2:$F$10001, MATCH(C333, Barang!$B$2:$B$10001, 0)) * F333, ""))</f>
        <v>5000</v>
      </c>
      <c r="H333" s="86"/>
      <c r="I333" s="18"/>
      <c r="J333" s="19"/>
      <c r="K333" s="151"/>
      <c r="L333" s="151"/>
    </row>
    <row r="334" spans="1:12" ht="22.5" customHeight="1" x14ac:dyDescent="0.2">
      <c r="A334" s="82"/>
      <c r="B334" s="83" t="str">
        <f t="array" ref="B334">IF(C334="","", IFERROR(INDEX(Barang!$A$2:$A$10001, MATCH(C334, Barang!$B$2:$B$10001, 0)), "Tidak ditemukan"))</f>
        <v>CL1001</v>
      </c>
      <c r="C334" s="83" t="s">
        <v>108</v>
      </c>
      <c r="D334" s="83" t="str">
        <f t="array" ref="D334">IF(C334="","", IFERROR(INDEX(Barang!$C$2:$C$10001, MATCH(C334, Barang!$B$2:$B$10001, 0)), ""))</f>
        <v>Makanan</v>
      </c>
      <c r="E334" s="83" t="str">
        <f t="array" ref="E334">IF(C334="","", IFERROR(INDEX(Barang!$E$2:$E$10001, MATCH(C334, Barang!$B$2:$B$10001, 0)), ""))</f>
        <v>pcs</v>
      </c>
      <c r="F334" s="84">
        <v>2</v>
      </c>
      <c r="G334" s="85">
        <f t="array" ref="G334">IF(C334="","", IFERROR(INDEX(Barang!$F$2:$F$10001, MATCH(C334, Barang!$B$2:$B$10001, 0)) * F334, ""))</f>
        <v>2000</v>
      </c>
      <c r="H334" s="86"/>
      <c r="I334" s="18"/>
      <c r="J334" s="19"/>
      <c r="K334" s="151"/>
      <c r="L334" s="151"/>
    </row>
    <row r="335" spans="1:12" ht="22.5" customHeight="1" x14ac:dyDescent="0.2">
      <c r="A335" s="82"/>
      <c r="B335" s="83" t="str">
        <f t="array" ref="B335">IF(C335="","", IFERROR(INDEX(Barang!$A$2:$A$10001, MATCH(C335, Barang!$B$2:$B$10001, 0)), "Tidak ditemukan"))</f>
        <v>LDK001</v>
      </c>
      <c r="C335" s="83" t="s">
        <v>225</v>
      </c>
      <c r="D335" s="83" t="str">
        <f t="array" ref="D335">IF(C335="","", IFERROR(INDEX(Barang!$C$2:$C$10001, MATCH(C335, Barang!$B$2:$B$10001, 0)), ""))</f>
        <v>Bumbu</v>
      </c>
      <c r="E335" s="83" t="str">
        <f t="array" ref="E335">IF(C335="","", IFERROR(INDEX(Barang!$E$2:$E$10001, MATCH(C335, Barang!$B$2:$B$10001, 0)), ""))</f>
        <v>pcs</v>
      </c>
      <c r="F335" s="84">
        <v>2</v>
      </c>
      <c r="G335" s="85">
        <f t="array" ref="G335">IF(C335="","", IFERROR(INDEX(Barang!$F$2:$F$10001, MATCH(C335, Barang!$B$2:$B$10001, 0)) * F335, ""))</f>
        <v>2000</v>
      </c>
      <c r="H335" s="86"/>
      <c r="I335" s="29">
        <f>SUM(G329:G335)</f>
        <v>2378000</v>
      </c>
      <c r="J335" s="19"/>
      <c r="K335" s="151"/>
      <c r="L335" s="151"/>
    </row>
    <row r="336" spans="1:12" ht="22.5" customHeight="1" x14ac:dyDescent="0.2">
      <c r="A336" s="211">
        <v>45975</v>
      </c>
      <c r="B336" s="212" t="str">
        <f t="array" ref="B336">IF(C336="","", IFERROR(INDEX(Barang!$A$2:$A$10001, MATCH(C336, Barang!$B$2:$B$10001, 0)), "Tidak ditemukan"))</f>
        <v>TLR2</v>
      </c>
      <c r="C336" s="212" t="s">
        <v>139</v>
      </c>
      <c r="D336" s="212" t="str">
        <f t="array" ref="D336">IF(C336="","", IFERROR(INDEX(Barang!$C$2:$C$10001, MATCH(C336, Barang!$B$2:$B$10001, 0)), ""))</f>
        <v>Sembako</v>
      </c>
      <c r="E336" s="212" t="str">
        <f t="array" ref="E336">IF(C336="","", IFERROR(INDEX(Barang!$E$2:$E$10001, MATCH(C336, Barang!$B$2:$B$10001, 0)), ""))</f>
        <v>kg</v>
      </c>
      <c r="F336" s="213">
        <v>25</v>
      </c>
      <c r="G336" s="214">
        <f t="array" ref="G336">IF(C336="","", IFERROR(INDEX(Barang!$F$2:$F$10001, MATCH(C336, Barang!$B$2:$B$10001, 0)) * F336, ""))</f>
        <v>387500</v>
      </c>
      <c r="H336" s="215"/>
      <c r="I336" s="18"/>
      <c r="J336" s="19"/>
      <c r="K336" s="151"/>
      <c r="L336" s="151"/>
    </row>
    <row r="337" spans="1:12" ht="22.5" customHeight="1" x14ac:dyDescent="0.2">
      <c r="A337" s="211"/>
      <c r="B337" s="212" t="str">
        <f t="array" ref="B337">IF(C337="","", IFERROR(INDEX(Barang!$A$2:$A$10001, MATCH(C337, Barang!$B$2:$B$10001, 0)), "Tidak ditemukan"))</f>
        <v>KPH001</v>
      </c>
      <c r="C337" s="212" t="s">
        <v>124</v>
      </c>
      <c r="D337" s="212" t="str">
        <f t="array" ref="D337">IF(C337="","", IFERROR(INDEX(Barang!$C$2:$C$10001, MATCH(C337, Barang!$B$2:$B$10001, 0)), ""))</f>
        <v>Minuman</v>
      </c>
      <c r="E337" s="212" t="str">
        <f t="array" ref="E337">IF(C337="","", IFERROR(INDEX(Barang!$E$2:$E$10001, MATCH(C337, Barang!$B$2:$B$10001, 0)), ""))</f>
        <v>pcs</v>
      </c>
      <c r="F337" s="213">
        <v>10</v>
      </c>
      <c r="G337" s="214">
        <f t="array" ref="G337">IF(C337="","", IFERROR(INDEX(Barang!$F$2:$F$10001, MATCH(C337, Barang!$B$2:$B$10001, 0)) * F337, ""))</f>
        <v>10000</v>
      </c>
      <c r="H337" s="215"/>
      <c r="I337" s="18"/>
      <c r="J337" s="19"/>
      <c r="K337" s="151"/>
      <c r="L337" s="151"/>
    </row>
    <row r="338" spans="1:12" ht="22.5" customHeight="1" x14ac:dyDescent="0.2">
      <c r="A338" s="211"/>
      <c r="B338" s="212" t="str">
        <f t="array" ref="B338">IF(C338="","", IFERROR(INDEX(Barang!$A$2:$A$10001, MATCH(C338, Barang!$B$2:$B$10001, 0)), "Tidak ditemukan"))</f>
        <v>MKE001</v>
      </c>
      <c r="C338" s="212" t="s">
        <v>202</v>
      </c>
      <c r="D338" s="212" t="str">
        <f t="array" ref="D338">IF(C338="","", IFERROR(INDEX(Barang!$C$2:$C$10001, MATCH(C338, Barang!$B$2:$B$10001, 0)), ""))</f>
        <v>Makanan</v>
      </c>
      <c r="E338" s="212" t="str">
        <f t="array" ref="E338">IF(C338="","", IFERROR(INDEX(Barang!$E$2:$E$10001, MATCH(C338, Barang!$B$2:$B$10001, 0)), ""))</f>
        <v>pcs</v>
      </c>
      <c r="F338" s="213">
        <v>2</v>
      </c>
      <c r="G338" s="214">
        <f t="array" ref="G338">IF(C338="","", IFERROR(INDEX(Barang!$F$2:$F$10001, MATCH(C338, Barang!$B$2:$B$10001, 0)) * F338, ""))</f>
        <v>5000</v>
      </c>
      <c r="H338" s="215"/>
      <c r="I338" s="18"/>
      <c r="J338" s="19"/>
      <c r="K338" s="151"/>
      <c r="L338" s="151"/>
    </row>
    <row r="339" spans="1:12" ht="22.5" customHeight="1" x14ac:dyDescent="0.2">
      <c r="A339" s="211"/>
      <c r="B339" s="212" t="str">
        <f t="array" ref="B339">IF(C339="","", IFERROR(INDEX(Barang!$A$2:$A$10001, MATCH(C339, Barang!$B$2:$B$10001, 0)), "Tidak ditemukan"))</f>
        <v>GDY001</v>
      </c>
      <c r="C339" s="212" t="s">
        <v>184</v>
      </c>
      <c r="D339" s="212" t="str">
        <f t="array" ref="D339">IF(C339="","", IFERROR(INDEX(Barang!$C$2:$C$10001, MATCH(C339, Barang!$B$2:$B$10001, 0)), ""))</f>
        <v>Minuman</v>
      </c>
      <c r="E339" s="212" t="str">
        <f t="array" ref="E339">IF(C339="","", IFERROR(INDEX(Barang!$E$2:$E$10001, MATCH(C339, Barang!$B$2:$B$10001, 0)), ""))</f>
        <v>pcs</v>
      </c>
      <c r="F339" s="213">
        <v>3</v>
      </c>
      <c r="G339" s="214">
        <f t="array" ref="G339">IF(C339="","", IFERROR(INDEX(Barang!$F$2:$F$10001, MATCH(C339, Barang!$B$2:$B$10001, 0)) * F339, ""))</f>
        <v>7500</v>
      </c>
      <c r="H339" s="215"/>
      <c r="I339" s="18"/>
      <c r="J339" s="19"/>
      <c r="K339" s="151"/>
      <c r="L339" s="151"/>
    </row>
    <row r="340" spans="1:12" ht="22.5" customHeight="1" x14ac:dyDescent="0.2">
      <c r="A340" s="211"/>
      <c r="B340" s="212" t="str">
        <f t="array" ref="B340">IF(C340="","", IFERROR(INDEX(Barang!$A$2:$A$10001, MATCH(C340, Barang!$B$2:$B$10001, 0)), "Tidak ditemukan"))</f>
        <v>KCP001</v>
      </c>
      <c r="C340" s="212" t="s">
        <v>147</v>
      </c>
      <c r="D340" s="212" t="str">
        <f t="array" ref="D340">IF(C340="","", IFERROR(INDEX(Barang!$C$2:$C$10001, MATCH(C340, Barang!$B$2:$B$10001, 0)), ""))</f>
        <v>Bumbu</v>
      </c>
      <c r="E340" s="212" t="str">
        <f t="array" ref="E340">IF(C340="","", IFERROR(INDEX(Barang!$E$2:$E$10001, MATCH(C340, Barang!$B$2:$B$10001, 0)), ""))</f>
        <v>pcs</v>
      </c>
      <c r="F340" s="213">
        <v>4</v>
      </c>
      <c r="G340" s="214">
        <f t="array" ref="G340">IF(C340="","", IFERROR(INDEX(Barang!$F$2:$F$10001, MATCH(C340, Barang!$B$2:$B$10001, 0)) * F340, ""))</f>
        <v>8000</v>
      </c>
      <c r="H340" s="215"/>
      <c r="I340" s="29">
        <f>SUM(G336:G340)</f>
        <v>418000</v>
      </c>
      <c r="J340" s="19"/>
      <c r="K340" s="151"/>
      <c r="L340" s="151"/>
    </row>
    <row r="341" spans="1:12" ht="22.5" customHeight="1" x14ac:dyDescent="0.2">
      <c r="A341" s="97">
        <v>45976</v>
      </c>
      <c r="B341" s="98" t="str">
        <f t="array" ref="B341">IF(C341="","", IFERROR(INDEX(Barang!$A$2:$A$10001, MATCH(C341, Barang!$B$2:$B$10001, 0)), "Tidak ditemukan"))</f>
        <v>TLR2</v>
      </c>
      <c r="C341" s="98" t="s">
        <v>139</v>
      </c>
      <c r="D341" s="98" t="str">
        <f t="array" ref="D341">IF(C341="","", IFERROR(INDEX(Barang!$C$2:$C$10001, MATCH(C341, Barang!$B$2:$B$10001, 0)), ""))</f>
        <v>Sembako</v>
      </c>
      <c r="E341" s="98" t="str">
        <f t="array" ref="E341">IF(C341="","", IFERROR(INDEX(Barang!$E$2:$E$10001, MATCH(C341, Barang!$B$2:$B$10001, 0)), ""))</f>
        <v>kg</v>
      </c>
      <c r="F341" s="99">
        <v>20</v>
      </c>
      <c r="G341" s="100">
        <f t="array" ref="G341">IF(C341="","", IFERROR(INDEX(Barang!$F$2:$F$10001, MATCH(C341, Barang!$B$2:$B$10001, 0)) * F341, ""))</f>
        <v>310000</v>
      </c>
      <c r="H341" s="101"/>
      <c r="I341" s="18"/>
      <c r="J341" s="19"/>
      <c r="K341" s="151"/>
      <c r="L341" s="151"/>
    </row>
    <row r="342" spans="1:12" ht="22.5" customHeight="1" x14ac:dyDescent="0.2">
      <c r="A342" s="97"/>
      <c r="B342" s="98" t="str">
        <f t="array" ref="B342">IF(C342="","", IFERROR(INDEX(Barang!$A$2:$A$10001, MATCH(C342, Barang!$B$2:$B$10001, 0)), "Tidak ditemukan"))</f>
        <v>TLR4</v>
      </c>
      <c r="C342" s="98" t="s">
        <v>135</v>
      </c>
      <c r="D342" s="98" t="str">
        <f t="array" ref="D342">IF(C342="","", IFERROR(INDEX(Barang!$C$2:$C$10001, MATCH(C342, Barang!$B$2:$B$10001, 0)), ""))</f>
        <v>Sembako</v>
      </c>
      <c r="E342" s="98" t="str">
        <f t="array" ref="E342">IF(C342="","", IFERROR(INDEX(Barang!$E$2:$E$10001, MATCH(C342, Barang!$B$2:$B$10001, 0)), ""))</f>
        <v>kg</v>
      </c>
      <c r="F342" s="99">
        <v>30</v>
      </c>
      <c r="G342" s="100">
        <f t="array" ref="G342">IF(C342="","", IFERROR(INDEX(Barang!$F$2:$F$10001, MATCH(C342, Barang!$B$2:$B$10001, 0)) * F342, ""))</f>
        <v>240000</v>
      </c>
      <c r="H342" s="101"/>
      <c r="I342" s="18"/>
      <c r="J342" s="19"/>
      <c r="K342" s="151"/>
      <c r="L342" s="151"/>
    </row>
    <row r="343" spans="1:12" ht="22.5" customHeight="1" x14ac:dyDescent="0.2">
      <c r="A343" s="97"/>
      <c r="B343" s="98" t="str">
        <f t="array" ref="B343">IF(C343="","", IFERROR(INDEX(Barang!$A$2:$A$10001, MATCH(C343, Barang!$B$2:$B$10001, 0)), "Tidak ditemukan"))</f>
        <v>TGP002</v>
      </c>
      <c r="C343" s="98" t="s">
        <v>28</v>
      </c>
      <c r="D343" s="98" t="str">
        <f t="array" ref="D343">IF(C343="","", IFERROR(INDEX(Barang!$C$2:$C$10001, MATCH(C343, Barang!$B$2:$B$10001, 0)), ""))</f>
        <v>Bumbu</v>
      </c>
      <c r="E343" s="98" t="str">
        <f t="array" ref="E343">IF(C343="","", IFERROR(INDEX(Barang!$E$2:$E$10001, MATCH(C343, Barang!$B$2:$B$10001, 0)), ""))</f>
        <v>pcs</v>
      </c>
      <c r="F343" s="99">
        <v>8</v>
      </c>
      <c r="G343" s="100">
        <f t="array" ref="G343">IF(C343="","", IFERROR(INDEX(Barang!$F$2:$F$10001, MATCH(C343, Barang!$B$2:$B$10001, 0)) * F343, ""))</f>
        <v>8000</v>
      </c>
      <c r="H343" s="101"/>
      <c r="I343" s="18"/>
      <c r="J343" s="19"/>
      <c r="K343" s="151"/>
      <c r="L343" s="151"/>
    </row>
    <row r="344" spans="1:12" ht="22.5" customHeight="1" x14ac:dyDescent="0.2">
      <c r="A344" s="97"/>
      <c r="B344" s="98" t="str">
        <f t="array" ref="B344">IF(C344="","", IFERROR(INDEX(Barang!$A$2:$A$10001, MATCH(C344, Barang!$B$2:$B$10001, 0)), "Tidak ditemukan"))</f>
        <v>GL2001</v>
      </c>
      <c r="C344" s="98" t="s">
        <v>257</v>
      </c>
      <c r="D344" s="98" t="str">
        <f t="array" ref="D344">IF(C344="","", IFERROR(INDEX(Barang!$C$2:$C$10001, MATCH(C344, Barang!$B$2:$B$10001, 0)), ""))</f>
        <v>Makanan</v>
      </c>
      <c r="E344" s="98" t="str">
        <f t="array" ref="E344">IF(C344="","", IFERROR(INDEX(Barang!$E$2:$E$10001, MATCH(C344, Barang!$B$2:$B$10001, 0)), ""))</f>
        <v>kg</v>
      </c>
      <c r="F344" s="99">
        <v>20</v>
      </c>
      <c r="G344" s="100">
        <f t="array" ref="G344">IF(C344="","", IFERROR(INDEX(Barang!$F$2:$F$10001, MATCH(C344, Barang!$B$2:$B$10001, 0)) * F344, ""))</f>
        <v>170000</v>
      </c>
      <c r="H344" s="101"/>
      <c r="I344" s="18"/>
      <c r="J344" s="19"/>
      <c r="K344" s="151"/>
      <c r="L344" s="151"/>
    </row>
    <row r="345" spans="1:12" ht="22.5" customHeight="1" x14ac:dyDescent="0.2">
      <c r="A345" s="97"/>
      <c r="B345" s="98" t="str">
        <f t="array" ref="B345">IF(C345="","", IFERROR(INDEX(Barang!$A$2:$A$10001, MATCH(C345, Barang!$B$2:$B$10001, 0)), "Tidak ditemukan"))</f>
        <v>STS</v>
      </c>
      <c r="C345" s="98" t="s">
        <v>122</v>
      </c>
      <c r="D345" s="98" t="str">
        <f t="array" ref="D345">IF(C345="","", IFERROR(INDEX(Barang!$C$2:$C$10001, MATCH(C345, Barang!$B$2:$B$10001, 0)), ""))</f>
        <v>Bumbu</v>
      </c>
      <c r="E345" s="98" t="str">
        <f t="array" ref="E345">IF(C345="","", IFERROR(INDEX(Barang!$E$2:$E$10001, MATCH(C345, Barang!$B$2:$B$10001, 0)), ""))</f>
        <v>pcs</v>
      </c>
      <c r="F345" s="99">
        <v>2</v>
      </c>
      <c r="G345" s="100">
        <f t="array" ref="G345">IF(C345="","", IFERROR(INDEX(Barang!$F$2:$F$10001, MATCH(C345, Barang!$B$2:$B$10001, 0)) * F345, ""))</f>
        <v>11000</v>
      </c>
      <c r="H345" s="101"/>
      <c r="I345" s="18"/>
      <c r="J345" s="19"/>
      <c r="K345" s="151"/>
      <c r="L345" s="151"/>
    </row>
    <row r="346" spans="1:12" ht="22.5" customHeight="1" x14ac:dyDescent="0.2">
      <c r="A346" s="97"/>
      <c r="B346" s="98" t="str">
        <f t="array" ref="B346">IF(C346="","", IFERROR(INDEX(Barang!$A$2:$A$10001, MATCH(C346, Barang!$B$2:$B$10001, 0)), "Tidak ditemukan"))</f>
        <v>BB001</v>
      </c>
      <c r="C346" s="98" t="s">
        <v>420</v>
      </c>
      <c r="D346" s="98" t="str">
        <f t="array" ref="D346">IF(C346="","", IFERROR(INDEX(Barang!$C$2:$C$10001, MATCH(C346, Barang!$B$2:$B$10001, 0)), ""))</f>
        <v>Bumbu</v>
      </c>
      <c r="E346" s="98" t="str">
        <f t="array" ref="E346">IF(C346="","", IFERROR(INDEX(Barang!$E$2:$E$10001, MATCH(C346, Barang!$B$2:$B$10001, 0)), ""))</f>
        <v>pcs</v>
      </c>
      <c r="F346" s="99">
        <v>2</v>
      </c>
      <c r="G346" s="100">
        <f t="array" ref="G346">IF(C346="","", IFERROR(INDEX(Barang!$F$2:$F$10001, MATCH(C346, Barang!$B$2:$B$10001, 0)) * F346, ""))</f>
        <v>6000</v>
      </c>
      <c r="H346" s="101"/>
      <c r="I346" s="18"/>
      <c r="J346" s="19"/>
      <c r="K346" s="151"/>
      <c r="L346" s="151"/>
    </row>
    <row r="347" spans="1:12" ht="22.5" customHeight="1" x14ac:dyDescent="0.2">
      <c r="A347" s="97"/>
      <c r="B347" s="98" t="str">
        <f t="array" ref="B347">IF(C347="","", IFERROR(INDEX(Barang!$A$2:$A$10001, MATCH(C347, Barang!$B$2:$B$10001, 0)), "Tidak ditemukan"))</f>
        <v>MGR001</v>
      </c>
      <c r="C347" s="98" t="s">
        <v>104</v>
      </c>
      <c r="D347" s="98" t="str">
        <f t="array" ref="D347">IF(C347="","", IFERROR(INDEX(Barang!$C$2:$C$10001, MATCH(C347, Barang!$B$2:$B$10001, 0)), ""))</f>
        <v>Makanan</v>
      </c>
      <c r="E347" s="98" t="str">
        <f t="array" ref="E347">IF(C347="","", IFERROR(INDEX(Barang!$E$2:$E$10001, MATCH(C347, Barang!$B$2:$B$10001, 0)), ""))</f>
        <v>pcs</v>
      </c>
      <c r="F347" s="99">
        <v>50</v>
      </c>
      <c r="G347" s="100">
        <f t="array" ref="G347">IF(C347="","", IFERROR(INDEX(Barang!$F$2:$F$10001, MATCH(C347, Barang!$B$2:$B$10001, 0)) * F347, ""))</f>
        <v>175000</v>
      </c>
      <c r="H347" s="101"/>
      <c r="I347" s="18"/>
      <c r="J347" s="19"/>
      <c r="K347" s="151"/>
      <c r="L347" s="151"/>
    </row>
    <row r="348" spans="1:12" ht="22.5" customHeight="1" x14ac:dyDescent="0.2">
      <c r="A348" s="97"/>
      <c r="B348" s="98" t="str">
        <f t="array" ref="B348">IF(C348="","", IFERROR(INDEX(Barang!$A$2:$A$10001, MATCH(C348, Barang!$B$2:$B$10001, 0)), "Tidak ditemukan"))</f>
        <v>CLV001</v>
      </c>
      <c r="C348" s="98" t="s">
        <v>239</v>
      </c>
      <c r="D348" s="98" t="str">
        <f t="array" ref="D348">IF(C348="","", IFERROR(INDEX(Barang!$C$2:$C$10001, MATCH(C348, Barang!$B$2:$B$10001, 0)), ""))</f>
        <v>Minuman</v>
      </c>
      <c r="E348" s="98" t="str">
        <f t="array" ref="E348">IF(C348="","", IFERROR(INDEX(Barang!$E$2:$E$10001, MATCH(C348, Barang!$B$2:$B$10001, 0)), ""))</f>
        <v>btl</v>
      </c>
      <c r="F348" s="99">
        <v>2</v>
      </c>
      <c r="G348" s="100">
        <f t="array" ref="G348">IF(C348="","", IFERROR(INDEX(Barang!$F$2:$F$10001, MATCH(C348, Barang!$B$2:$B$10001, 0)) * F348, ""))</f>
        <v>6000</v>
      </c>
      <c r="H348" s="101"/>
      <c r="I348" s="18"/>
      <c r="J348" s="19"/>
      <c r="K348" s="151"/>
      <c r="L348" s="151"/>
    </row>
    <row r="349" spans="1:12" ht="22.5" customHeight="1" x14ac:dyDescent="0.2">
      <c r="A349" s="97"/>
      <c r="B349" s="98" t="str">
        <f t="array" ref="B349">IF(C349="","", IFERROR(INDEX(Barang!$A$2:$A$10001, MATCH(C349, Barang!$B$2:$B$10001, 0)), "Tidak ditemukan"))</f>
        <v>GPT001</v>
      </c>
      <c r="C349" s="98" t="s">
        <v>128</v>
      </c>
      <c r="D349" s="98" t="str">
        <f t="array" ref="D349">IF(C349="","", IFERROR(INDEX(Barang!$C$2:$C$10001, MATCH(C349, Barang!$B$2:$B$10001, 0)), ""))</f>
        <v>Makanan</v>
      </c>
      <c r="E349" s="98" t="str">
        <f t="array" ref="E349">IF(C349="","", IFERROR(INDEX(Barang!$E$2:$E$10001, MATCH(C349, Barang!$B$2:$B$10001, 0)), ""))</f>
        <v>pcs</v>
      </c>
      <c r="F349" s="99">
        <v>14</v>
      </c>
      <c r="G349" s="100">
        <f t="array" ref="G349">IF(C349="","", IFERROR(INDEX(Barang!$F$2:$F$10001, MATCH(C349, Barang!$B$2:$B$10001, 0)) * F349, ""))</f>
        <v>14000</v>
      </c>
      <c r="H349" s="101"/>
      <c r="I349" s="18"/>
      <c r="J349" s="19"/>
      <c r="K349" s="151"/>
      <c r="L349" s="151"/>
    </row>
    <row r="350" spans="1:12" ht="22.5" customHeight="1" x14ac:dyDescent="0.2">
      <c r="A350" s="97"/>
      <c r="B350" s="98" t="str">
        <f t="array" ref="B350">IF(C350="","", IFERROR(INDEX(Barang!$A$2:$A$10001, MATCH(C350, Barang!$B$2:$B$10001, 0)), "Tidak ditemukan"))</f>
        <v>RY001</v>
      </c>
      <c r="C350" s="98" t="s">
        <v>252</v>
      </c>
      <c r="D350" s="98" t="str">
        <f t="array" ref="D350">IF(C350="","", IFERROR(INDEX(Barang!$C$2:$C$10001, MATCH(C350, Barang!$B$2:$B$10001, 0)), ""))</f>
        <v>Makanan</v>
      </c>
      <c r="E350" s="98" t="str">
        <f t="array" ref="E350">IF(C350="","", IFERROR(INDEX(Barang!$E$2:$E$10001, MATCH(C350, Barang!$B$2:$B$10001, 0)), ""))</f>
        <v>pcs</v>
      </c>
      <c r="F350" s="99">
        <v>3</v>
      </c>
      <c r="G350" s="100">
        <f t="array" ref="G350">IF(C350="","", IFERROR(INDEX(Barang!$F$2:$F$10001, MATCH(C350, Barang!$B$2:$B$10001, 0)) * F350, ""))</f>
        <v>25500</v>
      </c>
      <c r="H350" s="101"/>
      <c r="I350" s="18"/>
      <c r="J350" s="19"/>
      <c r="K350" s="151"/>
      <c r="L350" s="151"/>
    </row>
    <row r="351" spans="1:12" ht="22.5" customHeight="1" x14ac:dyDescent="0.2">
      <c r="A351" s="97"/>
      <c r="B351" s="98" t="str">
        <f t="array" ref="B351">IF(C351="","", IFERROR(INDEX(Barang!$A$2:$A$10001, MATCH(C351, Barang!$B$2:$B$10001, 0)), "Tidak ditemukan"))</f>
        <v>GSB002</v>
      </c>
      <c r="C351" s="98" t="s">
        <v>63</v>
      </c>
      <c r="D351" s="98" t="str">
        <f t="array" ref="D351">IF(C351="","", IFERROR(INDEX(Barang!$C$2:$C$10001, MATCH(C351, Barang!$B$2:$B$10001, 0)), ""))</f>
        <v>Makanan</v>
      </c>
      <c r="E351" s="98" t="str">
        <f t="array" ref="E351">IF(C351="","", IFERROR(INDEX(Barang!$E$2:$E$10001, MATCH(C351, Barang!$B$2:$B$10001, 0)), ""))</f>
        <v>pcs</v>
      </c>
      <c r="F351" s="99">
        <v>3</v>
      </c>
      <c r="G351" s="100">
        <f t="array" ref="G351">IF(C351="","", IFERROR(INDEX(Barang!$F$2:$F$10001, MATCH(C351, Barang!$B$2:$B$10001, 0)) * F351, ""))</f>
        <v>19500</v>
      </c>
      <c r="H351" s="101"/>
      <c r="I351" s="18"/>
      <c r="J351" s="19"/>
      <c r="K351" s="151"/>
      <c r="L351" s="151"/>
    </row>
    <row r="352" spans="1:12" ht="22.5" customHeight="1" x14ac:dyDescent="0.2">
      <c r="A352" s="97"/>
      <c r="B352" s="98" t="str">
        <f t="array" ref="B352">IF(C352="","", IFERROR(INDEX(Barang!$A$2:$A$10001, MATCH(C352, Barang!$B$2:$B$10001, 0)), "Tidak ditemukan"))</f>
        <v>SG7001</v>
      </c>
      <c r="C352" s="98" t="s">
        <v>270</v>
      </c>
      <c r="D352" s="98" t="str">
        <f t="array" ref="D352">IF(C352="","", IFERROR(INDEX(Barang!$C$2:$C$10001, MATCH(C352, Barang!$B$2:$B$10001, 0)), ""))</f>
        <v>Makanan</v>
      </c>
      <c r="E352" s="98" t="str">
        <f t="array" ref="E352">IF(C352="","", IFERROR(INDEX(Barang!$E$2:$E$10001, MATCH(C352, Barang!$B$2:$B$10001, 0)), ""))</f>
        <v>pcs</v>
      </c>
      <c r="F352" s="99">
        <v>3</v>
      </c>
      <c r="G352" s="100">
        <f t="array" ref="G352">IF(C352="","", IFERROR(INDEX(Barang!$F$2:$F$10001, MATCH(C352, Barang!$B$2:$B$10001, 0)) * F352, ""))</f>
        <v>22500</v>
      </c>
      <c r="H352" s="101"/>
      <c r="I352" s="18"/>
      <c r="J352" s="19"/>
      <c r="K352" s="151"/>
      <c r="L352" s="151"/>
    </row>
    <row r="353" spans="1:12" ht="22.5" customHeight="1" x14ac:dyDescent="0.2">
      <c r="A353" s="97"/>
      <c r="B353" s="98" t="str">
        <f t="array" ref="B353">IF(C353="","", IFERROR(INDEX(Barang!$A$2:$A$10001, MATCH(C353, Barang!$B$2:$B$10001, 0)), "Tidak ditemukan"))</f>
        <v>KCG4</v>
      </c>
      <c r="C353" s="98" t="s">
        <v>159</v>
      </c>
      <c r="D353" s="98" t="str">
        <f t="array" ref="D353">IF(C353="","", IFERROR(INDEX(Barang!$C$2:$C$10001, MATCH(C353, Barang!$B$2:$B$10001, 0)), ""))</f>
        <v>Makanan</v>
      </c>
      <c r="E353" s="98" t="str">
        <f t="array" ref="E353">IF(C353="","", IFERROR(INDEX(Barang!$E$2:$E$10001, MATCH(C353, Barang!$B$2:$B$10001, 0)), ""))</f>
        <v>kg</v>
      </c>
      <c r="F353" s="99">
        <v>20</v>
      </c>
      <c r="G353" s="100">
        <f t="array" ref="G353">IF(C353="","", IFERROR(INDEX(Barang!$F$2:$F$10001, MATCH(C353, Barang!$B$2:$B$10001, 0)) * F353, ""))</f>
        <v>150000</v>
      </c>
      <c r="H353" s="101"/>
      <c r="I353" s="18"/>
      <c r="J353" s="19"/>
      <c r="K353" s="151"/>
      <c r="L353" s="151"/>
    </row>
    <row r="354" spans="1:12" ht="22.5" customHeight="1" x14ac:dyDescent="0.2">
      <c r="A354" s="97"/>
      <c r="B354" s="98" t="str">
        <f t="array" ref="B354">IF(C354="","", IFERROR(INDEX(Barang!$A$2:$A$10001, MATCH(C354, Barang!$B$2:$B$10001, 0)), "Tidak ditemukan"))</f>
        <v>GCC001</v>
      </c>
      <c r="C354" s="98" t="s">
        <v>116</v>
      </c>
      <c r="D354" s="98" t="str">
        <f t="array" ref="D354">IF(C354="","", IFERROR(INDEX(Barang!$C$2:$C$10001, MATCH(C354, Barang!$B$2:$B$10001, 0)), ""))</f>
        <v>Makanan</v>
      </c>
      <c r="E354" s="98" t="str">
        <f t="array" ref="E354">IF(C354="","", IFERROR(INDEX(Barang!$E$2:$E$10001, MATCH(C354, Barang!$B$2:$B$10001, 0)), ""))</f>
        <v>pcs</v>
      </c>
      <c r="F354" s="99">
        <v>2</v>
      </c>
      <c r="G354" s="100">
        <f t="array" ref="G354">IF(C354="","", IFERROR(INDEX(Barang!$F$2:$F$10001, MATCH(C354, Barang!$B$2:$B$10001, 0)) * F354, ""))</f>
        <v>4000</v>
      </c>
      <c r="H354" s="101"/>
      <c r="I354" s="18"/>
      <c r="J354" s="19"/>
      <c r="K354" s="151"/>
      <c r="L354" s="151"/>
    </row>
    <row r="355" spans="1:12" ht="22.5" customHeight="1" x14ac:dyDescent="0.2">
      <c r="A355" s="97"/>
      <c r="B355" s="98" t="str">
        <f t="array" ref="B355">IF(C355="","", IFERROR(INDEX(Barang!$A$2:$A$10001, MATCH(C355, Barang!$B$2:$B$10001, 0)), "Tidak ditemukan"))</f>
        <v>YP500</v>
      </c>
      <c r="C355" s="98" t="s">
        <v>21</v>
      </c>
      <c r="D355" s="98" t="str">
        <f t="array" ref="D355">IF(C355="","", IFERROR(INDEX(Barang!$C$2:$C$10001, MATCH(C355, Barang!$B$2:$B$10001, 0)), ""))</f>
        <v>Makanan</v>
      </c>
      <c r="E355" s="98" t="str">
        <f t="array" ref="E355">IF(C355="","", IFERROR(INDEX(Barang!$E$2:$E$10001, MATCH(C355, Barang!$B$2:$B$10001, 0)), ""))</f>
        <v>pcs</v>
      </c>
      <c r="F355" s="99">
        <v>4</v>
      </c>
      <c r="G355" s="100">
        <f t="array" ref="G355">IF(C355="","", IFERROR(INDEX(Barang!$F$2:$F$10001, MATCH(C355, Barang!$B$2:$B$10001, 0)) * F355, ""))</f>
        <v>2000</v>
      </c>
      <c r="H355" s="101"/>
      <c r="I355" s="18"/>
      <c r="J355" s="19"/>
      <c r="K355" s="151"/>
      <c r="L355" s="151"/>
    </row>
    <row r="356" spans="1:12" ht="22.5" customHeight="1" x14ac:dyDescent="0.2">
      <c r="A356" s="97"/>
      <c r="B356" s="98" t="str">
        <f t="array" ref="B356">IF(C356="","", IFERROR(INDEX(Barang!$A$2:$A$10001, MATCH(C356, Barang!$B$2:$B$10001, 0)), "Tidak ditemukan"))</f>
        <v>OKJ1</v>
      </c>
      <c r="C356" s="98" t="s">
        <v>804</v>
      </c>
      <c r="D356" s="98" t="str">
        <f t="array" ref="D356">IF(C356="","", IFERROR(INDEX(Barang!$C$2:$C$10001, MATCH(C356, Barang!$B$2:$B$10001, 0)), ""))</f>
        <v>Minuman</v>
      </c>
      <c r="E356" s="98" t="str">
        <f t="array" ref="E356">IF(C356="","", IFERROR(INDEX(Barang!$E$2:$E$10001, MATCH(C356, Barang!$B$2:$B$10001, 0)), ""))</f>
        <v>pcs</v>
      </c>
      <c r="F356" s="99">
        <v>2</v>
      </c>
      <c r="G356" s="100">
        <f t="array" ref="G356">IF(C356="","", IFERROR(INDEX(Barang!$F$2:$F$10001, MATCH(C356, Barang!$B$2:$B$10001, 0)) * F356, ""))</f>
        <v>2000</v>
      </c>
      <c r="H356" s="101"/>
      <c r="I356" s="18"/>
      <c r="J356" s="19"/>
      <c r="K356" s="151"/>
      <c r="L356" s="151"/>
    </row>
    <row r="357" spans="1:12" ht="22.5" customHeight="1" x14ac:dyDescent="0.2">
      <c r="A357" s="97"/>
      <c r="B357" s="98" t="str">
        <f t="array" ref="B357">IF(C357="","", IFERROR(INDEX(Barang!$A$2:$A$10001, MATCH(C357, Barang!$B$2:$B$10001, 0)), "Tidak ditemukan"))</f>
        <v>JPT001</v>
      </c>
      <c r="C357" s="98" t="s">
        <v>583</v>
      </c>
      <c r="D357" s="98" t="str">
        <f t="array" ref="D357">IF(C357="","", IFERROR(INDEX(Barang!$C$2:$C$10001, MATCH(C357, Barang!$B$2:$B$10001, 0)), ""))</f>
        <v>Makanan</v>
      </c>
      <c r="E357" s="98" t="str">
        <f t="array" ref="E357">IF(C357="","", IFERROR(INDEX(Barang!$E$2:$E$10001, MATCH(C357, Barang!$B$2:$B$10001, 0)), ""))</f>
        <v>pcs</v>
      </c>
      <c r="F357" s="99">
        <v>2</v>
      </c>
      <c r="G357" s="100">
        <f t="array" ref="G357">IF(C357="","", IFERROR(INDEX(Barang!$F$2:$F$10001, MATCH(C357, Barang!$B$2:$B$10001, 0)) * F357, ""))</f>
        <v>4000</v>
      </c>
      <c r="H357" s="101"/>
      <c r="I357" s="18"/>
      <c r="J357" s="19"/>
      <c r="K357" s="151"/>
      <c r="L357" s="151"/>
    </row>
    <row r="358" spans="1:12" ht="22.5" customHeight="1" x14ac:dyDescent="0.2">
      <c r="A358" s="97"/>
      <c r="B358" s="98" t="str">
        <f t="array" ref="B358">IF(C358="","", IFERROR(INDEX(Barang!$A$2:$A$10001, MATCH(C358, Barang!$B$2:$B$10001, 0)), "Tidak ditemukan"))</f>
        <v>GRA001</v>
      </c>
      <c r="C358" s="98" t="s">
        <v>795</v>
      </c>
      <c r="D358" s="98" t="str">
        <f t="array" ref="D358">IF(C358="","", IFERROR(INDEX(Barang!$C$2:$C$10001, MATCH(C358, Barang!$B$2:$B$10001, 0)), ""))</f>
        <v>Makanan</v>
      </c>
      <c r="E358" s="98" t="str">
        <f t="array" ref="E358">IF(C358="","", IFERROR(INDEX(Barang!$E$2:$E$10001, MATCH(C358, Barang!$B$2:$B$10001, 0)), ""))</f>
        <v>pcs</v>
      </c>
      <c r="F358" s="99">
        <v>2</v>
      </c>
      <c r="G358" s="100">
        <f t="array" ref="G358">IF(C358="","", IFERROR(INDEX(Barang!$F$2:$F$10001, MATCH(C358, Barang!$B$2:$B$10001, 0)) * F358, ""))</f>
        <v>4000</v>
      </c>
      <c r="H358" s="101"/>
      <c r="I358" s="18"/>
      <c r="J358" s="19"/>
      <c r="K358" s="151"/>
      <c r="L358" s="151"/>
    </row>
    <row r="359" spans="1:12" ht="22.5" customHeight="1" x14ac:dyDescent="0.2">
      <c r="A359" s="97"/>
      <c r="B359" s="98" t="str">
        <f t="array" ref="B359">IF(C359="","", IFERROR(INDEX(Barang!$A$2:$A$10001, MATCH(C359, Barang!$B$2:$B$10001, 0)), "Tidak ditemukan"))</f>
        <v>SPG001</v>
      </c>
      <c r="C359" s="98" t="s">
        <v>585</v>
      </c>
      <c r="D359" s="98" t="str">
        <f t="array" ref="D359">IF(C359="","", IFERROR(INDEX(Barang!$C$2:$C$10001, MATCH(C359, Barang!$B$2:$B$10001, 0)), ""))</f>
        <v>Makanan</v>
      </c>
      <c r="E359" s="98" t="str">
        <f t="array" ref="E359">IF(C359="","", IFERROR(INDEX(Barang!$E$2:$E$10001, MATCH(C359, Barang!$B$2:$B$10001, 0)), ""))</f>
        <v>pcs</v>
      </c>
      <c r="F359" s="99">
        <v>4</v>
      </c>
      <c r="G359" s="100">
        <f t="array" ref="G359">IF(C359="","", IFERROR(INDEX(Barang!$F$2:$F$10001, MATCH(C359, Barang!$B$2:$B$10001, 0)) * F359, ""))</f>
        <v>14000</v>
      </c>
      <c r="H359" s="101"/>
      <c r="I359" s="18"/>
      <c r="J359" s="19"/>
      <c r="K359" s="151"/>
      <c r="L359" s="151"/>
    </row>
    <row r="360" spans="1:12" ht="22.5" customHeight="1" x14ac:dyDescent="0.2">
      <c r="A360" s="97"/>
      <c r="B360" s="98" t="str">
        <f t="array" ref="B360">IF(C360="","", IFERROR(INDEX(Barang!$A$2:$A$10001, MATCH(C360, Barang!$B$2:$B$10001, 0)), "Tidak ditemukan"))</f>
        <v>CKS001</v>
      </c>
      <c r="C360" s="98" t="s">
        <v>587</v>
      </c>
      <c r="D360" s="98" t="str">
        <f t="array" ref="D360">IF(C360="","", IFERROR(INDEX(Barang!$C$2:$C$10001, MATCH(C360, Barang!$B$2:$B$10001, 0)), ""))</f>
        <v>Makanan</v>
      </c>
      <c r="E360" s="98" t="str">
        <f t="array" ref="E360">IF(C360="","", IFERROR(INDEX(Barang!$E$2:$E$10001, MATCH(C360, Barang!$B$2:$B$10001, 0)), ""))</f>
        <v>pcs</v>
      </c>
      <c r="F360" s="99">
        <v>2</v>
      </c>
      <c r="G360" s="100">
        <f t="array" ref="G360">IF(C360="","", IFERROR(INDEX(Barang!$F$2:$F$10001, MATCH(C360, Barang!$B$2:$B$10001, 0)) * F360, ""))</f>
        <v>2000</v>
      </c>
      <c r="H360" s="101"/>
      <c r="I360" s="18"/>
      <c r="J360" s="19"/>
      <c r="K360" s="151"/>
      <c r="L360" s="151"/>
    </row>
    <row r="361" spans="1:12" ht="22.5" customHeight="1" x14ac:dyDescent="0.2">
      <c r="A361" s="97"/>
      <c r="B361" s="98" t="str">
        <f t="array" ref="B361">IF(C361="","", IFERROR(INDEX(Barang!$A$2:$A$10001, MATCH(C361, Barang!$B$2:$B$10001, 0)), "Tidak ditemukan"))</f>
        <v>KPH001</v>
      </c>
      <c r="C361" s="98" t="s">
        <v>124</v>
      </c>
      <c r="D361" s="98" t="str">
        <f t="array" ref="D361">IF(C361="","", IFERROR(INDEX(Barang!$C$2:$C$10001, MATCH(C361, Barang!$B$2:$B$10001, 0)), ""))</f>
        <v>Minuman</v>
      </c>
      <c r="E361" s="98" t="str">
        <f t="array" ref="E361">IF(C361="","", IFERROR(INDEX(Barang!$E$2:$E$10001, MATCH(C361, Barang!$B$2:$B$10001, 0)), ""))</f>
        <v>pcs</v>
      </c>
      <c r="F361" s="99">
        <v>15</v>
      </c>
      <c r="G361" s="100">
        <f t="array" ref="G361">IF(C361="","", IFERROR(INDEX(Barang!$F$2:$F$10001, MATCH(C361, Barang!$B$2:$B$10001, 0)) * F361, ""))</f>
        <v>15000</v>
      </c>
      <c r="H361" s="101"/>
      <c r="I361" s="18"/>
      <c r="J361" s="19"/>
      <c r="K361" s="151"/>
      <c r="L361" s="151"/>
    </row>
    <row r="362" spans="1:12" ht="22.5" customHeight="1" x14ac:dyDescent="0.2">
      <c r="A362" s="97"/>
      <c r="B362" s="98" t="str">
        <f t="array" ref="B362">IF(C362="","", IFERROR(INDEX(Barang!$A$2:$A$10001, MATCH(C362, Barang!$B$2:$B$10001, 0)), "Tidak ditemukan"))</f>
        <v>KGA001</v>
      </c>
      <c r="C362" s="98" t="s">
        <v>280</v>
      </c>
      <c r="D362" s="98" t="str">
        <f t="array" ref="D362">IF(C362="","", IFERROR(INDEX(Barang!$C$2:$C$10001, MATCH(C362, Barang!$B$2:$B$10001, 0)), ""))</f>
        <v>Minuman</v>
      </c>
      <c r="E362" s="98" t="str">
        <f t="array" ref="E362">IF(C362="","", IFERROR(INDEX(Barang!$E$2:$E$10001, MATCH(C362, Barang!$B$2:$B$10001, 0)), ""))</f>
        <v>pcs</v>
      </c>
      <c r="F362" s="99">
        <v>3</v>
      </c>
      <c r="G362" s="100">
        <f t="array" ref="G362">IF(C362="","", IFERROR(INDEX(Barang!$F$2:$F$10001, MATCH(C362, Barang!$B$2:$B$10001, 0)) * F362, ""))</f>
        <v>6000</v>
      </c>
      <c r="H362" s="101"/>
      <c r="I362" s="18"/>
      <c r="J362" s="19"/>
      <c r="K362" s="151"/>
      <c r="L362" s="151"/>
    </row>
    <row r="363" spans="1:12" ht="22.5" customHeight="1" x14ac:dyDescent="0.2">
      <c r="A363" s="97"/>
      <c r="B363" s="98" t="str">
        <f t="array" ref="B363">IF(C363="","", IFERROR(INDEX(Barang!$A$2:$A$10001, MATCH(C363, Barang!$B$2:$B$10001, 0)), "Tidak ditemukan"))</f>
        <v>CL1001</v>
      </c>
      <c r="C363" s="98" t="s">
        <v>108</v>
      </c>
      <c r="D363" s="98" t="str">
        <f t="array" ref="D363">IF(C363="","", IFERROR(INDEX(Barang!$C$2:$C$10001, MATCH(C363, Barang!$B$2:$B$10001, 0)), ""))</f>
        <v>Makanan</v>
      </c>
      <c r="E363" s="98" t="str">
        <f t="array" ref="E363">IF(C363="","", IFERROR(INDEX(Barang!$E$2:$E$10001, MATCH(C363, Barang!$B$2:$B$10001, 0)), ""))</f>
        <v>pcs</v>
      </c>
      <c r="F363" s="99">
        <v>12</v>
      </c>
      <c r="G363" s="100">
        <f t="array" ref="G363">IF(C363="","", IFERROR(INDEX(Barang!$F$2:$F$10001, MATCH(C363, Barang!$B$2:$B$10001, 0)) * F363, ""))</f>
        <v>12000</v>
      </c>
      <c r="H363" s="101"/>
      <c r="I363" s="18"/>
      <c r="J363" s="19"/>
      <c r="K363" s="151"/>
      <c r="L363" s="151"/>
    </row>
    <row r="364" spans="1:12" ht="22.5" customHeight="1" x14ac:dyDescent="0.2">
      <c r="A364" s="97"/>
      <c r="B364" s="98" t="str">
        <f t="array" ref="B364">IF(C364="","", IFERROR(INDEX(Barang!$A$2:$A$10001, MATCH(C364, Barang!$B$2:$B$10001, 0)), "Tidak ditemukan"))</f>
        <v>Tidak ditemukan</v>
      </c>
      <c r="C364" s="98" t="s">
        <v>828</v>
      </c>
      <c r="D364" s="98" t="str">
        <f t="array" ref="D364">IF(C364="","", IFERROR(INDEX(Barang!$C$2:$C$10001, MATCH(C364, Barang!$B$2:$B$10001, 0)), ""))</f>
        <v/>
      </c>
      <c r="E364" s="98" t="str">
        <f t="array" ref="E364">IF(C364="","", IFERROR(INDEX(Barang!$E$2:$E$10001, MATCH(C364, Barang!$B$2:$B$10001, 0)), ""))</f>
        <v/>
      </c>
      <c r="F364" s="99">
        <v>5</v>
      </c>
      <c r="G364" s="100" t="str">
        <f t="array" ref="G364">IF(C364="","", IFERROR(INDEX(Barang!$F$2:$F$10001, MATCH(C364, Barang!$B$2:$B$10001, 0)) * F364, ""))</f>
        <v/>
      </c>
      <c r="H364" s="101"/>
      <c r="I364" s="18"/>
      <c r="J364" s="19"/>
      <c r="K364" s="151"/>
      <c r="L364" s="151"/>
    </row>
    <row r="365" spans="1:12" ht="22.5" customHeight="1" x14ac:dyDescent="0.2">
      <c r="A365" s="97"/>
      <c r="B365" s="98" t="str">
        <f t="array" ref="B365">IF(C365="","", IFERROR(INDEX(Barang!$A$2:$A$10001, MATCH(C365, Barang!$B$2:$B$10001, 0)), "Tidak ditemukan"))</f>
        <v>DLN02</v>
      </c>
      <c r="C365" s="98" t="s">
        <v>475</v>
      </c>
      <c r="D365" s="98" t="str">
        <f t="array" ref="D365">IF(C365="","", IFERROR(INDEX(Barang!$C$2:$C$10001, MATCH(C365, Barang!$B$2:$B$10001, 0)), ""))</f>
        <v>Makanan</v>
      </c>
      <c r="E365" s="98" t="str">
        <f t="array" ref="E365">IF(C365="","", IFERROR(INDEX(Barang!$E$2:$E$10001, MATCH(C365, Barang!$B$2:$B$10001, 0)), ""))</f>
        <v>pcs</v>
      </c>
      <c r="F365" s="99">
        <v>2</v>
      </c>
      <c r="G365" s="100">
        <f t="array" ref="G365">IF(C365="","", IFERROR(INDEX(Barang!$F$2:$F$10001, MATCH(C365, Barang!$B$2:$B$10001, 0)) * F365, ""))</f>
        <v>4000</v>
      </c>
      <c r="H365" s="101"/>
      <c r="I365" s="29">
        <f>SUM(G341:G365)</f>
        <v>1226500</v>
      </c>
      <c r="J365" s="19"/>
      <c r="K365" s="151"/>
      <c r="L365" s="151"/>
    </row>
    <row r="366" spans="1:12" ht="22.5" customHeight="1" x14ac:dyDescent="0.2">
      <c r="A366" s="67">
        <v>45977</v>
      </c>
      <c r="B366" s="68" t="str">
        <f t="array" ref="B366">IF(C366="","", IFERROR(INDEX(Barang!$A$2:$A$10001, MATCH(C366, Barang!$B$2:$B$10001, 0)), "Tidak ditemukan"))</f>
        <v>RIS001</v>
      </c>
      <c r="C366" s="68" t="s">
        <v>579</v>
      </c>
      <c r="D366" s="68" t="str">
        <f t="array" ref="D366">IF(C366="","", IFERROR(INDEX(Barang!$C$2:$C$10001, MATCH(C366, Barang!$B$2:$B$10001, 0)), ""))</f>
        <v>Makanan</v>
      </c>
      <c r="E366" s="68" t="str">
        <f t="array" ref="E366">IF(C366="","", IFERROR(INDEX(Barang!$E$2:$E$10001, MATCH(C366, Barang!$B$2:$B$10001, 0)), ""))</f>
        <v>pcs</v>
      </c>
      <c r="F366" s="69">
        <v>3</v>
      </c>
      <c r="G366" s="70">
        <f t="array" ref="G366">IF(C366="","", IFERROR(INDEX(Barang!$F$2:$F$10001, MATCH(C366, Barang!$B$2:$B$10001, 0)) * F366, ""))</f>
        <v>9000</v>
      </c>
      <c r="H366" s="71"/>
      <c r="I366" s="18"/>
      <c r="J366" s="19"/>
      <c r="K366" s="151"/>
      <c r="L366" s="151"/>
    </row>
    <row r="367" spans="1:12" ht="22.5" customHeight="1" x14ac:dyDescent="0.2">
      <c r="A367" s="67"/>
      <c r="B367" s="68" t="str">
        <f t="array" ref="B367">IF(C367="","", IFERROR(INDEX(Barang!$A$2:$A$10001, MATCH(C367, Barang!$B$2:$B$10001, 0)), "Tidak ditemukan"))</f>
        <v>RTP001</v>
      </c>
      <c r="C367" s="68" t="s">
        <v>791</v>
      </c>
      <c r="D367" s="68" t="str">
        <f t="array" ref="D367">IF(C367="","", IFERROR(INDEX(Barang!$C$2:$C$10001, MATCH(C367, Barang!$B$2:$B$10001, 0)), ""))</f>
        <v>Makanan</v>
      </c>
      <c r="E367" s="68" t="str">
        <f t="array" ref="E367">IF(C367="","", IFERROR(INDEX(Barang!$E$2:$E$10001, MATCH(C367, Barang!$B$2:$B$10001, 0)), ""))</f>
        <v>pcs</v>
      </c>
      <c r="F367" s="69">
        <v>2</v>
      </c>
      <c r="G367" s="70">
        <f t="array" ref="G367">IF(C367="","", IFERROR(INDEX(Barang!$F$2:$F$10001, MATCH(C367, Barang!$B$2:$B$10001, 0)) * F367, ""))</f>
        <v>4000</v>
      </c>
      <c r="H367" s="71"/>
      <c r="I367" s="18"/>
      <c r="J367" s="19"/>
      <c r="K367" s="151"/>
      <c r="L367" s="151"/>
    </row>
    <row r="368" spans="1:12" ht="22.5" customHeight="1" x14ac:dyDescent="0.2">
      <c r="A368" s="67"/>
      <c r="B368" s="68" t="str">
        <f t="array" ref="B368">IF(C368="","", IFERROR(INDEX(Barang!$A$2:$A$10001, MATCH(C368, Barang!$B$2:$B$10001, 0)), "Tidak ditemukan"))</f>
        <v>BPT1</v>
      </c>
      <c r="C368" s="68" t="s">
        <v>24</v>
      </c>
      <c r="D368" s="68" t="str">
        <f t="array" ref="D368">IF(C368="","", IFERROR(INDEX(Barang!$C$2:$C$10001, MATCH(C368, Barang!$B$2:$B$10001, 0)), ""))</f>
        <v>Rempah</v>
      </c>
      <c r="E368" s="68" t="str">
        <f t="array" ref="E368">IF(C368="","", IFERROR(INDEX(Barang!$E$2:$E$10001, MATCH(C368, Barang!$B$2:$B$10001, 0)), ""))</f>
        <v>kg</v>
      </c>
      <c r="F368" s="69">
        <v>20</v>
      </c>
      <c r="G368" s="70">
        <f t="array" ref="G368">IF(C368="","", IFERROR(INDEX(Barang!$F$2:$F$10001, MATCH(C368, Barang!$B$2:$B$10001, 0)) * F368, ""))</f>
        <v>170000</v>
      </c>
      <c r="H368" s="71"/>
      <c r="I368" s="18"/>
      <c r="J368" s="19"/>
      <c r="K368" s="151"/>
      <c r="L368" s="151"/>
    </row>
    <row r="369" spans="1:12" ht="22.5" customHeight="1" x14ac:dyDescent="0.2">
      <c r="A369" s="67"/>
      <c r="B369" s="68" t="str">
        <f t="array" ref="B369">IF(C369="","", IFERROR(INDEX(Barang!$A$2:$A$10001, MATCH(C369, Barang!$B$2:$B$10001, 0)), "Tidak ditemukan"))</f>
        <v>YP500</v>
      </c>
      <c r="C369" s="68" t="s">
        <v>21</v>
      </c>
      <c r="D369" s="68" t="str">
        <f t="array" ref="D369">IF(C369="","", IFERROR(INDEX(Barang!$C$2:$C$10001, MATCH(C369, Barang!$B$2:$B$10001, 0)), ""))</f>
        <v>Makanan</v>
      </c>
      <c r="E369" s="68" t="str">
        <f t="array" ref="E369">IF(C369="","", IFERROR(INDEX(Barang!$E$2:$E$10001, MATCH(C369, Barang!$B$2:$B$10001, 0)), ""))</f>
        <v>pcs</v>
      </c>
      <c r="F369" s="69">
        <v>10</v>
      </c>
      <c r="G369" s="70">
        <f t="array" ref="G369">IF(C369="","", IFERROR(INDEX(Barang!$F$2:$F$10001, MATCH(C369, Barang!$B$2:$B$10001, 0)) * F369, ""))</f>
        <v>5000</v>
      </c>
      <c r="H369" s="71"/>
      <c r="I369" s="18"/>
      <c r="J369" s="19"/>
      <c r="K369" s="151"/>
      <c r="L369" s="151"/>
    </row>
    <row r="370" spans="1:12" ht="22.5" customHeight="1" x14ac:dyDescent="0.2">
      <c r="A370" s="67"/>
      <c r="B370" s="68" t="str">
        <f t="array" ref="B370">IF(C370="","", IFERROR(INDEX(Barang!$A$2:$A$10001, MATCH(C370, Barang!$B$2:$B$10001, 0)), "Tidak ditemukan"))</f>
        <v>NTS001</v>
      </c>
      <c r="C370" s="68" t="s">
        <v>79</v>
      </c>
      <c r="D370" s="68" t="str">
        <f t="array" ref="D370">IF(C370="","", IFERROR(INDEX(Barang!$C$2:$C$10001, MATCH(C370, Barang!$B$2:$B$10001, 0)), ""))</f>
        <v>Minuman</v>
      </c>
      <c r="E370" s="68" t="str">
        <f t="array" ref="E370">IF(C370="","", IFERROR(INDEX(Barang!$E$2:$E$10001, MATCH(C370, Barang!$B$2:$B$10001, 0)), ""))</f>
        <v>pcs</v>
      </c>
      <c r="F370" s="69">
        <v>5</v>
      </c>
      <c r="G370" s="70">
        <f t="array" ref="G370">IF(C370="","", IFERROR(INDEX(Barang!$F$2:$F$10001, MATCH(C370, Barang!$B$2:$B$10001, 0)) * F370, ""))</f>
        <v>7500</v>
      </c>
      <c r="H370" s="71"/>
      <c r="I370" s="18"/>
      <c r="J370" s="19"/>
      <c r="K370" s="151"/>
      <c r="L370" s="151"/>
    </row>
    <row r="371" spans="1:12" ht="22.5" customHeight="1" x14ac:dyDescent="0.2">
      <c r="A371" s="67"/>
      <c r="B371" s="68" t="str">
        <f t="array" ref="B371">IF(C371="","", IFERROR(INDEX(Barang!$A$2:$A$10001, MATCH(C371, Barang!$B$2:$B$10001, 0)), "Tidak ditemukan"))</f>
        <v>RPK001</v>
      </c>
      <c r="C371" s="68" t="s">
        <v>248</v>
      </c>
      <c r="D371" s="68" t="str">
        <f t="array" ref="D371">IF(C371="","", IFERROR(INDEX(Barang!$C$2:$C$10001, MATCH(C371, Barang!$B$2:$B$10001, 0)), ""))</f>
        <v>Detergen</v>
      </c>
      <c r="E371" s="68" t="str">
        <f t="array" ref="E371">IF(C371="","", IFERROR(INDEX(Barang!$E$2:$E$10001, MATCH(C371, Barang!$B$2:$B$10001, 0)), ""))</f>
        <v>pcs</v>
      </c>
      <c r="F371" s="69">
        <v>10</v>
      </c>
      <c r="G371" s="70">
        <f t="array" ref="G371">IF(C371="","", IFERROR(INDEX(Barang!$F$2:$F$10001, MATCH(C371, Barang!$B$2:$B$10001, 0)) * F371, ""))</f>
        <v>50000</v>
      </c>
      <c r="H371" s="71"/>
      <c r="I371" s="18"/>
      <c r="J371" s="19"/>
      <c r="K371" s="151"/>
      <c r="L371" s="151"/>
    </row>
    <row r="372" spans="1:12" ht="22.5" customHeight="1" x14ac:dyDescent="0.2">
      <c r="A372" s="67"/>
      <c r="B372" s="68" t="str">
        <f t="array" ref="B372">IF(C372="","", IFERROR(INDEX(Barang!$A$2:$A$10001, MATCH(C372, Barang!$B$2:$B$10001, 0)), "Tidak ditemukan"))</f>
        <v>PSD001</v>
      </c>
      <c r="C372" s="68" t="s">
        <v>182</v>
      </c>
      <c r="D372" s="68" t="str">
        <f t="array" ref="D372">IF(C372="","", IFERROR(INDEX(Barang!$C$2:$C$10001, MATCH(C372, Barang!$B$2:$B$10001, 0)), ""))</f>
        <v>Pasta gigi</v>
      </c>
      <c r="E372" s="68" t="str">
        <f t="array" ref="E372">IF(C372="","", IFERROR(INDEX(Barang!$E$2:$E$10001, MATCH(C372, Barang!$B$2:$B$10001, 0)), ""))</f>
        <v>pcs</v>
      </c>
      <c r="F372" s="69">
        <v>2</v>
      </c>
      <c r="G372" s="70">
        <f t="array" ref="G372">IF(C372="","", IFERROR(INDEX(Barang!$F$2:$F$10001, MATCH(C372, Barang!$B$2:$B$10001, 0)) * F372, ""))</f>
        <v>23000</v>
      </c>
      <c r="H372" s="71"/>
      <c r="I372" s="18"/>
      <c r="J372" s="19"/>
      <c r="K372" s="151"/>
      <c r="L372" s="151"/>
    </row>
    <row r="373" spans="1:12" ht="22.5" customHeight="1" x14ac:dyDescent="0.2">
      <c r="A373" s="67"/>
      <c r="B373" s="68" t="str">
        <f t="array" ref="B373">IF(C373="","", IFERROR(INDEX(Barang!$A$2:$A$10001, MATCH(C373, Barang!$B$2:$B$10001, 0)), "Tidak ditemukan"))</f>
        <v>GRA001</v>
      </c>
      <c r="C373" s="68" t="s">
        <v>795</v>
      </c>
      <c r="D373" s="68" t="str">
        <f t="array" ref="D373">IF(C373="","", IFERROR(INDEX(Barang!$C$2:$C$10001, MATCH(C373, Barang!$B$2:$B$10001, 0)), ""))</f>
        <v>Makanan</v>
      </c>
      <c r="E373" s="68" t="str">
        <f t="array" ref="E373">IF(C373="","", IFERROR(INDEX(Barang!$E$2:$E$10001, MATCH(C373, Barang!$B$2:$B$10001, 0)), ""))</f>
        <v>pcs</v>
      </c>
      <c r="F373" s="69">
        <v>5</v>
      </c>
      <c r="G373" s="70">
        <f t="array" ref="G373">IF(C373="","", IFERROR(INDEX(Barang!$F$2:$F$10001, MATCH(C373, Barang!$B$2:$B$10001, 0)) * F373, ""))</f>
        <v>10000</v>
      </c>
      <c r="H373" s="71"/>
      <c r="I373" s="18"/>
      <c r="J373" s="19"/>
      <c r="K373" s="151"/>
      <c r="L373" s="151"/>
    </row>
    <row r="374" spans="1:12" ht="22.5" customHeight="1" x14ac:dyDescent="0.2">
      <c r="A374" s="67"/>
      <c r="B374" s="68" t="str">
        <f t="array" ref="B374">IF(C374="","", IFERROR(INDEX(Barang!$A$2:$A$10001, MATCH(C374, Barang!$B$2:$B$10001, 0)), "Tidak ditemukan"))</f>
        <v>SBE001</v>
      </c>
      <c r="C374" s="68" t="s">
        <v>227</v>
      </c>
      <c r="D374" s="68" t="str">
        <f t="array" ref="D374">IF(C374="","", IFERROR(INDEX(Barang!$C$2:$C$10001, MATCH(C374, Barang!$B$2:$B$10001, 0)), ""))</f>
        <v>Detergen</v>
      </c>
      <c r="E374" s="68" t="str">
        <f t="array" ref="E374">IF(C374="","", IFERROR(INDEX(Barang!$E$2:$E$10001, MATCH(C374, Barang!$B$2:$B$10001, 0)), ""))</f>
        <v>pcs</v>
      </c>
      <c r="F374" s="69">
        <v>2</v>
      </c>
      <c r="G374" s="70">
        <f t="array" ref="G374">IF(C374="","", IFERROR(INDEX(Barang!$F$2:$F$10001, MATCH(C374, Barang!$B$2:$B$10001, 0)) * F374, ""))</f>
        <v>4000</v>
      </c>
      <c r="H374" s="71"/>
      <c r="I374" s="18"/>
      <c r="J374" s="19"/>
      <c r="K374" s="151"/>
      <c r="L374" s="151"/>
    </row>
    <row r="375" spans="1:12" ht="22.5" customHeight="1" x14ac:dyDescent="0.2">
      <c r="A375" s="67"/>
      <c r="B375" s="68" t="str">
        <f t="array" ref="B375">IF(C375="","", IFERROR(INDEX(Barang!$A$2:$A$10001, MATCH(C375, Barang!$B$2:$B$10001, 0)), "Tidak ditemukan"))</f>
        <v>SG2001</v>
      </c>
      <c r="C375" s="68" t="s">
        <v>268</v>
      </c>
      <c r="D375" s="68" t="str">
        <f t="array" ref="D375">IF(C375="","", IFERROR(INDEX(Barang!$C$2:$C$10001, MATCH(C375, Barang!$B$2:$B$10001, 0)), ""))</f>
        <v>Makanan</v>
      </c>
      <c r="E375" s="68" t="str">
        <f t="array" ref="E375">IF(C375="","", IFERROR(INDEX(Barang!$E$2:$E$10001, MATCH(C375, Barang!$B$2:$B$10001, 0)), ""))</f>
        <v>pcs</v>
      </c>
      <c r="F375" s="69">
        <v>2</v>
      </c>
      <c r="G375" s="70">
        <f t="array" ref="G375">IF(C375="","", IFERROR(INDEX(Barang!$F$2:$F$10001, MATCH(C375, Barang!$B$2:$B$10001, 0)) * F375, ""))</f>
        <v>4000</v>
      </c>
      <c r="H375" s="71"/>
      <c r="I375" s="18"/>
      <c r="J375" s="19"/>
      <c r="K375" s="151"/>
      <c r="L375" s="151"/>
    </row>
    <row r="376" spans="1:12" ht="22.5" customHeight="1" x14ac:dyDescent="0.2">
      <c r="A376" s="67"/>
      <c r="B376" s="68" t="str">
        <f t="array" ref="B376">IF(C376="","", IFERROR(INDEX(Barang!$A$2:$A$10001, MATCH(C376, Barang!$B$2:$B$10001, 0)), "Tidak ditemukan"))</f>
        <v>CLR001</v>
      </c>
      <c r="C376" s="68" t="s">
        <v>133</v>
      </c>
      <c r="D376" s="68" t="str">
        <f t="array" ref="D376">IF(C376="","", IFERROR(INDEX(Barang!$C$2:$C$10001, MATCH(C376, Barang!$B$2:$B$10001, 0)), ""))</f>
        <v>Makanan</v>
      </c>
      <c r="E376" s="68" t="str">
        <f t="array" ref="E376">IF(C376="","", IFERROR(INDEX(Barang!$E$2:$E$10001, MATCH(C376, Barang!$B$2:$B$10001, 0)), ""))</f>
        <v>pcs</v>
      </c>
      <c r="F376" s="69">
        <v>6</v>
      </c>
      <c r="G376" s="70">
        <f t="array" ref="G376">IF(C376="","", IFERROR(INDEX(Barang!$F$2:$F$10001, MATCH(C376, Barang!$B$2:$B$10001, 0)) * F376, ""))</f>
        <v>12000</v>
      </c>
      <c r="H376" s="71"/>
      <c r="I376" s="18"/>
      <c r="J376" s="19"/>
      <c r="K376" s="151"/>
      <c r="L376" s="151"/>
    </row>
    <row r="377" spans="1:12" ht="22.5" customHeight="1" x14ac:dyDescent="0.2">
      <c r="A377" s="67"/>
      <c r="B377" s="68" t="str">
        <f t="array" ref="B377">IF(C377="","", IFERROR(INDEX(Barang!$A$2:$A$10001, MATCH(C377, Barang!$B$2:$B$10001, 0)), "Tidak ditemukan"))</f>
        <v>CL1001</v>
      </c>
      <c r="C377" s="68" t="s">
        <v>108</v>
      </c>
      <c r="D377" s="68" t="str">
        <f t="array" ref="D377">IF(C377="","", IFERROR(INDEX(Barang!$C$2:$C$10001, MATCH(C377, Barang!$B$2:$B$10001, 0)), ""))</f>
        <v>Makanan</v>
      </c>
      <c r="E377" s="68" t="str">
        <f t="array" ref="E377">IF(C377="","", IFERROR(INDEX(Barang!$E$2:$E$10001, MATCH(C377, Barang!$B$2:$B$10001, 0)), ""))</f>
        <v>pcs</v>
      </c>
      <c r="F377" s="69">
        <v>2</v>
      </c>
      <c r="G377" s="70">
        <f t="array" ref="G377">IF(C377="","", IFERROR(INDEX(Barang!$F$2:$F$10001, MATCH(C377, Barang!$B$2:$B$10001, 0)) * F377, ""))</f>
        <v>2000</v>
      </c>
      <c r="H377" s="71"/>
      <c r="I377" s="18"/>
      <c r="J377" s="19"/>
      <c r="K377" s="151"/>
      <c r="L377" s="151"/>
    </row>
    <row r="378" spans="1:12" ht="22.5" customHeight="1" x14ac:dyDescent="0.2">
      <c r="A378" s="67"/>
      <c r="B378" s="68" t="str">
        <f t="array" ref="B378">IF(C378="","", IFERROR(INDEX(Barang!$A$2:$A$10001, MATCH(C378, Barang!$B$2:$B$10001, 0)), "Tidak ditemukan"))</f>
        <v>MGR001</v>
      </c>
      <c r="C378" s="68" t="s">
        <v>104</v>
      </c>
      <c r="D378" s="68" t="str">
        <f t="array" ref="D378">IF(C378="","", IFERROR(INDEX(Barang!$C$2:$C$10001, MATCH(C378, Barang!$B$2:$B$10001, 0)), ""))</f>
        <v>Makanan</v>
      </c>
      <c r="E378" s="68" t="str">
        <f t="array" ref="E378">IF(C378="","", IFERROR(INDEX(Barang!$E$2:$E$10001, MATCH(C378, Barang!$B$2:$B$10001, 0)), ""))</f>
        <v>pcs</v>
      </c>
      <c r="F378" s="69">
        <v>3</v>
      </c>
      <c r="G378" s="70">
        <f t="array" ref="G378">IF(C378="","", IFERROR(INDEX(Barang!$F$2:$F$10001, MATCH(C378, Barang!$B$2:$B$10001, 0)) * F378, ""))</f>
        <v>10500</v>
      </c>
      <c r="H378" s="71"/>
      <c r="I378" s="18"/>
      <c r="J378" s="19"/>
      <c r="K378" s="151"/>
      <c r="L378" s="151"/>
    </row>
    <row r="379" spans="1:12" ht="22.5" customHeight="1" x14ac:dyDescent="0.2">
      <c r="A379" s="67"/>
      <c r="B379" s="68" t="str">
        <f t="array" ref="B379">IF(C379="","", IFERROR(INDEX(Barang!$A$2:$A$10001, MATCH(C379, Barang!$B$2:$B$10001, 0)), "Tidak ditemukan"))</f>
        <v>TLR2</v>
      </c>
      <c r="C379" s="68" t="s">
        <v>139</v>
      </c>
      <c r="D379" s="68" t="str">
        <f t="array" ref="D379">IF(C379="","", IFERROR(INDEX(Barang!$C$2:$C$10001, MATCH(C379, Barang!$B$2:$B$10001, 0)), ""))</f>
        <v>Sembako</v>
      </c>
      <c r="E379" s="68" t="str">
        <f t="array" ref="E379">IF(C379="","", IFERROR(INDEX(Barang!$E$2:$E$10001, MATCH(C379, Barang!$B$2:$B$10001, 0)), ""))</f>
        <v>kg</v>
      </c>
      <c r="F379" s="69">
        <v>30</v>
      </c>
      <c r="G379" s="70">
        <f t="array" ref="G379">IF(C379="","", IFERROR(INDEX(Barang!$F$2:$F$10001, MATCH(C379, Barang!$B$2:$B$10001, 0)) * F379, ""))</f>
        <v>465000</v>
      </c>
      <c r="H379" s="71"/>
      <c r="I379" s="18"/>
      <c r="J379" s="19"/>
      <c r="K379" s="151"/>
      <c r="L379" s="151"/>
    </row>
    <row r="380" spans="1:12" ht="22.5" customHeight="1" x14ac:dyDescent="0.2">
      <c r="A380" s="67"/>
      <c r="B380" s="68" t="str">
        <f t="array" ref="B380">IF(C380="","", IFERROR(INDEX(Barang!$A$2:$A$10001, MATCH(C380, Barang!$B$2:$B$10001, 0)), "Tidak ditemukan"))</f>
        <v>KCP001</v>
      </c>
      <c r="C380" s="68" t="s">
        <v>147</v>
      </c>
      <c r="D380" s="68" t="str">
        <f t="array" ref="D380">IF(C380="","", IFERROR(INDEX(Barang!$C$2:$C$10001, MATCH(C380, Barang!$B$2:$B$10001, 0)), ""))</f>
        <v>Bumbu</v>
      </c>
      <c r="E380" s="68" t="str">
        <f t="array" ref="E380">IF(C380="","", IFERROR(INDEX(Barang!$E$2:$E$10001, MATCH(C380, Barang!$B$2:$B$10001, 0)), ""))</f>
        <v>pcs</v>
      </c>
      <c r="F380" s="69">
        <v>2</v>
      </c>
      <c r="G380" s="70">
        <f t="array" ref="G380">IF(C380="","", IFERROR(INDEX(Barang!$F$2:$F$10001, MATCH(C380, Barang!$B$2:$B$10001, 0)) * F380, ""))</f>
        <v>4000</v>
      </c>
      <c r="H380" s="71"/>
      <c r="I380" s="18"/>
      <c r="J380" s="19"/>
      <c r="K380" s="151"/>
      <c r="L380" s="151"/>
    </row>
    <row r="381" spans="1:12" ht="22.5" customHeight="1" x14ac:dyDescent="0.2">
      <c r="A381" s="67"/>
      <c r="B381" s="68" t="str">
        <f t="array" ref="B381">IF(C381="","", IFERROR(INDEX(Barang!$A$2:$A$10001, MATCH(C381, Barang!$B$2:$B$10001, 0)), "Tidak ditemukan"))</f>
        <v>LDK001</v>
      </c>
      <c r="C381" s="68" t="s">
        <v>225</v>
      </c>
      <c r="D381" s="68" t="str">
        <f t="array" ref="D381">IF(C381="","", IFERROR(INDEX(Barang!$C$2:$C$10001, MATCH(C381, Barang!$B$2:$B$10001, 0)), ""))</f>
        <v>Bumbu</v>
      </c>
      <c r="E381" s="68" t="str">
        <f t="array" ref="E381">IF(C381="","", IFERROR(INDEX(Barang!$E$2:$E$10001, MATCH(C381, Barang!$B$2:$B$10001, 0)), ""))</f>
        <v>pcs</v>
      </c>
      <c r="F381" s="69">
        <v>2</v>
      </c>
      <c r="G381" s="70">
        <f t="array" ref="G381">IF(C381="","", IFERROR(INDEX(Barang!$F$2:$F$10001, MATCH(C381, Barang!$B$2:$B$10001, 0)) * F381, ""))</f>
        <v>2000</v>
      </c>
      <c r="H381" s="71"/>
      <c r="I381" s="18"/>
      <c r="J381" s="19"/>
      <c r="K381" s="151"/>
      <c r="L381" s="151"/>
    </row>
    <row r="382" spans="1:12" ht="22.5" customHeight="1" x14ac:dyDescent="0.2">
      <c r="A382" s="67"/>
      <c r="B382" s="68" t="str">
        <f t="array" ref="B382">IF(C382="","", IFERROR(INDEX(Barang!$A$2:$A$10001, MATCH(C382, Barang!$B$2:$B$10001, 0)), "Tidak ditemukan"))</f>
        <v>KB001</v>
      </c>
      <c r="C382" s="68" t="s">
        <v>223</v>
      </c>
      <c r="D382" s="68" t="str">
        <f t="array" ref="D382">IF(C382="","", IFERROR(INDEX(Barang!$C$2:$C$10001, MATCH(C382, Barang!$B$2:$B$10001, 0)), ""))</f>
        <v>Bumbu</v>
      </c>
      <c r="E382" s="68" t="str">
        <f t="array" ref="E382">IF(C382="","", IFERROR(INDEX(Barang!$E$2:$E$10001, MATCH(C382, Barang!$B$2:$B$10001, 0)), ""))</f>
        <v>pcs</v>
      </c>
      <c r="F382" s="69">
        <v>2</v>
      </c>
      <c r="G382" s="70">
        <f t="array" ref="G382">IF(C382="","", IFERROR(INDEX(Barang!$F$2:$F$10001, MATCH(C382, Barang!$B$2:$B$10001, 0)) * F382, ""))</f>
        <v>1000</v>
      </c>
      <c r="H382" s="71"/>
      <c r="I382" s="29">
        <f>SUM(G366:G382)</f>
        <v>783000</v>
      </c>
      <c r="J382" s="19"/>
      <c r="K382" s="151"/>
      <c r="L382" s="151"/>
    </row>
    <row r="383" spans="1:12" ht="22.5" customHeight="1" x14ac:dyDescent="0.2">
      <c r="A383" s="224">
        <v>45978</v>
      </c>
      <c r="B383" s="225" t="str">
        <f t="array" ref="B383">IF(C383="","", IFERROR(INDEX(Barang!$A$2:$A$10001, MATCH(C383, Barang!$B$2:$B$10001, 0)), "Tidak ditemukan"))</f>
        <v>OKJ1</v>
      </c>
      <c r="C383" s="225" t="s">
        <v>804</v>
      </c>
      <c r="D383" s="225" t="str">
        <f t="array" ref="D383">IF(C383="","", IFERROR(INDEX(Barang!$C$2:$C$10001, MATCH(C383, Barang!$B$2:$B$10001, 0)), ""))</f>
        <v>Minuman</v>
      </c>
      <c r="E383" s="225" t="str">
        <f t="array" ref="E383">IF(C383="","", IFERROR(INDEX(Barang!$E$2:$E$10001, MATCH(C383, Barang!$B$2:$B$10001, 0)), ""))</f>
        <v>pcs</v>
      </c>
      <c r="F383" s="226">
        <v>3</v>
      </c>
      <c r="G383" s="227">
        <f t="array" ref="G383">IF(C383="","", IFERROR(INDEX(Barang!$F$2:$F$10001, MATCH(C383, Barang!$B$2:$B$10001, 0)) * F383, ""))</f>
        <v>3000</v>
      </c>
      <c r="H383" s="228"/>
      <c r="I383" s="18"/>
      <c r="J383" s="19"/>
      <c r="K383" s="151"/>
      <c r="L383" s="151"/>
    </row>
    <row r="384" spans="1:12" ht="22.5" customHeight="1" x14ac:dyDescent="0.2">
      <c r="A384" s="224"/>
      <c r="B384" s="225" t="str">
        <f t="array" ref="B384">IF(C384="","", IFERROR(INDEX(Barang!$A$2:$A$10001, MATCH(C384, Barang!$B$2:$B$10001, 0)), "Tidak ditemukan"))</f>
        <v>YP500</v>
      </c>
      <c r="C384" s="225" t="s">
        <v>21</v>
      </c>
      <c r="D384" s="225" t="str">
        <f t="array" ref="D384">IF(C384="","", IFERROR(INDEX(Barang!$C$2:$C$10001, MATCH(C384, Barang!$B$2:$B$10001, 0)), ""))</f>
        <v>Makanan</v>
      </c>
      <c r="E384" s="225" t="str">
        <f t="array" ref="E384">IF(C384="","", IFERROR(INDEX(Barang!$E$2:$E$10001, MATCH(C384, Barang!$B$2:$B$10001, 0)), ""))</f>
        <v>pcs</v>
      </c>
      <c r="F384" s="226">
        <v>4</v>
      </c>
      <c r="G384" s="227">
        <f t="array" ref="G384">IF(C384="","", IFERROR(INDEX(Barang!$F$2:$F$10001, MATCH(C384, Barang!$B$2:$B$10001, 0)) * F384, ""))</f>
        <v>2000</v>
      </c>
      <c r="H384" s="228"/>
      <c r="I384" s="18"/>
      <c r="J384" s="19"/>
      <c r="K384" s="151"/>
      <c r="L384" s="151"/>
    </row>
    <row r="385" spans="1:12" ht="22.5" customHeight="1" x14ac:dyDescent="0.2">
      <c r="A385" s="224"/>
      <c r="B385" s="225" t="str">
        <f t="array" ref="B385">IF(C385="","", IFERROR(INDEX(Barang!$A$2:$A$10001, MATCH(C385, Barang!$B$2:$B$10001, 0)), "Tidak ditemukan"))</f>
        <v>CL1001</v>
      </c>
      <c r="C385" s="225" t="s">
        <v>108</v>
      </c>
      <c r="D385" s="225" t="str">
        <f t="array" ref="D385">IF(C385="","", IFERROR(INDEX(Barang!$C$2:$C$10001, MATCH(C385, Barang!$B$2:$B$10001, 0)), ""))</f>
        <v>Makanan</v>
      </c>
      <c r="E385" s="225" t="str">
        <f t="array" ref="E385">IF(C385="","", IFERROR(INDEX(Barang!$E$2:$E$10001, MATCH(C385, Barang!$B$2:$B$10001, 0)), ""))</f>
        <v>pcs</v>
      </c>
      <c r="F385" s="226">
        <v>1</v>
      </c>
      <c r="G385" s="227">
        <f t="array" ref="G385">IF(C385="","", IFERROR(INDEX(Barang!$F$2:$F$10001, MATCH(C385, Barang!$B$2:$B$10001, 0)) * F385, ""))</f>
        <v>1000</v>
      </c>
      <c r="H385" s="228"/>
      <c r="I385" s="18"/>
      <c r="J385" s="19"/>
      <c r="K385" s="151"/>
      <c r="L385" s="151"/>
    </row>
    <row r="386" spans="1:12" ht="22.5" customHeight="1" x14ac:dyDescent="0.2">
      <c r="A386" s="224"/>
      <c r="B386" s="225" t="str">
        <f t="array" ref="B386">IF(C386="","", IFERROR(INDEX(Barang!$A$2:$A$10001, MATCH(C386, Barang!$B$2:$B$10001, 0)), "Tidak ditemukan"))</f>
        <v>JPT001</v>
      </c>
      <c r="C386" s="225" t="s">
        <v>583</v>
      </c>
      <c r="D386" s="225" t="str">
        <f t="array" ref="D386">IF(C386="","", IFERROR(INDEX(Barang!$C$2:$C$10001, MATCH(C386, Barang!$B$2:$B$10001, 0)), ""))</f>
        <v>Makanan</v>
      </c>
      <c r="E386" s="225" t="str">
        <f t="array" ref="E386">IF(C386="","", IFERROR(INDEX(Barang!$E$2:$E$10001, MATCH(C386, Barang!$B$2:$B$10001, 0)), ""))</f>
        <v>pcs</v>
      </c>
      <c r="F386" s="226">
        <v>24</v>
      </c>
      <c r="G386" s="227">
        <f t="array" ref="G386">IF(C386="","", IFERROR(INDEX(Barang!$F$2:$F$10001, MATCH(C386, Barang!$B$2:$B$10001, 0)) * F386, ""))</f>
        <v>48000</v>
      </c>
      <c r="H386" s="228"/>
      <c r="I386" s="18"/>
      <c r="J386" s="19"/>
      <c r="K386" s="151"/>
      <c r="L386" s="151"/>
    </row>
    <row r="387" spans="1:12" ht="22.5" customHeight="1" x14ac:dyDescent="0.2">
      <c r="A387" s="224"/>
      <c r="B387" s="225" t="str">
        <f t="array" ref="B387">IF(C387="","", IFERROR(INDEX(Barang!$A$2:$A$10001, MATCH(C387, Barang!$B$2:$B$10001, 0)), "Tidak ditemukan"))</f>
        <v>Tidak ditemukan</v>
      </c>
      <c r="C387" s="225" t="s">
        <v>828</v>
      </c>
      <c r="D387" s="225" t="str">
        <f t="array" ref="D387">IF(C387="","", IFERROR(INDEX(Barang!$C$2:$C$10001, MATCH(C387, Barang!$B$2:$B$10001, 0)), ""))</f>
        <v/>
      </c>
      <c r="E387" s="225" t="str">
        <f t="array" ref="E387">IF(C387="","", IFERROR(INDEX(Barang!$E$2:$E$10001, MATCH(C387, Barang!$B$2:$B$10001, 0)), ""))</f>
        <v/>
      </c>
      <c r="F387" s="226">
        <v>5</v>
      </c>
      <c r="G387" s="227" t="str">
        <f t="array" ref="G387">IF(C387="","", IFERROR(INDEX(Barang!$F$2:$F$10001, MATCH(C387, Barang!$B$2:$B$10001, 0)) * F387, ""))</f>
        <v/>
      </c>
      <c r="H387" s="228"/>
      <c r="I387" s="18"/>
      <c r="J387" s="19"/>
      <c r="K387" s="151"/>
      <c r="L387" s="151"/>
    </row>
    <row r="388" spans="1:12" ht="22.5" customHeight="1" x14ac:dyDescent="0.2">
      <c r="A388" s="224"/>
      <c r="B388" s="225" t="str">
        <f t="array" ref="B388">IF(C388="","", IFERROR(INDEX(Barang!$A$2:$A$10001, MATCH(C388, Barang!$B$2:$B$10001, 0)), "Tidak ditemukan"))</f>
        <v>TGP002</v>
      </c>
      <c r="C388" s="225" t="s">
        <v>28</v>
      </c>
      <c r="D388" s="225" t="str">
        <f t="array" ref="D388">IF(C388="","", IFERROR(INDEX(Barang!$C$2:$C$10001, MATCH(C388, Barang!$B$2:$B$10001, 0)), ""))</f>
        <v>Bumbu</v>
      </c>
      <c r="E388" s="225" t="str">
        <f t="array" ref="E388">IF(C388="","", IFERROR(INDEX(Barang!$E$2:$E$10001, MATCH(C388, Barang!$B$2:$B$10001, 0)), ""))</f>
        <v>pcs</v>
      </c>
      <c r="F388" s="226">
        <v>2</v>
      </c>
      <c r="G388" s="227">
        <f t="array" ref="G388">IF(C388="","", IFERROR(INDEX(Barang!$F$2:$F$10001, MATCH(C388, Barang!$B$2:$B$10001, 0)) * F388, ""))</f>
        <v>2000</v>
      </c>
      <c r="H388" s="228"/>
      <c r="I388" s="18"/>
      <c r="J388" s="19"/>
      <c r="K388" s="151"/>
      <c r="L388" s="151"/>
    </row>
    <row r="389" spans="1:12" ht="22.5" customHeight="1" x14ac:dyDescent="0.2">
      <c r="A389" s="224"/>
      <c r="B389" s="225" t="str">
        <f t="array" ref="B389">IF(C389="","", IFERROR(INDEX(Barang!$A$2:$A$10001, MATCH(C389, Barang!$B$2:$B$10001, 0)), "Tidak ditemukan"))</f>
        <v>MKH001</v>
      </c>
      <c r="C389" s="225" t="s">
        <v>106</v>
      </c>
      <c r="D389" s="225" t="str">
        <f t="array" ref="D389">IF(C389="","", IFERROR(INDEX(Barang!$C$2:$C$10001, MATCH(C389, Barang!$B$2:$B$10001, 0)), ""))</f>
        <v>Makanan</v>
      </c>
      <c r="E389" s="225" t="str">
        <f t="array" ref="E389">IF(C389="","", IFERROR(INDEX(Barang!$E$2:$E$10001, MATCH(C389, Barang!$B$2:$B$10001, 0)), ""))</f>
        <v>pcs</v>
      </c>
      <c r="F389" s="226">
        <v>2</v>
      </c>
      <c r="G389" s="227">
        <f t="array" ref="G389">IF(C389="","", IFERROR(INDEX(Barang!$F$2:$F$10001, MATCH(C389, Barang!$B$2:$B$10001, 0)) * F389, ""))</f>
        <v>7000</v>
      </c>
      <c r="H389" s="228"/>
      <c r="I389" s="18"/>
      <c r="J389" s="19"/>
      <c r="K389" s="151"/>
      <c r="L389" s="151"/>
    </row>
    <row r="390" spans="1:12" ht="22.5" customHeight="1" x14ac:dyDescent="0.2">
      <c r="A390" s="224"/>
      <c r="B390" s="225" t="str">
        <f t="array" ref="B390">IF(C390="","", IFERROR(INDEX(Barang!$A$2:$A$10001, MATCH(C390, Barang!$B$2:$B$10001, 0)), "Tidak ditemukan"))</f>
        <v>GPT001</v>
      </c>
      <c r="C390" s="225" t="s">
        <v>128</v>
      </c>
      <c r="D390" s="225" t="str">
        <f t="array" ref="D390">IF(C390="","", IFERROR(INDEX(Barang!$C$2:$C$10001, MATCH(C390, Barang!$B$2:$B$10001, 0)), ""))</f>
        <v>Makanan</v>
      </c>
      <c r="E390" s="225" t="str">
        <f t="array" ref="E390">IF(C390="","", IFERROR(INDEX(Barang!$E$2:$E$10001, MATCH(C390, Barang!$B$2:$B$10001, 0)), ""))</f>
        <v>pcs</v>
      </c>
      <c r="F390" s="226">
        <v>15</v>
      </c>
      <c r="G390" s="227">
        <f t="array" ref="G390">IF(C390="","", IFERROR(INDEX(Barang!$F$2:$F$10001, MATCH(C390, Barang!$B$2:$B$10001, 0)) * F390, ""))</f>
        <v>15000</v>
      </c>
      <c r="H390" s="228"/>
      <c r="I390" s="18"/>
      <c r="J390" s="19"/>
      <c r="K390" s="151"/>
      <c r="L390" s="151"/>
    </row>
    <row r="391" spans="1:12" ht="22.5" customHeight="1" x14ac:dyDescent="0.2">
      <c r="A391" s="224"/>
      <c r="B391" s="225" t="str">
        <f t="array" ref="B391">IF(C391="","", IFERROR(INDEX(Barang!$A$2:$A$10001, MATCH(C391, Barang!$B$2:$B$10001, 0)), "Tidak ditemukan"))</f>
        <v>TLR2</v>
      </c>
      <c r="C391" s="225" t="s">
        <v>139</v>
      </c>
      <c r="D391" s="225" t="str">
        <f t="array" ref="D391">IF(C391="","", IFERROR(INDEX(Barang!$C$2:$C$10001, MATCH(C391, Barang!$B$2:$B$10001, 0)), ""))</f>
        <v>Sembako</v>
      </c>
      <c r="E391" s="225" t="str">
        <f t="array" ref="E391">IF(C391="","", IFERROR(INDEX(Barang!$E$2:$E$10001, MATCH(C391, Barang!$B$2:$B$10001, 0)), ""))</f>
        <v>kg</v>
      </c>
      <c r="F391" s="226">
        <v>55</v>
      </c>
      <c r="G391" s="227">
        <f t="array" ref="G391">IF(C391="","", IFERROR(INDEX(Barang!$F$2:$F$10001, MATCH(C391, Barang!$B$2:$B$10001, 0)) * F391, ""))</f>
        <v>852500</v>
      </c>
      <c r="H391" s="228"/>
      <c r="I391" s="18"/>
      <c r="J391" s="19"/>
      <c r="K391" s="151"/>
      <c r="L391" s="151"/>
    </row>
    <row r="392" spans="1:12" ht="22.5" customHeight="1" x14ac:dyDescent="0.2">
      <c r="A392" s="224"/>
      <c r="B392" s="225" t="str">
        <f t="array" ref="B392">IF(C392="","", IFERROR(INDEX(Barang!$A$2:$A$10001, MATCH(C392, Barang!$B$2:$B$10001, 0)), "Tidak ditemukan"))</f>
        <v>GRR001</v>
      </c>
      <c r="C392" s="225" t="s">
        <v>130</v>
      </c>
      <c r="D392" s="225" t="str">
        <f t="array" ref="D392">IF(C392="","", IFERROR(INDEX(Barang!$C$2:$C$10001, MATCH(C392, Barang!$B$2:$B$10001, 0)), ""))</f>
        <v>Makanan</v>
      </c>
      <c r="E392" s="225" t="str">
        <f t="array" ref="E392">IF(C392="","", IFERROR(INDEX(Barang!$E$2:$E$10001, MATCH(C392, Barang!$B$2:$B$10001, 0)), ""))</f>
        <v>pcs</v>
      </c>
      <c r="F392" s="226">
        <v>2</v>
      </c>
      <c r="G392" s="227">
        <f t="array" ref="G392">IF(C392="","", IFERROR(INDEX(Barang!$F$2:$F$10001, MATCH(C392, Barang!$B$2:$B$10001, 0)) * F392, ""))</f>
        <v>1000</v>
      </c>
      <c r="H392" s="228"/>
      <c r="I392" s="18"/>
      <c r="J392" s="19"/>
      <c r="K392" s="151"/>
      <c r="L392" s="151"/>
    </row>
    <row r="393" spans="1:12" ht="22.5" customHeight="1" x14ac:dyDescent="0.2">
      <c r="A393" s="224"/>
      <c r="B393" s="225" t="str">
        <f t="array" ref="B393">IF(C393="","", IFERROR(INDEX(Barang!$A$2:$A$10001, MATCH(C393, Barang!$B$2:$B$10001, 0)), "Tidak ditemukan"))</f>
        <v>TGJ02</v>
      </c>
      <c r="C393" s="225" t="s">
        <v>825</v>
      </c>
      <c r="D393" s="225" t="str">
        <f t="array" ref="D393">IF(C393="","", IFERROR(INDEX(Barang!$C$2:$C$10001, MATCH(C393, Barang!$B$2:$B$10001, 0)), ""))</f>
        <v>Bumbu</v>
      </c>
      <c r="E393" s="225" t="str">
        <f t="array" ref="E393">IF(C393="","", IFERROR(INDEX(Barang!$E$2:$E$10001, MATCH(C393, Barang!$B$2:$B$10001, 0)), ""))</f>
        <v>kg</v>
      </c>
      <c r="F393" s="226">
        <v>10</v>
      </c>
      <c r="G393" s="227">
        <f t="array" ref="G393">IF(C393="","", IFERROR(INDEX(Barang!$F$2:$F$10001, MATCH(C393, Barang!$B$2:$B$10001, 0)) * F393, ""))</f>
        <v>35000</v>
      </c>
      <c r="H393" s="228"/>
      <c r="I393" s="18"/>
      <c r="J393" s="19"/>
      <c r="K393" s="151"/>
      <c r="L393" s="151"/>
    </row>
    <row r="394" spans="1:12" ht="22.5" customHeight="1" x14ac:dyDescent="0.2">
      <c r="A394" s="224"/>
      <c r="B394" s="225" t="str">
        <f t="array" ref="B394">IF(C394="","", IFERROR(INDEX(Barang!$A$2:$A$10001, MATCH(C394, Barang!$B$2:$B$10001, 0)), "Tidak ditemukan"))</f>
        <v>MKE001</v>
      </c>
      <c r="C394" s="225" t="s">
        <v>202</v>
      </c>
      <c r="D394" s="225" t="str">
        <f t="array" ref="D394">IF(C394="","", IFERROR(INDEX(Barang!$C$2:$C$10001, MATCH(C394, Barang!$B$2:$B$10001, 0)), ""))</f>
        <v>Makanan</v>
      </c>
      <c r="E394" s="225" t="str">
        <f t="array" ref="E394">IF(C394="","", IFERROR(INDEX(Barang!$E$2:$E$10001, MATCH(C394, Barang!$B$2:$B$10001, 0)), ""))</f>
        <v>pcs</v>
      </c>
      <c r="F394" s="226">
        <v>10</v>
      </c>
      <c r="G394" s="227">
        <f t="array" ref="G394">IF(C394="","", IFERROR(INDEX(Barang!$F$2:$F$10001, MATCH(C394, Barang!$B$2:$B$10001, 0)) * F394, ""))</f>
        <v>25000</v>
      </c>
      <c r="H394" s="228"/>
      <c r="I394" s="18"/>
      <c r="J394" s="19"/>
      <c r="K394" s="151"/>
      <c r="L394" s="151"/>
    </row>
    <row r="395" spans="1:12" ht="22.5" customHeight="1" x14ac:dyDescent="0.2">
      <c r="A395" s="224"/>
      <c r="B395" s="225" t="str">
        <f t="array" ref="B395">IF(C395="","", IFERROR(INDEX(Barang!$A$2:$A$10001, MATCH(C395, Barang!$B$2:$B$10001, 0)), "Tidak ditemukan"))</f>
        <v>MSK001</v>
      </c>
      <c r="C395" s="225" t="s">
        <v>52</v>
      </c>
      <c r="D395" s="225" t="str">
        <f t="array" ref="D395">IF(C395="","", IFERROR(INDEX(Barang!$C$2:$C$10001, MATCH(C395, Barang!$B$2:$B$10001, 0)), ""))</f>
        <v>Bumbu</v>
      </c>
      <c r="E395" s="225" t="str">
        <f t="array" ref="E395">IF(C395="","", IFERROR(INDEX(Barang!$E$2:$E$10001, MATCH(C395, Barang!$B$2:$B$10001, 0)), ""))</f>
        <v>pcs</v>
      </c>
      <c r="F395" s="226">
        <v>3</v>
      </c>
      <c r="G395" s="227">
        <f t="array" ref="G395">IF(C395="","", IFERROR(INDEX(Barang!$F$2:$F$10001, MATCH(C395, Barang!$B$2:$B$10001, 0)) * F395, ""))</f>
        <v>1500</v>
      </c>
      <c r="H395" s="228"/>
      <c r="I395" s="18"/>
      <c r="J395" s="19"/>
      <c r="K395" s="151"/>
      <c r="L395" s="151"/>
    </row>
    <row r="396" spans="1:12" ht="22.5" customHeight="1" x14ac:dyDescent="0.2">
      <c r="A396" s="224"/>
      <c r="B396" s="225" t="str">
        <f t="array" ref="B396">IF(C396="","", IFERROR(INDEX(Barang!$A$2:$A$10001, MATCH(C396, Barang!$B$2:$B$10001, 0)), "Tidak ditemukan"))</f>
        <v>LDK001</v>
      </c>
      <c r="C396" s="225" t="s">
        <v>225</v>
      </c>
      <c r="D396" s="225" t="str">
        <f t="array" ref="D396">IF(C396="","", IFERROR(INDEX(Barang!$C$2:$C$10001, MATCH(C396, Barang!$B$2:$B$10001, 0)), ""))</f>
        <v>Bumbu</v>
      </c>
      <c r="E396" s="225" t="str">
        <f t="array" ref="E396">IF(C396="","", IFERROR(INDEX(Barang!$E$2:$E$10001, MATCH(C396, Barang!$B$2:$B$10001, 0)), ""))</f>
        <v>pcs</v>
      </c>
      <c r="F396" s="226">
        <v>5</v>
      </c>
      <c r="G396" s="227">
        <f t="array" ref="G396">IF(C396="","", IFERROR(INDEX(Barang!$F$2:$F$10001, MATCH(C396, Barang!$B$2:$B$10001, 0)) * F396, ""))</f>
        <v>5000</v>
      </c>
      <c r="H396" s="228"/>
      <c r="I396" s="18"/>
      <c r="J396" s="19"/>
      <c r="K396" s="151"/>
      <c r="L396" s="151"/>
    </row>
    <row r="397" spans="1:12" ht="22.5" customHeight="1" x14ac:dyDescent="0.2">
      <c r="A397" s="224"/>
      <c r="B397" s="225" t="str">
        <f t="array" ref="B397">IF(C397="","", IFERROR(INDEX(Barang!$A$2:$A$10001, MATCH(C397, Barang!$B$2:$B$10001, 0)), "Tidak ditemukan"))</f>
        <v>TM001</v>
      </c>
      <c r="C397" s="225" t="s">
        <v>880</v>
      </c>
      <c r="D397" s="225" t="str">
        <f t="array" ref="D397">IF(C397="","", IFERROR(INDEX(Barang!$C$2:$C$10001, MATCH(C397, Barang!$B$2:$B$10001, 0)), ""))</f>
        <v>Tissue</v>
      </c>
      <c r="E397" s="225" t="str">
        <f t="array" ref="E397">IF(C397="","", IFERROR(INDEX(Barang!$E$2:$E$10001, MATCH(C397, Barang!$B$2:$B$10001, 0)), ""))</f>
        <v>pcs</v>
      </c>
      <c r="F397" s="226">
        <v>12</v>
      </c>
      <c r="G397" s="227">
        <f t="array" ref="G397">IF(C397="","", IFERROR(INDEX(Barang!$F$2:$F$10001, MATCH(C397, Barang!$B$2:$B$10001, 0)) * F397, ""))</f>
        <v>72000</v>
      </c>
      <c r="H397" s="228"/>
      <c r="I397" s="18"/>
      <c r="J397" s="19"/>
      <c r="K397" s="151"/>
      <c r="L397" s="151"/>
    </row>
    <row r="398" spans="1:12" ht="22.5" customHeight="1" x14ac:dyDescent="0.2">
      <c r="A398" s="224"/>
      <c r="B398" s="225" t="str">
        <f t="array" ref="B398">IF(C398="","", IFERROR(INDEX(Barang!$A$2:$A$10001, MATCH(C398, Barang!$B$2:$B$10001, 0)), "Tidak ditemukan"))</f>
        <v>TLA001</v>
      </c>
      <c r="C398" s="225" t="s">
        <v>210</v>
      </c>
      <c r="D398" s="225" t="str">
        <f t="array" ref="D398">IF(C398="","", IFERROR(INDEX(Barang!$C$2:$C$10001, MATCH(C398, Barang!$B$2:$B$10001, 0)), ""))</f>
        <v>Minuman</v>
      </c>
      <c r="E398" s="225" t="str">
        <f t="array" ref="E398">IF(C398="","", IFERROR(INDEX(Barang!$E$2:$E$10001, MATCH(C398, Barang!$B$2:$B$10001, 0)), ""))</f>
        <v>pcs</v>
      </c>
      <c r="F398" s="226">
        <v>4</v>
      </c>
      <c r="G398" s="227">
        <f t="array" ref="G398">IF(C398="","", IFERROR(INDEX(Barang!$F$2:$F$10001, MATCH(C398, Barang!$B$2:$B$10001, 0)) * F398, ""))</f>
        <v>20000</v>
      </c>
      <c r="H398" s="228"/>
      <c r="I398" s="29">
        <f>SUM(G383:G398)</f>
        <v>1090000</v>
      </c>
      <c r="J398" s="19"/>
      <c r="K398" s="151"/>
      <c r="L398" s="151"/>
    </row>
    <row r="399" spans="1:12" ht="22.5" customHeight="1" x14ac:dyDescent="0.2">
      <c r="A399" s="82">
        <v>45979</v>
      </c>
      <c r="B399" s="83" t="str">
        <f t="array" ref="B399">IF(C399="","", IFERROR(INDEX(Barang!$A$2:$A$10001, MATCH(C399, Barang!$B$2:$B$10001, 0)), "Tidak ditemukan"))</f>
        <v>KPH001</v>
      </c>
      <c r="C399" s="83" t="s">
        <v>124</v>
      </c>
      <c r="D399" s="83" t="str">
        <f t="array" ref="D399">IF(C399="","", IFERROR(INDEX(Barang!$C$2:$C$10001, MATCH(C399, Barang!$B$2:$B$10001, 0)), ""))</f>
        <v>Minuman</v>
      </c>
      <c r="E399" s="83" t="str">
        <f t="array" ref="E399">IF(C399="","", IFERROR(INDEX(Barang!$E$2:$E$10001, MATCH(C399, Barang!$B$2:$B$10001, 0)), ""))</f>
        <v>pcs</v>
      </c>
      <c r="F399" s="84">
        <v>10</v>
      </c>
      <c r="G399" s="85">
        <f t="array" ref="G399">IF(C399="","", IFERROR(INDEX(Barang!$F$2:$F$10001, MATCH(C399, Barang!$B$2:$B$10001, 0)) * F399, ""))</f>
        <v>10000</v>
      </c>
      <c r="H399" s="86"/>
      <c r="I399" s="18"/>
      <c r="J399" s="19"/>
      <c r="K399" s="151"/>
      <c r="L399" s="151"/>
    </row>
    <row r="400" spans="1:12" ht="22.5" customHeight="1" x14ac:dyDescent="0.2">
      <c r="A400" s="82"/>
      <c r="B400" s="83" t="str">
        <f t="array" ref="B400">IF(C400="","", IFERROR(INDEX(Barang!$A$2:$A$10001, MATCH(C400, Barang!$B$2:$B$10001, 0)), "Tidak ditemukan"))</f>
        <v>RTP001</v>
      </c>
      <c r="C400" s="83" t="s">
        <v>791</v>
      </c>
      <c r="D400" s="83" t="str">
        <f t="array" ref="D400">IF(C400="","", IFERROR(INDEX(Barang!$C$2:$C$10001, MATCH(C400, Barang!$B$2:$B$10001, 0)), ""))</f>
        <v>Makanan</v>
      </c>
      <c r="E400" s="83" t="str">
        <f t="array" ref="E400">IF(C400="","", IFERROR(INDEX(Barang!$E$2:$E$10001, MATCH(C400, Barang!$B$2:$B$10001, 0)), ""))</f>
        <v>pcs</v>
      </c>
      <c r="F400" s="84">
        <v>5</v>
      </c>
      <c r="G400" s="85">
        <f t="array" ref="G400">IF(C400="","", IFERROR(INDEX(Barang!$F$2:$F$10001, MATCH(C400, Barang!$B$2:$B$10001, 0)) * F400, ""))</f>
        <v>10000</v>
      </c>
      <c r="H400" s="86"/>
      <c r="I400" s="18"/>
      <c r="J400" s="19"/>
      <c r="K400" s="151"/>
      <c r="L400" s="151"/>
    </row>
    <row r="401" spans="1:12" ht="22.5" customHeight="1" x14ac:dyDescent="0.2">
      <c r="A401" s="82"/>
      <c r="B401" s="83" t="str">
        <f t="array" ref="B401">IF(C401="","", IFERROR(INDEX(Barang!$A$2:$A$10001, MATCH(C401, Barang!$B$2:$B$10001, 0)), "Tidak ditemukan"))</f>
        <v>SNC2</v>
      </c>
      <c r="C401" s="83" t="s">
        <v>348</v>
      </c>
      <c r="D401" s="83" t="str">
        <f t="array" ref="D401">IF(C401="","", IFERROR(INDEX(Barang!$C$2:$C$10001, MATCH(C401, Barang!$B$2:$B$10001, 0)), ""))</f>
        <v>Minyak</v>
      </c>
      <c r="E401" s="83" t="str">
        <f t="array" ref="E401">IF(C401="","", IFERROR(INDEX(Barang!$E$2:$E$10001, MATCH(C401, Barang!$B$2:$B$10001, 0)), ""))</f>
        <v>pcs</v>
      </c>
      <c r="F401" s="84">
        <v>12</v>
      </c>
      <c r="G401" s="85">
        <f t="array" ref="G401">IF(C401="","", IFERROR(INDEX(Barang!$F$2:$F$10001, MATCH(C401, Barang!$B$2:$B$10001, 0)) * F401, ""))</f>
        <v>480000</v>
      </c>
      <c r="H401" s="86"/>
      <c r="I401" s="18"/>
      <c r="J401" s="19"/>
      <c r="K401" s="151"/>
      <c r="L401" s="151"/>
    </row>
    <row r="402" spans="1:12" ht="22.5" customHeight="1" x14ac:dyDescent="0.2">
      <c r="A402" s="82"/>
      <c r="B402" s="83" t="str">
        <f t="array" ref="B402">IF(C402="","", IFERROR(INDEX(Barang!$A$2:$A$10001, MATCH(C402, Barang!$B$2:$B$10001, 0)), "Tidak ditemukan"))</f>
        <v>MGR001</v>
      </c>
      <c r="C402" s="83" t="s">
        <v>104</v>
      </c>
      <c r="D402" s="83" t="str">
        <f t="array" ref="D402">IF(C402="","", IFERROR(INDEX(Barang!$C$2:$C$10001, MATCH(C402, Barang!$B$2:$B$10001, 0)), ""))</f>
        <v>Makanan</v>
      </c>
      <c r="E402" s="83" t="str">
        <f t="array" ref="E402">IF(C402="","", IFERROR(INDEX(Barang!$E$2:$E$10001, MATCH(C402, Barang!$B$2:$B$10001, 0)), ""))</f>
        <v>pcs</v>
      </c>
      <c r="F402" s="84">
        <v>40</v>
      </c>
      <c r="G402" s="85">
        <f t="array" ref="G402">IF(C402="","", IFERROR(INDEX(Barang!$F$2:$F$10001, MATCH(C402, Barang!$B$2:$B$10001, 0)) * F402, ""))</f>
        <v>140000</v>
      </c>
      <c r="H402" s="86"/>
      <c r="I402" s="18"/>
      <c r="J402" s="19"/>
      <c r="K402" s="151"/>
      <c r="L402" s="151"/>
    </row>
    <row r="403" spans="1:12" ht="22.5" customHeight="1" x14ac:dyDescent="0.2">
      <c r="A403" s="82"/>
      <c r="B403" s="83" t="str">
        <f t="array" ref="B403">IF(C403="","", IFERROR(INDEX(Barang!$A$2:$A$10001, MATCH(C403, Barang!$B$2:$B$10001, 0)), "Tidak ditemukan"))</f>
        <v>GG001</v>
      </c>
      <c r="C403" s="83" t="s">
        <v>451</v>
      </c>
      <c r="D403" s="83" t="str">
        <f t="array" ref="D403">IF(C403="","", IFERROR(INDEX(Barang!$C$2:$C$10001, MATCH(C403, Barang!$B$2:$B$10001, 0)), ""))</f>
        <v>Detergen</v>
      </c>
      <c r="E403" s="83" t="str">
        <f t="array" ref="E403">IF(C403="","", IFERROR(INDEX(Barang!$E$2:$E$10001, MATCH(C403, Barang!$B$2:$B$10001, 0)), ""))</f>
        <v>pcs</v>
      </c>
      <c r="F403" s="84">
        <v>4</v>
      </c>
      <c r="G403" s="85">
        <f t="array" ref="G403">IF(C403="","", IFERROR(INDEX(Barang!$F$2:$F$10001, MATCH(C403, Barang!$B$2:$B$10001, 0)) * F403, ""))</f>
        <v>4000</v>
      </c>
      <c r="H403" s="86"/>
      <c r="I403" s="18"/>
      <c r="J403" s="19"/>
      <c r="K403" s="151"/>
      <c r="L403" s="151"/>
    </row>
    <row r="404" spans="1:12" ht="22.5" customHeight="1" x14ac:dyDescent="0.2">
      <c r="A404" s="82"/>
      <c r="B404" s="83" t="str">
        <f t="array" ref="B404">IF(C404="","", IFERROR(INDEX(Barang!$A$2:$A$10001, MATCH(C404, Barang!$B$2:$B$10001, 0)), "Tidak ditemukan"))</f>
        <v>DLN001</v>
      </c>
      <c r="C404" s="83" t="s">
        <v>96</v>
      </c>
      <c r="D404" s="83" t="str">
        <f t="array" ref="D404">IF(C404="","", IFERROR(INDEX(Barang!$C$2:$C$10001, MATCH(C404, Barang!$B$2:$B$10001, 0)), ""))</f>
        <v>Makanan</v>
      </c>
      <c r="E404" s="83" t="str">
        <f t="array" ref="E404">IF(C404="","", IFERROR(INDEX(Barang!$E$2:$E$10001, MATCH(C404, Barang!$B$2:$B$10001, 0)), ""))</f>
        <v>pcs</v>
      </c>
      <c r="F404" s="84">
        <v>3</v>
      </c>
      <c r="G404" s="85">
        <f t="array" ref="G404">IF(C404="","", IFERROR(INDEX(Barang!$F$2:$F$10001, MATCH(C404, Barang!$B$2:$B$10001, 0)) * F404, ""))</f>
        <v>3000</v>
      </c>
      <c r="H404" s="86"/>
      <c r="I404" s="18"/>
      <c r="J404" s="19"/>
      <c r="K404" s="151"/>
      <c r="L404" s="151"/>
    </row>
    <row r="405" spans="1:12" ht="22.5" customHeight="1" x14ac:dyDescent="0.2">
      <c r="A405" s="82"/>
      <c r="B405" s="83" t="str">
        <f t="array" ref="B405">IF(C405="","", IFERROR(INDEX(Barang!$A$2:$A$10001, MATCH(C405, Barang!$B$2:$B$10001, 0)), "Tidak ditemukan"))</f>
        <v>Tidak ditemukan</v>
      </c>
      <c r="C405" s="83" t="s">
        <v>828</v>
      </c>
      <c r="D405" s="83" t="str">
        <f t="array" ref="D405">IF(C405="","", IFERROR(INDEX(Barang!$C$2:$C$10001, MATCH(C405, Barang!$B$2:$B$10001, 0)), ""))</f>
        <v/>
      </c>
      <c r="E405" s="83" t="str">
        <f t="array" ref="E405">IF(C405="","", IFERROR(INDEX(Barang!$E$2:$E$10001, MATCH(C405, Barang!$B$2:$B$10001, 0)), ""))</f>
        <v/>
      </c>
      <c r="F405" s="84">
        <v>2</v>
      </c>
      <c r="G405" s="85" t="str">
        <f t="array" ref="G405">IF(C405="","", IFERROR(INDEX(Barang!$F$2:$F$10001, MATCH(C405, Barang!$B$2:$B$10001, 0)) * F405, ""))</f>
        <v/>
      </c>
      <c r="H405" s="86"/>
      <c r="I405" s="18"/>
      <c r="J405" s="19"/>
      <c r="K405" s="151"/>
      <c r="L405" s="151"/>
    </row>
    <row r="406" spans="1:12" ht="22.5" customHeight="1" x14ac:dyDescent="0.2">
      <c r="A406" s="82"/>
      <c r="B406" s="83" t="str">
        <f t="array" ref="B406">IF(C406="","", IFERROR(INDEX(Barang!$A$2:$A$10001, MATCH(C406, Barang!$B$2:$B$10001, 0)), "Tidak ditemukan"))</f>
        <v>YP500</v>
      </c>
      <c r="C406" s="83" t="s">
        <v>21</v>
      </c>
      <c r="D406" s="83" t="str">
        <f t="array" ref="D406">IF(C406="","", IFERROR(INDEX(Barang!$C$2:$C$10001, MATCH(C406, Barang!$B$2:$B$10001, 0)), ""))</f>
        <v>Makanan</v>
      </c>
      <c r="E406" s="83" t="str">
        <f t="array" ref="E406">IF(C406="","", IFERROR(INDEX(Barang!$E$2:$E$10001, MATCH(C406, Barang!$B$2:$B$10001, 0)), ""))</f>
        <v>pcs</v>
      </c>
      <c r="F406" s="84">
        <v>4</v>
      </c>
      <c r="G406" s="85">
        <f t="array" ref="G406">IF(C406="","", IFERROR(INDEX(Barang!$F$2:$F$10001, MATCH(C406, Barang!$B$2:$B$10001, 0)) * F406, ""))</f>
        <v>2000</v>
      </c>
      <c r="H406" s="86"/>
      <c r="I406" s="18"/>
      <c r="J406" s="19"/>
      <c r="K406" s="151"/>
      <c r="L406" s="151"/>
    </row>
    <row r="407" spans="1:12" ht="22.5" customHeight="1" x14ac:dyDescent="0.2">
      <c r="A407" s="82"/>
      <c r="B407" s="83" t="str">
        <f t="array" ref="B407">IF(C407="","", IFERROR(INDEX(Barang!$A$2:$A$10001, MATCH(C407, Barang!$B$2:$B$10001, 0)), "Tidak ditemukan"))</f>
        <v>DLN02</v>
      </c>
      <c r="C407" s="83" t="s">
        <v>475</v>
      </c>
      <c r="D407" s="83" t="str">
        <f t="array" ref="D407">IF(C407="","", IFERROR(INDEX(Barang!$C$2:$C$10001, MATCH(C407, Barang!$B$2:$B$10001, 0)), ""))</f>
        <v>Makanan</v>
      </c>
      <c r="E407" s="83" t="str">
        <f t="array" ref="E407">IF(C407="","", IFERROR(INDEX(Barang!$E$2:$E$10001, MATCH(C407, Barang!$B$2:$B$10001, 0)), ""))</f>
        <v>pcs</v>
      </c>
      <c r="F407" s="84">
        <v>2</v>
      </c>
      <c r="G407" s="85">
        <f t="array" ref="G407">IF(C407="","", IFERROR(INDEX(Barang!$F$2:$F$10001, MATCH(C407, Barang!$B$2:$B$10001, 0)) * F407, ""))</f>
        <v>4000</v>
      </c>
      <c r="H407" s="86"/>
      <c r="I407" s="18"/>
      <c r="J407" s="19"/>
      <c r="K407" s="151"/>
      <c r="L407" s="151"/>
    </row>
    <row r="408" spans="1:12" ht="22.5" customHeight="1" x14ac:dyDescent="0.2">
      <c r="A408" s="82"/>
      <c r="B408" s="83" t="str">
        <f t="array" ref="B408">IF(C408="","", IFERROR(INDEX(Barang!$A$2:$A$10001, MATCH(C408, Barang!$B$2:$B$10001, 0)), "Tidak ditemukan"))</f>
        <v>RST001</v>
      </c>
      <c r="C408" s="83" t="s">
        <v>237</v>
      </c>
      <c r="D408" s="83" t="str">
        <f t="array" ref="D408">IF(C408="","", IFERROR(INDEX(Barang!$C$2:$C$10001, MATCH(C408, Barang!$B$2:$B$10001, 0)), ""))</f>
        <v>Makanan</v>
      </c>
      <c r="E408" s="83" t="str">
        <f t="array" ref="E408">IF(C408="","", IFERROR(INDEX(Barang!$E$2:$E$10001, MATCH(C408, Barang!$B$2:$B$10001, 0)), ""))</f>
        <v>pcs</v>
      </c>
      <c r="F408" s="84">
        <v>3</v>
      </c>
      <c r="G408" s="85">
        <f t="array" ref="G408">IF(C408="","", IFERROR(INDEX(Barang!$F$2:$F$10001, MATCH(C408, Barang!$B$2:$B$10001, 0)) * F408, ""))</f>
        <v>3000</v>
      </c>
      <c r="H408" s="86"/>
      <c r="I408" s="18"/>
      <c r="J408" s="19"/>
      <c r="K408" s="151"/>
      <c r="L408" s="151"/>
    </row>
    <row r="409" spans="1:12" ht="22.5" customHeight="1" x14ac:dyDescent="0.2">
      <c r="A409" s="82"/>
      <c r="B409" s="83" t="str">
        <f t="array" ref="B409">IF(C409="","", IFERROR(INDEX(Barang!$A$2:$A$10001, MATCH(C409, Barang!$B$2:$B$10001, 0)), "Tidak ditemukan"))</f>
        <v>PKK001</v>
      </c>
      <c r="C409" s="83" t="s">
        <v>884</v>
      </c>
      <c r="D409" s="83" t="str">
        <f t="array" ref="D409">IF(C409="","", IFERROR(INDEX(Barang!$C$2:$C$10001, MATCH(C409, Barang!$B$2:$B$10001, 0)), ""))</f>
        <v>Makanan</v>
      </c>
      <c r="E409" s="83" t="str">
        <f t="array" ref="E409">IF(C409="","", IFERROR(INDEX(Barang!$E$2:$E$10001, MATCH(C409, Barang!$B$2:$B$10001, 0)), ""))</f>
        <v>pcs</v>
      </c>
      <c r="F409" s="84">
        <v>5</v>
      </c>
      <c r="G409" s="85">
        <f t="array" ref="G409">IF(C409="","", IFERROR(INDEX(Barang!$F$2:$F$10001, MATCH(C409, Barang!$B$2:$B$10001, 0)) * F409, ""))</f>
        <v>2500</v>
      </c>
      <c r="H409" s="86"/>
      <c r="I409" s="29">
        <f>SUM(G399:G409)</f>
        <v>658500</v>
      </c>
      <c r="J409" s="19"/>
      <c r="K409" s="151"/>
      <c r="L409" s="151"/>
    </row>
    <row r="410" spans="1:12" ht="22.5" customHeight="1" x14ac:dyDescent="0.2">
      <c r="A410" s="87">
        <v>45980</v>
      </c>
      <c r="B410" s="88" t="str">
        <f t="array" ref="B410">IF(C410="","", IFERROR(INDEX(Barang!$A$2:$A$10001, MATCH(C410, Barang!$B$2:$B$10001, 0)), "Tidak ditemukan"))</f>
        <v>RTG001</v>
      </c>
      <c r="C410" s="88" t="s">
        <v>801</v>
      </c>
      <c r="D410" s="88" t="str">
        <f t="array" ref="D410">IF(C410="","", IFERROR(INDEX(Barang!$C$2:$C$10001, MATCH(C410, Barang!$B$2:$B$10001, 0)), ""))</f>
        <v>Makanan</v>
      </c>
      <c r="E410" s="88" t="str">
        <f t="array" ref="E410">IF(C410="","", IFERROR(INDEX(Barang!$E$2:$E$10001, MATCH(C410, Barang!$B$2:$B$10001, 0)), ""))</f>
        <v>pcs</v>
      </c>
      <c r="F410" s="89">
        <v>2</v>
      </c>
      <c r="G410" s="90">
        <f t="array" ref="G410">IF(C410="","", IFERROR(INDEX(Barang!$F$2:$F$10001, MATCH(C410, Barang!$B$2:$B$10001, 0)) * F410, ""))</f>
        <v>5000</v>
      </c>
      <c r="H410" s="91"/>
      <c r="I410" s="18"/>
      <c r="J410" s="19"/>
      <c r="K410" s="151"/>
      <c r="L410" s="151"/>
    </row>
    <row r="411" spans="1:12" ht="22.5" customHeight="1" x14ac:dyDescent="0.2">
      <c r="A411" s="87"/>
      <c r="B411" s="88" t="str">
        <f t="array" ref="B411">IF(C411="","", IFERROR(INDEX(Barang!$A$2:$A$10001, MATCH(C411, Barang!$B$2:$B$10001, 0)), "Tidak ditemukan"))</f>
        <v>PLS002</v>
      </c>
      <c r="C411" s="88" t="s">
        <v>54</v>
      </c>
      <c r="D411" s="88" t="str">
        <f t="array" ref="D411">IF(C411="","", IFERROR(INDEX(Barang!$C$2:$C$10001, MATCH(C411, Barang!$B$2:$B$10001, 0)), ""))</f>
        <v>Makanan</v>
      </c>
      <c r="E411" s="88" t="str">
        <f t="array" ref="E411">IF(C411="","", IFERROR(INDEX(Barang!$E$2:$E$10001, MATCH(C411, Barang!$B$2:$B$10001, 0)), ""))</f>
        <v>pcs</v>
      </c>
      <c r="F411" s="89">
        <v>3</v>
      </c>
      <c r="G411" s="90">
        <f t="array" ref="G411">IF(C411="","", IFERROR(INDEX(Barang!$F$2:$F$10001, MATCH(C411, Barang!$B$2:$B$10001, 0)) * F411, ""))</f>
        <v>3000</v>
      </c>
      <c r="H411" s="91"/>
      <c r="I411" s="18"/>
      <c r="J411" s="19"/>
      <c r="K411" s="151"/>
      <c r="L411" s="151"/>
    </row>
    <row r="412" spans="1:12" ht="22.5" customHeight="1" x14ac:dyDescent="0.2">
      <c r="A412" s="87"/>
      <c r="B412" s="88" t="str">
        <f t="array" ref="B412">IF(C412="","", IFERROR(INDEX(Barang!$A$2:$A$10001, MATCH(C412, Barang!$B$2:$B$10001, 0)), "Tidak ditemukan"))</f>
        <v>JPT001</v>
      </c>
      <c r="C412" s="88" t="s">
        <v>583</v>
      </c>
      <c r="D412" s="88" t="str">
        <f t="array" ref="D412">IF(C412="","", IFERROR(INDEX(Barang!$C$2:$C$10001, MATCH(C412, Barang!$B$2:$B$10001, 0)), ""))</f>
        <v>Makanan</v>
      </c>
      <c r="E412" s="88" t="str">
        <f t="array" ref="E412">IF(C412="","", IFERROR(INDEX(Barang!$E$2:$E$10001, MATCH(C412, Barang!$B$2:$B$10001, 0)), ""))</f>
        <v>pcs</v>
      </c>
      <c r="F412" s="89">
        <v>2</v>
      </c>
      <c r="G412" s="90">
        <f t="array" ref="G412">IF(C412="","", IFERROR(INDEX(Barang!$F$2:$F$10001, MATCH(C412, Barang!$B$2:$B$10001, 0)) * F412, ""))</f>
        <v>4000</v>
      </c>
      <c r="H412" s="91"/>
      <c r="I412" s="18"/>
      <c r="J412" s="19"/>
      <c r="K412" s="151"/>
      <c r="L412" s="151"/>
    </row>
    <row r="413" spans="1:12" ht="22.5" customHeight="1" x14ac:dyDescent="0.2">
      <c r="A413" s="87"/>
      <c r="B413" s="88" t="str">
        <f t="array" ref="B413">IF(C413="","", IFERROR(INDEX(Barang!$A$2:$A$10001, MATCH(C413, Barang!$B$2:$B$10001, 0)), "Tidak ditemukan"))</f>
        <v>TLR2</v>
      </c>
      <c r="C413" s="88" t="s">
        <v>139</v>
      </c>
      <c r="D413" s="88" t="str">
        <f t="array" ref="D413">IF(C413="","", IFERROR(INDEX(Barang!$C$2:$C$10001, MATCH(C413, Barang!$B$2:$B$10001, 0)), ""))</f>
        <v>Sembako</v>
      </c>
      <c r="E413" s="88" t="str">
        <f t="array" ref="E413">IF(C413="","", IFERROR(INDEX(Barang!$E$2:$E$10001, MATCH(C413, Barang!$B$2:$B$10001, 0)), ""))</f>
        <v>kg</v>
      </c>
      <c r="F413" s="89">
        <v>50</v>
      </c>
      <c r="G413" s="90">
        <f t="array" ref="G413">IF(C413="","", IFERROR(INDEX(Barang!$F$2:$F$10001, MATCH(C413, Barang!$B$2:$B$10001, 0)) * F413, ""))</f>
        <v>775000</v>
      </c>
      <c r="H413" s="91"/>
      <c r="I413" s="18"/>
      <c r="J413" s="19"/>
      <c r="K413" s="151"/>
      <c r="L413" s="151"/>
    </row>
    <row r="414" spans="1:12" ht="22.5" customHeight="1" x14ac:dyDescent="0.2">
      <c r="A414" s="87"/>
      <c r="B414" s="88" t="str">
        <f t="array" ref="B414">IF(C414="","", IFERROR(INDEX(Barang!$A$2:$A$10001, MATCH(C414, Barang!$B$2:$B$10001, 0)), "Tidak ditemukan"))</f>
        <v>KTK001</v>
      </c>
      <c r="C414" s="88" t="s">
        <v>889</v>
      </c>
      <c r="D414" s="88" t="str">
        <f t="array" ref="D414">IF(C414="","", IFERROR(INDEX(Barang!$C$2:$C$10001, MATCH(C414, Barang!$B$2:$B$10001, 0)), ""))</f>
        <v>Kertas</v>
      </c>
      <c r="E414" s="88" t="str">
        <f t="array" ref="E414">IF(C414="","", IFERROR(INDEX(Barang!$E$2:$E$10001, MATCH(C414, Barang!$B$2:$B$10001, 0)), ""))</f>
        <v>pcs</v>
      </c>
      <c r="F414" s="89">
        <v>2</v>
      </c>
      <c r="G414" s="90">
        <f t="array" ref="G414">IF(C414="","", IFERROR(INDEX(Barang!$F$2:$F$10001, MATCH(C414, Barang!$B$2:$B$10001, 0)) * F414, ""))</f>
        <v>4000</v>
      </c>
      <c r="H414" s="91"/>
      <c r="I414" s="18"/>
      <c r="J414" s="19"/>
      <c r="K414" s="151"/>
      <c r="L414" s="151"/>
    </row>
    <row r="415" spans="1:12" ht="22.5" customHeight="1" x14ac:dyDescent="0.2">
      <c r="A415" s="87"/>
      <c r="B415" s="88" t="str">
        <f t="array" ref="B415">IF(C415="","", IFERROR(INDEX(Barang!$A$2:$A$10001, MATCH(C415, Barang!$B$2:$B$10001, 0)), "Tidak ditemukan"))</f>
        <v>TGJ02</v>
      </c>
      <c r="C415" s="88" t="s">
        <v>825</v>
      </c>
      <c r="D415" s="88" t="str">
        <f t="array" ref="D415">IF(C415="","", IFERROR(INDEX(Barang!$C$2:$C$10001, MATCH(C415, Barang!$B$2:$B$10001, 0)), ""))</f>
        <v>Bumbu</v>
      </c>
      <c r="E415" s="88" t="str">
        <f t="array" ref="E415">IF(C415="","", IFERROR(INDEX(Barang!$E$2:$E$10001, MATCH(C415, Barang!$B$2:$B$10001, 0)), ""))</f>
        <v>kg</v>
      </c>
      <c r="F415" s="89">
        <v>2</v>
      </c>
      <c r="G415" s="90">
        <f t="array" ref="G415">IF(C415="","", IFERROR(INDEX(Barang!$F$2:$F$10001, MATCH(C415, Barang!$B$2:$B$10001, 0)) * F415, ""))</f>
        <v>7000</v>
      </c>
      <c r="H415" s="91"/>
      <c r="I415" s="29">
        <f>SUM(G410:G415)</f>
        <v>798000</v>
      </c>
      <c r="J415" s="19"/>
      <c r="K415" s="151"/>
      <c r="L415" s="151"/>
    </row>
    <row r="416" spans="1:12" ht="22.5" customHeight="1" x14ac:dyDescent="0.2">
      <c r="A416" s="52">
        <v>45981</v>
      </c>
      <c r="B416" s="53" t="str">
        <f t="array" ref="B416">IF(C416="","", IFERROR(INDEX(Barang!$A$2:$A$10001, MATCH(C416, Barang!$B$2:$B$10001, 0)), "Tidak ditemukan"))</f>
        <v>ADS001</v>
      </c>
      <c r="C416" s="53" t="s">
        <v>157</v>
      </c>
      <c r="D416" s="53" t="str">
        <f t="array" ref="D416">IF(C416="","", IFERROR(INDEX(Barang!$C$2:$C$10001, MATCH(C416, Barang!$B$2:$B$10001, 0)), ""))</f>
        <v>Minuman</v>
      </c>
      <c r="E416" s="53" t="str">
        <f t="array" ref="E416">IF(C416="","", IFERROR(INDEX(Barang!$E$2:$E$10001, MATCH(C416, Barang!$B$2:$B$10001, 0)), ""))</f>
        <v>pcs</v>
      </c>
      <c r="F416" s="54">
        <v>10</v>
      </c>
      <c r="G416" s="55">
        <f t="array" ref="G416">IF(C416="","", IFERROR(INDEX(Barang!$F$2:$F$10001, MATCH(C416, Barang!$B$2:$B$10001, 0)) * F416, ""))</f>
        <v>25000</v>
      </c>
      <c r="H416" s="56"/>
      <c r="I416" s="18"/>
      <c r="J416" s="19"/>
      <c r="K416" s="151"/>
      <c r="L416" s="151"/>
    </row>
    <row r="417" spans="1:12" ht="22.5" customHeight="1" x14ac:dyDescent="0.2">
      <c r="A417" s="52"/>
      <c r="B417" s="53" t="str">
        <f t="array" ref="B417">IF(C417="","", IFERROR(INDEX(Barang!$A$2:$A$10001, MATCH(C417, Barang!$B$2:$B$10001, 0)), "Tidak ditemukan"))</f>
        <v>KCP001</v>
      </c>
      <c r="C417" s="53" t="s">
        <v>147</v>
      </c>
      <c r="D417" s="53" t="str">
        <f t="array" ref="D417">IF(C417="","", IFERROR(INDEX(Barang!$C$2:$C$10001, MATCH(C417, Barang!$B$2:$B$10001, 0)), ""))</f>
        <v>Bumbu</v>
      </c>
      <c r="E417" s="53" t="str">
        <f t="array" ref="E417">IF(C417="","", IFERROR(INDEX(Barang!$E$2:$E$10001, MATCH(C417, Barang!$B$2:$B$10001, 0)), ""))</f>
        <v>pcs</v>
      </c>
      <c r="F417" s="54">
        <v>30</v>
      </c>
      <c r="G417" s="55">
        <f t="array" ref="G417">IF(C417="","", IFERROR(INDEX(Barang!$F$2:$F$10001, MATCH(C417, Barang!$B$2:$B$10001, 0)) * F417, ""))</f>
        <v>60000</v>
      </c>
      <c r="H417" s="56"/>
      <c r="I417" s="18"/>
      <c r="J417" s="19"/>
      <c r="K417" s="151"/>
      <c r="L417" s="151"/>
    </row>
    <row r="418" spans="1:12" ht="22.5" customHeight="1" x14ac:dyDescent="0.2">
      <c r="A418" s="52"/>
      <c r="B418" s="53" t="str">
        <f t="array" ref="B418">IF(C418="","", IFERROR(INDEX(Barang!$A$2:$A$10001, MATCH(C418, Barang!$B$2:$B$10001, 0)), "Tidak ditemukan"))</f>
        <v>APT001</v>
      </c>
      <c r="C418" s="53" t="s">
        <v>231</v>
      </c>
      <c r="D418" s="53" t="str">
        <f t="array" ref="D418">IF(C418="","", IFERROR(INDEX(Barang!$C$2:$C$10001, MATCH(C418, Barang!$B$2:$B$10001, 0)), ""))</f>
        <v>Makanan</v>
      </c>
      <c r="E418" s="53" t="str">
        <f t="array" ref="E418">IF(C418="","", IFERROR(INDEX(Barang!$E$2:$E$10001, MATCH(C418, Barang!$B$2:$B$10001, 0)), ""))</f>
        <v>pcs</v>
      </c>
      <c r="F418" s="54">
        <v>2</v>
      </c>
      <c r="G418" s="55">
        <f t="array" ref="G418">IF(C418="","", IFERROR(INDEX(Barang!$F$2:$F$10001, MATCH(C418, Barang!$B$2:$B$10001, 0)) * F418, ""))</f>
        <v>4000</v>
      </c>
      <c r="H418" s="56"/>
      <c r="I418" s="18"/>
      <c r="J418" s="19"/>
      <c r="K418" s="151"/>
      <c r="L418" s="151"/>
    </row>
    <row r="419" spans="1:12" ht="22.5" customHeight="1" x14ac:dyDescent="0.2">
      <c r="A419" s="52"/>
      <c r="B419" s="53" t="str">
        <f t="array" ref="B419">IF(C419="","", IFERROR(INDEX(Barang!$A$2:$A$10001, MATCH(C419, Barang!$B$2:$B$10001, 0)), "Tidak ditemukan"))</f>
        <v>DLN02</v>
      </c>
      <c r="C419" s="53" t="s">
        <v>475</v>
      </c>
      <c r="D419" s="53" t="str">
        <f t="array" ref="D419">IF(C419="","", IFERROR(INDEX(Barang!$C$2:$C$10001, MATCH(C419, Barang!$B$2:$B$10001, 0)), ""))</f>
        <v>Makanan</v>
      </c>
      <c r="E419" s="53" t="str">
        <f t="array" ref="E419">IF(C419="","", IFERROR(INDEX(Barang!$E$2:$E$10001, MATCH(C419, Barang!$B$2:$B$10001, 0)), ""))</f>
        <v>pcs</v>
      </c>
      <c r="F419" s="54">
        <v>2</v>
      </c>
      <c r="G419" s="55">
        <f t="array" ref="G419">IF(C419="","", IFERROR(INDEX(Barang!$F$2:$F$10001, MATCH(C419, Barang!$B$2:$B$10001, 0)) * F419, ""))</f>
        <v>4000</v>
      </c>
      <c r="H419" s="56"/>
      <c r="I419" s="18"/>
      <c r="J419" s="19"/>
      <c r="K419" s="151"/>
      <c r="L419" s="151"/>
    </row>
    <row r="420" spans="1:12" ht="22.5" customHeight="1" x14ac:dyDescent="0.2">
      <c r="A420" s="52"/>
      <c r="B420" s="53" t="str">
        <f t="array" ref="B420">IF(C420="","", IFERROR(INDEX(Barang!$A$2:$A$10001, MATCH(C420, Barang!$B$2:$B$10001, 0)), "Tidak ditemukan"))</f>
        <v>TTS001</v>
      </c>
      <c r="C420" s="53" t="s">
        <v>592</v>
      </c>
      <c r="D420" s="53" t="str">
        <f t="array" ref="D420">IF(C420="","", IFERROR(INDEX(Barang!$C$2:$C$10001, MATCH(C420, Barang!$B$2:$B$10001, 0)), ""))</f>
        <v>Makanan</v>
      </c>
      <c r="E420" s="53" t="str">
        <f t="array" ref="E420">IF(C420="","", IFERROR(INDEX(Barang!$E$2:$E$10001, MATCH(C420, Barang!$B$2:$B$10001, 0)), ""))</f>
        <v>pcs</v>
      </c>
      <c r="F420" s="54">
        <v>6</v>
      </c>
      <c r="G420" s="55">
        <f t="array" ref="G420">IF(C420="","", IFERROR(INDEX(Barang!$F$2:$F$10001, MATCH(C420, Barang!$B$2:$B$10001, 0)) * F420, ""))</f>
        <v>12000</v>
      </c>
      <c r="H420" s="56"/>
      <c r="I420" s="18"/>
      <c r="J420" s="19"/>
      <c r="K420" s="151"/>
      <c r="L420" s="151"/>
    </row>
    <row r="421" spans="1:12" ht="22.5" customHeight="1" x14ac:dyDescent="0.2">
      <c r="A421" s="52"/>
      <c r="B421" s="53" t="str">
        <f t="array" ref="B421">IF(C421="","", IFERROR(INDEX(Barang!$A$2:$A$10001, MATCH(C421, Barang!$B$2:$B$10001, 0)), "Tidak ditemukan"))</f>
        <v>RCK001</v>
      </c>
      <c r="C421" s="53" t="s">
        <v>191</v>
      </c>
      <c r="D421" s="53" t="str">
        <f t="array" ref="D421">IF(C421="","", IFERROR(INDEX(Barang!$C$2:$C$10001, MATCH(C421, Barang!$B$2:$B$10001, 0)), ""))</f>
        <v>Bumbu</v>
      </c>
      <c r="E421" s="53" t="str">
        <f t="array" ref="E421">IF(C421="","", IFERROR(INDEX(Barang!$E$2:$E$10001, MATCH(C421, Barang!$B$2:$B$10001, 0)), ""))</f>
        <v>pcs</v>
      </c>
      <c r="F421" s="54">
        <v>2</v>
      </c>
      <c r="G421" s="55">
        <f t="array" ref="G421">IF(C421="","", IFERROR(INDEX(Barang!$F$2:$F$10001, MATCH(C421, Barang!$B$2:$B$10001, 0)) * F421, ""))</f>
        <v>4000</v>
      </c>
      <c r="H421" s="56"/>
      <c r="I421" s="18"/>
      <c r="J421" s="19"/>
      <c r="K421" s="151"/>
      <c r="L421" s="151"/>
    </row>
    <row r="422" spans="1:12" ht="22.5" customHeight="1" x14ac:dyDescent="0.2">
      <c r="A422" s="52"/>
      <c r="B422" s="53" t="str">
        <f t="array" ref="B422">IF(C422="","", IFERROR(INDEX(Barang!$A$2:$A$10001, MATCH(C422, Barang!$B$2:$B$10001, 0)), "Tidak ditemukan"))</f>
        <v>DLN001</v>
      </c>
      <c r="C422" s="53" t="s">
        <v>96</v>
      </c>
      <c r="D422" s="53" t="str">
        <f t="array" ref="D422">IF(C422="","", IFERROR(INDEX(Barang!$C$2:$C$10001, MATCH(C422, Barang!$B$2:$B$10001, 0)), ""))</f>
        <v>Makanan</v>
      </c>
      <c r="E422" s="53" t="str">
        <f t="array" ref="E422">IF(C422="","", IFERROR(INDEX(Barang!$E$2:$E$10001, MATCH(C422, Barang!$B$2:$B$10001, 0)), ""))</f>
        <v>pcs</v>
      </c>
      <c r="F422" s="54">
        <v>5</v>
      </c>
      <c r="G422" s="55">
        <f t="array" ref="G422">IF(C422="","", IFERROR(INDEX(Barang!$F$2:$F$10001, MATCH(C422, Barang!$B$2:$B$10001, 0)) * F422, ""))</f>
        <v>5000</v>
      </c>
      <c r="H422" s="56"/>
      <c r="I422" s="18"/>
      <c r="J422" s="19"/>
      <c r="K422" s="151"/>
      <c r="L422" s="151"/>
    </row>
    <row r="423" spans="1:12" ht="22.5" customHeight="1" x14ac:dyDescent="0.2">
      <c r="A423" s="52"/>
      <c r="B423" s="53" t="str">
        <f t="array" ref="B423">IF(C423="","", IFERROR(INDEX(Barang!$A$2:$A$10001, MATCH(C423, Barang!$B$2:$B$10001, 0)), "Tidak ditemukan"))</f>
        <v>TLR2</v>
      </c>
      <c r="C423" s="53" t="s">
        <v>139</v>
      </c>
      <c r="D423" s="53" t="str">
        <f t="array" ref="D423">IF(C423="","", IFERROR(INDEX(Barang!$C$2:$C$10001, MATCH(C423, Barang!$B$2:$B$10001, 0)), ""))</f>
        <v>Sembako</v>
      </c>
      <c r="E423" s="53" t="str">
        <f t="array" ref="E423">IF(C423="","", IFERROR(INDEX(Barang!$E$2:$E$10001, MATCH(C423, Barang!$B$2:$B$10001, 0)), ""))</f>
        <v>kg</v>
      </c>
      <c r="F423" s="54">
        <v>60</v>
      </c>
      <c r="G423" s="55">
        <f t="array" ref="G423">IF(C423="","", IFERROR(INDEX(Barang!$F$2:$F$10001, MATCH(C423, Barang!$B$2:$B$10001, 0)) * F423, ""))</f>
        <v>930000</v>
      </c>
      <c r="H423" s="56"/>
      <c r="I423" s="18"/>
      <c r="J423" s="19"/>
      <c r="K423" s="151"/>
      <c r="L423" s="151"/>
    </row>
    <row r="424" spans="1:12" ht="22.5" customHeight="1" x14ac:dyDescent="0.2">
      <c r="A424" s="52"/>
      <c r="B424" s="53" t="str">
        <f t="array" ref="B424">IF(C424="","", IFERROR(INDEX(Barang!$A$2:$A$10001, MATCH(C424, Barang!$B$2:$B$10001, 0)), "Tidak ditemukan"))</f>
        <v>MP001</v>
      </c>
      <c r="C424" s="53" t="s">
        <v>847</v>
      </c>
      <c r="D424" s="53" t="str">
        <f t="array" ref="D424">IF(C424="","", IFERROR(INDEX(Barang!$C$2:$C$10001, MATCH(C424, Barang!$B$2:$B$10001, 0)), ""))</f>
        <v>Makanan</v>
      </c>
      <c r="E424" s="53" t="str">
        <f t="array" ref="E424">IF(C424="","", IFERROR(INDEX(Barang!$E$2:$E$10001, MATCH(C424, Barang!$B$2:$B$10001, 0)), ""))</f>
        <v>pcs</v>
      </c>
      <c r="F424" s="54">
        <v>12</v>
      </c>
      <c r="G424" s="55">
        <f t="array" ref="G424">IF(C424="","", IFERROR(INDEX(Barang!$F$2:$F$10001, MATCH(C424, Barang!$B$2:$B$10001, 0)) * F424, ""))</f>
        <v>72000</v>
      </c>
      <c r="H424" s="56"/>
      <c r="I424" s="18"/>
      <c r="J424" s="19"/>
      <c r="K424" s="151"/>
      <c r="L424" s="151"/>
    </row>
    <row r="425" spans="1:12" ht="22.5" customHeight="1" x14ac:dyDescent="0.2">
      <c r="A425" s="52"/>
      <c r="B425" s="53" t="str">
        <f t="array" ref="B425">IF(C425="","", IFERROR(INDEX(Barang!$A$2:$A$10001, MATCH(C425, Barang!$B$2:$B$10001, 0)), "Tidak ditemukan"))</f>
        <v>CL1001</v>
      </c>
      <c r="C425" s="53" t="s">
        <v>108</v>
      </c>
      <c r="D425" s="53" t="str">
        <f t="array" ref="D425">IF(C425="","", IFERROR(INDEX(Barang!$C$2:$C$10001, MATCH(C425, Barang!$B$2:$B$10001, 0)), ""))</f>
        <v>Makanan</v>
      </c>
      <c r="E425" s="53" t="str">
        <f t="array" ref="E425">IF(C425="","", IFERROR(INDEX(Barang!$E$2:$E$10001, MATCH(C425, Barang!$B$2:$B$10001, 0)), ""))</f>
        <v>pcs</v>
      </c>
      <c r="F425" s="54">
        <v>6</v>
      </c>
      <c r="G425" s="55">
        <f t="array" ref="G425">IF(C425="","", IFERROR(INDEX(Barang!$F$2:$F$10001, MATCH(C425, Barang!$B$2:$B$10001, 0)) * F425, ""))</f>
        <v>6000</v>
      </c>
      <c r="H425" s="56"/>
      <c r="I425" s="18"/>
      <c r="J425" s="19"/>
      <c r="K425" s="151"/>
      <c r="L425" s="151"/>
    </row>
    <row r="426" spans="1:12" ht="22.5" customHeight="1" x14ac:dyDescent="0.2">
      <c r="A426" s="52"/>
      <c r="B426" s="53" t="str">
        <f t="array" ref="B426">IF(C426="","", IFERROR(INDEX(Barang!$A$2:$A$10001, MATCH(C426, Barang!$B$2:$B$10001, 0)), "Tidak ditemukan"))</f>
        <v>TGJ001</v>
      </c>
      <c r="C426" s="53" t="s">
        <v>294</v>
      </c>
      <c r="D426" s="53" t="str">
        <f t="array" ref="D426">IF(C426="","", IFERROR(INDEX(Barang!$C$2:$C$10001, MATCH(C426, Barang!$B$2:$B$10001, 0)), ""))</f>
        <v>Bumbu</v>
      </c>
      <c r="E426" s="53" t="str">
        <f t="array" ref="E426">IF(C426="","", IFERROR(INDEX(Barang!$E$2:$E$10001, MATCH(C426, Barang!$B$2:$B$10001, 0)), ""))</f>
        <v>pcs</v>
      </c>
      <c r="F426" s="54">
        <v>12</v>
      </c>
      <c r="G426" s="55">
        <f t="array" ref="G426">IF(C426="","", IFERROR(INDEX(Barang!$F$2:$F$10001, MATCH(C426, Barang!$B$2:$B$10001, 0)) * F426, ""))</f>
        <v>36000</v>
      </c>
      <c r="H426" s="56"/>
      <c r="I426" s="18"/>
      <c r="J426" s="19"/>
      <c r="K426" s="151"/>
      <c r="L426" s="151"/>
    </row>
    <row r="427" spans="1:12" ht="22.5" customHeight="1" x14ac:dyDescent="0.2">
      <c r="A427" s="52"/>
      <c r="B427" s="53" t="str">
        <f t="array" ref="B427">IF(C427="","", IFERROR(INDEX(Barang!$A$2:$A$10001, MATCH(C427, Barang!$B$2:$B$10001, 0)), "Tidak ditemukan"))</f>
        <v>GL1001</v>
      </c>
      <c r="C427" s="53" t="s">
        <v>47</v>
      </c>
      <c r="D427" s="53" t="str">
        <f t="array" ref="D427">IF(C427="","", IFERROR(INDEX(Barang!$C$2:$C$10001, MATCH(C427, Barang!$B$2:$B$10001, 0)), ""))</f>
        <v>Sembako</v>
      </c>
      <c r="E427" s="53" t="str">
        <f t="array" ref="E427">IF(C427="","", IFERROR(INDEX(Barang!$E$2:$E$10001, MATCH(C427, Barang!$B$2:$B$10001, 0)), ""))</f>
        <v>kg</v>
      </c>
      <c r="F427" s="54">
        <v>20</v>
      </c>
      <c r="G427" s="55">
        <f t="array" ref="G427">IF(C427="","", IFERROR(INDEX(Barang!$F$2:$F$10001, MATCH(C427, Barang!$B$2:$B$10001, 0)) * F427, ""))</f>
        <v>330000</v>
      </c>
      <c r="H427" s="56"/>
      <c r="I427" s="18"/>
      <c r="J427" s="19"/>
      <c r="K427" s="151"/>
      <c r="L427" s="151"/>
    </row>
    <row r="428" spans="1:12" ht="22.5" customHeight="1" x14ac:dyDescent="0.2">
      <c r="A428" s="52"/>
      <c r="B428" s="53" t="str">
        <f t="array" ref="B428">IF(C428="","", IFERROR(INDEX(Barang!$A$2:$A$10001, MATCH(C428, Barang!$B$2:$B$10001, 0)), "Tidak ditemukan"))</f>
        <v>SNC2</v>
      </c>
      <c r="C428" s="53" t="s">
        <v>348</v>
      </c>
      <c r="D428" s="53" t="str">
        <f t="array" ref="D428">IF(C428="","", IFERROR(INDEX(Barang!$C$2:$C$10001, MATCH(C428, Barang!$B$2:$B$10001, 0)), ""))</f>
        <v>Minyak</v>
      </c>
      <c r="E428" s="53" t="str">
        <f t="array" ref="E428">IF(C428="","", IFERROR(INDEX(Barang!$E$2:$E$10001, MATCH(C428, Barang!$B$2:$B$10001, 0)), ""))</f>
        <v>pcs</v>
      </c>
      <c r="F428" s="54">
        <v>15</v>
      </c>
      <c r="G428" s="55">
        <f t="array" ref="G428">IF(C428="","", IFERROR(INDEX(Barang!$F$2:$F$10001, MATCH(C428, Barang!$B$2:$B$10001, 0)) * F428, ""))</f>
        <v>600000</v>
      </c>
      <c r="H428" s="56"/>
      <c r="I428" s="29">
        <f>SUM(G416:G428)</f>
        <v>2088000</v>
      </c>
      <c r="J428" s="19"/>
      <c r="K428" s="151"/>
      <c r="L428" s="151"/>
    </row>
    <row r="429" spans="1:12" ht="22.5" customHeight="1" x14ac:dyDescent="0.2">
      <c r="A429" s="92">
        <v>45982</v>
      </c>
      <c r="B429" s="93" t="str">
        <f t="array" ref="B429">IF(C429="","", IFERROR(INDEX(Barang!$A$2:$A$10001, MATCH(C429, Barang!$B$2:$B$10001, 0)), "Tidak ditemukan"))</f>
        <v>MGR001</v>
      </c>
      <c r="C429" s="93" t="s">
        <v>104</v>
      </c>
      <c r="D429" s="93" t="str">
        <f t="array" ref="D429">IF(C429="","", IFERROR(INDEX(Barang!$C$2:$C$10001, MATCH(C429, Barang!$B$2:$B$10001, 0)), ""))</f>
        <v>Makanan</v>
      </c>
      <c r="E429" s="93" t="str">
        <f t="array" ref="E429">IF(C429="","", IFERROR(INDEX(Barang!$E$2:$E$10001, MATCH(C429, Barang!$B$2:$B$10001, 0)), ""))</f>
        <v>pcs</v>
      </c>
      <c r="F429" s="94">
        <v>30</v>
      </c>
      <c r="G429" s="95">
        <f t="array" ref="G429">IF(C429="","", IFERROR(INDEX(Barang!$F$2:$F$10001, MATCH(C429, Barang!$B$2:$B$10001, 0)) * F429, ""))</f>
        <v>105000</v>
      </c>
      <c r="H429" s="96"/>
      <c r="I429" s="18"/>
      <c r="J429" s="19"/>
      <c r="K429" s="151"/>
      <c r="L429" s="151"/>
    </row>
    <row r="430" spans="1:12" ht="22.5" customHeight="1" x14ac:dyDescent="0.2">
      <c r="A430" s="92"/>
      <c r="B430" s="93" t="str">
        <f t="array" ref="B430">IF(C430="","", IFERROR(INDEX(Barang!$A$2:$A$10001, MATCH(C430, Barang!$B$2:$B$10001, 0)), "Tidak ditemukan"))</f>
        <v>CL5001</v>
      </c>
      <c r="C430" s="93" t="s">
        <v>39</v>
      </c>
      <c r="D430" s="93" t="str">
        <f t="array" ref="D430">IF(C430="","", IFERROR(INDEX(Barang!$C$2:$C$10001, MATCH(C430, Barang!$B$2:$B$10001, 0)), ""))</f>
        <v>Makanan</v>
      </c>
      <c r="E430" s="93" t="str">
        <f t="array" ref="E430">IF(C430="","", IFERROR(INDEX(Barang!$E$2:$E$10001, MATCH(C430, Barang!$B$2:$B$10001, 0)), ""))</f>
        <v>pcs</v>
      </c>
      <c r="F430" s="94">
        <v>24</v>
      </c>
      <c r="G430" s="95">
        <f t="array" ref="G430">IF(C430="","", IFERROR(INDEX(Barang!$F$2:$F$10001, MATCH(C430, Barang!$B$2:$B$10001, 0)) * F430, ""))</f>
        <v>12000</v>
      </c>
      <c r="H430" s="96"/>
      <c r="I430" s="18"/>
      <c r="J430" s="19"/>
      <c r="K430" s="151"/>
      <c r="L430" s="151"/>
    </row>
    <row r="431" spans="1:12" ht="22.5" customHeight="1" x14ac:dyDescent="0.2">
      <c r="A431" s="92"/>
      <c r="B431" s="93" t="str">
        <f t="array" ref="B431">IF(C431="","", IFERROR(INDEX(Barang!$A$2:$A$10001, MATCH(C431, Barang!$B$2:$B$10001, 0)), "Tidak ditemukan"))</f>
        <v>SG7001</v>
      </c>
      <c r="C431" s="93" t="s">
        <v>270</v>
      </c>
      <c r="D431" s="93" t="str">
        <f t="array" ref="D431">IF(C431="","", IFERROR(INDEX(Barang!$C$2:$C$10001, MATCH(C431, Barang!$B$2:$B$10001, 0)), ""))</f>
        <v>Makanan</v>
      </c>
      <c r="E431" s="93" t="str">
        <f t="array" ref="E431">IF(C431="","", IFERROR(INDEX(Barang!$E$2:$E$10001, MATCH(C431, Barang!$B$2:$B$10001, 0)), ""))</f>
        <v>pcs</v>
      </c>
      <c r="F431" s="94">
        <v>5</v>
      </c>
      <c r="G431" s="95">
        <f t="array" ref="G431">IF(C431="","", IFERROR(INDEX(Barang!$F$2:$F$10001, MATCH(C431, Barang!$B$2:$B$10001, 0)) * F431, ""))</f>
        <v>37500</v>
      </c>
      <c r="H431" s="96"/>
      <c r="I431" s="18"/>
      <c r="J431" s="19"/>
      <c r="K431" s="151"/>
      <c r="L431" s="151"/>
    </row>
    <row r="432" spans="1:12" ht="22.5" customHeight="1" x14ac:dyDescent="0.2">
      <c r="A432" s="92"/>
      <c r="B432" s="93" t="str">
        <f t="array" ref="B432">IF(C432="","", IFERROR(INDEX(Barang!$A$2:$A$10001, MATCH(C432, Barang!$B$2:$B$10001, 0)), "Tidak ditemukan"))</f>
        <v>TLR2</v>
      </c>
      <c r="C432" s="93" t="s">
        <v>139</v>
      </c>
      <c r="D432" s="93" t="str">
        <f t="array" ref="D432">IF(C432="","", IFERROR(INDEX(Barang!$C$2:$C$10001, MATCH(C432, Barang!$B$2:$B$10001, 0)), ""))</f>
        <v>Sembako</v>
      </c>
      <c r="E432" s="93" t="str">
        <f t="array" ref="E432">IF(C432="","", IFERROR(INDEX(Barang!$E$2:$E$10001, MATCH(C432, Barang!$B$2:$B$10001, 0)), ""))</f>
        <v>kg</v>
      </c>
      <c r="F432" s="94">
        <v>20</v>
      </c>
      <c r="G432" s="95">
        <f t="array" ref="G432">IF(C432="","", IFERROR(INDEX(Barang!$F$2:$F$10001, MATCH(C432, Barang!$B$2:$B$10001, 0)) * F432, ""))</f>
        <v>310000</v>
      </c>
      <c r="H432" s="96"/>
      <c r="I432" s="18"/>
      <c r="J432" s="19"/>
      <c r="K432" s="151"/>
      <c r="L432" s="151"/>
    </row>
    <row r="433" spans="1:12" ht="22.5" customHeight="1" x14ac:dyDescent="0.2">
      <c r="A433" s="92"/>
      <c r="B433" s="93" t="str">
        <f t="array" ref="B433">IF(C433="","", IFERROR(INDEX(Barang!$A$2:$A$10001, MATCH(C433, Barang!$B$2:$B$10001, 0)), "Tidak ditemukan"))</f>
        <v>CL1001</v>
      </c>
      <c r="C433" s="93" t="s">
        <v>108</v>
      </c>
      <c r="D433" s="93" t="str">
        <f t="array" ref="D433">IF(C433="","", IFERROR(INDEX(Barang!$C$2:$C$10001, MATCH(C433, Barang!$B$2:$B$10001, 0)), ""))</f>
        <v>Makanan</v>
      </c>
      <c r="E433" s="93" t="str">
        <f t="array" ref="E433">IF(C433="","", IFERROR(INDEX(Barang!$E$2:$E$10001, MATCH(C433, Barang!$B$2:$B$10001, 0)), ""))</f>
        <v>pcs</v>
      </c>
      <c r="F433" s="94">
        <v>5</v>
      </c>
      <c r="G433" s="95">
        <f t="array" ref="G433">IF(C433="","", IFERROR(INDEX(Barang!$F$2:$F$10001, MATCH(C433, Barang!$B$2:$B$10001, 0)) * F433, ""))</f>
        <v>5000</v>
      </c>
      <c r="H433" s="96"/>
      <c r="I433" s="18"/>
      <c r="J433" s="19"/>
      <c r="K433" s="151"/>
      <c r="L433" s="151"/>
    </row>
    <row r="434" spans="1:12" ht="22.5" customHeight="1" x14ac:dyDescent="0.2">
      <c r="A434" s="92"/>
      <c r="B434" s="93" t="str">
        <f t="array" ref="B434">IF(C434="","", IFERROR(INDEX(Barang!$A$2:$A$10001, MATCH(C434, Barang!$B$2:$B$10001, 0)), "Tidak ditemukan"))</f>
        <v>EKC001</v>
      </c>
      <c r="C434" s="93" t="s">
        <v>245</v>
      </c>
      <c r="D434" s="93" t="str">
        <f t="array" ref="D434">IF(C434="","", IFERROR(INDEX(Barang!$C$2:$C$10001, MATCH(C434, Barang!$B$2:$B$10001, 0)), ""))</f>
        <v>Sabun</v>
      </c>
      <c r="E434" s="93" t="str">
        <f t="array" ref="E434">IF(C434="","", IFERROR(INDEX(Barang!$E$2:$E$10001, MATCH(C434, Barang!$B$2:$B$10001, 0)), ""))</f>
        <v>pcs</v>
      </c>
      <c r="F434" s="94">
        <v>2</v>
      </c>
      <c r="G434" s="95">
        <f t="array" ref="G434">IF(C434="","", IFERROR(INDEX(Barang!$F$2:$F$10001, MATCH(C434, Barang!$B$2:$B$10001, 0)) * F434, ""))</f>
        <v>20000</v>
      </c>
      <c r="H434" s="96"/>
      <c r="I434" s="29">
        <f>SUM(G429:G434)</f>
        <v>489500</v>
      </c>
      <c r="J434" s="19"/>
      <c r="K434" s="151"/>
      <c r="L434" s="151"/>
    </row>
    <row r="435" spans="1:12" ht="22.5" customHeight="1" x14ac:dyDescent="0.2">
      <c r="A435" s="87">
        <v>45983</v>
      </c>
      <c r="B435" s="88" t="str">
        <f t="array" ref="B435">IF(C435="","", IFERROR(INDEX(Barang!$A$2:$A$10001, MATCH(C435, Barang!$B$2:$B$10001, 0)), "Tidak ditemukan"))</f>
        <v>CL1001</v>
      </c>
      <c r="C435" s="88" t="s">
        <v>108</v>
      </c>
      <c r="D435" s="88" t="str">
        <f t="array" ref="D435">IF(C435="","", IFERROR(INDEX(Barang!$C$2:$C$10001, MATCH(C435, Barang!$B$2:$B$10001, 0)), ""))</f>
        <v>Makanan</v>
      </c>
      <c r="E435" s="88" t="str">
        <f t="array" ref="E435">IF(C435="","", IFERROR(INDEX(Barang!$E$2:$E$10001, MATCH(C435, Barang!$B$2:$B$10001, 0)), ""))</f>
        <v>pcs</v>
      </c>
      <c r="F435" s="89">
        <v>3</v>
      </c>
      <c r="G435" s="90">
        <f t="array" ref="G435">IF(C435="","", IFERROR(INDEX(Barang!$F$2:$F$10001, MATCH(C435, Barang!$B$2:$B$10001, 0)) * F435, ""))</f>
        <v>3000</v>
      </c>
      <c r="H435" s="91"/>
      <c r="I435" s="18"/>
      <c r="J435" s="19"/>
      <c r="K435" s="151"/>
      <c r="L435" s="151"/>
    </row>
    <row r="436" spans="1:12" ht="22.5" customHeight="1" x14ac:dyDescent="0.2">
      <c r="A436" s="87"/>
      <c r="B436" s="88" t="str">
        <f t="array" ref="B436">IF(C436="","", IFERROR(INDEX(Barang!$A$2:$A$10001, MATCH(C436, Barang!$B$2:$B$10001, 0)), "Tidak ditemukan"))</f>
        <v>LDK001</v>
      </c>
      <c r="C436" s="88" t="s">
        <v>225</v>
      </c>
      <c r="D436" s="88" t="str">
        <f t="array" ref="D436">IF(C436="","", IFERROR(INDEX(Barang!$C$2:$C$10001, MATCH(C436, Barang!$B$2:$B$10001, 0)), ""))</f>
        <v>Bumbu</v>
      </c>
      <c r="E436" s="88" t="str">
        <f t="array" ref="E436">IF(C436="","", IFERROR(INDEX(Barang!$E$2:$E$10001, MATCH(C436, Barang!$B$2:$B$10001, 0)), ""))</f>
        <v>pcs</v>
      </c>
      <c r="F436" s="89">
        <v>2</v>
      </c>
      <c r="G436" s="90">
        <f t="array" ref="G436">IF(C436="","", IFERROR(INDEX(Barang!$F$2:$F$10001, MATCH(C436, Barang!$B$2:$B$10001, 0)) * F436, ""))</f>
        <v>2000</v>
      </c>
      <c r="H436" s="91"/>
      <c r="I436" s="18"/>
      <c r="J436" s="19"/>
      <c r="K436" s="151"/>
      <c r="L436" s="151"/>
    </row>
    <row r="437" spans="1:12" ht="22.5" customHeight="1" x14ac:dyDescent="0.2">
      <c r="A437" s="87"/>
      <c r="B437" s="88" t="str">
        <f t="array" ref="B437">IF(C437="","", IFERROR(INDEX(Barang!$A$2:$A$10001, MATCH(C437, Barang!$B$2:$B$10001, 0)), "Tidak ditemukan"))</f>
        <v>RYC001</v>
      </c>
      <c r="C437" s="88" t="s">
        <v>74</v>
      </c>
      <c r="D437" s="88" t="str">
        <f t="array" ref="D437">IF(C437="","", IFERROR(INDEX(Barang!$C$2:$C$10001, MATCH(C437, Barang!$B$2:$B$10001, 0)), ""))</f>
        <v>Bumbu</v>
      </c>
      <c r="E437" s="88" t="str">
        <f t="array" ref="E437">IF(C437="","", IFERROR(INDEX(Barang!$E$2:$E$10001, MATCH(C437, Barang!$B$2:$B$10001, 0)), ""))</f>
        <v>pcs</v>
      </c>
      <c r="F437" s="89">
        <v>6</v>
      </c>
      <c r="G437" s="90">
        <f t="array" ref="G437">IF(C437="","", IFERROR(INDEX(Barang!$F$2:$F$10001, MATCH(C437, Barang!$B$2:$B$10001, 0)) * F437, ""))</f>
        <v>3000</v>
      </c>
      <c r="H437" s="91"/>
      <c r="I437" s="18"/>
      <c r="J437" s="19"/>
      <c r="K437" s="151"/>
      <c r="L437" s="151"/>
    </row>
    <row r="438" spans="1:12" ht="22.5" customHeight="1" x14ac:dyDescent="0.2">
      <c r="A438" s="87"/>
      <c r="B438" s="88" t="str">
        <f t="array" ref="B438">IF(C438="","", IFERROR(INDEX(Barang!$A$2:$A$10001, MATCH(C438, Barang!$B$2:$B$10001, 0)), "Tidak ditemukan"))</f>
        <v>MKE001</v>
      </c>
      <c r="C438" s="88" t="s">
        <v>202</v>
      </c>
      <c r="D438" s="88" t="str">
        <f t="array" ref="D438">IF(C438="","", IFERROR(INDEX(Barang!$C$2:$C$10001, MATCH(C438, Barang!$B$2:$B$10001, 0)), ""))</f>
        <v>Makanan</v>
      </c>
      <c r="E438" s="88" t="str">
        <f t="array" ref="E438">IF(C438="","", IFERROR(INDEX(Barang!$E$2:$E$10001, MATCH(C438, Barang!$B$2:$B$10001, 0)), ""))</f>
        <v>pcs</v>
      </c>
      <c r="F438" s="89">
        <v>3</v>
      </c>
      <c r="G438" s="90">
        <f t="array" ref="G438">IF(C438="","", IFERROR(INDEX(Barang!$F$2:$F$10001, MATCH(C438, Barang!$B$2:$B$10001, 0)) * F438, ""))</f>
        <v>7500</v>
      </c>
      <c r="H438" s="91"/>
      <c r="I438" s="18"/>
      <c r="J438" s="19"/>
      <c r="K438" s="151"/>
      <c r="L438" s="151"/>
    </row>
    <row r="439" spans="1:12" ht="22.5" customHeight="1" x14ac:dyDescent="0.2">
      <c r="A439" s="87"/>
      <c r="B439" s="88" t="str">
        <f t="array" ref="B439">IF(C439="","", IFERROR(INDEX(Barang!$A$2:$A$10001, MATCH(C439, Barang!$B$2:$B$10001, 0)), "Tidak ditemukan"))</f>
        <v>RCK001</v>
      </c>
      <c r="C439" s="88" t="s">
        <v>191</v>
      </c>
      <c r="D439" s="88" t="str">
        <f t="array" ref="D439">IF(C439="","", IFERROR(INDEX(Barang!$C$2:$C$10001, MATCH(C439, Barang!$B$2:$B$10001, 0)), ""))</f>
        <v>Bumbu</v>
      </c>
      <c r="E439" s="88" t="str">
        <f t="array" ref="E439">IF(C439="","", IFERROR(INDEX(Barang!$E$2:$E$10001, MATCH(C439, Barang!$B$2:$B$10001, 0)), ""))</f>
        <v>pcs</v>
      </c>
      <c r="F439" s="89">
        <v>3</v>
      </c>
      <c r="G439" s="90">
        <f t="array" ref="G439">IF(C439="","", IFERROR(INDEX(Barang!$F$2:$F$10001, MATCH(C439, Barang!$B$2:$B$10001, 0)) * F439, ""))</f>
        <v>6000</v>
      </c>
      <c r="H439" s="91"/>
      <c r="I439" s="18"/>
      <c r="J439" s="19"/>
      <c r="K439" s="151"/>
      <c r="L439" s="151"/>
    </row>
    <row r="440" spans="1:12" ht="22.5" customHeight="1" x14ac:dyDescent="0.2">
      <c r="A440" s="87"/>
      <c r="B440" s="88" t="str">
        <f t="array" ref="B440">IF(C440="","", IFERROR(INDEX(Barang!$A$2:$A$10001, MATCH(C440, Barang!$B$2:$B$10001, 0)), "Tidak ditemukan"))</f>
        <v>PDS001</v>
      </c>
      <c r="C440" s="88" t="s">
        <v>899</v>
      </c>
      <c r="D440" s="88" t="str">
        <f t="array" ref="D440">IF(C440="","", IFERROR(INDEX(Barang!$C$2:$C$10001, MATCH(C440, Barang!$B$2:$B$10001, 0)), ""))</f>
        <v>Pasta gigi</v>
      </c>
      <c r="E440" s="88" t="str">
        <f t="array" ref="E440">IF(C440="","", IFERROR(INDEX(Barang!$E$2:$E$10001, MATCH(C440, Barang!$B$2:$B$10001, 0)), ""))</f>
        <v>pcs</v>
      </c>
      <c r="F440" s="89">
        <v>2</v>
      </c>
      <c r="G440" s="90">
        <f t="array" ref="G440">IF(C440="","", IFERROR(INDEX(Barang!$F$2:$F$10001, MATCH(C440, Barang!$B$2:$B$10001, 0)) * F440, ""))</f>
        <v>36000</v>
      </c>
      <c r="H440" s="91"/>
      <c r="I440" s="18"/>
      <c r="J440" s="19"/>
      <c r="K440" s="151"/>
      <c r="L440" s="151"/>
    </row>
    <row r="441" spans="1:12" ht="22.5" customHeight="1" x14ac:dyDescent="0.2">
      <c r="A441" s="87"/>
      <c r="B441" s="88" t="str">
        <f t="array" ref="B441">IF(C441="","", IFERROR(INDEX(Barang!$A$2:$A$10001, MATCH(C441, Barang!$B$2:$B$10001, 0)), "Tidak ditemukan"))</f>
        <v>KCP001</v>
      </c>
      <c r="C441" s="88" t="s">
        <v>147</v>
      </c>
      <c r="D441" s="88" t="str">
        <f t="array" ref="D441">IF(C441="","", IFERROR(INDEX(Barang!$C$2:$C$10001, MATCH(C441, Barang!$B$2:$B$10001, 0)), ""))</f>
        <v>Bumbu</v>
      </c>
      <c r="E441" s="88" t="str">
        <f t="array" ref="E441">IF(C441="","", IFERROR(INDEX(Barang!$E$2:$E$10001, MATCH(C441, Barang!$B$2:$B$10001, 0)), ""))</f>
        <v>pcs</v>
      </c>
      <c r="F441" s="89">
        <v>10</v>
      </c>
      <c r="G441" s="90">
        <f t="array" ref="G441">IF(C441="","", IFERROR(INDEX(Barang!$F$2:$F$10001, MATCH(C441, Barang!$B$2:$B$10001, 0)) * F441, ""))</f>
        <v>20000</v>
      </c>
      <c r="H441" s="91"/>
      <c r="I441" s="18"/>
      <c r="J441" s="19"/>
      <c r="K441" s="151"/>
      <c r="L441" s="151"/>
    </row>
    <row r="442" spans="1:12" ht="22.5" customHeight="1" x14ac:dyDescent="0.2">
      <c r="A442" s="87"/>
      <c r="B442" s="88" t="str">
        <f t="array" ref="B442">IF(C442="","", IFERROR(INDEX(Barang!$A$2:$A$10001, MATCH(C442, Barang!$B$2:$B$10001, 0)), "Tidak ditemukan"))</f>
        <v>TLR2</v>
      </c>
      <c r="C442" s="88" t="s">
        <v>139</v>
      </c>
      <c r="D442" s="88" t="str">
        <f t="array" ref="D442">IF(C442="","", IFERROR(INDEX(Barang!$C$2:$C$10001, MATCH(C442, Barang!$B$2:$B$10001, 0)), ""))</f>
        <v>Sembako</v>
      </c>
      <c r="E442" s="88" t="str">
        <f t="array" ref="E442">IF(C442="","", IFERROR(INDEX(Barang!$E$2:$E$10001, MATCH(C442, Barang!$B$2:$B$10001, 0)), ""))</f>
        <v>kg</v>
      </c>
      <c r="F442" s="89">
        <v>40</v>
      </c>
      <c r="G442" s="90">
        <f t="array" ref="G442">IF(C442="","", IFERROR(INDEX(Barang!$F$2:$F$10001, MATCH(C442, Barang!$B$2:$B$10001, 0)) * F442, ""))</f>
        <v>620000</v>
      </c>
      <c r="H442" s="91"/>
      <c r="I442" s="18"/>
      <c r="J442" s="19"/>
      <c r="K442" s="151"/>
      <c r="L442" s="151"/>
    </row>
    <row r="443" spans="1:12" ht="22.5" customHeight="1" x14ac:dyDescent="0.2">
      <c r="A443" s="87"/>
      <c r="B443" s="88" t="str">
        <f t="array" ref="B443">IF(C443="","", IFERROR(INDEX(Barang!$A$2:$A$10001, MATCH(C443, Barang!$B$2:$B$10001, 0)), "Tidak ditemukan"))</f>
        <v>MKH001</v>
      </c>
      <c r="C443" s="88" t="s">
        <v>106</v>
      </c>
      <c r="D443" s="88" t="str">
        <f t="array" ref="D443">IF(C443="","", IFERROR(INDEX(Barang!$C$2:$C$10001, MATCH(C443, Barang!$B$2:$B$10001, 0)), ""))</f>
        <v>Makanan</v>
      </c>
      <c r="E443" s="88" t="str">
        <f t="array" ref="E443">IF(C443="","", IFERROR(INDEX(Barang!$E$2:$E$10001, MATCH(C443, Barang!$B$2:$B$10001, 0)), ""))</f>
        <v>pcs</v>
      </c>
      <c r="F443" s="89">
        <v>40</v>
      </c>
      <c r="G443" s="90">
        <f t="array" ref="G443">IF(C443="","", IFERROR(INDEX(Barang!$F$2:$F$10001, MATCH(C443, Barang!$B$2:$B$10001, 0)) * F443, ""))</f>
        <v>140000</v>
      </c>
      <c r="H443" s="91"/>
      <c r="I443" s="18"/>
      <c r="J443" s="19"/>
      <c r="K443" s="151"/>
      <c r="L443" s="151"/>
    </row>
    <row r="444" spans="1:12" ht="22.5" customHeight="1" x14ac:dyDescent="0.2">
      <c r="A444" s="87"/>
      <c r="B444" s="88" t="str">
        <f t="array" ref="B444">IF(C444="","", IFERROR(INDEX(Barang!$A$2:$A$10001, MATCH(C444, Barang!$B$2:$B$10001, 0)), "Tidak ditemukan"))</f>
        <v>TGJ001</v>
      </c>
      <c r="C444" s="88" t="s">
        <v>294</v>
      </c>
      <c r="D444" s="88" t="str">
        <f t="array" ref="D444">IF(C444="","", IFERROR(INDEX(Barang!$C$2:$C$10001, MATCH(C444, Barang!$B$2:$B$10001, 0)), ""))</f>
        <v>Bumbu</v>
      </c>
      <c r="E444" s="88" t="str">
        <f t="array" ref="E444">IF(C444="","", IFERROR(INDEX(Barang!$E$2:$E$10001, MATCH(C444, Barang!$B$2:$B$10001, 0)), ""))</f>
        <v>pcs</v>
      </c>
      <c r="F444" s="89">
        <v>3</v>
      </c>
      <c r="G444" s="90">
        <f t="array" ref="G444">IF(C444="","", IFERROR(INDEX(Barang!$F$2:$F$10001, MATCH(C444, Barang!$B$2:$B$10001, 0)) * F444, ""))</f>
        <v>9000</v>
      </c>
      <c r="H444" s="91"/>
      <c r="I444" s="18"/>
      <c r="J444" s="19"/>
      <c r="K444" s="151"/>
      <c r="L444" s="151"/>
    </row>
    <row r="445" spans="1:12" ht="22.5" customHeight="1" x14ac:dyDescent="0.2">
      <c r="A445" s="87"/>
      <c r="B445" s="88" t="str">
        <f t="array" ref="B445">IF(C445="","", IFERROR(INDEX(Barang!$A$2:$A$10001, MATCH(C445, Barang!$B$2:$B$10001, 0)), "Tidak ditemukan"))</f>
        <v>GPT001</v>
      </c>
      <c r="C445" s="88" t="s">
        <v>128</v>
      </c>
      <c r="D445" s="88" t="str">
        <f t="array" ref="D445">IF(C445="","", IFERROR(INDEX(Barang!$C$2:$C$10001, MATCH(C445, Barang!$B$2:$B$10001, 0)), ""))</f>
        <v>Makanan</v>
      </c>
      <c r="E445" s="88" t="str">
        <f t="array" ref="E445">IF(C445="","", IFERROR(INDEX(Barang!$E$2:$E$10001, MATCH(C445, Barang!$B$2:$B$10001, 0)), ""))</f>
        <v>pcs</v>
      </c>
      <c r="F445" s="89">
        <v>2</v>
      </c>
      <c r="G445" s="90">
        <f t="array" ref="G445">IF(C445="","", IFERROR(INDEX(Barang!$F$2:$F$10001, MATCH(C445, Barang!$B$2:$B$10001, 0)) * F445, ""))</f>
        <v>2000</v>
      </c>
      <c r="H445" s="91"/>
      <c r="I445" s="29">
        <f>SUM(G435:G445)</f>
        <v>848500</v>
      </c>
      <c r="J445" s="19"/>
      <c r="K445" s="151"/>
      <c r="L445" s="151"/>
    </row>
    <row r="446" spans="1:12" ht="22.5" customHeight="1" x14ac:dyDescent="0.2">
      <c r="A446" s="324">
        <v>45984</v>
      </c>
      <c r="B446" s="326" t="str">
        <f t="array" ref="B446">IF(C446="","", IFERROR(INDEX(Barang!$A$2:$A$10001, MATCH(C446, Barang!$B$2:$B$10001, 0)), "Tidak ditemukan"))</f>
        <v>MKH001</v>
      </c>
      <c r="C446" s="326" t="s">
        <v>106</v>
      </c>
      <c r="D446" s="326" t="str">
        <f t="array" ref="D446">IF(C446="","", IFERROR(INDEX(Barang!$C$2:$C$10001, MATCH(C446, Barang!$B$2:$B$10001, 0)), ""))</f>
        <v>Makanan</v>
      </c>
      <c r="E446" s="326" t="str">
        <f t="array" ref="E446">IF(C446="","", IFERROR(INDEX(Barang!$E$2:$E$10001, MATCH(C446, Barang!$B$2:$B$10001, 0)), ""))</f>
        <v>pcs</v>
      </c>
      <c r="F446" s="327">
        <v>40</v>
      </c>
      <c r="G446" s="328">
        <f t="array" ref="G446">IF(C446="","", IFERROR(INDEX(Barang!$F$2:$F$10001, MATCH(C446, Barang!$B$2:$B$10001, 0)) * F446, ""))</f>
        <v>140000</v>
      </c>
      <c r="H446" s="329"/>
      <c r="I446" s="18"/>
      <c r="J446" s="19"/>
      <c r="K446" s="151"/>
      <c r="L446" s="151"/>
    </row>
    <row r="447" spans="1:12" ht="22.5" customHeight="1" x14ac:dyDescent="0.2">
      <c r="A447" s="324"/>
      <c r="B447" s="326" t="str">
        <f t="array" ref="B447">IF(C447="","", IFERROR(INDEX(Barang!$A$2:$A$10001, MATCH(C447, Barang!$B$2:$B$10001, 0)), "Tidak ditemukan"))</f>
        <v>GPT001</v>
      </c>
      <c r="C447" s="326" t="s">
        <v>128</v>
      </c>
      <c r="D447" s="326" t="str">
        <f t="array" ref="D447">IF(C447="","", IFERROR(INDEX(Barang!$C$2:$C$10001, MATCH(C447, Barang!$B$2:$B$10001, 0)), ""))</f>
        <v>Makanan</v>
      </c>
      <c r="E447" s="326" t="str">
        <f t="array" ref="E447">IF(C447="","", IFERROR(INDEX(Barang!$E$2:$E$10001, MATCH(C447, Barang!$B$2:$B$10001, 0)), ""))</f>
        <v>pcs</v>
      </c>
      <c r="F447" s="327">
        <v>10</v>
      </c>
      <c r="G447" s="328">
        <f t="array" ref="G447">IF(C447="","", IFERROR(INDEX(Barang!$F$2:$F$10001, MATCH(C447, Barang!$B$2:$B$10001, 0)) * F447, ""))</f>
        <v>10000</v>
      </c>
      <c r="H447" s="329"/>
      <c r="I447" s="18"/>
      <c r="J447" s="19"/>
      <c r="K447" s="151"/>
      <c r="L447" s="151"/>
    </row>
    <row r="448" spans="1:12" ht="22.5" customHeight="1" x14ac:dyDescent="0.2">
      <c r="A448" s="324"/>
      <c r="B448" s="326" t="str">
        <f t="array" ref="B448">IF(C448="","", IFERROR(INDEX(Barang!$A$2:$A$10001, MATCH(C448, Barang!$B$2:$B$10001, 0)), "Tidak ditemukan"))</f>
        <v>TLR2</v>
      </c>
      <c r="C448" s="326" t="s">
        <v>139</v>
      </c>
      <c r="D448" s="326" t="str">
        <f t="array" ref="D448">IF(C448="","", IFERROR(INDEX(Barang!$C$2:$C$10001, MATCH(C448, Barang!$B$2:$B$10001, 0)), ""))</f>
        <v>Sembako</v>
      </c>
      <c r="E448" s="326" t="str">
        <f t="array" ref="E448">IF(C448="","", IFERROR(INDEX(Barang!$E$2:$E$10001, MATCH(C448, Barang!$B$2:$B$10001, 0)), ""))</f>
        <v>kg</v>
      </c>
      <c r="F448" s="327">
        <v>30</v>
      </c>
      <c r="G448" s="328">
        <f t="array" ref="G448">IF(C448="","", IFERROR(INDEX(Barang!$F$2:$F$10001, MATCH(C448, Barang!$B$2:$B$10001, 0)) * F448, ""))</f>
        <v>465000</v>
      </c>
      <c r="H448" s="329"/>
      <c r="I448" s="18"/>
      <c r="J448" s="19"/>
      <c r="K448" s="151"/>
      <c r="L448" s="151"/>
    </row>
    <row r="449" spans="1:12" ht="22.5" customHeight="1" x14ac:dyDescent="0.2">
      <c r="A449" s="324"/>
      <c r="B449" s="326" t="str">
        <f t="array" ref="B449">IF(C449="","", IFERROR(INDEX(Barang!$A$2:$A$10001, MATCH(C449, Barang!$B$2:$B$10001, 0)), "Tidak ditemukan"))</f>
        <v>TLR4</v>
      </c>
      <c r="C449" s="326" t="s">
        <v>135</v>
      </c>
      <c r="D449" s="326" t="str">
        <f t="array" ref="D449">IF(C449="","", IFERROR(INDEX(Barang!$C$2:$C$10001, MATCH(C449, Barang!$B$2:$B$10001, 0)), ""))</f>
        <v>Sembako</v>
      </c>
      <c r="E449" s="326" t="str">
        <f t="array" ref="E449">IF(C449="","", IFERROR(INDEX(Barang!$E$2:$E$10001, MATCH(C449, Barang!$B$2:$B$10001, 0)), ""))</f>
        <v>kg</v>
      </c>
      <c r="F449" s="327">
        <v>20</v>
      </c>
      <c r="G449" s="328">
        <f t="array" ref="G449">IF(C449="","", IFERROR(INDEX(Barang!$F$2:$F$10001, MATCH(C449, Barang!$B$2:$B$10001, 0)) * F449, ""))</f>
        <v>160000</v>
      </c>
      <c r="H449" s="329"/>
      <c r="I449" s="18"/>
      <c r="J449" s="19"/>
      <c r="K449" s="151"/>
      <c r="L449" s="151"/>
    </row>
    <row r="450" spans="1:12" ht="22.5" customHeight="1" x14ac:dyDescent="0.2">
      <c r="A450" s="324"/>
      <c r="B450" s="326" t="str">
        <f t="array" ref="B450">IF(C450="","", IFERROR(INDEX(Barang!$A$2:$A$10001, MATCH(C450, Barang!$B$2:$B$10001, 0)), "Tidak ditemukan"))</f>
        <v>MG001</v>
      </c>
      <c r="C450" s="326" t="s">
        <v>346</v>
      </c>
      <c r="D450" s="326" t="str">
        <f t="array" ref="D450">IF(C450="","", IFERROR(INDEX(Barang!$C$2:$C$10001, MATCH(C450, Barang!$B$2:$B$10001, 0)), ""))</f>
        <v>Bumbu</v>
      </c>
      <c r="E450" s="326" t="str">
        <f t="array" ref="E450">IF(C450="","", IFERROR(INDEX(Barang!$E$2:$E$10001, MATCH(C450, Barang!$B$2:$B$10001, 0)), ""))</f>
        <v>pcs</v>
      </c>
      <c r="F450" s="327">
        <v>3</v>
      </c>
      <c r="G450" s="328">
        <f t="array" ref="G450">IF(C450="","", IFERROR(INDEX(Barang!$F$2:$F$10001, MATCH(C450, Barang!$B$2:$B$10001, 0)) * F450, ""))</f>
        <v>4500</v>
      </c>
      <c r="H450" s="329"/>
      <c r="I450" s="18"/>
      <c r="J450" s="19"/>
      <c r="K450" s="151"/>
      <c r="L450" s="151"/>
    </row>
    <row r="451" spans="1:12" ht="22.5" customHeight="1" x14ac:dyDescent="0.2">
      <c r="A451" s="324"/>
      <c r="B451" s="326" t="str">
        <f t="array" ref="B451">IF(C451="","", IFERROR(INDEX(Barang!$A$2:$A$10001, MATCH(C451, Barang!$B$2:$B$10001, 0)), "Tidak ditemukan"))</f>
        <v>KPH001</v>
      </c>
      <c r="C451" s="326" t="s">
        <v>124</v>
      </c>
      <c r="D451" s="326" t="str">
        <f t="array" ref="D451">IF(C451="","", IFERROR(INDEX(Barang!$C$2:$C$10001, MATCH(C451, Barang!$B$2:$B$10001, 0)), ""))</f>
        <v>Minuman</v>
      </c>
      <c r="E451" s="326" t="str">
        <f t="array" ref="E451">IF(C451="","", IFERROR(INDEX(Barang!$E$2:$E$10001, MATCH(C451, Barang!$B$2:$B$10001, 0)), ""))</f>
        <v>pcs</v>
      </c>
      <c r="F451" s="327">
        <v>50</v>
      </c>
      <c r="G451" s="328">
        <f t="array" ref="G451">IF(C451="","", IFERROR(INDEX(Barang!$F$2:$F$10001, MATCH(C451, Barang!$B$2:$B$10001, 0)) * F451, ""))</f>
        <v>50000</v>
      </c>
      <c r="H451" s="329"/>
      <c r="I451" s="18"/>
      <c r="J451" s="19"/>
      <c r="K451" s="151"/>
      <c r="L451" s="151"/>
    </row>
    <row r="452" spans="1:12" ht="22.5" customHeight="1" x14ac:dyDescent="0.2">
      <c r="A452" s="324"/>
      <c r="B452" s="326" t="str">
        <f t="array" ref="B452">IF(C452="","", IFERROR(INDEX(Barang!$A$2:$A$10001, MATCH(C452, Barang!$B$2:$B$10001, 0)), "Tidak ditemukan"))</f>
        <v>LDK001</v>
      </c>
      <c r="C452" s="326" t="s">
        <v>225</v>
      </c>
      <c r="D452" s="326" t="str">
        <f t="array" ref="D452">IF(C452="","", IFERROR(INDEX(Barang!$C$2:$C$10001, MATCH(C452, Barang!$B$2:$B$10001, 0)), ""))</f>
        <v>Bumbu</v>
      </c>
      <c r="E452" s="326" t="str">
        <f t="array" ref="E452">IF(C452="","", IFERROR(INDEX(Barang!$E$2:$E$10001, MATCH(C452, Barang!$B$2:$B$10001, 0)), ""))</f>
        <v>pcs</v>
      </c>
      <c r="F452" s="327">
        <v>2</v>
      </c>
      <c r="G452" s="328">
        <f t="array" ref="G452">IF(C452="","", IFERROR(INDEX(Barang!$F$2:$F$10001, MATCH(C452, Barang!$B$2:$B$10001, 0)) * F452, ""))</f>
        <v>2000</v>
      </c>
      <c r="H452" s="329"/>
      <c r="I452" s="18"/>
      <c r="J452" s="19"/>
      <c r="K452" s="151"/>
      <c r="L452" s="151"/>
    </row>
    <row r="453" spans="1:12" ht="22.5" customHeight="1" x14ac:dyDescent="0.2">
      <c r="A453" s="324"/>
      <c r="B453" s="326" t="str">
        <f t="array" ref="B453">IF(C453="","", IFERROR(INDEX(Barang!$A$2:$A$10001, MATCH(C453, Barang!$B$2:$B$10001, 0)), "Tidak ditemukan"))</f>
        <v>CL5001</v>
      </c>
      <c r="C453" s="326" t="s">
        <v>39</v>
      </c>
      <c r="D453" s="326" t="str">
        <f t="array" ref="D453">IF(C453="","", IFERROR(INDEX(Barang!$C$2:$C$10001, MATCH(C453, Barang!$B$2:$B$10001, 0)), ""))</f>
        <v>Makanan</v>
      </c>
      <c r="E453" s="326" t="str">
        <f t="array" ref="E453">IF(C453="","", IFERROR(INDEX(Barang!$E$2:$E$10001, MATCH(C453, Barang!$B$2:$B$10001, 0)), ""))</f>
        <v>pcs</v>
      </c>
      <c r="F453" s="327">
        <v>8</v>
      </c>
      <c r="G453" s="328">
        <f t="array" ref="G453">IF(C453="","", IFERROR(INDEX(Barang!$F$2:$F$10001, MATCH(C453, Barang!$B$2:$B$10001, 0)) * F453, ""))</f>
        <v>4000</v>
      </c>
      <c r="H453" s="329"/>
      <c r="I453" s="18"/>
      <c r="J453" s="19"/>
      <c r="K453" s="151"/>
      <c r="L453" s="151"/>
    </row>
    <row r="454" spans="1:12" ht="22.5" customHeight="1" x14ac:dyDescent="0.2">
      <c r="A454" s="324"/>
      <c r="B454" s="326" t="str">
        <f t="array" ref="B454">IF(C454="","", IFERROR(INDEX(Barang!$A$2:$A$10001, MATCH(C454, Barang!$B$2:$B$10001, 0)), "Tidak ditemukan"))</f>
        <v>CLR001</v>
      </c>
      <c r="C454" s="326" t="s">
        <v>133</v>
      </c>
      <c r="D454" s="326" t="str">
        <f t="array" ref="D454">IF(C454="","", IFERROR(INDEX(Barang!$C$2:$C$10001, MATCH(C454, Barang!$B$2:$B$10001, 0)), ""))</f>
        <v>Makanan</v>
      </c>
      <c r="E454" s="326" t="str">
        <f t="array" ref="E454">IF(C454="","", IFERROR(INDEX(Barang!$E$2:$E$10001, MATCH(C454, Barang!$B$2:$B$10001, 0)), ""))</f>
        <v>pcs</v>
      </c>
      <c r="F454" s="327">
        <v>2</v>
      </c>
      <c r="G454" s="328">
        <f t="array" ref="G454">IF(C454="","", IFERROR(INDEX(Barang!$F$2:$F$10001, MATCH(C454, Barang!$B$2:$B$10001, 0)) * F454, ""))</f>
        <v>4000</v>
      </c>
      <c r="H454" s="329"/>
      <c r="I454" s="18"/>
      <c r="J454" s="19"/>
      <c r="K454" s="151"/>
      <c r="L454" s="151"/>
    </row>
    <row r="455" spans="1:12" ht="22.5" customHeight="1" x14ac:dyDescent="0.2">
      <c r="A455" s="324"/>
      <c r="B455" s="326" t="str">
        <f t="array" ref="B455">IF(C455="","", IFERROR(INDEX(Barang!$A$2:$A$10001, MATCH(C455, Barang!$B$2:$B$10001, 0)), "Tidak ditemukan"))</f>
        <v>SG2001</v>
      </c>
      <c r="C455" s="326" t="s">
        <v>268</v>
      </c>
      <c r="D455" s="326" t="str">
        <f t="array" ref="D455">IF(C455="","", IFERROR(INDEX(Barang!$C$2:$C$10001, MATCH(C455, Barang!$B$2:$B$10001, 0)), ""))</f>
        <v>Makanan</v>
      </c>
      <c r="E455" s="326" t="str">
        <f t="array" ref="E455">IF(C455="","", IFERROR(INDEX(Barang!$E$2:$E$10001, MATCH(C455, Barang!$B$2:$B$10001, 0)), ""))</f>
        <v>pcs</v>
      </c>
      <c r="F455" s="327">
        <v>2</v>
      </c>
      <c r="G455" s="328">
        <f t="array" ref="G455">IF(C455="","", IFERROR(INDEX(Barang!$F$2:$F$10001, MATCH(C455, Barang!$B$2:$B$10001, 0)) * F455, ""))</f>
        <v>4000</v>
      </c>
      <c r="H455" s="329"/>
      <c r="I455" s="18"/>
      <c r="J455" s="19"/>
      <c r="K455" s="151"/>
      <c r="L455" s="151"/>
    </row>
    <row r="456" spans="1:12" ht="22.5" customHeight="1" x14ac:dyDescent="0.2">
      <c r="A456" s="324"/>
      <c r="B456" s="326" t="str">
        <f t="array" ref="B456">IF(C456="","", IFERROR(INDEX(Barang!$A$2:$A$10001, MATCH(C456, Barang!$B$2:$B$10001, 0)), "Tidak ditemukan"))</f>
        <v>DLN02</v>
      </c>
      <c r="C456" s="326" t="s">
        <v>475</v>
      </c>
      <c r="D456" s="326" t="str">
        <f t="array" ref="D456">IF(C456="","", IFERROR(INDEX(Barang!$C$2:$C$10001, MATCH(C456, Barang!$B$2:$B$10001, 0)), ""))</f>
        <v>Makanan</v>
      </c>
      <c r="E456" s="326" t="str">
        <f t="array" ref="E456">IF(C456="","", IFERROR(INDEX(Barang!$E$2:$E$10001, MATCH(C456, Barang!$B$2:$B$10001, 0)), ""))</f>
        <v>pcs</v>
      </c>
      <c r="F456" s="327">
        <v>3</v>
      </c>
      <c r="G456" s="328">
        <f t="array" ref="G456">IF(C456="","", IFERROR(INDEX(Barang!$F$2:$F$10001, MATCH(C456, Barang!$B$2:$B$10001, 0)) * F456, ""))</f>
        <v>6000</v>
      </c>
      <c r="H456" s="329"/>
      <c r="I456" s="18"/>
      <c r="J456" s="19"/>
      <c r="K456" s="151"/>
      <c r="L456" s="151"/>
    </row>
    <row r="457" spans="1:12" ht="22.5" customHeight="1" x14ac:dyDescent="0.2">
      <c r="A457" s="324"/>
      <c r="B457" s="326" t="str">
        <f t="array" ref="B457">IF(C457="","", IFERROR(INDEX(Barang!$A$2:$A$10001, MATCH(C457, Barang!$B$2:$B$10001, 0)), "Tidak ditemukan"))</f>
        <v>OKJ1</v>
      </c>
      <c r="C457" s="326" t="s">
        <v>804</v>
      </c>
      <c r="D457" s="326" t="str">
        <f t="array" ref="D457">IF(C457="","", IFERROR(INDEX(Barang!$C$2:$C$10001, MATCH(C457, Barang!$B$2:$B$10001, 0)), ""))</f>
        <v>Minuman</v>
      </c>
      <c r="E457" s="326" t="str">
        <f t="array" ref="E457">IF(C457="","", IFERROR(INDEX(Barang!$E$2:$E$10001, MATCH(C457, Barang!$B$2:$B$10001, 0)), ""))</f>
        <v>pcs</v>
      </c>
      <c r="F457" s="327">
        <v>2</v>
      </c>
      <c r="G457" s="328">
        <f t="array" ref="G457">IF(C457="","", IFERROR(INDEX(Barang!$F$2:$F$10001, MATCH(C457, Barang!$B$2:$B$10001, 0)) * F457, ""))</f>
        <v>2000</v>
      </c>
      <c r="H457" s="329"/>
      <c r="I457" s="18"/>
      <c r="J457" s="19"/>
      <c r="K457" s="151"/>
      <c r="L457" s="151"/>
    </row>
    <row r="458" spans="1:12" ht="22.5" customHeight="1" x14ac:dyDescent="0.2">
      <c r="A458" s="324"/>
      <c r="B458" s="326" t="str">
        <f t="array" ref="B458">IF(C458="","", IFERROR(INDEX(Barang!$A$2:$A$10001, MATCH(C458, Barang!$B$2:$B$10001, 0)), "Tidak ditemukan"))</f>
        <v>OKJ2</v>
      </c>
      <c r="C458" s="326" t="s">
        <v>797</v>
      </c>
      <c r="D458" s="326" t="str">
        <f t="array" ref="D458">IF(C458="","", IFERROR(INDEX(Barang!$C$2:$C$10001, MATCH(C458, Barang!$B$2:$B$10001, 0)), ""))</f>
        <v>Minuman</v>
      </c>
      <c r="E458" s="326" t="str">
        <f t="array" ref="E458">IF(C458="","", IFERROR(INDEX(Barang!$E$2:$E$10001, MATCH(C458, Barang!$B$2:$B$10001, 0)), ""))</f>
        <v>pcs</v>
      </c>
      <c r="F458" s="327">
        <v>2</v>
      </c>
      <c r="G458" s="328">
        <f t="array" ref="G458">IF(C458="","", IFERROR(INDEX(Barang!$F$2:$F$10001, MATCH(C458, Barang!$B$2:$B$10001, 0)) * F458, ""))</f>
        <v>4000</v>
      </c>
      <c r="H458" s="329"/>
      <c r="I458" s="18"/>
      <c r="J458" s="19"/>
      <c r="K458" s="151"/>
      <c r="L458" s="151"/>
    </row>
    <row r="459" spans="1:12" ht="22.5" customHeight="1" x14ac:dyDescent="0.2">
      <c r="A459" s="324"/>
      <c r="B459" s="326" t="str">
        <f t="array" ref="B459">IF(C459="","", IFERROR(INDEX(Barang!$A$2:$A$10001, MATCH(C459, Barang!$B$2:$B$10001, 0)), "Tidak ditemukan"))</f>
        <v>Tidak ditemukan</v>
      </c>
      <c r="C459" s="326" t="s">
        <v>828</v>
      </c>
      <c r="D459" s="326" t="str">
        <f t="array" ref="D459">IF(C459="","", IFERROR(INDEX(Barang!$C$2:$C$10001, MATCH(C459, Barang!$B$2:$B$10001, 0)), ""))</f>
        <v/>
      </c>
      <c r="E459" s="326" t="str">
        <f t="array" ref="E459">IF(C459="","", IFERROR(INDEX(Barang!$E$2:$E$10001, MATCH(C459, Barang!$B$2:$B$10001, 0)), ""))</f>
        <v/>
      </c>
      <c r="F459" s="327">
        <v>2</v>
      </c>
      <c r="G459" s="328" t="str">
        <f t="array" ref="G459">IF(C459="","", IFERROR(INDEX(Barang!$F$2:$F$10001, MATCH(C459, Barang!$B$2:$B$10001, 0)) * F459, ""))</f>
        <v/>
      </c>
      <c r="H459" s="329"/>
      <c r="I459" s="18"/>
      <c r="J459" s="19"/>
      <c r="K459" s="151"/>
      <c r="L459" s="151"/>
    </row>
    <row r="460" spans="1:12" ht="22.5" customHeight="1" x14ac:dyDescent="0.2">
      <c r="A460" s="324"/>
      <c r="B460" s="326" t="str">
        <f t="array" ref="B460">IF(C460="","", IFERROR(INDEX(Barang!$A$2:$A$10001, MATCH(C460, Barang!$B$2:$B$10001, 0)), "Tidak ditemukan"))</f>
        <v>PLS002</v>
      </c>
      <c r="C460" s="326" t="s">
        <v>54</v>
      </c>
      <c r="D460" s="326" t="str">
        <f t="array" ref="D460">IF(C460="","", IFERROR(INDEX(Barang!$C$2:$C$10001, MATCH(C460, Barang!$B$2:$B$10001, 0)), ""))</f>
        <v>Makanan</v>
      </c>
      <c r="E460" s="326" t="str">
        <f t="array" ref="E460">IF(C460="","", IFERROR(INDEX(Barang!$E$2:$E$10001, MATCH(C460, Barang!$B$2:$B$10001, 0)), ""))</f>
        <v>pcs</v>
      </c>
      <c r="F460" s="327">
        <v>2</v>
      </c>
      <c r="G460" s="328">
        <f t="array" ref="G460">IF(C460="","", IFERROR(INDEX(Barang!$F$2:$F$10001, MATCH(C460, Barang!$B$2:$B$10001, 0)) * F460, ""))</f>
        <v>2000</v>
      </c>
      <c r="H460" s="329"/>
      <c r="I460" s="18"/>
      <c r="J460" s="19"/>
      <c r="K460" s="151"/>
      <c r="L460" s="151"/>
    </row>
    <row r="461" spans="1:12" ht="22.5" customHeight="1" x14ac:dyDescent="0.2">
      <c r="A461" s="324"/>
      <c r="B461" s="326" t="str">
        <f t="array" ref="B461">IF(C461="","", IFERROR(INDEX(Barang!$A$2:$A$10001, MATCH(C461, Barang!$B$2:$B$10001, 0)), "Tidak ditemukan"))</f>
        <v>MGR001</v>
      </c>
      <c r="C461" s="326" t="s">
        <v>104</v>
      </c>
      <c r="D461" s="326" t="str">
        <f t="array" ref="D461">IF(C461="","", IFERROR(INDEX(Barang!$C$2:$C$10001, MATCH(C461, Barang!$B$2:$B$10001, 0)), ""))</f>
        <v>Makanan</v>
      </c>
      <c r="E461" s="326" t="str">
        <f t="array" ref="E461">IF(C461="","", IFERROR(INDEX(Barang!$E$2:$E$10001, MATCH(C461, Barang!$B$2:$B$10001, 0)), ""))</f>
        <v>pcs</v>
      </c>
      <c r="F461" s="327">
        <v>40</v>
      </c>
      <c r="G461" s="328">
        <f t="array" ref="G461">IF(C461="","", IFERROR(INDEX(Barang!$F$2:$F$10001, MATCH(C461, Barang!$B$2:$B$10001, 0)) * F461, ""))</f>
        <v>140000</v>
      </c>
      <c r="H461" s="329"/>
      <c r="I461" s="18"/>
      <c r="J461" s="19"/>
      <c r="K461" s="151"/>
      <c r="L461" s="151"/>
    </row>
    <row r="462" spans="1:12" ht="22.5" customHeight="1" x14ac:dyDescent="0.2">
      <c r="A462" s="324"/>
      <c r="B462" s="326" t="str">
        <f t="array" ref="B462">IF(C462="","", IFERROR(INDEX(Barang!$A$2:$A$10001, MATCH(C462, Barang!$B$2:$B$10001, 0)), "Tidak ditemukan"))</f>
        <v>RTP001</v>
      </c>
      <c r="C462" s="326" t="s">
        <v>791</v>
      </c>
      <c r="D462" s="326" t="str">
        <f t="array" ref="D462">IF(C462="","", IFERROR(INDEX(Barang!$C$2:$C$10001, MATCH(C462, Barang!$B$2:$B$10001, 0)), ""))</f>
        <v>Makanan</v>
      </c>
      <c r="E462" s="326" t="str">
        <f t="array" ref="E462">IF(C462="","", IFERROR(INDEX(Barang!$E$2:$E$10001, MATCH(C462, Barang!$B$2:$B$10001, 0)), ""))</f>
        <v>pcs</v>
      </c>
      <c r="F462" s="327">
        <v>2</v>
      </c>
      <c r="G462" s="328">
        <f t="array" ref="G462">IF(C462="","", IFERROR(INDEX(Barang!$F$2:$F$10001, MATCH(C462, Barang!$B$2:$B$10001, 0)) * F462, ""))</f>
        <v>4000</v>
      </c>
      <c r="H462" s="329"/>
      <c r="I462" s="29">
        <f>SUM(G446:G462)</f>
        <v>1001500</v>
      </c>
      <c r="J462" s="19"/>
      <c r="K462" s="151"/>
      <c r="L462" s="151"/>
    </row>
    <row r="463" spans="1:12" ht="22.5" customHeight="1" x14ac:dyDescent="0.2">
      <c r="A463" s="224">
        <v>45985</v>
      </c>
      <c r="B463" s="225" t="str">
        <f t="array" ref="B463">IF(C463="","", IFERROR(INDEX(Barang!$A$2:$A$10001, MATCH(C463, Barang!$B$2:$B$10001, 0)), "Tidak ditemukan"))</f>
        <v>KCP001</v>
      </c>
      <c r="C463" s="225" t="s">
        <v>147</v>
      </c>
      <c r="D463" s="225" t="str">
        <f t="array" ref="D463">IF(C463="","", IFERROR(INDEX(Barang!$C$2:$C$10001, MATCH(C463, Barang!$B$2:$B$10001, 0)), ""))</f>
        <v>Bumbu</v>
      </c>
      <c r="E463" s="225" t="str">
        <f t="array" ref="E463">IF(C463="","", IFERROR(INDEX(Barang!$E$2:$E$10001, MATCH(C463, Barang!$B$2:$B$10001, 0)), ""))</f>
        <v>pcs</v>
      </c>
      <c r="F463" s="226">
        <v>3</v>
      </c>
      <c r="G463" s="227">
        <f t="array" ref="G463">IF(C463="","", IFERROR(INDEX(Barang!$F$2:$F$10001, MATCH(C463, Barang!$B$2:$B$10001, 0)) * F463, ""))</f>
        <v>6000</v>
      </c>
      <c r="H463" s="228"/>
      <c r="I463" s="18"/>
      <c r="J463" s="19"/>
      <c r="K463" s="151"/>
      <c r="L463" s="151"/>
    </row>
    <row r="464" spans="1:12" ht="22.5" customHeight="1" x14ac:dyDescent="0.2">
      <c r="A464" s="224"/>
      <c r="B464" s="225" t="str">
        <f t="array" ref="B464">IF(C464="","", IFERROR(INDEX(Barang!$A$2:$A$10001, MATCH(C464, Barang!$B$2:$B$10001, 0)), "Tidak ditemukan"))</f>
        <v>CL1001</v>
      </c>
      <c r="C464" s="225" t="s">
        <v>108</v>
      </c>
      <c r="D464" s="225" t="str">
        <f t="array" ref="D464">IF(C464="","", IFERROR(INDEX(Barang!$C$2:$C$10001, MATCH(C464, Barang!$B$2:$B$10001, 0)), ""))</f>
        <v>Makanan</v>
      </c>
      <c r="E464" s="225" t="str">
        <f t="array" ref="E464">IF(C464="","", IFERROR(INDEX(Barang!$E$2:$E$10001, MATCH(C464, Barang!$B$2:$B$10001, 0)), ""))</f>
        <v>pcs</v>
      </c>
      <c r="F464" s="226">
        <v>5</v>
      </c>
      <c r="G464" s="227">
        <f t="array" ref="G464">IF(C464="","", IFERROR(INDEX(Barang!$F$2:$F$10001, MATCH(C464, Barang!$B$2:$B$10001, 0)) * F464, ""))</f>
        <v>5000</v>
      </c>
      <c r="H464" s="228"/>
      <c r="I464" s="18"/>
      <c r="J464" s="19"/>
      <c r="K464" s="151"/>
      <c r="L464" s="151"/>
    </row>
    <row r="465" spans="1:12" ht="22.5" customHeight="1" x14ac:dyDescent="0.2">
      <c r="A465" s="224"/>
      <c r="B465" s="225" t="str">
        <f t="array" ref="B465">IF(C465="","", IFERROR(INDEX(Barang!$A$2:$A$10001, MATCH(C465, Barang!$B$2:$B$10001, 0)), "Tidak ditemukan"))</f>
        <v>DLN001</v>
      </c>
      <c r="C465" s="225" t="s">
        <v>96</v>
      </c>
      <c r="D465" s="225" t="str">
        <f t="array" ref="D465">IF(C465="","", IFERROR(INDEX(Barang!$C$2:$C$10001, MATCH(C465, Barang!$B$2:$B$10001, 0)), ""))</f>
        <v>Makanan</v>
      </c>
      <c r="E465" s="225" t="str">
        <f t="array" ref="E465">IF(C465="","", IFERROR(INDEX(Barang!$E$2:$E$10001, MATCH(C465, Barang!$B$2:$B$10001, 0)), ""))</f>
        <v>pcs</v>
      </c>
      <c r="F465" s="226">
        <v>2</v>
      </c>
      <c r="G465" s="227">
        <f t="array" ref="G465">IF(C465="","", IFERROR(INDEX(Barang!$F$2:$F$10001, MATCH(C465, Barang!$B$2:$B$10001, 0)) * F465, ""))</f>
        <v>2000</v>
      </c>
      <c r="H465" s="228"/>
      <c r="I465" s="18"/>
      <c r="J465" s="19"/>
      <c r="K465" s="151"/>
      <c r="L465" s="151"/>
    </row>
    <row r="466" spans="1:12" ht="22.5" customHeight="1" x14ac:dyDescent="0.2">
      <c r="A466" s="224"/>
      <c r="B466" s="225" t="str">
        <f t="array" ref="B466">IF(C466="","", IFERROR(INDEX(Barang!$A$2:$A$10001, MATCH(C466, Barang!$B$2:$B$10001, 0)), "Tidak ditemukan"))</f>
        <v>APT001</v>
      </c>
      <c r="C466" s="225" t="s">
        <v>231</v>
      </c>
      <c r="D466" s="225" t="str">
        <f t="array" ref="D466">IF(C466="","", IFERROR(INDEX(Barang!$C$2:$C$10001, MATCH(C466, Barang!$B$2:$B$10001, 0)), ""))</f>
        <v>Makanan</v>
      </c>
      <c r="E466" s="225" t="str">
        <f t="array" ref="E466">IF(C466="","", IFERROR(INDEX(Barang!$E$2:$E$10001, MATCH(C466, Barang!$B$2:$B$10001, 0)), ""))</f>
        <v>pcs</v>
      </c>
      <c r="F466" s="226">
        <v>2</v>
      </c>
      <c r="G466" s="227">
        <f t="array" ref="G466">IF(C466="","", IFERROR(INDEX(Barang!$F$2:$F$10001, MATCH(C466, Barang!$B$2:$B$10001, 0)) * F466, ""))</f>
        <v>4000</v>
      </c>
      <c r="H466" s="228"/>
      <c r="I466" s="18"/>
      <c r="J466" s="19"/>
      <c r="K466" s="151"/>
      <c r="L466" s="151"/>
    </row>
    <row r="467" spans="1:12" ht="22.5" customHeight="1" x14ac:dyDescent="0.2">
      <c r="A467" s="224"/>
      <c r="B467" s="225" t="str">
        <f t="array" ref="B467">IF(C467="","", IFERROR(INDEX(Barang!$A$2:$A$10001, MATCH(C467, Barang!$B$2:$B$10001, 0)), "Tidak ditemukan"))</f>
        <v>TLR4</v>
      </c>
      <c r="C467" s="225" t="s">
        <v>135</v>
      </c>
      <c r="D467" s="225" t="str">
        <f t="array" ref="D467">IF(C467="","", IFERROR(INDEX(Barang!$C$2:$C$10001, MATCH(C467, Barang!$B$2:$B$10001, 0)), ""))</f>
        <v>Sembako</v>
      </c>
      <c r="E467" s="225" t="str">
        <f t="array" ref="E467">IF(C467="","", IFERROR(INDEX(Barang!$E$2:$E$10001, MATCH(C467, Barang!$B$2:$B$10001, 0)), ""))</f>
        <v>kg</v>
      </c>
      <c r="F467" s="226">
        <v>50</v>
      </c>
      <c r="G467" s="227">
        <f t="array" ref="G467">IF(C467="","", IFERROR(INDEX(Barang!$F$2:$F$10001, MATCH(C467, Barang!$B$2:$B$10001, 0)) * F467, ""))</f>
        <v>400000</v>
      </c>
      <c r="H467" s="228"/>
      <c r="I467" s="18"/>
      <c r="J467" s="19"/>
      <c r="K467" s="151"/>
      <c r="L467" s="151"/>
    </row>
    <row r="468" spans="1:12" ht="22.5" customHeight="1" x14ac:dyDescent="0.2">
      <c r="A468" s="224"/>
      <c r="B468" s="225" t="str">
        <f t="array" ref="B468">IF(C468="","", IFERROR(INDEX(Barang!$A$2:$A$10001, MATCH(C468, Barang!$B$2:$B$10001, 0)), "Tidak ditemukan"))</f>
        <v>MKH001</v>
      </c>
      <c r="C468" s="225" t="s">
        <v>106</v>
      </c>
      <c r="D468" s="225" t="str">
        <f t="array" ref="D468">IF(C468="","", IFERROR(INDEX(Barang!$C$2:$C$10001, MATCH(C468, Barang!$B$2:$B$10001, 0)), ""))</f>
        <v>Makanan</v>
      </c>
      <c r="E468" s="225" t="str">
        <f t="array" ref="E468">IF(C468="","", IFERROR(INDEX(Barang!$E$2:$E$10001, MATCH(C468, Barang!$B$2:$B$10001, 0)), ""))</f>
        <v>pcs</v>
      </c>
      <c r="F468" s="226">
        <v>42</v>
      </c>
      <c r="G468" s="227">
        <f t="array" ref="G468">IF(C468="","", IFERROR(INDEX(Barang!$F$2:$F$10001, MATCH(C468, Barang!$B$2:$B$10001, 0)) * F468, ""))</f>
        <v>147000</v>
      </c>
      <c r="H468" s="228"/>
      <c r="I468" s="29">
        <f>SUM(G463:G468)</f>
        <v>564000</v>
      </c>
      <c r="J468" s="19"/>
      <c r="K468" s="151"/>
      <c r="L468" s="151"/>
    </row>
    <row r="469" spans="1:12" ht="22.5" customHeight="1" x14ac:dyDescent="0.2">
      <c r="A469" s="82">
        <v>45986</v>
      </c>
      <c r="B469" s="83" t="str">
        <f t="array" ref="B469">IF(C469="","", IFERROR(INDEX(Barang!$A$2:$A$10001, MATCH(C469, Barang!$B$2:$B$10001, 0)), "Tidak ditemukan"))</f>
        <v>STT001</v>
      </c>
      <c r="C469" s="83" t="s">
        <v>283</v>
      </c>
      <c r="D469" s="83" t="str">
        <f t="array" ref="D469">IF(C469="","", IFERROR(INDEX(Barang!$C$2:$C$10001, MATCH(C469, Barang!$B$2:$B$10001, 0)), ""))</f>
        <v>Makanan</v>
      </c>
      <c r="E469" s="83" t="str">
        <f t="array" ref="E469">IF(C469="","", IFERROR(INDEX(Barang!$E$2:$E$10001, MATCH(C469, Barang!$B$2:$B$10001, 0)), ""))</f>
        <v>pcs</v>
      </c>
      <c r="F469" s="84">
        <v>1</v>
      </c>
      <c r="G469" s="85">
        <f t="array" ref="G469">IF(C469="","", IFERROR(INDEX(Barang!$F$2:$F$10001, MATCH(C469, Barang!$B$2:$B$10001, 0)) * F469, ""))</f>
        <v>4500</v>
      </c>
      <c r="H469" s="86"/>
      <c r="I469" s="18"/>
      <c r="J469" s="19"/>
      <c r="K469" s="151"/>
      <c r="L469" s="151"/>
    </row>
    <row r="470" spans="1:12" ht="22.5" customHeight="1" x14ac:dyDescent="0.2">
      <c r="A470" s="82"/>
      <c r="B470" s="83" t="str">
        <f t="array" ref="B470">IF(C470="","", IFERROR(INDEX(Barang!$A$2:$A$10001, MATCH(C470, Barang!$B$2:$B$10001, 0)), "Tidak ditemukan"))</f>
        <v>IDM002</v>
      </c>
      <c r="C470" s="83" t="s">
        <v>32</v>
      </c>
      <c r="D470" s="83" t="str">
        <f t="array" ref="D470">IF(C470="","", IFERROR(INDEX(Barang!$C$2:$C$10001, MATCH(C470, Barang!$B$2:$B$10001, 0)), ""))</f>
        <v>Minuman</v>
      </c>
      <c r="E470" s="83" t="str">
        <f t="array" ref="E470">IF(C470="","", IFERROR(INDEX(Barang!$E$2:$E$10001, MATCH(C470, Barang!$B$2:$B$10001, 0)), ""))</f>
        <v>pcs</v>
      </c>
      <c r="F470" s="84">
        <v>2</v>
      </c>
      <c r="G470" s="85">
        <f t="array" ref="G470">IF(C470="","", IFERROR(INDEX(Barang!$F$2:$F$10001, MATCH(C470, Barang!$B$2:$B$10001, 0)) * F470, ""))</f>
        <v>3000</v>
      </c>
      <c r="H470" s="86"/>
      <c r="I470" s="18"/>
      <c r="J470" s="19"/>
      <c r="K470" s="151"/>
      <c r="L470" s="151"/>
    </row>
    <row r="471" spans="1:12" ht="22.5" customHeight="1" x14ac:dyDescent="0.2">
      <c r="A471" s="82"/>
      <c r="B471" s="83" t="str">
        <f t="array" ref="B471">IF(C471="","", IFERROR(INDEX(Barang!$A$2:$A$10001, MATCH(C471, Barang!$B$2:$B$10001, 0)), "Tidak ditemukan"))</f>
        <v>MGR001</v>
      </c>
      <c r="C471" s="83" t="s">
        <v>104</v>
      </c>
      <c r="D471" s="83" t="str">
        <f t="array" ref="D471">IF(C471="","", IFERROR(INDEX(Barang!$C$2:$C$10001, MATCH(C471, Barang!$B$2:$B$10001, 0)), ""))</f>
        <v>Makanan</v>
      </c>
      <c r="E471" s="83" t="str">
        <f t="array" ref="E471">IF(C471="","", IFERROR(INDEX(Barang!$E$2:$E$10001, MATCH(C471, Barang!$B$2:$B$10001, 0)), ""))</f>
        <v>pcs</v>
      </c>
      <c r="F471" s="84">
        <v>20</v>
      </c>
      <c r="G471" s="85">
        <f t="array" ref="G471">IF(C471="","", IFERROR(INDEX(Barang!$F$2:$F$10001, MATCH(C471, Barang!$B$2:$B$10001, 0)) * F471, ""))</f>
        <v>70000</v>
      </c>
      <c r="H471" s="86"/>
      <c r="I471" s="18"/>
      <c r="J471" s="19"/>
      <c r="K471" s="151"/>
      <c r="L471" s="151"/>
    </row>
    <row r="472" spans="1:12" ht="22.5" customHeight="1" x14ac:dyDescent="0.2">
      <c r="A472" s="82"/>
      <c r="B472" s="83" t="str">
        <f t="array" ref="B472">IF(C472="","", IFERROR(INDEX(Barang!$A$2:$A$10001, MATCH(C472, Barang!$B$2:$B$10001, 0)), "Tidak ditemukan"))</f>
        <v>TLR2</v>
      </c>
      <c r="C472" s="83" t="s">
        <v>139</v>
      </c>
      <c r="D472" s="83" t="str">
        <f t="array" ref="D472">IF(C472="","", IFERROR(INDEX(Barang!$C$2:$C$10001, MATCH(C472, Barang!$B$2:$B$10001, 0)), ""))</f>
        <v>Sembako</v>
      </c>
      <c r="E472" s="83" t="str">
        <f t="array" ref="E472">IF(C472="","", IFERROR(INDEX(Barang!$E$2:$E$10001, MATCH(C472, Barang!$B$2:$B$10001, 0)), ""))</f>
        <v>kg</v>
      </c>
      <c r="F472" s="84">
        <v>35</v>
      </c>
      <c r="G472" s="85">
        <f t="array" ref="G472">IF(C472="","", IFERROR(INDEX(Barang!$F$2:$F$10001, MATCH(C472, Barang!$B$2:$B$10001, 0)) * F472, ""))</f>
        <v>542500</v>
      </c>
      <c r="H472" s="86"/>
      <c r="I472" s="18"/>
      <c r="J472" s="19"/>
      <c r="K472" s="151"/>
      <c r="L472" s="151"/>
    </row>
    <row r="473" spans="1:12" ht="22.5" customHeight="1" x14ac:dyDescent="0.2">
      <c r="A473" s="82"/>
      <c r="B473" s="83" t="str">
        <f t="array" ref="B473">IF(C473="","", IFERROR(INDEX(Barang!$A$2:$A$10001, MATCH(C473, Barang!$B$2:$B$10001, 0)), "Tidak ditemukan"))</f>
        <v>YP500</v>
      </c>
      <c r="C473" s="83" t="s">
        <v>21</v>
      </c>
      <c r="D473" s="83" t="str">
        <f t="array" ref="D473">IF(C473="","", IFERROR(INDEX(Barang!$C$2:$C$10001, MATCH(C473, Barang!$B$2:$B$10001, 0)), ""))</f>
        <v>Makanan</v>
      </c>
      <c r="E473" s="83" t="str">
        <f t="array" ref="E473">IF(C473="","", IFERROR(INDEX(Barang!$E$2:$E$10001, MATCH(C473, Barang!$B$2:$B$10001, 0)), ""))</f>
        <v>pcs</v>
      </c>
      <c r="F473" s="84">
        <v>4</v>
      </c>
      <c r="G473" s="85">
        <f t="array" ref="G473">IF(C473="","", IFERROR(INDEX(Barang!$F$2:$F$10001, MATCH(C473, Barang!$B$2:$B$10001, 0)) * F473, ""))</f>
        <v>2000</v>
      </c>
      <c r="H473" s="86"/>
      <c r="I473" s="18"/>
      <c r="J473" s="19"/>
      <c r="K473" s="151"/>
      <c r="L473" s="151"/>
    </row>
    <row r="474" spans="1:12" ht="22.5" customHeight="1" x14ac:dyDescent="0.2">
      <c r="A474" s="82"/>
      <c r="B474" s="83" t="str">
        <f t="array" ref="B474">IF(C474="","", IFERROR(INDEX(Barang!$A$2:$A$10001, MATCH(C474, Barang!$B$2:$B$10001, 0)), "Tidak ditemukan"))</f>
        <v>Tidak ditemukan</v>
      </c>
      <c r="C474" s="83" t="s">
        <v>828</v>
      </c>
      <c r="D474" s="83" t="str">
        <f t="array" ref="D474">IF(C474="","", IFERROR(INDEX(Barang!$C$2:$C$10001, MATCH(C474, Barang!$B$2:$B$10001, 0)), ""))</f>
        <v/>
      </c>
      <c r="E474" s="83" t="str">
        <f t="array" ref="E474">IF(C474="","", IFERROR(INDEX(Barang!$E$2:$E$10001, MATCH(C474, Barang!$B$2:$B$10001, 0)), ""))</f>
        <v/>
      </c>
      <c r="F474" s="84">
        <v>2</v>
      </c>
      <c r="G474" s="85" t="str">
        <f t="array" ref="G474">IF(C474="","", IFERROR(INDEX(Barang!$F$2:$F$10001, MATCH(C474, Barang!$B$2:$B$10001, 0)) * F474, ""))</f>
        <v/>
      </c>
      <c r="H474" s="86"/>
      <c r="I474" s="18"/>
      <c r="J474" s="19"/>
      <c r="K474" s="151"/>
      <c r="L474" s="151"/>
    </row>
    <row r="475" spans="1:12" ht="22.5" customHeight="1" x14ac:dyDescent="0.2">
      <c r="A475" s="82"/>
      <c r="B475" s="83" t="str">
        <f t="array" ref="B475">IF(C475="","", IFERROR(INDEX(Barang!$A$2:$A$10001, MATCH(C475, Barang!$B$2:$B$10001, 0)), "Tidak ditemukan"))</f>
        <v>CTT001</v>
      </c>
      <c r="C475" s="83" t="s">
        <v>189</v>
      </c>
      <c r="D475" s="83" t="str">
        <f t="array" ref="D475">IF(C475="","", IFERROR(INDEX(Barang!$C$2:$C$10001, MATCH(C475, Barang!$B$2:$B$10001, 0)), ""))</f>
        <v>Makanan</v>
      </c>
      <c r="E475" s="83" t="str">
        <f t="array" ref="E475">IF(C475="","", IFERROR(INDEX(Barang!$E$2:$E$10001, MATCH(C475, Barang!$B$2:$B$10001, 0)), ""))</f>
        <v>pcs</v>
      </c>
      <c r="F475" s="84">
        <v>2</v>
      </c>
      <c r="G475" s="85">
        <f t="array" ref="G475">IF(C475="","", IFERROR(INDEX(Barang!$F$2:$F$10001, MATCH(C475, Barang!$B$2:$B$10001, 0)) * F475, ""))</f>
        <v>4000</v>
      </c>
      <c r="H475" s="86"/>
      <c r="I475" s="18"/>
      <c r="J475" s="19"/>
      <c r="K475" s="151"/>
      <c r="L475" s="151"/>
    </row>
    <row r="476" spans="1:12" ht="22.5" customHeight="1" x14ac:dyDescent="0.2">
      <c r="A476" s="82"/>
      <c r="B476" s="83" t="str">
        <f t="array" ref="B476">IF(C476="","", IFERROR(INDEX(Barang!$A$2:$A$10001, MATCH(C476, Barang!$B$2:$B$10001, 0)), "Tidak ditemukan"))</f>
        <v>KCP001</v>
      </c>
      <c r="C476" s="83" t="s">
        <v>147</v>
      </c>
      <c r="D476" s="83" t="str">
        <f t="array" ref="D476">IF(C476="","", IFERROR(INDEX(Barang!$C$2:$C$10001, MATCH(C476, Barang!$B$2:$B$10001, 0)), ""))</f>
        <v>Bumbu</v>
      </c>
      <c r="E476" s="83" t="str">
        <f t="array" ref="E476">IF(C476="","", IFERROR(INDEX(Barang!$E$2:$E$10001, MATCH(C476, Barang!$B$2:$B$10001, 0)), ""))</f>
        <v>pcs</v>
      </c>
      <c r="F476" s="84">
        <v>4</v>
      </c>
      <c r="G476" s="85">
        <f t="array" ref="G476">IF(C476="","", IFERROR(INDEX(Barang!$F$2:$F$10001, MATCH(C476, Barang!$B$2:$B$10001, 0)) * F476, ""))</f>
        <v>8000</v>
      </c>
      <c r="H476" s="86"/>
      <c r="I476" s="29">
        <f>SUM(G469:G476)</f>
        <v>634000</v>
      </c>
      <c r="J476" s="19"/>
      <c r="K476" s="151"/>
      <c r="L476" s="151"/>
    </row>
    <row r="477" spans="1:12" ht="22.5" customHeight="1" x14ac:dyDescent="0.2">
      <c r="A477" s="57">
        <v>45987</v>
      </c>
      <c r="B477" s="58" t="str">
        <f t="array" ref="B477">IF(C477="","", IFERROR(INDEX(Barang!$A$2:$A$10001, MATCH(C477, Barang!$B$2:$B$10001, 0)), "Tidak ditemukan"))</f>
        <v>MKE001</v>
      </c>
      <c r="C477" s="58" t="s">
        <v>202</v>
      </c>
      <c r="D477" s="58" t="str">
        <f t="array" ref="D477">IF(C477="","", IFERROR(INDEX(Barang!$C$2:$C$10001, MATCH(C477, Barang!$B$2:$B$10001, 0)), ""))</f>
        <v>Makanan</v>
      </c>
      <c r="E477" s="58" t="str">
        <f t="array" ref="E477">IF(C477="","", IFERROR(INDEX(Barang!$E$2:$E$10001, MATCH(C477, Barang!$B$2:$B$10001, 0)), ""))</f>
        <v>pcs</v>
      </c>
      <c r="F477" s="59">
        <v>5</v>
      </c>
      <c r="G477" s="60">
        <f t="array" ref="G477">IF(C477="","", IFERROR(INDEX(Barang!$F$2:$F$10001, MATCH(C477, Barang!$B$2:$B$10001, 0)) * F477, ""))</f>
        <v>12500</v>
      </c>
      <c r="H477" s="61"/>
      <c r="I477" s="18"/>
      <c r="J477" s="19"/>
      <c r="K477" s="151"/>
      <c r="L477" s="151"/>
    </row>
    <row r="478" spans="1:12" ht="22.5" customHeight="1" x14ac:dyDescent="0.2">
      <c r="A478" s="57"/>
      <c r="B478" s="58" t="str">
        <f t="array" ref="B478">IF(C478="","", IFERROR(INDEX(Barang!$A$2:$A$10001, MATCH(C478, Barang!$B$2:$B$10001, 0)), "Tidak ditemukan"))</f>
        <v>CL5001</v>
      </c>
      <c r="C478" s="58" t="s">
        <v>39</v>
      </c>
      <c r="D478" s="58" t="str">
        <f t="array" ref="D478">IF(C478="","", IFERROR(INDEX(Barang!$C$2:$C$10001, MATCH(C478, Barang!$B$2:$B$10001, 0)), ""))</f>
        <v>Makanan</v>
      </c>
      <c r="E478" s="58" t="str">
        <f t="array" ref="E478">IF(C478="","", IFERROR(INDEX(Barang!$E$2:$E$10001, MATCH(C478, Barang!$B$2:$B$10001, 0)), ""))</f>
        <v>pcs</v>
      </c>
      <c r="F478" s="59">
        <v>8</v>
      </c>
      <c r="G478" s="60">
        <f t="array" ref="G478">IF(C478="","", IFERROR(INDEX(Barang!$F$2:$F$10001, MATCH(C478, Barang!$B$2:$B$10001, 0)) * F478, ""))</f>
        <v>4000</v>
      </c>
      <c r="H478" s="61"/>
      <c r="I478" s="18"/>
      <c r="J478" s="19"/>
      <c r="K478" s="151"/>
      <c r="L478" s="151"/>
    </row>
    <row r="479" spans="1:12" ht="22.5" customHeight="1" x14ac:dyDescent="0.2">
      <c r="A479" s="57"/>
      <c r="B479" s="58" t="str">
        <f t="array" ref="B479">IF(C479="","", IFERROR(INDEX(Barang!$A$2:$A$10001, MATCH(C479, Barang!$B$2:$B$10001, 0)), "Tidak ditemukan"))</f>
        <v>KCP001</v>
      </c>
      <c r="C479" s="58" t="s">
        <v>147</v>
      </c>
      <c r="D479" s="58" t="str">
        <f t="array" ref="D479">IF(C479="","", IFERROR(INDEX(Barang!$C$2:$C$10001, MATCH(C479, Barang!$B$2:$B$10001, 0)), ""))</f>
        <v>Bumbu</v>
      </c>
      <c r="E479" s="58" t="str">
        <f t="array" ref="E479">IF(C479="","", IFERROR(INDEX(Barang!$E$2:$E$10001, MATCH(C479, Barang!$B$2:$B$10001, 0)), ""))</f>
        <v>pcs</v>
      </c>
      <c r="F479" s="59">
        <v>2</v>
      </c>
      <c r="G479" s="60">
        <f t="array" ref="G479">IF(C479="","", IFERROR(INDEX(Barang!$F$2:$F$10001, MATCH(C479, Barang!$B$2:$B$10001, 0)) * F479, ""))</f>
        <v>4000</v>
      </c>
      <c r="H479" s="61"/>
      <c r="I479" s="18"/>
      <c r="J479" s="19"/>
      <c r="K479" s="151"/>
      <c r="L479" s="151"/>
    </row>
    <row r="480" spans="1:12" ht="22.5" customHeight="1" x14ac:dyDescent="0.2">
      <c r="A480" s="57"/>
      <c r="B480" s="58" t="str">
        <f t="array" ref="B480">IF(C480="","", IFERROR(INDEX(Barang!$A$2:$A$10001, MATCH(C480, Barang!$B$2:$B$10001, 0)), "Tidak ditemukan"))</f>
        <v>GRR001</v>
      </c>
      <c r="C480" s="58" t="s">
        <v>130</v>
      </c>
      <c r="D480" s="58" t="str">
        <f t="array" ref="D480">IF(C480="","", IFERROR(INDEX(Barang!$C$2:$C$10001, MATCH(C480, Barang!$B$2:$B$10001, 0)), ""))</f>
        <v>Makanan</v>
      </c>
      <c r="E480" s="58" t="str">
        <f t="array" ref="E480">IF(C480="","", IFERROR(INDEX(Barang!$E$2:$E$10001, MATCH(C480, Barang!$B$2:$B$10001, 0)), ""))</f>
        <v>pcs</v>
      </c>
      <c r="F480" s="59">
        <v>6</v>
      </c>
      <c r="G480" s="60">
        <f t="array" ref="G480">IF(C480="","", IFERROR(INDEX(Barang!$F$2:$F$10001, MATCH(C480, Barang!$B$2:$B$10001, 0)) * F480, ""))</f>
        <v>3000</v>
      </c>
      <c r="H480" s="61"/>
      <c r="I480" s="18"/>
      <c r="J480" s="19"/>
      <c r="K480" s="151"/>
      <c r="L480" s="151"/>
    </row>
    <row r="481" spans="1:12" ht="22.5" customHeight="1" x14ac:dyDescent="0.2">
      <c r="A481" s="57"/>
      <c r="B481" s="58" t="str">
        <f t="array" ref="B481">IF(C481="","", IFERROR(INDEX(Barang!$A$2:$A$10001, MATCH(C481, Barang!$B$2:$B$10001, 0)), "Tidak ditemukan"))</f>
        <v>YP500</v>
      </c>
      <c r="C481" s="58" t="s">
        <v>21</v>
      </c>
      <c r="D481" s="58" t="str">
        <f t="array" ref="D481">IF(C481="","", IFERROR(INDEX(Barang!$C$2:$C$10001, MATCH(C481, Barang!$B$2:$B$10001, 0)), ""))</f>
        <v>Makanan</v>
      </c>
      <c r="E481" s="58" t="str">
        <f t="array" ref="E481">IF(C481="","", IFERROR(INDEX(Barang!$E$2:$E$10001, MATCH(C481, Barang!$B$2:$B$10001, 0)), ""))</f>
        <v>pcs</v>
      </c>
      <c r="F481" s="59">
        <v>6</v>
      </c>
      <c r="G481" s="60">
        <f t="array" ref="G481">IF(C481="","", IFERROR(INDEX(Barang!$F$2:$F$10001, MATCH(C481, Barang!$B$2:$B$10001, 0)) * F481, ""))</f>
        <v>3000</v>
      </c>
      <c r="H481" s="61"/>
      <c r="I481" s="18"/>
      <c r="J481" s="19"/>
      <c r="K481" s="151"/>
      <c r="L481" s="151"/>
    </row>
    <row r="482" spans="1:12" ht="22.5" customHeight="1" x14ac:dyDescent="0.2">
      <c r="A482" s="57"/>
      <c r="B482" s="58" t="str">
        <f t="array" ref="B482">IF(C482="","", IFERROR(INDEX(Barang!$A$2:$A$10001, MATCH(C482, Barang!$B$2:$B$10001, 0)), "Tidak ditemukan"))</f>
        <v>JLS001</v>
      </c>
      <c r="C482" s="58" t="s">
        <v>233</v>
      </c>
      <c r="D482" s="58" t="str">
        <f t="array" ref="D482">IF(C482="","", IFERROR(INDEX(Barang!$C$2:$C$10001, MATCH(C482, Barang!$B$2:$B$10001, 0)), ""))</f>
        <v>Makanan</v>
      </c>
      <c r="E482" s="58" t="str">
        <f t="array" ref="E482">IF(C482="","", IFERROR(INDEX(Barang!$E$2:$E$10001, MATCH(C482, Barang!$B$2:$B$10001, 0)), ""))</f>
        <v>pcs</v>
      </c>
      <c r="F482" s="59">
        <v>2</v>
      </c>
      <c r="G482" s="60">
        <f t="array" ref="G482">IF(C482="","", IFERROR(INDEX(Barang!$F$2:$F$10001, MATCH(C482, Barang!$B$2:$B$10001, 0)) * F482, ""))</f>
        <v>2000</v>
      </c>
      <c r="H482" s="61"/>
      <c r="I482" s="18"/>
      <c r="J482" s="19"/>
      <c r="K482" s="151"/>
      <c r="L482" s="151"/>
    </row>
    <row r="483" spans="1:12" ht="22.5" customHeight="1" x14ac:dyDescent="0.2">
      <c r="A483" s="57"/>
      <c r="B483" s="58" t="str">
        <f t="array" ref="B483">IF(C483="","", IFERROR(INDEX(Barang!$A$2:$A$10001, MATCH(C483, Barang!$B$2:$B$10001, 0)), "Tidak ditemukan"))</f>
        <v>Tidak ditemukan</v>
      </c>
      <c r="C483" s="58" t="s">
        <v>828</v>
      </c>
      <c r="D483" s="58" t="str">
        <f t="array" ref="D483">IF(C483="","", IFERROR(INDEX(Barang!$C$2:$C$10001, MATCH(C483, Barang!$B$2:$B$10001, 0)), ""))</f>
        <v/>
      </c>
      <c r="E483" s="58" t="str">
        <f t="array" ref="E483">IF(C483="","", IFERROR(INDEX(Barang!$E$2:$E$10001, MATCH(C483, Barang!$B$2:$B$10001, 0)), ""))</f>
        <v/>
      </c>
      <c r="F483" s="59">
        <v>2</v>
      </c>
      <c r="G483" s="60" t="str">
        <f t="array" ref="G483">IF(C483="","", IFERROR(INDEX(Barang!$F$2:$F$10001, MATCH(C483, Barang!$B$2:$B$10001, 0)) * F483, ""))</f>
        <v/>
      </c>
      <c r="H483" s="61"/>
      <c r="I483" s="18"/>
      <c r="J483" s="19"/>
      <c r="K483" s="151"/>
      <c r="L483" s="151"/>
    </row>
    <row r="484" spans="1:12" ht="22.5" customHeight="1" x14ac:dyDescent="0.2">
      <c r="A484" s="57"/>
      <c r="B484" s="58" t="str">
        <f t="array" ref="B484">IF(C484="","", IFERROR(INDEX(Barang!$A$2:$A$10001, MATCH(C484, Barang!$B$2:$B$10001, 0)), "Tidak ditemukan"))</f>
        <v>GPT001</v>
      </c>
      <c r="C484" s="58" t="s">
        <v>128</v>
      </c>
      <c r="D484" s="58" t="str">
        <f t="array" ref="D484">IF(C484="","", IFERROR(INDEX(Barang!$C$2:$C$10001, MATCH(C484, Barang!$B$2:$B$10001, 0)), ""))</f>
        <v>Makanan</v>
      </c>
      <c r="E484" s="58" t="str">
        <f t="array" ref="E484">IF(C484="","", IFERROR(INDEX(Barang!$E$2:$E$10001, MATCH(C484, Barang!$B$2:$B$10001, 0)), ""))</f>
        <v>pcs</v>
      </c>
      <c r="F484" s="59">
        <v>2</v>
      </c>
      <c r="G484" s="60">
        <f t="array" ref="G484">IF(C484="","", IFERROR(INDEX(Barang!$F$2:$F$10001, MATCH(C484, Barang!$B$2:$B$10001, 0)) * F484, ""))</f>
        <v>2000</v>
      </c>
      <c r="H484" s="61"/>
      <c r="I484" s="18"/>
      <c r="J484" s="19"/>
      <c r="K484" s="151"/>
      <c r="L484" s="151"/>
    </row>
    <row r="485" spans="1:12" ht="22.5" customHeight="1" x14ac:dyDescent="0.2">
      <c r="A485" s="57"/>
      <c r="B485" s="58" t="str">
        <f t="array" ref="B485">IF(C485="","", IFERROR(INDEX(Barang!$A$2:$A$10001, MATCH(C485, Barang!$B$2:$B$10001, 0)), "Tidak ditemukan"))</f>
        <v>PLS002</v>
      </c>
      <c r="C485" s="58" t="s">
        <v>54</v>
      </c>
      <c r="D485" s="58" t="str">
        <f t="array" ref="D485">IF(C485="","", IFERROR(INDEX(Barang!$C$2:$C$10001, MATCH(C485, Barang!$B$2:$B$10001, 0)), ""))</f>
        <v>Makanan</v>
      </c>
      <c r="E485" s="58" t="str">
        <f t="array" ref="E485">IF(C485="","", IFERROR(INDEX(Barang!$E$2:$E$10001, MATCH(C485, Barang!$B$2:$B$10001, 0)), ""))</f>
        <v>pcs</v>
      </c>
      <c r="F485" s="59">
        <v>12</v>
      </c>
      <c r="G485" s="60">
        <f t="array" ref="G485">IF(C485="","", IFERROR(INDEX(Barang!$F$2:$F$10001, MATCH(C485, Barang!$B$2:$B$10001, 0)) * F485, ""))</f>
        <v>12000</v>
      </c>
      <c r="H485" s="61"/>
      <c r="I485" s="18"/>
      <c r="J485" s="19"/>
      <c r="K485" s="151"/>
      <c r="L485" s="151"/>
    </row>
    <row r="486" spans="1:12" ht="22.5" customHeight="1" x14ac:dyDescent="0.2">
      <c r="A486" s="57"/>
      <c r="B486" s="58" t="str">
        <f t="array" ref="B486">IF(C486="","", IFERROR(INDEX(Barang!$A$2:$A$10001, MATCH(C486, Barang!$B$2:$B$10001, 0)), "Tidak ditemukan"))</f>
        <v>RTP001</v>
      </c>
      <c r="C486" s="58" t="s">
        <v>791</v>
      </c>
      <c r="D486" s="58" t="str">
        <f t="array" ref="D486">IF(C486="","", IFERROR(INDEX(Barang!$C$2:$C$10001, MATCH(C486, Barang!$B$2:$B$10001, 0)), ""))</f>
        <v>Makanan</v>
      </c>
      <c r="E486" s="58" t="str">
        <f t="array" ref="E486">IF(C486="","", IFERROR(INDEX(Barang!$E$2:$E$10001, MATCH(C486, Barang!$B$2:$B$10001, 0)), ""))</f>
        <v>pcs</v>
      </c>
      <c r="F486" s="59">
        <v>3</v>
      </c>
      <c r="G486" s="60">
        <f t="array" ref="G486">IF(C486="","", IFERROR(INDEX(Barang!$F$2:$F$10001, MATCH(C486, Barang!$B$2:$B$10001, 0)) * F486, ""))</f>
        <v>6000</v>
      </c>
      <c r="H486" s="61"/>
      <c r="I486" s="18"/>
      <c r="J486" s="19"/>
      <c r="K486" s="151"/>
      <c r="L486" s="151"/>
    </row>
    <row r="487" spans="1:12" ht="22.5" customHeight="1" x14ac:dyDescent="0.2">
      <c r="A487" s="57"/>
      <c r="B487" s="58" t="str">
        <f t="array" ref="B487">IF(C487="","", IFERROR(INDEX(Barang!$A$2:$A$10001, MATCH(C487, Barang!$B$2:$B$10001, 0)), "Tidak ditemukan"))</f>
        <v>GPK001</v>
      </c>
      <c r="C487" s="58" t="s">
        <v>217</v>
      </c>
      <c r="D487" s="58" t="str">
        <f t="array" ref="D487">IF(C487="","", IFERROR(INDEX(Barang!$C$2:$C$10001, MATCH(C487, Barang!$B$2:$B$10001, 0)), ""))</f>
        <v>Makanan</v>
      </c>
      <c r="E487" s="58" t="str">
        <f t="array" ref="E487">IF(C487="","", IFERROR(INDEX(Barang!$E$2:$E$10001, MATCH(C487, Barang!$B$2:$B$10001, 0)), ""))</f>
        <v>pcs</v>
      </c>
      <c r="F487" s="59">
        <v>2</v>
      </c>
      <c r="G487" s="60">
        <f t="array" ref="G487">IF(C487="","", IFERROR(INDEX(Barang!$F$2:$F$10001, MATCH(C487, Barang!$B$2:$B$10001, 0)) * F487, ""))</f>
        <v>4000</v>
      </c>
      <c r="H487" s="61"/>
      <c r="I487" s="18"/>
      <c r="J487" s="19"/>
      <c r="K487" s="151"/>
      <c r="L487" s="151"/>
    </row>
    <row r="488" spans="1:12" ht="22.5" customHeight="1" x14ac:dyDescent="0.2">
      <c r="A488" s="57"/>
      <c r="B488" s="58" t="str">
        <f t="array" ref="B488">IF(C488="","", IFERROR(INDEX(Barang!$A$2:$A$10001, MATCH(C488, Barang!$B$2:$B$10001, 0)), "Tidak ditemukan"))</f>
        <v>PTS001</v>
      </c>
      <c r="C488" s="58" t="s">
        <v>581</v>
      </c>
      <c r="D488" s="58" t="str">
        <f t="array" ref="D488">IF(C488="","", IFERROR(INDEX(Barang!$C$2:$C$10001, MATCH(C488, Barang!$B$2:$B$10001, 0)), ""))</f>
        <v>Makanan</v>
      </c>
      <c r="E488" s="58" t="str">
        <f t="array" ref="E488">IF(C488="","", IFERROR(INDEX(Barang!$E$2:$E$10001, MATCH(C488, Barang!$B$2:$B$10001, 0)), ""))</f>
        <v>pcs</v>
      </c>
      <c r="F488" s="59">
        <v>2</v>
      </c>
      <c r="G488" s="60">
        <f t="array" ref="G488">IF(C488="","", IFERROR(INDEX(Barang!$F$2:$F$10001, MATCH(C488, Barang!$B$2:$B$10001, 0)) * F488, ""))</f>
        <v>4000</v>
      </c>
      <c r="H488" s="61"/>
      <c r="I488" s="29">
        <f>SUM(G477:G488)</f>
        <v>56500</v>
      </c>
      <c r="J488" s="19"/>
      <c r="K488" s="151"/>
      <c r="L488" s="151"/>
    </row>
    <row r="489" spans="1:12" ht="22.5" customHeight="1" x14ac:dyDescent="0.2">
      <c r="A489" s="337">
        <v>45988</v>
      </c>
      <c r="B489" s="338" t="str">
        <f t="array" ref="B489">IF(C489="","", IFERROR(INDEX(Barang!$A$2:$A$10001, MATCH(C489, Barang!$B$2:$B$10001, 0)), "Tidak ditemukan"))</f>
        <v>RTP001</v>
      </c>
      <c r="C489" s="338" t="s">
        <v>791</v>
      </c>
      <c r="D489" s="338" t="str">
        <f t="array" ref="D489">IF(C489="","", IFERROR(INDEX(Barang!$C$2:$C$10001, MATCH(C489, Barang!$B$2:$B$10001, 0)), ""))</f>
        <v>Makanan</v>
      </c>
      <c r="E489" s="338" t="str">
        <f t="array" ref="E489">IF(C489="","", IFERROR(INDEX(Barang!$E$2:$E$10001, MATCH(C489, Barang!$B$2:$B$10001, 0)), ""))</f>
        <v>pcs</v>
      </c>
      <c r="F489" s="340">
        <v>4</v>
      </c>
      <c r="G489" s="342">
        <f t="array" ref="G489">IF(C489="","", IFERROR(INDEX(Barang!$F$2:$F$10001, MATCH(C489, Barang!$B$2:$B$10001, 0)) * F489, ""))</f>
        <v>8000</v>
      </c>
      <c r="H489" s="343"/>
      <c r="I489" s="18"/>
      <c r="J489" s="19"/>
      <c r="K489" s="151"/>
      <c r="L489" s="151"/>
    </row>
    <row r="490" spans="1:12" ht="22.5" customHeight="1" x14ac:dyDescent="0.2">
      <c r="A490" s="337"/>
      <c r="B490" s="338" t="str">
        <f t="array" ref="B490">IF(C490="","", IFERROR(INDEX(Barang!$A$2:$A$10001, MATCH(C490, Barang!$B$2:$B$10001, 0)), "Tidak ditemukan"))</f>
        <v>GPT001</v>
      </c>
      <c r="C490" s="338" t="s">
        <v>128</v>
      </c>
      <c r="D490" s="338" t="str">
        <f t="array" ref="D490">IF(C490="","", IFERROR(INDEX(Barang!$C$2:$C$10001, MATCH(C490, Barang!$B$2:$B$10001, 0)), ""))</f>
        <v>Makanan</v>
      </c>
      <c r="E490" s="338" t="str">
        <f t="array" ref="E490">IF(C490="","", IFERROR(INDEX(Barang!$E$2:$E$10001, MATCH(C490, Barang!$B$2:$B$10001, 0)), ""))</f>
        <v>pcs</v>
      </c>
      <c r="F490" s="340">
        <v>2</v>
      </c>
      <c r="G490" s="342">
        <f t="array" ref="G490">IF(C490="","", IFERROR(INDEX(Barang!$F$2:$F$10001, MATCH(C490, Barang!$B$2:$B$10001, 0)) * F490, ""))</f>
        <v>2000</v>
      </c>
      <c r="H490" s="343"/>
      <c r="I490" s="18"/>
      <c r="J490" s="19"/>
      <c r="K490" s="151"/>
      <c r="L490" s="151"/>
    </row>
    <row r="491" spans="1:12" ht="22.5" customHeight="1" x14ac:dyDescent="0.2">
      <c r="A491" s="337"/>
      <c r="B491" s="338" t="str">
        <f t="array" ref="B491">IF(C491="","", IFERROR(INDEX(Barang!$A$2:$A$10001, MATCH(C491, Barang!$B$2:$B$10001, 0)), "Tidak ditemukan"))</f>
        <v>PTS001</v>
      </c>
      <c r="C491" s="338" t="s">
        <v>581</v>
      </c>
      <c r="D491" s="338" t="str">
        <f t="array" ref="D491">IF(C491="","", IFERROR(INDEX(Barang!$C$2:$C$10001, MATCH(C491, Barang!$B$2:$B$10001, 0)), ""))</f>
        <v>Makanan</v>
      </c>
      <c r="E491" s="338" t="str">
        <f t="array" ref="E491">IF(C491="","", IFERROR(INDEX(Barang!$E$2:$E$10001, MATCH(C491, Barang!$B$2:$B$10001, 0)), ""))</f>
        <v>pcs</v>
      </c>
      <c r="F491" s="340">
        <v>2</v>
      </c>
      <c r="G491" s="342">
        <f t="array" ref="G491">IF(C491="","", IFERROR(INDEX(Barang!$F$2:$F$10001, MATCH(C491, Barang!$B$2:$B$10001, 0)) * F491, ""))</f>
        <v>4000</v>
      </c>
      <c r="H491" s="343"/>
      <c r="I491" s="18"/>
      <c r="J491" s="19"/>
      <c r="K491" s="151"/>
      <c r="L491" s="151"/>
    </row>
    <row r="492" spans="1:12" ht="22.5" customHeight="1" x14ac:dyDescent="0.2">
      <c r="A492" s="337"/>
      <c r="B492" s="338" t="str">
        <f t="array" ref="B492">IF(C492="","", IFERROR(INDEX(Barang!$A$2:$A$10001, MATCH(C492, Barang!$B$2:$B$10001, 0)), "Tidak ditemukan"))</f>
        <v>SBE001</v>
      </c>
      <c r="C492" s="338" t="s">
        <v>227</v>
      </c>
      <c r="D492" s="338" t="str">
        <f t="array" ref="D492">IF(C492="","", IFERROR(INDEX(Barang!$C$2:$C$10001, MATCH(C492, Barang!$B$2:$B$10001, 0)), ""))</f>
        <v>Detergen</v>
      </c>
      <c r="E492" s="338" t="str">
        <f t="array" ref="E492">IF(C492="","", IFERROR(INDEX(Barang!$E$2:$E$10001, MATCH(C492, Barang!$B$2:$B$10001, 0)), ""))</f>
        <v>pcs</v>
      </c>
      <c r="F492" s="340">
        <v>2</v>
      </c>
      <c r="G492" s="342">
        <f t="array" ref="G492">IF(C492="","", IFERROR(INDEX(Barang!$F$2:$F$10001, MATCH(C492, Barang!$B$2:$B$10001, 0)) * F492, ""))</f>
        <v>4000</v>
      </c>
      <c r="H492" s="343"/>
      <c r="I492" s="18"/>
      <c r="J492" s="19"/>
      <c r="K492" s="151"/>
      <c r="L492" s="151"/>
    </row>
    <row r="493" spans="1:12" ht="22.5" customHeight="1" x14ac:dyDescent="0.2">
      <c r="A493" s="337"/>
      <c r="B493" s="338" t="str">
        <f t="array" ref="B493">IF(C493="","", IFERROR(INDEX(Barang!$A$2:$A$10001, MATCH(C493, Barang!$B$2:$B$10001, 0)), "Tidak ditemukan"))</f>
        <v>KPH001</v>
      </c>
      <c r="C493" s="338" t="s">
        <v>124</v>
      </c>
      <c r="D493" s="338" t="str">
        <f t="array" ref="D493">IF(C493="","", IFERROR(INDEX(Barang!$C$2:$C$10001, MATCH(C493, Barang!$B$2:$B$10001, 0)), ""))</f>
        <v>Minuman</v>
      </c>
      <c r="E493" s="338" t="str">
        <f t="array" ref="E493">IF(C493="","", IFERROR(INDEX(Barang!$E$2:$E$10001, MATCH(C493, Barang!$B$2:$B$10001, 0)), ""))</f>
        <v>pcs</v>
      </c>
      <c r="F493" s="340">
        <v>10</v>
      </c>
      <c r="G493" s="342">
        <f t="array" ref="G493">IF(C493="","", IFERROR(INDEX(Barang!$F$2:$F$10001, MATCH(C493, Barang!$B$2:$B$10001, 0)) * F493, ""))</f>
        <v>10000</v>
      </c>
      <c r="H493" s="343"/>
      <c r="I493" s="29">
        <f>SUM(G489:G493)</f>
        <v>28000</v>
      </c>
      <c r="J493" s="19"/>
      <c r="K493" s="151"/>
      <c r="L493" s="151"/>
    </row>
    <row r="494" spans="1:12" ht="22.5" customHeight="1" x14ac:dyDescent="0.2">
      <c r="A494" s="87">
        <v>45989</v>
      </c>
      <c r="B494" s="88" t="str">
        <f t="array" ref="B494">IF(C494="","", IFERROR(INDEX(Barang!$A$2:$A$10001, MATCH(C494, Barang!$B$2:$B$10001, 0)), "Tidak ditemukan"))</f>
        <v>BPT1</v>
      </c>
      <c r="C494" s="88" t="s">
        <v>24</v>
      </c>
      <c r="D494" s="88" t="str">
        <f t="array" ref="D494">IF(C494="","", IFERROR(INDEX(Barang!$C$2:$C$10001, MATCH(C494, Barang!$B$2:$B$10001, 0)), ""))</f>
        <v>Rempah</v>
      </c>
      <c r="E494" s="88" t="str">
        <f t="array" ref="E494">IF(C494="","", IFERROR(INDEX(Barang!$E$2:$E$10001, MATCH(C494, Barang!$B$2:$B$10001, 0)), ""))</f>
        <v>kg</v>
      </c>
      <c r="F494" s="89">
        <v>50</v>
      </c>
      <c r="G494" s="90">
        <f t="array" ref="G494">IF(C494="","", IFERROR(INDEX(Barang!$F$2:$F$10001, MATCH(C494, Barang!$B$2:$B$10001, 0)) * F494, ""))</f>
        <v>425000</v>
      </c>
      <c r="H494" s="91"/>
      <c r="I494" s="18"/>
      <c r="J494" s="19"/>
      <c r="K494" s="151"/>
      <c r="L494" s="151"/>
    </row>
    <row r="495" spans="1:12" ht="22.5" customHeight="1" x14ac:dyDescent="0.2">
      <c r="A495" s="87"/>
      <c r="B495" s="88" t="str">
        <f t="array" ref="B495">IF(C495="","", IFERROR(INDEX(Barang!$A$2:$A$10001, MATCH(C495, Barang!$B$2:$B$10001, 0)), "Tidak ditemukan"))</f>
        <v>EMR001</v>
      </c>
      <c r="C495" s="88" t="s">
        <v>327</v>
      </c>
      <c r="D495" s="88" t="str">
        <f t="array" ref="D495">IF(C495="","", IFERROR(INDEX(Barang!$C$2:$C$10001, MATCH(C495, Barang!$B$2:$B$10001, 0)), ""))</f>
        <v>Shampo</v>
      </c>
      <c r="E495" s="88" t="str">
        <f t="array" ref="E495">IF(C495="","", IFERROR(INDEX(Barang!$E$2:$E$10001, MATCH(C495, Barang!$B$2:$B$10001, 0)), ""))</f>
        <v>pcs</v>
      </c>
      <c r="F495" s="89">
        <v>2</v>
      </c>
      <c r="G495" s="90">
        <f t="array" ref="G495">IF(C495="","", IFERROR(INDEX(Barang!$F$2:$F$10001, MATCH(C495, Barang!$B$2:$B$10001, 0)) * F495, ""))</f>
        <v>2000</v>
      </c>
      <c r="H495" s="91"/>
      <c r="I495" s="18"/>
      <c r="J495" s="19"/>
      <c r="K495" s="151"/>
      <c r="L495" s="151"/>
    </row>
    <row r="496" spans="1:12" ht="22.5" customHeight="1" x14ac:dyDescent="0.2">
      <c r="A496" s="87"/>
      <c r="B496" s="88" t="str">
        <f t="array" ref="B496">IF(C496="","", IFERROR(INDEX(Barang!$A$2:$A$10001, MATCH(C496, Barang!$B$2:$B$10001, 0)), "Tidak ditemukan"))</f>
        <v>GG001</v>
      </c>
      <c r="C496" s="88" t="s">
        <v>916</v>
      </c>
      <c r="D496" s="88" t="str">
        <f t="array" ref="D496">IF(C496="","", IFERROR(INDEX(Barang!$C$2:$C$10001, MATCH(C496, Barang!$B$2:$B$10001, 0)), ""))</f>
        <v>Detergen</v>
      </c>
      <c r="E496" s="88" t="str">
        <f t="array" ref="E496">IF(C496="","", IFERROR(INDEX(Barang!$E$2:$E$10001, MATCH(C496, Barang!$B$2:$B$10001, 0)), ""))</f>
        <v>pcs</v>
      </c>
      <c r="F496" s="89">
        <v>4</v>
      </c>
      <c r="G496" s="90">
        <f t="array" ref="G496">IF(C496="","", IFERROR(INDEX(Barang!$F$2:$F$10001, MATCH(C496, Barang!$B$2:$B$10001, 0)) * F496, ""))</f>
        <v>4000</v>
      </c>
      <c r="H496" s="91"/>
      <c r="I496" s="18"/>
      <c r="J496" s="19"/>
      <c r="K496" s="151"/>
      <c r="L496" s="151"/>
    </row>
    <row r="497" spans="1:12" ht="22.5" customHeight="1" x14ac:dyDescent="0.2">
      <c r="A497" s="87"/>
      <c r="B497" s="88" t="str">
        <f t="array" ref="B497">IF(C497="","", IFERROR(INDEX(Barang!$A$2:$A$10001, MATCH(C497, Barang!$B$2:$B$10001, 0)), "Tidak ditemukan"))</f>
        <v>KTN001</v>
      </c>
      <c r="C497" s="88" t="s">
        <v>179</v>
      </c>
      <c r="D497" s="88" t="str">
        <f t="array" ref="D497">IF(C497="","", IFERROR(INDEX(Barang!$C$2:$C$10001, MATCH(C497, Barang!$B$2:$B$10001, 0)), ""))</f>
        <v>Kertas</v>
      </c>
      <c r="E497" s="88" t="str">
        <f t="array" ref="E497">IF(C497="","", IFERROR(INDEX(Barang!$E$2:$E$10001, MATCH(C497, Barang!$B$2:$B$10001, 0)), ""))</f>
        <v>pcs</v>
      </c>
      <c r="F497" s="89">
        <v>10</v>
      </c>
      <c r="G497" s="90">
        <f t="array" ref="G497">IF(C497="","", IFERROR(INDEX(Barang!$F$2:$F$10001, MATCH(C497, Barang!$B$2:$B$10001, 0)) * F497, ""))</f>
        <v>15000</v>
      </c>
      <c r="H497" s="91"/>
      <c r="I497" s="18"/>
      <c r="J497" s="19"/>
      <c r="K497" s="151"/>
      <c r="L497" s="151"/>
    </row>
    <row r="498" spans="1:12" ht="22.5" customHeight="1" x14ac:dyDescent="0.2">
      <c r="A498" s="87"/>
      <c r="B498" s="88" t="str">
        <f t="array" ref="B498">IF(C498="","", IFERROR(INDEX(Barang!$A$2:$A$10001, MATCH(C498, Barang!$B$2:$B$10001, 0)), "Tidak ditemukan"))</f>
        <v>MCN02</v>
      </c>
      <c r="C498" s="88" t="s">
        <v>168</v>
      </c>
      <c r="D498" s="88" t="str">
        <f t="array" ref="D498">IF(C498="","", IFERROR(INDEX(Barang!$C$2:$C$10001, MATCH(C498, Barang!$B$2:$B$10001, 0)), ""))</f>
        <v>Bumbu</v>
      </c>
      <c r="E498" s="88" t="str">
        <f t="array" ref="E498">IF(C498="","", IFERROR(INDEX(Barang!$E$2:$E$10001, MATCH(C498, Barang!$B$2:$B$10001, 0)), ""))</f>
        <v>pcs</v>
      </c>
      <c r="F498" s="89">
        <v>2</v>
      </c>
      <c r="G498" s="90">
        <f t="array" ref="G498">IF(C498="","", IFERROR(INDEX(Barang!$F$2:$F$10001, MATCH(C498, Barang!$B$2:$B$10001, 0)) * F498, ""))</f>
        <v>1000</v>
      </c>
      <c r="H498" s="91"/>
      <c r="I498" s="18"/>
      <c r="J498" s="19"/>
      <c r="K498" s="151"/>
      <c r="L498" s="151"/>
    </row>
    <row r="499" spans="1:12" ht="22.5" customHeight="1" x14ac:dyDescent="0.2">
      <c r="A499" s="87"/>
      <c r="B499" s="88" t="str">
        <f t="array" ref="B499">IF(C499="","", IFERROR(INDEX(Barang!$A$2:$A$10001, MATCH(C499, Barang!$B$2:$B$10001, 0)), "Tidak ditemukan"))</f>
        <v>Tidak ditemukan</v>
      </c>
      <c r="C499" s="88" t="s">
        <v>828</v>
      </c>
      <c r="D499" s="88" t="str">
        <f t="array" ref="D499">IF(C499="","", IFERROR(INDEX(Barang!$C$2:$C$10001, MATCH(C499, Barang!$B$2:$B$10001, 0)), ""))</f>
        <v/>
      </c>
      <c r="E499" s="88" t="str">
        <f t="array" ref="E499">IF(C499="","", IFERROR(INDEX(Barang!$E$2:$E$10001, MATCH(C499, Barang!$B$2:$B$10001, 0)), ""))</f>
        <v/>
      </c>
      <c r="F499" s="89">
        <v>2</v>
      </c>
      <c r="G499" s="90" t="str">
        <f t="array" ref="G499">IF(C499="","", IFERROR(INDEX(Barang!$F$2:$F$10001, MATCH(C499, Barang!$B$2:$B$10001, 0)) * F499, ""))</f>
        <v/>
      </c>
      <c r="H499" s="91"/>
      <c r="I499" s="18"/>
      <c r="J499" s="19"/>
      <c r="K499" s="151"/>
      <c r="L499" s="151"/>
    </row>
    <row r="500" spans="1:12" ht="22.5" customHeight="1" x14ac:dyDescent="0.2">
      <c r="A500" s="87"/>
      <c r="B500" s="88" t="str">
        <f t="array" ref="B500">IF(C500="","", IFERROR(INDEX(Barang!$A$2:$A$10001, MATCH(C500, Barang!$B$2:$B$10001, 0)), "Tidak ditemukan"))</f>
        <v>MGR001</v>
      </c>
      <c r="C500" s="88" t="s">
        <v>104</v>
      </c>
      <c r="D500" s="88" t="str">
        <f t="array" ref="D500">IF(C500="","", IFERROR(INDEX(Barang!$C$2:$C$10001, MATCH(C500, Barang!$B$2:$B$10001, 0)), ""))</f>
        <v>Makanan</v>
      </c>
      <c r="E500" s="88" t="str">
        <f t="array" ref="E500">IF(C500="","", IFERROR(INDEX(Barang!$E$2:$E$10001, MATCH(C500, Barang!$B$2:$B$10001, 0)), ""))</f>
        <v>pcs</v>
      </c>
      <c r="F500" s="89">
        <v>40</v>
      </c>
      <c r="G500" s="90">
        <f t="array" ref="G500">IF(C500="","", IFERROR(INDEX(Barang!$F$2:$F$10001, MATCH(C500, Barang!$B$2:$B$10001, 0)) * F500, ""))</f>
        <v>140000</v>
      </c>
      <c r="H500" s="91"/>
      <c r="I500" s="18"/>
      <c r="J500" s="19"/>
      <c r="K500" s="151"/>
      <c r="L500" s="151"/>
    </row>
    <row r="501" spans="1:12" ht="22.5" customHeight="1" x14ac:dyDescent="0.2">
      <c r="A501" s="87"/>
      <c r="B501" s="88" t="str">
        <f t="array" ref="B501">IF(C501="","", IFERROR(INDEX(Barang!$A$2:$A$10001, MATCH(C501, Barang!$B$2:$B$10001, 0)), "Tidak ditemukan"))</f>
        <v>YP500</v>
      </c>
      <c r="C501" s="88" t="s">
        <v>21</v>
      </c>
      <c r="D501" s="88" t="str">
        <f t="array" ref="D501">IF(C501="","", IFERROR(INDEX(Barang!$C$2:$C$10001, MATCH(C501, Barang!$B$2:$B$10001, 0)), ""))</f>
        <v>Makanan</v>
      </c>
      <c r="E501" s="88" t="str">
        <f t="array" ref="E501">IF(C501="","", IFERROR(INDEX(Barang!$E$2:$E$10001, MATCH(C501, Barang!$B$2:$B$10001, 0)), ""))</f>
        <v>pcs</v>
      </c>
      <c r="F501" s="89">
        <v>2</v>
      </c>
      <c r="G501" s="90">
        <f t="array" ref="G501">IF(C501="","", IFERROR(INDEX(Barang!$F$2:$F$10001, MATCH(C501, Barang!$B$2:$B$10001, 0)) * F501, ""))</f>
        <v>1000</v>
      </c>
      <c r="H501" s="91"/>
      <c r="I501" s="18"/>
      <c r="J501" s="19"/>
      <c r="K501" s="151"/>
      <c r="L501" s="151"/>
    </row>
    <row r="502" spans="1:12" ht="22.5" customHeight="1" x14ac:dyDescent="0.2">
      <c r="A502" s="87"/>
      <c r="B502" s="88" t="str">
        <f t="array" ref="B502">IF(C502="","", IFERROR(INDEX(Barang!$A$2:$A$10001, MATCH(C502, Barang!$B$2:$B$10001, 0)), "Tidak ditemukan"))</f>
        <v>RTP001</v>
      </c>
      <c r="C502" s="88" t="s">
        <v>791</v>
      </c>
      <c r="D502" s="88" t="str">
        <f t="array" ref="D502">IF(C502="","", IFERROR(INDEX(Barang!$C$2:$C$10001, MATCH(C502, Barang!$B$2:$B$10001, 0)), ""))</f>
        <v>Makanan</v>
      </c>
      <c r="E502" s="88" t="str">
        <f t="array" ref="E502">IF(C502="","", IFERROR(INDEX(Barang!$E$2:$E$10001, MATCH(C502, Barang!$B$2:$B$10001, 0)), ""))</f>
        <v>pcs</v>
      </c>
      <c r="F502" s="89">
        <v>2</v>
      </c>
      <c r="G502" s="90">
        <f t="array" ref="G502">IF(C502="","", IFERROR(INDEX(Barang!$F$2:$F$10001, MATCH(C502, Barang!$B$2:$B$10001, 0)) * F502, ""))</f>
        <v>4000</v>
      </c>
      <c r="H502" s="91"/>
      <c r="I502" s="18"/>
      <c r="J502" s="19"/>
      <c r="K502" s="151"/>
      <c r="L502" s="151"/>
    </row>
    <row r="503" spans="1:12" ht="22.5" customHeight="1" x14ac:dyDescent="0.2">
      <c r="A503" s="87"/>
      <c r="B503" s="88" t="str">
        <f t="array" ref="B503">IF(C503="","", IFERROR(INDEX(Barang!$A$2:$A$10001, MATCH(C503, Barang!$B$2:$B$10001, 0)), "Tidak ditemukan"))</f>
        <v>GPT001</v>
      </c>
      <c r="C503" s="88" t="s">
        <v>128</v>
      </c>
      <c r="D503" s="88" t="str">
        <f t="array" ref="D503">IF(C503="","", IFERROR(INDEX(Barang!$C$2:$C$10001, MATCH(C503, Barang!$B$2:$B$10001, 0)), ""))</f>
        <v>Makanan</v>
      </c>
      <c r="E503" s="88" t="str">
        <f t="array" ref="E503">IF(C503="","", IFERROR(INDEX(Barang!$E$2:$E$10001, MATCH(C503, Barang!$B$2:$B$10001, 0)), ""))</f>
        <v>pcs</v>
      </c>
      <c r="F503" s="89">
        <v>9</v>
      </c>
      <c r="G503" s="90">
        <f t="array" ref="G503">IF(C503="","", IFERROR(INDEX(Barang!$F$2:$F$10001, MATCH(C503, Barang!$B$2:$B$10001, 0)) * F503, ""))</f>
        <v>9000</v>
      </c>
      <c r="H503" s="91"/>
      <c r="I503" s="18"/>
      <c r="J503" s="19"/>
      <c r="K503" s="151"/>
      <c r="L503" s="151"/>
    </row>
    <row r="504" spans="1:12" ht="22.5" customHeight="1" x14ac:dyDescent="0.2">
      <c r="A504" s="87"/>
      <c r="B504" s="88" t="str">
        <f t="array" ref="B504">IF(C504="","", IFERROR(INDEX(Barang!$A$2:$A$10001, MATCH(C504, Barang!$B$2:$B$10001, 0)), "Tidak ditemukan"))</f>
        <v>PTT001</v>
      </c>
      <c r="C504" s="88" t="s">
        <v>243</v>
      </c>
      <c r="D504" s="88" t="str">
        <f t="array" ref="D504">IF(C504="","", IFERROR(INDEX(Barang!$C$2:$C$10001, MATCH(C504, Barang!$B$2:$B$10001, 0)), ""))</f>
        <v>Makanan</v>
      </c>
      <c r="E504" s="88" t="str">
        <f t="array" ref="E504">IF(C504="","", IFERROR(INDEX(Barang!$E$2:$E$10001, MATCH(C504, Barang!$B$2:$B$10001, 0)), ""))</f>
        <v>pcs</v>
      </c>
      <c r="F504" s="89">
        <v>6</v>
      </c>
      <c r="G504" s="90">
        <f t="array" ref="G504">IF(C504="","", IFERROR(INDEX(Barang!$F$2:$F$10001, MATCH(C504, Barang!$B$2:$B$10001, 0)) * F504, ""))</f>
        <v>3000</v>
      </c>
      <c r="H504" s="91"/>
      <c r="I504" s="29">
        <f>SUM(G494:G504)</f>
        <v>604000</v>
      </c>
      <c r="J504" s="19"/>
      <c r="K504" s="151"/>
      <c r="L504" s="151"/>
    </row>
    <row r="505" spans="1:12" ht="22.5" customHeight="1" x14ac:dyDescent="0.2">
      <c r="A505" s="232">
        <v>45990</v>
      </c>
      <c r="B505" s="233" t="str">
        <f t="array" ref="B505">IF(C505="","", IFERROR(INDEX(Barang!$A$2:$A$10001, MATCH(C505, Barang!$B$2:$B$10001, 0)), "Tidak ditemukan"))</f>
        <v>KSK02</v>
      </c>
      <c r="C505" s="233" t="s">
        <v>596</v>
      </c>
      <c r="D505" s="233" t="str">
        <f t="array" ref="D505">IF(C505="","", IFERROR(INDEX(Barang!$C$2:$C$10001, MATCH(C505, Barang!$B$2:$B$10001, 0)), ""))</f>
        <v>Makanan</v>
      </c>
      <c r="E505" s="233" t="str">
        <f t="array" ref="E505">IF(C505="","", IFERROR(INDEX(Barang!$E$2:$E$10001, MATCH(C505, Barang!$B$2:$B$10001, 0)), ""))</f>
        <v>pcs</v>
      </c>
      <c r="F505" s="234">
        <v>2</v>
      </c>
      <c r="G505" s="235">
        <f t="array" ref="G505">IF(C505="","", IFERROR(INDEX(Barang!$F$2:$F$10001, MATCH(C505, Barang!$B$2:$B$10001, 0)) * F505, ""))</f>
        <v>84000</v>
      </c>
      <c r="H505" s="236"/>
      <c r="I505" s="18"/>
      <c r="J505" s="19"/>
      <c r="K505" s="151"/>
      <c r="L505" s="151"/>
    </row>
    <row r="506" spans="1:12" ht="22.5" customHeight="1" x14ac:dyDescent="0.2">
      <c r="A506" s="232"/>
      <c r="B506" s="233" t="str">
        <f t="array" ref="B506">IF(C506="","", IFERROR(INDEX(Barang!$A$2:$A$10001, MATCH(C506, Barang!$B$2:$B$10001, 0)), "Tidak ditemukan"))</f>
        <v>TPL2</v>
      </c>
      <c r="C506" s="233" t="s">
        <v>61</v>
      </c>
      <c r="D506" s="233" t="str">
        <f t="array" ref="D506">IF(C506="","", IFERROR(INDEX(Barang!$C$2:$C$10001, MATCH(C506, Barang!$B$2:$B$10001, 0)), ""))</f>
        <v>Minyak</v>
      </c>
      <c r="E506" s="233" t="str">
        <f t="array" ref="E506">IF(C506="","", IFERROR(INDEX(Barang!$E$2:$E$10001, MATCH(C506, Barang!$B$2:$B$10001, 0)), ""))</f>
        <v>Liter</v>
      </c>
      <c r="F506" s="234">
        <v>18</v>
      </c>
      <c r="G506" s="235">
        <f t="array" ref="G506">IF(C506="","", IFERROR(INDEX(Barang!$F$2:$F$10001, MATCH(C506, Barang!$B$2:$B$10001, 0)) * F506, ""))</f>
        <v>720000</v>
      </c>
      <c r="H506" s="236"/>
      <c r="I506" s="18"/>
      <c r="J506" s="19"/>
      <c r="K506" s="151"/>
      <c r="L506" s="151"/>
    </row>
    <row r="507" spans="1:12" ht="22.5" customHeight="1" x14ac:dyDescent="0.2">
      <c r="A507" s="232"/>
      <c r="B507" s="233" t="str">
        <f t="array" ref="B507">IF(C507="","", IFERROR(INDEX(Barang!$A$2:$A$10001, MATCH(C507, Barang!$B$2:$B$10001, 0)), "Tidak ditemukan"))</f>
        <v>PSD001</v>
      </c>
      <c r="C507" s="233" t="s">
        <v>182</v>
      </c>
      <c r="D507" s="233" t="str">
        <f t="array" ref="D507">IF(C507="","", IFERROR(INDEX(Barang!$C$2:$C$10001, MATCH(C507, Barang!$B$2:$B$10001, 0)), ""))</f>
        <v>Pasta gigi</v>
      </c>
      <c r="E507" s="233" t="str">
        <f t="array" ref="E507">IF(C507="","", IFERROR(INDEX(Barang!$E$2:$E$10001, MATCH(C507, Barang!$B$2:$B$10001, 0)), ""))</f>
        <v>pcs</v>
      </c>
      <c r="F507" s="234">
        <v>2</v>
      </c>
      <c r="G507" s="235">
        <f t="array" ref="G507">IF(C507="","", IFERROR(INDEX(Barang!$F$2:$F$10001, MATCH(C507, Barang!$B$2:$B$10001, 0)) * F507, ""))</f>
        <v>23000</v>
      </c>
      <c r="H507" s="236"/>
      <c r="I507" s="18"/>
      <c r="J507" s="19"/>
      <c r="K507" s="151"/>
      <c r="L507" s="151"/>
    </row>
    <row r="508" spans="1:12" ht="22.5" customHeight="1" x14ac:dyDescent="0.2">
      <c r="A508" s="232"/>
      <c r="B508" s="233" t="str">
        <f t="array" ref="B508">IF(C508="","", IFERROR(INDEX(Barang!$A$2:$A$10001, MATCH(C508, Barang!$B$2:$B$10001, 0)), "Tidak ditemukan"))</f>
        <v>BYG001</v>
      </c>
      <c r="C508" s="233" t="s">
        <v>598</v>
      </c>
      <c r="D508" s="233" t="str">
        <f t="array" ref="D508">IF(C508="","", IFERROR(INDEX(Barang!$C$2:$C$10001, MATCH(C508, Barang!$B$2:$B$10001, 0)), ""))</f>
        <v>Obat nyamuk</v>
      </c>
      <c r="E508" s="233" t="str">
        <f t="array" ref="E508">IF(C508="","", IFERROR(INDEX(Barang!$E$2:$E$10001, MATCH(C508, Barang!$B$2:$B$10001, 0)), ""))</f>
        <v>pcs</v>
      </c>
      <c r="F508" s="234">
        <v>2</v>
      </c>
      <c r="G508" s="235">
        <f t="array" ref="G508">IF(C508="","", IFERROR(INDEX(Barang!$F$2:$F$10001, MATCH(C508, Barang!$B$2:$B$10001, 0)) * F508, ""))</f>
        <v>34000</v>
      </c>
      <c r="H508" s="236"/>
      <c r="I508" s="18"/>
      <c r="J508" s="19"/>
      <c r="K508" s="151"/>
      <c r="L508" s="151"/>
    </row>
    <row r="509" spans="1:12" ht="22.5" customHeight="1" x14ac:dyDescent="0.2">
      <c r="A509" s="232"/>
      <c r="B509" s="233" t="str">
        <f t="array" ref="B509">IF(C509="","", IFERROR(INDEX(Barang!$A$2:$A$10001, MATCH(C509, Barang!$B$2:$B$10001, 0)), "Tidak ditemukan"))</f>
        <v>HPD001</v>
      </c>
      <c r="C509" s="233" t="s">
        <v>600</v>
      </c>
      <c r="D509" s="233" t="str">
        <f t="array" ref="D509">IF(C509="","", IFERROR(INDEX(Barang!$C$2:$C$10001, MATCH(C509, Barang!$B$2:$B$10001, 0)), ""))</f>
        <v>Makanan</v>
      </c>
      <c r="E509" s="233" t="str">
        <f t="array" ref="E509">IF(C509="","", IFERROR(INDEX(Barang!$E$2:$E$10001, MATCH(C509, Barang!$B$2:$B$10001, 0)), ""))</f>
        <v>pcs</v>
      </c>
      <c r="F509" s="234">
        <v>2</v>
      </c>
      <c r="G509" s="235">
        <f t="array" ref="G509">IF(C509="","", IFERROR(INDEX(Barang!$F$2:$F$10001, MATCH(C509, Barang!$B$2:$B$10001, 0)) * F509, ""))</f>
        <v>28000</v>
      </c>
      <c r="H509" s="236"/>
      <c r="I509" s="18"/>
      <c r="J509" s="19"/>
      <c r="K509" s="151"/>
      <c r="L509" s="151"/>
    </row>
    <row r="510" spans="1:12" ht="22.5" customHeight="1" x14ac:dyDescent="0.2">
      <c r="A510" s="232"/>
      <c r="B510" s="233" t="str">
        <f t="array" ref="B510">IF(C510="","", IFERROR(INDEX(Barang!$A$2:$A$10001, MATCH(C510, Barang!$B$2:$B$10001, 0)), "Tidak ditemukan"))</f>
        <v>MGR001</v>
      </c>
      <c r="C510" s="233" t="s">
        <v>104</v>
      </c>
      <c r="D510" s="233" t="str">
        <f t="array" ref="D510">IF(C510="","", IFERROR(INDEX(Barang!$C$2:$C$10001, MATCH(C510, Barang!$B$2:$B$10001, 0)), ""))</f>
        <v>Makanan</v>
      </c>
      <c r="E510" s="233" t="str">
        <f t="array" ref="E510">IF(C510="","", IFERROR(INDEX(Barang!$E$2:$E$10001, MATCH(C510, Barang!$B$2:$B$10001, 0)), ""))</f>
        <v>pcs</v>
      </c>
      <c r="F510" s="234">
        <v>50</v>
      </c>
      <c r="G510" s="235">
        <f t="array" ref="G510">IF(C510="","", IFERROR(INDEX(Barang!$F$2:$F$10001, MATCH(C510, Barang!$B$2:$B$10001, 0)) * F510, ""))</f>
        <v>175000</v>
      </c>
      <c r="H510" s="236"/>
      <c r="I510" s="18"/>
      <c r="J510" s="19"/>
      <c r="K510" s="151"/>
      <c r="L510" s="151"/>
    </row>
    <row r="511" spans="1:12" ht="22.5" customHeight="1" x14ac:dyDescent="0.2">
      <c r="A511" s="232"/>
      <c r="B511" s="233" t="str">
        <f t="array" ref="B511">IF(C511="","", IFERROR(INDEX(Barang!$A$2:$A$10001, MATCH(C511, Barang!$B$2:$B$10001, 0)), "Tidak ditemukan"))</f>
        <v>GCC001</v>
      </c>
      <c r="C511" s="233" t="s">
        <v>116</v>
      </c>
      <c r="D511" s="233" t="str">
        <f t="array" ref="D511">IF(C511="","", IFERROR(INDEX(Barang!$C$2:$C$10001, MATCH(C511, Barang!$B$2:$B$10001, 0)), ""))</f>
        <v>Makanan</v>
      </c>
      <c r="E511" s="233" t="str">
        <f t="array" ref="E511">IF(C511="","", IFERROR(INDEX(Barang!$E$2:$E$10001, MATCH(C511, Barang!$B$2:$B$10001, 0)), ""))</f>
        <v>pcs</v>
      </c>
      <c r="F511" s="234">
        <v>5</v>
      </c>
      <c r="G511" s="235">
        <f t="array" ref="G511">IF(C511="","", IFERROR(INDEX(Barang!$F$2:$F$10001, MATCH(C511, Barang!$B$2:$B$10001, 0)) * F511, ""))</f>
        <v>10000</v>
      </c>
      <c r="H511" s="236"/>
      <c r="I511" s="18"/>
      <c r="J511" s="19"/>
      <c r="K511" s="151"/>
      <c r="L511" s="151"/>
    </row>
    <row r="512" spans="1:12" ht="22.5" customHeight="1" x14ac:dyDescent="0.2">
      <c r="A512" s="232"/>
      <c r="B512" s="233" t="str">
        <f t="array" ref="B512">IF(C512="","", IFERROR(INDEX(Barang!$A$2:$A$10001, MATCH(C512, Barang!$B$2:$B$10001, 0)), "Tidak ditemukan"))</f>
        <v>YP1001</v>
      </c>
      <c r="C512" s="233" t="s">
        <v>98</v>
      </c>
      <c r="D512" s="233" t="str">
        <f t="array" ref="D512">IF(C512="","", IFERROR(INDEX(Barang!$C$2:$C$10001, MATCH(C512, Barang!$B$2:$B$10001, 0)), ""))</f>
        <v>Makanan</v>
      </c>
      <c r="E512" s="233" t="str">
        <f t="array" ref="E512">IF(C512="","", IFERROR(INDEX(Barang!$E$2:$E$10001, MATCH(C512, Barang!$B$2:$B$10001, 0)), ""))</f>
        <v>pcs</v>
      </c>
      <c r="F512" s="234">
        <v>10</v>
      </c>
      <c r="G512" s="235">
        <f t="array" ref="G512">IF(C512="","", IFERROR(INDEX(Barang!$F$2:$F$10001, MATCH(C512, Barang!$B$2:$B$10001, 0)) * F512, ""))</f>
        <v>10000</v>
      </c>
      <c r="H512" s="236"/>
      <c r="I512" s="18"/>
      <c r="J512" s="19"/>
      <c r="K512" s="151"/>
      <c r="L512" s="151"/>
    </row>
    <row r="513" spans="1:12" ht="22.5" customHeight="1" x14ac:dyDescent="0.2">
      <c r="A513" s="232"/>
      <c r="B513" s="233" t="str">
        <f t="array" ref="B513">IF(C513="","", IFERROR(INDEX(Barang!$A$2:$A$10001, MATCH(C513, Barang!$B$2:$B$10001, 0)), "Tidak ditemukan"))</f>
        <v>GM001</v>
      </c>
      <c r="C513" s="233" t="s">
        <v>355</v>
      </c>
      <c r="D513" s="233" t="str">
        <f t="array" ref="D513">IF(C513="","", IFERROR(INDEX(Barang!$C$2:$C$10001, MATCH(C513, Barang!$B$2:$B$10001, 0)), ""))</f>
        <v>Makanan</v>
      </c>
      <c r="E513" s="233" t="str">
        <f t="array" ref="E513">IF(C513="","", IFERROR(INDEX(Barang!$E$2:$E$10001, MATCH(C513, Barang!$B$2:$B$10001, 0)), ""))</f>
        <v>pcs</v>
      </c>
      <c r="F513" s="234">
        <v>60</v>
      </c>
      <c r="G513" s="235">
        <f t="array" ref="G513">IF(C513="","", IFERROR(INDEX(Barang!$F$2:$F$10001, MATCH(C513, Barang!$B$2:$B$10001, 0)) * F513, ""))</f>
        <v>300000</v>
      </c>
      <c r="H513" s="236"/>
      <c r="I513" s="18"/>
      <c r="J513" s="19"/>
      <c r="K513" s="151"/>
      <c r="L513" s="151"/>
    </row>
    <row r="514" spans="1:12" ht="22.5" customHeight="1" x14ac:dyDescent="0.2">
      <c r="A514" s="232"/>
      <c r="B514" s="233" t="str">
        <f t="array" ref="B514">IF(C514="","", IFERROR(INDEX(Barang!$A$2:$A$10001, MATCH(C514, Barang!$B$2:$B$10001, 0)), "Tidak ditemukan"))</f>
        <v>SNC001</v>
      </c>
      <c r="C514" s="233" t="s">
        <v>204</v>
      </c>
      <c r="D514" s="233" t="str">
        <f t="array" ref="D514">IF(C514="","", IFERROR(INDEX(Barang!$C$2:$C$10001, MATCH(C514, Barang!$B$2:$B$10001, 0)), ""))</f>
        <v>Minyak</v>
      </c>
      <c r="E514" s="233" t="str">
        <f t="array" ref="E514">IF(C514="","", IFERROR(INDEX(Barang!$E$2:$E$10001, MATCH(C514, Barang!$B$2:$B$10001, 0)), ""))</f>
        <v>Liter</v>
      </c>
      <c r="F514" s="234">
        <v>20</v>
      </c>
      <c r="G514" s="235">
        <f t="array" ref="G514">IF(C514="","", IFERROR(INDEX(Barang!$F$2:$F$10001, MATCH(C514, Barang!$B$2:$B$10001, 0)) * F514, ""))</f>
        <v>420000</v>
      </c>
      <c r="H514" s="236"/>
      <c r="I514" s="29">
        <f>SUM(G505:G514)</f>
        <v>1804000</v>
      </c>
      <c r="J514" s="19"/>
      <c r="K514" s="151"/>
      <c r="L514" s="151"/>
    </row>
    <row r="515" spans="1:12" ht="22.5" customHeight="1" x14ac:dyDescent="0.2">
      <c r="A515" s="30">
        <v>45991</v>
      </c>
      <c r="B515" s="31" t="str">
        <f t="array" ref="B515">IF(C515="","", IFERROR(INDEX(Barang!$A$2:$A$10001, MATCH(C515, Barang!$B$2:$B$10001, 0)), "Tidak ditemukan"))</f>
        <v>TLR2</v>
      </c>
      <c r="C515" s="31" t="s">
        <v>139</v>
      </c>
      <c r="D515" s="31" t="str">
        <f t="array" ref="D515">IF(C515="","", IFERROR(INDEX(Barang!$C$2:$C$10001, MATCH(C515, Barang!$B$2:$B$10001, 0)), ""))</f>
        <v>Sembako</v>
      </c>
      <c r="E515" s="31" t="str">
        <f t="array" ref="E515">IF(C515="","", IFERROR(INDEX(Barang!$E$2:$E$10001, MATCH(C515, Barang!$B$2:$B$10001, 0)), ""))</f>
        <v>kg</v>
      </c>
      <c r="F515" s="32">
        <v>30</v>
      </c>
      <c r="G515" s="33">
        <f t="array" ref="G515">IF(C515="","", IFERROR(INDEX(Barang!$F$2:$F$10001, MATCH(C515, Barang!$B$2:$B$10001, 0)) * F515, ""))</f>
        <v>465000</v>
      </c>
      <c r="H515" s="35"/>
      <c r="I515" s="18"/>
      <c r="J515" s="19"/>
      <c r="K515" s="151"/>
      <c r="L515" s="151"/>
    </row>
    <row r="516" spans="1:12" ht="22.5" customHeight="1" x14ac:dyDescent="0.2">
      <c r="A516" s="30"/>
      <c r="B516" s="31" t="str">
        <f t="array" ref="B516">IF(C516="","", IFERROR(INDEX(Barang!$A$2:$A$10001, MATCH(C516, Barang!$B$2:$B$10001, 0)), "Tidak ditemukan"))</f>
        <v>Tidak ditemukan</v>
      </c>
      <c r="C516" s="31" t="s">
        <v>828</v>
      </c>
      <c r="D516" s="31" t="str">
        <f t="array" ref="D516">IF(C516="","", IFERROR(INDEX(Barang!$C$2:$C$10001, MATCH(C516, Barang!$B$2:$B$10001, 0)), ""))</f>
        <v/>
      </c>
      <c r="E516" s="31" t="str">
        <f t="array" ref="E516">IF(C516="","", IFERROR(INDEX(Barang!$E$2:$E$10001, MATCH(C516, Barang!$B$2:$B$10001, 0)), ""))</f>
        <v/>
      </c>
      <c r="F516" s="32">
        <v>2</v>
      </c>
      <c r="G516" s="33" t="str">
        <f t="array" ref="G516">IF(C516="","", IFERROR(INDEX(Barang!$F$2:$F$10001, MATCH(C516, Barang!$B$2:$B$10001, 0)) * F516, ""))</f>
        <v/>
      </c>
      <c r="H516" s="35"/>
      <c r="I516" s="18"/>
      <c r="J516" s="19"/>
      <c r="K516" s="151"/>
      <c r="L516" s="151"/>
    </row>
    <row r="517" spans="1:12" ht="22.5" customHeight="1" x14ac:dyDescent="0.2">
      <c r="A517" s="30"/>
      <c r="B517" s="31" t="str">
        <f t="array" ref="B517">IF(C517="","", IFERROR(INDEX(Barang!$A$2:$A$10001, MATCH(C517, Barang!$B$2:$B$10001, 0)), "Tidak ditemukan"))</f>
        <v>YP500</v>
      </c>
      <c r="C517" s="31" t="s">
        <v>21</v>
      </c>
      <c r="D517" s="31" t="str">
        <f t="array" ref="D517">IF(C517="","", IFERROR(INDEX(Barang!$C$2:$C$10001, MATCH(C517, Barang!$B$2:$B$10001, 0)), ""))</f>
        <v>Makanan</v>
      </c>
      <c r="E517" s="31" t="str">
        <f t="array" ref="E517">IF(C517="","", IFERROR(INDEX(Barang!$E$2:$E$10001, MATCH(C517, Barang!$B$2:$B$10001, 0)), ""))</f>
        <v>pcs</v>
      </c>
      <c r="F517" s="32">
        <v>6</v>
      </c>
      <c r="G517" s="33">
        <f t="array" ref="G517">IF(C517="","", IFERROR(INDEX(Barang!$F$2:$F$10001, MATCH(C517, Barang!$B$2:$B$10001, 0)) * F517, ""))</f>
        <v>3000</v>
      </c>
      <c r="H517" s="35"/>
      <c r="I517" s="18"/>
      <c r="J517" s="19"/>
      <c r="K517" s="151"/>
      <c r="L517" s="151"/>
    </row>
    <row r="518" spans="1:12" ht="22.5" customHeight="1" x14ac:dyDescent="0.2">
      <c r="A518" s="30"/>
      <c r="B518" s="31" t="str">
        <f t="array" ref="B518">IF(C518="","", IFERROR(INDEX(Barang!$A$2:$A$10001, MATCH(C518, Barang!$B$2:$B$10001, 0)), "Tidak ditemukan"))</f>
        <v>JPT001</v>
      </c>
      <c r="C518" s="31" t="s">
        <v>583</v>
      </c>
      <c r="D518" s="31" t="str">
        <f t="array" ref="D518">IF(C518="","", IFERROR(INDEX(Barang!$C$2:$C$10001, MATCH(C518, Barang!$B$2:$B$10001, 0)), ""))</f>
        <v>Makanan</v>
      </c>
      <c r="E518" s="31" t="str">
        <f t="array" ref="E518">IF(C518="","", IFERROR(INDEX(Barang!$E$2:$E$10001, MATCH(C518, Barang!$B$2:$B$10001, 0)), ""))</f>
        <v>pcs</v>
      </c>
      <c r="F518" s="32">
        <v>2</v>
      </c>
      <c r="G518" s="33">
        <f t="array" ref="G518">IF(C518="","", IFERROR(INDEX(Barang!$F$2:$F$10001, MATCH(C518, Barang!$B$2:$B$10001, 0)) * F518, ""))</f>
        <v>4000</v>
      </c>
      <c r="H518" s="35"/>
      <c r="I518" s="18"/>
      <c r="J518" s="19"/>
      <c r="K518" s="151"/>
      <c r="L518" s="151"/>
    </row>
    <row r="519" spans="1:12" ht="22.5" customHeight="1" x14ac:dyDescent="0.2">
      <c r="A519" s="30"/>
      <c r="B519" s="31" t="str">
        <f t="array" ref="B519">IF(C519="","", IFERROR(INDEX(Barang!$A$2:$A$10001, MATCH(C519, Barang!$B$2:$B$10001, 0)), "Tidak ditemukan"))</f>
        <v>TRS001</v>
      </c>
      <c r="C519" s="31" t="s">
        <v>110</v>
      </c>
      <c r="D519" s="31" t="str">
        <f t="array" ref="D519">IF(C519="","", IFERROR(INDEX(Barang!$C$2:$C$10001, MATCH(C519, Barang!$B$2:$B$10001, 0)), ""))</f>
        <v>Bumbu</v>
      </c>
      <c r="E519" s="31" t="str">
        <f t="array" ref="E519">IF(C519="","", IFERROR(INDEX(Barang!$E$2:$E$10001, MATCH(C519, Barang!$B$2:$B$10001, 0)), ""))</f>
        <v>pcs</v>
      </c>
      <c r="F519" s="32">
        <v>2</v>
      </c>
      <c r="G519" s="33">
        <f t="array" ref="G519">IF(C519="","", IFERROR(INDEX(Barang!$F$2:$F$10001, MATCH(C519, Barang!$B$2:$B$10001, 0)) * F519, ""))</f>
        <v>1000</v>
      </c>
      <c r="H519" s="35"/>
      <c r="I519" s="18"/>
      <c r="J519" s="19"/>
      <c r="K519" s="151"/>
      <c r="L519" s="151"/>
    </row>
    <row r="520" spans="1:12" ht="22.5" customHeight="1" x14ac:dyDescent="0.2">
      <c r="A520" s="30"/>
      <c r="B520" s="31" t="str">
        <f t="array" ref="B520">IF(C520="","", IFERROR(INDEX(Barang!$A$2:$A$10001, MATCH(C520, Barang!$B$2:$B$10001, 0)), "Tidak ditemukan"))</f>
        <v>MGR001</v>
      </c>
      <c r="C520" s="31" t="s">
        <v>104</v>
      </c>
      <c r="D520" s="31" t="str">
        <f t="array" ref="D520">IF(C520="","", IFERROR(INDEX(Barang!$C$2:$C$10001, MATCH(C520, Barang!$B$2:$B$10001, 0)), ""))</f>
        <v>Makanan</v>
      </c>
      <c r="E520" s="31" t="str">
        <f t="array" ref="E520">IF(C520="","", IFERROR(INDEX(Barang!$E$2:$E$10001, MATCH(C520, Barang!$B$2:$B$10001, 0)), ""))</f>
        <v>pcs</v>
      </c>
      <c r="F520" s="32">
        <v>20</v>
      </c>
      <c r="G520" s="33">
        <f t="array" ref="G520">IF(C520="","", IFERROR(INDEX(Barang!$F$2:$F$10001, MATCH(C520, Barang!$B$2:$B$10001, 0)) * F520, ""))</f>
        <v>70000</v>
      </c>
      <c r="H520" s="35"/>
      <c r="I520" s="18"/>
      <c r="J520" s="19"/>
      <c r="K520" s="151"/>
      <c r="L520" s="151"/>
    </row>
    <row r="521" spans="1:12" ht="22.5" customHeight="1" x14ac:dyDescent="0.2">
      <c r="A521" s="30"/>
      <c r="B521" s="31" t="str">
        <f t="array" ref="B521">IF(C521="","", IFERROR(INDEX(Barang!$A$2:$A$10001, MATCH(C521, Barang!$B$2:$B$10001, 0)), "Tidak ditemukan"))</f>
        <v>APT001</v>
      </c>
      <c r="C521" s="31" t="s">
        <v>231</v>
      </c>
      <c r="D521" s="31" t="str">
        <f t="array" ref="D521">IF(C521="","", IFERROR(INDEX(Barang!$C$2:$C$10001, MATCH(C521, Barang!$B$2:$B$10001, 0)), ""))</f>
        <v>Makanan</v>
      </c>
      <c r="E521" s="31" t="str">
        <f t="array" ref="E521">IF(C521="","", IFERROR(INDEX(Barang!$E$2:$E$10001, MATCH(C521, Barang!$B$2:$B$10001, 0)), ""))</f>
        <v>pcs</v>
      </c>
      <c r="F521" s="32">
        <v>2</v>
      </c>
      <c r="G521" s="33">
        <f t="array" ref="G521">IF(C521="","", IFERROR(INDEX(Barang!$F$2:$F$10001, MATCH(C521, Barang!$B$2:$B$10001, 0)) * F521, ""))</f>
        <v>4000</v>
      </c>
      <c r="H521" s="35"/>
      <c r="I521" s="18"/>
      <c r="J521" s="19"/>
      <c r="K521" s="151"/>
      <c r="L521" s="151"/>
    </row>
    <row r="522" spans="1:12" ht="22.5" customHeight="1" x14ac:dyDescent="0.2">
      <c r="A522" s="30"/>
      <c r="B522" s="31" t="str">
        <f t="array" ref="B522">IF(C522="","", IFERROR(INDEX(Barang!$A$2:$A$10001, MATCH(C522, Barang!$B$2:$B$10001, 0)), "Tidak ditemukan"))</f>
        <v>PLS002</v>
      </c>
      <c r="C522" s="31" t="s">
        <v>54</v>
      </c>
      <c r="D522" s="31" t="str">
        <f t="array" ref="D522">IF(C522="","", IFERROR(INDEX(Barang!$C$2:$C$10001, MATCH(C522, Barang!$B$2:$B$10001, 0)), ""))</f>
        <v>Makanan</v>
      </c>
      <c r="E522" s="31" t="str">
        <f t="array" ref="E522">IF(C522="","", IFERROR(INDEX(Barang!$E$2:$E$10001, MATCH(C522, Barang!$B$2:$B$10001, 0)), ""))</f>
        <v>pcs</v>
      </c>
      <c r="F522" s="32">
        <v>2</v>
      </c>
      <c r="G522" s="33">
        <f t="array" ref="G522">IF(C522="","", IFERROR(INDEX(Barang!$F$2:$F$10001, MATCH(C522, Barang!$B$2:$B$10001, 0)) * F522, ""))</f>
        <v>2000</v>
      </c>
      <c r="H522" s="35"/>
      <c r="I522" s="18"/>
      <c r="J522" s="19"/>
      <c r="K522" s="151"/>
      <c r="L522" s="151"/>
    </row>
    <row r="523" spans="1:12" ht="22.5" customHeight="1" x14ac:dyDescent="0.2">
      <c r="A523" s="30"/>
      <c r="B523" s="31" t="str">
        <f t="array" ref="B523">IF(C523="","", IFERROR(INDEX(Barang!$A$2:$A$10001, MATCH(C523, Barang!$B$2:$B$10001, 0)), "Tidak ditemukan"))</f>
        <v>PTS001</v>
      </c>
      <c r="C523" s="31" t="s">
        <v>581</v>
      </c>
      <c r="D523" s="31" t="str">
        <f t="array" ref="D523">IF(C523="","", IFERROR(INDEX(Barang!$C$2:$C$10001, MATCH(C523, Barang!$B$2:$B$10001, 0)), ""))</f>
        <v>Makanan</v>
      </c>
      <c r="E523" s="31" t="str">
        <f t="array" ref="E523">IF(C523="","", IFERROR(INDEX(Barang!$E$2:$E$10001, MATCH(C523, Barang!$B$2:$B$10001, 0)), ""))</f>
        <v>pcs</v>
      </c>
      <c r="F523" s="32">
        <v>1</v>
      </c>
      <c r="G523" s="33">
        <f t="array" ref="G523">IF(C523="","", IFERROR(INDEX(Barang!$F$2:$F$10001, MATCH(C523, Barang!$B$2:$B$10001, 0)) * F523, ""))</f>
        <v>2000</v>
      </c>
      <c r="H523" s="35"/>
      <c r="I523" s="18"/>
      <c r="J523" s="19"/>
      <c r="K523" s="151"/>
      <c r="L523" s="151"/>
    </row>
    <row r="524" spans="1:12" ht="22.5" customHeight="1" x14ac:dyDescent="0.2">
      <c r="A524" s="30"/>
      <c r="B524" s="31" t="str">
        <f t="array" ref="B524">IF(C524="","", IFERROR(INDEX(Barang!$A$2:$A$10001, MATCH(C524, Barang!$B$2:$B$10001, 0)), "Tidak ditemukan"))</f>
        <v>KCP001</v>
      </c>
      <c r="C524" s="31" t="s">
        <v>147</v>
      </c>
      <c r="D524" s="31" t="str">
        <f t="array" ref="D524">IF(C524="","", IFERROR(INDEX(Barang!$C$2:$C$10001, MATCH(C524, Barang!$B$2:$B$10001, 0)), ""))</f>
        <v>Bumbu</v>
      </c>
      <c r="E524" s="31" t="str">
        <f t="array" ref="E524">IF(C524="","", IFERROR(INDEX(Barang!$E$2:$E$10001, MATCH(C524, Barang!$B$2:$B$10001, 0)), ""))</f>
        <v>pcs</v>
      </c>
      <c r="F524" s="32">
        <v>20</v>
      </c>
      <c r="G524" s="33">
        <f t="array" ref="G524">IF(C524="","", IFERROR(INDEX(Barang!$F$2:$F$10001, MATCH(C524, Barang!$B$2:$B$10001, 0)) * F524, ""))</f>
        <v>40000</v>
      </c>
      <c r="H524" s="35"/>
      <c r="I524" s="18"/>
      <c r="J524" s="19"/>
      <c r="K524" s="151"/>
      <c r="L524" s="151"/>
    </row>
    <row r="525" spans="1:12" ht="22.5" customHeight="1" x14ac:dyDescent="0.2">
      <c r="A525" s="30"/>
      <c r="B525" s="31" t="str">
        <f t="array" ref="B525">IF(C525="","", IFERROR(INDEX(Barang!$A$2:$A$10001, MATCH(C525, Barang!$B$2:$B$10001, 0)), "Tidak ditemukan"))</f>
        <v>TLC001</v>
      </c>
      <c r="C525" s="31" t="s">
        <v>229</v>
      </c>
      <c r="D525" s="31" t="str">
        <f t="array" ref="D525">IF(C525="","", IFERROR(INDEX(Barang!$C$2:$C$10001, MATCH(C525, Barang!$B$2:$B$10001, 0)), ""))</f>
        <v>Detergen</v>
      </c>
      <c r="E525" s="31" t="str">
        <f t="array" ref="E525">IF(C525="","", IFERROR(INDEX(Barang!$E$2:$E$10001, MATCH(C525, Barang!$B$2:$B$10001, 0)), ""))</f>
        <v>pcs</v>
      </c>
      <c r="F525" s="32">
        <v>1</v>
      </c>
      <c r="G525" s="33">
        <f t="array" ref="G525">IF(C525="","", IFERROR(INDEX(Barang!$F$2:$F$10001, MATCH(C525, Barang!$B$2:$B$10001, 0)) * F525, ""))</f>
        <v>15000</v>
      </c>
      <c r="H525" s="35"/>
      <c r="I525" s="18"/>
      <c r="J525" s="19"/>
      <c r="K525" s="151"/>
      <c r="L525" s="151"/>
    </row>
    <row r="526" spans="1:12" ht="22.5" customHeight="1" x14ac:dyDescent="0.2">
      <c r="A526" s="30"/>
      <c r="B526" s="31" t="str">
        <f t="array" ref="B526">IF(C526="","", IFERROR(INDEX(Barang!$A$2:$A$10001, MATCH(C526, Barang!$B$2:$B$10001, 0)), "Tidak ditemukan"))</f>
        <v>EKC001</v>
      </c>
      <c r="C526" s="31" t="s">
        <v>245</v>
      </c>
      <c r="D526" s="31" t="str">
        <f t="array" ref="D526">IF(C526="","", IFERROR(INDEX(Barang!$C$2:$C$10001, MATCH(C526, Barang!$B$2:$B$10001, 0)), ""))</f>
        <v>Sabun</v>
      </c>
      <c r="E526" s="31" t="str">
        <f t="array" ref="E526">IF(C526="","", IFERROR(INDEX(Barang!$E$2:$E$10001, MATCH(C526, Barang!$B$2:$B$10001, 0)), ""))</f>
        <v>pcs</v>
      </c>
      <c r="F526" s="32">
        <v>1</v>
      </c>
      <c r="G526" s="33">
        <f t="array" ref="G526">IF(C526="","", IFERROR(INDEX(Barang!$F$2:$F$10001, MATCH(C526, Barang!$B$2:$B$10001, 0)) * F526, ""))</f>
        <v>10000</v>
      </c>
      <c r="H526" s="35"/>
      <c r="I526" s="18"/>
      <c r="J526" s="19"/>
      <c r="K526" s="151"/>
      <c r="L526" s="151"/>
    </row>
    <row r="527" spans="1:12" ht="22.5" customHeight="1" x14ac:dyDescent="0.2">
      <c r="A527" s="30"/>
      <c r="B527" s="31" t="str">
        <f t="array" ref="B527">IF(C527="","", IFERROR(INDEX(Barang!$A$2:$A$10001, MATCH(C527, Barang!$B$2:$B$10001, 0)), "Tidak ditemukan"))</f>
        <v>RPK001</v>
      </c>
      <c r="C527" s="31" t="s">
        <v>248</v>
      </c>
      <c r="D527" s="31" t="str">
        <f t="array" ref="D527">IF(C527="","", IFERROR(INDEX(Barang!$C$2:$C$10001, MATCH(C527, Barang!$B$2:$B$10001, 0)), ""))</f>
        <v>Detergen</v>
      </c>
      <c r="E527" s="31" t="str">
        <f t="array" ref="E527">IF(C527="","", IFERROR(INDEX(Barang!$E$2:$E$10001, MATCH(C527, Barang!$B$2:$B$10001, 0)), ""))</f>
        <v>pcs</v>
      </c>
      <c r="F527" s="32">
        <v>1</v>
      </c>
      <c r="G527" s="33">
        <f t="array" ref="G527">IF(C527="","", IFERROR(INDEX(Barang!$F$2:$F$10001, MATCH(C527, Barang!$B$2:$B$10001, 0)) * F527, ""))</f>
        <v>5000</v>
      </c>
      <c r="H527" s="35"/>
      <c r="I527" s="29">
        <f>SUM(G515:G527)</f>
        <v>621000</v>
      </c>
      <c r="J527" s="19"/>
      <c r="K527" s="151"/>
      <c r="L527" s="151"/>
    </row>
    <row r="528" spans="1:12" ht="22.5" customHeight="1" x14ac:dyDescent="0.2">
      <c r="A528" s="224">
        <v>45992</v>
      </c>
      <c r="B528" s="225" t="str">
        <f t="array" ref="B528">IF(C528="","", IFERROR(INDEX(Barang!$A$2:$A$10001, MATCH(C528, Barang!$B$2:$B$10001, 0)), "Tidak ditemukan"))</f>
        <v>KPH001</v>
      </c>
      <c r="C528" s="225" t="s">
        <v>124</v>
      </c>
      <c r="D528" s="225" t="str">
        <f t="array" ref="D528">IF(C528="","", IFERROR(INDEX(Barang!$C$2:$C$10001, MATCH(C528, Barang!$B$2:$B$10001, 0)), ""))</f>
        <v>Minuman</v>
      </c>
      <c r="E528" s="225" t="str">
        <f t="array" ref="E528">IF(C528="","", IFERROR(INDEX(Barang!$E$2:$E$10001, MATCH(C528, Barang!$B$2:$B$10001, 0)), ""))</f>
        <v>pcs</v>
      </c>
      <c r="F528" s="226">
        <v>10</v>
      </c>
      <c r="G528" s="227">
        <f t="array" ref="G528">IF(C528="","", IFERROR(INDEX(Barang!$F$2:$F$10001, MATCH(C528, Barang!$B$2:$B$10001, 0)) * F528, ""))</f>
        <v>10000</v>
      </c>
      <c r="H528" s="228"/>
      <c r="I528" s="18"/>
      <c r="J528" s="19"/>
      <c r="K528" s="151"/>
      <c r="L528" s="151"/>
    </row>
    <row r="529" spans="1:12" ht="22.5" customHeight="1" x14ac:dyDescent="0.2">
      <c r="A529" s="224"/>
      <c r="B529" s="225" t="str">
        <f t="array" ref="B529">IF(C529="","", IFERROR(INDEX(Barang!$A$2:$A$10001, MATCH(C529, Barang!$B$2:$B$10001, 0)), "Tidak ditemukan"))</f>
        <v>MGR001</v>
      </c>
      <c r="C529" s="225" t="s">
        <v>104</v>
      </c>
      <c r="D529" s="225" t="str">
        <f t="array" ref="D529">IF(C529="","", IFERROR(INDEX(Barang!$C$2:$C$10001, MATCH(C529, Barang!$B$2:$B$10001, 0)), ""))</f>
        <v>Makanan</v>
      </c>
      <c r="E529" s="225" t="str">
        <f t="array" ref="E529">IF(C529="","", IFERROR(INDEX(Barang!$E$2:$E$10001, MATCH(C529, Barang!$B$2:$B$10001, 0)), ""))</f>
        <v>pcs</v>
      </c>
      <c r="F529" s="226">
        <v>40</v>
      </c>
      <c r="G529" s="227">
        <f t="array" ref="G529">IF(C529="","", IFERROR(INDEX(Barang!$F$2:$F$10001, MATCH(C529, Barang!$B$2:$B$10001, 0)) * F529, ""))</f>
        <v>140000</v>
      </c>
      <c r="H529" s="228"/>
      <c r="I529" s="18"/>
      <c r="J529" s="19"/>
      <c r="K529" s="151"/>
      <c r="L529" s="151"/>
    </row>
    <row r="530" spans="1:12" ht="22.5" customHeight="1" x14ac:dyDescent="0.2">
      <c r="A530" s="224"/>
      <c r="B530" s="225" t="str">
        <f t="array" ref="B530">IF(C530="","", IFERROR(INDEX(Barang!$A$2:$A$10001, MATCH(C530, Barang!$B$2:$B$10001, 0)), "Tidak ditemukan"))</f>
        <v>RPK001</v>
      </c>
      <c r="C530" s="225" t="s">
        <v>248</v>
      </c>
      <c r="D530" s="225" t="str">
        <f t="array" ref="D530">IF(C530="","", IFERROR(INDEX(Barang!$C$2:$C$10001, MATCH(C530, Barang!$B$2:$B$10001, 0)), ""))</f>
        <v>Detergen</v>
      </c>
      <c r="E530" s="225" t="str">
        <f t="array" ref="E530">IF(C530="","", IFERROR(INDEX(Barang!$E$2:$E$10001, MATCH(C530, Barang!$B$2:$B$10001, 0)), ""))</f>
        <v>pcs</v>
      </c>
      <c r="F530" s="226">
        <v>1</v>
      </c>
      <c r="G530" s="227">
        <f t="array" ref="G530">IF(C530="","", IFERROR(INDEX(Barang!$F$2:$F$10001, MATCH(C530, Barang!$B$2:$B$10001, 0)) * F530, ""))</f>
        <v>5000</v>
      </c>
      <c r="H530" s="228"/>
      <c r="I530" s="18"/>
      <c r="J530" s="19"/>
      <c r="K530" s="151"/>
      <c r="L530" s="151"/>
    </row>
    <row r="531" spans="1:12" ht="22.5" customHeight="1" x14ac:dyDescent="0.2">
      <c r="A531" s="224"/>
      <c r="B531" s="225" t="str">
        <f t="array" ref="B531">IF(C531="","", IFERROR(INDEX(Barang!$A$2:$A$10001, MATCH(C531, Barang!$B$2:$B$10001, 0)), "Tidak ditemukan"))</f>
        <v>TLR2</v>
      </c>
      <c r="C531" s="225" t="s">
        <v>139</v>
      </c>
      <c r="D531" s="225" t="str">
        <f t="array" ref="D531">IF(C531="","", IFERROR(INDEX(Barang!$C$2:$C$10001, MATCH(C531, Barang!$B$2:$B$10001, 0)), ""))</f>
        <v>Sembako</v>
      </c>
      <c r="E531" s="225" t="str">
        <f t="array" ref="E531">IF(C531="","", IFERROR(INDEX(Barang!$E$2:$E$10001, MATCH(C531, Barang!$B$2:$B$10001, 0)), ""))</f>
        <v>kg</v>
      </c>
      <c r="F531" s="226">
        <v>10</v>
      </c>
      <c r="G531" s="227">
        <f t="array" ref="G531">IF(C531="","", IFERROR(INDEX(Barang!$F$2:$F$10001, MATCH(C531, Barang!$B$2:$B$10001, 0)) * F531, ""))</f>
        <v>155000</v>
      </c>
      <c r="H531" s="228"/>
      <c r="I531" s="18"/>
      <c r="J531" s="19"/>
      <c r="K531" s="151"/>
      <c r="L531" s="151"/>
    </row>
    <row r="532" spans="1:12" ht="22.5" customHeight="1" x14ac:dyDescent="0.2">
      <c r="A532" s="224"/>
      <c r="B532" s="225" t="str">
        <f t="array" ref="B532">IF(C532="","", IFERROR(INDEX(Barang!$A$2:$A$10001, MATCH(C532, Barang!$B$2:$B$10001, 0)), "Tidak ditemukan"))</f>
        <v>PTS001</v>
      </c>
      <c r="C532" s="225" t="s">
        <v>581</v>
      </c>
      <c r="D532" s="225" t="str">
        <f t="array" ref="D532">IF(C532="","", IFERROR(INDEX(Barang!$C$2:$C$10001, MATCH(C532, Barang!$B$2:$B$10001, 0)), ""))</f>
        <v>Makanan</v>
      </c>
      <c r="E532" s="225" t="str">
        <f t="array" ref="E532">IF(C532="","", IFERROR(INDEX(Barang!$E$2:$E$10001, MATCH(C532, Barang!$B$2:$B$10001, 0)), ""))</f>
        <v>pcs</v>
      </c>
      <c r="F532" s="226">
        <v>1</v>
      </c>
      <c r="G532" s="227">
        <f t="array" ref="G532">IF(C532="","", IFERROR(INDEX(Barang!$F$2:$F$10001, MATCH(C532, Barang!$B$2:$B$10001, 0)) * F532, ""))</f>
        <v>2000</v>
      </c>
      <c r="H532" s="228"/>
      <c r="I532" s="18"/>
      <c r="J532" s="19"/>
      <c r="K532" s="151"/>
      <c r="L532" s="151"/>
    </row>
    <row r="533" spans="1:12" ht="22.5" customHeight="1" x14ac:dyDescent="0.2">
      <c r="A533" s="224"/>
      <c r="B533" s="225" t="str">
        <f t="array" ref="B533">IF(C533="","", IFERROR(INDEX(Barang!$A$2:$A$10001, MATCH(C533, Barang!$B$2:$B$10001, 0)), "Tidak ditemukan"))</f>
        <v>MKH001</v>
      </c>
      <c r="C533" s="225" t="s">
        <v>106</v>
      </c>
      <c r="D533" s="225" t="str">
        <f t="array" ref="D533">IF(C533="","", IFERROR(INDEX(Barang!$C$2:$C$10001, MATCH(C533, Barang!$B$2:$B$10001, 0)), ""))</f>
        <v>Makanan</v>
      </c>
      <c r="E533" s="225" t="str">
        <f t="array" ref="E533">IF(C533="","", IFERROR(INDEX(Barang!$E$2:$E$10001, MATCH(C533, Barang!$B$2:$B$10001, 0)), ""))</f>
        <v>pcs</v>
      </c>
      <c r="F533" s="226">
        <v>100</v>
      </c>
      <c r="G533" s="227">
        <f t="array" ref="G533">IF(C533="","", IFERROR(INDEX(Barang!$F$2:$F$10001, MATCH(C533, Barang!$B$2:$B$10001, 0)) * F533, ""))</f>
        <v>350000</v>
      </c>
      <c r="H533" s="228"/>
      <c r="I533" s="18"/>
      <c r="J533" s="19"/>
      <c r="K533" s="151"/>
      <c r="L533" s="151"/>
    </row>
    <row r="534" spans="1:12" ht="22.5" customHeight="1" x14ac:dyDescent="0.2">
      <c r="A534" s="224"/>
      <c r="B534" s="225" t="str">
        <f t="array" ref="B534">IF(C534="","", IFERROR(INDEX(Barang!$A$2:$A$10001, MATCH(C534, Barang!$B$2:$B$10001, 0)), "Tidak ditemukan"))</f>
        <v>RCK001</v>
      </c>
      <c r="C534" s="225" t="s">
        <v>191</v>
      </c>
      <c r="D534" s="225" t="str">
        <f t="array" ref="D534">IF(C534="","", IFERROR(INDEX(Barang!$C$2:$C$10001, MATCH(C534, Barang!$B$2:$B$10001, 0)), ""))</f>
        <v>Bumbu</v>
      </c>
      <c r="E534" s="225" t="str">
        <f t="array" ref="E534">IF(C534="","", IFERROR(INDEX(Barang!$E$2:$E$10001, MATCH(C534, Barang!$B$2:$B$10001, 0)), ""))</f>
        <v>pcs</v>
      </c>
      <c r="F534" s="226">
        <v>1</v>
      </c>
      <c r="G534" s="227">
        <f t="array" ref="G534">IF(C534="","", IFERROR(INDEX(Barang!$F$2:$F$10001, MATCH(C534, Barang!$B$2:$B$10001, 0)) * F534, ""))</f>
        <v>2000</v>
      </c>
      <c r="H534" s="228"/>
      <c r="I534" s="18"/>
      <c r="J534" s="19"/>
      <c r="K534" s="151"/>
      <c r="L534" s="151"/>
    </row>
    <row r="535" spans="1:12" ht="22.5" customHeight="1" x14ac:dyDescent="0.2">
      <c r="A535" s="224"/>
      <c r="B535" s="225" t="str">
        <f t="array" ref="B535">IF(C535="","", IFERROR(INDEX(Barang!$A$2:$A$10001, MATCH(C535, Barang!$B$2:$B$10001, 0)), "Tidak ditemukan"))</f>
        <v>STS</v>
      </c>
      <c r="C535" s="225" t="s">
        <v>122</v>
      </c>
      <c r="D535" s="225" t="str">
        <f t="array" ref="D535">IF(C535="","", IFERROR(INDEX(Barang!$C$2:$C$10001, MATCH(C535, Barang!$B$2:$B$10001, 0)), ""))</f>
        <v>Bumbu</v>
      </c>
      <c r="E535" s="225" t="str">
        <f t="array" ref="E535">IF(C535="","", IFERROR(INDEX(Barang!$E$2:$E$10001, MATCH(C535, Barang!$B$2:$B$10001, 0)), ""))</f>
        <v>pcs</v>
      </c>
      <c r="F535" s="226">
        <v>1</v>
      </c>
      <c r="G535" s="227">
        <f t="array" ref="G535">IF(C535="","", IFERROR(INDEX(Barang!$F$2:$F$10001, MATCH(C535, Barang!$B$2:$B$10001, 0)) * F535, ""))</f>
        <v>5500</v>
      </c>
      <c r="H535" s="228"/>
      <c r="I535" s="18"/>
      <c r="J535" s="19"/>
      <c r="K535" s="151"/>
      <c r="L535" s="151"/>
    </row>
    <row r="536" spans="1:12" ht="22.5" customHeight="1" x14ac:dyDescent="0.2">
      <c r="A536" s="224"/>
      <c r="B536" s="225" t="str">
        <f t="array" ref="B536">IF(C536="","", IFERROR(INDEX(Barang!$A$2:$A$10001, MATCH(C536, Barang!$B$2:$B$10001, 0)), "Tidak ditemukan"))</f>
        <v>STT001</v>
      </c>
      <c r="C536" s="225" t="s">
        <v>283</v>
      </c>
      <c r="D536" s="225" t="str">
        <f t="array" ref="D536">IF(C536="","", IFERROR(INDEX(Barang!$C$2:$C$10001, MATCH(C536, Barang!$B$2:$B$10001, 0)), ""))</f>
        <v>Makanan</v>
      </c>
      <c r="E536" s="225" t="str">
        <f t="array" ref="E536">IF(C536="","", IFERROR(INDEX(Barang!$E$2:$E$10001, MATCH(C536, Barang!$B$2:$B$10001, 0)), ""))</f>
        <v>pcs</v>
      </c>
      <c r="F536" s="226">
        <v>1</v>
      </c>
      <c r="G536" s="227">
        <f t="array" ref="G536">IF(C536="","", IFERROR(INDEX(Barang!$F$2:$F$10001, MATCH(C536, Barang!$B$2:$B$10001, 0)) * F536, ""))</f>
        <v>4500</v>
      </c>
      <c r="H536" s="228"/>
      <c r="I536" s="18"/>
      <c r="J536" s="19"/>
      <c r="K536" s="151"/>
      <c r="L536" s="151"/>
    </row>
    <row r="537" spans="1:12" ht="22.5" customHeight="1" x14ac:dyDescent="0.2">
      <c r="A537" s="224"/>
      <c r="B537" s="225" t="str">
        <f t="array" ref="B537">IF(C537="","", IFERROR(INDEX(Barang!$A$2:$A$10001, MATCH(C537, Barang!$B$2:$B$10001, 0)), "Tidak ditemukan"))</f>
        <v>KB001</v>
      </c>
      <c r="C537" s="225" t="s">
        <v>223</v>
      </c>
      <c r="D537" s="225" t="str">
        <f t="array" ref="D537">IF(C537="","", IFERROR(INDEX(Barang!$C$2:$C$10001, MATCH(C537, Barang!$B$2:$B$10001, 0)), ""))</f>
        <v>Bumbu</v>
      </c>
      <c r="E537" s="225" t="str">
        <f t="array" ref="E537">IF(C537="","", IFERROR(INDEX(Barang!$E$2:$E$10001, MATCH(C537, Barang!$B$2:$B$10001, 0)), ""))</f>
        <v>pcs</v>
      </c>
      <c r="F537" s="226">
        <v>2</v>
      </c>
      <c r="G537" s="227">
        <f t="array" ref="G537">IF(C537="","", IFERROR(INDEX(Barang!$F$2:$F$10001, MATCH(C537, Barang!$B$2:$B$10001, 0)) * F537, ""))</f>
        <v>1000</v>
      </c>
      <c r="H537" s="228"/>
      <c r="I537" s="18"/>
      <c r="J537" s="19"/>
      <c r="K537" s="151"/>
      <c r="L537" s="151"/>
    </row>
    <row r="538" spans="1:12" ht="22.5" customHeight="1" x14ac:dyDescent="0.2">
      <c r="A538" s="224"/>
      <c r="B538" s="225" t="str">
        <f t="array" ref="B538">IF(C538="","", IFERROR(INDEX(Barang!$A$2:$A$10001, MATCH(C538, Barang!$B$2:$B$10001, 0)), "Tidak ditemukan"))</f>
        <v>MSK001</v>
      </c>
      <c r="C538" s="225" t="s">
        <v>52</v>
      </c>
      <c r="D538" s="225" t="str">
        <f t="array" ref="D538">IF(C538="","", IFERROR(INDEX(Barang!$C$2:$C$10001, MATCH(C538, Barang!$B$2:$B$10001, 0)), ""))</f>
        <v>Bumbu</v>
      </c>
      <c r="E538" s="225" t="str">
        <f t="array" ref="E538">IF(C538="","", IFERROR(INDEX(Barang!$E$2:$E$10001, MATCH(C538, Barang!$B$2:$B$10001, 0)), ""))</f>
        <v>pcs</v>
      </c>
      <c r="F538" s="226">
        <v>6</v>
      </c>
      <c r="G538" s="227">
        <f t="array" ref="G538">IF(C538="","", IFERROR(INDEX(Barang!$F$2:$F$10001, MATCH(C538, Barang!$B$2:$B$10001, 0)) * F538, ""))</f>
        <v>3000</v>
      </c>
      <c r="H538" s="228"/>
      <c r="I538" s="29">
        <f>SUM(G528:G538)</f>
        <v>678000</v>
      </c>
      <c r="J538" s="19"/>
      <c r="K538" s="151"/>
      <c r="L538" s="151"/>
    </row>
    <row r="539" spans="1:12" ht="22.5" customHeight="1" x14ac:dyDescent="0.2">
      <c r="A539" s="211">
        <v>45993</v>
      </c>
      <c r="B539" s="212" t="str">
        <f t="array" ref="B539">IF(C539="","", IFERROR(INDEX(Barang!$A$2:$A$10001, MATCH(C539, Barang!$B$2:$B$10001, 0)), "Tidak ditemukan"))</f>
        <v>KPH001</v>
      </c>
      <c r="C539" s="212" t="s">
        <v>124</v>
      </c>
      <c r="D539" s="212" t="str">
        <f t="array" ref="D539">IF(C539="","", IFERROR(INDEX(Barang!$C$2:$C$10001, MATCH(C539, Barang!$B$2:$B$10001, 0)), ""))</f>
        <v>Minuman</v>
      </c>
      <c r="E539" s="212" t="str">
        <f t="array" ref="E539">IF(C539="","", IFERROR(INDEX(Barang!$E$2:$E$10001, MATCH(C539, Barang!$B$2:$B$10001, 0)), ""))</f>
        <v>pcs</v>
      </c>
      <c r="F539" s="213">
        <v>6</v>
      </c>
      <c r="G539" s="214">
        <f t="array" ref="G539">IF(C539="","", IFERROR(INDEX(Barang!$F$2:$F$10001, MATCH(C539, Barang!$B$2:$B$10001, 0)) * F539, ""))</f>
        <v>6000</v>
      </c>
      <c r="H539" s="215"/>
      <c r="I539" s="18"/>
      <c r="J539" s="19"/>
      <c r="K539" s="151"/>
      <c r="L539" s="151"/>
    </row>
    <row r="540" spans="1:12" ht="22.5" customHeight="1" x14ac:dyDescent="0.2">
      <c r="A540" s="211"/>
      <c r="B540" s="212" t="str">
        <f t="array" ref="B540">IF(C540="","", IFERROR(INDEX(Barang!$A$2:$A$10001, MATCH(C540, Barang!$B$2:$B$10001, 0)), "Tidak ditemukan"))</f>
        <v>RCK001</v>
      </c>
      <c r="C540" s="212" t="s">
        <v>191</v>
      </c>
      <c r="D540" s="212" t="str">
        <f t="array" ref="D540">IF(C540="","", IFERROR(INDEX(Barang!$C$2:$C$10001, MATCH(C540, Barang!$B$2:$B$10001, 0)), ""))</f>
        <v>Bumbu</v>
      </c>
      <c r="E540" s="212" t="str">
        <f t="array" ref="E540">IF(C540="","", IFERROR(INDEX(Barang!$E$2:$E$10001, MATCH(C540, Barang!$B$2:$B$10001, 0)), ""))</f>
        <v>pcs</v>
      </c>
      <c r="F540" s="213">
        <v>2</v>
      </c>
      <c r="G540" s="214">
        <f t="array" ref="G540">IF(C540="","", IFERROR(INDEX(Barang!$F$2:$F$10001, MATCH(C540, Barang!$B$2:$B$10001, 0)) * F540, ""))</f>
        <v>4000</v>
      </c>
      <c r="H540" s="215"/>
      <c r="I540" s="18"/>
      <c r="J540" s="19"/>
      <c r="K540" s="151"/>
      <c r="L540" s="151"/>
    </row>
    <row r="541" spans="1:12" ht="22.5" customHeight="1" x14ac:dyDescent="0.2">
      <c r="A541" s="211"/>
      <c r="B541" s="212" t="str">
        <f t="array" ref="B541">IF(C541="","", IFERROR(INDEX(Barang!$A$2:$A$10001, MATCH(C541, Barang!$B$2:$B$10001, 0)), "Tidak ditemukan"))</f>
        <v>PLS002</v>
      </c>
      <c r="C541" s="212" t="s">
        <v>54</v>
      </c>
      <c r="D541" s="212" t="str">
        <f t="array" ref="D541">IF(C541="","", IFERROR(INDEX(Barang!$C$2:$C$10001, MATCH(C541, Barang!$B$2:$B$10001, 0)), ""))</f>
        <v>Makanan</v>
      </c>
      <c r="E541" s="212" t="str">
        <f t="array" ref="E541">IF(C541="","", IFERROR(INDEX(Barang!$E$2:$E$10001, MATCH(C541, Barang!$B$2:$B$10001, 0)), ""))</f>
        <v>pcs</v>
      </c>
      <c r="F541" s="213">
        <v>3</v>
      </c>
      <c r="G541" s="214">
        <f t="array" ref="G541">IF(C541="","", IFERROR(INDEX(Barang!$F$2:$F$10001, MATCH(C541, Barang!$B$2:$B$10001, 0)) * F541, ""))</f>
        <v>3000</v>
      </c>
      <c r="H541" s="215"/>
      <c r="I541" s="18"/>
      <c r="J541" s="19"/>
      <c r="K541" s="151"/>
      <c r="L541" s="151"/>
    </row>
    <row r="542" spans="1:12" ht="22.5" customHeight="1" x14ac:dyDescent="0.2">
      <c r="A542" s="211"/>
      <c r="B542" s="212" t="str">
        <f t="array" ref="B542">IF(C542="","", IFERROR(INDEX(Barang!$A$2:$A$10001, MATCH(C542, Barang!$B$2:$B$10001, 0)), "Tidak ditemukan"))</f>
        <v>SNK001</v>
      </c>
      <c r="C542" s="212" t="s">
        <v>206</v>
      </c>
      <c r="D542" s="212" t="str">
        <f t="array" ref="D542">IF(C542="","", IFERROR(INDEX(Barang!$C$2:$C$10001, MATCH(C542, Barang!$B$2:$B$10001, 0)), ""))</f>
        <v>Makanan</v>
      </c>
      <c r="E542" s="212" t="str">
        <f t="array" ref="E542">IF(C542="","", IFERROR(INDEX(Barang!$E$2:$E$10001, MATCH(C542, Barang!$B$2:$B$10001, 0)), ""))</f>
        <v>pcs</v>
      </c>
      <c r="F542" s="213">
        <v>1</v>
      </c>
      <c r="G542" s="214">
        <f t="array" ref="G542">IF(C542="","", IFERROR(INDEX(Barang!$F$2:$F$10001, MATCH(C542, Barang!$B$2:$B$10001, 0)) * F542, ""))</f>
        <v>2000</v>
      </c>
      <c r="H542" s="215"/>
      <c r="I542" s="18"/>
      <c r="J542" s="19"/>
      <c r="K542" s="151"/>
      <c r="L542" s="151"/>
    </row>
    <row r="543" spans="1:12" ht="22.5" customHeight="1" x14ac:dyDescent="0.2">
      <c r="A543" s="211"/>
      <c r="B543" s="212" t="str">
        <f t="array" ref="B543">IF(C543="","", IFERROR(INDEX(Barang!$A$2:$A$10001, MATCH(C543, Barang!$B$2:$B$10001, 0)), "Tidak ditemukan"))</f>
        <v>TLR2</v>
      </c>
      <c r="C543" s="212" t="s">
        <v>139</v>
      </c>
      <c r="D543" s="212" t="str">
        <f t="array" ref="D543">IF(C543="","", IFERROR(INDEX(Barang!$C$2:$C$10001, MATCH(C543, Barang!$B$2:$B$10001, 0)), ""))</f>
        <v>Sembako</v>
      </c>
      <c r="E543" s="212" t="str">
        <f t="array" ref="E543">IF(C543="","", IFERROR(INDEX(Barang!$E$2:$E$10001, MATCH(C543, Barang!$B$2:$B$10001, 0)), ""))</f>
        <v>kg</v>
      </c>
      <c r="F543" s="213">
        <v>10</v>
      </c>
      <c r="G543" s="214">
        <f t="array" ref="G543">IF(C543="","", IFERROR(INDEX(Barang!$F$2:$F$10001, MATCH(C543, Barang!$B$2:$B$10001, 0)) * F543, ""))</f>
        <v>155000</v>
      </c>
      <c r="H543" s="215"/>
      <c r="I543" s="29">
        <f>SUM(G539:G543)</f>
        <v>170000</v>
      </c>
      <c r="J543" s="19"/>
      <c r="K543" s="151"/>
      <c r="L543" s="151"/>
    </row>
    <row r="544" spans="1:12" ht="22.5" customHeight="1" x14ac:dyDescent="0.2">
      <c r="A544" s="82">
        <v>45994</v>
      </c>
      <c r="B544" s="83" t="str">
        <f t="array" ref="B544">IF(C544="","", IFERROR(INDEX(Barang!$A$2:$A$10001, MATCH(C544, Barang!$B$2:$B$10001, 0)), "Tidak ditemukan"))</f>
        <v>TLR4</v>
      </c>
      <c r="C544" s="83" t="s">
        <v>135</v>
      </c>
      <c r="D544" s="83" t="str">
        <f t="array" ref="D544">IF(C544="","", IFERROR(INDEX(Barang!$C$2:$C$10001, MATCH(C544, Barang!$B$2:$B$10001, 0)), ""))</f>
        <v>Sembako</v>
      </c>
      <c r="E544" s="83" t="str">
        <f t="array" ref="E544">IF(C544="","", IFERROR(INDEX(Barang!$E$2:$E$10001, MATCH(C544, Barang!$B$2:$B$10001, 0)), ""))</f>
        <v>kg</v>
      </c>
      <c r="F544" s="84">
        <v>10</v>
      </c>
      <c r="G544" s="85">
        <f t="array" ref="G544">IF(C544="","", IFERROR(INDEX(Barang!$F$2:$F$10001, MATCH(C544, Barang!$B$2:$B$10001, 0)) * F544, ""))</f>
        <v>80000</v>
      </c>
      <c r="H544" s="86"/>
      <c r="I544" s="18"/>
      <c r="J544" s="19"/>
      <c r="K544" s="151"/>
      <c r="L544" s="151"/>
    </row>
    <row r="545" spans="1:12" ht="22.5" customHeight="1" x14ac:dyDescent="0.2">
      <c r="A545" s="82"/>
      <c r="B545" s="83" t="str">
        <f t="array" ref="B545">IF(C545="","", IFERROR(INDEX(Barang!$A$2:$A$10001, MATCH(C545, Barang!$B$2:$B$10001, 0)), "Tidak ditemukan"))</f>
        <v>RTP001</v>
      </c>
      <c r="C545" s="83" t="s">
        <v>791</v>
      </c>
      <c r="D545" s="83" t="str">
        <f t="array" ref="D545">IF(C545="","", IFERROR(INDEX(Barang!$C$2:$C$10001, MATCH(C545, Barang!$B$2:$B$10001, 0)), ""))</f>
        <v>Makanan</v>
      </c>
      <c r="E545" s="83" t="str">
        <f t="array" ref="E545">IF(C545="","", IFERROR(INDEX(Barang!$E$2:$E$10001, MATCH(C545, Barang!$B$2:$B$10001, 0)), ""))</f>
        <v>pcs</v>
      </c>
      <c r="F545" s="84">
        <v>7</v>
      </c>
      <c r="G545" s="85">
        <f t="array" ref="G545">IF(C545="","", IFERROR(INDEX(Barang!$F$2:$F$10001, MATCH(C545, Barang!$B$2:$B$10001, 0)) * F545, ""))</f>
        <v>14000</v>
      </c>
      <c r="H545" s="86"/>
      <c r="I545" s="18"/>
      <c r="J545" s="19"/>
      <c r="K545" s="151"/>
      <c r="L545" s="151"/>
    </row>
    <row r="546" spans="1:12" ht="22.5" customHeight="1" x14ac:dyDescent="0.2">
      <c r="A546" s="82"/>
      <c r="B546" s="83" t="str">
        <f t="array" ref="B546">IF(C546="","", IFERROR(INDEX(Barang!$A$2:$A$10001, MATCH(C546, Barang!$B$2:$B$10001, 0)), "Tidak ditemukan"))</f>
        <v>GPT001</v>
      </c>
      <c r="C546" s="83" t="s">
        <v>128</v>
      </c>
      <c r="D546" s="83" t="str">
        <f t="array" ref="D546">IF(C546="","", IFERROR(INDEX(Barang!$C$2:$C$10001, MATCH(C546, Barang!$B$2:$B$10001, 0)), ""))</f>
        <v>Makanan</v>
      </c>
      <c r="E546" s="83" t="str">
        <f t="array" ref="E546">IF(C546="","", IFERROR(INDEX(Barang!$E$2:$E$10001, MATCH(C546, Barang!$B$2:$B$10001, 0)), ""))</f>
        <v>pcs</v>
      </c>
      <c r="F546" s="84">
        <v>1</v>
      </c>
      <c r="G546" s="85">
        <f t="array" ref="G546">IF(C546="","", IFERROR(INDEX(Barang!$F$2:$F$10001, MATCH(C546, Barang!$B$2:$B$10001, 0)) * F546, ""))</f>
        <v>1000</v>
      </c>
      <c r="H546" s="86"/>
      <c r="I546" s="18"/>
      <c r="J546" s="19"/>
      <c r="K546" s="151"/>
      <c r="L546" s="151"/>
    </row>
    <row r="547" spans="1:12" ht="22.5" customHeight="1" x14ac:dyDescent="0.2">
      <c r="A547" s="82"/>
      <c r="B547" s="83" t="str">
        <f t="array" ref="B547">IF(C547="","", IFERROR(INDEX(Barang!$A$2:$A$10001, MATCH(C547, Barang!$B$2:$B$10001, 0)), "Tidak ditemukan"))</f>
        <v>SBE001</v>
      </c>
      <c r="C547" s="83" t="s">
        <v>227</v>
      </c>
      <c r="D547" s="83" t="str">
        <f t="array" ref="D547">IF(C547="","", IFERROR(INDEX(Barang!$C$2:$C$10001, MATCH(C547, Barang!$B$2:$B$10001, 0)), ""))</f>
        <v>Detergen</v>
      </c>
      <c r="E547" s="83" t="str">
        <f t="array" ref="E547">IF(C547="","", IFERROR(INDEX(Barang!$E$2:$E$10001, MATCH(C547, Barang!$B$2:$B$10001, 0)), ""))</f>
        <v>pcs</v>
      </c>
      <c r="F547" s="84">
        <v>2</v>
      </c>
      <c r="G547" s="85">
        <f t="array" ref="G547">IF(C547="","", IFERROR(INDEX(Barang!$F$2:$F$10001, MATCH(C547, Barang!$B$2:$B$10001, 0)) * F547, ""))</f>
        <v>4000</v>
      </c>
      <c r="H547" s="86"/>
      <c r="I547" s="29">
        <f>SUM(G544:G547)</f>
        <v>99000</v>
      </c>
      <c r="J547" s="19"/>
      <c r="K547" s="151"/>
      <c r="L547" s="151"/>
    </row>
    <row r="548" spans="1:12" ht="22.5" customHeight="1" x14ac:dyDescent="0.2">
      <c r="A548" s="87">
        <v>45995</v>
      </c>
      <c r="B548" s="88" t="str">
        <f t="array" ref="B548">IF(C548="","", IFERROR(INDEX(Barang!$A$2:$A$10001, MATCH(C548, Barang!$B$2:$B$10001, 0)), "Tidak ditemukan"))</f>
        <v>IDM002</v>
      </c>
      <c r="C548" s="88" t="s">
        <v>32</v>
      </c>
      <c r="D548" s="88" t="str">
        <f t="array" ref="D548">IF(C548="","", IFERROR(INDEX(Barang!$C$2:$C$10001, MATCH(C548, Barang!$B$2:$B$10001, 0)), ""))</f>
        <v>Minuman</v>
      </c>
      <c r="E548" s="88" t="str">
        <f t="array" ref="E548">IF(C548="","", IFERROR(INDEX(Barang!$E$2:$E$10001, MATCH(C548, Barang!$B$2:$B$10001, 0)), ""))</f>
        <v>pcs</v>
      </c>
      <c r="F548" s="89">
        <v>9</v>
      </c>
      <c r="G548" s="90">
        <f t="array" ref="G548">IF(C548="","", IFERROR(INDEX(Barang!$F$2:$F$10001, MATCH(C548, Barang!$B$2:$B$10001, 0)) * F548, ""))</f>
        <v>13500</v>
      </c>
      <c r="H548" s="91"/>
      <c r="I548" s="18"/>
      <c r="J548" s="19"/>
      <c r="K548" s="151"/>
      <c r="L548" s="151"/>
    </row>
    <row r="549" spans="1:12" ht="22.5" customHeight="1" x14ac:dyDescent="0.2">
      <c r="A549" s="87"/>
      <c r="B549" s="88" t="str">
        <f t="array" ref="B549">IF(C549="","", IFERROR(INDEX(Barang!$A$2:$A$10001, MATCH(C549, Barang!$B$2:$B$10001, 0)), "Tidak ditemukan"))</f>
        <v>KCP001</v>
      </c>
      <c r="C549" s="88" t="s">
        <v>147</v>
      </c>
      <c r="D549" s="88" t="str">
        <f t="array" ref="D549">IF(C549="","", IFERROR(INDEX(Barang!$C$2:$C$10001, MATCH(C549, Barang!$B$2:$B$10001, 0)), ""))</f>
        <v>Bumbu</v>
      </c>
      <c r="E549" s="88" t="str">
        <f t="array" ref="E549">IF(C549="","", IFERROR(INDEX(Barang!$E$2:$E$10001, MATCH(C549, Barang!$B$2:$B$10001, 0)), ""))</f>
        <v>pcs</v>
      </c>
      <c r="F549" s="89">
        <v>10</v>
      </c>
      <c r="G549" s="90">
        <f t="array" ref="G549">IF(C549="","", IFERROR(INDEX(Barang!$F$2:$F$10001, MATCH(C549, Barang!$B$2:$B$10001, 0)) * F549, ""))</f>
        <v>20000</v>
      </c>
      <c r="H549" s="91"/>
      <c r="I549" s="18"/>
      <c r="J549" s="19"/>
      <c r="K549" s="151"/>
      <c r="L549" s="151"/>
    </row>
    <row r="550" spans="1:12" ht="22.5" customHeight="1" x14ac:dyDescent="0.2">
      <c r="A550" s="87"/>
      <c r="B550" s="88" t="str">
        <f t="array" ref="B550">IF(C550="","", IFERROR(INDEX(Barang!$A$2:$A$10001, MATCH(C550, Barang!$B$2:$B$10001, 0)), "Tidak ditemukan"))</f>
        <v>MCN001</v>
      </c>
      <c r="C550" s="88" t="s">
        <v>117</v>
      </c>
      <c r="D550" s="88" t="str">
        <f t="array" ref="D550">IF(C550="","", IFERROR(INDEX(Barang!$C$2:$C$10001, MATCH(C550, Barang!$B$2:$B$10001, 0)), ""))</f>
        <v>Bumbu</v>
      </c>
      <c r="E550" s="88" t="str">
        <f t="array" ref="E550">IF(C550="","", IFERROR(INDEX(Barang!$E$2:$E$10001, MATCH(C550, Barang!$B$2:$B$10001, 0)), ""))</f>
        <v>pcs</v>
      </c>
      <c r="F550" s="89">
        <v>1</v>
      </c>
      <c r="G550" s="90">
        <f t="array" ref="G550">IF(C550="","", IFERROR(INDEX(Barang!$F$2:$F$10001, MATCH(C550, Barang!$B$2:$B$10001, 0)) * F550, ""))</f>
        <v>1000</v>
      </c>
      <c r="H550" s="91"/>
      <c r="I550" s="18"/>
      <c r="J550" s="19"/>
      <c r="K550" s="151"/>
      <c r="L550" s="151"/>
    </row>
    <row r="551" spans="1:12" ht="22.5" customHeight="1" x14ac:dyDescent="0.2">
      <c r="A551" s="87"/>
      <c r="B551" s="88" t="str">
        <f t="array" ref="B551">IF(C551="","", IFERROR(INDEX(Barang!$A$2:$A$10001, MATCH(C551, Barang!$B$2:$B$10001, 0)), "Tidak ditemukan"))</f>
        <v>DSO001</v>
      </c>
      <c r="C551" s="88" t="s">
        <v>120</v>
      </c>
      <c r="D551" s="88" t="str">
        <f t="array" ref="D551">IF(C551="","", IFERROR(INDEX(Barang!$C$2:$C$10001, MATCH(C551, Barang!$B$2:$B$10001, 0)), ""))</f>
        <v>Bumbu</v>
      </c>
      <c r="E551" s="88" t="str">
        <f t="array" ref="E551">IF(C551="","", IFERROR(INDEX(Barang!$E$2:$E$10001, MATCH(C551, Barang!$B$2:$B$10001, 0)), ""))</f>
        <v>pcs</v>
      </c>
      <c r="F551" s="89">
        <v>1</v>
      </c>
      <c r="G551" s="90">
        <f t="array" ref="G551">IF(C551="","", IFERROR(INDEX(Barang!$F$2:$F$10001, MATCH(C551, Barang!$B$2:$B$10001, 0)) * F551, ""))</f>
        <v>3500</v>
      </c>
      <c r="H551" s="91"/>
      <c r="I551" s="18"/>
      <c r="J551" s="19"/>
      <c r="K551" s="151"/>
      <c r="L551" s="151"/>
    </row>
    <row r="552" spans="1:12" ht="22.5" customHeight="1" x14ac:dyDescent="0.2">
      <c r="A552" s="87"/>
      <c r="B552" s="88" t="str">
        <f t="array" ref="B552">IF(C552="","", IFERROR(INDEX(Barang!$A$2:$A$10001, MATCH(C552, Barang!$B$2:$B$10001, 0)), "Tidak ditemukan"))</f>
        <v>RTP001</v>
      </c>
      <c r="C552" s="88" t="s">
        <v>791</v>
      </c>
      <c r="D552" s="88" t="str">
        <f t="array" ref="D552">IF(C552="","", IFERROR(INDEX(Barang!$C$2:$C$10001, MATCH(C552, Barang!$B$2:$B$10001, 0)), ""))</f>
        <v>Makanan</v>
      </c>
      <c r="E552" s="88" t="str">
        <f t="array" ref="E552">IF(C552="","", IFERROR(INDEX(Barang!$E$2:$E$10001, MATCH(C552, Barang!$B$2:$B$10001, 0)), ""))</f>
        <v>pcs</v>
      </c>
      <c r="F552" s="89">
        <v>4</v>
      </c>
      <c r="G552" s="90">
        <f t="array" ref="G552">IF(C552="","", IFERROR(INDEX(Barang!$F$2:$F$10001, MATCH(C552, Barang!$B$2:$B$10001, 0)) * F552, ""))</f>
        <v>8000</v>
      </c>
      <c r="H552" s="91"/>
      <c r="I552" s="18"/>
      <c r="J552" s="19"/>
      <c r="K552" s="151"/>
      <c r="L552" s="151"/>
    </row>
    <row r="553" spans="1:12" ht="22.5" customHeight="1" x14ac:dyDescent="0.2">
      <c r="A553" s="87"/>
      <c r="B553" s="88" t="str">
        <f t="array" ref="B553">IF(C553="","", IFERROR(INDEX(Barang!$A$2:$A$10001, MATCH(C553, Barang!$B$2:$B$10001, 0)), "Tidak ditemukan"))</f>
        <v>RTG001</v>
      </c>
      <c r="C553" s="88" t="s">
        <v>801</v>
      </c>
      <c r="D553" s="88" t="str">
        <f t="array" ref="D553">IF(C553="","", IFERROR(INDEX(Barang!$C$2:$C$10001, MATCH(C553, Barang!$B$2:$B$10001, 0)), ""))</f>
        <v>Makanan</v>
      </c>
      <c r="E553" s="88" t="str">
        <f t="array" ref="E553">IF(C553="","", IFERROR(INDEX(Barang!$E$2:$E$10001, MATCH(C553, Barang!$B$2:$B$10001, 0)), ""))</f>
        <v>pcs</v>
      </c>
      <c r="F553" s="89">
        <v>1</v>
      </c>
      <c r="G553" s="90">
        <f t="array" ref="G553">IF(C553="","", IFERROR(INDEX(Barang!$F$2:$F$10001, MATCH(C553, Barang!$B$2:$B$10001, 0)) * F553, ""))</f>
        <v>2500</v>
      </c>
      <c r="H553" s="91"/>
      <c r="I553" s="18"/>
      <c r="J553" s="19"/>
      <c r="K553" s="151"/>
      <c r="L553" s="151"/>
    </row>
    <row r="554" spans="1:12" ht="22.5" customHeight="1" x14ac:dyDescent="0.2">
      <c r="A554" s="87"/>
      <c r="B554" s="88" t="str">
        <f t="array" ref="B554">IF(C554="","", IFERROR(INDEX(Barang!$A$2:$A$10001, MATCH(C554, Barang!$B$2:$B$10001, 0)), "Tidak ditemukan"))</f>
        <v>MGR001</v>
      </c>
      <c r="C554" s="88" t="s">
        <v>104</v>
      </c>
      <c r="D554" s="88" t="str">
        <f t="array" ref="D554">IF(C554="","", IFERROR(INDEX(Barang!$C$2:$C$10001, MATCH(C554, Barang!$B$2:$B$10001, 0)), ""))</f>
        <v>Makanan</v>
      </c>
      <c r="E554" s="88" t="str">
        <f t="array" ref="E554">IF(C554="","", IFERROR(INDEX(Barang!$E$2:$E$10001, MATCH(C554, Barang!$B$2:$B$10001, 0)), ""))</f>
        <v>pcs</v>
      </c>
      <c r="F554" s="89">
        <v>30</v>
      </c>
      <c r="G554" s="90">
        <f t="array" ref="G554">IF(C554="","", IFERROR(INDEX(Barang!$F$2:$F$10001, MATCH(C554, Barang!$B$2:$B$10001, 0)) * F554, ""))</f>
        <v>105000</v>
      </c>
      <c r="H554" s="91"/>
      <c r="I554" s="29">
        <f>SUM(G548:G554)</f>
        <v>153500</v>
      </c>
      <c r="J554" s="19"/>
      <c r="K554" s="151"/>
      <c r="L554" s="151"/>
    </row>
    <row r="555" spans="1:12" ht="22.5" customHeight="1" x14ac:dyDescent="0.2">
      <c r="A555" s="41">
        <v>45996</v>
      </c>
      <c r="B555" s="42" t="str">
        <f t="array" ref="B555">IF(C555="","", IFERROR(INDEX(Barang!$A$2:$A$10001, MATCH(C555, Barang!$B$2:$B$10001, 0)), "Tidak ditemukan"))</f>
        <v>TLR2</v>
      </c>
      <c r="C555" s="42" t="s">
        <v>139</v>
      </c>
      <c r="D555" s="42" t="str">
        <f t="array" ref="D555">IF(C555="","", IFERROR(INDEX(Barang!$C$2:$C$10001, MATCH(C555, Barang!$B$2:$B$10001, 0)), ""))</f>
        <v>Sembako</v>
      </c>
      <c r="E555" s="42" t="str">
        <f t="array" ref="E555">IF(C555="","", IFERROR(INDEX(Barang!$E$2:$E$10001, MATCH(C555, Barang!$B$2:$B$10001, 0)), ""))</f>
        <v>kg</v>
      </c>
      <c r="F555" s="43">
        <v>20</v>
      </c>
      <c r="G555" s="44">
        <f t="array" ref="G555">IF(C555="","", IFERROR(INDEX(Barang!$F$2:$F$10001, MATCH(C555, Barang!$B$2:$B$10001, 0)) * F555, ""))</f>
        <v>310000</v>
      </c>
      <c r="H555" s="45"/>
      <c r="I555" s="18"/>
      <c r="J555" s="19"/>
      <c r="K555" s="151"/>
      <c r="L555" s="151"/>
    </row>
    <row r="556" spans="1:12" ht="22.5" customHeight="1" x14ac:dyDescent="0.2">
      <c r="A556" s="41"/>
      <c r="B556" s="42" t="str">
        <f t="array" ref="B556">IF(C556="","", IFERROR(INDEX(Barang!$A$2:$A$10001, MATCH(C556, Barang!$B$2:$B$10001, 0)), "Tidak ditemukan"))</f>
        <v>TGS001</v>
      </c>
      <c r="C556" s="42" t="s">
        <v>922</v>
      </c>
      <c r="D556" s="42" t="str">
        <f t="array" ref="D556">IF(C556="","", IFERROR(INDEX(Barang!$C$2:$C$10001, MATCH(C556, Barang!$B$2:$B$10001, 0)), ""))</f>
        <v>Bumbu</v>
      </c>
      <c r="E556" s="42" t="str">
        <f t="array" ref="E556">IF(C556="","", IFERROR(INDEX(Barang!$E$2:$E$10001, MATCH(C556, Barang!$B$2:$B$10001, 0)), ""))</f>
        <v>pcs</v>
      </c>
      <c r="F556" s="43">
        <v>10</v>
      </c>
      <c r="G556" s="44">
        <f t="array" ref="G556">IF(C556="","", IFERROR(INDEX(Barang!$F$2:$F$10001, MATCH(C556, Barang!$B$2:$B$10001, 0)) * F556, ""))</f>
        <v>120000</v>
      </c>
      <c r="H556" s="45"/>
      <c r="I556" s="18"/>
      <c r="J556" s="19"/>
      <c r="K556" s="151"/>
      <c r="L556" s="151"/>
    </row>
    <row r="557" spans="1:12" ht="22.5" customHeight="1" x14ac:dyDescent="0.2">
      <c r="A557" s="41"/>
      <c r="B557" s="42" t="str">
        <f t="array" ref="B557">IF(C557="","", IFERROR(INDEX(Barang!$A$2:$A$10001, MATCH(C557, Barang!$B$2:$B$10001, 0)), "Tidak ditemukan"))</f>
        <v>GRM01</v>
      </c>
      <c r="C557" s="42" t="s">
        <v>51</v>
      </c>
      <c r="D557" s="42" t="str">
        <f t="array" ref="D557">IF(C557="","", IFERROR(INDEX(Barang!$C$2:$C$10001, MATCH(C557, Barang!$B$2:$B$10001, 0)), ""))</f>
        <v>Bumbu</v>
      </c>
      <c r="E557" s="42" t="str">
        <f t="array" ref="E557">IF(C557="","", IFERROR(INDEX(Barang!$E$2:$E$10001, MATCH(C557, Barang!$B$2:$B$10001, 0)), ""))</f>
        <v>pcs</v>
      </c>
      <c r="F557" s="43">
        <v>1</v>
      </c>
      <c r="G557" s="44">
        <f t="array" ref="G557">IF(C557="","", IFERROR(INDEX(Barang!$F$2:$F$10001, MATCH(C557, Barang!$B$2:$B$10001, 0)) * F557, ""))</f>
        <v>2500</v>
      </c>
      <c r="H557" s="45"/>
      <c r="I557" s="18"/>
      <c r="J557" s="19"/>
      <c r="K557" s="151"/>
      <c r="L557" s="151"/>
    </row>
    <row r="558" spans="1:12" ht="22.5" customHeight="1" x14ac:dyDescent="0.2">
      <c r="A558" s="41"/>
      <c r="B558" s="42" t="str">
        <f t="array" ref="B558">IF(C558="","", IFERROR(INDEX(Barang!$A$2:$A$10001, MATCH(C558, Barang!$B$2:$B$10001, 0)), "Tidak ditemukan"))</f>
        <v>KCP001</v>
      </c>
      <c r="C558" s="42" t="s">
        <v>147</v>
      </c>
      <c r="D558" s="42" t="str">
        <f t="array" ref="D558">IF(C558="","", IFERROR(INDEX(Barang!$C$2:$C$10001, MATCH(C558, Barang!$B$2:$B$10001, 0)), ""))</f>
        <v>Bumbu</v>
      </c>
      <c r="E558" s="42" t="str">
        <f t="array" ref="E558">IF(C558="","", IFERROR(INDEX(Barang!$E$2:$E$10001, MATCH(C558, Barang!$B$2:$B$10001, 0)), ""))</f>
        <v>pcs</v>
      </c>
      <c r="F558" s="43">
        <v>10</v>
      </c>
      <c r="G558" s="44">
        <f t="array" ref="G558">IF(C558="","", IFERROR(INDEX(Barang!$F$2:$F$10001, MATCH(C558, Barang!$B$2:$B$10001, 0)) * F558, ""))</f>
        <v>20000</v>
      </c>
      <c r="H558" s="45"/>
      <c r="I558" s="18"/>
      <c r="J558" s="19"/>
      <c r="K558" s="151"/>
      <c r="L558" s="151"/>
    </row>
    <row r="559" spans="1:12" ht="22.5" customHeight="1" x14ac:dyDescent="0.2">
      <c r="A559" s="41"/>
      <c r="B559" s="42" t="str">
        <f t="array" ref="B559">IF(C559="","", IFERROR(INDEX(Barang!$A$2:$A$10001, MATCH(C559, Barang!$B$2:$B$10001, 0)), "Tidak ditemukan"))</f>
        <v>LFB001</v>
      </c>
      <c r="C559" s="42" t="s">
        <v>82</v>
      </c>
      <c r="D559" s="42" t="str">
        <f t="array" ref="D559">IF(C559="","", IFERROR(INDEX(Barang!$C$2:$C$10001, MATCH(C559, Barang!$B$2:$B$10001, 0)), ""))</f>
        <v>Sabun</v>
      </c>
      <c r="E559" s="42" t="str">
        <f t="array" ref="E559">IF(C559="","", IFERROR(INDEX(Barang!$E$2:$E$10001, MATCH(C559, Barang!$B$2:$B$10001, 0)), ""))</f>
        <v>pcs</v>
      </c>
      <c r="F559" s="43">
        <v>2</v>
      </c>
      <c r="G559" s="44">
        <f t="array" ref="G559">IF(C559="","", IFERROR(INDEX(Barang!$F$2:$F$10001, MATCH(C559, Barang!$B$2:$B$10001, 0)) * F559, ""))</f>
        <v>12000</v>
      </c>
      <c r="H559" s="45"/>
      <c r="I559" s="29">
        <f>SUM(G555:G559)</f>
        <v>464500</v>
      </c>
      <c r="J559" s="19"/>
      <c r="K559" s="151"/>
      <c r="L559" s="151"/>
    </row>
    <row r="560" spans="1:12" ht="22.5" customHeight="1" x14ac:dyDescent="0.2">
      <c r="A560" s="92">
        <v>45997</v>
      </c>
      <c r="B560" s="93" t="str">
        <f t="array" ref="B560">IF(C560="","", IFERROR(INDEX(Barang!$A$2:$A$10001, MATCH(C560, Barang!$B$2:$B$10001, 0)), "Tidak ditemukan"))</f>
        <v>RTP001</v>
      </c>
      <c r="C560" s="93" t="s">
        <v>791</v>
      </c>
      <c r="D560" s="93" t="str">
        <f t="array" ref="D560">IF(C560="","", IFERROR(INDEX(Barang!$C$2:$C$10001, MATCH(C560, Barang!$B$2:$B$10001, 0)), ""))</f>
        <v>Makanan</v>
      </c>
      <c r="E560" s="93" t="str">
        <f t="array" ref="E560">IF(C560="","", IFERROR(INDEX(Barang!$E$2:$E$10001, MATCH(C560, Barang!$B$2:$B$10001, 0)), ""))</f>
        <v>pcs</v>
      </c>
      <c r="F560" s="94">
        <v>2</v>
      </c>
      <c r="G560" s="95">
        <f t="array" ref="G560">IF(C560="","", IFERROR(INDEX(Barang!$F$2:$F$10001, MATCH(C560, Barang!$B$2:$B$10001, 0)) * F560, ""))</f>
        <v>4000</v>
      </c>
      <c r="H560" s="96"/>
      <c r="I560" s="18"/>
      <c r="J560" s="19"/>
      <c r="K560" s="151"/>
      <c r="L560" s="151"/>
    </row>
    <row r="561" spans="1:12" ht="22.5" customHeight="1" x14ac:dyDescent="0.2">
      <c r="A561" s="92"/>
      <c r="B561" s="93" t="str">
        <f t="array" ref="B561">IF(C561="","", IFERROR(INDEX(Barang!$A$2:$A$10001, MATCH(C561, Barang!$B$2:$B$10001, 0)), "Tidak ditemukan"))</f>
        <v>SG7001</v>
      </c>
      <c r="C561" s="93" t="s">
        <v>270</v>
      </c>
      <c r="D561" s="93" t="str">
        <f t="array" ref="D561">IF(C561="","", IFERROR(INDEX(Barang!$C$2:$C$10001, MATCH(C561, Barang!$B$2:$B$10001, 0)), ""))</f>
        <v>Makanan</v>
      </c>
      <c r="E561" s="93" t="str">
        <f t="array" ref="E561">IF(C561="","", IFERROR(INDEX(Barang!$E$2:$E$10001, MATCH(C561, Barang!$B$2:$B$10001, 0)), ""))</f>
        <v>pcs</v>
      </c>
      <c r="F561" s="94">
        <v>1</v>
      </c>
      <c r="G561" s="95">
        <f t="array" ref="G561">IF(C561="","", IFERROR(INDEX(Barang!$F$2:$F$10001, MATCH(C561, Barang!$B$2:$B$10001, 0)) * F561, ""))</f>
        <v>7500</v>
      </c>
      <c r="H561" s="96"/>
      <c r="I561" s="18"/>
      <c r="J561" s="19"/>
      <c r="K561" s="151"/>
      <c r="L561" s="151"/>
    </row>
    <row r="562" spans="1:12" ht="22.5" customHeight="1" x14ac:dyDescent="0.2">
      <c r="A562" s="92"/>
      <c r="B562" s="93" t="str">
        <f t="array" ref="B562">IF(C562="","", IFERROR(INDEX(Barang!$A$2:$A$10001, MATCH(C562, Barang!$B$2:$B$10001, 0)), "Tidak ditemukan"))</f>
        <v>GPT001</v>
      </c>
      <c r="C562" s="93" t="s">
        <v>128</v>
      </c>
      <c r="D562" s="93" t="str">
        <f t="array" ref="D562">IF(C562="","", IFERROR(INDEX(Barang!$C$2:$C$10001, MATCH(C562, Barang!$B$2:$B$10001, 0)), ""))</f>
        <v>Makanan</v>
      </c>
      <c r="E562" s="93" t="str">
        <f t="array" ref="E562">IF(C562="","", IFERROR(INDEX(Barang!$E$2:$E$10001, MATCH(C562, Barang!$B$2:$B$10001, 0)), ""))</f>
        <v>pcs</v>
      </c>
      <c r="F562" s="94">
        <v>10</v>
      </c>
      <c r="G562" s="95">
        <f t="array" ref="G562">IF(C562="","", IFERROR(INDEX(Barang!$F$2:$F$10001, MATCH(C562, Barang!$B$2:$B$10001, 0)) * F562, ""))</f>
        <v>10000</v>
      </c>
      <c r="H562" s="96"/>
      <c r="I562" s="18"/>
      <c r="J562" s="19"/>
      <c r="K562" s="151"/>
      <c r="L562" s="151"/>
    </row>
    <row r="563" spans="1:12" ht="22.5" customHeight="1" x14ac:dyDescent="0.2">
      <c r="A563" s="92"/>
      <c r="B563" s="93" t="str">
        <f t="array" ref="B563">IF(C563="","", IFERROR(INDEX(Barang!$A$2:$A$10001, MATCH(C563, Barang!$B$2:$B$10001, 0)), "Tidak ditemukan"))</f>
        <v>RTG001</v>
      </c>
      <c r="C563" s="93" t="s">
        <v>801</v>
      </c>
      <c r="D563" s="93" t="str">
        <f t="array" ref="D563">IF(C563="","", IFERROR(INDEX(Barang!$C$2:$C$10001, MATCH(C563, Barang!$B$2:$B$10001, 0)), ""))</f>
        <v>Makanan</v>
      </c>
      <c r="E563" s="93" t="str">
        <f t="array" ref="E563">IF(C563="","", IFERROR(INDEX(Barang!$E$2:$E$10001, MATCH(C563, Barang!$B$2:$B$10001, 0)), ""))</f>
        <v>pcs</v>
      </c>
      <c r="F563" s="94">
        <v>5</v>
      </c>
      <c r="G563" s="95">
        <f t="array" ref="G563">IF(C563="","", IFERROR(INDEX(Barang!$F$2:$F$10001, MATCH(C563, Barang!$B$2:$B$10001, 0)) * F563, ""))</f>
        <v>12500</v>
      </c>
      <c r="H563" s="96"/>
      <c r="I563" s="18"/>
      <c r="J563" s="19"/>
      <c r="K563" s="151"/>
      <c r="L563" s="151"/>
    </row>
    <row r="564" spans="1:12" ht="22.5" customHeight="1" x14ac:dyDescent="0.2">
      <c r="A564" s="92"/>
      <c r="B564" s="93" t="str">
        <f t="array" ref="B564">IF(C564="","", IFERROR(INDEX(Barang!$A$2:$A$10001, MATCH(C564, Barang!$B$2:$B$10001, 0)), "Tidak ditemukan"))</f>
        <v>OKJ2</v>
      </c>
      <c r="C564" s="93" t="s">
        <v>797</v>
      </c>
      <c r="D564" s="93" t="str">
        <f t="array" ref="D564">IF(C564="","", IFERROR(INDEX(Barang!$C$2:$C$10001, MATCH(C564, Barang!$B$2:$B$10001, 0)), ""))</f>
        <v>Minuman</v>
      </c>
      <c r="E564" s="93" t="str">
        <f t="array" ref="E564">IF(C564="","", IFERROR(INDEX(Barang!$E$2:$E$10001, MATCH(C564, Barang!$B$2:$B$10001, 0)), ""))</f>
        <v>pcs</v>
      </c>
      <c r="F564" s="94">
        <v>4</v>
      </c>
      <c r="G564" s="95">
        <f t="array" ref="G564">IF(C564="","", IFERROR(INDEX(Barang!$F$2:$F$10001, MATCH(C564, Barang!$B$2:$B$10001, 0)) * F564, ""))</f>
        <v>8000</v>
      </c>
      <c r="H564" s="96"/>
      <c r="I564" s="18"/>
      <c r="J564" s="19"/>
      <c r="K564" s="151"/>
      <c r="L564" s="151"/>
    </row>
    <row r="565" spans="1:12" ht="22.5" customHeight="1" x14ac:dyDescent="0.2">
      <c r="A565" s="92"/>
      <c r="B565" s="93" t="str">
        <f t="array" ref="B565">IF(C565="","", IFERROR(INDEX(Barang!$A$2:$A$10001, MATCH(C565, Barang!$B$2:$B$10001, 0)), "Tidak ditemukan"))</f>
        <v>OKJ1</v>
      </c>
      <c r="C565" s="93" t="s">
        <v>804</v>
      </c>
      <c r="D565" s="93" t="str">
        <f t="array" ref="D565">IF(C565="","", IFERROR(INDEX(Barang!$C$2:$C$10001, MATCH(C565, Barang!$B$2:$B$10001, 0)), ""))</f>
        <v>Minuman</v>
      </c>
      <c r="E565" s="93" t="str">
        <f t="array" ref="E565">IF(C565="","", IFERROR(INDEX(Barang!$E$2:$E$10001, MATCH(C565, Barang!$B$2:$B$10001, 0)), ""))</f>
        <v>pcs</v>
      </c>
      <c r="F565" s="94">
        <v>2</v>
      </c>
      <c r="G565" s="95">
        <f t="array" ref="G565">IF(C565="","", IFERROR(INDEX(Barang!$F$2:$F$10001, MATCH(C565, Barang!$B$2:$B$10001, 0)) * F565, ""))</f>
        <v>2000</v>
      </c>
      <c r="H565" s="96"/>
      <c r="I565" s="18"/>
      <c r="J565" s="19"/>
      <c r="K565" s="151"/>
      <c r="L565" s="151"/>
    </row>
    <row r="566" spans="1:12" ht="22.5" customHeight="1" x14ac:dyDescent="0.2">
      <c r="A566" s="92"/>
      <c r="B566" s="93" t="str">
        <f t="array" ref="B566">IF(C566="","", IFERROR(INDEX(Barang!$A$2:$A$10001, MATCH(C566, Barang!$B$2:$B$10001, 0)), "Tidak ditemukan"))</f>
        <v>ADS001</v>
      </c>
      <c r="C566" s="93" t="s">
        <v>157</v>
      </c>
      <c r="D566" s="93" t="str">
        <f t="array" ref="D566">IF(C566="","", IFERROR(INDEX(Barang!$C$2:$C$10001, MATCH(C566, Barang!$B$2:$B$10001, 0)), ""))</f>
        <v>Minuman</v>
      </c>
      <c r="E566" s="93" t="str">
        <f t="array" ref="E566">IF(C566="","", IFERROR(INDEX(Barang!$E$2:$E$10001, MATCH(C566, Barang!$B$2:$B$10001, 0)), ""))</f>
        <v>pcs</v>
      </c>
      <c r="F566" s="94">
        <v>2</v>
      </c>
      <c r="G566" s="95">
        <f t="array" ref="G566">IF(C566="","", IFERROR(INDEX(Barang!$F$2:$F$10001, MATCH(C566, Barang!$B$2:$B$10001, 0)) * F566, ""))</f>
        <v>5000</v>
      </c>
      <c r="H566" s="96"/>
      <c r="I566" s="18"/>
      <c r="J566" s="19"/>
      <c r="K566" s="151"/>
      <c r="L566" s="151"/>
    </row>
    <row r="567" spans="1:12" ht="22.5" customHeight="1" x14ac:dyDescent="0.2">
      <c r="A567" s="92"/>
      <c r="B567" s="93" t="str">
        <f t="array" ref="B567">IF(C567="","", IFERROR(INDEX(Barang!$A$2:$A$10001, MATCH(C567, Barang!$B$2:$B$10001, 0)), "Tidak ditemukan"))</f>
        <v>KCP001</v>
      </c>
      <c r="C567" s="93" t="s">
        <v>147</v>
      </c>
      <c r="D567" s="93" t="str">
        <f t="array" ref="D567">IF(C567="","", IFERROR(INDEX(Barang!$C$2:$C$10001, MATCH(C567, Barang!$B$2:$B$10001, 0)), ""))</f>
        <v>Bumbu</v>
      </c>
      <c r="E567" s="93" t="str">
        <f t="array" ref="E567">IF(C567="","", IFERROR(INDEX(Barang!$E$2:$E$10001, MATCH(C567, Barang!$B$2:$B$10001, 0)), ""))</f>
        <v>pcs</v>
      </c>
      <c r="F567" s="94">
        <v>2</v>
      </c>
      <c r="G567" s="95">
        <f t="array" ref="G567">IF(C567="","", IFERROR(INDEX(Barang!$F$2:$F$10001, MATCH(C567, Barang!$B$2:$B$10001, 0)) * F567, ""))</f>
        <v>4000</v>
      </c>
      <c r="H567" s="96"/>
      <c r="I567" s="18"/>
      <c r="J567" s="19"/>
      <c r="K567" s="151"/>
      <c r="L567" s="151"/>
    </row>
    <row r="568" spans="1:12" ht="22.5" customHeight="1" x14ac:dyDescent="0.2">
      <c r="A568" s="92"/>
      <c r="B568" s="93" t="str">
        <f t="array" ref="B568">IF(C568="","", IFERROR(INDEX(Barang!$A$2:$A$10001, MATCH(C568, Barang!$B$2:$B$10001, 0)), "Tidak ditemukan"))</f>
        <v>MLT001</v>
      </c>
      <c r="C568" s="93" t="s">
        <v>410</v>
      </c>
      <c r="D568" s="93" t="str">
        <f t="array" ref="D568">IF(C568="","", IFERROR(INDEX(Barang!$C$2:$C$10001, MATCH(C568, Barang!$B$2:$B$10001, 0)), ""))</f>
        <v>Detergen</v>
      </c>
      <c r="E568" s="93" t="str">
        <f t="array" ref="E568">IF(C568="","", IFERROR(INDEX(Barang!$E$2:$E$10001, MATCH(C568, Barang!$B$2:$B$10001, 0)), ""))</f>
        <v>pcs</v>
      </c>
      <c r="F568" s="94">
        <v>12</v>
      </c>
      <c r="G568" s="95">
        <f t="array" ref="G568">IF(C568="","", IFERROR(INDEX(Barang!$F$2:$F$10001, MATCH(C568, Barang!$B$2:$B$10001, 0)) * F568, ""))</f>
        <v>6000</v>
      </c>
      <c r="H568" s="96"/>
      <c r="I568" s="18"/>
      <c r="J568" s="19"/>
      <c r="K568" s="151"/>
      <c r="L568" s="151"/>
    </row>
    <row r="569" spans="1:12" ht="22.5" customHeight="1" x14ac:dyDescent="0.2">
      <c r="A569" s="92"/>
      <c r="B569" s="93" t="str">
        <f t="array" ref="B569">IF(C569="","", IFERROR(INDEX(Barang!$A$2:$A$10001, MATCH(C569, Barang!$B$2:$B$10001, 0)), "Tidak ditemukan"))</f>
        <v>TPL2</v>
      </c>
      <c r="C569" s="93" t="s">
        <v>61</v>
      </c>
      <c r="D569" s="93" t="str">
        <f t="array" ref="D569">IF(C569="","", IFERROR(INDEX(Barang!$C$2:$C$10001, MATCH(C569, Barang!$B$2:$B$10001, 0)), ""))</f>
        <v>Minyak</v>
      </c>
      <c r="E569" s="93" t="str">
        <f t="array" ref="E569">IF(C569="","", IFERROR(INDEX(Barang!$E$2:$E$10001, MATCH(C569, Barang!$B$2:$B$10001, 0)), ""))</f>
        <v>Liter</v>
      </c>
      <c r="F569" s="94">
        <v>10</v>
      </c>
      <c r="G569" s="95">
        <f t="array" ref="G569">IF(C569="","", IFERROR(INDEX(Barang!$F$2:$F$10001, MATCH(C569, Barang!$B$2:$B$10001, 0)) * F569, ""))</f>
        <v>400000</v>
      </c>
      <c r="H569" s="96"/>
      <c r="I569" s="18"/>
      <c r="J569" s="19"/>
      <c r="K569" s="151"/>
      <c r="L569" s="151"/>
    </row>
    <row r="570" spans="1:12" ht="22.5" customHeight="1" x14ac:dyDescent="0.2">
      <c r="A570" s="92"/>
      <c r="B570" s="93" t="str">
        <f t="array" ref="B570">IF(C570="","", IFERROR(INDEX(Barang!$A$2:$A$10001, MATCH(C570, Barang!$B$2:$B$10001, 0)), "Tidak ditemukan"))</f>
        <v>MKE001</v>
      </c>
      <c r="C570" s="93" t="s">
        <v>202</v>
      </c>
      <c r="D570" s="93" t="str">
        <f t="array" ref="D570">IF(C570="","", IFERROR(INDEX(Barang!$C$2:$C$10001, MATCH(C570, Barang!$B$2:$B$10001, 0)), ""))</f>
        <v>Makanan</v>
      </c>
      <c r="E570" s="93" t="str">
        <f t="array" ref="E570">IF(C570="","", IFERROR(INDEX(Barang!$E$2:$E$10001, MATCH(C570, Barang!$B$2:$B$10001, 0)), ""))</f>
        <v>pcs</v>
      </c>
      <c r="F570" s="94">
        <v>8</v>
      </c>
      <c r="G570" s="95">
        <f t="array" ref="G570">IF(C570="","", IFERROR(INDEX(Barang!$F$2:$F$10001, MATCH(C570, Barang!$B$2:$B$10001, 0)) * F570, ""))</f>
        <v>20000</v>
      </c>
      <c r="H570" s="96"/>
      <c r="I570" s="18"/>
      <c r="J570" s="19"/>
      <c r="K570" s="151"/>
      <c r="L570" s="151"/>
    </row>
    <row r="571" spans="1:12" ht="22.5" customHeight="1" x14ac:dyDescent="0.2">
      <c r="A571" s="92"/>
      <c r="B571" s="93" t="str">
        <f t="array" ref="B571">IF(C571="","", IFERROR(INDEX(Barang!$A$2:$A$10001, MATCH(C571, Barang!$B$2:$B$10001, 0)), "Tidak ditemukan"))</f>
        <v>MKH001</v>
      </c>
      <c r="C571" s="93" t="s">
        <v>106</v>
      </c>
      <c r="D571" s="93" t="str">
        <f t="array" ref="D571">IF(C571="","", IFERROR(INDEX(Barang!$C$2:$C$10001, MATCH(C571, Barang!$B$2:$B$10001, 0)), ""))</f>
        <v>Makanan</v>
      </c>
      <c r="E571" s="93" t="str">
        <f t="array" ref="E571">IF(C571="","", IFERROR(INDEX(Barang!$E$2:$E$10001, MATCH(C571, Barang!$B$2:$B$10001, 0)), ""))</f>
        <v>pcs</v>
      </c>
      <c r="F571" s="94">
        <v>20</v>
      </c>
      <c r="G571" s="95">
        <f t="array" ref="G571">IF(C571="","", IFERROR(INDEX(Barang!$F$2:$F$10001, MATCH(C571, Barang!$B$2:$B$10001, 0)) * F571, ""))</f>
        <v>70000</v>
      </c>
      <c r="H571" s="96"/>
      <c r="I571" s="18"/>
      <c r="J571" s="19"/>
      <c r="K571" s="151"/>
      <c r="L571" s="151"/>
    </row>
    <row r="572" spans="1:12" ht="22.5" customHeight="1" x14ac:dyDescent="0.2">
      <c r="A572" s="92"/>
      <c r="B572" s="93" t="str">
        <f t="array" ref="B572">IF(C572="","", IFERROR(INDEX(Barang!$A$2:$A$10001, MATCH(C572, Barang!$B$2:$B$10001, 0)), "Tidak ditemukan"))</f>
        <v>KPH001</v>
      </c>
      <c r="C572" s="93" t="s">
        <v>124</v>
      </c>
      <c r="D572" s="93" t="str">
        <f t="array" ref="D572">IF(C572="","", IFERROR(INDEX(Barang!$C$2:$C$10001, MATCH(C572, Barang!$B$2:$B$10001, 0)), ""))</f>
        <v>Minuman</v>
      </c>
      <c r="E572" s="93" t="str">
        <f t="array" ref="E572">IF(C572="","", IFERROR(INDEX(Barang!$E$2:$E$10001, MATCH(C572, Barang!$B$2:$B$10001, 0)), ""))</f>
        <v>pcs</v>
      </c>
      <c r="F572" s="94">
        <v>7</v>
      </c>
      <c r="G572" s="95">
        <f t="array" ref="G572">IF(C572="","", IFERROR(INDEX(Barang!$F$2:$F$10001, MATCH(C572, Barang!$B$2:$B$10001, 0)) * F572, ""))</f>
        <v>7000</v>
      </c>
      <c r="H572" s="96"/>
      <c r="I572" s="18"/>
      <c r="J572" s="19"/>
      <c r="K572" s="151"/>
      <c r="L572" s="151"/>
    </row>
    <row r="573" spans="1:12" ht="22.5" customHeight="1" x14ac:dyDescent="0.2">
      <c r="A573" s="92"/>
      <c r="B573" s="93" t="str">
        <f t="array" ref="B573">IF(C573="","", IFERROR(INDEX(Barang!$A$2:$A$10001, MATCH(C573, Barang!$B$2:$B$10001, 0)), "Tidak ditemukan"))</f>
        <v>NTS001</v>
      </c>
      <c r="C573" s="93" t="s">
        <v>79</v>
      </c>
      <c r="D573" s="93" t="str">
        <f t="array" ref="D573">IF(C573="","", IFERROR(INDEX(Barang!$C$2:$C$10001, MATCH(C573, Barang!$B$2:$B$10001, 0)), ""))</f>
        <v>Minuman</v>
      </c>
      <c r="E573" s="93" t="str">
        <f t="array" ref="E573">IF(C573="","", IFERROR(INDEX(Barang!$E$2:$E$10001, MATCH(C573, Barang!$B$2:$B$10001, 0)), ""))</f>
        <v>pcs</v>
      </c>
      <c r="F573" s="94">
        <v>2</v>
      </c>
      <c r="G573" s="95">
        <f t="array" ref="G573">IF(C573="","", IFERROR(INDEX(Barang!$F$2:$F$10001, MATCH(C573, Barang!$B$2:$B$10001, 0)) * F573, ""))</f>
        <v>3000</v>
      </c>
      <c r="H573" s="96"/>
      <c r="I573" s="29">
        <f>SUM(G560:G573)</f>
        <v>559000</v>
      </c>
      <c r="J573" s="19"/>
      <c r="K573" s="151"/>
      <c r="L573" s="151"/>
    </row>
    <row r="574" spans="1:12" ht="22.5" customHeight="1" x14ac:dyDescent="0.2">
      <c r="A574" s="47">
        <v>45998</v>
      </c>
      <c r="B574" s="48" t="str">
        <f t="array" ref="B574">IF(C574="","", IFERROR(INDEX(Barang!$A$2:$A$10001, MATCH(C574, Barang!$B$2:$B$10001, 0)), "Tidak ditemukan"))</f>
        <v>SKB001</v>
      </c>
      <c r="C574" s="48" t="s">
        <v>11</v>
      </c>
      <c r="D574" s="48" t="str">
        <f t="array" ref="D574">IF(C574="","", IFERROR(INDEX(Barang!$C$2:$C$10001, MATCH(C574, Barang!$B$2:$B$10001, 0)), ""))</f>
        <v>Detergen</v>
      </c>
      <c r="E574" s="48" t="str">
        <f t="array" ref="E574">IF(C574="","", IFERROR(INDEX(Barang!$E$2:$E$10001, MATCH(C574, Barang!$B$2:$B$10001, 0)), ""))</f>
        <v>pcs</v>
      </c>
      <c r="F574" s="49">
        <v>1</v>
      </c>
      <c r="G574" s="50">
        <f t="array" ref="G574">IF(C574="","", IFERROR(INDEX(Barang!$F$2:$F$10001, MATCH(C574, Barang!$B$2:$B$10001, 0)) * F574, ""))</f>
        <v>5000</v>
      </c>
      <c r="H574" s="51"/>
      <c r="I574" s="18"/>
      <c r="J574" s="19"/>
      <c r="K574" s="151"/>
      <c r="L574" s="151"/>
    </row>
    <row r="575" spans="1:12" ht="22.5" customHeight="1" x14ac:dyDescent="0.2">
      <c r="A575" s="47"/>
      <c r="B575" s="48" t="str">
        <f t="array" ref="B575">IF(C575="","", IFERROR(INDEX(Barang!$A$2:$A$10001, MATCH(C575, Barang!$B$2:$B$10001, 0)), "Tidak ditemukan"))</f>
        <v>BPT1</v>
      </c>
      <c r="C575" s="48" t="s">
        <v>24</v>
      </c>
      <c r="D575" s="48" t="str">
        <f t="array" ref="D575">IF(C575="","", IFERROR(INDEX(Barang!$C$2:$C$10001, MATCH(C575, Barang!$B$2:$B$10001, 0)), ""))</f>
        <v>Rempah</v>
      </c>
      <c r="E575" s="48" t="str">
        <f t="array" ref="E575">IF(C575="","", IFERROR(INDEX(Barang!$E$2:$E$10001, MATCH(C575, Barang!$B$2:$B$10001, 0)), ""))</f>
        <v>kg</v>
      </c>
      <c r="F575" s="49">
        <v>10</v>
      </c>
      <c r="G575" s="50">
        <f t="array" ref="G575">IF(C575="","", IFERROR(INDEX(Barang!$F$2:$F$10001, MATCH(C575, Barang!$B$2:$B$10001, 0)) * F575, ""))</f>
        <v>85000</v>
      </c>
      <c r="H575" s="51"/>
      <c r="I575" s="18"/>
      <c r="J575" s="19"/>
      <c r="K575" s="151"/>
      <c r="L575" s="151"/>
    </row>
    <row r="576" spans="1:12" ht="22.5" customHeight="1" x14ac:dyDescent="0.2">
      <c r="A576" s="47"/>
      <c r="B576" s="48" t="str">
        <f t="array" ref="B576">IF(C576="","", IFERROR(INDEX(Barang!$A$2:$A$10001, MATCH(C576, Barang!$B$2:$B$10001, 0)), "Tidak ditemukan"))</f>
        <v>RCK001</v>
      </c>
      <c r="C576" s="48" t="s">
        <v>191</v>
      </c>
      <c r="D576" s="48" t="str">
        <f t="array" ref="D576">IF(C576="","", IFERROR(INDEX(Barang!$C$2:$C$10001, MATCH(C576, Barang!$B$2:$B$10001, 0)), ""))</f>
        <v>Bumbu</v>
      </c>
      <c r="E576" s="48" t="str">
        <f t="array" ref="E576">IF(C576="","", IFERROR(INDEX(Barang!$E$2:$E$10001, MATCH(C576, Barang!$B$2:$B$10001, 0)), ""))</f>
        <v>pcs</v>
      </c>
      <c r="F576" s="49">
        <v>1</v>
      </c>
      <c r="G576" s="50">
        <f t="array" ref="G576">IF(C576="","", IFERROR(INDEX(Barang!$F$2:$F$10001, MATCH(C576, Barang!$B$2:$B$10001, 0)) * F576, ""))</f>
        <v>2000</v>
      </c>
      <c r="H576" s="51"/>
      <c r="I576" s="18"/>
      <c r="J576" s="19"/>
      <c r="K576" s="151"/>
      <c r="L576" s="151"/>
    </row>
    <row r="577" spans="1:12" ht="22.5" customHeight="1" x14ac:dyDescent="0.2">
      <c r="A577" s="47"/>
      <c r="B577" s="48" t="str">
        <f t="array" ref="B577">IF(C577="","", IFERROR(INDEX(Barang!$A$2:$A$10001, MATCH(C577, Barang!$B$2:$B$10001, 0)), "Tidak ditemukan"))</f>
        <v>YP500</v>
      </c>
      <c r="C577" s="48" t="s">
        <v>21</v>
      </c>
      <c r="D577" s="48" t="str">
        <f t="array" ref="D577">IF(C577="","", IFERROR(INDEX(Barang!$C$2:$C$10001, MATCH(C577, Barang!$B$2:$B$10001, 0)), ""))</f>
        <v>Makanan</v>
      </c>
      <c r="E577" s="48" t="str">
        <f t="array" ref="E577">IF(C577="","", IFERROR(INDEX(Barang!$E$2:$E$10001, MATCH(C577, Barang!$B$2:$B$10001, 0)), ""))</f>
        <v>pcs</v>
      </c>
      <c r="F577" s="49">
        <v>2</v>
      </c>
      <c r="G577" s="50">
        <f t="array" ref="G577">IF(C577="","", IFERROR(INDEX(Barang!$F$2:$F$10001, MATCH(C577, Barang!$B$2:$B$10001, 0)) * F577, ""))</f>
        <v>1000</v>
      </c>
      <c r="H577" s="51"/>
      <c r="I577" s="18"/>
      <c r="J577" s="19"/>
      <c r="K577" s="151"/>
      <c r="L577" s="151"/>
    </row>
    <row r="578" spans="1:12" ht="22.5" customHeight="1" x14ac:dyDescent="0.2">
      <c r="A578" s="47"/>
      <c r="B578" s="48" t="str">
        <f t="array" ref="B578">IF(C578="","", IFERROR(INDEX(Barang!$A$2:$A$10001, MATCH(C578, Barang!$B$2:$B$10001, 0)), "Tidak ditemukan"))</f>
        <v>CM001</v>
      </c>
      <c r="C578" s="48" t="s">
        <v>602</v>
      </c>
      <c r="D578" s="48" t="str">
        <f t="array" ref="D578">IF(C578="","", IFERROR(INDEX(Barang!$C$2:$C$10001, MATCH(C578, Barang!$B$2:$B$10001, 0)), ""))</f>
        <v>Minuman</v>
      </c>
      <c r="E578" s="48" t="str">
        <f t="array" ref="E578">IF(C578="","", IFERROR(INDEX(Barang!$E$2:$E$10001, MATCH(C578, Barang!$B$2:$B$10001, 0)), ""))</f>
        <v>pcs</v>
      </c>
      <c r="F578" s="49">
        <v>1</v>
      </c>
      <c r="G578" s="50">
        <f t="array" ref="G578">IF(C578="","", IFERROR(INDEX(Barang!$F$2:$F$10001, MATCH(C578, Barang!$B$2:$B$10001, 0)) * F578, ""))</f>
        <v>3000</v>
      </c>
      <c r="H578" s="51"/>
      <c r="I578" s="18"/>
      <c r="J578" s="19"/>
      <c r="K578" s="151"/>
      <c r="L578" s="151"/>
    </row>
    <row r="579" spans="1:12" ht="22.5" customHeight="1" x14ac:dyDescent="0.2">
      <c r="A579" s="47"/>
      <c r="B579" s="48" t="str">
        <f t="array" ref="B579">IF(C579="","", IFERROR(INDEX(Barang!$A$2:$A$10001, MATCH(C579, Barang!$B$2:$B$10001, 0)), "Tidak ditemukan"))</f>
        <v>GRA001</v>
      </c>
      <c r="C579" s="48" t="s">
        <v>795</v>
      </c>
      <c r="D579" s="48" t="str">
        <f t="array" ref="D579">IF(C579="","", IFERROR(INDEX(Barang!$C$2:$C$10001, MATCH(C579, Barang!$B$2:$B$10001, 0)), ""))</f>
        <v>Makanan</v>
      </c>
      <c r="E579" s="48" t="str">
        <f t="array" ref="E579">IF(C579="","", IFERROR(INDEX(Barang!$E$2:$E$10001, MATCH(C579, Barang!$B$2:$B$10001, 0)), ""))</f>
        <v>pcs</v>
      </c>
      <c r="F579" s="49">
        <v>4</v>
      </c>
      <c r="G579" s="50">
        <f t="array" ref="G579">IF(C579="","", IFERROR(INDEX(Barang!$F$2:$F$10001, MATCH(C579, Barang!$B$2:$B$10001, 0)) * F579, ""))</f>
        <v>8000</v>
      </c>
      <c r="H579" s="51"/>
      <c r="I579" s="18"/>
      <c r="J579" s="19"/>
      <c r="K579" s="151"/>
      <c r="L579" s="151"/>
    </row>
    <row r="580" spans="1:12" ht="22.5" customHeight="1" x14ac:dyDescent="0.2">
      <c r="A580" s="47"/>
      <c r="B580" s="48" t="str">
        <f t="array" ref="B580">IF(C580="","", IFERROR(INDEX(Barang!$A$2:$A$10001, MATCH(C580, Barang!$B$2:$B$10001, 0)), "Tidak ditemukan"))</f>
        <v>PLS002</v>
      </c>
      <c r="C580" s="48" t="s">
        <v>54</v>
      </c>
      <c r="D580" s="48" t="str">
        <f t="array" ref="D580">IF(C580="","", IFERROR(INDEX(Barang!$C$2:$C$10001, MATCH(C580, Barang!$B$2:$B$10001, 0)), ""))</f>
        <v>Makanan</v>
      </c>
      <c r="E580" s="48" t="str">
        <f t="array" ref="E580">IF(C580="","", IFERROR(INDEX(Barang!$E$2:$E$10001, MATCH(C580, Barang!$B$2:$B$10001, 0)), ""))</f>
        <v>pcs</v>
      </c>
      <c r="F580" s="49">
        <v>2</v>
      </c>
      <c r="G580" s="50">
        <f t="array" ref="G580">IF(C580="","", IFERROR(INDEX(Barang!$F$2:$F$10001, MATCH(C580, Barang!$B$2:$B$10001, 0)) * F580, ""))</f>
        <v>2000</v>
      </c>
      <c r="H580" s="51"/>
      <c r="I580" s="18"/>
      <c r="J580" s="19"/>
      <c r="K580" s="151"/>
      <c r="L580" s="151"/>
    </row>
    <row r="581" spans="1:12" ht="22.5" customHeight="1" x14ac:dyDescent="0.2">
      <c r="A581" s="47"/>
      <c r="B581" s="48" t="str">
        <f t="array" ref="B581">IF(C581="","", IFERROR(INDEX(Barang!$A$2:$A$10001, MATCH(C581, Barang!$B$2:$B$10001, 0)), "Tidak ditemukan"))</f>
        <v>TLR2</v>
      </c>
      <c r="C581" s="48" t="s">
        <v>139</v>
      </c>
      <c r="D581" s="48" t="str">
        <f t="array" ref="D581">IF(C581="","", IFERROR(INDEX(Barang!$C$2:$C$10001, MATCH(C581, Barang!$B$2:$B$10001, 0)), ""))</f>
        <v>Sembako</v>
      </c>
      <c r="E581" s="48" t="str">
        <f t="array" ref="E581">IF(C581="","", IFERROR(INDEX(Barang!$E$2:$E$10001, MATCH(C581, Barang!$B$2:$B$10001, 0)), ""))</f>
        <v>kg</v>
      </c>
      <c r="F581" s="49">
        <v>20</v>
      </c>
      <c r="G581" s="50">
        <f t="array" ref="G581">IF(C581="","", IFERROR(INDEX(Barang!$F$2:$F$10001, MATCH(C581, Barang!$B$2:$B$10001, 0)) * F581, ""))</f>
        <v>310000</v>
      </c>
      <c r="H581" s="51"/>
      <c r="I581" s="18"/>
      <c r="J581" s="19"/>
      <c r="K581" s="151"/>
      <c r="L581" s="151"/>
    </row>
    <row r="582" spans="1:12" ht="22.5" customHeight="1" x14ac:dyDescent="0.2">
      <c r="A582" s="47"/>
      <c r="B582" s="48" t="str">
        <f t="array" ref="B582">IF(C582="","", IFERROR(INDEX(Barang!$A$2:$A$10001, MATCH(C582, Barang!$B$2:$B$10001, 0)), "Tidak ditemukan"))</f>
        <v>MGR001</v>
      </c>
      <c r="C582" s="48" t="s">
        <v>104</v>
      </c>
      <c r="D582" s="48" t="str">
        <f t="array" ref="D582">IF(C582="","", IFERROR(INDEX(Barang!$C$2:$C$10001, MATCH(C582, Barang!$B$2:$B$10001, 0)), ""))</f>
        <v>Makanan</v>
      </c>
      <c r="E582" s="48" t="str">
        <f t="array" ref="E582">IF(C582="","", IFERROR(INDEX(Barang!$E$2:$E$10001, MATCH(C582, Barang!$B$2:$B$10001, 0)), ""))</f>
        <v>pcs</v>
      </c>
      <c r="F582" s="49">
        <v>40</v>
      </c>
      <c r="G582" s="50">
        <f t="array" ref="G582">IF(C582="","", IFERROR(INDEX(Barang!$F$2:$F$10001, MATCH(C582, Barang!$B$2:$B$10001, 0)) * F582, ""))</f>
        <v>140000</v>
      </c>
      <c r="H582" s="51"/>
      <c r="I582" s="18"/>
      <c r="J582" s="19"/>
      <c r="K582" s="151"/>
      <c r="L582" s="151"/>
    </row>
    <row r="583" spans="1:12" ht="22.5" customHeight="1" x14ac:dyDescent="0.2">
      <c r="A583" s="47"/>
      <c r="B583" s="48" t="str">
        <f t="array" ref="B583">IF(C583="","", IFERROR(INDEX(Barang!$A$2:$A$10001, MATCH(C583, Barang!$B$2:$B$10001, 0)), "Tidak ditemukan"))</f>
        <v>KPH001</v>
      </c>
      <c r="C583" s="48" t="s">
        <v>124</v>
      </c>
      <c r="D583" s="48" t="str">
        <f t="array" ref="D583">IF(C583="","", IFERROR(INDEX(Barang!$C$2:$C$10001, MATCH(C583, Barang!$B$2:$B$10001, 0)), ""))</f>
        <v>Minuman</v>
      </c>
      <c r="E583" s="48" t="str">
        <f t="array" ref="E583">IF(C583="","", IFERROR(INDEX(Barang!$E$2:$E$10001, MATCH(C583, Barang!$B$2:$B$10001, 0)), ""))</f>
        <v>pcs</v>
      </c>
      <c r="F583" s="49">
        <v>10</v>
      </c>
      <c r="G583" s="50">
        <f t="array" ref="G583">IF(C583="","", IFERROR(INDEX(Barang!$F$2:$F$10001, MATCH(C583, Barang!$B$2:$B$10001, 0)) * F583, ""))</f>
        <v>10000</v>
      </c>
      <c r="H583" s="51"/>
      <c r="I583" s="18"/>
      <c r="J583" s="19"/>
      <c r="K583" s="151"/>
      <c r="L583" s="151"/>
    </row>
    <row r="584" spans="1:12" ht="22.5" customHeight="1" x14ac:dyDescent="0.2">
      <c r="A584" s="47"/>
      <c r="B584" s="48" t="str">
        <f t="array" ref="B584">IF(C584="","", IFERROR(INDEX(Barang!$A$2:$A$10001, MATCH(C584, Barang!$B$2:$B$10001, 0)), "Tidak ditemukan"))</f>
        <v>DLN02</v>
      </c>
      <c r="C584" s="48" t="s">
        <v>475</v>
      </c>
      <c r="D584" s="48" t="str">
        <f t="array" ref="D584">IF(C584="","", IFERROR(INDEX(Barang!$C$2:$C$10001, MATCH(C584, Barang!$B$2:$B$10001, 0)), ""))</f>
        <v>Makanan</v>
      </c>
      <c r="E584" s="48" t="str">
        <f t="array" ref="E584">IF(C584="","", IFERROR(INDEX(Barang!$E$2:$E$10001, MATCH(C584, Barang!$B$2:$B$10001, 0)), ""))</f>
        <v>pcs</v>
      </c>
      <c r="F584" s="49">
        <v>2</v>
      </c>
      <c r="G584" s="50">
        <f t="array" ref="G584">IF(C584="","", IFERROR(INDEX(Barang!$F$2:$F$10001, MATCH(C584, Barang!$B$2:$B$10001, 0)) * F584, ""))</f>
        <v>4000</v>
      </c>
      <c r="H584" s="51"/>
      <c r="I584" s="18"/>
      <c r="J584" s="19"/>
      <c r="K584" s="151"/>
      <c r="L584" s="151"/>
    </row>
    <row r="585" spans="1:12" ht="22.5" customHeight="1" x14ac:dyDescent="0.2">
      <c r="A585" s="47"/>
      <c r="B585" s="48" t="str">
        <f t="array" ref="B585">IF(C585="","", IFERROR(INDEX(Barang!$A$2:$A$10001, MATCH(C585, Barang!$B$2:$B$10001, 0)), "Tidak ditemukan"))</f>
        <v>MLK02</v>
      </c>
      <c r="C585" s="48" t="s">
        <v>394</v>
      </c>
      <c r="D585" s="48" t="str">
        <f t="array" ref="D585">IF(C585="","", IFERROR(INDEX(Barang!$C$2:$C$10001, MATCH(C585, Barang!$B$2:$B$10001, 0)), ""))</f>
        <v>Makanan</v>
      </c>
      <c r="E585" s="48" t="str">
        <f t="array" ref="E585">IF(C585="","", IFERROR(INDEX(Barang!$E$2:$E$10001, MATCH(C585, Barang!$B$2:$B$10001, 0)), ""))</f>
        <v>pcs</v>
      </c>
      <c r="F585" s="49">
        <v>1</v>
      </c>
      <c r="G585" s="50">
        <f t="array" ref="G585">IF(C585="","", IFERROR(INDEX(Barang!$F$2:$F$10001, MATCH(C585, Barang!$B$2:$B$10001, 0)) * F585, ""))</f>
        <v>6500</v>
      </c>
      <c r="H585" s="51"/>
      <c r="I585" s="29">
        <f>SUM(G574:G585)</f>
        <v>576500</v>
      </c>
      <c r="J585" s="19"/>
      <c r="K585" s="151"/>
      <c r="L585" s="151"/>
    </row>
    <row r="586" spans="1:12" ht="22.5" customHeight="1" x14ac:dyDescent="0.2">
      <c r="A586" s="82">
        <v>45999</v>
      </c>
      <c r="B586" s="83" t="str">
        <f t="array" ref="B586">IF(C586="","", IFERROR(INDEX(Barang!$A$2:$A$10001, MATCH(C586, Barang!$B$2:$B$10001, 0)), "Tidak ditemukan"))</f>
        <v>TLR2</v>
      </c>
      <c r="C586" s="83" t="s">
        <v>139</v>
      </c>
      <c r="D586" s="83" t="str">
        <f t="array" ref="D586">IF(C586="","", IFERROR(INDEX(Barang!$C$2:$C$10001, MATCH(C586, Barang!$B$2:$B$10001, 0)), ""))</f>
        <v>Sembako</v>
      </c>
      <c r="E586" s="83" t="str">
        <f t="array" ref="E586">IF(C586="","", IFERROR(INDEX(Barang!$E$2:$E$10001, MATCH(C586, Barang!$B$2:$B$10001, 0)), ""))</f>
        <v>kg</v>
      </c>
      <c r="F586" s="84">
        <v>10</v>
      </c>
      <c r="G586" s="85">
        <f t="array" ref="G586">IF(C586="","", IFERROR(INDEX(Barang!$F$2:$F$10001, MATCH(C586, Barang!$B$2:$B$10001, 0)) * F586, ""))</f>
        <v>155000</v>
      </c>
      <c r="H586" s="86"/>
      <c r="I586" s="18"/>
      <c r="J586" s="19"/>
      <c r="K586" s="151"/>
      <c r="L586" s="151"/>
    </row>
    <row r="587" spans="1:12" ht="22.5" customHeight="1" x14ac:dyDescent="0.2">
      <c r="A587" s="82"/>
      <c r="B587" s="83" t="str">
        <f t="array" ref="B587">IF(C587="","", IFERROR(INDEX(Barang!$A$2:$A$10001, MATCH(C587, Barang!$B$2:$B$10001, 0)), "Tidak ditemukan"))</f>
        <v>CL1001</v>
      </c>
      <c r="C587" s="83" t="s">
        <v>108</v>
      </c>
      <c r="D587" s="83" t="str">
        <f t="array" ref="D587">IF(C587="","", IFERROR(INDEX(Barang!$C$2:$C$10001, MATCH(C587, Barang!$B$2:$B$10001, 0)), ""))</f>
        <v>Makanan</v>
      </c>
      <c r="E587" s="83" t="str">
        <f t="array" ref="E587">IF(C587="","", IFERROR(INDEX(Barang!$E$2:$E$10001, MATCH(C587, Barang!$B$2:$B$10001, 0)), ""))</f>
        <v>pcs</v>
      </c>
      <c r="F587" s="84">
        <v>2</v>
      </c>
      <c r="G587" s="85">
        <f t="array" ref="G587">IF(C587="","", IFERROR(INDEX(Barang!$F$2:$F$10001, MATCH(C587, Barang!$B$2:$B$10001, 0)) * F587, ""))</f>
        <v>2000</v>
      </c>
      <c r="H587" s="86"/>
      <c r="I587" s="18"/>
      <c r="J587" s="19"/>
      <c r="K587" s="151"/>
      <c r="L587" s="151"/>
    </row>
    <row r="588" spans="1:12" ht="22.5" customHeight="1" x14ac:dyDescent="0.2">
      <c r="A588" s="82"/>
      <c r="B588" s="83" t="str">
        <f t="array" ref="B588">IF(C588="","", IFERROR(INDEX(Barang!$A$2:$A$10001, MATCH(C588, Barang!$B$2:$B$10001, 0)), "Tidak ditemukan"))</f>
        <v>MGR001</v>
      </c>
      <c r="C588" s="83" t="s">
        <v>104</v>
      </c>
      <c r="D588" s="83" t="str">
        <f t="array" ref="D588">IF(C588="","", IFERROR(INDEX(Barang!$C$2:$C$10001, MATCH(C588, Barang!$B$2:$B$10001, 0)), ""))</f>
        <v>Makanan</v>
      </c>
      <c r="E588" s="83" t="str">
        <f t="array" ref="E588">IF(C588="","", IFERROR(INDEX(Barang!$E$2:$E$10001, MATCH(C588, Barang!$B$2:$B$10001, 0)), ""))</f>
        <v>pcs</v>
      </c>
      <c r="F588" s="84">
        <v>30</v>
      </c>
      <c r="G588" s="85">
        <f t="array" ref="G588">IF(C588="","", IFERROR(INDEX(Barang!$F$2:$F$10001, MATCH(C588, Barang!$B$2:$B$10001, 0)) * F588, ""))</f>
        <v>105000</v>
      </c>
      <c r="H588" s="86"/>
      <c r="I588" s="18"/>
      <c r="J588" s="19"/>
      <c r="K588" s="151"/>
      <c r="L588" s="151"/>
    </row>
    <row r="589" spans="1:12" ht="22.5" customHeight="1" x14ac:dyDescent="0.2">
      <c r="A589" s="82"/>
      <c r="B589" s="83" t="str">
        <f t="array" ref="B589">IF(C589="","", IFERROR(INDEX(Barang!$A$2:$A$10001, MATCH(C589, Barang!$B$2:$B$10001, 0)), "Tidak ditemukan"))</f>
        <v>DNY001</v>
      </c>
      <c r="C589" s="83" t="s">
        <v>94</v>
      </c>
      <c r="D589" s="83" t="str">
        <f t="array" ref="D589">IF(C589="","", IFERROR(INDEX(Barang!$C$2:$C$10001, MATCH(C589, Barang!$B$2:$B$10001, 0)), ""))</f>
        <v>Detergen</v>
      </c>
      <c r="E589" s="83" t="str">
        <f t="array" ref="E589">IF(C589="","", IFERROR(INDEX(Barang!$E$2:$E$10001, MATCH(C589, Barang!$B$2:$B$10001, 0)), ""))</f>
        <v>pcs</v>
      </c>
      <c r="F589" s="84">
        <v>2</v>
      </c>
      <c r="G589" s="85">
        <f t="array" ref="G589">IF(C589="","", IFERROR(INDEX(Barang!$F$2:$F$10001, MATCH(C589, Barang!$B$2:$B$10001, 0)) * F589, ""))</f>
        <v>1000</v>
      </c>
      <c r="H589" s="86"/>
      <c r="I589" s="18"/>
      <c r="J589" s="19"/>
      <c r="K589" s="151"/>
      <c r="L589" s="151"/>
    </row>
    <row r="590" spans="1:12" ht="22.5" customHeight="1" x14ac:dyDescent="0.2">
      <c r="A590" s="82"/>
      <c r="B590" s="83" t="str">
        <f t="array" ref="B590">IF(C590="","", IFERROR(INDEX(Barang!$A$2:$A$10001, MATCH(C590, Barang!$B$2:$B$10001, 0)), "Tidak ditemukan"))</f>
        <v>STS</v>
      </c>
      <c r="C590" s="83" t="s">
        <v>122</v>
      </c>
      <c r="D590" s="83" t="str">
        <f t="array" ref="D590">IF(C590="","", IFERROR(INDEX(Barang!$C$2:$C$10001, MATCH(C590, Barang!$B$2:$B$10001, 0)), ""))</f>
        <v>Bumbu</v>
      </c>
      <c r="E590" s="83" t="str">
        <f t="array" ref="E590">IF(C590="","", IFERROR(INDEX(Barang!$E$2:$E$10001, MATCH(C590, Barang!$B$2:$B$10001, 0)), ""))</f>
        <v>pcs</v>
      </c>
      <c r="F590" s="84">
        <v>1</v>
      </c>
      <c r="G590" s="85">
        <f t="array" ref="G590">IF(C590="","", IFERROR(INDEX(Barang!$F$2:$F$10001, MATCH(C590, Barang!$B$2:$B$10001, 0)) * F590, ""))</f>
        <v>5500</v>
      </c>
      <c r="H590" s="86"/>
      <c r="I590" s="18"/>
      <c r="J590" s="19"/>
      <c r="K590" s="151"/>
      <c r="L590" s="151"/>
    </row>
    <row r="591" spans="1:12" ht="22.5" customHeight="1" x14ac:dyDescent="0.2">
      <c r="A591" s="82"/>
      <c r="B591" s="83" t="str">
        <f t="array" ref="B591">IF(C591="","", IFERROR(INDEX(Barang!$A$2:$A$10001, MATCH(C591, Barang!$B$2:$B$10001, 0)), "Tidak ditemukan"))</f>
        <v>GRA001</v>
      </c>
      <c r="C591" s="83" t="s">
        <v>795</v>
      </c>
      <c r="D591" s="83" t="str">
        <f t="array" ref="D591">IF(C591="","", IFERROR(INDEX(Barang!$C$2:$C$10001, MATCH(C591, Barang!$B$2:$B$10001, 0)), ""))</f>
        <v>Makanan</v>
      </c>
      <c r="E591" s="83" t="str">
        <f t="array" ref="E591">IF(C591="","", IFERROR(INDEX(Barang!$E$2:$E$10001, MATCH(C591, Barang!$B$2:$B$10001, 0)), ""))</f>
        <v>pcs</v>
      </c>
      <c r="F591" s="84">
        <v>1</v>
      </c>
      <c r="G591" s="85">
        <f t="array" ref="G591">IF(C591="","", IFERROR(INDEX(Barang!$F$2:$F$10001, MATCH(C591, Barang!$B$2:$B$10001, 0)) * F591, ""))</f>
        <v>2000</v>
      </c>
      <c r="H591" s="86"/>
      <c r="I591" s="18"/>
      <c r="J591" s="19"/>
      <c r="K591" s="151"/>
      <c r="L591" s="151"/>
    </row>
    <row r="592" spans="1:12" ht="22.5" customHeight="1" x14ac:dyDescent="0.2">
      <c r="A592" s="82"/>
      <c r="B592" s="83" t="str">
        <f t="array" ref="B592">IF(C592="","", IFERROR(INDEX(Barang!$A$2:$A$10001, MATCH(C592, Barang!$B$2:$B$10001, 0)), "Tidak ditemukan"))</f>
        <v>OKJ2</v>
      </c>
      <c r="C592" s="83" t="s">
        <v>797</v>
      </c>
      <c r="D592" s="83" t="str">
        <f t="array" ref="D592">IF(C592="","", IFERROR(INDEX(Barang!$C$2:$C$10001, MATCH(C592, Barang!$B$2:$B$10001, 0)), ""))</f>
        <v>Minuman</v>
      </c>
      <c r="E592" s="83" t="str">
        <f t="array" ref="E592">IF(C592="","", IFERROR(INDEX(Barang!$E$2:$E$10001, MATCH(C592, Barang!$B$2:$B$10001, 0)), ""))</f>
        <v>pcs</v>
      </c>
      <c r="F592" s="84">
        <v>1</v>
      </c>
      <c r="G592" s="85">
        <f t="array" ref="G592">IF(C592="","", IFERROR(INDEX(Barang!$F$2:$F$10001, MATCH(C592, Barang!$B$2:$B$10001, 0)) * F592, ""))</f>
        <v>2000</v>
      </c>
      <c r="H592" s="86"/>
      <c r="I592" s="18"/>
      <c r="J592" s="19"/>
      <c r="K592" s="151"/>
      <c r="L592" s="151"/>
    </row>
    <row r="593" spans="1:12" ht="22.5" customHeight="1" x14ac:dyDescent="0.2">
      <c r="A593" s="82"/>
      <c r="B593" s="83" t="str">
        <f t="array" ref="B593">IF(C593="","", IFERROR(INDEX(Barang!$A$2:$A$10001, MATCH(C593, Barang!$B$2:$B$10001, 0)), "Tidak ditemukan"))</f>
        <v>APT001</v>
      </c>
      <c r="C593" s="83" t="s">
        <v>231</v>
      </c>
      <c r="D593" s="83" t="str">
        <f t="array" ref="D593">IF(C593="","", IFERROR(INDEX(Barang!$C$2:$C$10001, MATCH(C593, Barang!$B$2:$B$10001, 0)), ""))</f>
        <v>Makanan</v>
      </c>
      <c r="E593" s="83" t="str">
        <f t="array" ref="E593">IF(C593="","", IFERROR(INDEX(Barang!$E$2:$E$10001, MATCH(C593, Barang!$B$2:$B$10001, 0)), ""))</f>
        <v>pcs</v>
      </c>
      <c r="F593" s="84">
        <v>1</v>
      </c>
      <c r="G593" s="85">
        <f t="array" ref="G593">IF(C593="","", IFERROR(INDEX(Barang!$F$2:$F$10001, MATCH(C593, Barang!$B$2:$B$10001, 0)) * F593, ""))</f>
        <v>2000</v>
      </c>
      <c r="H593" s="86"/>
      <c r="I593" s="29">
        <f>SUM(G586:G593)</f>
        <v>274500</v>
      </c>
      <c r="J593" s="19"/>
      <c r="K593" s="151"/>
      <c r="L593" s="151"/>
    </row>
    <row r="594" spans="1:12" ht="22.5" customHeight="1" x14ac:dyDescent="0.2">
      <c r="A594" s="211">
        <v>46000</v>
      </c>
      <c r="B594" s="212" t="str">
        <f t="array" ref="B594">IF(C594="","", IFERROR(INDEX(Barang!$A$2:$A$10001, MATCH(C594, Barang!$B$2:$B$10001, 0)), "Tidak ditemukan"))</f>
        <v>MGR001</v>
      </c>
      <c r="C594" s="212" t="s">
        <v>104</v>
      </c>
      <c r="D594" s="212" t="str">
        <f t="array" ref="D594">IF(C594="","", IFERROR(INDEX(Barang!$C$2:$C$10001, MATCH(C594, Barang!$B$2:$B$10001, 0)), ""))</f>
        <v>Makanan</v>
      </c>
      <c r="E594" s="212" t="str">
        <f t="array" ref="E594">IF(C594="","", IFERROR(INDEX(Barang!$E$2:$E$10001, MATCH(C594, Barang!$B$2:$B$10001, 0)), ""))</f>
        <v>pcs</v>
      </c>
      <c r="F594" s="213">
        <v>30</v>
      </c>
      <c r="G594" s="214">
        <f t="array" ref="G594">IF(C594="","", IFERROR(INDEX(Barang!$F$2:$F$10001, MATCH(C594, Barang!$B$2:$B$10001, 0)) * F594, ""))</f>
        <v>105000</v>
      </c>
      <c r="H594" s="215"/>
      <c r="I594" s="18"/>
      <c r="J594" s="19"/>
      <c r="K594" s="151"/>
      <c r="L594" s="151"/>
    </row>
    <row r="595" spans="1:12" ht="22.5" customHeight="1" x14ac:dyDescent="0.2">
      <c r="A595" s="211"/>
      <c r="B595" s="212" t="str">
        <f t="array" ref="B595">IF(C595="","", IFERROR(INDEX(Barang!$A$2:$A$10001, MATCH(C595, Barang!$B$2:$B$10001, 0)), "Tidak ditemukan"))</f>
        <v>JPT001</v>
      </c>
      <c r="C595" s="212" t="s">
        <v>583</v>
      </c>
      <c r="D595" s="212" t="str">
        <f t="array" ref="D595">IF(C595="","", IFERROR(INDEX(Barang!$C$2:$C$10001, MATCH(C595, Barang!$B$2:$B$10001, 0)), ""))</f>
        <v>Makanan</v>
      </c>
      <c r="E595" s="212" t="str">
        <f t="array" ref="E595">IF(C595="","", IFERROR(INDEX(Barang!$E$2:$E$10001, MATCH(C595, Barang!$B$2:$B$10001, 0)), ""))</f>
        <v>pcs</v>
      </c>
      <c r="F595" s="213">
        <v>4</v>
      </c>
      <c r="G595" s="214">
        <f t="array" ref="G595">IF(C595="","", IFERROR(INDEX(Barang!$F$2:$F$10001, MATCH(C595, Barang!$B$2:$B$10001, 0)) * F595, ""))</f>
        <v>8000</v>
      </c>
      <c r="H595" s="215"/>
      <c r="I595" s="18"/>
      <c r="J595" s="19"/>
      <c r="K595" s="151"/>
      <c r="L595" s="151"/>
    </row>
    <row r="596" spans="1:12" ht="22.5" customHeight="1" x14ac:dyDescent="0.2">
      <c r="A596" s="211"/>
      <c r="B596" s="212" t="str">
        <f t="array" ref="B596">IF(C596="","", IFERROR(INDEX(Barang!$A$2:$A$10001, MATCH(C596, Barang!$B$2:$B$10001, 0)), "Tidak ditemukan"))</f>
        <v>YP500</v>
      </c>
      <c r="C596" s="212" t="s">
        <v>21</v>
      </c>
      <c r="D596" s="212" t="str">
        <f t="array" ref="D596">IF(C596="","", IFERROR(INDEX(Barang!$C$2:$C$10001, MATCH(C596, Barang!$B$2:$B$10001, 0)), ""))</f>
        <v>Makanan</v>
      </c>
      <c r="E596" s="212" t="str">
        <f t="array" ref="E596">IF(C596="","", IFERROR(INDEX(Barang!$E$2:$E$10001, MATCH(C596, Barang!$B$2:$B$10001, 0)), ""))</f>
        <v>pcs</v>
      </c>
      <c r="F596" s="213">
        <v>5</v>
      </c>
      <c r="G596" s="214">
        <f t="array" ref="G596">IF(C596="","", IFERROR(INDEX(Barang!$F$2:$F$10001, MATCH(C596, Barang!$B$2:$B$10001, 0)) * F596, ""))</f>
        <v>2500</v>
      </c>
      <c r="H596" s="215"/>
      <c r="I596" s="18"/>
      <c r="J596" s="19"/>
      <c r="K596" s="151"/>
      <c r="L596" s="151"/>
    </row>
    <row r="597" spans="1:12" ht="22.5" customHeight="1" x14ac:dyDescent="0.2">
      <c r="A597" s="211"/>
      <c r="B597" s="212" t="str">
        <f t="array" ref="B597">IF(C597="","", IFERROR(INDEX(Barang!$A$2:$A$10001, MATCH(C597, Barang!$B$2:$B$10001, 0)), "Tidak ditemukan"))</f>
        <v>CL5001</v>
      </c>
      <c r="C597" s="212" t="s">
        <v>39</v>
      </c>
      <c r="D597" s="212" t="str">
        <f t="array" ref="D597">IF(C597="","", IFERROR(INDEX(Barang!$C$2:$C$10001, MATCH(C597, Barang!$B$2:$B$10001, 0)), ""))</f>
        <v>Makanan</v>
      </c>
      <c r="E597" s="212" t="str">
        <f t="array" ref="E597">IF(C597="","", IFERROR(INDEX(Barang!$E$2:$E$10001, MATCH(C597, Barang!$B$2:$B$10001, 0)), ""))</f>
        <v>pcs</v>
      </c>
      <c r="F597" s="213">
        <v>5</v>
      </c>
      <c r="G597" s="214">
        <f t="array" ref="G597">IF(C597="","", IFERROR(INDEX(Barang!$F$2:$F$10001, MATCH(C597, Barang!$B$2:$B$10001, 0)) * F597, ""))</f>
        <v>2500</v>
      </c>
      <c r="H597" s="215"/>
      <c r="I597" s="18"/>
      <c r="J597" s="19"/>
      <c r="K597" s="151"/>
      <c r="L597" s="151"/>
    </row>
    <row r="598" spans="1:12" ht="22.5" customHeight="1" x14ac:dyDescent="0.2">
      <c r="A598" s="211"/>
      <c r="B598" s="212" t="str">
        <f t="array" ref="B598">IF(C598="","", IFERROR(INDEX(Barang!$A$2:$A$10001, MATCH(C598, Barang!$B$2:$B$10001, 0)), "Tidak ditemukan"))</f>
        <v>TSN001</v>
      </c>
      <c r="C598" s="212" t="s">
        <v>241</v>
      </c>
      <c r="D598" s="212" t="str">
        <f t="array" ref="D598">IF(C598="","", IFERROR(INDEX(Barang!$C$2:$C$10001, MATCH(C598, Barang!$B$2:$B$10001, 0)), ""))</f>
        <v>Tissue</v>
      </c>
      <c r="E598" s="212" t="str">
        <f t="array" ref="E598">IF(C598="","", IFERROR(INDEX(Barang!$E$2:$E$10001, MATCH(C598, Barang!$B$2:$B$10001, 0)), ""))</f>
        <v>pcs</v>
      </c>
      <c r="F598" s="213">
        <v>1</v>
      </c>
      <c r="G598" s="214">
        <f t="array" ref="G598">IF(C598="","", IFERROR(INDEX(Barang!$F$2:$F$10001, MATCH(C598, Barang!$B$2:$B$10001, 0)) * F598, ""))</f>
        <v>8000</v>
      </c>
      <c r="H598" s="215"/>
      <c r="I598" s="18"/>
      <c r="J598" s="19"/>
      <c r="K598" s="151"/>
      <c r="L598" s="151"/>
    </row>
    <row r="599" spans="1:12" ht="22.5" customHeight="1" x14ac:dyDescent="0.2">
      <c r="A599" s="211"/>
      <c r="B599" s="212" t="str">
        <f t="array" ref="B599">IF(C599="","", IFERROR(INDEX(Barang!$A$2:$A$10001, MATCH(C599, Barang!$B$2:$B$10001, 0)), "Tidak ditemukan"))</f>
        <v>RY001</v>
      </c>
      <c r="C599" s="212" t="s">
        <v>252</v>
      </c>
      <c r="D599" s="212" t="str">
        <f t="array" ref="D599">IF(C599="","", IFERROR(INDEX(Barang!$C$2:$C$10001, MATCH(C599, Barang!$B$2:$B$10001, 0)), ""))</f>
        <v>Makanan</v>
      </c>
      <c r="E599" s="212" t="str">
        <f t="array" ref="E599">IF(C599="","", IFERROR(INDEX(Barang!$E$2:$E$10001, MATCH(C599, Barang!$B$2:$B$10001, 0)), ""))</f>
        <v>pcs</v>
      </c>
      <c r="F599" s="213">
        <v>1</v>
      </c>
      <c r="G599" s="214">
        <f t="array" ref="G599">IF(C599="","", IFERROR(INDEX(Barang!$F$2:$F$10001, MATCH(C599, Barang!$B$2:$B$10001, 0)) * F599, ""))</f>
        <v>8500</v>
      </c>
      <c r="H599" s="215"/>
      <c r="I599" s="18"/>
      <c r="J599" s="19"/>
      <c r="K599" s="151"/>
      <c r="L599" s="151"/>
    </row>
    <row r="600" spans="1:12" ht="22.5" customHeight="1" x14ac:dyDescent="0.2">
      <c r="A600" s="211"/>
      <c r="B600" s="212" t="str">
        <f t="array" ref="B600">IF(C600="","", IFERROR(INDEX(Barang!$A$2:$A$10001, MATCH(C600, Barang!$B$2:$B$10001, 0)), "Tidak ditemukan"))</f>
        <v>SNK001</v>
      </c>
      <c r="C600" s="212" t="s">
        <v>206</v>
      </c>
      <c r="D600" s="212" t="str">
        <f t="array" ref="D600">IF(C600="","", IFERROR(INDEX(Barang!$C$2:$C$10001, MATCH(C600, Barang!$B$2:$B$10001, 0)), ""))</f>
        <v>Makanan</v>
      </c>
      <c r="E600" s="212" t="str">
        <f t="array" ref="E600">IF(C600="","", IFERROR(INDEX(Barang!$E$2:$E$10001, MATCH(C600, Barang!$B$2:$B$10001, 0)), ""))</f>
        <v>pcs</v>
      </c>
      <c r="F600" s="213">
        <v>1</v>
      </c>
      <c r="G600" s="214">
        <f t="array" ref="G600">IF(C600="","", IFERROR(INDEX(Barang!$F$2:$F$10001, MATCH(C600, Barang!$B$2:$B$10001, 0)) * F600, ""))</f>
        <v>2000</v>
      </c>
      <c r="H600" s="215"/>
      <c r="I600" s="18"/>
      <c r="J600" s="19"/>
      <c r="K600" s="151"/>
      <c r="L600" s="151"/>
    </row>
    <row r="601" spans="1:12" ht="22.5" customHeight="1" x14ac:dyDescent="0.2">
      <c r="A601" s="211"/>
      <c r="B601" s="212" t="str">
        <f t="array" ref="B601">IF(C601="","", IFERROR(INDEX(Barang!$A$2:$A$10001, MATCH(C601, Barang!$B$2:$B$10001, 0)), "Tidak ditemukan"))</f>
        <v>PLS002</v>
      </c>
      <c r="C601" s="212" t="s">
        <v>54</v>
      </c>
      <c r="D601" s="212" t="str">
        <f t="array" ref="D601">IF(C601="","", IFERROR(INDEX(Barang!$C$2:$C$10001, MATCH(C601, Barang!$B$2:$B$10001, 0)), ""))</f>
        <v>Makanan</v>
      </c>
      <c r="E601" s="212" t="str">
        <f t="array" ref="E601">IF(C601="","", IFERROR(INDEX(Barang!$E$2:$E$10001, MATCH(C601, Barang!$B$2:$B$10001, 0)), ""))</f>
        <v>pcs</v>
      </c>
      <c r="F601" s="213">
        <v>2</v>
      </c>
      <c r="G601" s="214">
        <f t="array" ref="G601">IF(C601="","", IFERROR(INDEX(Barang!$F$2:$F$10001, MATCH(C601, Barang!$B$2:$B$10001, 0)) * F601, ""))</f>
        <v>2000</v>
      </c>
      <c r="H601" s="215"/>
      <c r="I601" s="18"/>
      <c r="J601" s="19"/>
      <c r="K601" s="151"/>
      <c r="L601" s="151"/>
    </row>
    <row r="602" spans="1:12" ht="22.5" customHeight="1" x14ac:dyDescent="0.2">
      <c r="A602" s="211"/>
      <c r="B602" s="212" t="str">
        <f t="array" ref="B602">IF(C602="","", IFERROR(INDEX(Barang!$A$2:$A$10001, MATCH(C602, Barang!$B$2:$B$10001, 0)), "Tidak ditemukan"))</f>
        <v>TLR2</v>
      </c>
      <c r="C602" s="212" t="s">
        <v>139</v>
      </c>
      <c r="D602" s="212" t="str">
        <f t="array" ref="D602">IF(C602="","", IFERROR(INDEX(Barang!$C$2:$C$10001, MATCH(C602, Barang!$B$2:$B$10001, 0)), ""))</f>
        <v>Sembako</v>
      </c>
      <c r="E602" s="212" t="str">
        <f t="array" ref="E602">IF(C602="","", IFERROR(INDEX(Barang!$E$2:$E$10001, MATCH(C602, Barang!$B$2:$B$10001, 0)), ""))</f>
        <v>kg</v>
      </c>
      <c r="F602" s="213">
        <v>10</v>
      </c>
      <c r="G602" s="214">
        <f t="array" ref="G602">IF(C602="","", IFERROR(INDEX(Barang!$F$2:$F$10001, MATCH(C602, Barang!$B$2:$B$10001, 0)) * F602, ""))</f>
        <v>155000</v>
      </c>
      <c r="H602" s="215"/>
      <c r="I602" s="18"/>
      <c r="J602" s="19"/>
      <c r="K602" s="151"/>
      <c r="L602" s="151"/>
    </row>
    <row r="603" spans="1:12" ht="22.5" customHeight="1" x14ac:dyDescent="0.2">
      <c r="A603" s="211"/>
      <c r="B603" s="212" t="str">
        <f t="array" ref="B603">IF(C603="","", IFERROR(INDEX(Barang!$A$2:$A$10001, MATCH(C603, Barang!$B$2:$B$10001, 0)), "Tidak ditemukan"))</f>
        <v>TLA001</v>
      </c>
      <c r="C603" s="212" t="s">
        <v>210</v>
      </c>
      <c r="D603" s="212" t="str">
        <f t="array" ref="D603">IF(C603="","", IFERROR(INDEX(Barang!$C$2:$C$10001, MATCH(C603, Barang!$B$2:$B$10001, 0)), ""))</f>
        <v>Minuman</v>
      </c>
      <c r="E603" s="212" t="str">
        <f t="array" ref="E603">IF(C603="","", IFERROR(INDEX(Barang!$E$2:$E$10001, MATCH(C603, Barang!$B$2:$B$10001, 0)), ""))</f>
        <v>pcs</v>
      </c>
      <c r="F603" s="213">
        <v>1</v>
      </c>
      <c r="G603" s="214">
        <f t="array" ref="G603">IF(C603="","", IFERROR(INDEX(Barang!$F$2:$F$10001, MATCH(C603, Barang!$B$2:$B$10001, 0)) * F603, ""))</f>
        <v>5000</v>
      </c>
      <c r="H603" s="215"/>
      <c r="I603" s="18"/>
      <c r="J603" s="19"/>
      <c r="K603" s="151"/>
      <c r="L603" s="151"/>
    </row>
    <row r="604" spans="1:12" ht="22.5" customHeight="1" x14ac:dyDescent="0.2">
      <c r="A604" s="211"/>
      <c r="B604" s="212" t="str">
        <f t="array" ref="B604">IF(C604="","", IFERROR(INDEX(Barang!$A$2:$A$10001, MATCH(C604, Barang!$B$2:$B$10001, 0)), "Tidak ditemukan"))</f>
        <v>LFB001</v>
      </c>
      <c r="C604" s="212" t="s">
        <v>82</v>
      </c>
      <c r="D604" s="212" t="str">
        <f t="array" ref="D604">IF(C604="","", IFERROR(INDEX(Barang!$C$2:$C$10001, MATCH(C604, Barang!$B$2:$B$10001, 0)), ""))</f>
        <v>Sabun</v>
      </c>
      <c r="E604" s="212" t="str">
        <f t="array" ref="E604">IF(C604="","", IFERROR(INDEX(Barang!$E$2:$E$10001, MATCH(C604, Barang!$B$2:$B$10001, 0)), ""))</f>
        <v>pcs</v>
      </c>
      <c r="F604" s="213">
        <v>4</v>
      </c>
      <c r="G604" s="214">
        <f t="array" ref="G604">IF(C604="","", IFERROR(INDEX(Barang!$F$2:$F$10001, MATCH(C604, Barang!$B$2:$B$10001, 0)) * F604, ""))</f>
        <v>24000</v>
      </c>
      <c r="H604" s="215"/>
      <c r="I604" s="18"/>
      <c r="J604" s="19"/>
      <c r="K604" s="151"/>
      <c r="L604" s="151"/>
    </row>
    <row r="605" spans="1:12" ht="22.5" customHeight="1" x14ac:dyDescent="0.2">
      <c r="A605" s="211"/>
      <c r="B605" s="212" t="str">
        <f t="array" ref="B605">IF(C605="","", IFERROR(INDEX(Barang!$A$2:$A$10001, MATCH(C605, Barang!$B$2:$B$10001, 0)), "Tidak ditemukan"))</f>
        <v>SG7001</v>
      </c>
      <c r="C605" s="212" t="s">
        <v>270</v>
      </c>
      <c r="D605" s="212" t="str">
        <f t="array" ref="D605">IF(C605="","", IFERROR(INDEX(Barang!$C$2:$C$10001, MATCH(C605, Barang!$B$2:$B$10001, 0)), ""))</f>
        <v>Makanan</v>
      </c>
      <c r="E605" s="212" t="str">
        <f t="array" ref="E605">IF(C605="","", IFERROR(INDEX(Barang!$E$2:$E$10001, MATCH(C605, Barang!$B$2:$B$10001, 0)), ""))</f>
        <v>pcs</v>
      </c>
      <c r="F605" s="213">
        <v>1</v>
      </c>
      <c r="G605" s="214">
        <f t="array" ref="G605">IF(C605="","", IFERROR(INDEX(Barang!$F$2:$F$10001, MATCH(C605, Barang!$B$2:$B$10001, 0)) * F605, ""))</f>
        <v>7500</v>
      </c>
      <c r="H605" s="215"/>
      <c r="I605" s="18"/>
      <c r="J605" s="19"/>
      <c r="K605" s="151"/>
      <c r="L605" s="151"/>
    </row>
    <row r="606" spans="1:12" ht="22.5" customHeight="1" x14ac:dyDescent="0.2">
      <c r="A606" s="211"/>
      <c r="B606" s="212" t="str">
        <f t="array" ref="B606">IF(C606="","", IFERROR(INDEX(Barang!$A$2:$A$10001, MATCH(C606, Barang!$B$2:$B$10001, 0)), "Tidak ditemukan"))</f>
        <v>DLN02</v>
      </c>
      <c r="C606" s="212" t="s">
        <v>475</v>
      </c>
      <c r="D606" s="212" t="str">
        <f t="array" ref="D606">IF(C606="","", IFERROR(INDEX(Barang!$C$2:$C$10001, MATCH(C606, Barang!$B$2:$B$10001, 0)), ""))</f>
        <v>Makanan</v>
      </c>
      <c r="E606" s="212" t="str">
        <f t="array" ref="E606">IF(C606="","", IFERROR(INDEX(Barang!$E$2:$E$10001, MATCH(C606, Barang!$B$2:$B$10001, 0)), ""))</f>
        <v>pcs</v>
      </c>
      <c r="F606" s="213">
        <v>1</v>
      </c>
      <c r="G606" s="214">
        <f t="array" ref="G606">IF(C606="","", IFERROR(INDEX(Barang!$F$2:$F$10001, MATCH(C606, Barang!$B$2:$B$10001, 0)) * F606, ""))</f>
        <v>2000</v>
      </c>
      <c r="H606" s="215"/>
      <c r="I606" s="18"/>
      <c r="J606" s="19"/>
      <c r="K606" s="151"/>
      <c r="L606" s="151"/>
    </row>
    <row r="607" spans="1:12" ht="22.5" customHeight="1" x14ac:dyDescent="0.2">
      <c r="A607" s="211"/>
      <c r="B607" s="212" t="str">
        <f t="array" ref="B607">IF(C607="","", IFERROR(INDEX(Barang!$A$2:$A$10001, MATCH(C607, Barang!$B$2:$B$10001, 0)), "Tidak ditemukan"))</f>
        <v>BPT02</v>
      </c>
      <c r="C607" s="212" t="s">
        <v>563</v>
      </c>
      <c r="D607" s="212" t="str">
        <f t="array" ref="D607">IF(C607="","", IFERROR(INDEX(Barang!$C$2:$C$10001, MATCH(C607, Barang!$B$2:$B$10001, 0)), ""))</f>
        <v>Rempah</v>
      </c>
      <c r="E607" s="212" t="str">
        <f t="array" ref="E607">IF(C607="","", IFERROR(INDEX(Barang!$E$2:$E$10001, MATCH(C607, Barang!$B$2:$B$10001, 0)), ""))</f>
        <v>kg</v>
      </c>
      <c r="F607" s="213">
        <v>10</v>
      </c>
      <c r="G607" s="214">
        <f t="array" ref="G607">IF(C607="","", IFERROR(INDEX(Barang!$F$2:$F$10001, MATCH(C607, Barang!$B$2:$B$10001, 0)) * F607, ""))</f>
        <v>200000</v>
      </c>
      <c r="H607" s="215"/>
      <c r="I607" s="18"/>
      <c r="J607" s="19"/>
      <c r="K607" s="151"/>
      <c r="L607" s="151"/>
    </row>
    <row r="608" spans="1:12" ht="22.5" customHeight="1" x14ac:dyDescent="0.2">
      <c r="A608" s="211"/>
      <c r="B608" s="212" t="str">
        <f t="array" ref="B608">IF(C608="","", IFERROR(INDEX(Barang!$A$2:$A$10001, MATCH(C608, Barang!$B$2:$B$10001, 0)), "Tidak ditemukan"))</f>
        <v>RCK001</v>
      </c>
      <c r="C608" s="212" t="s">
        <v>191</v>
      </c>
      <c r="D608" s="212" t="str">
        <f t="array" ref="D608">IF(C608="","", IFERROR(INDEX(Barang!$C$2:$C$10001, MATCH(C608, Barang!$B$2:$B$10001, 0)), ""))</f>
        <v>Bumbu</v>
      </c>
      <c r="E608" s="212" t="str">
        <f t="array" ref="E608">IF(C608="","", IFERROR(INDEX(Barang!$E$2:$E$10001, MATCH(C608, Barang!$B$2:$B$10001, 0)), ""))</f>
        <v>pcs</v>
      </c>
      <c r="F608" s="213">
        <v>1</v>
      </c>
      <c r="G608" s="214">
        <f t="array" ref="G608">IF(C608="","", IFERROR(INDEX(Barang!$F$2:$F$10001, MATCH(C608, Barang!$B$2:$B$10001, 0)) * F608, ""))</f>
        <v>2000</v>
      </c>
      <c r="H608" s="215"/>
      <c r="I608" s="29">
        <f>SUM(G594:G608)</f>
        <v>534000</v>
      </c>
      <c r="J608" s="19"/>
      <c r="K608" s="151"/>
      <c r="L608" s="151"/>
    </row>
    <row r="609" spans="1:12" ht="22.5" customHeight="1" x14ac:dyDescent="0.2">
      <c r="A609" s="52">
        <v>46001</v>
      </c>
      <c r="B609" s="53" t="str">
        <f t="array" ref="B609">IF(C609="","", IFERROR(INDEX(Barang!$A$2:$A$10001, MATCH(C609, Barang!$B$2:$B$10001, 0)), "Tidak ditemukan"))</f>
        <v>SNC001</v>
      </c>
      <c r="C609" s="53" t="s">
        <v>204</v>
      </c>
      <c r="D609" s="53" t="str">
        <f t="array" ref="D609">IF(C609="","", IFERROR(INDEX(Barang!$C$2:$C$10001, MATCH(C609, Barang!$B$2:$B$10001, 0)), ""))</f>
        <v>Minyak</v>
      </c>
      <c r="E609" s="53" t="str">
        <f t="array" ref="E609">IF(C609="","", IFERROR(INDEX(Barang!$E$2:$E$10001, MATCH(C609, Barang!$B$2:$B$10001, 0)), ""))</f>
        <v>Liter</v>
      </c>
      <c r="F609" s="54">
        <v>10</v>
      </c>
      <c r="G609" s="55">
        <f t="array" ref="G609">IF(C609="","", IFERROR(INDEX(Barang!$F$2:$F$10001, MATCH(C609, Barang!$B$2:$B$10001, 0)) * F609, ""))</f>
        <v>210000</v>
      </c>
      <c r="H609" s="56"/>
      <c r="I609" s="18"/>
      <c r="J609" s="19"/>
      <c r="K609" s="151"/>
      <c r="L609" s="151"/>
    </row>
    <row r="610" spans="1:12" ht="22.5" customHeight="1" x14ac:dyDescent="0.2">
      <c r="A610" s="52"/>
      <c r="B610" s="53" t="str">
        <f t="array" ref="B610">IF(C610="","", IFERROR(INDEX(Barang!$A$2:$A$10001, MATCH(C610, Barang!$B$2:$B$10001, 0)), "Tidak ditemukan"))</f>
        <v>GG001</v>
      </c>
      <c r="C610" s="53" t="s">
        <v>916</v>
      </c>
      <c r="D610" s="53" t="str">
        <f t="array" ref="D610">IF(C610="","", IFERROR(INDEX(Barang!$C$2:$C$10001, MATCH(C610, Barang!$B$2:$B$10001, 0)), ""))</f>
        <v>Detergen</v>
      </c>
      <c r="E610" s="53" t="str">
        <f t="array" ref="E610">IF(C610="","", IFERROR(INDEX(Barang!$E$2:$E$10001, MATCH(C610, Barang!$B$2:$B$10001, 0)), ""))</f>
        <v>pcs</v>
      </c>
      <c r="F610" s="54">
        <v>3</v>
      </c>
      <c r="G610" s="55">
        <f t="array" ref="G610">IF(C610="","", IFERROR(INDEX(Barang!$F$2:$F$10001, MATCH(C610, Barang!$B$2:$B$10001, 0)) * F610, ""))</f>
        <v>3000</v>
      </c>
      <c r="H610" s="56"/>
      <c r="I610" s="18"/>
      <c r="J610" s="19"/>
      <c r="K610" s="151"/>
      <c r="L610" s="151"/>
    </row>
    <row r="611" spans="1:12" ht="22.5" customHeight="1" x14ac:dyDescent="0.2">
      <c r="A611" s="52"/>
      <c r="B611" s="53" t="str">
        <f t="array" ref="B611">IF(C611="","", IFERROR(INDEX(Barang!$A$2:$A$10001, MATCH(C611, Barang!$B$2:$B$10001, 0)), "Tidak ditemukan"))</f>
        <v>TLR2</v>
      </c>
      <c r="C611" s="53" t="s">
        <v>139</v>
      </c>
      <c r="D611" s="53" t="str">
        <f t="array" ref="D611">IF(C611="","", IFERROR(INDEX(Barang!$C$2:$C$10001, MATCH(C611, Barang!$B$2:$B$10001, 0)), ""))</f>
        <v>Sembako</v>
      </c>
      <c r="E611" s="53" t="str">
        <f t="array" ref="E611">IF(C611="","", IFERROR(INDEX(Barang!$E$2:$E$10001, MATCH(C611, Barang!$B$2:$B$10001, 0)), ""))</f>
        <v>kg</v>
      </c>
      <c r="F611" s="54">
        <v>10</v>
      </c>
      <c r="G611" s="55">
        <f t="array" ref="G611">IF(C611="","", IFERROR(INDEX(Barang!$F$2:$F$10001, MATCH(C611, Barang!$B$2:$B$10001, 0)) * F611, ""))</f>
        <v>155000</v>
      </c>
      <c r="H611" s="56"/>
      <c r="I611" s="18"/>
      <c r="J611" s="19"/>
      <c r="K611" s="151"/>
      <c r="L611" s="151"/>
    </row>
    <row r="612" spans="1:12" ht="22.5" customHeight="1" x14ac:dyDescent="0.2">
      <c r="A612" s="52"/>
      <c r="B612" s="53" t="str">
        <f t="array" ref="B612">IF(C612="","", IFERROR(INDEX(Barang!$A$2:$A$10001, MATCH(C612, Barang!$B$2:$B$10001, 0)), "Tidak ditemukan"))</f>
        <v>TLR1</v>
      </c>
      <c r="C612" s="53" t="s">
        <v>141</v>
      </c>
      <c r="D612" s="53" t="str">
        <f t="array" ref="D612">IF(C612="","", IFERROR(INDEX(Barang!$C$2:$C$10001, MATCH(C612, Barang!$B$2:$B$10001, 0)), ""))</f>
        <v>Sembako</v>
      </c>
      <c r="E612" s="53" t="str">
        <f t="array" ref="E612">IF(C612="","", IFERROR(INDEX(Barang!$E$2:$E$10001, MATCH(C612, Barang!$B$2:$B$10001, 0)), ""))</f>
        <v>kg</v>
      </c>
      <c r="F612" s="54">
        <v>10</v>
      </c>
      <c r="G612" s="55">
        <f t="array" ref="G612">IF(C612="","", IFERROR(INDEX(Barang!$F$2:$F$10001, MATCH(C612, Barang!$B$2:$B$10001, 0)) * F612, ""))</f>
        <v>310000</v>
      </c>
      <c r="H612" s="56"/>
      <c r="I612" s="18"/>
      <c r="J612" s="19"/>
      <c r="K612" s="151"/>
      <c r="L612" s="151"/>
    </row>
    <row r="613" spans="1:12" ht="22.5" customHeight="1" x14ac:dyDescent="0.2">
      <c r="A613" s="52"/>
      <c r="B613" s="53" t="str">
        <f t="array" ref="B613">IF(C613="","", IFERROR(INDEX(Barang!$A$2:$A$10001, MATCH(C613, Barang!$B$2:$B$10001, 0)), "Tidak ditemukan"))</f>
        <v>MGR001</v>
      </c>
      <c r="C613" s="53" t="s">
        <v>104</v>
      </c>
      <c r="D613" s="53" t="str">
        <f t="array" ref="D613">IF(C613="","", IFERROR(INDEX(Barang!$C$2:$C$10001, MATCH(C613, Barang!$B$2:$B$10001, 0)), ""))</f>
        <v>Makanan</v>
      </c>
      <c r="E613" s="53" t="str">
        <f t="array" ref="E613">IF(C613="","", IFERROR(INDEX(Barang!$E$2:$E$10001, MATCH(C613, Barang!$B$2:$B$10001, 0)), ""))</f>
        <v>pcs</v>
      </c>
      <c r="F613" s="54">
        <v>20</v>
      </c>
      <c r="G613" s="55">
        <f t="array" ref="G613">IF(C613="","", IFERROR(INDEX(Barang!$F$2:$F$10001, MATCH(C613, Barang!$B$2:$B$10001, 0)) * F613, ""))</f>
        <v>70000</v>
      </c>
      <c r="H613" s="56"/>
      <c r="I613" s="18"/>
      <c r="J613" s="19"/>
      <c r="K613" s="151"/>
      <c r="L613" s="151"/>
    </row>
    <row r="614" spans="1:12" ht="22.5" customHeight="1" x14ac:dyDescent="0.2">
      <c r="A614" s="52"/>
      <c r="B614" s="53" t="str">
        <f t="array" ref="B614">IF(C614="","", IFERROR(INDEX(Barang!$A$2:$A$10001, MATCH(C614, Barang!$B$2:$B$10001, 0)), "Tidak ditemukan"))</f>
        <v>KTN001</v>
      </c>
      <c r="C614" s="53" t="s">
        <v>179</v>
      </c>
      <c r="D614" s="53" t="str">
        <f t="array" ref="D614">IF(C614="","", IFERROR(INDEX(Barang!$C$2:$C$10001, MATCH(C614, Barang!$B$2:$B$10001, 0)), ""))</f>
        <v>Kertas</v>
      </c>
      <c r="E614" s="53" t="str">
        <f t="array" ref="E614">IF(C614="","", IFERROR(INDEX(Barang!$E$2:$E$10001, MATCH(C614, Barang!$B$2:$B$10001, 0)), ""))</f>
        <v>pcs</v>
      </c>
      <c r="F614" s="54">
        <v>20</v>
      </c>
      <c r="G614" s="55">
        <f t="array" ref="G614">IF(C614="","", IFERROR(INDEX(Barang!$F$2:$F$10001, MATCH(C614, Barang!$B$2:$B$10001, 0)) * F614, ""))</f>
        <v>30000</v>
      </c>
      <c r="H614" s="56"/>
      <c r="I614" s="18"/>
      <c r="J614" s="19"/>
      <c r="K614" s="151"/>
      <c r="L614" s="151"/>
    </row>
    <row r="615" spans="1:12" ht="22.5" customHeight="1" x14ac:dyDescent="0.2">
      <c r="A615" s="52"/>
      <c r="B615" s="53" t="str">
        <f t="array" ref="B615">IF(C615="","", IFERROR(INDEX(Barang!$A$2:$A$10001, MATCH(C615, Barang!$B$2:$B$10001, 0)), "Tidak ditemukan"))</f>
        <v>KCP001</v>
      </c>
      <c r="C615" s="53" t="s">
        <v>147</v>
      </c>
      <c r="D615" s="53" t="str">
        <f t="array" ref="D615">IF(C615="","", IFERROR(INDEX(Barang!$C$2:$C$10001, MATCH(C615, Barang!$B$2:$B$10001, 0)), ""))</f>
        <v>Bumbu</v>
      </c>
      <c r="E615" s="53" t="str">
        <f t="array" ref="E615">IF(C615="","", IFERROR(INDEX(Barang!$E$2:$E$10001, MATCH(C615, Barang!$B$2:$B$10001, 0)), ""))</f>
        <v>pcs</v>
      </c>
      <c r="F615" s="54">
        <v>1</v>
      </c>
      <c r="G615" s="55">
        <f t="array" ref="G615">IF(C615="","", IFERROR(INDEX(Barang!$F$2:$F$10001, MATCH(C615, Barang!$B$2:$B$10001, 0)) * F615, ""))</f>
        <v>2000</v>
      </c>
      <c r="H615" s="56"/>
      <c r="I615" s="29">
        <f>SUM(G609:G615)</f>
        <v>780000</v>
      </c>
      <c r="J615" s="19"/>
      <c r="K615" s="151"/>
      <c r="L615" s="151"/>
    </row>
    <row r="616" spans="1:12" ht="22.5" customHeight="1" x14ac:dyDescent="0.2">
      <c r="A616" s="67">
        <v>46002</v>
      </c>
      <c r="B616" s="68" t="str">
        <f t="array" ref="B616">IF(C616="","", IFERROR(INDEX(Barang!$A$2:$A$10001, MATCH(C616, Barang!$B$2:$B$10001, 0)), "Tidak ditemukan"))</f>
        <v>KSM001</v>
      </c>
      <c r="C616" s="68" t="s">
        <v>737</v>
      </c>
      <c r="D616" s="68" t="str">
        <f t="array" ref="D616">IF(C616="","", IFERROR(INDEX(Barang!$C$2:$C$10001, MATCH(C616, Barang!$B$2:$B$10001, 0)), ""))</f>
        <v>Makanan</v>
      </c>
      <c r="E616" s="68" t="str">
        <f t="array" ref="E616">IF(C616="","", IFERROR(INDEX(Barang!$E$2:$E$10001, MATCH(C616, Barang!$B$2:$B$10001, 0)), ""))</f>
        <v>kg</v>
      </c>
      <c r="F616" s="69">
        <v>10</v>
      </c>
      <c r="G616" s="70">
        <f t="array" ref="G616">IF(C616="","", IFERROR(INDEX(Barang!$F$2:$F$10001, MATCH(C616, Barang!$B$2:$B$10001, 0)) * F616, ""))</f>
        <v>130000</v>
      </c>
      <c r="H616" s="71"/>
      <c r="I616" s="18"/>
      <c r="J616" s="19"/>
      <c r="K616" s="151"/>
      <c r="L616" s="151"/>
    </row>
    <row r="617" spans="1:12" ht="22.5" customHeight="1" x14ac:dyDescent="0.2">
      <c r="A617" s="67"/>
      <c r="B617" s="68" t="str">
        <f t="array" ref="B617">IF(C617="","", IFERROR(INDEX(Barang!$A$2:$A$10001, MATCH(C617, Barang!$B$2:$B$10001, 0)), "Tidak ditemukan"))</f>
        <v>IDM002</v>
      </c>
      <c r="C617" s="68" t="s">
        <v>32</v>
      </c>
      <c r="D617" s="68" t="str">
        <f t="array" ref="D617">IF(C617="","", IFERROR(INDEX(Barang!$C$2:$C$10001, MATCH(C617, Barang!$B$2:$B$10001, 0)), ""))</f>
        <v>Minuman</v>
      </c>
      <c r="E617" s="68" t="str">
        <f t="array" ref="E617">IF(C617="","", IFERROR(INDEX(Barang!$E$2:$E$10001, MATCH(C617, Barang!$B$2:$B$10001, 0)), ""))</f>
        <v>pcs</v>
      </c>
      <c r="F617" s="69">
        <v>1</v>
      </c>
      <c r="G617" s="70">
        <f t="array" ref="G617">IF(C617="","", IFERROR(INDEX(Barang!$F$2:$F$10001, MATCH(C617, Barang!$B$2:$B$10001, 0)) * F617, ""))</f>
        <v>1500</v>
      </c>
      <c r="H617" s="71"/>
      <c r="I617" s="18"/>
      <c r="J617" s="19"/>
      <c r="K617" s="151"/>
      <c r="L617" s="151"/>
    </row>
    <row r="618" spans="1:12" ht="22.5" customHeight="1" x14ac:dyDescent="0.2">
      <c r="A618" s="67"/>
      <c r="B618" s="68" t="str">
        <f t="array" ref="B618">IF(C618="","", IFERROR(INDEX(Barang!$A$2:$A$10001, MATCH(C618, Barang!$B$2:$B$10001, 0)), "Tidak ditemukan"))</f>
        <v>MCN001</v>
      </c>
      <c r="C618" s="68" t="s">
        <v>117</v>
      </c>
      <c r="D618" s="68" t="str">
        <f t="array" ref="D618">IF(C618="","", IFERROR(INDEX(Barang!$C$2:$C$10001, MATCH(C618, Barang!$B$2:$B$10001, 0)), ""))</f>
        <v>Bumbu</v>
      </c>
      <c r="E618" s="68" t="str">
        <f t="array" ref="E618">IF(C618="","", IFERROR(INDEX(Barang!$E$2:$E$10001, MATCH(C618, Barang!$B$2:$B$10001, 0)), ""))</f>
        <v>pcs</v>
      </c>
      <c r="F618" s="69">
        <v>1</v>
      </c>
      <c r="G618" s="70">
        <f t="array" ref="G618">IF(C618="","", IFERROR(INDEX(Barang!$F$2:$F$10001, MATCH(C618, Barang!$B$2:$B$10001, 0)) * F618, ""))</f>
        <v>1000</v>
      </c>
      <c r="H618" s="71"/>
      <c r="I618" s="18"/>
      <c r="J618" s="19"/>
      <c r="K618" s="151"/>
      <c r="L618" s="151"/>
    </row>
    <row r="619" spans="1:12" ht="22.5" customHeight="1" x14ac:dyDescent="0.2">
      <c r="A619" s="67"/>
      <c r="B619" s="68" t="str">
        <f t="array" ref="B619">IF(C619="","", IFERROR(INDEX(Barang!$A$2:$A$10001, MATCH(C619, Barang!$B$2:$B$10001, 0)), "Tidak ditemukan"))</f>
        <v>TLR4</v>
      </c>
      <c r="C619" s="68" t="s">
        <v>135</v>
      </c>
      <c r="D619" s="68" t="str">
        <f t="array" ref="D619">IF(C619="","", IFERROR(INDEX(Barang!$C$2:$C$10001, MATCH(C619, Barang!$B$2:$B$10001, 0)), ""))</f>
        <v>Sembako</v>
      </c>
      <c r="E619" s="68" t="str">
        <f t="array" ref="E619">IF(C619="","", IFERROR(INDEX(Barang!$E$2:$E$10001, MATCH(C619, Barang!$B$2:$B$10001, 0)), ""))</f>
        <v>kg</v>
      </c>
      <c r="F619" s="69">
        <v>10</v>
      </c>
      <c r="G619" s="70">
        <f t="array" ref="G619">IF(C619="","", IFERROR(INDEX(Barang!$F$2:$F$10001, MATCH(C619, Barang!$B$2:$B$10001, 0)) * F619, ""))</f>
        <v>80000</v>
      </c>
      <c r="H619" s="71"/>
      <c r="I619" s="29">
        <f>SUM(G616:G619)</f>
        <v>212500</v>
      </c>
      <c r="J619" s="19"/>
      <c r="K619" s="151"/>
      <c r="L619" s="151"/>
    </row>
    <row r="620" spans="1:12" ht="22.5" customHeight="1" x14ac:dyDescent="0.2">
      <c r="A620" s="232">
        <v>46003</v>
      </c>
      <c r="B620" s="233" t="str">
        <f t="array" ref="B620">IF(C620="","", IFERROR(INDEX(Barang!$A$2:$A$10001, MATCH(C620, Barang!$B$2:$B$10001, 0)), "Tidak ditemukan"))</f>
        <v>KCP001</v>
      </c>
      <c r="C620" s="233" t="s">
        <v>147</v>
      </c>
      <c r="D620" s="233" t="str">
        <f t="array" ref="D620">IF(C620="","", IFERROR(INDEX(Barang!$C$2:$C$10001, MATCH(C620, Barang!$B$2:$B$10001, 0)), ""))</f>
        <v>Bumbu</v>
      </c>
      <c r="E620" s="233" t="str">
        <f t="array" ref="E620">IF(C620="","", IFERROR(INDEX(Barang!$E$2:$E$10001, MATCH(C620, Barang!$B$2:$B$10001, 0)), ""))</f>
        <v>pcs</v>
      </c>
      <c r="F620" s="234">
        <v>1</v>
      </c>
      <c r="G620" s="235">
        <f t="array" ref="G620">IF(C620="","", IFERROR(INDEX(Barang!$F$2:$F$10001, MATCH(C620, Barang!$B$2:$B$10001, 0)) * F620, ""))</f>
        <v>2000</v>
      </c>
      <c r="H620" s="236"/>
      <c r="I620" s="18"/>
      <c r="J620" s="19"/>
      <c r="K620" s="151"/>
      <c r="L620" s="151"/>
    </row>
    <row r="621" spans="1:12" ht="22.5" customHeight="1" x14ac:dyDescent="0.2">
      <c r="A621" s="232"/>
      <c r="B621" s="233" t="str">
        <f t="array" ref="B621">IF(C621="","", IFERROR(INDEX(Barang!$A$2:$A$10001, MATCH(C621, Barang!$B$2:$B$10001, 0)), "Tidak ditemukan"))</f>
        <v>TPL2</v>
      </c>
      <c r="C621" s="233" t="s">
        <v>61</v>
      </c>
      <c r="D621" s="233" t="str">
        <f t="array" ref="D621">IF(C621="","", IFERROR(INDEX(Barang!$C$2:$C$10001, MATCH(C621, Barang!$B$2:$B$10001, 0)), ""))</f>
        <v>Minyak</v>
      </c>
      <c r="E621" s="233" t="str">
        <f t="array" ref="E621">IF(C621="","", IFERROR(INDEX(Barang!$E$2:$E$10001, MATCH(C621, Barang!$B$2:$B$10001, 0)), ""))</f>
        <v>Liter</v>
      </c>
      <c r="F621" s="234">
        <v>1</v>
      </c>
      <c r="G621" s="235">
        <f t="array" ref="G621">IF(C621="","", IFERROR(INDEX(Barang!$F$2:$F$10001, MATCH(C621, Barang!$B$2:$B$10001, 0)) * F621, ""))</f>
        <v>40000</v>
      </c>
      <c r="H621" s="236"/>
      <c r="I621" s="18"/>
      <c r="J621" s="19"/>
      <c r="K621" s="151"/>
      <c r="L621" s="151"/>
    </row>
    <row r="622" spans="1:12" ht="22.5" customHeight="1" x14ac:dyDescent="0.2">
      <c r="A622" s="232"/>
      <c r="B622" s="233" t="str">
        <f t="array" ref="B622">IF(C622="","", IFERROR(INDEX(Barang!$A$2:$A$10001, MATCH(C622, Barang!$B$2:$B$10001, 0)), "Tidak ditemukan"))</f>
        <v>BLB001</v>
      </c>
      <c r="C622" s="233" t="s">
        <v>605</v>
      </c>
      <c r="D622" s="233" t="str">
        <f t="array" ref="D622">IF(C622="","", IFERROR(INDEX(Barang!$C$2:$C$10001, MATCH(C622, Barang!$B$2:$B$10001, 0)), ""))</f>
        <v>Margarin</v>
      </c>
      <c r="E622" s="233" t="str">
        <f t="array" ref="E622">IF(C622="","", IFERROR(INDEX(Barang!$E$2:$E$10001, MATCH(C622, Barang!$B$2:$B$10001, 0)), ""))</f>
        <v>pcs</v>
      </c>
      <c r="F622" s="234">
        <v>3</v>
      </c>
      <c r="G622" s="235">
        <f t="array" ref="G622">IF(C622="","", IFERROR(INDEX(Barang!$F$2:$F$10001, MATCH(C622, Barang!$B$2:$B$10001, 0)) * F622, ""))</f>
        <v>33000</v>
      </c>
      <c r="H622" s="236"/>
      <c r="I622" s="18"/>
      <c r="J622" s="19"/>
      <c r="K622" s="151"/>
      <c r="L622" s="151"/>
    </row>
    <row r="623" spans="1:12" ht="22.5" customHeight="1" x14ac:dyDescent="0.2">
      <c r="A623" s="232"/>
      <c r="B623" s="233" t="str">
        <f t="array" ref="B623">IF(C623="","", IFERROR(INDEX(Barang!$A$2:$A$10001, MATCH(C623, Barang!$B$2:$B$10001, 0)), "Tidak ditemukan"))</f>
        <v>GL2001</v>
      </c>
      <c r="C623" s="233" t="s">
        <v>257</v>
      </c>
      <c r="D623" s="233" t="str">
        <f t="array" ref="D623">IF(C623="","", IFERROR(INDEX(Barang!$C$2:$C$10001, MATCH(C623, Barang!$B$2:$B$10001, 0)), ""))</f>
        <v>Makanan</v>
      </c>
      <c r="E623" s="233" t="str">
        <f t="array" ref="E623">IF(C623="","", IFERROR(INDEX(Barang!$E$2:$E$10001, MATCH(C623, Barang!$B$2:$B$10001, 0)), ""))</f>
        <v>kg</v>
      </c>
      <c r="F623" s="234">
        <v>10</v>
      </c>
      <c r="G623" s="235">
        <f t="array" ref="G623">IF(C623="","", IFERROR(INDEX(Barang!$F$2:$F$10001, MATCH(C623, Barang!$B$2:$B$10001, 0)) * F623, ""))</f>
        <v>85000</v>
      </c>
      <c r="H623" s="236"/>
      <c r="I623" s="18"/>
      <c r="J623" s="19"/>
      <c r="K623" s="151"/>
      <c r="L623" s="151"/>
    </row>
    <row r="624" spans="1:12" ht="22.5" customHeight="1" x14ac:dyDescent="0.2">
      <c r="A624" s="232"/>
      <c r="B624" s="233" t="str">
        <f t="array" ref="B624">IF(C624="","", IFERROR(INDEX(Barang!$A$2:$A$10001, MATCH(C624, Barang!$B$2:$B$10001, 0)), "Tidak ditemukan"))</f>
        <v>KGK001</v>
      </c>
      <c r="C624" s="233" t="s">
        <v>303</v>
      </c>
      <c r="D624" s="233" t="str">
        <f t="array" ref="D624">IF(C624="","", IFERROR(INDEX(Barang!$C$2:$C$10001, MATCH(C624, Barang!$B$2:$B$10001, 0)), ""))</f>
        <v>obat nyamuk</v>
      </c>
      <c r="E624" s="233" t="str">
        <f t="array" ref="E624">IF(C624="","", IFERROR(INDEX(Barang!$E$2:$E$10001, MATCH(C624, Barang!$B$2:$B$10001, 0)), ""))</f>
        <v>pcs</v>
      </c>
      <c r="F624" s="234">
        <v>1</v>
      </c>
      <c r="G624" s="235">
        <f t="array" ref="G624">IF(C624="","", IFERROR(INDEX(Barang!$F$2:$F$10001, MATCH(C624, Barang!$B$2:$B$10001, 0)) * F624, ""))</f>
        <v>5000</v>
      </c>
      <c r="H624" s="236"/>
      <c r="I624" s="18"/>
      <c r="J624" s="19"/>
      <c r="K624" s="151"/>
      <c r="L624" s="151"/>
    </row>
    <row r="625" spans="1:12" ht="22.5" customHeight="1" x14ac:dyDescent="0.2">
      <c r="A625" s="232"/>
      <c r="B625" s="233" t="str">
        <f t="array" ref="B625">IF(C625="","", IFERROR(INDEX(Barang!$A$2:$A$10001, MATCH(C625, Barang!$B$2:$B$10001, 0)), "Tidak ditemukan"))</f>
        <v>YP500</v>
      </c>
      <c r="C625" s="233" t="s">
        <v>21</v>
      </c>
      <c r="D625" s="233" t="str">
        <f t="array" ref="D625">IF(C625="","", IFERROR(INDEX(Barang!$C$2:$C$10001, MATCH(C625, Barang!$B$2:$B$10001, 0)), ""))</f>
        <v>Makanan</v>
      </c>
      <c r="E625" s="233" t="str">
        <f t="array" ref="E625">IF(C625="","", IFERROR(INDEX(Barang!$E$2:$E$10001, MATCH(C625, Barang!$B$2:$B$10001, 0)), ""))</f>
        <v>pcs</v>
      </c>
      <c r="F625" s="234">
        <v>4</v>
      </c>
      <c r="G625" s="235">
        <f t="array" ref="G625">IF(C625="","", IFERROR(INDEX(Barang!$F$2:$F$10001, MATCH(C625, Barang!$B$2:$B$10001, 0)) * F625, ""))</f>
        <v>2000</v>
      </c>
      <c r="H625" s="236"/>
      <c r="I625" s="18"/>
      <c r="J625" s="19"/>
      <c r="K625" s="151"/>
      <c r="L625" s="151"/>
    </row>
    <row r="626" spans="1:12" ht="22.5" customHeight="1" x14ac:dyDescent="0.2">
      <c r="A626" s="232"/>
      <c r="B626" s="233" t="str">
        <f t="array" ref="B626">IF(C626="","", IFERROR(INDEX(Barang!$A$2:$A$10001, MATCH(C626, Barang!$B$2:$B$10001, 0)), "Tidak ditemukan"))</f>
        <v>YP1001</v>
      </c>
      <c r="C626" s="233" t="s">
        <v>98</v>
      </c>
      <c r="D626" s="233" t="str">
        <f t="array" ref="D626">IF(C626="","", IFERROR(INDEX(Barang!$C$2:$C$10001, MATCH(C626, Barang!$B$2:$B$10001, 0)), ""))</f>
        <v>Makanan</v>
      </c>
      <c r="E626" s="233" t="str">
        <f t="array" ref="E626">IF(C626="","", IFERROR(INDEX(Barang!$E$2:$E$10001, MATCH(C626, Barang!$B$2:$B$10001, 0)), ""))</f>
        <v>pcs</v>
      </c>
      <c r="F626" s="234">
        <v>1</v>
      </c>
      <c r="G626" s="235">
        <f t="array" ref="G626">IF(C626="","", IFERROR(INDEX(Barang!$F$2:$F$10001, MATCH(C626, Barang!$B$2:$B$10001, 0)) * F626, ""))</f>
        <v>1000</v>
      </c>
      <c r="H626" s="236"/>
      <c r="I626" s="18"/>
      <c r="J626" s="19"/>
      <c r="K626" s="151"/>
      <c r="L626" s="151"/>
    </row>
    <row r="627" spans="1:12" ht="22.5" customHeight="1" x14ac:dyDescent="0.2">
      <c r="A627" s="232"/>
      <c r="B627" s="233" t="str">
        <f t="array" ref="B627">IF(C627="","", IFERROR(INDEX(Barang!$A$2:$A$10001, MATCH(C627, Barang!$B$2:$B$10001, 0)), "Tidak ditemukan"))</f>
        <v>PLS002</v>
      </c>
      <c r="C627" s="233" t="s">
        <v>54</v>
      </c>
      <c r="D627" s="233" t="str">
        <f t="array" ref="D627">IF(C627="","", IFERROR(INDEX(Barang!$C$2:$C$10001, MATCH(C627, Barang!$B$2:$B$10001, 0)), ""))</f>
        <v>Makanan</v>
      </c>
      <c r="E627" s="233" t="str">
        <f t="array" ref="E627">IF(C627="","", IFERROR(INDEX(Barang!$E$2:$E$10001, MATCH(C627, Barang!$B$2:$B$10001, 0)), ""))</f>
        <v>pcs</v>
      </c>
      <c r="F627" s="234">
        <v>1</v>
      </c>
      <c r="G627" s="235">
        <f t="array" ref="G627">IF(C627="","", IFERROR(INDEX(Barang!$F$2:$F$10001, MATCH(C627, Barang!$B$2:$B$10001, 0)) * F627, ""))</f>
        <v>1000</v>
      </c>
      <c r="H627" s="236"/>
      <c r="I627" s="18"/>
      <c r="J627" s="19"/>
      <c r="K627" s="151"/>
      <c r="L627" s="151"/>
    </row>
    <row r="628" spans="1:12" ht="22.5" customHeight="1" x14ac:dyDescent="0.2">
      <c r="A628" s="232"/>
      <c r="B628" s="233" t="str">
        <f t="array" ref="B628">IF(C628="","", IFERROR(INDEX(Barang!$A$2:$A$10001, MATCH(C628, Barang!$B$2:$B$10001, 0)), "Tidak ditemukan"))</f>
        <v>OKJ2</v>
      </c>
      <c r="C628" s="233" t="s">
        <v>797</v>
      </c>
      <c r="D628" s="233" t="str">
        <f t="array" ref="D628">IF(C628="","", IFERROR(INDEX(Barang!$C$2:$C$10001, MATCH(C628, Barang!$B$2:$B$10001, 0)), ""))</f>
        <v>Minuman</v>
      </c>
      <c r="E628" s="233" t="str">
        <f t="array" ref="E628">IF(C628="","", IFERROR(INDEX(Barang!$E$2:$E$10001, MATCH(C628, Barang!$B$2:$B$10001, 0)), ""))</f>
        <v>pcs</v>
      </c>
      <c r="F628" s="234">
        <v>3</v>
      </c>
      <c r="G628" s="235">
        <f t="array" ref="G628">IF(C628="","", IFERROR(INDEX(Barang!$F$2:$F$10001, MATCH(C628, Barang!$B$2:$B$10001, 0)) * F628, ""))</f>
        <v>6000</v>
      </c>
      <c r="H628" s="236"/>
      <c r="I628" s="18"/>
      <c r="J628" s="19"/>
      <c r="K628" s="151"/>
      <c r="L628" s="151"/>
    </row>
    <row r="629" spans="1:12" ht="22.5" customHeight="1" x14ac:dyDescent="0.2">
      <c r="A629" s="232"/>
      <c r="B629" s="233" t="str">
        <f t="array" ref="B629">IF(C629="","", IFERROR(INDEX(Barang!$A$2:$A$10001, MATCH(C629, Barang!$B$2:$B$10001, 0)), "Tidak ditemukan"))</f>
        <v>OKJ1</v>
      </c>
      <c r="C629" s="233" t="s">
        <v>804</v>
      </c>
      <c r="D629" s="233" t="str">
        <f t="array" ref="D629">IF(C629="","", IFERROR(INDEX(Barang!$C$2:$C$10001, MATCH(C629, Barang!$B$2:$B$10001, 0)), ""))</f>
        <v>Minuman</v>
      </c>
      <c r="E629" s="233" t="str">
        <f t="array" ref="E629">IF(C629="","", IFERROR(INDEX(Barang!$E$2:$E$10001, MATCH(C629, Barang!$B$2:$B$10001, 0)), ""))</f>
        <v>pcs</v>
      </c>
      <c r="F629" s="234">
        <v>3</v>
      </c>
      <c r="G629" s="235">
        <f t="array" ref="G629">IF(C629="","", IFERROR(INDEX(Barang!$F$2:$F$10001, MATCH(C629, Barang!$B$2:$B$10001, 0)) * F629, ""))</f>
        <v>3000</v>
      </c>
      <c r="H629" s="236"/>
      <c r="I629" s="18"/>
      <c r="J629" s="19"/>
      <c r="K629" s="151"/>
      <c r="L629" s="151"/>
    </row>
    <row r="630" spans="1:12" ht="22.5" customHeight="1" x14ac:dyDescent="0.2">
      <c r="A630" s="232"/>
      <c r="B630" s="233" t="str">
        <f t="array" ref="B630">IF(C630="","", IFERROR(INDEX(Barang!$A$2:$A$10001, MATCH(C630, Barang!$B$2:$B$10001, 0)), "Tidak ditemukan"))</f>
        <v>SBE001</v>
      </c>
      <c r="C630" s="233" t="s">
        <v>227</v>
      </c>
      <c r="D630" s="233" t="str">
        <f t="array" ref="D630">IF(C630="","", IFERROR(INDEX(Barang!$C$2:$C$10001, MATCH(C630, Barang!$B$2:$B$10001, 0)), ""))</f>
        <v>Detergen</v>
      </c>
      <c r="E630" s="233" t="str">
        <f t="array" ref="E630">IF(C630="","", IFERROR(INDEX(Barang!$E$2:$E$10001, MATCH(C630, Barang!$B$2:$B$10001, 0)), ""))</f>
        <v>pcs</v>
      </c>
      <c r="F630" s="234">
        <v>1</v>
      </c>
      <c r="G630" s="235">
        <f t="array" ref="G630">IF(C630="","", IFERROR(INDEX(Barang!$F$2:$F$10001, MATCH(C630, Barang!$B$2:$B$10001, 0)) * F630, ""))</f>
        <v>2000</v>
      </c>
      <c r="H630" s="236"/>
      <c r="I630" s="18"/>
      <c r="J630" s="19"/>
      <c r="K630" s="151"/>
      <c r="L630" s="151"/>
    </row>
    <row r="631" spans="1:12" ht="22.5" customHeight="1" x14ac:dyDescent="0.2">
      <c r="A631" s="232"/>
      <c r="B631" s="233" t="str">
        <f t="array" ref="B631">IF(C631="","", IFERROR(INDEX(Barang!$A$2:$A$10001, MATCH(C631, Barang!$B$2:$B$10001, 0)), "Tidak ditemukan"))</f>
        <v>TLA001</v>
      </c>
      <c r="C631" s="233" t="s">
        <v>210</v>
      </c>
      <c r="D631" s="233" t="str">
        <f t="array" ref="D631">IF(C631="","", IFERROR(INDEX(Barang!$C$2:$C$10001, MATCH(C631, Barang!$B$2:$B$10001, 0)), ""))</f>
        <v>Minuman</v>
      </c>
      <c r="E631" s="233" t="str">
        <f t="array" ref="E631">IF(C631="","", IFERROR(INDEX(Barang!$E$2:$E$10001, MATCH(C631, Barang!$B$2:$B$10001, 0)), ""))</f>
        <v>pcs</v>
      </c>
      <c r="F631" s="234">
        <v>2</v>
      </c>
      <c r="G631" s="235">
        <f t="array" ref="G631">IF(C631="","", IFERROR(INDEX(Barang!$F$2:$F$10001, MATCH(C631, Barang!$B$2:$B$10001, 0)) * F631, ""))</f>
        <v>10000</v>
      </c>
      <c r="H631" s="236"/>
      <c r="I631" s="18"/>
      <c r="J631" s="19"/>
      <c r="K631" s="151"/>
      <c r="L631" s="151"/>
    </row>
    <row r="632" spans="1:12" ht="22.5" customHeight="1" x14ac:dyDescent="0.2">
      <c r="A632" s="232"/>
      <c r="B632" s="233" t="str">
        <f t="array" ref="B632">IF(C632="","", IFERROR(INDEX(Barang!$A$2:$A$10001, MATCH(C632, Barang!$B$2:$B$10001, 0)), "Tidak ditemukan"))</f>
        <v>RCK001</v>
      </c>
      <c r="C632" s="233" t="s">
        <v>191</v>
      </c>
      <c r="D632" s="233" t="str">
        <f t="array" ref="D632">IF(C632="","", IFERROR(INDEX(Barang!$C$2:$C$10001, MATCH(C632, Barang!$B$2:$B$10001, 0)), ""))</f>
        <v>Bumbu</v>
      </c>
      <c r="E632" s="233" t="str">
        <f t="array" ref="E632">IF(C632="","", IFERROR(INDEX(Barang!$E$2:$E$10001, MATCH(C632, Barang!$B$2:$B$10001, 0)), ""))</f>
        <v>pcs</v>
      </c>
      <c r="F632" s="234">
        <v>1</v>
      </c>
      <c r="G632" s="235">
        <f t="array" ref="G632">IF(C632="","", IFERROR(INDEX(Barang!$F$2:$F$10001, MATCH(C632, Barang!$B$2:$B$10001, 0)) * F632, ""))</f>
        <v>2000</v>
      </c>
      <c r="H632" s="236"/>
      <c r="I632" s="18"/>
      <c r="J632" s="19"/>
      <c r="K632" s="151"/>
      <c r="L632" s="151"/>
    </row>
    <row r="633" spans="1:12" ht="22.5" customHeight="1" x14ac:dyDescent="0.2">
      <c r="A633" s="232"/>
      <c r="B633" s="233" t="str">
        <f t="array" ref="B633">IF(C633="","", IFERROR(INDEX(Barang!$A$2:$A$10001, MATCH(C633, Barang!$B$2:$B$10001, 0)), "Tidak ditemukan"))</f>
        <v>CL1001</v>
      </c>
      <c r="C633" s="233" t="s">
        <v>108</v>
      </c>
      <c r="D633" s="233" t="str">
        <f t="array" ref="D633">IF(C633="","", IFERROR(INDEX(Barang!$C$2:$C$10001, MATCH(C633, Barang!$B$2:$B$10001, 0)), ""))</f>
        <v>Makanan</v>
      </c>
      <c r="E633" s="233" t="str">
        <f t="array" ref="E633">IF(C633="","", IFERROR(INDEX(Barang!$E$2:$E$10001, MATCH(C633, Barang!$B$2:$B$10001, 0)), ""))</f>
        <v>pcs</v>
      </c>
      <c r="F633" s="234">
        <v>3</v>
      </c>
      <c r="G633" s="235">
        <f t="array" ref="G633">IF(C633="","", IFERROR(INDEX(Barang!$F$2:$F$10001, MATCH(C633, Barang!$B$2:$B$10001, 0)) * F633, ""))</f>
        <v>3000</v>
      </c>
      <c r="H633" s="236"/>
      <c r="I633" s="29">
        <f>SUM(G620:G633)</f>
        <v>195000</v>
      </c>
      <c r="J633" s="19"/>
      <c r="K633" s="151"/>
      <c r="L633" s="151"/>
    </row>
    <row r="634" spans="1:12" ht="22.5" customHeight="1" x14ac:dyDescent="0.2">
      <c r="A634" s="67">
        <v>46004</v>
      </c>
      <c r="B634" s="68" t="str">
        <f t="array" ref="B634">IF(C634="","", IFERROR(INDEX(Barang!$A$2:$A$10001, MATCH(C634, Barang!$B$2:$B$10001, 0)), "Tidak ditemukan"))</f>
        <v>THD001</v>
      </c>
      <c r="C634" s="68" t="s">
        <v>788</v>
      </c>
      <c r="D634" s="68" t="str">
        <f t="array" ref="D634">IF(C634="","", IFERROR(INDEX(Barang!$C$2:$C$10001, MATCH(C634, Barang!$B$2:$B$10001, 0)), ""))</f>
        <v>Minuman</v>
      </c>
      <c r="E634" s="68" t="str">
        <f t="array" ref="E634">IF(C634="","", IFERROR(INDEX(Barang!$E$2:$E$10001, MATCH(C634, Barang!$B$2:$B$10001, 0)), ""))</f>
        <v>pcs</v>
      </c>
      <c r="F634" s="69">
        <v>3</v>
      </c>
      <c r="G634" s="70">
        <f t="array" ref="G634">IF(C634="","", IFERROR(INDEX(Barang!$F$2:$F$10001, MATCH(C634, Barang!$B$2:$B$10001, 0)) * F634, ""))</f>
        <v>6000</v>
      </c>
      <c r="H634" s="71"/>
      <c r="I634" s="18"/>
      <c r="J634" s="19"/>
      <c r="K634" s="151"/>
      <c r="L634" s="151"/>
    </row>
    <row r="635" spans="1:12" ht="22.5" customHeight="1" x14ac:dyDescent="0.2">
      <c r="A635" s="67"/>
      <c r="B635" s="68" t="str">
        <f t="array" ref="B635">IF(C635="","", IFERROR(INDEX(Barang!$A$2:$A$10001, MATCH(C635, Barang!$B$2:$B$10001, 0)), "Tidak ditemukan"))</f>
        <v>YP500</v>
      </c>
      <c r="C635" s="68" t="s">
        <v>21</v>
      </c>
      <c r="D635" s="68" t="str">
        <f t="array" ref="D635">IF(C635="","", IFERROR(INDEX(Barang!$C$2:$C$10001, MATCH(C635, Barang!$B$2:$B$10001, 0)), ""))</f>
        <v>Makanan</v>
      </c>
      <c r="E635" s="68" t="str">
        <f t="array" ref="E635">IF(C635="","", IFERROR(INDEX(Barang!$E$2:$E$10001, MATCH(C635, Barang!$B$2:$B$10001, 0)), ""))</f>
        <v>pcs</v>
      </c>
      <c r="F635" s="69">
        <v>8</v>
      </c>
      <c r="G635" s="70">
        <f t="array" ref="G635">IF(C635="","", IFERROR(INDEX(Barang!$F$2:$F$10001, MATCH(C635, Barang!$B$2:$B$10001, 0)) * F635, ""))</f>
        <v>4000</v>
      </c>
      <c r="H635" s="71"/>
      <c r="I635" s="18"/>
      <c r="J635" s="19"/>
      <c r="K635" s="151"/>
      <c r="L635" s="151"/>
    </row>
    <row r="636" spans="1:12" ht="22.5" customHeight="1" x14ac:dyDescent="0.2">
      <c r="A636" s="67"/>
      <c r="B636" s="68" t="str">
        <f t="array" ref="B636">IF(C636="","", IFERROR(INDEX(Barang!$A$2:$A$10001, MATCH(C636, Barang!$B$2:$B$10001, 0)), "Tidak ditemukan"))</f>
        <v>GPT001</v>
      </c>
      <c r="C636" s="68" t="s">
        <v>128</v>
      </c>
      <c r="D636" s="68" t="str">
        <f t="array" ref="D636">IF(C636="","", IFERROR(INDEX(Barang!$C$2:$C$10001, MATCH(C636, Barang!$B$2:$B$10001, 0)), ""))</f>
        <v>Makanan</v>
      </c>
      <c r="E636" s="68" t="str">
        <f t="array" ref="E636">IF(C636="","", IFERROR(INDEX(Barang!$E$2:$E$10001, MATCH(C636, Barang!$B$2:$B$10001, 0)), ""))</f>
        <v>pcs</v>
      </c>
      <c r="F636" s="69">
        <v>2</v>
      </c>
      <c r="G636" s="70">
        <f t="array" ref="G636">IF(C636="","", IFERROR(INDEX(Barang!$F$2:$F$10001, MATCH(C636, Barang!$B$2:$B$10001, 0)) * F636, ""))</f>
        <v>2000</v>
      </c>
      <c r="H636" s="71"/>
      <c r="I636" s="18"/>
      <c r="J636" s="19"/>
      <c r="K636" s="151"/>
      <c r="L636" s="151"/>
    </row>
    <row r="637" spans="1:12" ht="22.5" customHeight="1" x14ac:dyDescent="0.2">
      <c r="A637" s="67"/>
      <c r="B637" s="68" t="str">
        <f t="array" ref="B637">IF(C637="","", IFERROR(INDEX(Barang!$A$2:$A$10001, MATCH(C637, Barang!$B$2:$B$10001, 0)), "Tidak ditemukan"))</f>
        <v>CL1001</v>
      </c>
      <c r="C637" s="68" t="s">
        <v>108</v>
      </c>
      <c r="D637" s="68" t="str">
        <f t="array" ref="D637">IF(C637="","", IFERROR(INDEX(Barang!$C$2:$C$10001, MATCH(C637, Barang!$B$2:$B$10001, 0)), ""))</f>
        <v>Makanan</v>
      </c>
      <c r="E637" s="68" t="str">
        <f t="array" ref="E637">IF(C637="","", IFERROR(INDEX(Barang!$E$2:$E$10001, MATCH(C637, Barang!$B$2:$B$10001, 0)), ""))</f>
        <v>pcs</v>
      </c>
      <c r="F637" s="69">
        <v>7</v>
      </c>
      <c r="G637" s="70">
        <f t="array" ref="G637">IF(C637="","", IFERROR(INDEX(Barang!$F$2:$F$10001, MATCH(C637, Barang!$B$2:$B$10001, 0)) * F637, ""))</f>
        <v>7000</v>
      </c>
      <c r="H637" s="71"/>
      <c r="I637" s="18"/>
      <c r="J637" s="19"/>
      <c r="K637" s="151"/>
      <c r="L637" s="151"/>
    </row>
    <row r="638" spans="1:12" ht="22.5" customHeight="1" x14ac:dyDescent="0.2">
      <c r="A638" s="67"/>
      <c r="B638" s="68" t="str">
        <f t="array" ref="B638">IF(C638="","", IFERROR(INDEX(Barang!$A$2:$A$10001, MATCH(C638, Barang!$B$2:$B$10001, 0)), "Tidak ditemukan"))</f>
        <v>KDM001</v>
      </c>
      <c r="C638" s="68" t="s">
        <v>936</v>
      </c>
      <c r="D638" s="68" t="str">
        <f t="array" ref="D638">IF(C638="","", IFERROR(INDEX(Barang!$C$2:$C$10001, MATCH(C638, Barang!$B$2:$B$10001, 0)), ""))</f>
        <v>Bumbu</v>
      </c>
      <c r="E638" s="68" t="str">
        <f t="array" ref="E638">IF(C638="","", IFERROR(INDEX(Barang!$E$2:$E$10001, MATCH(C638, Barang!$B$2:$B$10001, 0)), ""))</f>
        <v>pcs</v>
      </c>
      <c r="F638" s="69">
        <v>1</v>
      </c>
      <c r="G638" s="70">
        <f t="array" ref="G638">IF(C638="","", IFERROR(INDEX(Barang!$F$2:$F$10001, MATCH(C638, Barang!$B$2:$B$10001, 0)) * F638, ""))</f>
        <v>9000</v>
      </c>
      <c r="H638" s="71"/>
      <c r="I638" s="18"/>
      <c r="J638" s="19"/>
      <c r="K638" s="151"/>
      <c r="L638" s="151"/>
    </row>
    <row r="639" spans="1:12" ht="22.5" customHeight="1" x14ac:dyDescent="0.2">
      <c r="A639" s="67"/>
      <c r="B639" s="68" t="str">
        <f t="array" ref="B639">IF(C639="","", IFERROR(INDEX(Barang!$A$2:$A$10001, MATCH(C639, Barang!$B$2:$B$10001, 0)), "Tidak ditemukan"))</f>
        <v>GM001</v>
      </c>
      <c r="C639" s="68" t="s">
        <v>355</v>
      </c>
      <c r="D639" s="68" t="str">
        <f t="array" ref="D639">IF(C639="","", IFERROR(INDEX(Barang!$C$2:$C$10001, MATCH(C639, Barang!$B$2:$B$10001, 0)), ""))</f>
        <v>Makanan</v>
      </c>
      <c r="E639" s="68" t="str">
        <f t="array" ref="E639">IF(C639="","", IFERROR(INDEX(Barang!$E$2:$E$10001, MATCH(C639, Barang!$B$2:$B$10001, 0)), ""))</f>
        <v>pcs</v>
      </c>
      <c r="F639" s="69">
        <v>10</v>
      </c>
      <c r="G639" s="70">
        <f t="array" ref="G639">IF(C639="","", IFERROR(INDEX(Barang!$F$2:$F$10001, MATCH(C639, Barang!$B$2:$B$10001, 0)) * F639, ""))</f>
        <v>50000</v>
      </c>
      <c r="H639" s="71"/>
      <c r="I639" s="18"/>
      <c r="J639" s="19"/>
      <c r="K639" s="151"/>
      <c r="L639" s="151"/>
    </row>
    <row r="640" spans="1:12" ht="22.5" customHeight="1" x14ac:dyDescent="0.2">
      <c r="A640" s="67"/>
      <c r="B640" s="68" t="str">
        <f t="array" ref="B640">IF(C640="","", IFERROR(INDEX(Barang!$A$2:$A$10001, MATCH(C640, Barang!$B$2:$B$10001, 0)), "Tidak ditemukan"))</f>
        <v>TLR2</v>
      </c>
      <c r="C640" s="68" t="s">
        <v>139</v>
      </c>
      <c r="D640" s="68" t="str">
        <f t="array" ref="D640">IF(C640="","", IFERROR(INDEX(Barang!$C$2:$C$10001, MATCH(C640, Barang!$B$2:$B$10001, 0)), ""))</f>
        <v>Sembako</v>
      </c>
      <c r="E640" s="68" t="str">
        <f t="array" ref="E640">IF(C640="","", IFERROR(INDEX(Barang!$E$2:$E$10001, MATCH(C640, Barang!$B$2:$B$10001, 0)), ""))</f>
        <v>kg</v>
      </c>
      <c r="F640" s="69">
        <v>10</v>
      </c>
      <c r="G640" s="70">
        <f t="array" ref="G640">IF(C640="","", IFERROR(INDEX(Barang!$F$2:$F$10001, MATCH(C640, Barang!$B$2:$B$10001, 0)) * F640, ""))</f>
        <v>155000</v>
      </c>
      <c r="H640" s="71"/>
      <c r="I640" s="18"/>
      <c r="J640" s="19"/>
      <c r="K640" s="151"/>
      <c r="L640" s="151"/>
    </row>
    <row r="641" spans="1:12" ht="22.5" customHeight="1" x14ac:dyDescent="0.2">
      <c r="A641" s="67"/>
      <c r="B641" s="68" t="str">
        <f t="array" ref="B641">IF(C641="","", IFERROR(INDEX(Barang!$A$2:$A$10001, MATCH(C641, Barang!$B$2:$B$10001, 0)), "Tidak ditemukan"))</f>
        <v>TLR1</v>
      </c>
      <c r="C641" s="68" t="s">
        <v>141</v>
      </c>
      <c r="D641" s="68" t="str">
        <f t="array" ref="D641">IF(C641="","", IFERROR(INDEX(Barang!$C$2:$C$10001, MATCH(C641, Barang!$B$2:$B$10001, 0)), ""))</f>
        <v>Sembako</v>
      </c>
      <c r="E641" s="68" t="str">
        <f t="array" ref="E641">IF(C641="","", IFERROR(INDEX(Barang!$E$2:$E$10001, MATCH(C641, Barang!$B$2:$B$10001, 0)), ""))</f>
        <v>kg</v>
      </c>
      <c r="F641" s="69">
        <v>30</v>
      </c>
      <c r="G641" s="70">
        <f t="array" ref="G641">IF(C641="","", IFERROR(INDEX(Barang!$F$2:$F$10001, MATCH(C641, Barang!$B$2:$B$10001, 0)) * F641, ""))</f>
        <v>930000</v>
      </c>
      <c r="H641" s="71"/>
      <c r="I641" s="18"/>
      <c r="J641" s="19"/>
      <c r="K641" s="151"/>
      <c r="L641" s="151"/>
    </row>
    <row r="642" spans="1:12" ht="22.5" customHeight="1" x14ac:dyDescent="0.2">
      <c r="A642" s="67"/>
      <c r="B642" s="68" t="str">
        <f t="array" ref="B642">IF(C642="","", IFERROR(INDEX(Barang!$A$2:$A$10001, MATCH(C642, Barang!$B$2:$B$10001, 0)), "Tidak ditemukan"))</f>
        <v>DLN02</v>
      </c>
      <c r="C642" s="68" t="s">
        <v>475</v>
      </c>
      <c r="D642" s="68" t="str">
        <f t="array" ref="D642">IF(C642="","", IFERROR(INDEX(Barang!$C$2:$C$10001, MATCH(C642, Barang!$B$2:$B$10001, 0)), ""))</f>
        <v>Makanan</v>
      </c>
      <c r="E642" s="68" t="str">
        <f t="array" ref="E642">IF(C642="","", IFERROR(INDEX(Barang!$E$2:$E$10001, MATCH(C642, Barang!$B$2:$B$10001, 0)), ""))</f>
        <v>pcs</v>
      </c>
      <c r="F642" s="69">
        <v>1</v>
      </c>
      <c r="G642" s="70">
        <f t="array" ref="G642">IF(C642="","", IFERROR(INDEX(Barang!$F$2:$F$10001, MATCH(C642, Barang!$B$2:$B$10001, 0)) * F642, ""))</f>
        <v>2000</v>
      </c>
      <c r="H642" s="71"/>
      <c r="I642" s="18"/>
      <c r="J642" s="19"/>
      <c r="K642" s="151"/>
      <c r="L642" s="151"/>
    </row>
    <row r="643" spans="1:12" ht="22.5" customHeight="1" x14ac:dyDescent="0.2">
      <c r="A643" s="67"/>
      <c r="B643" s="68" t="str">
        <f t="array" ref="B643">IF(C643="","", IFERROR(INDEX(Barang!$A$2:$A$10001, MATCH(C643, Barang!$B$2:$B$10001, 0)), "Tidak ditemukan"))</f>
        <v>OKJ1</v>
      </c>
      <c r="C643" s="68" t="s">
        <v>804</v>
      </c>
      <c r="D643" s="68" t="str">
        <f t="array" ref="D643">IF(C643="","", IFERROR(INDEX(Barang!$C$2:$C$10001, MATCH(C643, Barang!$B$2:$B$10001, 0)), ""))</f>
        <v>Minuman</v>
      </c>
      <c r="E643" s="68" t="str">
        <f t="array" ref="E643">IF(C643="","", IFERROR(INDEX(Barang!$E$2:$E$10001, MATCH(C643, Barang!$B$2:$B$10001, 0)), ""))</f>
        <v>pcs</v>
      </c>
      <c r="F643" s="69">
        <v>1</v>
      </c>
      <c r="G643" s="70">
        <f t="array" ref="G643">IF(C643="","", IFERROR(INDEX(Barang!$F$2:$F$10001, MATCH(C643, Barang!$B$2:$B$10001, 0)) * F643, ""))</f>
        <v>1000</v>
      </c>
      <c r="H643" s="71"/>
      <c r="I643" s="18"/>
      <c r="J643" s="19"/>
      <c r="K643" s="151"/>
      <c r="L643" s="151"/>
    </row>
    <row r="644" spans="1:12" ht="22.5" customHeight="1" x14ac:dyDescent="0.2">
      <c r="A644" s="67"/>
      <c r="B644" s="68" t="str">
        <f t="array" ref="B644">IF(C644="","", IFERROR(INDEX(Barang!$A$2:$A$10001, MATCH(C644, Barang!$B$2:$B$10001, 0)), "Tidak ditemukan"))</f>
        <v>RTG001</v>
      </c>
      <c r="C644" s="68" t="s">
        <v>801</v>
      </c>
      <c r="D644" s="68" t="str">
        <f t="array" ref="D644">IF(C644="","", IFERROR(INDEX(Barang!$C$2:$C$10001, MATCH(C644, Barang!$B$2:$B$10001, 0)), ""))</f>
        <v>Makanan</v>
      </c>
      <c r="E644" s="68" t="str">
        <f t="array" ref="E644">IF(C644="","", IFERROR(INDEX(Barang!$E$2:$E$10001, MATCH(C644, Barang!$B$2:$B$10001, 0)), ""))</f>
        <v>pcs</v>
      </c>
      <c r="F644" s="69">
        <v>1</v>
      </c>
      <c r="G644" s="70">
        <f t="array" ref="G644">IF(C644="","", IFERROR(INDEX(Barang!$F$2:$F$10001, MATCH(C644, Barang!$B$2:$B$10001, 0)) * F644, ""))</f>
        <v>2500</v>
      </c>
      <c r="H644" s="71"/>
      <c r="I644" s="18"/>
      <c r="J644" s="19"/>
      <c r="K644" s="151"/>
      <c r="L644" s="151"/>
    </row>
    <row r="645" spans="1:12" ht="22.5" customHeight="1" x14ac:dyDescent="0.2">
      <c r="A645" s="67"/>
      <c r="B645" s="68" t="str">
        <f t="array" ref="B645">IF(C645="","", IFERROR(INDEX(Barang!$A$2:$A$10001, MATCH(C645, Barang!$B$2:$B$10001, 0)), "Tidak ditemukan"))</f>
        <v>RTP001</v>
      </c>
      <c r="C645" s="68" t="s">
        <v>791</v>
      </c>
      <c r="D645" s="68" t="str">
        <f t="array" ref="D645">IF(C645="","", IFERROR(INDEX(Barang!$C$2:$C$10001, MATCH(C645, Barang!$B$2:$B$10001, 0)), ""))</f>
        <v>Makanan</v>
      </c>
      <c r="E645" s="68" t="str">
        <f t="array" ref="E645">IF(C645="","", IFERROR(INDEX(Barang!$E$2:$E$10001, MATCH(C645, Barang!$B$2:$B$10001, 0)), ""))</f>
        <v>pcs</v>
      </c>
      <c r="F645" s="69">
        <v>8</v>
      </c>
      <c r="G645" s="70">
        <f t="array" ref="G645">IF(C645="","", IFERROR(INDEX(Barang!$F$2:$F$10001, MATCH(C645, Barang!$B$2:$B$10001, 0)) * F645, ""))</f>
        <v>16000</v>
      </c>
      <c r="H645" s="71"/>
      <c r="I645" s="18"/>
      <c r="J645" s="19"/>
      <c r="K645" s="151"/>
      <c r="L645" s="151"/>
    </row>
    <row r="646" spans="1:12" ht="22.5" customHeight="1" x14ac:dyDescent="0.2">
      <c r="A646" s="67"/>
      <c r="B646" s="68" t="str">
        <f t="array" ref="B646">IF(C646="","", IFERROR(INDEX(Barang!$A$2:$A$10001, MATCH(C646, Barang!$B$2:$B$10001, 0)), "Tidak ditemukan"))</f>
        <v>SG7001</v>
      </c>
      <c r="C646" s="68" t="s">
        <v>270</v>
      </c>
      <c r="D646" s="68" t="str">
        <f t="array" ref="D646">IF(C646="","", IFERROR(INDEX(Barang!$C$2:$C$10001, MATCH(C646, Barang!$B$2:$B$10001, 0)), ""))</f>
        <v>Makanan</v>
      </c>
      <c r="E646" s="68" t="str">
        <f t="array" ref="E646">IF(C646="","", IFERROR(INDEX(Barang!$E$2:$E$10001, MATCH(C646, Barang!$B$2:$B$10001, 0)), ""))</f>
        <v>pcs</v>
      </c>
      <c r="F646" s="69">
        <v>1</v>
      </c>
      <c r="G646" s="70">
        <f t="array" ref="G646">IF(C646="","", IFERROR(INDEX(Barang!$F$2:$F$10001, MATCH(C646, Barang!$B$2:$B$10001, 0)) * F646, ""))</f>
        <v>7500</v>
      </c>
      <c r="H646" s="71"/>
      <c r="I646" s="29">
        <f>SUM(G634:G646)</f>
        <v>1192000</v>
      </c>
      <c r="J646" s="19"/>
      <c r="K646" s="151"/>
      <c r="L646" s="151"/>
    </row>
    <row r="647" spans="1:12" ht="22.5" customHeight="1" x14ac:dyDescent="0.2">
      <c r="A647" s="47">
        <v>46005</v>
      </c>
      <c r="B647" s="48" t="str">
        <f t="array" ref="B647">IF(C647="","", IFERROR(INDEX(Barang!$A$2:$A$10001, MATCH(C647, Barang!$B$2:$B$10001, 0)), "Tidak ditemukan"))</f>
        <v>TLR2</v>
      </c>
      <c r="C647" s="48" t="s">
        <v>139</v>
      </c>
      <c r="D647" s="48" t="str">
        <f t="array" ref="D647">IF(C647="","", IFERROR(INDEX(Barang!$C$2:$C$10001, MATCH(C647, Barang!$B$2:$B$10001, 0)), ""))</f>
        <v>Sembako</v>
      </c>
      <c r="E647" s="48" t="str">
        <f t="array" ref="E647">IF(C647="","", IFERROR(INDEX(Barang!$E$2:$E$10001, MATCH(C647, Barang!$B$2:$B$10001, 0)), ""))</f>
        <v>kg</v>
      </c>
      <c r="F647" s="49">
        <v>10</v>
      </c>
      <c r="G647" s="50">
        <f t="array" ref="G647">IF(C647="","", IFERROR(INDEX(Barang!$F$2:$F$10001, MATCH(C647, Barang!$B$2:$B$10001, 0)) * F647, ""))</f>
        <v>155000</v>
      </c>
      <c r="H647" s="51"/>
      <c r="I647" s="18"/>
      <c r="J647" s="19"/>
      <c r="K647" s="151"/>
      <c r="L647" s="151"/>
    </row>
    <row r="648" spans="1:12" ht="22.5" customHeight="1" x14ac:dyDescent="0.2">
      <c r="A648" s="47"/>
      <c r="B648" s="48" t="str">
        <f t="array" ref="B648">IF(C648="","", IFERROR(INDEX(Barang!$A$2:$A$10001, MATCH(C648, Barang!$B$2:$B$10001, 0)), "Tidak ditemukan"))</f>
        <v>RTP001</v>
      </c>
      <c r="C648" s="48" t="s">
        <v>791</v>
      </c>
      <c r="D648" s="48" t="str">
        <f t="array" ref="D648">IF(C648="","", IFERROR(INDEX(Barang!$C$2:$C$10001, MATCH(C648, Barang!$B$2:$B$10001, 0)), ""))</f>
        <v>Makanan</v>
      </c>
      <c r="E648" s="48" t="str">
        <f t="array" ref="E648">IF(C648="","", IFERROR(INDEX(Barang!$E$2:$E$10001, MATCH(C648, Barang!$B$2:$B$10001, 0)), ""))</f>
        <v>pcs</v>
      </c>
      <c r="F648" s="49">
        <v>2</v>
      </c>
      <c r="G648" s="50">
        <f t="array" ref="G648">IF(C648="","", IFERROR(INDEX(Barang!$F$2:$F$10001, MATCH(C648, Barang!$B$2:$B$10001, 0)) * F648, ""))</f>
        <v>4000</v>
      </c>
      <c r="H648" s="51"/>
      <c r="I648" s="18"/>
      <c r="J648" s="19"/>
      <c r="K648" s="151"/>
      <c r="L648" s="151"/>
    </row>
    <row r="649" spans="1:12" ht="22.5" customHeight="1" x14ac:dyDescent="0.2">
      <c r="A649" s="47"/>
      <c r="B649" s="48" t="str">
        <f t="array" ref="B649">IF(C649="","", IFERROR(INDEX(Barang!$A$2:$A$10001, MATCH(C649, Barang!$B$2:$B$10001, 0)), "Tidak ditemukan"))</f>
        <v>RTG001</v>
      </c>
      <c r="C649" s="48" t="s">
        <v>801</v>
      </c>
      <c r="D649" s="48" t="str">
        <f t="array" ref="D649">IF(C649="","", IFERROR(INDEX(Barang!$C$2:$C$10001, MATCH(C649, Barang!$B$2:$B$10001, 0)), ""))</f>
        <v>Makanan</v>
      </c>
      <c r="E649" s="48" t="str">
        <f t="array" ref="E649">IF(C649="","", IFERROR(INDEX(Barang!$E$2:$E$10001, MATCH(C649, Barang!$B$2:$B$10001, 0)), ""))</f>
        <v>pcs</v>
      </c>
      <c r="F649" s="49">
        <v>2</v>
      </c>
      <c r="G649" s="50">
        <f t="array" ref="G649">IF(C649="","", IFERROR(INDEX(Barang!$F$2:$F$10001, MATCH(C649, Barang!$B$2:$B$10001, 0)) * F649, ""))</f>
        <v>5000</v>
      </c>
      <c r="H649" s="51"/>
      <c r="I649" s="18"/>
      <c r="J649" s="19"/>
      <c r="K649" s="151"/>
      <c r="L649" s="151"/>
    </row>
    <row r="650" spans="1:12" ht="22.5" customHeight="1" x14ac:dyDescent="0.2">
      <c r="A650" s="47"/>
      <c r="B650" s="48" t="str">
        <f t="array" ref="B650">IF(C650="","", IFERROR(INDEX(Barang!$A$2:$A$10001, MATCH(C650, Barang!$B$2:$B$10001, 0)), "Tidak ditemukan"))</f>
        <v>RCK001</v>
      </c>
      <c r="C650" s="48" t="s">
        <v>191</v>
      </c>
      <c r="D650" s="48" t="str">
        <f t="array" ref="D650">IF(C650="","", IFERROR(INDEX(Barang!$C$2:$C$10001, MATCH(C650, Barang!$B$2:$B$10001, 0)), ""))</f>
        <v>Bumbu</v>
      </c>
      <c r="E650" s="48" t="str">
        <f t="array" ref="E650">IF(C650="","", IFERROR(INDEX(Barang!$E$2:$E$10001, MATCH(C650, Barang!$B$2:$B$10001, 0)), ""))</f>
        <v>pcs</v>
      </c>
      <c r="F650" s="49">
        <v>1</v>
      </c>
      <c r="G650" s="50">
        <f t="array" ref="G650">IF(C650="","", IFERROR(INDEX(Barang!$F$2:$F$10001, MATCH(C650, Barang!$B$2:$B$10001, 0)) * F650, ""))</f>
        <v>2000</v>
      </c>
      <c r="H650" s="51"/>
      <c r="I650" s="18"/>
      <c r="J650" s="19"/>
      <c r="K650" s="151"/>
      <c r="L650" s="151"/>
    </row>
    <row r="651" spans="1:12" ht="22.5" customHeight="1" x14ac:dyDescent="0.2">
      <c r="A651" s="47"/>
      <c r="B651" s="48" t="str">
        <f t="array" ref="B651">IF(C651="","", IFERROR(INDEX(Barang!$A$2:$A$10001, MATCH(C651, Barang!$B$2:$B$10001, 0)), "Tidak ditemukan"))</f>
        <v>DSK01</v>
      </c>
      <c r="C651" s="48" t="s">
        <v>357</v>
      </c>
      <c r="D651" s="48" t="str">
        <f t="array" ref="D651">IF(C651="","", IFERROR(INDEX(Barang!$C$2:$C$10001, MATCH(C651, Barang!$B$2:$B$10001, 0)), ""))</f>
        <v>Bumbu</v>
      </c>
      <c r="E651" s="48" t="str">
        <f t="array" ref="E651">IF(C651="","", IFERROR(INDEX(Barang!$E$2:$E$10001, MATCH(C651, Barang!$B$2:$B$10001, 0)), ""))</f>
        <v>pcs</v>
      </c>
      <c r="F651" s="49">
        <v>3</v>
      </c>
      <c r="G651" s="50">
        <f t="array" ref="G651">IF(C651="","", IFERROR(INDEX(Barang!$F$2:$F$10001, MATCH(C651, Barang!$B$2:$B$10001, 0)) * F651, ""))</f>
        <v>3000</v>
      </c>
      <c r="H651" s="51"/>
      <c r="I651" s="18"/>
      <c r="J651" s="19"/>
      <c r="K651" s="151"/>
      <c r="L651" s="151"/>
    </row>
    <row r="652" spans="1:12" ht="22.5" customHeight="1" x14ac:dyDescent="0.2">
      <c r="A652" s="47"/>
      <c r="B652" s="48" t="str">
        <f t="array" ref="B652">IF(C652="","", IFERROR(INDEX(Barang!$A$2:$A$10001, MATCH(C652, Barang!$B$2:$B$10001, 0)), "Tidak ditemukan"))</f>
        <v>EKC001</v>
      </c>
      <c r="C652" s="48" t="s">
        <v>245</v>
      </c>
      <c r="D652" s="48" t="str">
        <f t="array" ref="D652">IF(C652="","", IFERROR(INDEX(Barang!$C$2:$C$10001, MATCH(C652, Barang!$B$2:$B$10001, 0)), ""))</f>
        <v>Sabun</v>
      </c>
      <c r="E652" s="48" t="str">
        <f t="array" ref="E652">IF(C652="","", IFERROR(INDEX(Barang!$E$2:$E$10001, MATCH(C652, Barang!$B$2:$B$10001, 0)), ""))</f>
        <v>pcs</v>
      </c>
      <c r="F652" s="49">
        <v>1</v>
      </c>
      <c r="G652" s="50">
        <f t="array" ref="G652">IF(C652="","", IFERROR(INDEX(Barang!$F$2:$F$10001, MATCH(C652, Barang!$B$2:$B$10001, 0)) * F652, ""))</f>
        <v>10000</v>
      </c>
      <c r="H652" s="51"/>
      <c r="I652" s="18"/>
      <c r="J652" s="19"/>
      <c r="K652" s="151"/>
      <c r="L652" s="151"/>
    </row>
    <row r="653" spans="1:12" ht="22.5" customHeight="1" x14ac:dyDescent="0.2">
      <c r="A653" s="47"/>
      <c r="B653" s="48" t="str">
        <f t="array" ref="B653">IF(C653="","", IFERROR(INDEX(Barang!$A$2:$A$10001, MATCH(C653, Barang!$B$2:$B$10001, 0)), "Tidak ditemukan"))</f>
        <v>MGR001</v>
      </c>
      <c r="C653" s="48" t="s">
        <v>104</v>
      </c>
      <c r="D653" s="48" t="str">
        <f t="array" ref="D653">IF(C653="","", IFERROR(INDEX(Barang!$C$2:$C$10001, MATCH(C653, Barang!$B$2:$B$10001, 0)), ""))</f>
        <v>Makanan</v>
      </c>
      <c r="E653" s="48" t="str">
        <f t="array" ref="E653">IF(C653="","", IFERROR(INDEX(Barang!$E$2:$E$10001, MATCH(C653, Barang!$B$2:$B$10001, 0)), ""))</f>
        <v>pcs</v>
      </c>
      <c r="F653" s="49">
        <v>40</v>
      </c>
      <c r="G653" s="50">
        <f t="array" ref="G653">IF(C653="","", IFERROR(INDEX(Barang!$F$2:$F$10001, MATCH(C653, Barang!$B$2:$B$10001, 0)) * F653, ""))</f>
        <v>140000</v>
      </c>
      <c r="H653" s="51"/>
      <c r="I653" s="18"/>
      <c r="J653" s="19"/>
      <c r="K653" s="151"/>
      <c r="L653" s="151"/>
    </row>
    <row r="654" spans="1:12" ht="22.5" customHeight="1" x14ac:dyDescent="0.2">
      <c r="A654" s="47"/>
      <c r="B654" s="48" t="str">
        <f t="array" ref="B654">IF(C654="","", IFERROR(INDEX(Barang!$A$2:$A$10001, MATCH(C654, Barang!$B$2:$B$10001, 0)), "Tidak ditemukan"))</f>
        <v>YP500</v>
      </c>
      <c r="C654" s="48" t="s">
        <v>21</v>
      </c>
      <c r="D654" s="48" t="str">
        <f t="array" ref="D654">IF(C654="","", IFERROR(INDEX(Barang!$C$2:$C$10001, MATCH(C654, Barang!$B$2:$B$10001, 0)), ""))</f>
        <v>Makanan</v>
      </c>
      <c r="E654" s="48" t="str">
        <f t="array" ref="E654">IF(C654="","", IFERROR(INDEX(Barang!$E$2:$E$10001, MATCH(C654, Barang!$B$2:$B$10001, 0)), ""))</f>
        <v>pcs</v>
      </c>
      <c r="F654" s="49">
        <v>1</v>
      </c>
      <c r="G654" s="50">
        <f t="array" ref="G654">IF(C654="","", IFERROR(INDEX(Barang!$F$2:$F$10001, MATCH(C654, Barang!$B$2:$B$10001, 0)) * F654, ""))</f>
        <v>500</v>
      </c>
      <c r="H654" s="51"/>
      <c r="I654" s="18"/>
      <c r="J654" s="19"/>
      <c r="K654" s="151"/>
      <c r="L654" s="151"/>
    </row>
    <row r="655" spans="1:12" ht="22.5" customHeight="1" x14ac:dyDescent="0.2">
      <c r="A655" s="47"/>
      <c r="B655" s="48" t="str">
        <f t="array" ref="B655">IF(C655="","", IFERROR(INDEX(Barang!$A$2:$A$10001, MATCH(C655, Barang!$B$2:$B$10001, 0)), "Tidak ditemukan"))</f>
        <v>MKH001</v>
      </c>
      <c r="C655" s="48" t="s">
        <v>106</v>
      </c>
      <c r="D655" s="48" t="str">
        <f t="array" ref="D655">IF(C655="","", IFERROR(INDEX(Barang!$C$2:$C$10001, MATCH(C655, Barang!$B$2:$B$10001, 0)), ""))</f>
        <v>Makanan</v>
      </c>
      <c r="E655" s="48" t="str">
        <f t="array" ref="E655">IF(C655="","", IFERROR(INDEX(Barang!$E$2:$E$10001, MATCH(C655, Barang!$B$2:$B$10001, 0)), ""))</f>
        <v>pcs</v>
      </c>
      <c r="F655" s="49">
        <v>20</v>
      </c>
      <c r="G655" s="50">
        <f t="array" ref="G655">IF(C655="","", IFERROR(INDEX(Barang!$F$2:$F$10001, MATCH(C655, Barang!$B$2:$B$10001, 0)) * F655, ""))</f>
        <v>70000</v>
      </c>
      <c r="H655" s="51"/>
      <c r="I655" s="18"/>
      <c r="J655" s="19"/>
      <c r="K655" s="151"/>
      <c r="L655" s="151"/>
    </row>
    <row r="656" spans="1:12" ht="22.5" customHeight="1" x14ac:dyDescent="0.2">
      <c r="A656" s="47"/>
      <c r="B656" s="48" t="str">
        <f t="array" ref="B656">IF(C656="","", IFERROR(INDEX(Barang!$A$2:$A$10001, MATCH(C656, Barang!$B$2:$B$10001, 0)), "Tidak ditemukan"))</f>
        <v>SG2001</v>
      </c>
      <c r="C656" s="48" t="s">
        <v>268</v>
      </c>
      <c r="D656" s="48" t="str">
        <f t="array" ref="D656">IF(C656="","", IFERROR(INDEX(Barang!$C$2:$C$10001, MATCH(C656, Barang!$B$2:$B$10001, 0)), ""))</f>
        <v>Makanan</v>
      </c>
      <c r="E656" s="48" t="str">
        <f t="array" ref="E656">IF(C656="","", IFERROR(INDEX(Barang!$E$2:$E$10001, MATCH(C656, Barang!$B$2:$B$10001, 0)), ""))</f>
        <v>pcs</v>
      </c>
      <c r="F656" s="49">
        <v>3</v>
      </c>
      <c r="G656" s="50">
        <f t="array" ref="G656">IF(C656="","", IFERROR(INDEX(Barang!$F$2:$F$10001, MATCH(C656, Barang!$B$2:$B$10001, 0)) * F656, ""))</f>
        <v>6000</v>
      </c>
      <c r="H656" s="51"/>
      <c r="I656" s="18"/>
      <c r="J656" s="19"/>
      <c r="K656" s="151"/>
      <c r="L656" s="151"/>
    </row>
    <row r="657" spans="1:12" ht="22.5" customHeight="1" x14ac:dyDescent="0.2">
      <c r="A657" s="47"/>
      <c r="B657" s="48" t="str">
        <f t="array" ref="B657">IF(C657="","", IFERROR(INDEX(Barang!$A$2:$A$10001, MATCH(C657, Barang!$B$2:$B$10001, 0)), "Tidak ditemukan"))</f>
        <v>CL5001</v>
      </c>
      <c r="C657" s="48" t="s">
        <v>39</v>
      </c>
      <c r="D657" s="48" t="str">
        <f t="array" ref="D657">IF(C657="","", IFERROR(INDEX(Barang!$C$2:$C$10001, MATCH(C657, Barang!$B$2:$B$10001, 0)), ""))</f>
        <v>Makanan</v>
      </c>
      <c r="E657" s="48" t="str">
        <f t="array" ref="E657">IF(C657="","", IFERROR(INDEX(Barang!$E$2:$E$10001, MATCH(C657, Barang!$B$2:$B$10001, 0)), ""))</f>
        <v>pcs</v>
      </c>
      <c r="F657" s="49">
        <v>1</v>
      </c>
      <c r="G657" s="50">
        <f t="array" ref="G657">IF(C657="","", IFERROR(INDEX(Barang!$F$2:$F$10001, MATCH(C657, Barang!$B$2:$B$10001, 0)) * F657, ""))</f>
        <v>500</v>
      </c>
      <c r="H657" s="51"/>
      <c r="I657" s="18"/>
      <c r="J657" s="19"/>
      <c r="K657" s="151"/>
      <c r="L657" s="151"/>
    </row>
    <row r="658" spans="1:12" ht="22.5" customHeight="1" x14ac:dyDescent="0.2">
      <c r="A658" s="47"/>
      <c r="B658" s="48" t="str">
        <f t="array" ref="B658">IF(C658="","", IFERROR(INDEX(Barang!$A$2:$A$10001, MATCH(C658, Barang!$B$2:$B$10001, 0)), "Tidak ditemukan"))</f>
        <v>CL1001</v>
      </c>
      <c r="C658" s="48" t="s">
        <v>108</v>
      </c>
      <c r="D658" s="48" t="str">
        <f t="array" ref="D658">IF(C658="","", IFERROR(INDEX(Barang!$C$2:$C$10001, MATCH(C658, Barang!$B$2:$B$10001, 0)), ""))</f>
        <v>Makanan</v>
      </c>
      <c r="E658" s="48" t="str">
        <f t="array" ref="E658">IF(C658="","", IFERROR(INDEX(Barang!$E$2:$E$10001, MATCH(C658, Barang!$B$2:$B$10001, 0)), ""))</f>
        <v>pcs</v>
      </c>
      <c r="F658" s="49">
        <v>1</v>
      </c>
      <c r="G658" s="50">
        <f t="array" ref="G658">IF(C658="","", IFERROR(INDEX(Barang!$F$2:$F$10001, MATCH(C658, Barang!$B$2:$B$10001, 0)) * F658, ""))</f>
        <v>1000</v>
      </c>
      <c r="H658" s="51"/>
      <c r="I658" s="18"/>
      <c r="J658" s="19"/>
      <c r="K658" s="151"/>
      <c r="L658" s="151"/>
    </row>
    <row r="659" spans="1:12" ht="22.5" customHeight="1" x14ac:dyDescent="0.2">
      <c r="A659" s="47"/>
      <c r="B659" s="48" t="str">
        <f t="array" ref="B659">IF(C659="","", IFERROR(INDEX(Barang!$A$2:$A$10001, MATCH(C659, Barang!$B$2:$B$10001, 0)), "Tidak ditemukan"))</f>
        <v>APT001</v>
      </c>
      <c r="C659" s="48" t="s">
        <v>231</v>
      </c>
      <c r="D659" s="48" t="str">
        <f t="array" ref="D659">IF(C659="","", IFERROR(INDEX(Barang!$C$2:$C$10001, MATCH(C659, Barang!$B$2:$B$10001, 0)), ""))</f>
        <v>Makanan</v>
      </c>
      <c r="E659" s="48" t="str">
        <f t="array" ref="E659">IF(C659="","", IFERROR(INDEX(Barang!$E$2:$E$10001, MATCH(C659, Barang!$B$2:$B$10001, 0)), ""))</f>
        <v>pcs</v>
      </c>
      <c r="F659" s="49">
        <v>1</v>
      </c>
      <c r="G659" s="50">
        <f t="array" ref="G659">IF(C659="","", IFERROR(INDEX(Barang!$F$2:$F$10001, MATCH(C659, Barang!$B$2:$B$10001, 0)) * F659, ""))</f>
        <v>2000</v>
      </c>
      <c r="H659" s="51"/>
      <c r="I659" s="18"/>
      <c r="J659" s="19"/>
      <c r="K659" s="151"/>
      <c r="L659" s="151"/>
    </row>
    <row r="660" spans="1:12" ht="22.5" customHeight="1" x14ac:dyDescent="0.2">
      <c r="A660" s="47"/>
      <c r="B660" s="48" t="str">
        <f t="array" ref="B660">IF(C660="","", IFERROR(INDEX(Barang!$A$2:$A$10001, MATCH(C660, Barang!$B$2:$B$10001, 0)), "Tidak ditemukan"))</f>
        <v>PTS001</v>
      </c>
      <c r="C660" s="48" t="s">
        <v>581</v>
      </c>
      <c r="D660" s="48" t="str">
        <f t="array" ref="D660">IF(C660="","", IFERROR(INDEX(Barang!$C$2:$C$10001, MATCH(C660, Barang!$B$2:$B$10001, 0)), ""))</f>
        <v>Makanan</v>
      </c>
      <c r="E660" s="48" t="str">
        <f t="array" ref="E660">IF(C660="","", IFERROR(INDEX(Barang!$E$2:$E$10001, MATCH(C660, Barang!$B$2:$B$10001, 0)), ""))</f>
        <v>pcs</v>
      </c>
      <c r="F660" s="49">
        <v>1</v>
      </c>
      <c r="G660" s="50">
        <f t="array" ref="G660">IF(C660="","", IFERROR(INDEX(Barang!$F$2:$F$10001, MATCH(C660, Barang!$B$2:$B$10001, 0)) * F660, ""))</f>
        <v>2000</v>
      </c>
      <c r="H660" s="51"/>
      <c r="I660" s="18"/>
      <c r="J660" s="19"/>
      <c r="K660" s="151"/>
      <c r="L660" s="151"/>
    </row>
    <row r="661" spans="1:12" ht="22.5" customHeight="1" x14ac:dyDescent="0.2">
      <c r="A661" s="47"/>
      <c r="B661" s="48" t="str">
        <f t="array" ref="B661">IF(C661="","", IFERROR(INDEX(Barang!$A$2:$A$10001, MATCH(C661, Barang!$B$2:$B$10001, 0)), "Tidak ditemukan"))</f>
        <v>Tidak ditemukan</v>
      </c>
      <c r="C661" s="48" t="s">
        <v>828</v>
      </c>
      <c r="D661" s="48" t="str">
        <f t="array" ref="D661">IF(C661="","", IFERROR(INDEX(Barang!$C$2:$C$10001, MATCH(C661, Barang!$B$2:$B$10001, 0)), ""))</f>
        <v/>
      </c>
      <c r="E661" s="48" t="str">
        <f t="array" ref="E661">IF(C661="","", IFERROR(INDEX(Barang!$E$2:$E$10001, MATCH(C661, Barang!$B$2:$B$10001, 0)), ""))</f>
        <v/>
      </c>
      <c r="F661" s="49">
        <v>1</v>
      </c>
      <c r="G661" s="50" t="str">
        <f t="array" ref="G661">IF(C661="","", IFERROR(INDEX(Barang!$F$2:$F$10001, MATCH(C661, Barang!$B$2:$B$10001, 0)) * F661, ""))</f>
        <v/>
      </c>
      <c r="H661" s="51"/>
      <c r="I661" s="18"/>
      <c r="J661" s="19"/>
      <c r="K661" s="151"/>
      <c r="L661" s="151"/>
    </row>
    <row r="662" spans="1:12" ht="22.5" customHeight="1" x14ac:dyDescent="0.2">
      <c r="A662" s="47"/>
      <c r="B662" s="48" t="str">
        <f t="array" ref="B662">IF(C662="","", IFERROR(INDEX(Barang!$A$2:$A$10001, MATCH(C662, Barang!$B$2:$B$10001, 0)), "Tidak ditemukan"))</f>
        <v>TLR2</v>
      </c>
      <c r="C662" s="48" t="s">
        <v>139</v>
      </c>
      <c r="D662" s="48" t="str">
        <f t="array" ref="D662">IF(C662="","", IFERROR(INDEX(Barang!$C$2:$C$10001, MATCH(C662, Barang!$B$2:$B$10001, 0)), ""))</f>
        <v>Sembako</v>
      </c>
      <c r="E662" s="48" t="str">
        <f t="array" ref="E662">IF(C662="","", IFERROR(INDEX(Barang!$E$2:$E$10001, MATCH(C662, Barang!$B$2:$B$10001, 0)), ""))</f>
        <v>kg</v>
      </c>
      <c r="F662" s="49">
        <v>10</v>
      </c>
      <c r="G662" s="50">
        <f t="array" ref="G662">IF(C662="","", IFERROR(INDEX(Barang!$F$2:$F$10001, MATCH(C662, Barang!$B$2:$B$10001, 0)) * F662, ""))</f>
        <v>155000</v>
      </c>
      <c r="H662" s="51"/>
      <c r="I662" s="29">
        <f>SUM(G647:G662)</f>
        <v>556000</v>
      </c>
      <c r="J662" s="19"/>
      <c r="K662" s="151"/>
      <c r="L662" s="151"/>
    </row>
    <row r="663" spans="1:12" ht="22.5" customHeight="1" x14ac:dyDescent="0.2">
      <c r="A663" s="337">
        <v>46006</v>
      </c>
      <c r="B663" s="338" t="str">
        <f t="array" ref="B663">IF(C663="","", IFERROR(INDEX(Barang!$A$2:$A$10001, MATCH(C663, Barang!$B$2:$B$10001, 0)), "Tidak ditemukan"))</f>
        <v>IDM002</v>
      </c>
      <c r="C663" s="338" t="s">
        <v>32</v>
      </c>
      <c r="D663" s="338" t="str">
        <f t="array" ref="D663">IF(C663="","", IFERROR(INDEX(Barang!$C$2:$C$10001, MATCH(C663, Barang!$B$2:$B$10001, 0)), ""))</f>
        <v>Minuman</v>
      </c>
      <c r="E663" s="338" t="str">
        <f t="array" ref="E663">IF(C663="","", IFERROR(INDEX(Barang!$E$2:$E$10001, MATCH(C663, Barang!$B$2:$B$10001, 0)), ""))</f>
        <v>pcs</v>
      </c>
      <c r="F663" s="340">
        <v>2</v>
      </c>
      <c r="G663" s="342">
        <f t="array" ref="G663">IF(C663="","", IFERROR(INDEX(Barang!$F$2:$F$10001, MATCH(C663, Barang!$B$2:$B$10001, 0)) * F663, ""))</f>
        <v>3000</v>
      </c>
      <c r="H663" s="343"/>
      <c r="I663" s="18"/>
      <c r="J663" s="19"/>
      <c r="K663" s="151"/>
      <c r="L663" s="151"/>
    </row>
    <row r="664" spans="1:12" ht="22.5" customHeight="1" x14ac:dyDescent="0.2">
      <c r="A664" s="337"/>
      <c r="B664" s="338" t="str">
        <f t="array" ref="B664">IF(C664="","", IFERROR(INDEX(Barang!$A$2:$A$10001, MATCH(C664, Barang!$B$2:$B$10001, 0)), "Tidak ditemukan"))</f>
        <v>ADS001</v>
      </c>
      <c r="C664" s="338" t="s">
        <v>157</v>
      </c>
      <c r="D664" s="338" t="str">
        <f t="array" ref="D664">IF(C664="","", IFERROR(INDEX(Barang!$C$2:$C$10001, MATCH(C664, Barang!$B$2:$B$10001, 0)), ""))</f>
        <v>Minuman</v>
      </c>
      <c r="E664" s="338" t="str">
        <f t="array" ref="E664">IF(C664="","", IFERROR(INDEX(Barang!$E$2:$E$10001, MATCH(C664, Barang!$B$2:$B$10001, 0)), ""))</f>
        <v>pcs</v>
      </c>
      <c r="F664" s="340">
        <v>2</v>
      </c>
      <c r="G664" s="342">
        <f t="array" ref="G664">IF(C664="","", IFERROR(INDEX(Barang!$F$2:$F$10001, MATCH(C664, Barang!$B$2:$B$10001, 0)) * F664, ""))</f>
        <v>5000</v>
      </c>
      <c r="H664" s="343"/>
      <c r="I664" s="18"/>
      <c r="J664" s="19"/>
      <c r="K664" s="151"/>
      <c r="L664" s="151"/>
    </row>
    <row r="665" spans="1:12" ht="22.5" customHeight="1" x14ac:dyDescent="0.2">
      <c r="A665" s="337"/>
      <c r="B665" s="338" t="str">
        <f t="array" ref="B665">IF(C665="","", IFERROR(INDEX(Barang!$A$2:$A$10001, MATCH(C665, Barang!$B$2:$B$10001, 0)), "Tidak ditemukan"))</f>
        <v>CL1001</v>
      </c>
      <c r="C665" s="338" t="s">
        <v>108</v>
      </c>
      <c r="D665" s="338" t="str">
        <f t="array" ref="D665">IF(C665="","", IFERROR(INDEX(Barang!$C$2:$C$10001, MATCH(C665, Barang!$B$2:$B$10001, 0)), ""))</f>
        <v>Makanan</v>
      </c>
      <c r="E665" s="338" t="str">
        <f t="array" ref="E665">IF(C665="","", IFERROR(INDEX(Barang!$E$2:$E$10001, MATCH(C665, Barang!$B$2:$B$10001, 0)), ""))</f>
        <v>pcs</v>
      </c>
      <c r="F665" s="340">
        <v>4</v>
      </c>
      <c r="G665" s="342">
        <f t="array" ref="G665">IF(C665="","", IFERROR(INDEX(Barang!$F$2:$F$10001, MATCH(C665, Barang!$B$2:$B$10001, 0)) * F665, ""))</f>
        <v>4000</v>
      </c>
      <c r="H665" s="343"/>
      <c r="I665" s="18"/>
      <c r="J665" s="19"/>
      <c r="K665" s="151"/>
      <c r="L665" s="151"/>
    </row>
    <row r="666" spans="1:12" ht="22.5" customHeight="1" x14ac:dyDescent="0.2">
      <c r="A666" s="337"/>
      <c r="B666" s="338" t="str">
        <f t="array" ref="B666">IF(C666="","", IFERROR(INDEX(Barang!$A$2:$A$10001, MATCH(C666, Barang!$B$2:$B$10001, 0)), "Tidak ditemukan"))</f>
        <v>RPK001</v>
      </c>
      <c r="C666" s="338" t="s">
        <v>248</v>
      </c>
      <c r="D666" s="338" t="str">
        <f t="array" ref="D666">IF(C666="","", IFERROR(INDEX(Barang!$C$2:$C$10001, MATCH(C666, Barang!$B$2:$B$10001, 0)), ""))</f>
        <v>Detergen</v>
      </c>
      <c r="E666" s="338" t="str">
        <f t="array" ref="E666">IF(C666="","", IFERROR(INDEX(Barang!$E$2:$E$10001, MATCH(C666, Barang!$B$2:$B$10001, 0)), ""))</f>
        <v>pcs</v>
      </c>
      <c r="F666" s="340">
        <v>1</v>
      </c>
      <c r="G666" s="342">
        <f t="array" ref="G666">IF(C666="","", IFERROR(INDEX(Barang!$F$2:$F$10001, MATCH(C666, Barang!$B$2:$B$10001, 0)) * F666, ""))</f>
        <v>5000</v>
      </c>
      <c r="H666" s="343"/>
      <c r="I666" s="18"/>
      <c r="J666" s="19"/>
      <c r="K666" s="151"/>
      <c r="L666" s="151"/>
    </row>
    <row r="667" spans="1:12" ht="22.5" customHeight="1" x14ac:dyDescent="0.2">
      <c r="A667" s="337"/>
      <c r="B667" s="338" t="str">
        <f t="array" ref="B667">IF(C667="","", IFERROR(INDEX(Barang!$A$2:$A$10001, MATCH(C667, Barang!$B$2:$B$10001, 0)), "Tidak ditemukan"))</f>
        <v>BTH001</v>
      </c>
      <c r="C667" s="338" t="s">
        <v>612</v>
      </c>
      <c r="D667" s="338" t="str">
        <f t="array" ref="D667">IF(C667="","", IFERROR(INDEX(Barang!$C$2:$C$10001, MATCH(C667, Barang!$B$2:$B$10001, 0)), ""))</f>
        <v>Minuman</v>
      </c>
      <c r="E667" s="338" t="str">
        <f t="array" ref="E667">IF(C667="","", IFERROR(INDEX(Barang!$E$2:$E$10001, MATCH(C667, Barang!$B$2:$B$10001, 0)), ""))</f>
        <v>pcs</v>
      </c>
      <c r="F667" s="340">
        <v>2</v>
      </c>
      <c r="G667" s="342">
        <f t="array" ref="G667">IF(C667="","", IFERROR(INDEX(Barang!$F$2:$F$10001, MATCH(C667, Barang!$B$2:$B$10001, 0)) * F667, ""))</f>
        <v>4000</v>
      </c>
      <c r="H667" s="343"/>
      <c r="I667" s="29">
        <f>SUM(G663:G667)</f>
        <v>21000</v>
      </c>
      <c r="J667" s="19"/>
      <c r="K667" s="151"/>
      <c r="L667" s="151"/>
    </row>
    <row r="668" spans="1:12" ht="22.5" customHeight="1" x14ac:dyDescent="0.2">
      <c r="A668" s="211">
        <v>46007</v>
      </c>
      <c r="B668" s="212" t="str">
        <f t="array" ref="B668">IF(C668="","", IFERROR(INDEX(Barang!$A$2:$A$10001, MATCH(C668, Barang!$B$2:$B$10001, 0)), "Tidak ditemukan"))</f>
        <v>DLN02</v>
      </c>
      <c r="C668" s="212" t="s">
        <v>475</v>
      </c>
      <c r="D668" s="212" t="str">
        <f t="array" ref="D668">IF(C668="","", IFERROR(INDEX(Barang!$C$2:$C$10001, MATCH(C668, Barang!$B$2:$B$10001, 0)), ""))</f>
        <v>Makanan</v>
      </c>
      <c r="E668" s="212" t="str">
        <f t="array" ref="E668">IF(C668="","", IFERROR(INDEX(Barang!$E$2:$E$10001, MATCH(C668, Barang!$B$2:$B$10001, 0)), ""))</f>
        <v>pcs</v>
      </c>
      <c r="F668" s="213">
        <v>1</v>
      </c>
      <c r="G668" s="214">
        <f t="array" ref="G668">IF(C668="","", IFERROR(INDEX(Barang!$F$2:$F$10001, MATCH(C668, Barang!$B$2:$B$10001, 0)) * F668, ""))</f>
        <v>2000</v>
      </c>
      <c r="H668" s="215"/>
      <c r="I668" s="18"/>
      <c r="J668" s="19"/>
      <c r="K668" s="151"/>
      <c r="L668" s="151"/>
    </row>
    <row r="669" spans="1:12" ht="22.5" customHeight="1" x14ac:dyDescent="0.2">
      <c r="A669" s="211"/>
      <c r="B669" s="212" t="str">
        <f t="array" ref="B669">IF(C669="","", IFERROR(INDEX(Barang!$A$2:$A$10001, MATCH(C669, Barang!$B$2:$B$10001, 0)), "Tidak ditemukan"))</f>
        <v>GSB002</v>
      </c>
      <c r="C669" s="212" t="s">
        <v>63</v>
      </c>
      <c r="D669" s="212" t="str">
        <f t="array" ref="D669">IF(C669="","", IFERROR(INDEX(Barang!$C$2:$C$10001, MATCH(C669, Barang!$B$2:$B$10001, 0)), ""))</f>
        <v>Makanan</v>
      </c>
      <c r="E669" s="212" t="str">
        <f t="array" ref="E669">IF(C669="","", IFERROR(INDEX(Barang!$E$2:$E$10001, MATCH(C669, Barang!$B$2:$B$10001, 0)), ""))</f>
        <v>pcs</v>
      </c>
      <c r="F669" s="213">
        <v>2</v>
      </c>
      <c r="G669" s="214">
        <f t="array" ref="G669">IF(C669="","", IFERROR(INDEX(Barang!$F$2:$F$10001, MATCH(C669, Barang!$B$2:$B$10001, 0)) * F669, ""))</f>
        <v>13000</v>
      </c>
      <c r="H669" s="215"/>
      <c r="I669" s="18"/>
      <c r="J669" s="19"/>
      <c r="K669" s="151"/>
      <c r="L669" s="151"/>
    </row>
    <row r="670" spans="1:12" ht="22.5" customHeight="1" x14ac:dyDescent="0.2">
      <c r="A670" s="211"/>
      <c r="B670" s="212" t="str">
        <f t="array" ref="B670">IF(C670="","", IFERROR(INDEX(Barang!$A$2:$A$10001, MATCH(C670, Barang!$B$2:$B$10001, 0)), "Tidak ditemukan"))</f>
        <v>RTP001</v>
      </c>
      <c r="C670" s="212" t="s">
        <v>791</v>
      </c>
      <c r="D670" s="212" t="str">
        <f t="array" ref="D670">IF(C670="","", IFERROR(INDEX(Barang!$C$2:$C$10001, MATCH(C670, Barang!$B$2:$B$10001, 0)), ""))</f>
        <v>Makanan</v>
      </c>
      <c r="E670" s="212" t="str">
        <f t="array" ref="E670">IF(C670="","", IFERROR(INDEX(Barang!$E$2:$E$10001, MATCH(C670, Barang!$B$2:$B$10001, 0)), ""))</f>
        <v>pcs</v>
      </c>
      <c r="F670" s="213">
        <v>5</v>
      </c>
      <c r="G670" s="214">
        <f t="array" ref="G670">IF(C670="","", IFERROR(INDEX(Barang!$F$2:$F$10001, MATCH(C670, Barang!$B$2:$B$10001, 0)) * F670, ""))</f>
        <v>10000</v>
      </c>
      <c r="H670" s="215"/>
      <c r="I670" s="18"/>
      <c r="J670" s="19"/>
      <c r="K670" s="151"/>
      <c r="L670" s="151"/>
    </row>
    <row r="671" spans="1:12" ht="22.5" customHeight="1" x14ac:dyDescent="0.2">
      <c r="A671" s="211"/>
      <c r="B671" s="212" t="str">
        <f t="array" ref="B671">IF(C671="","", IFERROR(INDEX(Barang!$A$2:$A$10001, MATCH(C671, Barang!$B$2:$B$10001, 0)), "Tidak ditemukan"))</f>
        <v>MGR001</v>
      </c>
      <c r="C671" s="212" t="s">
        <v>104</v>
      </c>
      <c r="D671" s="212" t="str">
        <f t="array" ref="D671">IF(C671="","", IFERROR(INDEX(Barang!$C$2:$C$10001, MATCH(C671, Barang!$B$2:$B$10001, 0)), ""))</f>
        <v>Makanan</v>
      </c>
      <c r="E671" s="212" t="str">
        <f t="array" ref="E671">IF(C671="","", IFERROR(INDEX(Barang!$E$2:$E$10001, MATCH(C671, Barang!$B$2:$B$10001, 0)), ""))</f>
        <v>pcs</v>
      </c>
      <c r="F671" s="213">
        <v>40</v>
      </c>
      <c r="G671" s="214">
        <f t="array" ref="G671">IF(C671="","", IFERROR(INDEX(Barang!$F$2:$F$10001, MATCH(C671, Barang!$B$2:$B$10001, 0)) * F671, ""))</f>
        <v>140000</v>
      </c>
      <c r="H671" s="215"/>
      <c r="I671" s="18"/>
      <c r="J671" s="19"/>
      <c r="K671" s="151"/>
      <c r="L671" s="151"/>
    </row>
    <row r="672" spans="1:12" ht="22.5" customHeight="1" x14ac:dyDescent="0.2">
      <c r="A672" s="211"/>
      <c r="B672" s="212" t="str">
        <f t="array" ref="B672">IF(C672="","", IFERROR(INDEX(Barang!$A$2:$A$10001, MATCH(C672, Barang!$B$2:$B$10001, 0)), "Tidak ditemukan"))</f>
        <v>DLN001</v>
      </c>
      <c r="C672" s="212" t="s">
        <v>96</v>
      </c>
      <c r="D672" s="212" t="str">
        <f t="array" ref="D672">IF(C672="","", IFERROR(INDEX(Barang!$C$2:$C$10001, MATCH(C672, Barang!$B$2:$B$10001, 0)), ""))</f>
        <v>Makanan</v>
      </c>
      <c r="E672" s="212" t="str">
        <f t="array" ref="E672">IF(C672="","", IFERROR(INDEX(Barang!$E$2:$E$10001, MATCH(C672, Barang!$B$2:$B$10001, 0)), ""))</f>
        <v>pcs</v>
      </c>
      <c r="F672" s="213">
        <v>2</v>
      </c>
      <c r="G672" s="214">
        <f t="array" ref="G672">IF(C672="","", IFERROR(INDEX(Barang!$F$2:$F$10001, MATCH(C672, Barang!$B$2:$B$10001, 0)) * F672, ""))</f>
        <v>2000</v>
      </c>
      <c r="H672" s="215"/>
      <c r="I672" s="18"/>
      <c r="J672" s="19"/>
      <c r="K672" s="151"/>
      <c r="L672" s="151"/>
    </row>
    <row r="673" spans="1:12" ht="22.5" customHeight="1" x14ac:dyDescent="0.2">
      <c r="A673" s="211"/>
      <c r="B673" s="212" t="str">
        <f t="array" ref="B673">IF(C673="","", IFERROR(INDEX(Barang!$A$2:$A$10001, MATCH(C673, Barang!$B$2:$B$10001, 0)), "Tidak ditemukan"))</f>
        <v>PLS002</v>
      </c>
      <c r="C673" s="212" t="s">
        <v>54</v>
      </c>
      <c r="D673" s="212" t="str">
        <f t="array" ref="D673">IF(C673="","", IFERROR(INDEX(Barang!$C$2:$C$10001, MATCH(C673, Barang!$B$2:$B$10001, 0)), ""))</f>
        <v>Makanan</v>
      </c>
      <c r="E673" s="212" t="str">
        <f t="array" ref="E673">IF(C673="","", IFERROR(INDEX(Barang!$E$2:$E$10001, MATCH(C673, Barang!$B$2:$B$10001, 0)), ""))</f>
        <v>pcs</v>
      </c>
      <c r="F673" s="213">
        <v>2</v>
      </c>
      <c r="G673" s="214">
        <f t="array" ref="G673">IF(C673="","", IFERROR(INDEX(Barang!$F$2:$F$10001, MATCH(C673, Barang!$B$2:$B$10001, 0)) * F673, ""))</f>
        <v>2000</v>
      </c>
      <c r="H673" s="215"/>
      <c r="I673" s="18"/>
      <c r="J673" s="19"/>
      <c r="K673" s="151"/>
      <c r="L673" s="151"/>
    </row>
    <row r="674" spans="1:12" ht="22.5" customHeight="1" x14ac:dyDescent="0.2">
      <c r="A674" s="211"/>
      <c r="B674" s="212" t="str">
        <f t="array" ref="B674">IF(C674="","", IFERROR(INDEX(Barang!$A$2:$A$10001, MATCH(C674, Barang!$B$2:$B$10001, 0)), "Tidak ditemukan"))</f>
        <v>YP500</v>
      </c>
      <c r="C674" s="212" t="s">
        <v>21</v>
      </c>
      <c r="D674" s="212" t="str">
        <f t="array" ref="D674">IF(C674="","", IFERROR(INDEX(Barang!$C$2:$C$10001, MATCH(C674, Barang!$B$2:$B$10001, 0)), ""))</f>
        <v>Makanan</v>
      </c>
      <c r="E674" s="212" t="str">
        <f t="array" ref="E674">IF(C674="","", IFERROR(INDEX(Barang!$E$2:$E$10001, MATCH(C674, Barang!$B$2:$B$10001, 0)), ""))</f>
        <v>pcs</v>
      </c>
      <c r="F674" s="213">
        <v>4</v>
      </c>
      <c r="G674" s="214">
        <f t="array" ref="G674">IF(C674="","", IFERROR(INDEX(Barang!$F$2:$F$10001, MATCH(C674, Barang!$B$2:$B$10001, 0)) * F674, ""))</f>
        <v>2000</v>
      </c>
      <c r="H674" s="215"/>
      <c r="I674" s="18"/>
      <c r="J674" s="19"/>
      <c r="K674" s="151"/>
      <c r="L674" s="151"/>
    </row>
    <row r="675" spans="1:12" ht="22.5" customHeight="1" x14ac:dyDescent="0.2">
      <c r="A675" s="211"/>
      <c r="B675" s="212" t="str">
        <f t="array" ref="B675">IF(C675="","", IFERROR(INDEX(Barang!$A$2:$A$10001, MATCH(C675, Barang!$B$2:$B$10001, 0)), "Tidak ditemukan"))</f>
        <v>TLR4</v>
      </c>
      <c r="C675" s="212" t="s">
        <v>135</v>
      </c>
      <c r="D675" s="212" t="str">
        <f t="array" ref="D675">IF(C675="","", IFERROR(INDEX(Barang!$C$2:$C$10001, MATCH(C675, Barang!$B$2:$B$10001, 0)), ""))</f>
        <v>Sembako</v>
      </c>
      <c r="E675" s="212" t="str">
        <f t="array" ref="E675">IF(C675="","", IFERROR(INDEX(Barang!$E$2:$E$10001, MATCH(C675, Barang!$B$2:$B$10001, 0)), ""))</f>
        <v>kg</v>
      </c>
      <c r="F675" s="213">
        <v>20</v>
      </c>
      <c r="G675" s="214">
        <f t="array" ref="G675">IF(C675="","", IFERROR(INDEX(Barang!$F$2:$F$10001, MATCH(C675, Barang!$B$2:$B$10001, 0)) * F675, ""))</f>
        <v>160000</v>
      </c>
      <c r="H675" s="215"/>
      <c r="I675" s="18"/>
      <c r="J675" s="19"/>
      <c r="K675" s="151"/>
      <c r="L675" s="151"/>
    </row>
    <row r="676" spans="1:12" ht="22.5" customHeight="1" x14ac:dyDescent="0.2">
      <c r="A676" s="211"/>
      <c r="B676" s="212" t="str">
        <f t="array" ref="B676">IF(C676="","", IFERROR(INDEX(Barang!$A$2:$A$10001, MATCH(C676, Barang!$B$2:$B$10001, 0)), "Tidak ditemukan"))</f>
        <v>SBE001</v>
      </c>
      <c r="C676" s="212" t="s">
        <v>227</v>
      </c>
      <c r="D676" s="212" t="str">
        <f t="array" ref="D676">IF(C676="","", IFERROR(INDEX(Barang!$C$2:$C$10001, MATCH(C676, Barang!$B$2:$B$10001, 0)), ""))</f>
        <v>Detergen</v>
      </c>
      <c r="E676" s="212" t="str">
        <f t="array" ref="E676">IF(C676="","", IFERROR(INDEX(Barang!$E$2:$E$10001, MATCH(C676, Barang!$B$2:$B$10001, 0)), ""))</f>
        <v>pcs</v>
      </c>
      <c r="F676" s="213">
        <v>2</v>
      </c>
      <c r="G676" s="214">
        <f t="array" ref="G676">IF(C676="","", IFERROR(INDEX(Barang!$F$2:$F$10001, MATCH(C676, Barang!$B$2:$B$10001, 0)) * F676, ""))</f>
        <v>4000</v>
      </c>
      <c r="H676" s="215"/>
      <c r="I676" s="18"/>
      <c r="J676" s="19"/>
      <c r="K676" s="151"/>
      <c r="L676" s="151"/>
    </row>
    <row r="677" spans="1:12" ht="22.5" customHeight="1" x14ac:dyDescent="0.2">
      <c r="A677" s="211"/>
      <c r="B677" s="212" t="str">
        <f t="array" ref="B677">IF(C677="","", IFERROR(INDEX(Barang!$A$2:$A$10001, MATCH(C677, Barang!$B$2:$B$10001, 0)), "Tidak ditemukan"))</f>
        <v>CLP001</v>
      </c>
      <c r="C677" s="212" t="s">
        <v>289</v>
      </c>
      <c r="D677" s="212" t="str">
        <f t="array" ref="D677">IF(C677="","", IFERROR(INDEX(Barang!$C$2:$C$10001, MATCH(C677, Barang!$B$2:$B$10001, 0)), ""))</f>
        <v>Makanan</v>
      </c>
      <c r="E677" s="212" t="str">
        <f t="array" ref="E677">IF(C677="","", IFERROR(INDEX(Barang!$E$2:$E$10001, MATCH(C677, Barang!$B$2:$B$10001, 0)), ""))</f>
        <v>pcs</v>
      </c>
      <c r="F677" s="213">
        <v>4</v>
      </c>
      <c r="G677" s="214">
        <f t="array" ref="G677">IF(C677="","", IFERROR(INDEX(Barang!$F$2:$F$10001, MATCH(C677, Barang!$B$2:$B$10001, 0)) * F677, ""))</f>
        <v>8000</v>
      </c>
      <c r="H677" s="215"/>
      <c r="I677" s="18"/>
      <c r="J677" s="19"/>
      <c r="K677" s="151"/>
      <c r="L677" s="151"/>
    </row>
    <row r="678" spans="1:12" ht="22.5" customHeight="1" x14ac:dyDescent="0.2">
      <c r="A678" s="211"/>
      <c r="B678" s="212" t="str">
        <f t="array" ref="B678">IF(C678="","", IFERROR(INDEX(Barang!$A$2:$A$10001, MATCH(C678, Barang!$B$2:$B$10001, 0)), "Tidak ditemukan"))</f>
        <v>PLP001</v>
      </c>
      <c r="C678" s="212" t="s">
        <v>285</v>
      </c>
      <c r="D678" s="212" t="str">
        <f t="array" ref="D678">IF(C678="","", IFERROR(INDEX(Barang!$C$2:$C$10001, MATCH(C678, Barang!$B$2:$B$10001, 0)), ""))</f>
        <v>Makanan</v>
      </c>
      <c r="E678" s="212" t="str">
        <f t="array" ref="E678">IF(C678="","", IFERROR(INDEX(Barang!$E$2:$E$10001, MATCH(C678, Barang!$B$2:$B$10001, 0)), ""))</f>
        <v>pcs</v>
      </c>
      <c r="F678" s="213">
        <v>1</v>
      </c>
      <c r="G678" s="214">
        <f t="array" ref="G678">IF(C678="","", IFERROR(INDEX(Barang!$F$2:$F$10001, MATCH(C678, Barang!$B$2:$B$10001, 0)) * F678, ""))</f>
        <v>2000</v>
      </c>
      <c r="H678" s="215"/>
      <c r="I678" s="18"/>
      <c r="J678" s="19"/>
      <c r="K678" s="151"/>
      <c r="L678" s="151"/>
    </row>
    <row r="679" spans="1:12" ht="22.5" customHeight="1" x14ac:dyDescent="0.2">
      <c r="A679" s="211"/>
      <c r="B679" s="212" t="str">
        <f t="array" ref="B679">IF(C679="","", IFERROR(INDEX(Barang!$A$2:$A$10001, MATCH(C679, Barang!$B$2:$B$10001, 0)), "Tidak ditemukan"))</f>
        <v>BTH001</v>
      </c>
      <c r="C679" s="212" t="s">
        <v>612</v>
      </c>
      <c r="D679" s="212" t="str">
        <f t="array" ref="D679">IF(C679="","", IFERROR(INDEX(Barang!$C$2:$C$10001, MATCH(C679, Barang!$B$2:$B$10001, 0)), ""))</f>
        <v>Minuman</v>
      </c>
      <c r="E679" s="212" t="str">
        <f t="array" ref="E679">IF(C679="","", IFERROR(INDEX(Barang!$E$2:$E$10001, MATCH(C679, Barang!$B$2:$B$10001, 0)), ""))</f>
        <v>pcs</v>
      </c>
      <c r="F679" s="213">
        <v>1</v>
      </c>
      <c r="G679" s="214">
        <f t="array" ref="G679">IF(C679="","", IFERROR(INDEX(Barang!$F$2:$F$10001, MATCH(C679, Barang!$B$2:$B$10001, 0)) * F679, ""))</f>
        <v>2000</v>
      </c>
      <c r="H679" s="215"/>
      <c r="I679" s="18"/>
      <c r="J679" s="19"/>
      <c r="K679" s="151"/>
      <c r="L679" s="151"/>
    </row>
    <row r="680" spans="1:12" ht="22.5" customHeight="1" x14ac:dyDescent="0.2">
      <c r="A680" s="211"/>
      <c r="B680" s="212" t="str">
        <f t="array" ref="B680">IF(C680="","", IFERROR(INDEX(Barang!$A$2:$A$10001, MATCH(C680, Barang!$B$2:$B$10001, 0)), "Tidak ditemukan"))</f>
        <v>OKJ2</v>
      </c>
      <c r="C680" s="212" t="s">
        <v>797</v>
      </c>
      <c r="D680" s="212" t="str">
        <f t="array" ref="D680">IF(C680="","", IFERROR(INDEX(Barang!$C$2:$C$10001, MATCH(C680, Barang!$B$2:$B$10001, 0)), ""))</f>
        <v>Minuman</v>
      </c>
      <c r="E680" s="212" t="str">
        <f t="array" ref="E680">IF(C680="","", IFERROR(INDEX(Barang!$E$2:$E$10001, MATCH(C680, Barang!$B$2:$B$10001, 0)), ""))</f>
        <v>pcs</v>
      </c>
      <c r="F680" s="213">
        <v>1</v>
      </c>
      <c r="G680" s="214">
        <f t="array" ref="G680">IF(C680="","", IFERROR(INDEX(Barang!$F$2:$F$10001, MATCH(C680, Barang!$B$2:$B$10001, 0)) * F680, ""))</f>
        <v>2000</v>
      </c>
      <c r="H680" s="215"/>
      <c r="I680" s="18"/>
      <c r="J680" s="19"/>
      <c r="K680" s="151"/>
      <c r="L680" s="151"/>
    </row>
    <row r="681" spans="1:12" ht="22.5" customHeight="1" x14ac:dyDescent="0.2">
      <c r="A681" s="211"/>
      <c r="B681" s="212" t="str">
        <f t="array" ref="B681">IF(C681="","", IFERROR(INDEX(Barang!$A$2:$A$10001, MATCH(C681, Barang!$B$2:$B$10001, 0)), "Tidak ditemukan"))</f>
        <v>OKJ1</v>
      </c>
      <c r="C681" s="212" t="s">
        <v>804</v>
      </c>
      <c r="D681" s="212" t="str">
        <f t="array" ref="D681">IF(C681="","", IFERROR(INDEX(Barang!$C$2:$C$10001, MATCH(C681, Barang!$B$2:$B$10001, 0)), ""))</f>
        <v>Minuman</v>
      </c>
      <c r="E681" s="212" t="str">
        <f t="array" ref="E681">IF(C681="","", IFERROR(INDEX(Barang!$E$2:$E$10001, MATCH(C681, Barang!$B$2:$B$10001, 0)), ""))</f>
        <v>pcs</v>
      </c>
      <c r="F681" s="213">
        <v>1</v>
      </c>
      <c r="G681" s="214">
        <f t="array" ref="G681">IF(C681="","", IFERROR(INDEX(Barang!$F$2:$F$10001, MATCH(C681, Barang!$B$2:$B$10001, 0)) * F681, ""))</f>
        <v>1000</v>
      </c>
      <c r="H681" s="215"/>
      <c r="I681" s="18"/>
      <c r="J681" s="19"/>
      <c r="K681" s="151"/>
      <c r="L681" s="151"/>
    </row>
    <row r="682" spans="1:12" ht="22.5" customHeight="1" x14ac:dyDescent="0.2">
      <c r="A682" s="211"/>
      <c r="B682" s="212" t="str">
        <f t="array" ref="B682">IF(C682="","", IFERROR(INDEX(Barang!$A$2:$A$10001, MATCH(C682, Barang!$B$2:$B$10001, 0)), "Tidak ditemukan"))</f>
        <v>CL1001</v>
      </c>
      <c r="C682" s="212" t="s">
        <v>108</v>
      </c>
      <c r="D682" s="212" t="str">
        <f t="array" ref="D682">IF(C682="","", IFERROR(INDEX(Barang!$C$2:$C$10001, MATCH(C682, Barang!$B$2:$B$10001, 0)), ""))</f>
        <v>Makanan</v>
      </c>
      <c r="E682" s="212" t="str">
        <f t="array" ref="E682">IF(C682="","", IFERROR(INDEX(Barang!$E$2:$E$10001, MATCH(C682, Barang!$B$2:$B$10001, 0)), ""))</f>
        <v>pcs</v>
      </c>
      <c r="F682" s="213">
        <v>1</v>
      </c>
      <c r="G682" s="214">
        <f t="array" ref="G682">IF(C682="","", IFERROR(INDEX(Barang!$F$2:$F$10001, MATCH(C682, Barang!$B$2:$B$10001, 0)) * F682, ""))</f>
        <v>1000</v>
      </c>
      <c r="H682" s="215"/>
      <c r="I682" s="18"/>
      <c r="J682" s="19"/>
      <c r="K682" s="151"/>
      <c r="L682" s="151"/>
    </row>
    <row r="683" spans="1:12" ht="22.5" customHeight="1" x14ac:dyDescent="0.2">
      <c r="A683" s="211"/>
      <c r="B683" s="212" t="str">
        <f t="array" ref="B683">IF(C683="","", IFERROR(INDEX(Barang!$A$2:$A$10001, MATCH(C683, Barang!$B$2:$B$10001, 0)), "Tidak ditemukan"))</f>
        <v>SNK001</v>
      </c>
      <c r="C683" s="212" t="s">
        <v>206</v>
      </c>
      <c r="D683" s="212" t="str">
        <f t="array" ref="D683">IF(C683="","", IFERROR(INDEX(Barang!$C$2:$C$10001, MATCH(C683, Barang!$B$2:$B$10001, 0)), ""))</f>
        <v>Makanan</v>
      </c>
      <c r="E683" s="212" t="str">
        <f t="array" ref="E683">IF(C683="","", IFERROR(INDEX(Barang!$E$2:$E$10001, MATCH(C683, Barang!$B$2:$B$10001, 0)), ""))</f>
        <v>pcs</v>
      </c>
      <c r="F683" s="213">
        <v>1</v>
      </c>
      <c r="G683" s="214">
        <f t="array" ref="G683">IF(C683="","", IFERROR(INDEX(Barang!$F$2:$F$10001, MATCH(C683, Barang!$B$2:$B$10001, 0)) * F683, ""))</f>
        <v>2000</v>
      </c>
      <c r="H683" s="215"/>
      <c r="I683" s="18"/>
      <c r="J683" s="19"/>
      <c r="K683" s="151"/>
      <c r="L683" s="151"/>
    </row>
    <row r="684" spans="1:12" ht="22.5" customHeight="1" x14ac:dyDescent="0.2">
      <c r="A684" s="211"/>
      <c r="B684" s="212" t="str">
        <f t="array" ref="B684">IF(C684="","", IFERROR(INDEX(Barang!$A$2:$A$10001, MATCH(C684, Barang!$B$2:$B$10001, 0)), "Tidak ditemukan"))</f>
        <v>DNY001</v>
      </c>
      <c r="C684" s="212" t="s">
        <v>94</v>
      </c>
      <c r="D684" s="212" t="str">
        <f t="array" ref="D684">IF(C684="","", IFERROR(INDEX(Barang!$C$2:$C$10001, MATCH(C684, Barang!$B$2:$B$10001, 0)), ""))</f>
        <v>Detergen</v>
      </c>
      <c r="E684" s="212" t="str">
        <f t="array" ref="E684">IF(C684="","", IFERROR(INDEX(Barang!$E$2:$E$10001, MATCH(C684, Barang!$B$2:$B$10001, 0)), ""))</f>
        <v>pcs</v>
      </c>
      <c r="F684" s="213">
        <v>10</v>
      </c>
      <c r="G684" s="214">
        <f t="array" ref="G684">IF(C684="","", IFERROR(INDEX(Barang!$F$2:$F$10001, MATCH(C684, Barang!$B$2:$B$10001, 0)) * F684, ""))</f>
        <v>5000</v>
      </c>
      <c r="H684" s="215"/>
      <c r="I684" s="18"/>
      <c r="J684" s="19"/>
      <c r="K684" s="151"/>
      <c r="L684" s="151"/>
    </row>
    <row r="685" spans="1:12" ht="22.5" customHeight="1" x14ac:dyDescent="0.2">
      <c r="A685" s="211"/>
      <c r="B685" s="212" t="str">
        <f t="array" ref="B685">IF(C685="","", IFERROR(INDEX(Barang!$A$2:$A$10001, MATCH(C685, Barang!$B$2:$B$10001, 0)), "Tidak ditemukan"))</f>
        <v>APT001</v>
      </c>
      <c r="C685" s="212" t="s">
        <v>231</v>
      </c>
      <c r="D685" s="212" t="str">
        <f t="array" ref="D685">IF(C685="","", IFERROR(INDEX(Barang!$C$2:$C$10001, MATCH(C685, Barang!$B$2:$B$10001, 0)), ""))</f>
        <v>Makanan</v>
      </c>
      <c r="E685" s="212" t="str">
        <f t="array" ref="E685">IF(C685="","", IFERROR(INDEX(Barang!$E$2:$E$10001, MATCH(C685, Barang!$B$2:$B$10001, 0)), ""))</f>
        <v>pcs</v>
      </c>
      <c r="F685" s="213">
        <v>2</v>
      </c>
      <c r="G685" s="214">
        <f t="array" ref="G685">IF(C685="","", IFERROR(INDEX(Barang!$F$2:$F$10001, MATCH(C685, Barang!$B$2:$B$10001, 0)) * F685, ""))</f>
        <v>4000</v>
      </c>
      <c r="H685" s="215"/>
      <c r="I685" s="18"/>
      <c r="J685" s="19"/>
      <c r="K685" s="151"/>
      <c r="L685" s="151"/>
    </row>
    <row r="686" spans="1:12" ht="22.5" customHeight="1" x14ac:dyDescent="0.2">
      <c r="A686" s="211"/>
      <c r="B686" s="212" t="str">
        <f t="array" ref="B686">IF(C686="","", IFERROR(INDEX(Barang!$A$2:$A$10001, MATCH(C686, Barang!$B$2:$B$10001, 0)), "Tidak ditemukan"))</f>
        <v>GPT001</v>
      </c>
      <c r="C686" s="212" t="s">
        <v>128</v>
      </c>
      <c r="D686" s="212" t="str">
        <f t="array" ref="D686">IF(C686="","", IFERROR(INDEX(Barang!$C$2:$C$10001, MATCH(C686, Barang!$B$2:$B$10001, 0)), ""))</f>
        <v>Makanan</v>
      </c>
      <c r="E686" s="212" t="str">
        <f t="array" ref="E686">IF(C686="","", IFERROR(INDEX(Barang!$E$2:$E$10001, MATCH(C686, Barang!$B$2:$B$10001, 0)), ""))</f>
        <v>pcs</v>
      </c>
      <c r="F686" s="213">
        <v>5</v>
      </c>
      <c r="G686" s="214">
        <f t="array" ref="G686">IF(C686="","", IFERROR(INDEX(Barang!$F$2:$F$10001, MATCH(C686, Barang!$B$2:$B$10001, 0)) * F686, ""))</f>
        <v>5000</v>
      </c>
      <c r="H686" s="215"/>
      <c r="I686" s="18"/>
      <c r="J686" s="19"/>
      <c r="K686" s="151"/>
      <c r="L686" s="151"/>
    </row>
    <row r="687" spans="1:12" ht="22.5" customHeight="1" x14ac:dyDescent="0.2">
      <c r="A687" s="211"/>
      <c r="B687" s="212" t="str">
        <f t="array" ref="B687">IF(C687="","", IFERROR(INDEX(Barang!$A$2:$A$10001, MATCH(C687, Barang!$B$2:$B$10001, 0)), "Tidak ditemukan"))</f>
        <v>KGA001</v>
      </c>
      <c r="C687" s="212" t="s">
        <v>280</v>
      </c>
      <c r="D687" s="212" t="str">
        <f t="array" ref="D687">IF(C687="","", IFERROR(INDEX(Barang!$C$2:$C$10001, MATCH(C687, Barang!$B$2:$B$10001, 0)), ""))</f>
        <v>Minuman</v>
      </c>
      <c r="E687" s="212" t="str">
        <f t="array" ref="E687">IF(C687="","", IFERROR(INDEX(Barang!$E$2:$E$10001, MATCH(C687, Barang!$B$2:$B$10001, 0)), ""))</f>
        <v>pcs</v>
      </c>
      <c r="F687" s="213">
        <v>3</v>
      </c>
      <c r="G687" s="214">
        <f t="array" ref="G687">IF(C687="","", IFERROR(INDEX(Barang!$F$2:$F$10001, MATCH(C687, Barang!$B$2:$B$10001, 0)) * F687, ""))</f>
        <v>6000</v>
      </c>
      <c r="H687" s="215"/>
      <c r="I687" s="18"/>
      <c r="J687" s="19"/>
      <c r="K687" s="151"/>
      <c r="L687" s="151"/>
    </row>
    <row r="688" spans="1:12" ht="22.5" customHeight="1" x14ac:dyDescent="0.2">
      <c r="A688" s="211"/>
      <c r="B688" s="212" t="str">
        <f t="array" ref="B688">IF(C688="","", IFERROR(INDEX(Barang!$A$2:$A$10001, MATCH(C688, Barang!$B$2:$B$10001, 0)), "Tidak ditemukan"))</f>
        <v>KPH001</v>
      </c>
      <c r="C688" s="212" t="s">
        <v>124</v>
      </c>
      <c r="D688" s="212" t="str">
        <f t="array" ref="D688">IF(C688="","", IFERROR(INDEX(Barang!$C$2:$C$10001, MATCH(C688, Barang!$B$2:$B$10001, 0)), ""))</f>
        <v>Minuman</v>
      </c>
      <c r="E688" s="212" t="str">
        <f t="array" ref="E688">IF(C688="","", IFERROR(INDEX(Barang!$E$2:$E$10001, MATCH(C688, Barang!$B$2:$B$10001, 0)), ""))</f>
        <v>pcs</v>
      </c>
      <c r="F688" s="213">
        <v>10</v>
      </c>
      <c r="G688" s="214">
        <f t="array" ref="G688">IF(C688="","", IFERROR(INDEX(Barang!$F$2:$F$10001, MATCH(C688, Barang!$B$2:$B$10001, 0)) * F688, ""))</f>
        <v>10000</v>
      </c>
      <c r="H688" s="215"/>
      <c r="I688" s="29">
        <f>SUM(G668:G688)</f>
        <v>383000</v>
      </c>
      <c r="J688" s="19"/>
      <c r="K688" s="151"/>
      <c r="L688" s="151"/>
    </row>
    <row r="689" spans="1:12" ht="22.5" customHeight="1" x14ac:dyDescent="0.2">
      <c r="A689" s="232">
        <v>46008</v>
      </c>
      <c r="B689" s="233" t="str">
        <f t="array" ref="B689">IF(C689="","", IFERROR(INDEX(Barang!$A$2:$A$10001, MATCH(C689, Barang!$B$2:$B$10001, 0)), "Tidak ditemukan"))</f>
        <v>CL1001</v>
      </c>
      <c r="C689" s="233" t="s">
        <v>108</v>
      </c>
      <c r="D689" s="233" t="str">
        <f t="array" ref="D689">IF(C689="","", IFERROR(INDEX(Barang!$C$2:$C$10001, MATCH(C689, Barang!$B$2:$B$10001, 0)), ""))</f>
        <v>Makanan</v>
      </c>
      <c r="E689" s="233" t="str">
        <f t="array" ref="E689">IF(C689="","", IFERROR(INDEX(Barang!$E$2:$E$10001, MATCH(C689, Barang!$B$2:$B$10001, 0)), ""))</f>
        <v>pcs</v>
      </c>
      <c r="F689" s="234">
        <v>2</v>
      </c>
      <c r="G689" s="235">
        <f t="array" ref="G689">IF(C689="","", IFERROR(INDEX(Barang!$F$2:$F$10001, MATCH(C689, Barang!$B$2:$B$10001, 0)) * F689, ""))</f>
        <v>2000</v>
      </c>
      <c r="H689" s="236"/>
      <c r="I689" s="18"/>
      <c r="J689" s="19"/>
      <c r="K689" s="151"/>
      <c r="L689" s="151"/>
    </row>
    <row r="690" spans="1:12" ht="22.5" customHeight="1" x14ac:dyDescent="0.2">
      <c r="A690" s="232"/>
      <c r="B690" s="233" t="str">
        <f t="array" ref="B690">IF(C690="","", IFERROR(INDEX(Barang!$A$2:$A$10001, MATCH(C690, Barang!$B$2:$B$10001, 0)), "Tidak ditemukan"))</f>
        <v>RTG001</v>
      </c>
      <c r="C690" s="233" t="s">
        <v>801</v>
      </c>
      <c r="D690" s="233" t="str">
        <f t="array" ref="D690">IF(C690="","", IFERROR(INDEX(Barang!$C$2:$C$10001, MATCH(C690, Barang!$B$2:$B$10001, 0)), ""))</f>
        <v>Makanan</v>
      </c>
      <c r="E690" s="233" t="str">
        <f t="array" ref="E690">IF(C690="","", IFERROR(INDEX(Barang!$E$2:$E$10001, MATCH(C690, Barang!$B$2:$B$10001, 0)), ""))</f>
        <v>pcs</v>
      </c>
      <c r="F690" s="234">
        <v>6</v>
      </c>
      <c r="G690" s="235">
        <f t="array" ref="G690">IF(C690="","", IFERROR(INDEX(Barang!$F$2:$F$10001, MATCH(C690, Barang!$B$2:$B$10001, 0)) * F690, ""))</f>
        <v>15000</v>
      </c>
      <c r="H690" s="236"/>
      <c r="I690" s="18"/>
      <c r="J690" s="19"/>
      <c r="K690" s="151"/>
      <c r="L690" s="151"/>
    </row>
    <row r="691" spans="1:12" ht="22.5" customHeight="1" x14ac:dyDescent="0.2">
      <c r="A691" s="232"/>
      <c r="B691" s="233" t="str">
        <f t="array" ref="B691">IF(C691="","", IFERROR(INDEX(Barang!$A$2:$A$10001, MATCH(C691, Barang!$B$2:$B$10001, 0)), "Tidak ditemukan"))</f>
        <v>MSK001</v>
      </c>
      <c r="C691" s="233" t="s">
        <v>52</v>
      </c>
      <c r="D691" s="233" t="str">
        <f t="array" ref="D691">IF(C691="","", IFERROR(INDEX(Barang!$C$2:$C$10001, MATCH(C691, Barang!$B$2:$B$10001, 0)), ""))</f>
        <v>Bumbu</v>
      </c>
      <c r="E691" s="233" t="str">
        <f t="array" ref="E691">IF(C691="","", IFERROR(INDEX(Barang!$E$2:$E$10001, MATCH(C691, Barang!$B$2:$B$10001, 0)), ""))</f>
        <v>pcs</v>
      </c>
      <c r="F691" s="234">
        <v>1</v>
      </c>
      <c r="G691" s="235">
        <f t="array" ref="G691">IF(C691="","", IFERROR(INDEX(Barang!$F$2:$F$10001, MATCH(C691, Barang!$B$2:$B$10001, 0)) * F691, ""))</f>
        <v>500</v>
      </c>
      <c r="H691" s="236"/>
      <c r="I691" s="18"/>
      <c r="J691" s="19"/>
      <c r="K691" s="151"/>
      <c r="L691" s="151"/>
    </row>
    <row r="692" spans="1:12" ht="22.5" customHeight="1" x14ac:dyDescent="0.2">
      <c r="A692" s="232"/>
      <c r="B692" s="233" t="str">
        <f t="array" ref="B692">IF(C692="","", IFERROR(INDEX(Barang!$A$2:$A$10001, MATCH(C692, Barang!$B$2:$B$10001, 0)), "Tidak ditemukan"))</f>
        <v>TLR2</v>
      </c>
      <c r="C692" s="233" t="s">
        <v>139</v>
      </c>
      <c r="D692" s="233" t="str">
        <f t="array" ref="D692">IF(C692="","", IFERROR(INDEX(Barang!$C$2:$C$10001, MATCH(C692, Barang!$B$2:$B$10001, 0)), ""))</f>
        <v>Sembako</v>
      </c>
      <c r="E692" s="233" t="str">
        <f t="array" ref="E692">IF(C692="","", IFERROR(INDEX(Barang!$E$2:$E$10001, MATCH(C692, Barang!$B$2:$B$10001, 0)), ""))</f>
        <v>kg</v>
      </c>
      <c r="F692" s="234">
        <v>20</v>
      </c>
      <c r="G692" s="235">
        <f t="array" ref="G692">IF(C692="","", IFERROR(INDEX(Barang!$F$2:$F$10001, MATCH(C692, Barang!$B$2:$B$10001, 0)) * F692, ""))</f>
        <v>310000</v>
      </c>
      <c r="H692" s="236"/>
      <c r="I692" s="18"/>
      <c r="J692" s="19"/>
      <c r="K692" s="151"/>
      <c r="L692" s="151"/>
    </row>
    <row r="693" spans="1:12" ht="22.5" customHeight="1" x14ac:dyDescent="0.2">
      <c r="A693" s="232"/>
      <c r="B693" s="233" t="str">
        <f t="array" ref="B693">IF(C693="","", IFERROR(INDEX(Barang!$A$2:$A$10001, MATCH(C693, Barang!$B$2:$B$10001, 0)), "Tidak ditemukan"))</f>
        <v>LFB001</v>
      </c>
      <c r="C693" s="233" t="s">
        <v>82</v>
      </c>
      <c r="D693" s="233" t="str">
        <f t="array" ref="D693">IF(C693="","", IFERROR(INDEX(Barang!$C$2:$C$10001, MATCH(C693, Barang!$B$2:$B$10001, 0)), ""))</f>
        <v>Sabun</v>
      </c>
      <c r="E693" s="233" t="str">
        <f t="array" ref="E693">IF(C693="","", IFERROR(INDEX(Barang!$E$2:$E$10001, MATCH(C693, Barang!$B$2:$B$10001, 0)), ""))</f>
        <v>pcs</v>
      </c>
      <c r="F693" s="234">
        <v>1</v>
      </c>
      <c r="G693" s="235">
        <f t="array" ref="G693">IF(C693="","", IFERROR(INDEX(Barang!$F$2:$F$10001, MATCH(C693, Barang!$B$2:$B$10001, 0)) * F693, ""))</f>
        <v>6000</v>
      </c>
      <c r="H693" s="236"/>
      <c r="I693" s="18"/>
      <c r="J693" s="19"/>
      <c r="K693" s="151"/>
      <c r="L693" s="151"/>
    </row>
    <row r="694" spans="1:12" ht="22.5" customHeight="1" x14ac:dyDescent="0.2">
      <c r="A694" s="232"/>
      <c r="B694" s="233" t="str">
        <f t="array" ref="B694">IF(C694="","", IFERROR(INDEX(Barang!$A$2:$A$10001, MATCH(C694, Barang!$B$2:$B$10001, 0)), "Tidak ditemukan"))</f>
        <v>TRS001</v>
      </c>
      <c r="C694" s="233" t="s">
        <v>110</v>
      </c>
      <c r="D694" s="233" t="str">
        <f t="array" ref="D694">IF(C694="","", IFERROR(INDEX(Barang!$C$2:$C$10001, MATCH(C694, Barang!$B$2:$B$10001, 0)), ""))</f>
        <v>Bumbu</v>
      </c>
      <c r="E694" s="233" t="str">
        <f t="array" ref="E694">IF(C694="","", IFERROR(INDEX(Barang!$E$2:$E$10001, MATCH(C694, Barang!$B$2:$B$10001, 0)), ""))</f>
        <v>pcs</v>
      </c>
      <c r="F694" s="234">
        <v>1</v>
      </c>
      <c r="G694" s="235">
        <f t="array" ref="G694">IF(C694="","", IFERROR(INDEX(Barang!$F$2:$F$10001, MATCH(C694, Barang!$B$2:$B$10001, 0)) * F694, ""))</f>
        <v>500</v>
      </c>
      <c r="H694" s="236"/>
      <c r="I694" s="18"/>
      <c r="J694" s="19"/>
      <c r="K694" s="151"/>
      <c r="L694" s="151"/>
    </row>
    <row r="695" spans="1:12" ht="22.5" customHeight="1" x14ac:dyDescent="0.2">
      <c r="A695" s="232"/>
      <c r="B695" s="233" t="str">
        <f t="array" ref="B695">IF(C695="","", IFERROR(INDEX(Barang!$A$2:$A$10001, MATCH(C695, Barang!$B$2:$B$10001, 0)), "Tidak ditemukan"))</f>
        <v>MGR001</v>
      </c>
      <c r="C695" s="233" t="s">
        <v>104</v>
      </c>
      <c r="D695" s="233" t="str">
        <f t="array" ref="D695">IF(C695="","", IFERROR(INDEX(Barang!$C$2:$C$10001, MATCH(C695, Barang!$B$2:$B$10001, 0)), ""))</f>
        <v>Makanan</v>
      </c>
      <c r="E695" s="233" t="str">
        <f t="array" ref="E695">IF(C695="","", IFERROR(INDEX(Barang!$E$2:$E$10001, MATCH(C695, Barang!$B$2:$B$10001, 0)), ""))</f>
        <v>pcs</v>
      </c>
      <c r="F695" s="234">
        <v>20</v>
      </c>
      <c r="G695" s="235">
        <f t="array" ref="G695">IF(C695="","", IFERROR(INDEX(Barang!$F$2:$F$10001, MATCH(C695, Barang!$B$2:$B$10001, 0)) * F695, ""))</f>
        <v>70000</v>
      </c>
      <c r="H695" s="236"/>
      <c r="I695" s="18"/>
      <c r="J695" s="19"/>
      <c r="K695" s="151"/>
      <c r="L695" s="151"/>
    </row>
    <row r="696" spans="1:12" ht="22.5" customHeight="1" x14ac:dyDescent="0.2">
      <c r="A696" s="232"/>
      <c r="B696" s="233" t="str">
        <f t="array" ref="B696">IF(C696="","", IFERROR(INDEX(Barang!$A$2:$A$10001, MATCH(C696, Barang!$B$2:$B$10001, 0)), "Tidak ditemukan"))</f>
        <v>MKH001</v>
      </c>
      <c r="C696" s="233" t="s">
        <v>106</v>
      </c>
      <c r="D696" s="233" t="str">
        <f t="array" ref="D696">IF(C696="","", IFERROR(INDEX(Barang!$C$2:$C$10001, MATCH(C696, Barang!$B$2:$B$10001, 0)), ""))</f>
        <v>Makanan</v>
      </c>
      <c r="E696" s="233" t="str">
        <f t="array" ref="E696">IF(C696="","", IFERROR(INDEX(Barang!$E$2:$E$10001, MATCH(C696, Barang!$B$2:$B$10001, 0)), ""))</f>
        <v>pcs</v>
      </c>
      <c r="F696" s="234">
        <v>20</v>
      </c>
      <c r="G696" s="235">
        <f t="array" ref="G696">IF(C696="","", IFERROR(INDEX(Barang!$F$2:$F$10001, MATCH(C696, Barang!$B$2:$B$10001, 0)) * F696, ""))</f>
        <v>70000</v>
      </c>
      <c r="H696" s="236"/>
      <c r="I696" s="18"/>
      <c r="J696" s="19"/>
      <c r="K696" s="151"/>
      <c r="L696" s="151"/>
    </row>
    <row r="697" spans="1:12" ht="22.5" customHeight="1" x14ac:dyDescent="0.2">
      <c r="A697" s="232"/>
      <c r="B697" s="233" t="str">
        <f t="array" ref="B697">IF(C697="","", IFERROR(INDEX(Barang!$A$2:$A$10001, MATCH(C697, Barang!$B$2:$B$10001, 0)), "Tidak ditemukan"))</f>
        <v>BTH001</v>
      </c>
      <c r="C697" s="233" t="s">
        <v>612</v>
      </c>
      <c r="D697" s="233" t="str">
        <f t="array" ref="D697">IF(C697="","", IFERROR(INDEX(Barang!$C$2:$C$10001, MATCH(C697, Barang!$B$2:$B$10001, 0)), ""))</f>
        <v>Minuman</v>
      </c>
      <c r="E697" s="233" t="str">
        <f t="array" ref="E697">IF(C697="","", IFERROR(INDEX(Barang!$E$2:$E$10001, MATCH(C697, Barang!$B$2:$B$10001, 0)), ""))</f>
        <v>pcs</v>
      </c>
      <c r="F697" s="234">
        <v>1</v>
      </c>
      <c r="G697" s="235">
        <f t="array" ref="G697">IF(C697="","", IFERROR(INDEX(Barang!$F$2:$F$10001, MATCH(C697, Barang!$B$2:$B$10001, 0)) * F697, ""))</f>
        <v>2000</v>
      </c>
      <c r="H697" s="236"/>
      <c r="I697" s="18"/>
      <c r="J697" s="19"/>
      <c r="K697" s="151"/>
      <c r="L697" s="151"/>
    </row>
    <row r="698" spans="1:12" ht="22.5" customHeight="1" x14ac:dyDescent="0.2">
      <c r="A698" s="232"/>
      <c r="B698" s="233" t="str">
        <f t="array" ref="B698">IF(C698="","", IFERROR(INDEX(Barang!$A$2:$A$10001, MATCH(C698, Barang!$B$2:$B$10001, 0)), "Tidak ditemukan"))</f>
        <v>KPH001</v>
      </c>
      <c r="C698" s="233" t="s">
        <v>124</v>
      </c>
      <c r="D698" s="233" t="str">
        <f t="array" ref="D698">IF(C698="","", IFERROR(INDEX(Barang!$C$2:$C$10001, MATCH(C698, Barang!$B$2:$B$10001, 0)), ""))</f>
        <v>Minuman</v>
      </c>
      <c r="E698" s="233" t="str">
        <f t="array" ref="E698">IF(C698="","", IFERROR(INDEX(Barang!$E$2:$E$10001, MATCH(C698, Barang!$B$2:$B$10001, 0)), ""))</f>
        <v>pcs</v>
      </c>
      <c r="F698" s="234">
        <v>20</v>
      </c>
      <c r="G698" s="235">
        <f t="array" ref="G698">IF(C698="","", IFERROR(INDEX(Barang!$F$2:$F$10001, MATCH(C698, Barang!$B$2:$B$10001, 0)) * F698, ""))</f>
        <v>20000</v>
      </c>
      <c r="H698" s="236"/>
      <c r="I698" s="18"/>
      <c r="J698" s="19"/>
      <c r="K698" s="151"/>
      <c r="L698" s="151"/>
    </row>
    <row r="699" spans="1:12" ht="22.5" customHeight="1" x14ac:dyDescent="0.2">
      <c r="A699" s="232"/>
      <c r="B699" s="233" t="str">
        <f t="array" ref="B699">IF(C699="","", IFERROR(INDEX(Barang!$A$2:$A$10001, MATCH(C699, Barang!$B$2:$B$10001, 0)), "Tidak ditemukan"))</f>
        <v>GL003</v>
      </c>
      <c r="C699" s="233" t="s">
        <v>525</v>
      </c>
      <c r="D699" s="233" t="str">
        <f t="array" ref="D699">IF(C699="","", IFERROR(INDEX(Barang!$C$2:$C$10001, MATCH(C699, Barang!$B$2:$B$10001, 0)), ""))</f>
        <v>Makanan</v>
      </c>
      <c r="E699" s="233" t="str">
        <f t="array" ref="E699">IF(C699="","", IFERROR(INDEX(Barang!$E$2:$E$10001, MATCH(C699, Barang!$B$2:$B$10001, 0)), ""))</f>
        <v>pcs</v>
      </c>
      <c r="F699" s="234">
        <v>10</v>
      </c>
      <c r="G699" s="235">
        <f t="array" ref="G699">IF(C699="","", IFERROR(INDEX(Barang!$F$2:$F$10001, MATCH(C699, Barang!$B$2:$B$10001, 0)) * F699, ""))</f>
        <v>45000</v>
      </c>
      <c r="H699" s="236"/>
      <c r="I699" s="18"/>
      <c r="J699" s="19"/>
      <c r="K699" s="151"/>
      <c r="L699" s="151"/>
    </row>
    <row r="700" spans="1:12" ht="22.5" customHeight="1" x14ac:dyDescent="0.2">
      <c r="A700" s="232"/>
      <c r="B700" s="233" t="str">
        <f t="array" ref="B700">IF(C700="","", IFERROR(INDEX(Barang!$A$2:$A$10001, MATCH(C700, Barang!$B$2:$B$10001, 0)), "Tidak ditemukan"))</f>
        <v>RTP001</v>
      </c>
      <c r="C700" s="233" t="s">
        <v>791</v>
      </c>
      <c r="D700" s="233" t="str">
        <f t="array" ref="D700">IF(C700="","", IFERROR(INDEX(Barang!$C$2:$C$10001, MATCH(C700, Barang!$B$2:$B$10001, 0)), ""))</f>
        <v>Makanan</v>
      </c>
      <c r="E700" s="233" t="str">
        <f t="array" ref="E700">IF(C700="","", IFERROR(INDEX(Barang!$E$2:$E$10001, MATCH(C700, Barang!$B$2:$B$10001, 0)), ""))</f>
        <v>pcs</v>
      </c>
      <c r="F700" s="234">
        <v>9</v>
      </c>
      <c r="G700" s="235">
        <f t="array" ref="G700">IF(C700="","", IFERROR(INDEX(Barang!$F$2:$F$10001, MATCH(C700, Barang!$B$2:$B$10001, 0)) * F700, ""))</f>
        <v>18000</v>
      </c>
      <c r="H700" s="236"/>
      <c r="I700" s="29">
        <f>SUM(G689:G700)</f>
        <v>559000</v>
      </c>
      <c r="J700" s="19"/>
      <c r="K700" s="151"/>
      <c r="L700" s="151"/>
    </row>
    <row r="701" spans="1:12" ht="22.5" customHeight="1" x14ac:dyDescent="0.2">
      <c r="A701" s="30">
        <v>46009</v>
      </c>
      <c r="B701" s="31" t="str">
        <f t="array" ref="B701">IF(C701="","", IFERROR(INDEX(Barang!$A$2:$A$10001, MATCH(C701, Barang!$B$2:$B$10001, 0)), "Tidak ditemukan"))</f>
        <v>LDK001</v>
      </c>
      <c r="C701" s="31" t="s">
        <v>225</v>
      </c>
      <c r="D701" s="31" t="str">
        <f t="array" ref="D701">IF(C701="","", IFERROR(INDEX(Barang!$C$2:$C$10001, MATCH(C701, Barang!$B$2:$B$10001, 0)), ""))</f>
        <v>Bumbu</v>
      </c>
      <c r="E701" s="31" t="str">
        <f t="array" ref="E701">IF(C701="","", IFERROR(INDEX(Barang!$E$2:$E$10001, MATCH(C701, Barang!$B$2:$B$10001, 0)), ""))</f>
        <v>pcs</v>
      </c>
      <c r="F701" s="32">
        <v>1</v>
      </c>
      <c r="G701" s="33">
        <f t="array" ref="G701">IF(C701="","", IFERROR(INDEX(Barang!$F$2:$F$10001, MATCH(C701, Barang!$B$2:$B$10001, 0)) * F701, ""))</f>
        <v>1000</v>
      </c>
      <c r="H701" s="35"/>
      <c r="I701" s="18"/>
      <c r="J701" s="19"/>
      <c r="K701" s="151"/>
      <c r="L701" s="151"/>
    </row>
    <row r="702" spans="1:12" ht="22.5" customHeight="1" x14ac:dyDescent="0.2">
      <c r="A702" s="30"/>
      <c r="B702" s="31" t="str">
        <f t="array" ref="B702">IF(C702="","", IFERROR(INDEX(Barang!$A$2:$A$10001, MATCH(C702, Barang!$B$2:$B$10001, 0)), "Tidak ditemukan"))</f>
        <v>KCP001</v>
      </c>
      <c r="C702" s="31" t="s">
        <v>147</v>
      </c>
      <c r="D702" s="31" t="str">
        <f t="array" ref="D702">IF(C702="","", IFERROR(INDEX(Barang!$C$2:$C$10001, MATCH(C702, Barang!$B$2:$B$10001, 0)), ""))</f>
        <v>Bumbu</v>
      </c>
      <c r="E702" s="31" t="str">
        <f t="array" ref="E702">IF(C702="","", IFERROR(INDEX(Barang!$E$2:$E$10001, MATCH(C702, Barang!$B$2:$B$10001, 0)), ""))</f>
        <v>pcs</v>
      </c>
      <c r="F702" s="32">
        <v>2</v>
      </c>
      <c r="G702" s="33">
        <f t="array" ref="G702">IF(C702="","", IFERROR(INDEX(Barang!$F$2:$F$10001, MATCH(C702, Barang!$B$2:$B$10001, 0)) * F702, ""))</f>
        <v>4000</v>
      </c>
      <c r="H702" s="35"/>
      <c r="I702" s="18"/>
      <c r="J702" s="19"/>
      <c r="K702" s="151"/>
      <c r="L702" s="151"/>
    </row>
    <row r="703" spans="1:12" ht="22.5" customHeight="1" x14ac:dyDescent="0.2">
      <c r="A703" s="30"/>
      <c r="B703" s="31" t="str">
        <f t="array" ref="B703">IF(C703="","", IFERROR(INDEX(Barang!$A$2:$A$10001, MATCH(C703, Barang!$B$2:$B$10001, 0)), "Tidak ditemukan"))</f>
        <v>GRA001</v>
      </c>
      <c r="C703" s="31" t="s">
        <v>795</v>
      </c>
      <c r="D703" s="31" t="str">
        <f t="array" ref="D703">IF(C703="","", IFERROR(INDEX(Barang!$C$2:$C$10001, MATCH(C703, Barang!$B$2:$B$10001, 0)), ""))</f>
        <v>Makanan</v>
      </c>
      <c r="E703" s="31" t="str">
        <f t="array" ref="E703">IF(C703="","", IFERROR(INDEX(Barang!$E$2:$E$10001, MATCH(C703, Barang!$B$2:$B$10001, 0)), ""))</f>
        <v>pcs</v>
      </c>
      <c r="F703" s="32">
        <v>1</v>
      </c>
      <c r="G703" s="33">
        <f t="array" ref="G703">IF(C703="","", IFERROR(INDEX(Barang!$F$2:$F$10001, MATCH(C703, Barang!$B$2:$B$10001, 0)) * F703, ""))</f>
        <v>2000</v>
      </c>
      <c r="H703" s="35"/>
      <c r="I703" s="18"/>
      <c r="J703" s="19"/>
      <c r="K703" s="151"/>
      <c r="L703" s="151"/>
    </row>
    <row r="704" spans="1:12" ht="22.5" customHeight="1" x14ac:dyDescent="0.2">
      <c r="A704" s="30"/>
      <c r="B704" s="31" t="str">
        <f t="array" ref="B704">IF(C704="","", IFERROR(INDEX(Barang!$A$2:$A$10001, MATCH(C704, Barang!$B$2:$B$10001, 0)), "Tidak ditemukan"))</f>
        <v>GSB002</v>
      </c>
      <c r="C704" s="31" t="s">
        <v>63</v>
      </c>
      <c r="D704" s="31" t="str">
        <f t="array" ref="D704">IF(C704="","", IFERROR(INDEX(Barang!$C$2:$C$10001, MATCH(C704, Barang!$B$2:$B$10001, 0)), ""))</f>
        <v>Makanan</v>
      </c>
      <c r="E704" s="31" t="str">
        <f t="array" ref="E704">IF(C704="","", IFERROR(INDEX(Barang!$E$2:$E$10001, MATCH(C704, Barang!$B$2:$B$10001, 0)), ""))</f>
        <v>pcs</v>
      </c>
      <c r="F704" s="32">
        <v>3</v>
      </c>
      <c r="G704" s="33">
        <f t="array" ref="G704">IF(C704="","", IFERROR(INDEX(Barang!$F$2:$F$10001, MATCH(C704, Barang!$B$2:$B$10001, 0)) * F704, ""))</f>
        <v>19500</v>
      </c>
      <c r="H704" s="35"/>
      <c r="I704" s="18"/>
      <c r="J704" s="19"/>
      <c r="K704" s="151"/>
      <c r="L704" s="151"/>
    </row>
    <row r="705" spans="1:12" ht="22.5" customHeight="1" x14ac:dyDescent="0.2">
      <c r="A705" s="30"/>
      <c r="B705" s="31" t="str">
        <f t="array" ref="B705">IF(C705="","", IFERROR(INDEX(Barang!$A$2:$A$10001, MATCH(C705, Barang!$B$2:$B$10001, 0)), "Tidak ditemukan"))</f>
        <v>RYC001</v>
      </c>
      <c r="C705" s="31" t="s">
        <v>74</v>
      </c>
      <c r="D705" s="31" t="str">
        <f t="array" ref="D705">IF(C705="","", IFERROR(INDEX(Barang!$C$2:$C$10001, MATCH(C705, Barang!$B$2:$B$10001, 0)), ""))</f>
        <v>Bumbu</v>
      </c>
      <c r="E705" s="31" t="str">
        <f t="array" ref="E705">IF(C705="","", IFERROR(INDEX(Barang!$E$2:$E$10001, MATCH(C705, Barang!$B$2:$B$10001, 0)), ""))</f>
        <v>pcs</v>
      </c>
      <c r="F705" s="32">
        <v>10</v>
      </c>
      <c r="G705" s="33">
        <f t="array" ref="G705">IF(C705="","", IFERROR(INDEX(Barang!$F$2:$F$10001, MATCH(C705, Barang!$B$2:$B$10001, 0)) * F705, ""))</f>
        <v>5000</v>
      </c>
      <c r="H705" s="35"/>
      <c r="I705" s="29">
        <f>SUM(G701:G705)</f>
        <v>31500</v>
      </c>
      <c r="J705" s="19"/>
      <c r="K705" s="151"/>
      <c r="L705" s="151"/>
    </row>
    <row r="706" spans="1:12" ht="22.5" customHeight="1" x14ac:dyDescent="0.2">
      <c r="A706" s="67">
        <v>46010</v>
      </c>
      <c r="B706" s="68" t="str">
        <f t="array" ref="B706">IF(C706="","", IFERROR(INDEX(Barang!$A$2:$A$10001, MATCH(C706, Barang!$B$2:$B$10001, 0)), "Tidak ditemukan"))</f>
        <v>IDM002</v>
      </c>
      <c r="C706" s="68" t="s">
        <v>32</v>
      </c>
      <c r="D706" s="68" t="str">
        <f t="array" ref="D706">IF(C706="","", IFERROR(INDEX(Barang!$C$2:$C$10001, MATCH(C706, Barang!$B$2:$B$10001, 0)), ""))</f>
        <v>Minuman</v>
      </c>
      <c r="E706" s="68" t="str">
        <f t="array" ref="E706">IF(C706="","", IFERROR(INDEX(Barang!$E$2:$E$10001, MATCH(C706, Barang!$B$2:$B$10001, 0)), ""))</f>
        <v>pcs</v>
      </c>
      <c r="F706" s="69">
        <v>1</v>
      </c>
      <c r="G706" s="70">
        <f t="array" ref="G706">IF(C706="","", IFERROR(INDEX(Barang!$F$2:$F$10001, MATCH(C706, Barang!$B$2:$B$10001, 0)) * F706, ""))</f>
        <v>1500</v>
      </c>
      <c r="H706" s="71"/>
      <c r="I706" s="18"/>
      <c r="J706" s="19"/>
      <c r="K706" s="151"/>
      <c r="L706" s="151"/>
    </row>
    <row r="707" spans="1:12" ht="22.5" customHeight="1" x14ac:dyDescent="0.2">
      <c r="A707" s="67"/>
      <c r="B707" s="68" t="str">
        <f t="array" ref="B707">IF(C707="","", IFERROR(INDEX(Barang!$A$2:$A$10001, MATCH(C707, Barang!$B$2:$B$10001, 0)), "Tidak ditemukan"))</f>
        <v>RDR001</v>
      </c>
      <c r="C707" s="68" t="s">
        <v>810</v>
      </c>
      <c r="D707" s="68" t="str">
        <f t="array" ref="D707">IF(C707="","", IFERROR(INDEX(Barang!$C$2:$C$10001, MATCH(C707, Barang!$B$2:$B$10001, 0)), ""))</f>
        <v>Makanan</v>
      </c>
      <c r="E707" s="68" t="str">
        <f t="array" ref="E707">IF(C707="","", IFERROR(INDEX(Barang!$E$2:$E$10001, MATCH(C707, Barang!$B$2:$B$10001, 0)), ""))</f>
        <v>pcs</v>
      </c>
      <c r="F707" s="69">
        <v>1</v>
      </c>
      <c r="G707" s="70">
        <f t="array" ref="G707">IF(C707="","", IFERROR(INDEX(Barang!$F$2:$F$10001, MATCH(C707, Barang!$B$2:$B$10001, 0)) * F707, ""))</f>
        <v>9000</v>
      </c>
      <c r="H707" s="71"/>
      <c r="I707" s="18"/>
      <c r="J707" s="19"/>
      <c r="K707" s="151"/>
      <c r="L707" s="151"/>
    </row>
    <row r="708" spans="1:12" ht="22.5" customHeight="1" x14ac:dyDescent="0.2">
      <c r="A708" s="67"/>
      <c r="B708" s="68" t="str">
        <f t="array" ref="B708">IF(C708="","", IFERROR(INDEX(Barang!$A$2:$A$10001, MATCH(C708, Barang!$B$2:$B$10001, 0)), "Tidak ditemukan"))</f>
        <v>GSB002</v>
      </c>
      <c r="C708" s="68" t="s">
        <v>63</v>
      </c>
      <c r="D708" s="68" t="str">
        <f t="array" ref="D708">IF(C708="","", IFERROR(INDEX(Barang!$C$2:$C$10001, MATCH(C708, Barang!$B$2:$B$10001, 0)), ""))</f>
        <v>Makanan</v>
      </c>
      <c r="E708" s="68" t="str">
        <f t="array" ref="E708">IF(C708="","", IFERROR(INDEX(Barang!$E$2:$E$10001, MATCH(C708, Barang!$B$2:$B$10001, 0)), ""))</f>
        <v>pcs</v>
      </c>
      <c r="F708" s="69">
        <v>1</v>
      </c>
      <c r="G708" s="70">
        <f t="array" ref="G708">IF(C708="","", IFERROR(INDEX(Barang!$F$2:$F$10001, MATCH(C708, Barang!$B$2:$B$10001, 0)) * F708, ""))</f>
        <v>6500</v>
      </c>
      <c r="H708" s="71"/>
      <c r="I708" s="18"/>
      <c r="J708" s="19"/>
      <c r="K708" s="151"/>
      <c r="L708" s="151"/>
    </row>
    <row r="709" spans="1:12" ht="22.5" customHeight="1" x14ac:dyDescent="0.2">
      <c r="A709" s="67"/>
      <c r="B709" s="68" t="str">
        <f t="array" ref="B709">IF(C709="","", IFERROR(INDEX(Barang!$A$2:$A$10001, MATCH(C709, Barang!$B$2:$B$10001, 0)), "Tidak ditemukan"))</f>
        <v>RYC001</v>
      </c>
      <c r="C709" s="68" t="s">
        <v>74</v>
      </c>
      <c r="D709" s="68" t="str">
        <f t="array" ref="D709">IF(C709="","", IFERROR(INDEX(Barang!$C$2:$C$10001, MATCH(C709, Barang!$B$2:$B$10001, 0)), ""))</f>
        <v>Bumbu</v>
      </c>
      <c r="E709" s="68" t="str">
        <f t="array" ref="E709">IF(C709="","", IFERROR(INDEX(Barang!$E$2:$E$10001, MATCH(C709, Barang!$B$2:$B$10001, 0)), ""))</f>
        <v>pcs</v>
      </c>
      <c r="F709" s="69">
        <v>10</v>
      </c>
      <c r="G709" s="70">
        <f t="array" ref="G709">IF(C709="","", IFERROR(INDEX(Barang!$F$2:$F$10001, MATCH(C709, Barang!$B$2:$B$10001, 0)) * F709, ""))</f>
        <v>5000</v>
      </c>
      <c r="H709" s="71"/>
      <c r="I709" s="18"/>
      <c r="J709" s="19"/>
      <c r="K709" s="151"/>
      <c r="L709" s="151"/>
    </row>
    <row r="710" spans="1:12" ht="22.5" customHeight="1" x14ac:dyDescent="0.2">
      <c r="A710" s="67"/>
      <c r="B710" s="68" t="str">
        <f t="array" ref="B710">IF(C710="","", IFERROR(INDEX(Barang!$A$2:$A$10001, MATCH(C710, Barang!$B$2:$B$10001, 0)), "Tidak ditemukan"))</f>
        <v>KPH001</v>
      </c>
      <c r="C710" s="68" t="s">
        <v>124</v>
      </c>
      <c r="D710" s="68" t="str">
        <f t="array" ref="D710">IF(C710="","", IFERROR(INDEX(Barang!$C$2:$C$10001, MATCH(C710, Barang!$B$2:$B$10001, 0)), ""))</f>
        <v>Minuman</v>
      </c>
      <c r="E710" s="68" t="str">
        <f t="array" ref="E710">IF(C710="","", IFERROR(INDEX(Barang!$E$2:$E$10001, MATCH(C710, Barang!$B$2:$B$10001, 0)), ""))</f>
        <v>pcs</v>
      </c>
      <c r="F710" s="69">
        <v>20</v>
      </c>
      <c r="G710" s="70">
        <f t="array" ref="G710">IF(C710="","", IFERROR(INDEX(Barang!$F$2:$F$10001, MATCH(C710, Barang!$B$2:$B$10001, 0)) * F710, ""))</f>
        <v>20000</v>
      </c>
      <c r="H710" s="71"/>
      <c r="I710" s="18"/>
      <c r="J710" s="19"/>
      <c r="K710" s="151"/>
      <c r="L710" s="151"/>
    </row>
    <row r="711" spans="1:12" ht="22.5" customHeight="1" x14ac:dyDescent="0.2">
      <c r="A711" s="67"/>
      <c r="B711" s="68" t="str">
        <f t="array" ref="B711">IF(C711="","", IFERROR(INDEX(Barang!$A$2:$A$10001, MATCH(C711, Barang!$B$2:$B$10001, 0)), "Tidak ditemukan"))</f>
        <v>MGR001</v>
      </c>
      <c r="C711" s="68" t="s">
        <v>104</v>
      </c>
      <c r="D711" s="68" t="str">
        <f t="array" ref="D711">IF(C711="","", IFERROR(INDEX(Barang!$C$2:$C$10001, MATCH(C711, Barang!$B$2:$B$10001, 0)), ""))</f>
        <v>Makanan</v>
      </c>
      <c r="E711" s="68" t="str">
        <f t="array" ref="E711">IF(C711="","", IFERROR(INDEX(Barang!$E$2:$E$10001, MATCH(C711, Barang!$B$2:$B$10001, 0)), ""))</f>
        <v>pcs</v>
      </c>
      <c r="F711" s="69">
        <v>2</v>
      </c>
      <c r="G711" s="70">
        <f t="array" ref="G711">IF(C711="","", IFERROR(INDEX(Barang!$F$2:$F$10001, MATCH(C711, Barang!$B$2:$B$10001, 0)) * F711, ""))</f>
        <v>7000</v>
      </c>
      <c r="H711" s="71"/>
      <c r="I711" s="29">
        <f>SUM(G706:G711)</f>
        <v>49000</v>
      </c>
      <c r="J711" s="19"/>
      <c r="K711" s="151"/>
      <c r="L711" s="151"/>
    </row>
    <row r="712" spans="1:12" ht="22.5" customHeight="1" x14ac:dyDescent="0.2">
      <c r="A712" s="211">
        <v>46011</v>
      </c>
      <c r="B712" s="212" t="str">
        <f t="array" ref="B712">IF(C712="","", IFERROR(INDEX(Barang!$A$2:$A$10001, MATCH(C712, Barang!$B$2:$B$10001, 0)), "Tidak ditemukan"))</f>
        <v>TLR2</v>
      </c>
      <c r="C712" s="212" t="s">
        <v>139</v>
      </c>
      <c r="D712" s="212" t="str">
        <f t="array" ref="D712">IF(C712="","", IFERROR(INDEX(Barang!$C$2:$C$10001, MATCH(C712, Barang!$B$2:$B$10001, 0)), ""))</f>
        <v>Sembako</v>
      </c>
      <c r="E712" s="212" t="str">
        <f t="array" ref="E712">IF(C712="","", IFERROR(INDEX(Barang!$E$2:$E$10001, MATCH(C712, Barang!$B$2:$B$10001, 0)), ""))</f>
        <v>kg</v>
      </c>
      <c r="F712" s="213">
        <v>30</v>
      </c>
      <c r="G712" s="214">
        <f t="array" ref="G712">IF(C712="","", IFERROR(INDEX(Barang!$F$2:$F$10001, MATCH(C712, Barang!$B$2:$B$10001, 0)) * F712, ""))</f>
        <v>465000</v>
      </c>
      <c r="H712" s="215"/>
      <c r="I712" s="18"/>
      <c r="J712" s="19"/>
      <c r="K712" s="151"/>
      <c r="L712" s="151"/>
    </row>
    <row r="713" spans="1:12" ht="22.5" customHeight="1" x14ac:dyDescent="0.2">
      <c r="A713" s="211"/>
      <c r="B713" s="212" t="str">
        <f t="array" ref="B713">IF(C713="","", IFERROR(INDEX(Barang!$A$2:$A$10001, MATCH(C713, Barang!$B$2:$B$10001, 0)), "Tidak ditemukan"))</f>
        <v>RTP001</v>
      </c>
      <c r="C713" s="212" t="s">
        <v>791</v>
      </c>
      <c r="D713" s="212" t="str">
        <f t="array" ref="D713">IF(C713="","", IFERROR(INDEX(Barang!$C$2:$C$10001, MATCH(C713, Barang!$B$2:$B$10001, 0)), ""))</f>
        <v>Makanan</v>
      </c>
      <c r="E713" s="212" t="str">
        <f t="array" ref="E713">IF(C713="","", IFERROR(INDEX(Barang!$E$2:$E$10001, MATCH(C713, Barang!$B$2:$B$10001, 0)), ""))</f>
        <v>pcs</v>
      </c>
      <c r="F713" s="213">
        <v>2</v>
      </c>
      <c r="G713" s="214">
        <f t="array" ref="G713">IF(C713="","", IFERROR(INDEX(Barang!$F$2:$F$10001, MATCH(C713, Barang!$B$2:$B$10001, 0)) * F713, ""))</f>
        <v>4000</v>
      </c>
      <c r="H713" s="215"/>
      <c r="I713" s="18"/>
      <c r="J713" s="19"/>
      <c r="K713" s="151"/>
      <c r="L713" s="151"/>
    </row>
    <row r="714" spans="1:12" ht="22.5" customHeight="1" x14ac:dyDescent="0.2">
      <c r="A714" s="211"/>
      <c r="B714" s="212" t="str">
        <f t="array" ref="B714">IF(C714="","", IFERROR(INDEX(Barang!$A$2:$A$10001, MATCH(C714, Barang!$B$2:$B$10001, 0)), "Tidak ditemukan"))</f>
        <v>KCP001</v>
      </c>
      <c r="C714" s="212" t="s">
        <v>147</v>
      </c>
      <c r="D714" s="212" t="str">
        <f t="array" ref="D714">IF(C714="","", IFERROR(INDEX(Barang!$C$2:$C$10001, MATCH(C714, Barang!$B$2:$B$10001, 0)), ""))</f>
        <v>Bumbu</v>
      </c>
      <c r="E714" s="212" t="str">
        <f t="array" ref="E714">IF(C714="","", IFERROR(INDEX(Barang!$E$2:$E$10001, MATCH(C714, Barang!$B$2:$B$10001, 0)), ""))</f>
        <v>pcs</v>
      </c>
      <c r="F714" s="213">
        <v>10</v>
      </c>
      <c r="G714" s="214">
        <f t="array" ref="G714">IF(C714="","", IFERROR(INDEX(Barang!$F$2:$F$10001, MATCH(C714, Barang!$B$2:$B$10001, 0)) * F714, ""))</f>
        <v>20000</v>
      </c>
      <c r="H714" s="215"/>
      <c r="I714" s="18"/>
      <c r="J714" s="19"/>
      <c r="K714" s="151"/>
      <c r="L714" s="151"/>
    </row>
    <row r="715" spans="1:12" ht="22.5" customHeight="1" x14ac:dyDescent="0.2">
      <c r="A715" s="211"/>
      <c r="B715" s="212" t="str">
        <f t="array" ref="B715">IF(C715="","", IFERROR(INDEX(Barang!$A$2:$A$10001, MATCH(C715, Barang!$B$2:$B$10001, 0)), "Tidak ditemukan"))</f>
        <v>TGP002</v>
      </c>
      <c r="C715" s="212" t="s">
        <v>28</v>
      </c>
      <c r="D715" s="212" t="str">
        <f t="array" ref="D715">IF(C715="","", IFERROR(INDEX(Barang!$C$2:$C$10001, MATCH(C715, Barang!$B$2:$B$10001, 0)), ""))</f>
        <v>Bumbu</v>
      </c>
      <c r="E715" s="212" t="str">
        <f t="array" ref="E715">IF(C715="","", IFERROR(INDEX(Barang!$E$2:$E$10001, MATCH(C715, Barang!$B$2:$B$10001, 0)), ""))</f>
        <v>pcs</v>
      </c>
      <c r="F715" s="213">
        <v>2</v>
      </c>
      <c r="G715" s="214">
        <f t="array" ref="G715">IF(C715="","", IFERROR(INDEX(Barang!$F$2:$F$10001, MATCH(C715, Barang!$B$2:$B$10001, 0)) * F715, ""))</f>
        <v>2000</v>
      </c>
      <c r="H715" s="215"/>
      <c r="I715" s="18"/>
      <c r="J715" s="19"/>
      <c r="K715" s="151"/>
      <c r="L715" s="151"/>
    </row>
    <row r="716" spans="1:12" ht="22.5" customHeight="1" x14ac:dyDescent="0.2">
      <c r="A716" s="211"/>
      <c r="B716" s="212" t="str">
        <f t="array" ref="B716">IF(C716="","", IFERROR(INDEX(Barang!$A$2:$A$10001, MATCH(C716, Barang!$B$2:$B$10001, 0)), "Tidak ditemukan"))</f>
        <v>PLP001</v>
      </c>
      <c r="C716" s="212" t="s">
        <v>285</v>
      </c>
      <c r="D716" s="212" t="str">
        <f t="array" ref="D716">IF(C716="","", IFERROR(INDEX(Barang!$C$2:$C$10001, MATCH(C716, Barang!$B$2:$B$10001, 0)), ""))</f>
        <v>Makanan</v>
      </c>
      <c r="E716" s="212" t="str">
        <f t="array" ref="E716">IF(C716="","", IFERROR(INDEX(Barang!$E$2:$E$10001, MATCH(C716, Barang!$B$2:$B$10001, 0)), ""))</f>
        <v>pcs</v>
      </c>
      <c r="F716" s="213">
        <v>1</v>
      </c>
      <c r="G716" s="214">
        <f t="array" ref="G716">IF(C716="","", IFERROR(INDEX(Barang!$F$2:$F$10001, MATCH(C716, Barang!$B$2:$B$10001, 0)) * F716, ""))</f>
        <v>2000</v>
      </c>
      <c r="H716" s="215"/>
      <c r="I716" s="18"/>
      <c r="J716" s="19"/>
      <c r="K716" s="151"/>
      <c r="L716" s="151"/>
    </row>
    <row r="717" spans="1:12" ht="22.5" customHeight="1" x14ac:dyDescent="0.2">
      <c r="A717" s="211"/>
      <c r="B717" s="212" t="str">
        <f t="array" ref="B717">IF(C717="","", IFERROR(INDEX(Barang!$A$2:$A$10001, MATCH(C717, Barang!$B$2:$B$10001, 0)), "Tidak ditemukan"))</f>
        <v>MKH001</v>
      </c>
      <c r="C717" s="212" t="s">
        <v>106</v>
      </c>
      <c r="D717" s="212" t="str">
        <f t="array" ref="D717">IF(C717="","", IFERROR(INDEX(Barang!$C$2:$C$10001, MATCH(C717, Barang!$B$2:$B$10001, 0)), ""))</f>
        <v>Makanan</v>
      </c>
      <c r="E717" s="212" t="str">
        <f t="array" ref="E717">IF(C717="","", IFERROR(INDEX(Barang!$E$2:$E$10001, MATCH(C717, Barang!$B$2:$B$10001, 0)), ""))</f>
        <v>pcs</v>
      </c>
      <c r="F717" s="213">
        <v>20</v>
      </c>
      <c r="G717" s="214">
        <f t="array" ref="G717">IF(C717="","", IFERROR(INDEX(Barang!$F$2:$F$10001, MATCH(C717, Barang!$B$2:$B$10001, 0)) * F717, ""))</f>
        <v>70000</v>
      </c>
      <c r="H717" s="215"/>
      <c r="I717" s="18"/>
      <c r="J717" s="19"/>
      <c r="K717" s="151"/>
      <c r="L717" s="151"/>
    </row>
    <row r="718" spans="1:12" ht="22.5" customHeight="1" x14ac:dyDescent="0.2">
      <c r="A718" s="211"/>
      <c r="B718" s="212" t="str">
        <f t="array" ref="B718">IF(C718="","", IFERROR(INDEX(Barang!$A$2:$A$10001, MATCH(C718, Barang!$B$2:$B$10001, 0)), "Tidak ditemukan"))</f>
        <v>KTB001</v>
      </c>
      <c r="C718" s="212" t="s">
        <v>114</v>
      </c>
      <c r="D718" s="212" t="str">
        <f t="array" ref="D718">IF(C718="","", IFERROR(INDEX(Barang!$C$2:$C$10001, MATCH(C718, Barang!$B$2:$B$10001, 0)), ""))</f>
        <v>Rempah</v>
      </c>
      <c r="E718" s="212" t="str">
        <f t="array" ref="E718">IF(C718="","", IFERROR(INDEX(Barang!$E$2:$E$10001, MATCH(C718, Barang!$B$2:$B$10001, 0)), ""))</f>
        <v>pcs</v>
      </c>
      <c r="F718" s="213">
        <v>2</v>
      </c>
      <c r="G718" s="214">
        <f t="array" ref="G718">IF(C718="","", IFERROR(INDEX(Barang!$F$2:$F$10001, MATCH(C718, Barang!$B$2:$B$10001, 0)) * F718, ""))</f>
        <v>2000</v>
      </c>
      <c r="H718" s="215"/>
      <c r="I718" s="18"/>
      <c r="J718" s="19"/>
      <c r="K718" s="151"/>
      <c r="L718" s="151"/>
    </row>
    <row r="719" spans="1:12" ht="22.5" customHeight="1" x14ac:dyDescent="0.2">
      <c r="A719" s="211"/>
      <c r="B719" s="212" t="str">
        <f t="array" ref="B719">IF(C719="","", IFERROR(INDEX(Barang!$A$2:$A$10001, MATCH(C719, Barang!$B$2:$B$10001, 0)), "Tidak ditemukan"))</f>
        <v>GCC001</v>
      </c>
      <c r="C719" s="212" t="s">
        <v>116</v>
      </c>
      <c r="D719" s="212" t="str">
        <f t="array" ref="D719">IF(C719="","", IFERROR(INDEX(Barang!$C$2:$C$10001, MATCH(C719, Barang!$B$2:$B$10001, 0)), ""))</f>
        <v>Makanan</v>
      </c>
      <c r="E719" s="212" t="str">
        <f t="array" ref="E719">IF(C719="","", IFERROR(INDEX(Barang!$E$2:$E$10001, MATCH(C719, Barang!$B$2:$B$10001, 0)), ""))</f>
        <v>pcs</v>
      </c>
      <c r="F719" s="213">
        <v>1</v>
      </c>
      <c r="G719" s="214">
        <f t="array" ref="G719">IF(C719="","", IFERROR(INDEX(Barang!$F$2:$F$10001, MATCH(C719, Barang!$B$2:$B$10001, 0)) * F719, ""))</f>
        <v>2000</v>
      </c>
      <c r="H719" s="215"/>
      <c r="I719" s="18"/>
      <c r="J719" s="19"/>
      <c r="K719" s="151"/>
      <c r="L719" s="151"/>
    </row>
    <row r="720" spans="1:12" ht="22.5" customHeight="1" x14ac:dyDescent="0.2">
      <c r="A720" s="211"/>
      <c r="B720" s="212" t="str">
        <f t="array" ref="B720">IF(C720="","", IFERROR(INDEX(Barang!$A$2:$A$10001, MATCH(C720, Barang!$B$2:$B$10001, 0)), "Tidak ditemukan"))</f>
        <v>PLS002</v>
      </c>
      <c r="C720" s="212" t="s">
        <v>54</v>
      </c>
      <c r="D720" s="212" t="str">
        <f t="array" ref="D720">IF(C720="","", IFERROR(INDEX(Barang!$C$2:$C$10001, MATCH(C720, Barang!$B$2:$B$10001, 0)), ""))</f>
        <v>Makanan</v>
      </c>
      <c r="E720" s="212" t="str">
        <f t="array" ref="E720">IF(C720="","", IFERROR(INDEX(Barang!$E$2:$E$10001, MATCH(C720, Barang!$B$2:$B$10001, 0)), ""))</f>
        <v>pcs</v>
      </c>
      <c r="F720" s="213">
        <v>10</v>
      </c>
      <c r="G720" s="214">
        <f t="array" ref="G720">IF(C720="","", IFERROR(INDEX(Barang!$F$2:$F$10001, MATCH(C720, Barang!$B$2:$B$10001, 0)) * F720, ""))</f>
        <v>10000</v>
      </c>
      <c r="H720" s="215"/>
      <c r="I720" s="18"/>
      <c r="J720" s="19"/>
      <c r="K720" s="151"/>
      <c r="L720" s="151"/>
    </row>
    <row r="721" spans="1:12" ht="22.5" customHeight="1" x14ac:dyDescent="0.2">
      <c r="A721" s="211"/>
      <c r="B721" s="212" t="str">
        <f t="array" ref="B721">IF(C721="","", IFERROR(INDEX(Barang!$A$2:$A$10001, MATCH(C721, Barang!$B$2:$B$10001, 0)), "Tidak ditemukan"))</f>
        <v>YP500</v>
      </c>
      <c r="C721" s="212" t="s">
        <v>21</v>
      </c>
      <c r="D721" s="212" t="str">
        <f t="array" ref="D721">IF(C721="","", IFERROR(INDEX(Barang!$C$2:$C$10001, MATCH(C721, Barang!$B$2:$B$10001, 0)), ""))</f>
        <v>Makanan</v>
      </c>
      <c r="E721" s="212" t="str">
        <f t="array" ref="E721">IF(C721="","", IFERROR(INDEX(Barang!$E$2:$E$10001, MATCH(C721, Barang!$B$2:$B$10001, 0)), ""))</f>
        <v>pcs</v>
      </c>
      <c r="F721" s="213">
        <v>4</v>
      </c>
      <c r="G721" s="214">
        <f t="array" ref="G721">IF(C721="","", IFERROR(INDEX(Barang!$F$2:$F$10001, MATCH(C721, Barang!$B$2:$B$10001, 0)) * F721, ""))</f>
        <v>2000</v>
      </c>
      <c r="H721" s="215"/>
      <c r="I721" s="18"/>
      <c r="J721" s="19"/>
      <c r="K721" s="151"/>
      <c r="L721" s="151"/>
    </row>
    <row r="722" spans="1:12" ht="22.5" customHeight="1" x14ac:dyDescent="0.2">
      <c r="A722" s="211"/>
      <c r="B722" s="212" t="str">
        <f t="array" ref="B722">IF(C722="","", IFERROR(INDEX(Barang!$A$2:$A$10001, MATCH(C722, Barang!$B$2:$B$10001, 0)), "Tidak ditemukan"))</f>
        <v>MGR001</v>
      </c>
      <c r="C722" s="212" t="s">
        <v>104</v>
      </c>
      <c r="D722" s="212" t="str">
        <f t="array" ref="D722">IF(C722="","", IFERROR(INDEX(Barang!$C$2:$C$10001, MATCH(C722, Barang!$B$2:$B$10001, 0)), ""))</f>
        <v>Makanan</v>
      </c>
      <c r="E722" s="212" t="str">
        <f t="array" ref="E722">IF(C722="","", IFERROR(INDEX(Barang!$E$2:$E$10001, MATCH(C722, Barang!$B$2:$B$10001, 0)), ""))</f>
        <v>pcs</v>
      </c>
      <c r="F722" s="213">
        <v>30</v>
      </c>
      <c r="G722" s="214">
        <f t="array" ref="G722">IF(C722="","", IFERROR(INDEX(Barang!$F$2:$F$10001, MATCH(C722, Barang!$B$2:$B$10001, 0)) * F722, ""))</f>
        <v>105000</v>
      </c>
      <c r="H722" s="215"/>
      <c r="I722" s="29">
        <f>SUM(G712:G722)</f>
        <v>684000</v>
      </c>
      <c r="J722" s="19"/>
      <c r="K722" s="151"/>
      <c r="L722" s="151"/>
    </row>
    <row r="723" spans="1:12" ht="22.5" customHeight="1" x14ac:dyDescent="0.2">
      <c r="A723" s="41">
        <v>46012</v>
      </c>
      <c r="B723" s="42" t="str">
        <f t="array" ref="B723">IF(C723="","", IFERROR(INDEX(Barang!$A$2:$A$10001, MATCH(C723, Barang!$B$2:$B$10001, 0)), "Tidak ditemukan"))</f>
        <v>TGS001</v>
      </c>
      <c r="C723" s="42" t="s">
        <v>922</v>
      </c>
      <c r="D723" s="42" t="str">
        <f t="array" ref="D723">IF(C723="","", IFERROR(INDEX(Barang!$C$2:$C$10001, MATCH(C723, Barang!$B$2:$B$10001, 0)), ""))</f>
        <v>Bumbu</v>
      </c>
      <c r="E723" s="42" t="str">
        <f t="array" ref="E723">IF(C723="","", IFERROR(INDEX(Barang!$E$2:$E$10001, MATCH(C723, Barang!$B$2:$B$10001, 0)), ""))</f>
        <v>pcs</v>
      </c>
      <c r="F723" s="43">
        <v>10</v>
      </c>
      <c r="G723" s="44">
        <f t="array" ref="G723">IF(C723="","", IFERROR(INDEX(Barang!$F$2:$F$10001, MATCH(C723, Barang!$B$2:$B$10001, 0)) * F723, ""))</f>
        <v>120000</v>
      </c>
      <c r="H723" s="45"/>
      <c r="I723" s="18"/>
      <c r="J723" s="19"/>
      <c r="K723" s="151"/>
      <c r="L723" s="151"/>
    </row>
    <row r="724" spans="1:12" ht="22.5" customHeight="1" x14ac:dyDescent="0.2">
      <c r="A724" s="41"/>
      <c r="B724" s="42" t="str">
        <f t="array" ref="B724">IF(C724="","", IFERROR(INDEX(Barang!$A$2:$A$10001, MATCH(C724, Barang!$B$2:$B$10001, 0)), "Tidak ditemukan"))</f>
        <v>GCC001</v>
      </c>
      <c r="C724" s="42" t="s">
        <v>116</v>
      </c>
      <c r="D724" s="42" t="str">
        <f t="array" ref="D724">IF(C724="","", IFERROR(INDEX(Barang!$C$2:$C$10001, MATCH(C724, Barang!$B$2:$B$10001, 0)), ""))</f>
        <v>Makanan</v>
      </c>
      <c r="E724" s="42" t="str">
        <f t="array" ref="E724">IF(C724="","", IFERROR(INDEX(Barang!$E$2:$E$10001, MATCH(C724, Barang!$B$2:$B$10001, 0)), ""))</f>
        <v>pcs</v>
      </c>
      <c r="F724" s="43">
        <v>1</v>
      </c>
      <c r="G724" s="44">
        <f t="array" ref="G724">IF(C724="","", IFERROR(INDEX(Barang!$F$2:$F$10001, MATCH(C724, Barang!$B$2:$B$10001, 0)) * F724, ""))</f>
        <v>2000</v>
      </c>
      <c r="H724" s="45"/>
      <c r="I724" s="18"/>
      <c r="J724" s="19"/>
      <c r="K724" s="151"/>
      <c r="L724" s="151"/>
    </row>
    <row r="725" spans="1:12" ht="22.5" customHeight="1" x14ac:dyDescent="0.2">
      <c r="A725" s="41"/>
      <c r="B725" s="42" t="str">
        <f t="array" ref="B725">IF(C725="","", IFERROR(INDEX(Barang!$A$2:$A$10001, MATCH(C725, Barang!$B$2:$B$10001, 0)), "Tidak ditemukan"))</f>
        <v>PLS002</v>
      </c>
      <c r="C725" s="42" t="s">
        <v>54</v>
      </c>
      <c r="D725" s="42" t="str">
        <f t="array" ref="D725">IF(C725="","", IFERROR(INDEX(Barang!$C$2:$C$10001, MATCH(C725, Barang!$B$2:$B$10001, 0)), ""))</f>
        <v>Makanan</v>
      </c>
      <c r="E725" s="42" t="str">
        <f t="array" ref="E725">IF(C725="","", IFERROR(INDEX(Barang!$E$2:$E$10001, MATCH(C725, Barang!$B$2:$B$10001, 0)), ""))</f>
        <v>pcs</v>
      </c>
      <c r="F725" s="43">
        <v>3</v>
      </c>
      <c r="G725" s="44">
        <f t="array" ref="G725">IF(C725="","", IFERROR(INDEX(Barang!$F$2:$F$10001, MATCH(C725, Barang!$B$2:$B$10001, 0)) * F725, ""))</f>
        <v>3000</v>
      </c>
      <c r="H725" s="45"/>
      <c r="I725" s="18"/>
      <c r="J725" s="19"/>
      <c r="K725" s="151"/>
      <c r="L725" s="151"/>
    </row>
    <row r="726" spans="1:12" ht="22.5" customHeight="1" x14ac:dyDescent="0.2">
      <c r="A726" s="41"/>
      <c r="B726" s="42" t="str">
        <f t="array" ref="B726">IF(C726="","", IFERROR(INDEX(Barang!$A$2:$A$10001, MATCH(C726, Barang!$B$2:$B$10001, 0)), "Tidak ditemukan"))</f>
        <v>TLR2</v>
      </c>
      <c r="C726" s="42" t="s">
        <v>139</v>
      </c>
      <c r="D726" s="42" t="str">
        <f t="array" ref="D726">IF(C726="","", IFERROR(INDEX(Barang!$C$2:$C$10001, MATCH(C726, Barang!$B$2:$B$10001, 0)), ""))</f>
        <v>Sembako</v>
      </c>
      <c r="E726" s="42" t="str">
        <f t="array" ref="E726">IF(C726="","", IFERROR(INDEX(Barang!$E$2:$E$10001, MATCH(C726, Barang!$B$2:$B$10001, 0)), ""))</f>
        <v>kg</v>
      </c>
      <c r="F726" s="43">
        <v>10</v>
      </c>
      <c r="G726" s="44">
        <f t="array" ref="G726">IF(C726="","", IFERROR(INDEX(Barang!$F$2:$F$10001, MATCH(C726, Barang!$B$2:$B$10001, 0)) * F726, ""))</f>
        <v>155000</v>
      </c>
      <c r="H726" s="45"/>
      <c r="I726" s="18"/>
      <c r="J726" s="19"/>
      <c r="K726" s="151"/>
      <c r="L726" s="151"/>
    </row>
    <row r="727" spans="1:12" ht="22.5" customHeight="1" x14ac:dyDescent="0.2">
      <c r="A727" s="41"/>
      <c r="B727" s="42" t="str">
        <f t="array" ref="B727">IF(C727="","", IFERROR(INDEX(Barang!$A$2:$A$10001, MATCH(C727, Barang!$B$2:$B$10001, 0)), "Tidak ditemukan"))</f>
        <v>MGR001</v>
      </c>
      <c r="C727" s="42" t="s">
        <v>104</v>
      </c>
      <c r="D727" s="42" t="str">
        <f t="array" ref="D727">IF(C727="","", IFERROR(INDEX(Barang!$C$2:$C$10001, MATCH(C727, Barang!$B$2:$B$10001, 0)), ""))</f>
        <v>Makanan</v>
      </c>
      <c r="E727" s="42" t="str">
        <f t="array" ref="E727">IF(C727="","", IFERROR(INDEX(Barang!$E$2:$E$10001, MATCH(C727, Barang!$B$2:$B$10001, 0)), ""))</f>
        <v>pcs</v>
      </c>
      <c r="F727" s="43">
        <v>30</v>
      </c>
      <c r="G727" s="44">
        <f t="array" ref="G727">IF(C727="","", IFERROR(INDEX(Barang!$F$2:$F$10001, MATCH(C727, Barang!$B$2:$B$10001, 0)) * F727, ""))</f>
        <v>105000</v>
      </c>
      <c r="H727" s="45"/>
      <c r="I727" s="18"/>
      <c r="J727" s="19"/>
      <c r="K727" s="151"/>
      <c r="L727" s="151"/>
    </row>
    <row r="728" spans="1:12" ht="22.5" customHeight="1" x14ac:dyDescent="0.2">
      <c r="A728" s="41"/>
      <c r="B728" s="42" t="str">
        <f t="array" ref="B728">IF(C728="","", IFERROR(INDEX(Barang!$A$2:$A$10001, MATCH(C728, Barang!$B$2:$B$10001, 0)), "Tidak ditemukan"))</f>
        <v>TRS001</v>
      </c>
      <c r="C728" s="42" t="s">
        <v>110</v>
      </c>
      <c r="D728" s="42" t="str">
        <f t="array" ref="D728">IF(C728="","", IFERROR(INDEX(Barang!$C$2:$C$10001, MATCH(C728, Barang!$B$2:$B$10001, 0)), ""))</f>
        <v>Bumbu</v>
      </c>
      <c r="E728" s="42" t="str">
        <f t="array" ref="E728">IF(C728="","", IFERROR(INDEX(Barang!$E$2:$E$10001, MATCH(C728, Barang!$B$2:$B$10001, 0)), ""))</f>
        <v>pcs</v>
      </c>
      <c r="F728" s="43">
        <v>4</v>
      </c>
      <c r="G728" s="44">
        <f t="array" ref="G728">IF(C728="","", IFERROR(INDEX(Barang!$F$2:$F$10001, MATCH(C728, Barang!$B$2:$B$10001, 0)) * F728, ""))</f>
        <v>2000</v>
      </c>
      <c r="H728" s="45"/>
      <c r="I728" s="18"/>
      <c r="J728" s="19"/>
      <c r="K728" s="151"/>
      <c r="L728" s="151"/>
    </row>
    <row r="729" spans="1:12" ht="22.5" customHeight="1" x14ac:dyDescent="0.2">
      <c r="A729" s="41"/>
      <c r="B729" s="42" t="str">
        <f t="array" ref="B729">IF(C729="","", IFERROR(INDEX(Barang!$A$2:$A$10001, MATCH(C729, Barang!$B$2:$B$10001, 0)), "Tidak ditemukan"))</f>
        <v>GPT001</v>
      </c>
      <c r="C729" s="42" t="s">
        <v>128</v>
      </c>
      <c r="D729" s="42" t="str">
        <f t="array" ref="D729">IF(C729="","", IFERROR(INDEX(Barang!$C$2:$C$10001, MATCH(C729, Barang!$B$2:$B$10001, 0)), ""))</f>
        <v>Makanan</v>
      </c>
      <c r="E729" s="42" t="str">
        <f t="array" ref="E729">IF(C729="","", IFERROR(INDEX(Barang!$E$2:$E$10001, MATCH(C729, Barang!$B$2:$B$10001, 0)), ""))</f>
        <v>pcs</v>
      </c>
      <c r="F729" s="43">
        <v>5</v>
      </c>
      <c r="G729" s="44">
        <f t="array" ref="G729">IF(C729="","", IFERROR(INDEX(Barang!$F$2:$F$10001, MATCH(C729, Barang!$B$2:$B$10001, 0)) * F729, ""))</f>
        <v>5000</v>
      </c>
      <c r="H729" s="45"/>
      <c r="I729" s="18"/>
      <c r="J729" s="19"/>
      <c r="K729" s="151"/>
      <c r="L729" s="151"/>
    </row>
    <row r="730" spans="1:12" ht="22.5" customHeight="1" x14ac:dyDescent="0.2">
      <c r="A730" s="41"/>
      <c r="B730" s="42" t="str">
        <f t="array" ref="B730">IF(C730="","", IFERROR(INDEX(Barang!$A$2:$A$10001, MATCH(C730, Barang!$B$2:$B$10001, 0)), "Tidak ditemukan"))</f>
        <v>GDY001</v>
      </c>
      <c r="C730" s="42" t="s">
        <v>184</v>
      </c>
      <c r="D730" s="42" t="str">
        <f t="array" ref="D730">IF(C730="","", IFERROR(INDEX(Barang!$C$2:$C$10001, MATCH(C730, Barang!$B$2:$B$10001, 0)), ""))</f>
        <v>Minuman</v>
      </c>
      <c r="E730" s="42" t="str">
        <f t="array" ref="E730">IF(C730="","", IFERROR(INDEX(Barang!$E$2:$E$10001, MATCH(C730, Barang!$B$2:$B$10001, 0)), ""))</f>
        <v>pcs</v>
      </c>
      <c r="F730" s="43">
        <v>1</v>
      </c>
      <c r="G730" s="44">
        <f t="array" ref="G730">IF(C730="","", IFERROR(INDEX(Barang!$F$2:$F$10001, MATCH(C730, Barang!$B$2:$B$10001, 0)) * F730, ""))</f>
        <v>2500</v>
      </c>
      <c r="H730" s="45"/>
      <c r="I730" s="29">
        <f>SUM(G723:G730)</f>
        <v>394500</v>
      </c>
      <c r="J730" s="19"/>
      <c r="K730" s="151"/>
      <c r="L730" s="151"/>
    </row>
    <row r="731" spans="1:12" ht="22.5" customHeight="1" x14ac:dyDescent="0.2">
      <c r="A731" s="30">
        <v>46013</v>
      </c>
      <c r="B731" s="31" t="str">
        <f t="array" ref="B731">IF(C731="","", IFERROR(INDEX(Barang!$A$2:$A$10001, MATCH(C731, Barang!$B$2:$B$10001, 0)), "Tidak ditemukan"))</f>
        <v>TLR2</v>
      </c>
      <c r="C731" s="31" t="s">
        <v>139</v>
      </c>
      <c r="D731" s="31" t="str">
        <f t="array" ref="D731">IF(C731="","", IFERROR(INDEX(Barang!$C$2:$C$10001, MATCH(C731, Barang!$B$2:$B$10001, 0)), ""))</f>
        <v>Sembako</v>
      </c>
      <c r="E731" s="31" t="str">
        <f t="array" ref="E731">IF(C731="","", IFERROR(INDEX(Barang!$E$2:$E$10001, MATCH(C731, Barang!$B$2:$B$10001, 0)), ""))</f>
        <v>kg</v>
      </c>
      <c r="F731" s="32">
        <v>30</v>
      </c>
      <c r="G731" s="33">
        <f t="array" ref="G731">IF(C731="","", IFERROR(INDEX(Barang!$F$2:$F$10001, MATCH(C731, Barang!$B$2:$B$10001, 0)) * F731, ""))</f>
        <v>465000</v>
      </c>
      <c r="H731" s="35"/>
      <c r="I731" s="18"/>
      <c r="J731" s="19"/>
      <c r="K731" s="151"/>
      <c r="L731" s="151"/>
    </row>
    <row r="732" spans="1:12" ht="22.5" customHeight="1" x14ac:dyDescent="0.2">
      <c r="A732" s="30"/>
      <c r="B732" s="31" t="str">
        <f t="array" ref="B732">IF(C732="","", IFERROR(INDEX(Barang!$A$2:$A$10001, MATCH(C732, Barang!$B$2:$B$10001, 0)), "Tidak ditemukan"))</f>
        <v>LFB001</v>
      </c>
      <c r="C732" s="31" t="s">
        <v>82</v>
      </c>
      <c r="D732" s="31" t="str">
        <f t="array" ref="D732">IF(C732="","", IFERROR(INDEX(Barang!$C$2:$C$10001, MATCH(C732, Barang!$B$2:$B$10001, 0)), ""))</f>
        <v>Sabun</v>
      </c>
      <c r="E732" s="31" t="str">
        <f t="array" ref="E732">IF(C732="","", IFERROR(INDEX(Barang!$E$2:$E$10001, MATCH(C732, Barang!$B$2:$B$10001, 0)), ""))</f>
        <v>pcs</v>
      </c>
      <c r="F732" s="32">
        <v>1</v>
      </c>
      <c r="G732" s="33">
        <f t="array" ref="G732">IF(C732="","", IFERROR(INDEX(Barang!$F$2:$F$10001, MATCH(C732, Barang!$B$2:$B$10001, 0)) * F732, ""))</f>
        <v>6000</v>
      </c>
      <c r="H732" s="35"/>
      <c r="I732" s="18"/>
      <c r="J732" s="19"/>
      <c r="K732" s="151"/>
      <c r="L732" s="151"/>
    </row>
    <row r="733" spans="1:12" ht="22.5" customHeight="1" x14ac:dyDescent="0.2">
      <c r="A733" s="30"/>
      <c r="B733" s="31" t="str">
        <f t="array" ref="B733">IF(C733="","", IFERROR(INDEX(Barang!$A$2:$A$10001, MATCH(C733, Barang!$B$2:$B$10001, 0)), "Tidak ditemukan"))</f>
        <v>KGA001</v>
      </c>
      <c r="C733" s="31" t="s">
        <v>280</v>
      </c>
      <c r="D733" s="31" t="str">
        <f t="array" ref="D733">IF(C733="","", IFERROR(INDEX(Barang!$C$2:$C$10001, MATCH(C733, Barang!$B$2:$B$10001, 0)), ""))</f>
        <v>Minuman</v>
      </c>
      <c r="E733" s="31" t="str">
        <f t="array" ref="E733">IF(C733="","", IFERROR(INDEX(Barang!$E$2:$E$10001, MATCH(C733, Barang!$B$2:$B$10001, 0)), ""))</f>
        <v>pcs</v>
      </c>
      <c r="F733" s="32">
        <v>8</v>
      </c>
      <c r="G733" s="33">
        <f t="array" ref="G733">IF(C733="","", IFERROR(INDEX(Barang!$F$2:$F$10001, MATCH(C733, Barang!$B$2:$B$10001, 0)) * F733, ""))</f>
        <v>16000</v>
      </c>
      <c r="H733" s="35"/>
      <c r="I733" s="18"/>
      <c r="J733" s="19"/>
      <c r="K733" s="151"/>
      <c r="L733" s="151"/>
    </row>
    <row r="734" spans="1:12" ht="22.5" customHeight="1" x14ac:dyDescent="0.2">
      <c r="A734" s="30"/>
      <c r="B734" s="31" t="str">
        <f t="array" ref="B734">IF(C734="","", IFERROR(INDEX(Barang!$A$2:$A$10001, MATCH(C734, Barang!$B$2:$B$10001, 0)), "Tidak ditemukan"))</f>
        <v>EMR001</v>
      </c>
      <c r="C734" s="31" t="s">
        <v>327</v>
      </c>
      <c r="D734" s="31" t="str">
        <f t="array" ref="D734">IF(C734="","", IFERROR(INDEX(Barang!$C$2:$C$10001, MATCH(C734, Barang!$B$2:$B$10001, 0)), ""))</f>
        <v>Shampo</v>
      </c>
      <c r="E734" s="31" t="str">
        <f t="array" ref="E734">IF(C734="","", IFERROR(INDEX(Barang!$E$2:$E$10001, MATCH(C734, Barang!$B$2:$B$10001, 0)), ""))</f>
        <v>pcs</v>
      </c>
      <c r="F734" s="32">
        <v>4</v>
      </c>
      <c r="G734" s="33">
        <f t="array" ref="G734">IF(C734="","", IFERROR(INDEX(Barang!$F$2:$F$10001, MATCH(C734, Barang!$B$2:$B$10001, 0)) * F734, ""))</f>
        <v>4000</v>
      </c>
      <c r="H734" s="35"/>
      <c r="I734" s="18"/>
      <c r="J734" s="19"/>
      <c r="K734" s="151"/>
      <c r="L734" s="151"/>
    </row>
    <row r="735" spans="1:12" ht="22.5" customHeight="1" x14ac:dyDescent="0.2">
      <c r="A735" s="30"/>
      <c r="B735" s="31" t="str">
        <f t="array" ref="B735">IF(C735="","", IFERROR(INDEX(Barang!$A$2:$A$10001, MATCH(C735, Barang!$B$2:$B$10001, 0)), "Tidak ditemukan"))</f>
        <v>GCC001</v>
      </c>
      <c r="C735" s="31" t="s">
        <v>116</v>
      </c>
      <c r="D735" s="31" t="str">
        <f t="array" ref="D735">IF(C735="","", IFERROR(INDEX(Barang!$C$2:$C$10001, MATCH(C735, Barang!$B$2:$B$10001, 0)), ""))</f>
        <v>Makanan</v>
      </c>
      <c r="E735" s="31" t="str">
        <f t="array" ref="E735">IF(C735="","", IFERROR(INDEX(Barang!$E$2:$E$10001, MATCH(C735, Barang!$B$2:$B$10001, 0)), ""))</f>
        <v>pcs</v>
      </c>
      <c r="F735" s="32">
        <v>1</v>
      </c>
      <c r="G735" s="33">
        <f t="array" ref="G735">IF(C735="","", IFERROR(INDEX(Barang!$F$2:$F$10001, MATCH(C735, Barang!$B$2:$B$10001, 0)) * F735, ""))</f>
        <v>2000</v>
      </c>
      <c r="H735" s="35"/>
      <c r="I735" s="18"/>
      <c r="J735" s="19"/>
      <c r="K735" s="151"/>
      <c r="L735" s="151"/>
    </row>
    <row r="736" spans="1:12" ht="22.5" customHeight="1" x14ac:dyDescent="0.2">
      <c r="A736" s="30"/>
      <c r="B736" s="31" t="str">
        <f t="array" ref="B736">IF(C736="","", IFERROR(INDEX(Barang!$A$2:$A$10001, MATCH(C736, Barang!$B$2:$B$10001, 0)), "Tidak ditemukan"))</f>
        <v>PLS002</v>
      </c>
      <c r="C736" s="31" t="s">
        <v>54</v>
      </c>
      <c r="D736" s="31" t="str">
        <f t="array" ref="D736">IF(C736="","", IFERROR(INDEX(Barang!$C$2:$C$10001, MATCH(C736, Barang!$B$2:$B$10001, 0)), ""))</f>
        <v>Makanan</v>
      </c>
      <c r="E736" s="31" t="str">
        <f t="array" ref="E736">IF(C736="","", IFERROR(INDEX(Barang!$E$2:$E$10001, MATCH(C736, Barang!$B$2:$B$10001, 0)), ""))</f>
        <v>pcs</v>
      </c>
      <c r="F736" s="32">
        <v>1</v>
      </c>
      <c r="G736" s="33">
        <f t="array" ref="G736">IF(C736="","", IFERROR(INDEX(Barang!$F$2:$F$10001, MATCH(C736, Barang!$B$2:$B$10001, 0)) * F736, ""))</f>
        <v>1000</v>
      </c>
      <c r="H736" s="35"/>
      <c r="I736" s="18"/>
      <c r="J736" s="19"/>
      <c r="K736" s="151"/>
      <c r="L736" s="151"/>
    </row>
    <row r="737" spans="1:12" ht="22.5" customHeight="1" x14ac:dyDescent="0.2">
      <c r="A737" s="30"/>
      <c r="B737" s="31" t="str">
        <f t="array" ref="B737">IF(C737="","", IFERROR(INDEX(Barang!$A$2:$A$10001, MATCH(C737, Barang!$B$2:$B$10001, 0)), "Tidak ditemukan"))</f>
        <v>TGJ001</v>
      </c>
      <c r="C737" s="31" t="s">
        <v>294</v>
      </c>
      <c r="D737" s="31" t="str">
        <f t="array" ref="D737">IF(C737="","", IFERROR(INDEX(Barang!$C$2:$C$10001, MATCH(C737, Barang!$B$2:$B$10001, 0)), ""))</f>
        <v>Bumbu</v>
      </c>
      <c r="E737" s="31" t="str">
        <f t="array" ref="E737">IF(C737="","", IFERROR(INDEX(Barang!$E$2:$E$10001, MATCH(C737, Barang!$B$2:$B$10001, 0)), ""))</f>
        <v>pcs</v>
      </c>
      <c r="F737" s="32">
        <v>1</v>
      </c>
      <c r="G737" s="33">
        <f t="array" ref="G737">IF(C737="","", IFERROR(INDEX(Barang!$F$2:$F$10001, MATCH(C737, Barang!$B$2:$B$10001, 0)) * F737, ""))</f>
        <v>3000</v>
      </c>
      <c r="H737" s="35"/>
      <c r="I737" s="18"/>
      <c r="J737" s="19"/>
      <c r="K737" s="151"/>
      <c r="L737" s="151"/>
    </row>
    <row r="738" spans="1:12" ht="22.5" customHeight="1" x14ac:dyDescent="0.2">
      <c r="A738" s="30"/>
      <c r="B738" s="31" t="str">
        <f t="array" ref="B738">IF(C738="","", IFERROR(INDEX(Barang!$A$2:$A$10001, MATCH(C738, Barang!$B$2:$B$10001, 0)), "Tidak ditemukan"))</f>
        <v>EKC001</v>
      </c>
      <c r="C738" s="31" t="s">
        <v>245</v>
      </c>
      <c r="D738" s="31" t="str">
        <f t="array" ref="D738">IF(C738="","", IFERROR(INDEX(Barang!$C$2:$C$10001, MATCH(C738, Barang!$B$2:$B$10001, 0)), ""))</f>
        <v>Sabun</v>
      </c>
      <c r="E738" s="31" t="str">
        <f t="array" ref="E738">IF(C738="","", IFERROR(INDEX(Barang!$E$2:$E$10001, MATCH(C738, Barang!$B$2:$B$10001, 0)), ""))</f>
        <v>pcs</v>
      </c>
      <c r="F738" s="32">
        <v>1</v>
      </c>
      <c r="G738" s="33">
        <f t="array" ref="G738">IF(C738="","", IFERROR(INDEX(Barang!$F$2:$F$10001, MATCH(C738, Barang!$B$2:$B$10001, 0)) * F738, ""))</f>
        <v>10000</v>
      </c>
      <c r="H738" s="35"/>
      <c r="I738" s="18"/>
      <c r="J738" s="19"/>
      <c r="K738" s="151"/>
      <c r="L738" s="151"/>
    </row>
    <row r="739" spans="1:12" ht="22.5" customHeight="1" x14ac:dyDescent="0.2">
      <c r="A739" s="30"/>
      <c r="B739" s="31" t="str">
        <f t="array" ref="B739">IF(C739="","", IFERROR(INDEX(Barang!$A$2:$A$10001, MATCH(C739, Barang!$B$2:$B$10001, 0)), "Tidak ditemukan"))</f>
        <v>SNC001</v>
      </c>
      <c r="C739" s="31" t="s">
        <v>204</v>
      </c>
      <c r="D739" s="31" t="str">
        <f t="array" ref="D739">IF(C739="","", IFERROR(INDEX(Barang!$C$2:$C$10001, MATCH(C739, Barang!$B$2:$B$10001, 0)), ""))</f>
        <v>Minyak</v>
      </c>
      <c r="E739" s="31" t="str">
        <f t="array" ref="E739">IF(C739="","", IFERROR(INDEX(Barang!$E$2:$E$10001, MATCH(C739, Barang!$B$2:$B$10001, 0)), ""))</f>
        <v>Liter</v>
      </c>
      <c r="F739" s="32">
        <v>10</v>
      </c>
      <c r="G739" s="33">
        <f t="array" ref="G739">IF(C739="","", IFERROR(INDEX(Barang!$F$2:$F$10001, MATCH(C739, Barang!$B$2:$B$10001, 0)) * F739, ""))</f>
        <v>210000</v>
      </c>
      <c r="H739" s="35"/>
      <c r="I739" s="18"/>
      <c r="J739" s="19"/>
      <c r="K739" s="151"/>
      <c r="L739" s="151"/>
    </row>
    <row r="740" spans="1:12" ht="22.5" customHeight="1" x14ac:dyDescent="0.2">
      <c r="A740" s="30"/>
      <c r="B740" s="31" t="str">
        <f t="array" ref="B740">IF(C740="","", IFERROR(INDEX(Barang!$A$2:$A$10001, MATCH(C740, Barang!$B$2:$B$10001, 0)), "Tidak ditemukan"))</f>
        <v>MGR001</v>
      </c>
      <c r="C740" s="31" t="s">
        <v>104</v>
      </c>
      <c r="D740" s="31" t="str">
        <f t="array" ref="D740">IF(C740="","", IFERROR(INDEX(Barang!$C$2:$C$10001, MATCH(C740, Barang!$B$2:$B$10001, 0)), ""))</f>
        <v>Makanan</v>
      </c>
      <c r="E740" s="31" t="str">
        <f t="array" ref="E740">IF(C740="","", IFERROR(INDEX(Barang!$E$2:$E$10001, MATCH(C740, Barang!$B$2:$B$10001, 0)), ""))</f>
        <v>pcs</v>
      </c>
      <c r="F740" s="32">
        <v>40</v>
      </c>
      <c r="G740" s="33">
        <f t="array" ref="G740">IF(C740="","", IFERROR(INDEX(Barang!$F$2:$F$10001, MATCH(C740, Barang!$B$2:$B$10001, 0)) * F740, ""))</f>
        <v>140000</v>
      </c>
      <c r="H740" s="35"/>
      <c r="I740" s="18"/>
      <c r="J740" s="19"/>
      <c r="K740" s="151"/>
      <c r="L740" s="151"/>
    </row>
    <row r="741" spans="1:12" ht="22.5" customHeight="1" x14ac:dyDescent="0.2">
      <c r="A741" s="30"/>
      <c r="B741" s="31" t="str">
        <f t="array" ref="B741">IF(C741="","", IFERROR(INDEX(Barang!$A$2:$A$10001, MATCH(C741, Barang!$B$2:$B$10001, 0)), "Tidak ditemukan"))</f>
        <v>CL1001</v>
      </c>
      <c r="C741" s="31" t="s">
        <v>108</v>
      </c>
      <c r="D741" s="31" t="str">
        <f t="array" ref="D741">IF(C741="","", IFERROR(INDEX(Barang!$C$2:$C$10001, MATCH(C741, Barang!$B$2:$B$10001, 0)), ""))</f>
        <v>Makanan</v>
      </c>
      <c r="E741" s="31" t="str">
        <f t="array" ref="E741">IF(C741="","", IFERROR(INDEX(Barang!$E$2:$E$10001, MATCH(C741, Barang!$B$2:$B$10001, 0)), ""))</f>
        <v>pcs</v>
      </c>
      <c r="F741" s="32">
        <v>2</v>
      </c>
      <c r="G741" s="33">
        <f t="array" ref="G741">IF(C741="","", IFERROR(INDEX(Barang!$F$2:$F$10001, MATCH(C741, Barang!$B$2:$B$10001, 0)) * F741, ""))</f>
        <v>2000</v>
      </c>
      <c r="H741" s="35"/>
      <c r="I741" s="18"/>
      <c r="J741" s="19"/>
      <c r="K741" s="151"/>
      <c r="L741" s="151"/>
    </row>
    <row r="742" spans="1:12" ht="22.5" customHeight="1" x14ac:dyDescent="0.2">
      <c r="A742" s="30"/>
      <c r="B742" s="31" t="str">
        <f t="array" ref="B742">IF(C742="","", IFERROR(INDEX(Barang!$A$2:$A$10001, MATCH(C742, Barang!$B$2:$B$10001, 0)), "Tidak ditemukan"))</f>
        <v>CL5001</v>
      </c>
      <c r="C742" s="31" t="s">
        <v>39</v>
      </c>
      <c r="D742" s="31" t="str">
        <f t="array" ref="D742">IF(C742="","", IFERROR(INDEX(Barang!$C$2:$C$10001, MATCH(C742, Barang!$B$2:$B$10001, 0)), ""))</f>
        <v>Makanan</v>
      </c>
      <c r="E742" s="31" t="str">
        <f t="array" ref="E742">IF(C742="","", IFERROR(INDEX(Barang!$E$2:$E$10001, MATCH(C742, Barang!$B$2:$B$10001, 0)), ""))</f>
        <v>pcs</v>
      </c>
      <c r="F742" s="32">
        <v>1</v>
      </c>
      <c r="G742" s="33">
        <f t="array" ref="G742">IF(C742="","", IFERROR(INDEX(Barang!$F$2:$F$10001, MATCH(C742, Barang!$B$2:$B$10001, 0)) * F742, ""))</f>
        <v>500</v>
      </c>
      <c r="H742" s="35"/>
      <c r="I742" s="18"/>
      <c r="J742" s="19"/>
      <c r="K742" s="151"/>
      <c r="L742" s="151"/>
    </row>
    <row r="743" spans="1:12" ht="22.5" customHeight="1" x14ac:dyDescent="0.2">
      <c r="A743" s="30"/>
      <c r="B743" s="31" t="str">
        <f t="array" ref="B743">IF(C743="","", IFERROR(INDEX(Barang!$A$2:$A$10001, MATCH(C743, Barang!$B$2:$B$10001, 0)), "Tidak ditemukan"))</f>
        <v>CLP001</v>
      </c>
      <c r="C743" s="31" t="s">
        <v>289</v>
      </c>
      <c r="D743" s="31" t="str">
        <f t="array" ref="D743">IF(C743="","", IFERROR(INDEX(Barang!$C$2:$C$10001, MATCH(C743, Barang!$B$2:$B$10001, 0)), ""))</f>
        <v>Makanan</v>
      </c>
      <c r="E743" s="31" t="str">
        <f t="array" ref="E743">IF(C743="","", IFERROR(INDEX(Barang!$E$2:$E$10001, MATCH(C743, Barang!$B$2:$B$10001, 0)), ""))</f>
        <v>pcs</v>
      </c>
      <c r="F743" s="32">
        <v>1</v>
      </c>
      <c r="G743" s="33">
        <f t="array" ref="G743">IF(C743="","", IFERROR(INDEX(Barang!$F$2:$F$10001, MATCH(C743, Barang!$B$2:$B$10001, 0)) * F743, ""))</f>
        <v>2000</v>
      </c>
      <c r="H743" s="35"/>
      <c r="I743" s="18"/>
      <c r="J743" s="19"/>
      <c r="K743" s="151"/>
      <c r="L743" s="151"/>
    </row>
    <row r="744" spans="1:12" ht="22.5" customHeight="1" x14ac:dyDescent="0.2">
      <c r="A744" s="30"/>
      <c r="B744" s="31" t="str">
        <f t="array" ref="B744">IF(C744="","", IFERROR(INDEX(Barang!$A$2:$A$10001, MATCH(C744, Barang!$B$2:$B$10001, 0)), "Tidak ditemukan"))</f>
        <v>YP500</v>
      </c>
      <c r="C744" s="31" t="s">
        <v>21</v>
      </c>
      <c r="D744" s="31" t="str">
        <f t="array" ref="D744">IF(C744="","", IFERROR(INDEX(Barang!$C$2:$C$10001, MATCH(C744, Barang!$B$2:$B$10001, 0)), ""))</f>
        <v>Makanan</v>
      </c>
      <c r="E744" s="31" t="str">
        <f t="array" ref="E744">IF(C744="","", IFERROR(INDEX(Barang!$E$2:$E$10001, MATCH(C744, Barang!$B$2:$B$10001, 0)), ""))</f>
        <v>pcs</v>
      </c>
      <c r="F744" s="32">
        <v>5</v>
      </c>
      <c r="G744" s="33">
        <f t="array" ref="G744">IF(C744="","", IFERROR(INDEX(Barang!$F$2:$F$10001, MATCH(C744, Barang!$B$2:$B$10001, 0)) * F744, ""))</f>
        <v>2500</v>
      </c>
      <c r="H744" s="35"/>
      <c r="I744" s="18"/>
      <c r="J744" s="19"/>
      <c r="K744" s="151"/>
      <c r="L744" s="151"/>
    </row>
    <row r="745" spans="1:12" ht="22.5" customHeight="1" x14ac:dyDescent="0.2">
      <c r="A745" s="30"/>
      <c r="B745" s="31" t="str">
        <f t="array" ref="B745">IF(C745="","", IFERROR(INDEX(Barang!$A$2:$A$10001, MATCH(C745, Barang!$B$2:$B$10001, 0)), "Tidak ditemukan"))</f>
        <v>OKJ1</v>
      </c>
      <c r="C745" s="31" t="s">
        <v>804</v>
      </c>
      <c r="D745" s="31" t="str">
        <f t="array" ref="D745">IF(C745="","", IFERROR(INDEX(Barang!$C$2:$C$10001, MATCH(C745, Barang!$B$2:$B$10001, 0)), ""))</f>
        <v>Minuman</v>
      </c>
      <c r="E745" s="31" t="str">
        <f t="array" ref="E745">IF(C745="","", IFERROR(INDEX(Barang!$E$2:$E$10001, MATCH(C745, Barang!$B$2:$B$10001, 0)), ""))</f>
        <v>pcs</v>
      </c>
      <c r="F745" s="32">
        <v>1</v>
      </c>
      <c r="G745" s="33">
        <f t="array" ref="G745">IF(C745="","", IFERROR(INDEX(Barang!$F$2:$F$10001, MATCH(C745, Barang!$B$2:$B$10001, 0)) * F745, ""))</f>
        <v>1000</v>
      </c>
      <c r="H745" s="35"/>
      <c r="I745" s="18"/>
      <c r="J745" s="19"/>
      <c r="K745" s="151"/>
      <c r="L745" s="151"/>
    </row>
    <row r="746" spans="1:12" ht="22.5" customHeight="1" x14ac:dyDescent="0.2">
      <c r="A746" s="30"/>
      <c r="B746" s="31" t="str">
        <f t="array" ref="B746">IF(C746="","", IFERROR(INDEX(Barang!$A$2:$A$10001, MATCH(C746, Barang!$B$2:$B$10001, 0)), "Tidak ditemukan"))</f>
        <v>OKJ2</v>
      </c>
      <c r="C746" s="31" t="s">
        <v>797</v>
      </c>
      <c r="D746" s="31" t="str">
        <f t="array" ref="D746">IF(C746="","", IFERROR(INDEX(Barang!$C$2:$C$10001, MATCH(C746, Barang!$B$2:$B$10001, 0)), ""))</f>
        <v>Minuman</v>
      </c>
      <c r="E746" s="31" t="str">
        <f t="array" ref="E746">IF(C746="","", IFERROR(INDEX(Barang!$E$2:$E$10001, MATCH(C746, Barang!$B$2:$B$10001, 0)), ""))</f>
        <v>pcs</v>
      </c>
      <c r="F746" s="32">
        <v>1</v>
      </c>
      <c r="G746" s="33">
        <f t="array" ref="G746">IF(C746="","", IFERROR(INDEX(Barang!$F$2:$F$10001, MATCH(C746, Barang!$B$2:$B$10001, 0)) * F746, ""))</f>
        <v>2000</v>
      </c>
      <c r="H746" s="35"/>
      <c r="I746" s="18"/>
      <c r="J746" s="19"/>
      <c r="K746" s="151"/>
      <c r="L746" s="151"/>
    </row>
    <row r="747" spans="1:12" ht="22.5" customHeight="1" x14ac:dyDescent="0.2">
      <c r="A747" s="30"/>
      <c r="B747" s="31" t="str">
        <f t="array" ref="B747">IF(C747="","", IFERROR(INDEX(Barang!$A$2:$A$10001, MATCH(C747, Barang!$B$2:$B$10001, 0)), "Tidak ditemukan"))</f>
        <v>DLN02</v>
      </c>
      <c r="C747" s="31" t="s">
        <v>475</v>
      </c>
      <c r="D747" s="31" t="str">
        <f t="array" ref="D747">IF(C747="","", IFERROR(INDEX(Barang!$C$2:$C$10001, MATCH(C747, Barang!$B$2:$B$10001, 0)), ""))</f>
        <v>Makanan</v>
      </c>
      <c r="E747" s="31" t="str">
        <f t="array" ref="E747">IF(C747="","", IFERROR(INDEX(Barang!$E$2:$E$10001, MATCH(C747, Barang!$B$2:$B$10001, 0)), ""))</f>
        <v>pcs</v>
      </c>
      <c r="F747" s="32">
        <v>1</v>
      </c>
      <c r="G747" s="33">
        <f t="array" ref="G747">IF(C747="","", IFERROR(INDEX(Barang!$F$2:$F$10001, MATCH(C747, Barang!$B$2:$B$10001, 0)) * F747, ""))</f>
        <v>2000</v>
      </c>
      <c r="H747" s="35"/>
      <c r="I747" s="18"/>
      <c r="J747" s="19"/>
      <c r="K747" s="151"/>
      <c r="L747" s="151"/>
    </row>
    <row r="748" spans="1:12" ht="22.5" customHeight="1" x14ac:dyDescent="0.2">
      <c r="A748" s="30"/>
      <c r="B748" s="31" t="str">
        <f t="array" ref="B748">IF(C748="","", IFERROR(INDEX(Barang!$A$2:$A$10001, MATCH(C748, Barang!$B$2:$B$10001, 0)), "Tidak ditemukan"))</f>
        <v>APT001</v>
      </c>
      <c r="C748" s="31" t="s">
        <v>231</v>
      </c>
      <c r="D748" s="31" t="str">
        <f t="array" ref="D748">IF(C748="","", IFERROR(INDEX(Barang!$C$2:$C$10001, MATCH(C748, Barang!$B$2:$B$10001, 0)), ""))</f>
        <v>Makanan</v>
      </c>
      <c r="E748" s="31" t="str">
        <f t="array" ref="E748">IF(C748="","", IFERROR(INDEX(Barang!$E$2:$E$10001, MATCH(C748, Barang!$B$2:$B$10001, 0)), ""))</f>
        <v>pcs</v>
      </c>
      <c r="F748" s="32">
        <v>2</v>
      </c>
      <c r="G748" s="33">
        <f t="array" ref="G748">IF(C748="","", IFERROR(INDEX(Barang!$F$2:$F$10001, MATCH(C748, Barang!$B$2:$B$10001, 0)) * F748, ""))</f>
        <v>4000</v>
      </c>
      <c r="H748" s="35"/>
      <c r="I748" s="18"/>
      <c r="J748" s="19"/>
      <c r="K748" s="151"/>
      <c r="L748" s="151"/>
    </row>
    <row r="749" spans="1:12" ht="22.5" customHeight="1" x14ac:dyDescent="0.2">
      <c r="A749" s="30"/>
      <c r="B749" s="31" t="str">
        <f t="array" ref="B749">IF(C749="","", IFERROR(INDEX(Barang!$A$2:$A$10001, MATCH(C749, Barang!$B$2:$B$10001, 0)), "Tidak ditemukan"))</f>
        <v>Tidak ditemukan</v>
      </c>
      <c r="C749" s="31" t="s">
        <v>828</v>
      </c>
      <c r="D749" s="31" t="str">
        <f t="array" ref="D749">IF(C749="","", IFERROR(INDEX(Barang!$C$2:$C$10001, MATCH(C749, Barang!$B$2:$B$10001, 0)), ""))</f>
        <v/>
      </c>
      <c r="E749" s="31" t="str">
        <f t="array" ref="E749">IF(C749="","", IFERROR(INDEX(Barang!$E$2:$E$10001, MATCH(C749, Barang!$B$2:$B$10001, 0)), ""))</f>
        <v/>
      </c>
      <c r="F749" s="32">
        <v>1</v>
      </c>
      <c r="G749" s="33" t="str">
        <f t="array" ref="G749">IF(C749="","", IFERROR(INDEX(Barang!$F$2:$F$10001, MATCH(C749, Barang!$B$2:$B$10001, 0)) * F749, ""))</f>
        <v/>
      </c>
      <c r="H749" s="35"/>
      <c r="I749" s="18"/>
      <c r="J749" s="19"/>
      <c r="K749" s="151"/>
      <c r="L749" s="151"/>
    </row>
    <row r="750" spans="1:12" ht="22.5" customHeight="1" x14ac:dyDescent="0.2">
      <c r="A750" s="30"/>
      <c r="B750" s="31" t="str">
        <f t="array" ref="B750">IF(C750="","", IFERROR(INDEX(Barang!$A$2:$A$10001, MATCH(C750, Barang!$B$2:$B$10001, 0)), "Tidak ditemukan"))</f>
        <v>GRA001</v>
      </c>
      <c r="C750" s="31" t="s">
        <v>795</v>
      </c>
      <c r="D750" s="31" t="str">
        <f t="array" ref="D750">IF(C750="","", IFERROR(INDEX(Barang!$C$2:$C$10001, MATCH(C750, Barang!$B$2:$B$10001, 0)), ""))</f>
        <v>Makanan</v>
      </c>
      <c r="E750" s="31" t="str">
        <f t="array" ref="E750">IF(C750="","", IFERROR(INDEX(Barang!$E$2:$E$10001, MATCH(C750, Barang!$B$2:$B$10001, 0)), ""))</f>
        <v>pcs</v>
      </c>
      <c r="F750" s="32">
        <v>1</v>
      </c>
      <c r="G750" s="33">
        <f t="array" ref="G750">IF(C750="","", IFERROR(INDEX(Barang!$F$2:$F$10001, MATCH(C750, Barang!$B$2:$B$10001, 0)) * F750, ""))</f>
        <v>2000</v>
      </c>
      <c r="H750" s="35"/>
      <c r="I750" s="18"/>
      <c r="J750" s="19"/>
      <c r="K750" s="151"/>
      <c r="L750" s="151"/>
    </row>
    <row r="751" spans="1:12" ht="22.5" customHeight="1" x14ac:dyDescent="0.2">
      <c r="A751" s="30"/>
      <c r="B751" s="31" t="str">
        <f t="array" ref="B751">IF(C751="","", IFERROR(INDEX(Barang!$A$2:$A$10001, MATCH(C751, Barang!$B$2:$B$10001, 0)), "Tidak ditemukan"))</f>
        <v>GRR001</v>
      </c>
      <c r="C751" s="31" t="s">
        <v>130</v>
      </c>
      <c r="D751" s="31" t="str">
        <f t="array" ref="D751">IF(C751="","", IFERROR(INDEX(Barang!$C$2:$C$10001, MATCH(C751, Barang!$B$2:$B$10001, 0)), ""))</f>
        <v>Makanan</v>
      </c>
      <c r="E751" s="31" t="str">
        <f t="array" ref="E751">IF(C751="","", IFERROR(INDEX(Barang!$E$2:$E$10001, MATCH(C751, Barang!$B$2:$B$10001, 0)), ""))</f>
        <v>pcs</v>
      </c>
      <c r="F751" s="32">
        <v>1</v>
      </c>
      <c r="G751" s="33">
        <f t="array" ref="G751">IF(C751="","", IFERROR(INDEX(Barang!$F$2:$F$10001, MATCH(C751, Barang!$B$2:$B$10001, 0)) * F751, ""))</f>
        <v>500</v>
      </c>
      <c r="H751" s="35"/>
      <c r="I751" s="18"/>
      <c r="J751" s="19"/>
      <c r="K751" s="151"/>
      <c r="L751" s="151"/>
    </row>
    <row r="752" spans="1:12" ht="22.5" customHeight="1" x14ac:dyDescent="0.2">
      <c r="A752" s="30"/>
      <c r="B752" s="31" t="str">
        <f t="array" ref="B752">IF(C752="","", IFERROR(INDEX(Barang!$A$2:$A$10001, MATCH(C752, Barang!$B$2:$B$10001, 0)), "Tidak ditemukan"))</f>
        <v>MKH001</v>
      </c>
      <c r="C752" s="31" t="s">
        <v>106</v>
      </c>
      <c r="D752" s="31" t="str">
        <f t="array" ref="D752">IF(C752="","", IFERROR(INDEX(Barang!$C$2:$C$10001, MATCH(C752, Barang!$B$2:$B$10001, 0)), ""))</f>
        <v>Makanan</v>
      </c>
      <c r="E752" s="31" t="str">
        <f t="array" ref="E752">IF(C752="","", IFERROR(INDEX(Barang!$E$2:$E$10001, MATCH(C752, Barang!$B$2:$B$10001, 0)), ""))</f>
        <v>pcs</v>
      </c>
      <c r="F752" s="32">
        <v>10</v>
      </c>
      <c r="G752" s="33">
        <f t="array" ref="G752">IF(C752="","", IFERROR(INDEX(Barang!$F$2:$F$10001, MATCH(C752, Barang!$B$2:$B$10001, 0)) * F752, ""))</f>
        <v>35000</v>
      </c>
      <c r="H752" s="35"/>
      <c r="I752" s="18"/>
      <c r="J752" s="19"/>
      <c r="K752" s="151"/>
      <c r="L752" s="151"/>
    </row>
    <row r="753" spans="1:12" ht="22.5" customHeight="1" x14ac:dyDescent="0.2">
      <c r="A753" s="30"/>
      <c r="B753" s="31" t="str">
        <f t="array" ref="B753">IF(C753="","", IFERROR(INDEX(Barang!$A$2:$A$10001, MATCH(C753, Barang!$B$2:$B$10001, 0)), "Tidak ditemukan"))</f>
        <v>TGS001</v>
      </c>
      <c r="C753" s="31" t="s">
        <v>922</v>
      </c>
      <c r="D753" s="31" t="str">
        <f t="array" ref="D753">IF(C753="","", IFERROR(INDEX(Barang!$C$2:$C$10001, MATCH(C753, Barang!$B$2:$B$10001, 0)), ""))</f>
        <v>Bumbu</v>
      </c>
      <c r="E753" s="31" t="str">
        <f t="array" ref="E753">IF(C753="","", IFERROR(INDEX(Barang!$E$2:$E$10001, MATCH(C753, Barang!$B$2:$B$10001, 0)), ""))</f>
        <v>pcs</v>
      </c>
      <c r="F753" s="32">
        <v>10</v>
      </c>
      <c r="G753" s="33">
        <f t="array" ref="G753">IF(C753="","", IFERROR(INDEX(Barang!$F$2:$F$10001, MATCH(C753, Barang!$B$2:$B$10001, 0)) * F753, ""))</f>
        <v>120000</v>
      </c>
      <c r="H753" s="35"/>
      <c r="I753" s="18"/>
      <c r="J753" s="19"/>
      <c r="K753" s="151"/>
      <c r="L753" s="151"/>
    </row>
    <row r="754" spans="1:12" ht="22.5" customHeight="1" x14ac:dyDescent="0.2">
      <c r="A754" s="30"/>
      <c r="B754" s="31" t="str">
        <f t="array" ref="B754">IF(C754="","", IFERROR(INDEX(Barang!$A$2:$A$10001, MATCH(C754, Barang!$B$2:$B$10001, 0)), "Tidak ditemukan"))</f>
        <v>GL1001</v>
      </c>
      <c r="C754" s="31" t="s">
        <v>47</v>
      </c>
      <c r="D754" s="31" t="str">
        <f t="array" ref="D754">IF(C754="","", IFERROR(INDEX(Barang!$C$2:$C$10001, MATCH(C754, Barang!$B$2:$B$10001, 0)), ""))</f>
        <v>Sembako</v>
      </c>
      <c r="E754" s="31" t="str">
        <f t="array" ref="E754">IF(C754="","", IFERROR(INDEX(Barang!$E$2:$E$10001, MATCH(C754, Barang!$B$2:$B$10001, 0)), ""))</f>
        <v>kg</v>
      </c>
      <c r="F754" s="32">
        <v>10</v>
      </c>
      <c r="G754" s="33">
        <f t="array" ref="G754">IF(C754="","", IFERROR(INDEX(Barang!$F$2:$F$10001, MATCH(C754, Barang!$B$2:$B$10001, 0)) * F754, ""))</f>
        <v>165000</v>
      </c>
      <c r="H754" s="35"/>
      <c r="I754" s="18"/>
      <c r="J754" s="19"/>
      <c r="K754" s="151"/>
      <c r="L754" s="151"/>
    </row>
    <row r="755" spans="1:12" ht="22.5" customHeight="1" x14ac:dyDescent="0.2">
      <c r="A755" s="30"/>
      <c r="B755" s="31" t="str">
        <f t="array" ref="B755">IF(C755="","", IFERROR(INDEX(Barang!$A$2:$A$10001, MATCH(C755, Barang!$B$2:$B$10001, 0)), "Tidak ditemukan"))</f>
        <v>THD001</v>
      </c>
      <c r="C755" s="31" t="s">
        <v>788</v>
      </c>
      <c r="D755" s="31" t="str">
        <f t="array" ref="D755">IF(C755="","", IFERROR(INDEX(Barang!$C$2:$C$10001, MATCH(C755, Barang!$B$2:$B$10001, 0)), ""))</f>
        <v>Minuman</v>
      </c>
      <c r="E755" s="31" t="str">
        <f t="array" ref="E755">IF(C755="","", IFERROR(INDEX(Barang!$E$2:$E$10001, MATCH(C755, Barang!$B$2:$B$10001, 0)), ""))</f>
        <v>pcs</v>
      </c>
      <c r="F755" s="32">
        <v>3</v>
      </c>
      <c r="G755" s="33">
        <f t="array" ref="G755">IF(C755="","", IFERROR(INDEX(Barang!$F$2:$F$10001, MATCH(C755, Barang!$B$2:$B$10001, 0)) * F755, ""))</f>
        <v>6000</v>
      </c>
      <c r="H755" s="35"/>
      <c r="I755" s="18"/>
      <c r="J755" s="19"/>
      <c r="K755" s="151"/>
      <c r="L755" s="151"/>
    </row>
    <row r="756" spans="1:12" ht="22.5" customHeight="1" x14ac:dyDescent="0.2">
      <c r="A756" s="30"/>
      <c r="B756" s="31" t="str">
        <f t="array" ref="B756">IF(C756="","", IFERROR(INDEX(Barang!$A$2:$A$10001, MATCH(C756, Barang!$B$2:$B$10001, 0)), "Tidak ditemukan"))</f>
        <v>GPT001</v>
      </c>
      <c r="C756" s="31" t="s">
        <v>128</v>
      </c>
      <c r="D756" s="31" t="str">
        <f t="array" ref="D756">IF(C756="","", IFERROR(INDEX(Barang!$C$2:$C$10001, MATCH(C756, Barang!$B$2:$B$10001, 0)), ""))</f>
        <v>Makanan</v>
      </c>
      <c r="E756" s="31" t="str">
        <f t="array" ref="E756">IF(C756="","", IFERROR(INDEX(Barang!$E$2:$E$10001, MATCH(C756, Barang!$B$2:$B$10001, 0)), ""))</f>
        <v>pcs</v>
      </c>
      <c r="F756" s="32">
        <v>3</v>
      </c>
      <c r="G756" s="33">
        <f t="array" ref="G756">IF(C756="","", IFERROR(INDEX(Barang!$F$2:$F$10001, MATCH(C756, Barang!$B$2:$B$10001, 0)) * F756, ""))</f>
        <v>3000</v>
      </c>
      <c r="H756" s="35"/>
      <c r="I756" s="18"/>
      <c r="J756" s="19"/>
      <c r="K756" s="151"/>
      <c r="L756" s="151"/>
    </row>
    <row r="757" spans="1:12" ht="22.5" customHeight="1" x14ac:dyDescent="0.2">
      <c r="A757" s="30"/>
      <c r="B757" s="31" t="str">
        <f t="array" ref="B757">IF(C757="","", IFERROR(INDEX(Barang!$A$2:$A$10001, MATCH(C757, Barang!$B$2:$B$10001, 0)), "Tidak ditemukan"))</f>
        <v>KPH001</v>
      </c>
      <c r="C757" s="31" t="s">
        <v>124</v>
      </c>
      <c r="D757" s="31" t="str">
        <f t="array" ref="D757">IF(C757="","", IFERROR(INDEX(Barang!$C$2:$C$10001, MATCH(C757, Barang!$B$2:$B$10001, 0)), ""))</f>
        <v>Minuman</v>
      </c>
      <c r="E757" s="31" t="str">
        <f t="array" ref="E757">IF(C757="","", IFERROR(INDEX(Barang!$E$2:$E$10001, MATCH(C757, Barang!$B$2:$B$10001, 0)), ""))</f>
        <v>pcs</v>
      </c>
      <c r="F757" s="32">
        <v>10</v>
      </c>
      <c r="G757" s="33">
        <f t="array" ref="G757">IF(C757="","", IFERROR(INDEX(Barang!$F$2:$F$10001, MATCH(C757, Barang!$B$2:$B$10001, 0)) * F757, ""))</f>
        <v>10000</v>
      </c>
      <c r="H757" s="35"/>
      <c r="I757" s="18"/>
      <c r="J757" s="19"/>
      <c r="K757" s="151"/>
      <c r="L757" s="151"/>
    </row>
    <row r="758" spans="1:12" ht="22.5" customHeight="1" x14ac:dyDescent="0.2">
      <c r="A758" s="30"/>
      <c r="B758" s="31" t="str">
        <f t="array" ref="B758">IF(C758="","", IFERROR(INDEX(Barang!$A$2:$A$10001, MATCH(C758, Barang!$B$2:$B$10001, 0)), "Tidak ditemukan"))</f>
        <v>BTH001</v>
      </c>
      <c r="C758" s="31" t="s">
        <v>612</v>
      </c>
      <c r="D758" s="31" t="str">
        <f t="array" ref="D758">IF(C758="","", IFERROR(INDEX(Barang!$C$2:$C$10001, MATCH(C758, Barang!$B$2:$B$10001, 0)), ""))</f>
        <v>Minuman</v>
      </c>
      <c r="E758" s="31" t="str">
        <f t="array" ref="E758">IF(C758="","", IFERROR(INDEX(Barang!$E$2:$E$10001, MATCH(C758, Barang!$B$2:$B$10001, 0)), ""))</f>
        <v>pcs</v>
      </c>
      <c r="F758" s="32">
        <v>3</v>
      </c>
      <c r="G758" s="33">
        <f t="array" ref="G758">IF(C758="","", IFERROR(INDEX(Barang!$F$2:$F$10001, MATCH(C758, Barang!$B$2:$B$10001, 0)) * F758, ""))</f>
        <v>6000</v>
      </c>
      <c r="H758" s="35"/>
      <c r="I758" s="18"/>
      <c r="J758" s="19"/>
      <c r="K758" s="151"/>
      <c r="L758" s="151"/>
    </row>
    <row r="759" spans="1:12" ht="22.5" customHeight="1" x14ac:dyDescent="0.2">
      <c r="A759" s="30"/>
      <c r="B759" s="31" t="str">
        <f t="array" ref="B759">IF(C759="","", IFERROR(INDEX(Barang!$A$2:$A$10001, MATCH(C759, Barang!$B$2:$B$10001, 0)), "Tidak ditemukan"))</f>
        <v>SAR001</v>
      </c>
      <c r="C759" s="31" t="s">
        <v>119</v>
      </c>
      <c r="D759" s="31" t="str">
        <f t="array" ref="D759">IF(C759="","", IFERROR(INDEX(Barang!$C$2:$C$10001, MATCH(C759, Barang!$B$2:$B$10001, 0)), ""))</f>
        <v>Bumbu</v>
      </c>
      <c r="E759" s="31" t="str">
        <f t="array" ref="E759">IF(C759="","", IFERROR(INDEX(Barang!$E$2:$E$10001, MATCH(C759, Barang!$B$2:$B$10001, 0)), ""))</f>
        <v>pcs</v>
      </c>
      <c r="F759" s="32">
        <v>1</v>
      </c>
      <c r="G759" s="33">
        <f t="array" ref="G759">IF(C759="","", IFERROR(INDEX(Barang!$F$2:$F$10001, MATCH(C759, Barang!$B$2:$B$10001, 0)) * F759, ""))</f>
        <v>3000</v>
      </c>
      <c r="H759" s="35"/>
      <c r="I759" s="18"/>
      <c r="J759" s="19"/>
      <c r="K759" s="151"/>
      <c r="L759" s="151"/>
    </row>
    <row r="760" spans="1:12" ht="22.5" customHeight="1" x14ac:dyDescent="0.2">
      <c r="A760" s="30"/>
      <c r="B760" s="31" t="str">
        <f t="array" ref="B760">IF(C760="","", IFERROR(INDEX(Barang!$A$2:$A$10001, MATCH(C760, Barang!$B$2:$B$10001, 0)), "Tidak ditemukan"))</f>
        <v>MSK001</v>
      </c>
      <c r="C760" s="31" t="s">
        <v>52</v>
      </c>
      <c r="D760" s="31" t="str">
        <f t="array" ref="D760">IF(C760="","", IFERROR(INDEX(Barang!$C$2:$C$10001, MATCH(C760, Barang!$B$2:$B$10001, 0)), ""))</f>
        <v>Bumbu</v>
      </c>
      <c r="E760" s="31" t="str">
        <f t="array" ref="E760">IF(C760="","", IFERROR(INDEX(Barang!$E$2:$E$10001, MATCH(C760, Barang!$B$2:$B$10001, 0)), ""))</f>
        <v>pcs</v>
      </c>
      <c r="F760" s="32">
        <v>2</v>
      </c>
      <c r="G760" s="33">
        <f t="array" ref="G760">IF(C760="","", IFERROR(INDEX(Barang!$F$2:$F$10001, MATCH(C760, Barang!$B$2:$B$10001, 0)) * F760, ""))</f>
        <v>1000</v>
      </c>
      <c r="H760" s="35"/>
      <c r="I760" s="29">
        <f>SUM(G731:G760)</f>
        <v>1224500</v>
      </c>
      <c r="J760" s="19"/>
      <c r="K760" s="151"/>
      <c r="L760" s="151"/>
    </row>
    <row r="761" spans="1:12" ht="22.5" customHeight="1" x14ac:dyDescent="0.2">
      <c r="A761" s="92">
        <v>46014</v>
      </c>
      <c r="B761" s="93" t="str">
        <f t="array" ref="B761">IF(C761="","", IFERROR(INDEX(Barang!$A$2:$A$10001, MATCH(C761, Barang!$B$2:$B$10001, 0)), "Tidak ditemukan"))</f>
        <v>TGP002</v>
      </c>
      <c r="C761" s="93" t="s">
        <v>28</v>
      </c>
      <c r="D761" s="93" t="str">
        <f t="array" ref="D761">IF(C761="","", IFERROR(INDEX(Barang!$C$2:$C$10001, MATCH(C761, Barang!$B$2:$B$10001, 0)), ""))</f>
        <v>Bumbu</v>
      </c>
      <c r="E761" s="93" t="str">
        <f t="array" ref="E761">IF(C761="","", IFERROR(INDEX(Barang!$E$2:$E$10001, MATCH(C761, Barang!$B$2:$B$10001, 0)), ""))</f>
        <v>pcs</v>
      </c>
      <c r="F761" s="94">
        <v>3</v>
      </c>
      <c r="G761" s="95">
        <f t="array" ref="G761">IF(C761="","", IFERROR(INDEX(Barang!$F$2:$F$10001, MATCH(C761, Barang!$B$2:$B$10001, 0)) * F761, ""))</f>
        <v>3000</v>
      </c>
      <c r="H761" s="96"/>
      <c r="I761" s="18"/>
      <c r="J761" s="19"/>
      <c r="K761" s="151"/>
      <c r="L761" s="151"/>
    </row>
    <row r="762" spans="1:12" ht="22.5" customHeight="1" x14ac:dyDescent="0.2">
      <c r="A762" s="92"/>
      <c r="B762" s="93" t="str">
        <f t="array" ref="B762">IF(C762="","", IFERROR(INDEX(Barang!$A$2:$A$10001, MATCH(C762, Barang!$B$2:$B$10001, 0)), "Tidak ditemukan"))</f>
        <v>CL1001</v>
      </c>
      <c r="C762" s="93" t="s">
        <v>108</v>
      </c>
      <c r="D762" s="93" t="str">
        <f t="array" ref="D762">IF(C762="","", IFERROR(INDEX(Barang!$C$2:$C$10001, MATCH(C762, Barang!$B$2:$B$10001, 0)), ""))</f>
        <v>Makanan</v>
      </c>
      <c r="E762" s="93" t="str">
        <f t="array" ref="E762">IF(C762="","", IFERROR(INDEX(Barang!$E$2:$E$10001, MATCH(C762, Barang!$B$2:$B$10001, 0)), ""))</f>
        <v>pcs</v>
      </c>
      <c r="F762" s="94">
        <v>4</v>
      </c>
      <c r="G762" s="95">
        <f t="array" ref="G762">IF(C762="","", IFERROR(INDEX(Barang!$F$2:$F$10001, MATCH(C762, Barang!$B$2:$B$10001, 0)) * F762, ""))</f>
        <v>4000</v>
      </c>
      <c r="H762" s="96"/>
      <c r="I762" s="18"/>
      <c r="J762" s="19"/>
      <c r="K762" s="151"/>
      <c r="L762" s="151"/>
    </row>
    <row r="763" spans="1:12" ht="22.5" customHeight="1" x14ac:dyDescent="0.2">
      <c r="A763" s="92"/>
      <c r="B763" s="93" t="str">
        <f t="array" ref="B763">IF(C763="","", IFERROR(INDEX(Barang!$A$2:$A$10001, MATCH(C763, Barang!$B$2:$B$10001, 0)), "Tidak ditemukan"))</f>
        <v>DSK01</v>
      </c>
      <c r="C763" s="93" t="s">
        <v>357</v>
      </c>
      <c r="D763" s="93" t="str">
        <f t="array" ref="D763">IF(C763="","", IFERROR(INDEX(Barang!$C$2:$C$10001, MATCH(C763, Barang!$B$2:$B$10001, 0)), ""))</f>
        <v>Bumbu</v>
      </c>
      <c r="E763" s="93" t="str">
        <f t="array" ref="E763">IF(C763="","", IFERROR(INDEX(Barang!$E$2:$E$10001, MATCH(C763, Barang!$B$2:$B$10001, 0)), ""))</f>
        <v>pcs</v>
      </c>
      <c r="F763" s="94">
        <v>1</v>
      </c>
      <c r="G763" s="95">
        <f t="array" ref="G763">IF(C763="","", IFERROR(INDEX(Barang!$F$2:$F$10001, MATCH(C763, Barang!$B$2:$B$10001, 0)) * F763, ""))</f>
        <v>1000</v>
      </c>
      <c r="H763" s="96"/>
      <c r="I763" s="18"/>
      <c r="J763" s="19"/>
      <c r="K763" s="151"/>
      <c r="L763" s="151"/>
    </row>
    <row r="764" spans="1:12" ht="22.5" customHeight="1" x14ac:dyDescent="0.2">
      <c r="A764" s="348"/>
      <c r="B764" s="93" t="str">
        <f t="array" ref="B764">IF(C764="","", IFERROR(INDEX(Barang!$A$2:$A$10001, MATCH(C764, Barang!$B$2:$B$10001, 0)), "Tidak ditemukan"))</f>
        <v>STS</v>
      </c>
      <c r="C764" s="93" t="s">
        <v>122</v>
      </c>
      <c r="D764" s="93" t="str">
        <f t="array" ref="D764">IF(C764="","", IFERROR(INDEX(Barang!$C$2:$C$10001, MATCH(C764, Barang!$B$2:$B$10001, 0)), ""))</f>
        <v>Bumbu</v>
      </c>
      <c r="E764" s="93" t="str">
        <f t="array" ref="E764">IF(C764="","", IFERROR(INDEX(Barang!$E$2:$E$10001, MATCH(C764, Barang!$B$2:$B$10001, 0)), ""))</f>
        <v>pcs</v>
      </c>
      <c r="F764" s="94">
        <v>1</v>
      </c>
      <c r="G764" s="95">
        <f t="array" ref="G764">IF(C764="","", IFERROR(INDEX(Barang!$F$2:$F$10001, MATCH(C764, Barang!$B$2:$B$10001, 0)) * F764, ""))</f>
        <v>5500</v>
      </c>
      <c r="H764" s="96"/>
      <c r="I764" s="18"/>
      <c r="J764" s="19"/>
      <c r="K764" s="151"/>
      <c r="L764" s="151"/>
    </row>
    <row r="765" spans="1:12" ht="22.5" customHeight="1" x14ac:dyDescent="0.2">
      <c r="A765" s="92"/>
      <c r="B765" s="93" t="str">
        <f t="array" ref="B765">IF(C765="","", IFERROR(INDEX(Barang!$A$2:$A$10001, MATCH(C765, Barang!$B$2:$B$10001, 0)), "Tidak ditemukan"))</f>
        <v>MLT001</v>
      </c>
      <c r="C765" s="93" t="s">
        <v>410</v>
      </c>
      <c r="D765" s="93" t="str">
        <f t="array" ref="D765">IF(C765="","", IFERROR(INDEX(Barang!$C$2:$C$10001, MATCH(C765, Barang!$B$2:$B$10001, 0)), ""))</f>
        <v>Detergen</v>
      </c>
      <c r="E765" s="93" t="str">
        <f t="array" ref="E765">IF(C765="","", IFERROR(INDEX(Barang!$E$2:$E$10001, MATCH(C765, Barang!$B$2:$B$10001, 0)), ""))</f>
        <v>pcs</v>
      </c>
      <c r="F765" s="94">
        <v>12</v>
      </c>
      <c r="G765" s="95">
        <f t="array" ref="G765">IF(C765="","", IFERROR(INDEX(Barang!$F$2:$F$10001, MATCH(C765, Barang!$B$2:$B$10001, 0)) * F765, ""))</f>
        <v>6000</v>
      </c>
      <c r="H765" s="96"/>
      <c r="I765" s="18"/>
      <c r="J765" s="19"/>
      <c r="K765" s="151"/>
      <c r="L765" s="151"/>
    </row>
    <row r="766" spans="1:12" ht="22.5" customHeight="1" x14ac:dyDescent="0.2">
      <c r="A766" s="348"/>
      <c r="B766" s="93" t="str">
        <f t="array" ref="B766">IF(C766="","", IFERROR(INDEX(Barang!$A$2:$A$10001, MATCH(C766, Barang!$B$2:$B$10001, 0)), "Tidak ditemukan"))</f>
        <v>GRR001</v>
      </c>
      <c r="C766" s="93" t="s">
        <v>130</v>
      </c>
      <c r="D766" s="93" t="str">
        <f t="array" ref="D766">IF(C766="","", IFERROR(INDEX(Barang!$C$2:$C$10001, MATCH(C766, Barang!$B$2:$B$10001, 0)), ""))</f>
        <v>Makanan</v>
      </c>
      <c r="E766" s="93" t="str">
        <f t="array" ref="E766">IF(C766="","", IFERROR(INDEX(Barang!$E$2:$E$10001, MATCH(C766, Barang!$B$2:$B$10001, 0)), ""))</f>
        <v>pcs</v>
      </c>
      <c r="F766" s="94">
        <v>7</v>
      </c>
      <c r="G766" s="95">
        <f t="array" ref="G766">IF(C766="","", IFERROR(INDEX(Barang!$F$2:$F$10001, MATCH(C766, Barang!$B$2:$B$10001, 0)) * F766, ""))</f>
        <v>3500</v>
      </c>
      <c r="H766" s="96"/>
      <c r="I766" s="18"/>
      <c r="J766" s="19"/>
      <c r="K766" s="151"/>
      <c r="L766" s="151"/>
    </row>
    <row r="767" spans="1:12" ht="22.5" customHeight="1" x14ac:dyDescent="0.2">
      <c r="A767" s="92"/>
      <c r="B767" s="93" t="str">
        <f t="array" ref="B767">IF(C767="","", IFERROR(INDEX(Barang!$A$2:$A$10001, MATCH(C767, Barang!$B$2:$B$10001, 0)), "Tidak ditemukan"))</f>
        <v>YP500</v>
      </c>
      <c r="C767" s="93" t="s">
        <v>21</v>
      </c>
      <c r="D767" s="93" t="str">
        <f t="array" ref="D767">IF(C767="","", IFERROR(INDEX(Barang!$C$2:$C$10001, MATCH(C767, Barang!$B$2:$B$10001, 0)), ""))</f>
        <v>Makanan</v>
      </c>
      <c r="E767" s="93" t="str">
        <f t="array" ref="E767">IF(C767="","", IFERROR(INDEX(Barang!$E$2:$E$10001, MATCH(C767, Barang!$B$2:$B$10001, 0)), ""))</f>
        <v>pcs</v>
      </c>
      <c r="F767" s="94">
        <v>8</v>
      </c>
      <c r="G767" s="95">
        <f t="array" ref="G767">IF(C767="","", IFERROR(INDEX(Barang!$F$2:$F$10001, MATCH(C767, Barang!$B$2:$B$10001, 0)) * F767, ""))</f>
        <v>4000</v>
      </c>
      <c r="H767" s="96"/>
      <c r="I767" s="18"/>
      <c r="J767" s="19"/>
      <c r="K767" s="151"/>
      <c r="L767" s="151"/>
    </row>
    <row r="768" spans="1:12" ht="22.5" customHeight="1" x14ac:dyDescent="0.2">
      <c r="A768" s="348"/>
      <c r="B768" s="93" t="str">
        <f t="array" ref="B768">IF(C768="","", IFERROR(INDEX(Barang!$A$2:$A$10001, MATCH(C768, Barang!$B$2:$B$10001, 0)), "Tidak ditemukan"))</f>
        <v>GPT001</v>
      </c>
      <c r="C768" s="93" t="s">
        <v>128</v>
      </c>
      <c r="D768" s="93" t="str">
        <f t="array" ref="D768">IF(C768="","", IFERROR(INDEX(Barang!$C$2:$C$10001, MATCH(C768, Barang!$B$2:$B$10001, 0)), ""))</f>
        <v>Makanan</v>
      </c>
      <c r="E768" s="93" t="str">
        <f t="array" ref="E768">IF(C768="","", IFERROR(INDEX(Barang!$E$2:$E$10001, MATCH(C768, Barang!$B$2:$B$10001, 0)), ""))</f>
        <v>pcs</v>
      </c>
      <c r="F768" s="94">
        <v>2</v>
      </c>
      <c r="G768" s="95">
        <f t="array" ref="G768">IF(C768="","", IFERROR(INDEX(Barang!$F$2:$F$10001, MATCH(C768, Barang!$B$2:$B$10001, 0)) * F768, ""))</f>
        <v>2000</v>
      </c>
      <c r="H768" s="96"/>
      <c r="I768" s="18"/>
      <c r="J768" s="19"/>
      <c r="K768" s="151"/>
      <c r="L768" s="151"/>
    </row>
    <row r="769" spans="1:12" ht="22.5" customHeight="1" x14ac:dyDescent="0.2">
      <c r="A769" s="92"/>
      <c r="B769" s="93" t="str">
        <f t="array" ref="B769">IF(C769="","", IFERROR(INDEX(Barang!$A$2:$A$10001, MATCH(C769, Barang!$B$2:$B$10001, 0)), "Tidak ditemukan"))</f>
        <v>TSJ001</v>
      </c>
      <c r="C769" s="93" t="s">
        <v>837</v>
      </c>
      <c r="D769" s="93" t="str">
        <f t="array" ref="D769">IF(C769="","", IFERROR(INDEX(Barang!$C$2:$C$10001, MATCH(C769, Barang!$B$2:$B$10001, 0)), ""))</f>
        <v>Bumbu</v>
      </c>
      <c r="E769" s="93" t="str">
        <f t="array" ref="E769">IF(C769="","", IFERROR(INDEX(Barang!$E$2:$E$10001, MATCH(C769, Barang!$B$2:$B$10001, 0)), ""))</f>
        <v>pcs</v>
      </c>
      <c r="F769" s="94">
        <v>2</v>
      </c>
      <c r="G769" s="95">
        <f t="array" ref="G769">IF(C769="","", IFERROR(INDEX(Barang!$F$2:$F$10001, MATCH(C769, Barang!$B$2:$B$10001, 0)) * F769, ""))</f>
        <v>2000</v>
      </c>
      <c r="H769" s="96"/>
      <c r="I769" s="18"/>
      <c r="J769" s="19"/>
      <c r="K769" s="151"/>
      <c r="L769" s="151"/>
    </row>
    <row r="770" spans="1:12" ht="22.5" customHeight="1" x14ac:dyDescent="0.2">
      <c r="A770" s="348"/>
      <c r="B770" s="93" t="str">
        <f t="array" ref="B770">IF(C770="","", IFERROR(INDEX(Barang!$A$2:$A$10001, MATCH(C770, Barang!$B$2:$B$10001, 0)), "Tidak ditemukan"))</f>
        <v>Tidak ditemukan</v>
      </c>
      <c r="C770" s="93" t="s">
        <v>828</v>
      </c>
      <c r="D770" s="93" t="str">
        <f t="array" ref="D770">IF(C770="","", IFERROR(INDEX(Barang!$C$2:$C$10001, MATCH(C770, Barang!$B$2:$B$10001, 0)), ""))</f>
        <v/>
      </c>
      <c r="E770" s="93" t="str">
        <f t="array" ref="E770">IF(C770="","", IFERROR(INDEX(Barang!$E$2:$E$10001, MATCH(C770, Barang!$B$2:$B$10001, 0)), ""))</f>
        <v/>
      </c>
      <c r="F770" s="94">
        <v>2</v>
      </c>
      <c r="G770" s="95" t="str">
        <f t="array" ref="G770">IF(C770="","", IFERROR(INDEX(Barang!$F$2:$F$10001, MATCH(C770, Barang!$B$2:$B$10001, 0)) * F770, ""))</f>
        <v/>
      </c>
      <c r="H770" s="96"/>
      <c r="I770" s="18"/>
      <c r="J770" s="19"/>
      <c r="K770" s="151"/>
      <c r="L770" s="151"/>
    </row>
    <row r="771" spans="1:12" ht="22.5" customHeight="1" x14ac:dyDescent="0.2">
      <c r="A771" s="92"/>
      <c r="B771" s="93" t="str">
        <f t="array" ref="B771">IF(C771="","", IFERROR(INDEX(Barang!$A$2:$A$10001, MATCH(C771, Barang!$B$2:$B$10001, 0)), "Tidak ditemukan"))</f>
        <v>RTG001</v>
      </c>
      <c r="C771" s="93" t="s">
        <v>801</v>
      </c>
      <c r="D771" s="93" t="str">
        <f t="array" ref="D771">IF(C771="","", IFERROR(INDEX(Barang!$C$2:$C$10001, MATCH(C771, Barang!$B$2:$B$10001, 0)), ""))</f>
        <v>Makanan</v>
      </c>
      <c r="E771" s="93" t="str">
        <f t="array" ref="E771">IF(C771="","", IFERROR(INDEX(Barang!$E$2:$E$10001, MATCH(C771, Barang!$B$2:$B$10001, 0)), ""))</f>
        <v>pcs</v>
      </c>
      <c r="F771" s="94">
        <v>1</v>
      </c>
      <c r="G771" s="95">
        <f t="array" ref="G771">IF(C771="","", IFERROR(INDEX(Barang!$F$2:$F$10001, MATCH(C771, Barang!$B$2:$B$10001, 0)) * F771, ""))</f>
        <v>2500</v>
      </c>
      <c r="H771" s="96"/>
      <c r="I771" s="18"/>
      <c r="J771" s="19"/>
      <c r="K771" s="151"/>
      <c r="L771" s="151"/>
    </row>
    <row r="772" spans="1:12" ht="22.5" customHeight="1" x14ac:dyDescent="0.2">
      <c r="A772" s="348"/>
      <c r="B772" s="93" t="str">
        <f t="array" ref="B772">IF(C772="","", IFERROR(INDEX(Barang!$A$2:$A$10001, MATCH(C772, Barang!$B$2:$B$10001, 0)), "Tidak ditemukan"))</f>
        <v>RTP001</v>
      </c>
      <c r="C772" s="93" t="s">
        <v>791</v>
      </c>
      <c r="D772" s="93" t="str">
        <f t="array" ref="D772">IF(C772="","", IFERROR(INDEX(Barang!$C$2:$C$10001, MATCH(C772, Barang!$B$2:$B$10001, 0)), ""))</f>
        <v>Makanan</v>
      </c>
      <c r="E772" s="93" t="str">
        <f t="array" ref="E772">IF(C772="","", IFERROR(INDEX(Barang!$E$2:$E$10001, MATCH(C772, Barang!$B$2:$B$10001, 0)), ""))</f>
        <v>pcs</v>
      </c>
      <c r="F772" s="94">
        <v>5</v>
      </c>
      <c r="G772" s="95">
        <f t="array" ref="G772">IF(C772="","", IFERROR(INDEX(Barang!$F$2:$F$10001, MATCH(C772, Barang!$B$2:$B$10001, 0)) * F772, ""))</f>
        <v>10000</v>
      </c>
      <c r="H772" s="96"/>
      <c r="I772" s="18"/>
      <c r="J772" s="19"/>
      <c r="K772" s="151"/>
      <c r="L772" s="151"/>
    </row>
    <row r="773" spans="1:12" ht="22.5" customHeight="1" x14ac:dyDescent="0.2">
      <c r="A773" s="92"/>
      <c r="B773" s="93" t="str">
        <f t="array" ref="B773">IF(C773="","", IFERROR(INDEX(Barang!$A$2:$A$10001, MATCH(C773, Barang!$B$2:$B$10001, 0)), "Tidak ditemukan"))</f>
        <v>LDK001</v>
      </c>
      <c r="C773" s="93" t="s">
        <v>225</v>
      </c>
      <c r="D773" s="93" t="str">
        <f t="array" ref="D773">IF(C773="","", IFERROR(INDEX(Barang!$C$2:$C$10001, MATCH(C773, Barang!$B$2:$B$10001, 0)), ""))</f>
        <v>Bumbu</v>
      </c>
      <c r="E773" s="93" t="str">
        <f t="array" ref="E773">IF(C773="","", IFERROR(INDEX(Barang!$E$2:$E$10001, MATCH(C773, Barang!$B$2:$B$10001, 0)), ""))</f>
        <v>pcs</v>
      </c>
      <c r="F773" s="94">
        <v>1</v>
      </c>
      <c r="G773" s="95">
        <f t="array" ref="G773">IF(C773="","", IFERROR(INDEX(Barang!$F$2:$F$10001, MATCH(C773, Barang!$B$2:$B$10001, 0)) * F773, ""))</f>
        <v>1000</v>
      </c>
      <c r="H773" s="96"/>
      <c r="I773" s="18"/>
      <c r="J773" s="19"/>
      <c r="K773" s="151"/>
      <c r="L773" s="151"/>
    </row>
    <row r="774" spans="1:12" ht="22.5" customHeight="1" x14ac:dyDescent="0.2">
      <c r="A774" s="348"/>
      <c r="B774" s="93" t="str">
        <f t="array" ref="B774">IF(C774="","", IFERROR(INDEX(Barang!$A$2:$A$10001, MATCH(C774, Barang!$B$2:$B$10001, 0)), "Tidak ditemukan"))</f>
        <v>KCP001</v>
      </c>
      <c r="C774" s="93" t="s">
        <v>147</v>
      </c>
      <c r="D774" s="93" t="str">
        <f t="array" ref="D774">IF(C774="","", IFERROR(INDEX(Barang!$C$2:$C$10001, MATCH(C774, Barang!$B$2:$B$10001, 0)), ""))</f>
        <v>Bumbu</v>
      </c>
      <c r="E774" s="93" t="str">
        <f t="array" ref="E774">IF(C774="","", IFERROR(INDEX(Barang!$E$2:$E$10001, MATCH(C774, Barang!$B$2:$B$10001, 0)), ""))</f>
        <v>pcs</v>
      </c>
      <c r="F774" s="94">
        <v>10</v>
      </c>
      <c r="G774" s="95">
        <f t="array" ref="G774">IF(C774="","", IFERROR(INDEX(Barang!$F$2:$F$10001, MATCH(C774, Barang!$B$2:$B$10001, 0)) * F774, ""))</f>
        <v>20000</v>
      </c>
      <c r="H774" s="96"/>
      <c r="I774" s="18"/>
      <c r="J774" s="19"/>
      <c r="K774" s="151"/>
      <c r="L774" s="151"/>
    </row>
    <row r="775" spans="1:12" ht="22.5" customHeight="1" x14ac:dyDescent="0.2">
      <c r="A775" s="92"/>
      <c r="B775" s="93" t="str">
        <f t="array" ref="B775">IF(C775="","", IFERROR(INDEX(Barang!$A$2:$A$10001, MATCH(C775, Barang!$B$2:$B$10001, 0)), "Tidak ditemukan"))</f>
        <v>IDM002</v>
      </c>
      <c r="C775" s="93" t="s">
        <v>32</v>
      </c>
      <c r="D775" s="93" t="str">
        <f t="array" ref="D775">IF(C775="","", IFERROR(INDEX(Barang!$C$2:$C$10001, MATCH(C775, Barang!$B$2:$B$10001, 0)), ""))</f>
        <v>Minuman</v>
      </c>
      <c r="E775" s="93" t="str">
        <f t="array" ref="E775">IF(C775="","", IFERROR(INDEX(Barang!$E$2:$E$10001, MATCH(C775, Barang!$B$2:$B$10001, 0)), ""))</f>
        <v>pcs</v>
      </c>
      <c r="F775" s="94">
        <v>6</v>
      </c>
      <c r="G775" s="95">
        <f t="array" ref="G775">IF(C775="","", IFERROR(INDEX(Barang!$F$2:$F$10001, MATCH(C775, Barang!$B$2:$B$10001, 0)) * F775, ""))</f>
        <v>9000</v>
      </c>
      <c r="H775" s="96"/>
      <c r="I775" s="29">
        <f>SUM(G761:G775)</f>
        <v>73500</v>
      </c>
      <c r="J775" s="19"/>
      <c r="K775" s="151"/>
      <c r="L775" s="151"/>
    </row>
    <row r="776" spans="1:12" ht="22.5" customHeight="1" x14ac:dyDescent="0.2">
      <c r="A776" s="403">
        <v>46015</v>
      </c>
      <c r="B776" s="88" t="str">
        <f t="array" ref="B776">IF(C776="","", IFERROR(INDEX(Barang!$A$2:$A$10001, MATCH(C776, Barang!$B$2:$B$10001, 0)), "Tidak ditemukan"))</f>
        <v>TSJ001</v>
      </c>
      <c r="C776" s="88" t="s">
        <v>837</v>
      </c>
      <c r="D776" s="88" t="str">
        <f t="array" ref="D776">IF(C776="","", IFERROR(INDEX(Barang!$C$2:$C$10001, MATCH(C776, Barang!$B$2:$B$10001, 0)), ""))</f>
        <v>Bumbu</v>
      </c>
      <c r="E776" s="88" t="str">
        <f t="array" ref="E776">IF(C776="","", IFERROR(INDEX(Barang!$E$2:$E$10001, MATCH(C776, Barang!$B$2:$B$10001, 0)), ""))</f>
        <v>pcs</v>
      </c>
      <c r="F776" s="89">
        <v>2</v>
      </c>
      <c r="G776" s="90">
        <f t="array" ref="G776">IF(C776="","", IFERROR(INDEX(Barang!$F$2:$F$10001, MATCH(C776, Barang!$B$2:$B$10001, 0)) * F776, ""))</f>
        <v>2000</v>
      </c>
      <c r="H776" s="91"/>
      <c r="I776" s="18"/>
      <c r="J776" s="19"/>
      <c r="K776" s="151"/>
      <c r="L776" s="151"/>
    </row>
    <row r="777" spans="1:12" ht="22.5" customHeight="1" x14ac:dyDescent="0.2">
      <c r="A777" s="87"/>
      <c r="B777" s="88" t="str">
        <f t="array" ref="B777">IF(C777="","", IFERROR(INDEX(Barang!$A$2:$A$10001, MATCH(C777, Barang!$B$2:$B$10001, 0)), "Tidak ditemukan"))</f>
        <v>SAR001</v>
      </c>
      <c r="C777" s="88" t="s">
        <v>119</v>
      </c>
      <c r="D777" s="88" t="str">
        <f t="array" ref="D777">IF(C777="","", IFERROR(INDEX(Barang!$C$2:$C$10001, MATCH(C777, Barang!$B$2:$B$10001, 0)), ""))</f>
        <v>Bumbu</v>
      </c>
      <c r="E777" s="88" t="str">
        <f t="array" ref="E777">IF(C777="","", IFERROR(INDEX(Barang!$E$2:$E$10001, MATCH(C777, Barang!$B$2:$B$10001, 0)), ""))</f>
        <v>pcs</v>
      </c>
      <c r="F777" s="89">
        <v>1</v>
      </c>
      <c r="G777" s="90">
        <f t="array" ref="G777">IF(C777="","", IFERROR(INDEX(Barang!$F$2:$F$10001, MATCH(C777, Barang!$B$2:$B$10001, 0)) * F777, ""))</f>
        <v>3000</v>
      </c>
      <c r="H777" s="91"/>
      <c r="I777" s="18"/>
      <c r="J777" s="19"/>
      <c r="K777" s="151"/>
      <c r="L777" s="151"/>
    </row>
    <row r="778" spans="1:12" ht="22.5" customHeight="1" x14ac:dyDescent="0.2">
      <c r="A778" s="403"/>
      <c r="B778" s="88" t="str">
        <f t="array" ref="B778">IF(C778="","", IFERROR(INDEX(Barang!$A$2:$A$10001, MATCH(C778, Barang!$B$2:$B$10001, 0)), "Tidak ditemukan"))</f>
        <v>KCP001</v>
      </c>
      <c r="C778" s="88" t="s">
        <v>147</v>
      </c>
      <c r="D778" s="88" t="str">
        <f t="array" ref="D778">IF(C778="","", IFERROR(INDEX(Barang!$C$2:$C$10001, MATCH(C778, Barang!$B$2:$B$10001, 0)), ""))</f>
        <v>Bumbu</v>
      </c>
      <c r="E778" s="88" t="str">
        <f t="array" ref="E778">IF(C778="","", IFERROR(INDEX(Barang!$E$2:$E$10001, MATCH(C778, Barang!$B$2:$B$10001, 0)), ""))</f>
        <v>pcs</v>
      </c>
      <c r="F778" s="89">
        <v>1</v>
      </c>
      <c r="G778" s="90">
        <f t="array" ref="G778">IF(C778="","", IFERROR(INDEX(Barang!$F$2:$F$10001, MATCH(C778, Barang!$B$2:$B$10001, 0)) * F778, ""))</f>
        <v>2000</v>
      </c>
      <c r="H778" s="91"/>
      <c r="I778" s="18"/>
      <c r="J778" s="19"/>
      <c r="K778" s="151"/>
      <c r="L778" s="151"/>
    </row>
    <row r="779" spans="1:12" ht="22.5" customHeight="1" x14ac:dyDescent="0.2">
      <c r="A779" s="87"/>
      <c r="B779" s="88" t="str">
        <f t="array" ref="B779">IF(C779="","", IFERROR(INDEX(Barang!$A$2:$A$10001, MATCH(C779, Barang!$B$2:$B$10001, 0)), "Tidak ditemukan"))</f>
        <v>DSO001</v>
      </c>
      <c r="C779" s="88" t="s">
        <v>120</v>
      </c>
      <c r="D779" s="88" t="str">
        <f t="array" ref="D779">IF(C779="","", IFERROR(INDEX(Barang!$C$2:$C$10001, MATCH(C779, Barang!$B$2:$B$10001, 0)), ""))</f>
        <v>Bumbu</v>
      </c>
      <c r="E779" s="88" t="str">
        <f t="array" ref="E779">IF(C779="","", IFERROR(INDEX(Barang!$E$2:$E$10001, MATCH(C779, Barang!$B$2:$B$10001, 0)), ""))</f>
        <v>pcs</v>
      </c>
      <c r="F779" s="89">
        <v>1</v>
      </c>
      <c r="G779" s="90">
        <f t="array" ref="G779">IF(C779="","", IFERROR(INDEX(Barang!$F$2:$F$10001, MATCH(C779, Barang!$B$2:$B$10001, 0)) * F779, ""))</f>
        <v>3500</v>
      </c>
      <c r="H779" s="91"/>
      <c r="I779" s="18"/>
      <c r="J779" s="19"/>
      <c r="K779" s="151"/>
      <c r="L779" s="151"/>
    </row>
    <row r="780" spans="1:12" ht="22.5" customHeight="1" x14ac:dyDescent="0.2">
      <c r="A780" s="403"/>
      <c r="B780" s="88" t="str">
        <f t="array" ref="B780">IF(C780="","", IFERROR(INDEX(Barang!$A$2:$A$10001, MATCH(C780, Barang!$B$2:$B$10001, 0)), "Tidak ditemukan"))</f>
        <v>RTG001</v>
      </c>
      <c r="C780" s="88" t="s">
        <v>801</v>
      </c>
      <c r="D780" s="88" t="str">
        <f t="array" ref="D780">IF(C780="","", IFERROR(INDEX(Barang!$C$2:$C$10001, MATCH(C780, Barang!$B$2:$B$10001, 0)), ""))</f>
        <v>Makanan</v>
      </c>
      <c r="E780" s="88" t="str">
        <f t="array" ref="E780">IF(C780="","", IFERROR(INDEX(Barang!$E$2:$E$10001, MATCH(C780, Barang!$B$2:$B$10001, 0)), ""))</f>
        <v>pcs</v>
      </c>
      <c r="F780" s="89">
        <v>1</v>
      </c>
      <c r="G780" s="90">
        <f t="array" ref="G780">IF(C780="","", IFERROR(INDEX(Barang!$F$2:$F$10001, MATCH(C780, Barang!$B$2:$B$10001, 0)) * F780, ""))</f>
        <v>2500</v>
      </c>
      <c r="H780" s="91"/>
      <c r="I780" s="18"/>
      <c r="J780" s="19"/>
      <c r="K780" s="151"/>
      <c r="L780" s="151"/>
    </row>
    <row r="781" spans="1:12" ht="22.5" customHeight="1" x14ac:dyDescent="0.2">
      <c r="A781" s="87"/>
      <c r="B781" s="88" t="str">
        <f t="array" ref="B781">IF(C781="","", IFERROR(INDEX(Barang!$A$2:$A$10001, MATCH(C781, Barang!$B$2:$B$10001, 0)), "Tidak ditemukan"))</f>
        <v>TLR2</v>
      </c>
      <c r="C781" s="88" t="s">
        <v>139</v>
      </c>
      <c r="D781" s="88" t="str">
        <f t="array" ref="D781">IF(C781="","", IFERROR(INDEX(Barang!$C$2:$C$10001, MATCH(C781, Barang!$B$2:$B$10001, 0)), ""))</f>
        <v>Sembako</v>
      </c>
      <c r="E781" s="88" t="str">
        <f t="array" ref="E781">IF(C781="","", IFERROR(INDEX(Barang!$E$2:$E$10001, MATCH(C781, Barang!$B$2:$B$10001, 0)), ""))</f>
        <v>kg</v>
      </c>
      <c r="F781" s="89">
        <v>10</v>
      </c>
      <c r="G781" s="90">
        <f t="array" ref="G781">IF(C781="","", IFERROR(INDEX(Barang!$F$2:$F$10001, MATCH(C781, Barang!$B$2:$B$10001, 0)) * F781, ""))</f>
        <v>155000</v>
      </c>
      <c r="H781" s="91"/>
      <c r="I781" s="29">
        <f>SUM(G776:G781)</f>
        <v>168000</v>
      </c>
      <c r="J781" s="19"/>
      <c r="K781" s="151"/>
      <c r="L781" s="151"/>
    </row>
    <row r="782" spans="1:12" ht="22.5" customHeight="1" x14ac:dyDescent="0.2">
      <c r="A782" s="388">
        <v>46016</v>
      </c>
      <c r="B782" s="212" t="str">
        <f t="array" ref="B782">IF(C782="","", IFERROR(INDEX(Barang!$A$2:$A$10001, MATCH(C782, Barang!$B$2:$B$10001, 0)), "Tidak ditemukan"))</f>
        <v>TPL2</v>
      </c>
      <c r="C782" s="212" t="s">
        <v>61</v>
      </c>
      <c r="D782" s="212" t="str">
        <f t="array" ref="D782">IF(C782="","", IFERROR(INDEX(Barang!$C$2:$C$10001, MATCH(C782, Barang!$B$2:$B$10001, 0)), ""))</f>
        <v>Minyak</v>
      </c>
      <c r="E782" s="212" t="str">
        <f t="array" ref="E782">IF(C782="","", IFERROR(INDEX(Barang!$E$2:$E$10001, MATCH(C782, Barang!$B$2:$B$10001, 0)), ""))</f>
        <v>Liter</v>
      </c>
      <c r="F782" s="213">
        <v>10</v>
      </c>
      <c r="G782" s="214">
        <f t="array" ref="G782">IF(C782="","", IFERROR(INDEX(Barang!$F$2:$F$10001, MATCH(C782, Barang!$B$2:$B$10001, 0)) * F782, ""))</f>
        <v>400000</v>
      </c>
      <c r="H782" s="215"/>
      <c r="I782" s="18"/>
      <c r="J782" s="19"/>
      <c r="K782" s="151"/>
      <c r="L782" s="151"/>
    </row>
    <row r="783" spans="1:12" ht="22.5" customHeight="1" x14ac:dyDescent="0.2">
      <c r="A783" s="211"/>
      <c r="B783" s="212" t="str">
        <f t="array" ref="B783">IF(C783="","", IFERROR(INDEX(Barang!$A$2:$A$10001, MATCH(C783, Barang!$B$2:$B$10001, 0)), "Tidak ditemukan"))</f>
        <v>GPT001</v>
      </c>
      <c r="C783" s="212" t="s">
        <v>128</v>
      </c>
      <c r="D783" s="212" t="str">
        <f t="array" ref="D783">IF(C783="","", IFERROR(INDEX(Barang!$C$2:$C$10001, MATCH(C783, Barang!$B$2:$B$10001, 0)), ""))</f>
        <v>Makanan</v>
      </c>
      <c r="E783" s="212" t="str">
        <f t="array" ref="E783">IF(C783="","", IFERROR(INDEX(Barang!$E$2:$E$10001, MATCH(C783, Barang!$B$2:$B$10001, 0)), ""))</f>
        <v>pcs</v>
      </c>
      <c r="F783" s="213">
        <v>3</v>
      </c>
      <c r="G783" s="214">
        <f t="array" ref="G783">IF(C783="","", IFERROR(INDEX(Barang!$F$2:$F$10001, MATCH(C783, Barang!$B$2:$B$10001, 0)) * F783, ""))</f>
        <v>3000</v>
      </c>
      <c r="H783" s="215"/>
      <c r="I783" s="18"/>
      <c r="J783" s="19"/>
      <c r="K783" s="151"/>
      <c r="L783" s="151"/>
    </row>
    <row r="784" spans="1:12" ht="22.5" customHeight="1" x14ac:dyDescent="0.2">
      <c r="A784" s="388"/>
      <c r="B784" s="212" t="str">
        <f t="array" ref="B784">IF(C784="","", IFERROR(INDEX(Barang!$A$2:$A$10001, MATCH(C784, Barang!$B$2:$B$10001, 0)), "Tidak ditemukan"))</f>
        <v>STS</v>
      </c>
      <c r="C784" s="212" t="s">
        <v>122</v>
      </c>
      <c r="D784" s="212" t="str">
        <f t="array" ref="D784">IF(C784="","", IFERROR(INDEX(Barang!$C$2:$C$10001, MATCH(C784, Barang!$B$2:$B$10001, 0)), ""))</f>
        <v>Bumbu</v>
      </c>
      <c r="E784" s="212" t="str">
        <f t="array" ref="E784">IF(C784="","", IFERROR(INDEX(Barang!$E$2:$E$10001, MATCH(C784, Barang!$B$2:$B$10001, 0)), ""))</f>
        <v>pcs</v>
      </c>
      <c r="F784" s="213">
        <v>1</v>
      </c>
      <c r="G784" s="214">
        <f t="array" ref="G784">IF(C784="","", IFERROR(INDEX(Barang!$F$2:$F$10001, MATCH(C784, Barang!$B$2:$B$10001, 0)) * F784, ""))</f>
        <v>5500</v>
      </c>
      <c r="H784" s="215"/>
      <c r="I784" s="18"/>
      <c r="J784" s="19"/>
      <c r="K784" s="151"/>
      <c r="L784" s="151"/>
    </row>
    <row r="785" spans="1:12" ht="22.5" customHeight="1" x14ac:dyDescent="0.2">
      <c r="A785" s="211"/>
      <c r="B785" s="212" t="str">
        <f t="array" ref="B785">IF(C785="","", IFERROR(INDEX(Barang!$A$2:$A$10001, MATCH(C785, Barang!$B$2:$B$10001, 0)), "Tidak ditemukan"))</f>
        <v>GG001</v>
      </c>
      <c r="C785" s="212" t="s">
        <v>916</v>
      </c>
      <c r="D785" s="212" t="str">
        <f t="array" ref="D785">IF(C785="","", IFERROR(INDEX(Barang!$C$2:$C$10001, MATCH(C785, Barang!$B$2:$B$10001, 0)), ""))</f>
        <v>Detergen</v>
      </c>
      <c r="E785" s="212" t="str">
        <f t="array" ref="E785">IF(C785="","", IFERROR(INDEX(Barang!$E$2:$E$10001, MATCH(C785, Barang!$B$2:$B$10001, 0)), ""))</f>
        <v>pcs</v>
      </c>
      <c r="F785" s="213">
        <v>3</v>
      </c>
      <c r="G785" s="214">
        <f t="array" ref="G785">IF(C785="","", IFERROR(INDEX(Barang!$F$2:$F$10001, MATCH(C785, Barang!$B$2:$B$10001, 0)) * F785, ""))</f>
        <v>3000</v>
      </c>
      <c r="H785" s="215"/>
      <c r="I785" s="18"/>
      <c r="J785" s="19"/>
      <c r="K785" s="151"/>
      <c r="L785" s="151"/>
    </row>
    <row r="786" spans="1:12" ht="22.5" customHeight="1" x14ac:dyDescent="0.2">
      <c r="A786" s="388"/>
      <c r="B786" s="212" t="str">
        <f t="array" ref="B786">IF(C786="","", IFERROR(INDEX(Barang!$A$2:$A$10001, MATCH(C786, Barang!$B$2:$B$10001, 0)), "Tidak ditemukan"))</f>
        <v>MCN001</v>
      </c>
      <c r="C786" s="212" t="s">
        <v>117</v>
      </c>
      <c r="D786" s="212" t="str">
        <f t="array" ref="D786">IF(C786="","", IFERROR(INDEX(Barang!$C$2:$C$10001, MATCH(C786, Barang!$B$2:$B$10001, 0)), ""))</f>
        <v>Bumbu</v>
      </c>
      <c r="E786" s="212" t="str">
        <f t="array" ref="E786">IF(C786="","", IFERROR(INDEX(Barang!$E$2:$E$10001, MATCH(C786, Barang!$B$2:$B$10001, 0)), ""))</f>
        <v>pcs</v>
      </c>
      <c r="F786" s="213">
        <v>2</v>
      </c>
      <c r="G786" s="214">
        <f t="array" ref="G786">IF(C786="","", IFERROR(INDEX(Barang!$F$2:$F$10001, MATCH(C786, Barang!$B$2:$B$10001, 0)) * F786, ""))</f>
        <v>2000</v>
      </c>
      <c r="H786" s="215"/>
      <c r="I786" s="18"/>
      <c r="J786" s="19"/>
      <c r="K786" s="151"/>
      <c r="L786" s="151"/>
    </row>
    <row r="787" spans="1:12" ht="22.5" customHeight="1" x14ac:dyDescent="0.2">
      <c r="A787" s="211"/>
      <c r="B787" s="212" t="str">
        <f t="array" ref="B787">IF(C787="","", IFERROR(INDEX(Barang!$A$2:$A$10001, MATCH(C787, Barang!$B$2:$B$10001, 0)), "Tidak ditemukan"))</f>
        <v>CL1001</v>
      </c>
      <c r="C787" s="212" t="s">
        <v>108</v>
      </c>
      <c r="D787" s="212" t="str">
        <f t="array" ref="D787">IF(C787="","", IFERROR(INDEX(Barang!$C$2:$C$10001, MATCH(C787, Barang!$B$2:$B$10001, 0)), ""))</f>
        <v>Makanan</v>
      </c>
      <c r="E787" s="212" t="str">
        <f t="array" ref="E787">IF(C787="","", IFERROR(INDEX(Barang!$E$2:$E$10001, MATCH(C787, Barang!$B$2:$B$10001, 0)), ""))</f>
        <v>pcs</v>
      </c>
      <c r="F787" s="213">
        <v>1</v>
      </c>
      <c r="G787" s="214">
        <f t="array" ref="G787">IF(C787="","", IFERROR(INDEX(Barang!$F$2:$F$10001, MATCH(C787, Barang!$B$2:$B$10001, 0)) * F787, ""))</f>
        <v>1000</v>
      </c>
      <c r="H787" s="215"/>
      <c r="I787" s="18"/>
      <c r="J787" s="19"/>
      <c r="K787" s="151"/>
      <c r="L787" s="151"/>
    </row>
    <row r="788" spans="1:12" ht="22.5" customHeight="1" x14ac:dyDescent="0.2">
      <c r="A788" s="388"/>
      <c r="B788" s="212" t="str">
        <f t="array" ref="B788">IF(C788="","", IFERROR(INDEX(Barang!$A$2:$A$10001, MATCH(C788, Barang!$B$2:$B$10001, 0)), "Tidak ditemukan"))</f>
        <v>KCP001</v>
      </c>
      <c r="C788" s="212" t="s">
        <v>147</v>
      </c>
      <c r="D788" s="212" t="str">
        <f t="array" ref="D788">IF(C788="","", IFERROR(INDEX(Barang!$C$2:$C$10001, MATCH(C788, Barang!$B$2:$B$10001, 0)), ""))</f>
        <v>Bumbu</v>
      </c>
      <c r="E788" s="212" t="str">
        <f t="array" ref="E788">IF(C788="","", IFERROR(INDEX(Barang!$E$2:$E$10001, MATCH(C788, Barang!$B$2:$B$10001, 0)), ""))</f>
        <v>pcs</v>
      </c>
      <c r="F788" s="213">
        <v>4</v>
      </c>
      <c r="G788" s="214">
        <f t="array" ref="G788">IF(C788="","", IFERROR(INDEX(Barang!$F$2:$F$10001, MATCH(C788, Barang!$B$2:$B$10001, 0)) * F788, ""))</f>
        <v>8000</v>
      </c>
      <c r="H788" s="215"/>
      <c r="I788" s="18"/>
      <c r="J788" s="19"/>
      <c r="K788" s="151"/>
      <c r="L788" s="151"/>
    </row>
    <row r="789" spans="1:12" ht="22.5" customHeight="1" x14ac:dyDescent="0.2">
      <c r="A789" s="211"/>
      <c r="B789" s="212" t="str">
        <f t="array" ref="B789">IF(C789="","", IFERROR(INDEX(Barang!$A$2:$A$10001, MATCH(C789, Barang!$B$2:$B$10001, 0)), "Tidak ditemukan"))</f>
        <v>TGJ001</v>
      </c>
      <c r="C789" s="212" t="s">
        <v>294</v>
      </c>
      <c r="D789" s="212" t="str">
        <f t="array" ref="D789">IF(C789="","", IFERROR(INDEX(Barang!$C$2:$C$10001, MATCH(C789, Barang!$B$2:$B$10001, 0)), ""))</f>
        <v>Bumbu</v>
      </c>
      <c r="E789" s="212" t="str">
        <f t="array" ref="E789">IF(C789="","", IFERROR(INDEX(Barang!$E$2:$E$10001, MATCH(C789, Barang!$B$2:$B$10001, 0)), ""))</f>
        <v>pcs</v>
      </c>
      <c r="F789" s="213">
        <v>1</v>
      </c>
      <c r="G789" s="214">
        <f t="array" ref="G789">IF(C789="","", IFERROR(INDEX(Barang!$F$2:$F$10001, MATCH(C789, Barang!$B$2:$B$10001, 0)) * F789, ""))</f>
        <v>3000</v>
      </c>
      <c r="H789" s="215"/>
      <c r="I789" s="18"/>
      <c r="J789" s="19"/>
      <c r="K789" s="151"/>
      <c r="L789" s="151"/>
    </row>
    <row r="790" spans="1:12" ht="22.5" customHeight="1" x14ac:dyDescent="0.2">
      <c r="A790" s="388"/>
      <c r="B790" s="212" t="str">
        <f t="array" ref="B790">IF(C790="","", IFERROR(INDEX(Barang!$A$2:$A$10001, MATCH(C790, Barang!$B$2:$B$10001, 0)), "Tidak ditemukan"))</f>
        <v>DNY001</v>
      </c>
      <c r="C790" s="212" t="s">
        <v>94</v>
      </c>
      <c r="D790" s="212" t="str">
        <f t="array" ref="D790">IF(C790="","", IFERROR(INDEX(Barang!$C$2:$C$10001, MATCH(C790, Barang!$B$2:$B$10001, 0)), ""))</f>
        <v>Detergen</v>
      </c>
      <c r="E790" s="212" t="str">
        <f t="array" ref="E790">IF(C790="","", IFERROR(INDEX(Barang!$E$2:$E$10001, MATCH(C790, Barang!$B$2:$B$10001, 0)), ""))</f>
        <v>pcs</v>
      </c>
      <c r="F790" s="213">
        <v>1</v>
      </c>
      <c r="G790" s="214">
        <f t="array" ref="G790">IF(C790="","", IFERROR(INDEX(Barang!$F$2:$F$10001, MATCH(C790, Barang!$B$2:$B$10001, 0)) * F790, ""))</f>
        <v>500</v>
      </c>
      <c r="H790" s="215"/>
      <c r="I790" s="18"/>
      <c r="J790" s="19"/>
      <c r="K790" s="151"/>
      <c r="L790" s="151"/>
    </row>
    <row r="791" spans="1:12" ht="22.5" customHeight="1" x14ac:dyDescent="0.2">
      <c r="A791" s="211"/>
      <c r="B791" s="212" t="str">
        <f t="array" ref="B791">IF(C791="","", IFERROR(INDEX(Barang!$A$2:$A$10001, MATCH(C791, Barang!$B$2:$B$10001, 0)), "Tidak ditemukan"))</f>
        <v>SKB001</v>
      </c>
      <c r="C791" s="212" t="s">
        <v>11</v>
      </c>
      <c r="D791" s="212" t="str">
        <f t="array" ref="D791">IF(C791="","", IFERROR(INDEX(Barang!$C$2:$C$10001, MATCH(C791, Barang!$B$2:$B$10001, 0)), ""))</f>
        <v>Detergen</v>
      </c>
      <c r="E791" s="212" t="str">
        <f t="array" ref="E791">IF(C791="","", IFERROR(INDEX(Barang!$E$2:$E$10001, MATCH(C791, Barang!$B$2:$B$10001, 0)), ""))</f>
        <v>pcs</v>
      </c>
      <c r="F791" s="213">
        <v>1</v>
      </c>
      <c r="G791" s="214">
        <f t="array" ref="G791">IF(C791="","", IFERROR(INDEX(Barang!$F$2:$F$10001, MATCH(C791, Barang!$B$2:$B$10001, 0)) * F791, ""))</f>
        <v>5000</v>
      </c>
      <c r="H791" s="215"/>
      <c r="I791" s="18"/>
      <c r="J791" s="19"/>
      <c r="K791" s="151"/>
      <c r="L791" s="151"/>
    </row>
    <row r="792" spans="1:12" ht="22.5" customHeight="1" x14ac:dyDescent="0.2">
      <c r="A792" s="388"/>
      <c r="B792" s="212" t="str">
        <f t="array" ref="B792">IF(C792="","", IFERROR(INDEX(Barang!$A$2:$A$10001, MATCH(C792, Barang!$B$2:$B$10001, 0)), "Tidak ditemukan"))</f>
        <v>OKJ1</v>
      </c>
      <c r="C792" s="212" t="s">
        <v>804</v>
      </c>
      <c r="D792" s="212" t="str">
        <f t="array" ref="D792">IF(C792="","", IFERROR(INDEX(Barang!$C$2:$C$10001, MATCH(C792, Barang!$B$2:$B$10001, 0)), ""))</f>
        <v>Minuman</v>
      </c>
      <c r="E792" s="212" t="str">
        <f t="array" ref="E792">IF(C792="","", IFERROR(INDEX(Barang!$E$2:$E$10001, MATCH(C792, Barang!$B$2:$B$10001, 0)), ""))</f>
        <v>pcs</v>
      </c>
      <c r="F792" s="213">
        <v>1</v>
      </c>
      <c r="G792" s="214">
        <f t="array" ref="G792">IF(C792="","", IFERROR(INDEX(Barang!$F$2:$F$10001, MATCH(C792, Barang!$B$2:$B$10001, 0)) * F792, ""))</f>
        <v>1000</v>
      </c>
      <c r="H792" s="215"/>
      <c r="I792" s="18"/>
      <c r="J792" s="19"/>
      <c r="K792" s="151"/>
      <c r="L792" s="151"/>
    </row>
    <row r="793" spans="1:12" ht="22.5" customHeight="1" x14ac:dyDescent="0.2">
      <c r="A793" s="211"/>
      <c r="B793" s="212" t="str">
        <f t="array" ref="B793">IF(C793="","", IFERROR(INDEX(Barang!$A$2:$A$10001, MATCH(C793, Barang!$B$2:$B$10001, 0)), "Tidak ditemukan"))</f>
        <v>OKJ2</v>
      </c>
      <c r="C793" s="212" t="s">
        <v>797</v>
      </c>
      <c r="D793" s="212" t="str">
        <f t="array" ref="D793">IF(C793="","", IFERROR(INDEX(Barang!$C$2:$C$10001, MATCH(C793, Barang!$B$2:$B$10001, 0)), ""))</f>
        <v>Minuman</v>
      </c>
      <c r="E793" s="212" t="str">
        <f t="array" ref="E793">IF(C793="","", IFERROR(INDEX(Barang!$E$2:$E$10001, MATCH(C793, Barang!$B$2:$B$10001, 0)), ""))</f>
        <v>pcs</v>
      </c>
      <c r="F793" s="213">
        <v>1</v>
      </c>
      <c r="G793" s="214">
        <f t="array" ref="G793">IF(C793="","", IFERROR(INDEX(Barang!$F$2:$F$10001, MATCH(C793, Barang!$B$2:$B$10001, 0)) * F793, ""))</f>
        <v>2000</v>
      </c>
      <c r="H793" s="215"/>
      <c r="I793" s="18"/>
      <c r="J793" s="19"/>
      <c r="K793" s="151"/>
      <c r="L793" s="151"/>
    </row>
    <row r="794" spans="1:12" ht="22.5" customHeight="1" x14ac:dyDescent="0.2">
      <c r="A794" s="388"/>
      <c r="B794" s="212" t="str">
        <f t="array" ref="B794">IF(C794="","", IFERROR(INDEX(Barang!$A$2:$A$10001, MATCH(C794, Barang!$B$2:$B$10001, 0)), "Tidak ditemukan"))</f>
        <v>RTP001</v>
      </c>
      <c r="C794" s="212" t="s">
        <v>791</v>
      </c>
      <c r="D794" s="212" t="str">
        <f t="array" ref="D794">IF(C794="","", IFERROR(INDEX(Barang!$C$2:$C$10001, MATCH(C794, Barang!$B$2:$B$10001, 0)), ""))</f>
        <v>Makanan</v>
      </c>
      <c r="E794" s="212" t="str">
        <f t="array" ref="E794">IF(C794="","", IFERROR(INDEX(Barang!$E$2:$E$10001, MATCH(C794, Barang!$B$2:$B$10001, 0)), ""))</f>
        <v>pcs</v>
      </c>
      <c r="F794" s="213">
        <v>2</v>
      </c>
      <c r="G794" s="214">
        <f t="array" ref="G794">IF(C794="","", IFERROR(INDEX(Barang!$F$2:$F$10001, MATCH(C794, Barang!$B$2:$B$10001, 0)) * F794, ""))</f>
        <v>4000</v>
      </c>
      <c r="H794" s="215"/>
      <c r="I794" s="29">
        <f>SUM(G782:G794)</f>
        <v>438000</v>
      </c>
      <c r="J794" s="19"/>
      <c r="K794" s="151"/>
      <c r="L794" s="151"/>
    </row>
    <row r="795" spans="1:12" ht="22.5" customHeight="1" x14ac:dyDescent="0.2">
      <c r="A795" s="200">
        <v>46017</v>
      </c>
      <c r="B795" s="201" t="str">
        <f t="array" ref="B795">IF(C795="","", IFERROR(INDEX(Barang!$A$2:$A$10001, MATCH(C795, Barang!$B$2:$B$10001, 0)), "Tidak ditemukan"))</f>
        <v>TLR2</v>
      </c>
      <c r="C795" s="201" t="s">
        <v>139</v>
      </c>
      <c r="D795" s="201" t="str">
        <f t="array" ref="D795">IF(C795="","", IFERROR(INDEX(Barang!$C$2:$C$10001, MATCH(C795, Barang!$B$2:$B$10001, 0)), ""))</f>
        <v>Sembako</v>
      </c>
      <c r="E795" s="201" t="str">
        <f t="array" ref="E795">IF(C795="","", IFERROR(INDEX(Barang!$E$2:$E$10001, MATCH(C795, Barang!$B$2:$B$10001, 0)), ""))</f>
        <v>kg</v>
      </c>
      <c r="F795" s="122">
        <v>30</v>
      </c>
      <c r="G795" s="202">
        <f t="array" ref="G795">IF(C795="","", IFERROR(INDEX(Barang!$F$2:$F$10001, MATCH(C795, Barang!$B$2:$B$10001, 0)) * F795, ""))</f>
        <v>465000</v>
      </c>
      <c r="H795" s="203"/>
      <c r="I795" s="18"/>
      <c r="J795" s="19"/>
      <c r="K795" s="151"/>
      <c r="L795" s="151"/>
    </row>
    <row r="796" spans="1:12" ht="22.5" customHeight="1" x14ac:dyDescent="0.2">
      <c r="A796" s="322"/>
      <c r="B796" s="201" t="str">
        <f t="array" ref="B796">IF(C796="","", IFERROR(INDEX(Barang!$A$2:$A$10001, MATCH(C796, Barang!$B$2:$B$10001, 0)), "Tidak ditemukan"))</f>
        <v>MGR001</v>
      </c>
      <c r="C796" s="201" t="s">
        <v>104</v>
      </c>
      <c r="D796" s="201" t="str">
        <f t="array" ref="D796">IF(C796="","", IFERROR(INDEX(Barang!$C$2:$C$10001, MATCH(C796, Barang!$B$2:$B$10001, 0)), ""))</f>
        <v>Makanan</v>
      </c>
      <c r="E796" s="201" t="str">
        <f t="array" ref="E796">IF(C796="","", IFERROR(INDEX(Barang!$E$2:$E$10001, MATCH(C796, Barang!$B$2:$B$10001, 0)), ""))</f>
        <v>pcs</v>
      </c>
      <c r="F796" s="122">
        <v>40</v>
      </c>
      <c r="G796" s="202">
        <f t="array" ref="G796">IF(C796="","", IFERROR(INDEX(Barang!$F$2:$F$10001, MATCH(C796, Barang!$B$2:$B$10001, 0)) * F796, ""))</f>
        <v>140000</v>
      </c>
      <c r="H796" s="203"/>
      <c r="I796" s="18"/>
      <c r="J796" s="19"/>
      <c r="K796" s="151"/>
      <c r="L796" s="151"/>
    </row>
    <row r="797" spans="1:12" ht="22.5" customHeight="1" x14ac:dyDescent="0.2">
      <c r="A797" s="200"/>
      <c r="B797" s="201" t="str">
        <f t="array" ref="B797">IF(C797="","", IFERROR(INDEX(Barang!$A$2:$A$10001, MATCH(C797, Barang!$B$2:$B$10001, 0)), "Tidak ditemukan"))</f>
        <v>MKH001</v>
      </c>
      <c r="C797" s="201" t="s">
        <v>106</v>
      </c>
      <c r="D797" s="201" t="str">
        <f t="array" ref="D797">IF(C797="","", IFERROR(INDEX(Barang!$C$2:$C$10001, MATCH(C797, Barang!$B$2:$B$10001, 0)), ""))</f>
        <v>Makanan</v>
      </c>
      <c r="E797" s="201" t="str">
        <f t="array" ref="E797">IF(C797="","", IFERROR(INDEX(Barang!$E$2:$E$10001, MATCH(C797, Barang!$B$2:$B$10001, 0)), ""))</f>
        <v>pcs</v>
      </c>
      <c r="F797" s="122">
        <v>40</v>
      </c>
      <c r="G797" s="202">
        <f t="array" ref="G797">IF(C797="","", IFERROR(INDEX(Barang!$F$2:$F$10001, MATCH(C797, Barang!$B$2:$B$10001, 0)) * F797, ""))</f>
        <v>140000</v>
      </c>
      <c r="H797" s="203"/>
      <c r="I797" s="18"/>
      <c r="J797" s="19"/>
      <c r="K797" s="151"/>
      <c r="L797" s="151"/>
    </row>
    <row r="798" spans="1:12" ht="22.5" customHeight="1" x14ac:dyDescent="0.2">
      <c r="A798" s="322"/>
      <c r="B798" s="201" t="str">
        <f t="array" ref="B798">IF(C798="","", IFERROR(INDEX(Barang!$A$2:$A$10001, MATCH(C798, Barang!$B$2:$B$10001, 0)), "Tidak ditemukan"))</f>
        <v>GRM01</v>
      </c>
      <c r="C798" s="201" t="s">
        <v>51</v>
      </c>
      <c r="D798" s="201" t="str">
        <f t="array" ref="D798">IF(C798="","", IFERROR(INDEX(Barang!$C$2:$C$10001, MATCH(C798, Barang!$B$2:$B$10001, 0)), ""))</f>
        <v>Bumbu</v>
      </c>
      <c r="E798" s="201" t="str">
        <f t="array" ref="E798">IF(C798="","", IFERROR(INDEX(Barang!$E$2:$E$10001, MATCH(C798, Barang!$B$2:$B$10001, 0)), ""))</f>
        <v>pcs</v>
      </c>
      <c r="F798" s="122">
        <v>1</v>
      </c>
      <c r="G798" s="202">
        <f t="array" ref="G798">IF(C798="","", IFERROR(INDEX(Barang!$F$2:$F$10001, MATCH(C798, Barang!$B$2:$B$10001, 0)) * F798, ""))</f>
        <v>2500</v>
      </c>
      <c r="H798" s="203"/>
      <c r="I798" s="18"/>
      <c r="J798" s="19"/>
      <c r="K798" s="151"/>
      <c r="L798" s="151"/>
    </row>
    <row r="799" spans="1:12" ht="22.5" customHeight="1" x14ac:dyDescent="0.2">
      <c r="A799" s="200"/>
      <c r="B799" s="201" t="str">
        <f t="array" ref="B799">IF(C799="","", IFERROR(INDEX(Barang!$A$2:$A$10001, MATCH(C799, Barang!$B$2:$B$10001, 0)), "Tidak ditemukan"))</f>
        <v>SAR001</v>
      </c>
      <c r="C799" s="201" t="s">
        <v>119</v>
      </c>
      <c r="D799" s="201" t="str">
        <f t="array" ref="D799">IF(C799="","", IFERROR(INDEX(Barang!$C$2:$C$10001, MATCH(C799, Barang!$B$2:$B$10001, 0)), ""))</f>
        <v>Bumbu</v>
      </c>
      <c r="E799" s="201" t="str">
        <f t="array" ref="E799">IF(C799="","", IFERROR(INDEX(Barang!$E$2:$E$10001, MATCH(C799, Barang!$B$2:$B$10001, 0)), ""))</f>
        <v>pcs</v>
      </c>
      <c r="F799" s="122">
        <v>1</v>
      </c>
      <c r="G799" s="202">
        <f t="array" ref="G799">IF(C799="","", IFERROR(INDEX(Barang!$F$2:$F$10001, MATCH(C799, Barang!$B$2:$B$10001, 0)) * F799, ""))</f>
        <v>3000</v>
      </c>
      <c r="H799" s="203"/>
      <c r="I799" s="18"/>
      <c r="J799" s="19"/>
      <c r="K799" s="151"/>
      <c r="L799" s="151"/>
    </row>
    <row r="800" spans="1:12" ht="22.5" customHeight="1" x14ac:dyDescent="0.2">
      <c r="A800" s="322"/>
      <c r="B800" s="201" t="str">
        <f t="array" ref="B800">IF(C800="","", IFERROR(INDEX(Barang!$A$2:$A$10001, MATCH(C800, Barang!$B$2:$B$10001, 0)), "Tidak ditemukan"))</f>
        <v>SNC001</v>
      </c>
      <c r="C800" s="201" t="s">
        <v>204</v>
      </c>
      <c r="D800" s="201" t="str">
        <f t="array" ref="D800">IF(C800="","", IFERROR(INDEX(Barang!$C$2:$C$10001, MATCH(C800, Barang!$B$2:$B$10001, 0)), ""))</f>
        <v>Minyak</v>
      </c>
      <c r="E800" s="201" t="str">
        <f t="array" ref="E800">IF(C800="","", IFERROR(INDEX(Barang!$E$2:$E$10001, MATCH(C800, Barang!$B$2:$B$10001, 0)), ""))</f>
        <v>Liter</v>
      </c>
      <c r="F800" s="122">
        <v>10</v>
      </c>
      <c r="G800" s="202">
        <f t="array" ref="G800">IF(C800="","", IFERROR(INDEX(Barang!$F$2:$F$10001, MATCH(C800, Barang!$B$2:$B$10001, 0)) * F800, ""))</f>
        <v>210000</v>
      </c>
      <c r="H800" s="203"/>
      <c r="I800" s="18"/>
      <c r="J800" s="19"/>
      <c r="K800" s="151"/>
      <c r="L800" s="151"/>
    </row>
    <row r="801" spans="1:12" ht="22.5" customHeight="1" x14ac:dyDescent="0.2">
      <c r="A801" s="200"/>
      <c r="B801" s="201" t="str">
        <f t="array" ref="B801">IF(C801="","", IFERROR(INDEX(Barang!$A$2:$A$10001, MATCH(C801, Barang!$B$2:$B$10001, 0)), "Tidak ditemukan"))</f>
        <v>KCP001</v>
      </c>
      <c r="C801" s="201" t="s">
        <v>147</v>
      </c>
      <c r="D801" s="201" t="str">
        <f t="array" ref="D801">IF(C801="","", IFERROR(INDEX(Barang!$C$2:$C$10001, MATCH(C801, Barang!$B$2:$B$10001, 0)), ""))</f>
        <v>Bumbu</v>
      </c>
      <c r="E801" s="201" t="str">
        <f t="array" ref="E801">IF(C801="","", IFERROR(INDEX(Barang!$E$2:$E$10001, MATCH(C801, Barang!$B$2:$B$10001, 0)), ""))</f>
        <v>pcs</v>
      </c>
      <c r="F801" s="122">
        <v>3</v>
      </c>
      <c r="G801" s="202">
        <f t="array" ref="G801">IF(C801="","", IFERROR(INDEX(Barang!$F$2:$F$10001, MATCH(C801, Barang!$B$2:$B$10001, 0)) * F801, ""))</f>
        <v>6000</v>
      </c>
      <c r="H801" s="203"/>
      <c r="I801" s="18"/>
      <c r="J801" s="19"/>
      <c r="K801" s="151"/>
      <c r="L801" s="151"/>
    </row>
    <row r="802" spans="1:12" ht="22.5" customHeight="1" x14ac:dyDescent="0.2">
      <c r="A802" s="322"/>
      <c r="B802" s="201" t="str">
        <f t="array" ref="B802">IF(C802="","", IFERROR(INDEX(Barang!$A$2:$A$10001, MATCH(C802, Barang!$B$2:$B$10001, 0)), "Tidak ditemukan"))</f>
        <v>RPK001</v>
      </c>
      <c r="C802" s="201" t="s">
        <v>248</v>
      </c>
      <c r="D802" s="201" t="str">
        <f t="array" ref="D802">IF(C802="","", IFERROR(INDEX(Barang!$C$2:$C$10001, MATCH(C802, Barang!$B$2:$B$10001, 0)), ""))</f>
        <v>Detergen</v>
      </c>
      <c r="E802" s="201" t="str">
        <f t="array" ref="E802">IF(C802="","", IFERROR(INDEX(Barang!$E$2:$E$10001, MATCH(C802, Barang!$B$2:$B$10001, 0)), ""))</f>
        <v>pcs</v>
      </c>
      <c r="F802" s="122">
        <v>3</v>
      </c>
      <c r="G802" s="202">
        <f t="array" ref="G802">IF(C802="","", IFERROR(INDEX(Barang!$F$2:$F$10001, MATCH(C802, Barang!$B$2:$B$10001, 0)) * F802, ""))</f>
        <v>15000</v>
      </c>
      <c r="H802" s="203"/>
      <c r="I802" s="18"/>
      <c r="J802" s="19"/>
      <c r="K802" s="151"/>
      <c r="L802" s="151"/>
    </row>
    <row r="803" spans="1:12" ht="22.5" customHeight="1" x14ac:dyDescent="0.2">
      <c r="A803" s="200"/>
      <c r="B803" s="201" t="str">
        <f t="array" ref="B803">IF(C803="","", IFERROR(INDEX(Barang!$A$2:$A$10001, MATCH(C803, Barang!$B$2:$B$10001, 0)), "Tidak ditemukan"))</f>
        <v>SKB001</v>
      </c>
      <c r="C803" s="201" t="s">
        <v>11</v>
      </c>
      <c r="D803" s="201" t="str">
        <f t="array" ref="D803">IF(C803="","", IFERROR(INDEX(Barang!$C$2:$C$10001, MATCH(C803, Barang!$B$2:$B$10001, 0)), ""))</f>
        <v>Detergen</v>
      </c>
      <c r="E803" s="201" t="str">
        <f t="array" ref="E803">IF(C803="","", IFERROR(INDEX(Barang!$E$2:$E$10001, MATCH(C803, Barang!$B$2:$B$10001, 0)), ""))</f>
        <v>pcs</v>
      </c>
      <c r="F803" s="122">
        <v>3</v>
      </c>
      <c r="G803" s="202">
        <f t="array" ref="G803">IF(C803="","", IFERROR(INDEX(Barang!$F$2:$F$10001, MATCH(C803, Barang!$B$2:$B$10001, 0)) * F803, ""))</f>
        <v>15000</v>
      </c>
      <c r="H803" s="203"/>
      <c r="I803" s="18"/>
      <c r="J803" s="19"/>
      <c r="K803" s="151"/>
      <c r="L803" s="151"/>
    </row>
    <row r="804" spans="1:12" ht="22.5" customHeight="1" x14ac:dyDescent="0.2">
      <c r="A804" s="322"/>
      <c r="B804" s="201" t="str">
        <f t="array" ref="B804">IF(C804="","", IFERROR(INDEX(Barang!$A$2:$A$10001, MATCH(C804, Barang!$B$2:$B$10001, 0)), "Tidak ditemukan"))</f>
        <v>TSP001</v>
      </c>
      <c r="C804" s="201" t="s">
        <v>102</v>
      </c>
      <c r="D804" s="201" t="str">
        <f t="array" ref="D804">IF(C804="","", IFERROR(INDEX(Barang!$C$2:$C$10001, MATCH(C804, Barang!$B$2:$B$10001, 0)), ""))</f>
        <v>Tissue</v>
      </c>
      <c r="E804" s="201" t="str">
        <f t="array" ref="E804">IF(C804="","", IFERROR(INDEX(Barang!$E$2:$E$10001, MATCH(C804, Barang!$B$2:$B$10001, 0)), ""))</f>
        <v>pcs</v>
      </c>
      <c r="F804" s="122">
        <v>1</v>
      </c>
      <c r="G804" s="202">
        <f t="array" ref="G804">IF(C804="","", IFERROR(INDEX(Barang!$F$2:$F$10001, MATCH(C804, Barang!$B$2:$B$10001, 0)) * F804, ""))</f>
        <v>7000</v>
      </c>
      <c r="H804" s="203"/>
      <c r="I804" s="18"/>
      <c r="J804" s="19"/>
      <c r="K804" s="151"/>
      <c r="L804" s="151"/>
    </row>
    <row r="805" spans="1:12" ht="22.5" customHeight="1" x14ac:dyDescent="0.2">
      <c r="A805" s="200"/>
      <c r="B805" s="201" t="str">
        <f t="array" ref="B805">IF(C805="","", IFERROR(INDEX(Barang!$A$2:$A$10001, MATCH(C805, Barang!$B$2:$B$10001, 0)), "Tidak ditemukan"))</f>
        <v>MCN001</v>
      </c>
      <c r="C805" s="201" t="s">
        <v>117</v>
      </c>
      <c r="D805" s="201" t="str">
        <f t="array" ref="D805">IF(C805="","", IFERROR(INDEX(Barang!$C$2:$C$10001, MATCH(C805, Barang!$B$2:$B$10001, 0)), ""))</f>
        <v>Bumbu</v>
      </c>
      <c r="E805" s="201" t="str">
        <f t="array" ref="E805">IF(C805="","", IFERROR(INDEX(Barang!$E$2:$E$10001, MATCH(C805, Barang!$B$2:$B$10001, 0)), ""))</f>
        <v>pcs</v>
      </c>
      <c r="F805" s="122">
        <v>2</v>
      </c>
      <c r="G805" s="202">
        <f t="array" ref="G805">IF(C805="","", IFERROR(INDEX(Barang!$F$2:$F$10001, MATCH(C805, Barang!$B$2:$B$10001, 0)) * F805, ""))</f>
        <v>2000</v>
      </c>
      <c r="H805" s="203"/>
      <c r="I805" s="18"/>
      <c r="J805" s="19"/>
      <c r="K805" s="151"/>
      <c r="L805" s="151"/>
    </row>
    <row r="806" spans="1:12" ht="22.5" customHeight="1" x14ac:dyDescent="0.2">
      <c r="A806" s="322"/>
      <c r="B806" s="201" t="str">
        <f t="array" ref="B806">IF(C806="","", IFERROR(INDEX(Barang!$A$2:$A$10001, MATCH(C806, Barang!$B$2:$B$10001, 0)), "Tidak ditemukan"))</f>
        <v>SBE001</v>
      </c>
      <c r="C806" s="201" t="s">
        <v>227</v>
      </c>
      <c r="D806" s="201" t="str">
        <f t="array" ref="D806">IF(C806="","", IFERROR(INDEX(Barang!$C$2:$C$10001, MATCH(C806, Barang!$B$2:$B$10001, 0)), ""))</f>
        <v>Detergen</v>
      </c>
      <c r="E806" s="201" t="str">
        <f t="array" ref="E806">IF(C806="","", IFERROR(INDEX(Barang!$E$2:$E$10001, MATCH(C806, Barang!$B$2:$B$10001, 0)), ""))</f>
        <v>pcs</v>
      </c>
      <c r="F806" s="122">
        <v>2</v>
      </c>
      <c r="G806" s="202">
        <f t="array" ref="G806">IF(C806="","", IFERROR(INDEX(Barang!$F$2:$F$10001, MATCH(C806, Barang!$B$2:$B$10001, 0)) * F806, ""))</f>
        <v>4000</v>
      </c>
      <c r="H806" s="203"/>
      <c r="I806" s="18"/>
      <c r="J806" s="19"/>
      <c r="K806" s="151"/>
      <c r="L806" s="151"/>
    </row>
    <row r="807" spans="1:12" ht="22.5" customHeight="1" x14ac:dyDescent="0.2">
      <c r="A807" s="200"/>
      <c r="B807" s="201" t="str">
        <f t="array" ref="B807">IF(C807="","", IFERROR(INDEX(Barang!$A$2:$A$10001, MATCH(C807, Barang!$B$2:$B$10001, 0)), "Tidak ditemukan"))</f>
        <v>GRA001</v>
      </c>
      <c r="C807" s="201" t="s">
        <v>795</v>
      </c>
      <c r="D807" s="201" t="str">
        <f t="array" ref="D807">IF(C807="","", IFERROR(INDEX(Barang!$C$2:$C$10001, MATCH(C807, Barang!$B$2:$B$10001, 0)), ""))</f>
        <v>Makanan</v>
      </c>
      <c r="E807" s="201" t="str">
        <f t="array" ref="E807">IF(C807="","", IFERROR(INDEX(Barang!$E$2:$E$10001, MATCH(C807, Barang!$B$2:$B$10001, 0)), ""))</f>
        <v>pcs</v>
      </c>
      <c r="F807" s="122">
        <v>1</v>
      </c>
      <c r="G807" s="202">
        <f t="array" ref="G807">IF(C807="","", IFERROR(INDEX(Barang!$F$2:$F$10001, MATCH(C807, Barang!$B$2:$B$10001, 0)) * F807, ""))</f>
        <v>2000</v>
      </c>
      <c r="H807" s="203"/>
      <c r="I807" s="18"/>
      <c r="J807" s="19"/>
      <c r="K807" s="151"/>
      <c r="L807" s="151"/>
    </row>
    <row r="808" spans="1:12" ht="22.5" customHeight="1" x14ac:dyDescent="0.2">
      <c r="A808" s="322"/>
      <c r="B808" s="201" t="str">
        <f t="array" ref="B808">IF(C808="","", IFERROR(INDEX(Barang!$A$2:$A$10001, MATCH(C808, Barang!$B$2:$B$10001, 0)), "Tidak ditemukan"))</f>
        <v>GPK001</v>
      </c>
      <c r="C808" s="201" t="s">
        <v>217</v>
      </c>
      <c r="D808" s="201" t="str">
        <f t="array" ref="D808">IF(C808="","", IFERROR(INDEX(Barang!$C$2:$C$10001, MATCH(C808, Barang!$B$2:$B$10001, 0)), ""))</f>
        <v>Makanan</v>
      </c>
      <c r="E808" s="201" t="str">
        <f t="array" ref="E808">IF(C808="","", IFERROR(INDEX(Barang!$E$2:$E$10001, MATCH(C808, Barang!$B$2:$B$10001, 0)), ""))</f>
        <v>pcs</v>
      </c>
      <c r="F808" s="122">
        <v>1</v>
      </c>
      <c r="G808" s="202">
        <f t="array" ref="G808">IF(C808="","", IFERROR(INDEX(Barang!$F$2:$F$10001, MATCH(C808, Barang!$B$2:$B$10001, 0)) * F808, ""))</f>
        <v>2000</v>
      </c>
      <c r="H808" s="203"/>
      <c r="I808" s="18"/>
      <c r="J808" s="19"/>
      <c r="K808" s="151"/>
      <c r="L808" s="151"/>
    </row>
    <row r="809" spans="1:12" ht="22.5" customHeight="1" x14ac:dyDescent="0.2">
      <c r="A809" s="200"/>
      <c r="B809" s="201" t="str">
        <f t="array" ref="B809">IF(C809="","", IFERROR(INDEX(Barang!$A$2:$A$10001, MATCH(C809, Barang!$B$2:$B$10001, 0)), "Tidak ditemukan"))</f>
        <v>SG7001</v>
      </c>
      <c r="C809" s="201" t="s">
        <v>270</v>
      </c>
      <c r="D809" s="201" t="str">
        <f t="array" ref="D809">IF(C809="","", IFERROR(INDEX(Barang!$C$2:$C$10001, MATCH(C809, Barang!$B$2:$B$10001, 0)), ""))</f>
        <v>Makanan</v>
      </c>
      <c r="E809" s="201" t="str">
        <f t="array" ref="E809">IF(C809="","", IFERROR(INDEX(Barang!$E$2:$E$10001, MATCH(C809, Barang!$B$2:$B$10001, 0)), ""))</f>
        <v>pcs</v>
      </c>
      <c r="F809" s="122">
        <v>1</v>
      </c>
      <c r="G809" s="202">
        <f t="array" ref="G809">IF(C809="","", IFERROR(INDEX(Barang!$F$2:$F$10001, MATCH(C809, Barang!$B$2:$B$10001, 0)) * F809, ""))</f>
        <v>7500</v>
      </c>
      <c r="H809" s="203"/>
      <c r="I809" s="18"/>
      <c r="J809" s="19"/>
      <c r="K809" s="151"/>
      <c r="L809" s="151"/>
    </row>
    <row r="810" spans="1:12" ht="22.5" customHeight="1" x14ac:dyDescent="0.2">
      <c r="A810" s="322"/>
      <c r="B810" s="201" t="str">
        <f t="array" ref="B810">IF(C810="","", IFERROR(INDEX(Barang!$A$2:$A$10001, MATCH(C810, Barang!$B$2:$B$10001, 0)), "Tidak ditemukan"))</f>
        <v>BPT1</v>
      </c>
      <c r="C810" s="201" t="s">
        <v>24</v>
      </c>
      <c r="D810" s="201" t="str">
        <f t="array" ref="D810">IF(C810="","", IFERROR(INDEX(Barang!$C$2:$C$10001, MATCH(C810, Barang!$B$2:$B$10001, 0)), ""))</f>
        <v>Rempah</v>
      </c>
      <c r="E810" s="201" t="str">
        <f t="array" ref="E810">IF(C810="","", IFERROR(INDEX(Barang!$E$2:$E$10001, MATCH(C810, Barang!$B$2:$B$10001, 0)), ""))</f>
        <v>kg</v>
      </c>
      <c r="F810" s="122">
        <v>10</v>
      </c>
      <c r="G810" s="202">
        <f t="array" ref="G810">IF(C810="","", IFERROR(INDEX(Barang!$F$2:$F$10001, MATCH(C810, Barang!$B$2:$B$10001, 0)) * F810, ""))</f>
        <v>85000</v>
      </c>
      <c r="H810" s="203"/>
      <c r="I810" s="18"/>
      <c r="J810" s="19"/>
      <c r="K810" s="151"/>
      <c r="L810" s="151"/>
    </row>
    <row r="811" spans="1:12" ht="22.5" customHeight="1" x14ac:dyDescent="0.2">
      <c r="A811" s="200"/>
      <c r="B811" s="201" t="str">
        <f t="array" ref="B811">IF(C811="","", IFERROR(INDEX(Barang!$A$2:$A$10001, MATCH(C811, Barang!$B$2:$B$10001, 0)), "Tidak ditemukan"))</f>
        <v>OKJ1</v>
      </c>
      <c r="C811" s="201" t="s">
        <v>804</v>
      </c>
      <c r="D811" s="201" t="str">
        <f t="array" ref="D811">IF(C811="","", IFERROR(INDEX(Barang!$C$2:$C$10001, MATCH(C811, Barang!$B$2:$B$10001, 0)), ""))</f>
        <v>Minuman</v>
      </c>
      <c r="E811" s="201" t="str">
        <f t="array" ref="E811">IF(C811="","", IFERROR(INDEX(Barang!$E$2:$E$10001, MATCH(C811, Barang!$B$2:$B$10001, 0)), ""))</f>
        <v>pcs</v>
      </c>
      <c r="F811" s="122">
        <v>2</v>
      </c>
      <c r="G811" s="202">
        <f t="array" ref="G811">IF(C811="","", IFERROR(INDEX(Barang!$F$2:$F$10001, MATCH(C811, Barang!$B$2:$B$10001, 0)) * F811, ""))</f>
        <v>2000</v>
      </c>
      <c r="H811" s="203"/>
      <c r="I811" s="18"/>
      <c r="J811" s="19"/>
      <c r="K811" s="151"/>
      <c r="L811" s="151"/>
    </row>
    <row r="812" spans="1:12" ht="22.5" customHeight="1" x14ac:dyDescent="0.2">
      <c r="A812" s="322"/>
      <c r="B812" s="201" t="str">
        <f t="array" ref="B812">IF(C812="","", IFERROR(INDEX(Barang!$A$2:$A$10001, MATCH(C812, Barang!$B$2:$B$10001, 0)), "Tidak ditemukan"))</f>
        <v>DLN001</v>
      </c>
      <c r="C812" s="201" t="s">
        <v>96</v>
      </c>
      <c r="D812" s="201" t="str">
        <f t="array" ref="D812">IF(C812="","", IFERROR(INDEX(Barang!$C$2:$C$10001, MATCH(C812, Barang!$B$2:$B$10001, 0)), ""))</f>
        <v>Makanan</v>
      </c>
      <c r="E812" s="201" t="str">
        <f t="array" ref="E812">IF(C812="","", IFERROR(INDEX(Barang!$E$2:$E$10001, MATCH(C812, Barang!$B$2:$B$10001, 0)), ""))</f>
        <v>pcs</v>
      </c>
      <c r="F812" s="122">
        <v>1</v>
      </c>
      <c r="G812" s="202">
        <f t="array" ref="G812">IF(C812="","", IFERROR(INDEX(Barang!$F$2:$F$10001, MATCH(C812, Barang!$B$2:$B$10001, 0)) * F812, ""))</f>
        <v>1000</v>
      </c>
      <c r="H812" s="203"/>
      <c r="I812" s="18"/>
      <c r="J812" s="19"/>
      <c r="K812" s="151"/>
      <c r="L812" s="151"/>
    </row>
    <row r="813" spans="1:12" ht="22.5" customHeight="1" x14ac:dyDescent="0.2">
      <c r="A813" s="200"/>
      <c r="B813" s="201" t="str">
        <f t="array" ref="B813">IF(C813="","", IFERROR(INDEX(Barang!$A$2:$A$10001, MATCH(C813, Barang!$B$2:$B$10001, 0)), "Tidak ditemukan"))</f>
        <v>OKJ2</v>
      </c>
      <c r="C813" s="201" t="s">
        <v>797</v>
      </c>
      <c r="D813" s="201" t="str">
        <f t="array" ref="D813">IF(C813="","", IFERROR(INDEX(Barang!$C$2:$C$10001, MATCH(C813, Barang!$B$2:$B$10001, 0)), ""))</f>
        <v>Minuman</v>
      </c>
      <c r="E813" s="201" t="str">
        <f t="array" ref="E813">IF(C813="","", IFERROR(INDEX(Barang!$E$2:$E$10001, MATCH(C813, Barang!$B$2:$B$10001, 0)), ""))</f>
        <v>pcs</v>
      </c>
      <c r="F813" s="122">
        <v>4</v>
      </c>
      <c r="G813" s="202">
        <f t="array" ref="G813">IF(C813="","", IFERROR(INDEX(Barang!$F$2:$F$10001, MATCH(C813, Barang!$B$2:$B$10001, 0)) * F813, ""))</f>
        <v>8000</v>
      </c>
      <c r="H813" s="203"/>
      <c r="I813" s="18"/>
      <c r="J813" s="19"/>
      <c r="K813" s="151"/>
      <c r="L813" s="151"/>
    </row>
    <row r="814" spans="1:12" ht="22.5" customHeight="1" x14ac:dyDescent="0.2">
      <c r="A814" s="322"/>
      <c r="B814" s="201" t="str">
        <f t="array" ref="B814">IF(C814="","", IFERROR(INDEX(Barang!$A$2:$A$10001, MATCH(C814, Barang!$B$2:$B$10001, 0)), "Tidak ditemukan"))</f>
        <v>YP500</v>
      </c>
      <c r="C814" s="201" t="s">
        <v>21</v>
      </c>
      <c r="D814" s="201" t="str">
        <f t="array" ref="D814">IF(C814="","", IFERROR(INDEX(Barang!$C$2:$C$10001, MATCH(C814, Barang!$B$2:$B$10001, 0)), ""))</f>
        <v>Makanan</v>
      </c>
      <c r="E814" s="201" t="str">
        <f t="array" ref="E814">IF(C814="","", IFERROR(INDEX(Barang!$E$2:$E$10001, MATCH(C814, Barang!$B$2:$B$10001, 0)), ""))</f>
        <v>pcs</v>
      </c>
      <c r="F814" s="122">
        <v>3</v>
      </c>
      <c r="G814" s="202">
        <f t="array" ref="G814">IF(C814="","", IFERROR(INDEX(Barang!$F$2:$F$10001, MATCH(C814, Barang!$B$2:$B$10001, 0)) * F814, ""))</f>
        <v>1500</v>
      </c>
      <c r="H814" s="203"/>
      <c r="I814" s="18"/>
      <c r="J814" s="19"/>
      <c r="K814" s="151"/>
      <c r="L814" s="151"/>
    </row>
    <row r="815" spans="1:12" ht="22.5" customHeight="1" x14ac:dyDescent="0.2">
      <c r="A815" s="200"/>
      <c r="B815" s="201" t="str">
        <f t="array" ref="B815">IF(C815="","", IFERROR(INDEX(Barang!$A$2:$A$10001, MATCH(C815, Barang!$B$2:$B$10001, 0)), "Tidak ditemukan"))</f>
        <v>Tidak ditemukan</v>
      </c>
      <c r="C815" s="201" t="s">
        <v>828</v>
      </c>
      <c r="D815" s="201" t="str">
        <f t="array" ref="D815">IF(C815="","", IFERROR(INDEX(Barang!$C$2:$C$10001, MATCH(C815, Barang!$B$2:$B$10001, 0)), ""))</f>
        <v/>
      </c>
      <c r="E815" s="201" t="str">
        <f t="array" ref="E815">IF(C815="","", IFERROR(INDEX(Barang!$E$2:$E$10001, MATCH(C815, Barang!$B$2:$B$10001, 0)), ""))</f>
        <v/>
      </c>
      <c r="F815" s="122">
        <v>2</v>
      </c>
      <c r="G815" s="202" t="str">
        <f t="array" ref="G815">IF(C815="","", IFERROR(INDEX(Barang!$F$2:$F$10001, MATCH(C815, Barang!$B$2:$B$10001, 0)) * F815, ""))</f>
        <v/>
      </c>
      <c r="H815" s="203"/>
      <c r="I815" s="18"/>
      <c r="J815" s="19"/>
      <c r="K815" s="151"/>
      <c r="L815" s="151"/>
    </row>
    <row r="816" spans="1:12" ht="22.5" customHeight="1" x14ac:dyDescent="0.2">
      <c r="A816" s="322"/>
      <c r="B816" s="201" t="str">
        <f t="array" ref="B816">IF(C816="","", IFERROR(INDEX(Barang!$A$2:$A$10001, MATCH(C816, Barang!$B$2:$B$10001, 0)), "Tidak ditemukan"))</f>
        <v>CL1001</v>
      </c>
      <c r="C816" s="201" t="s">
        <v>108</v>
      </c>
      <c r="D816" s="201" t="str">
        <f t="array" ref="D816">IF(C816="","", IFERROR(INDEX(Barang!$C$2:$C$10001, MATCH(C816, Barang!$B$2:$B$10001, 0)), ""))</f>
        <v>Makanan</v>
      </c>
      <c r="E816" s="201" t="str">
        <f t="array" ref="E816">IF(C816="","", IFERROR(INDEX(Barang!$E$2:$E$10001, MATCH(C816, Barang!$B$2:$B$10001, 0)), ""))</f>
        <v>pcs</v>
      </c>
      <c r="F816" s="122">
        <v>2</v>
      </c>
      <c r="G816" s="202">
        <f t="array" ref="G816">IF(C816="","", IFERROR(INDEX(Barang!$F$2:$F$10001, MATCH(C816, Barang!$B$2:$B$10001, 0)) * F816, ""))</f>
        <v>2000</v>
      </c>
      <c r="H816" s="203"/>
      <c r="I816" s="18"/>
      <c r="J816" s="19"/>
      <c r="K816" s="151"/>
      <c r="L816" s="151"/>
    </row>
    <row r="817" spans="1:12" ht="22.5" customHeight="1" x14ac:dyDescent="0.2">
      <c r="A817" s="200"/>
      <c r="B817" s="201" t="str">
        <f t="array" ref="B817">IF(C817="","", IFERROR(INDEX(Barang!$A$2:$A$10001, MATCH(C817, Barang!$B$2:$B$10001, 0)), "Tidak ditemukan"))</f>
        <v>GPT001</v>
      </c>
      <c r="C817" s="201" t="s">
        <v>128</v>
      </c>
      <c r="D817" s="201" t="str">
        <f t="array" ref="D817">IF(C817="","", IFERROR(INDEX(Barang!$C$2:$C$10001, MATCH(C817, Barang!$B$2:$B$10001, 0)), ""))</f>
        <v>Makanan</v>
      </c>
      <c r="E817" s="201" t="str">
        <f t="array" ref="E817">IF(C817="","", IFERROR(INDEX(Barang!$E$2:$E$10001, MATCH(C817, Barang!$B$2:$B$10001, 0)), ""))</f>
        <v>pcs</v>
      </c>
      <c r="F817" s="122">
        <v>2</v>
      </c>
      <c r="G817" s="202">
        <f t="array" ref="G817">IF(C817="","", IFERROR(INDEX(Barang!$F$2:$F$10001, MATCH(C817, Barang!$B$2:$B$10001, 0)) * F817, ""))</f>
        <v>2000</v>
      </c>
      <c r="H817" s="203"/>
      <c r="I817" s="29">
        <f>SUM(G795:G817)</f>
        <v>1122500</v>
      </c>
      <c r="J817" s="19"/>
      <c r="K817" s="151"/>
      <c r="L817" s="151"/>
    </row>
    <row r="818" spans="1:12" ht="22.5" customHeight="1" x14ac:dyDescent="0.2">
      <c r="A818" s="356">
        <v>46018</v>
      </c>
      <c r="B818" s="233" t="str">
        <f t="array" ref="B818">IF(C818="","", IFERROR(INDEX(Barang!$A$2:$A$10001, MATCH(C818, Barang!$B$2:$B$10001, 0)), "Tidak ditemukan"))</f>
        <v>MKH001</v>
      </c>
      <c r="C818" s="233" t="s">
        <v>106</v>
      </c>
      <c r="D818" s="233" t="str">
        <f t="array" ref="D818">IF(C818="","", IFERROR(INDEX(Barang!$C$2:$C$10001, MATCH(C818, Barang!$B$2:$B$10001, 0)), ""))</f>
        <v>Makanan</v>
      </c>
      <c r="E818" s="233" t="str">
        <f t="array" ref="E818">IF(C818="","", IFERROR(INDEX(Barang!$E$2:$E$10001, MATCH(C818, Barang!$B$2:$B$10001, 0)), ""))</f>
        <v>pcs</v>
      </c>
      <c r="F818" s="234">
        <v>40</v>
      </c>
      <c r="G818" s="235">
        <f t="array" ref="G818">IF(C818="","", IFERROR(INDEX(Barang!$F$2:$F$10001, MATCH(C818, Barang!$B$2:$B$10001, 0)) * F818, ""))</f>
        <v>140000</v>
      </c>
      <c r="H818" s="236"/>
      <c r="I818" s="18"/>
      <c r="J818" s="19"/>
      <c r="K818" s="151"/>
      <c r="L818" s="151"/>
    </row>
    <row r="819" spans="1:12" ht="22.5" customHeight="1" x14ac:dyDescent="0.2">
      <c r="A819" s="232"/>
      <c r="B819" s="233" t="str">
        <f t="array" ref="B819">IF(C819="","", IFERROR(INDEX(Barang!$A$2:$A$10001, MATCH(C819, Barang!$B$2:$B$10001, 0)), "Tidak ditemukan"))</f>
        <v>GRA001</v>
      </c>
      <c r="C819" s="233" t="s">
        <v>795</v>
      </c>
      <c r="D819" s="233" t="str">
        <f t="array" ref="D819">IF(C819="","", IFERROR(INDEX(Barang!$C$2:$C$10001, MATCH(C819, Barang!$B$2:$B$10001, 0)), ""))</f>
        <v>Makanan</v>
      </c>
      <c r="E819" s="233" t="str">
        <f t="array" ref="E819">IF(C819="","", IFERROR(INDEX(Barang!$E$2:$E$10001, MATCH(C819, Barang!$B$2:$B$10001, 0)), ""))</f>
        <v>pcs</v>
      </c>
      <c r="F819" s="234">
        <v>1</v>
      </c>
      <c r="G819" s="235">
        <f t="array" ref="G819">IF(C819="","", IFERROR(INDEX(Barang!$F$2:$F$10001, MATCH(C819, Barang!$B$2:$B$10001, 0)) * F819, ""))</f>
        <v>2000</v>
      </c>
      <c r="H819" s="236"/>
      <c r="I819" s="18"/>
      <c r="J819" s="19"/>
      <c r="K819" s="151"/>
      <c r="L819" s="151"/>
    </row>
    <row r="820" spans="1:12" ht="22.5" customHeight="1" x14ac:dyDescent="0.2">
      <c r="A820" s="356"/>
      <c r="B820" s="233" t="str">
        <f t="array" ref="B820">IF(C820="","", IFERROR(INDEX(Barang!$A$2:$A$10001, MATCH(C820, Barang!$B$2:$B$10001, 0)), "Tidak ditemukan"))</f>
        <v>OKJ2</v>
      </c>
      <c r="C820" s="233" t="s">
        <v>797</v>
      </c>
      <c r="D820" s="233" t="str">
        <f t="array" ref="D820">IF(C820="","", IFERROR(INDEX(Barang!$C$2:$C$10001, MATCH(C820, Barang!$B$2:$B$10001, 0)), ""))</f>
        <v>Minuman</v>
      </c>
      <c r="E820" s="233" t="str">
        <f t="array" ref="E820">IF(C820="","", IFERROR(INDEX(Barang!$E$2:$E$10001, MATCH(C820, Barang!$B$2:$B$10001, 0)), ""))</f>
        <v>pcs</v>
      </c>
      <c r="F820" s="234">
        <v>2</v>
      </c>
      <c r="G820" s="235">
        <f t="array" ref="G820">IF(C820="","", IFERROR(INDEX(Barang!$F$2:$F$10001, MATCH(C820, Barang!$B$2:$B$10001, 0)) * F820, ""))</f>
        <v>4000</v>
      </c>
      <c r="H820" s="236"/>
      <c r="I820" s="18"/>
      <c r="J820" s="19"/>
      <c r="K820" s="151"/>
      <c r="L820" s="151"/>
    </row>
    <row r="821" spans="1:12" ht="22.5" customHeight="1" x14ac:dyDescent="0.2">
      <c r="A821" s="232"/>
      <c r="B821" s="233" t="str">
        <f t="array" ref="B821">IF(C821="","", IFERROR(INDEX(Barang!$A$2:$A$10001, MATCH(C821, Barang!$B$2:$B$10001, 0)), "Tidak ditemukan"))</f>
        <v>SNK001</v>
      </c>
      <c r="C821" s="233" t="s">
        <v>206</v>
      </c>
      <c r="D821" s="233" t="str">
        <f t="array" ref="D821">IF(C821="","", IFERROR(INDEX(Barang!$C$2:$C$10001, MATCH(C821, Barang!$B$2:$B$10001, 0)), ""))</f>
        <v>Makanan</v>
      </c>
      <c r="E821" s="233" t="str">
        <f t="array" ref="E821">IF(C821="","", IFERROR(INDEX(Barang!$E$2:$E$10001, MATCH(C821, Barang!$B$2:$B$10001, 0)), ""))</f>
        <v>pcs</v>
      </c>
      <c r="F821" s="234">
        <v>2</v>
      </c>
      <c r="G821" s="235">
        <f t="array" ref="G821">IF(C821="","", IFERROR(INDEX(Barang!$F$2:$F$10001, MATCH(C821, Barang!$B$2:$B$10001, 0)) * F821, ""))</f>
        <v>4000</v>
      </c>
      <c r="H821" s="236"/>
      <c r="I821" s="18"/>
      <c r="J821" s="19"/>
      <c r="K821" s="151"/>
      <c r="L821" s="151"/>
    </row>
    <row r="822" spans="1:12" ht="22.5" customHeight="1" x14ac:dyDescent="0.2">
      <c r="A822" s="356"/>
      <c r="B822" s="233" t="str">
        <f t="array" ref="B822">IF(C822="","", IFERROR(INDEX(Barang!$A$2:$A$10001, MATCH(C822, Barang!$B$2:$B$10001, 0)), "Tidak ditemukan"))</f>
        <v>DLN001</v>
      </c>
      <c r="C822" s="233" t="s">
        <v>96</v>
      </c>
      <c r="D822" s="233" t="str">
        <f t="array" ref="D822">IF(C822="","", IFERROR(INDEX(Barang!$C$2:$C$10001, MATCH(C822, Barang!$B$2:$B$10001, 0)), ""))</f>
        <v>Makanan</v>
      </c>
      <c r="E822" s="233" t="str">
        <f t="array" ref="E822">IF(C822="","", IFERROR(INDEX(Barang!$E$2:$E$10001, MATCH(C822, Barang!$B$2:$B$10001, 0)), ""))</f>
        <v>pcs</v>
      </c>
      <c r="F822" s="234">
        <v>2</v>
      </c>
      <c r="G822" s="235">
        <f t="array" ref="G822">IF(C822="","", IFERROR(INDEX(Barang!$F$2:$F$10001, MATCH(C822, Barang!$B$2:$B$10001, 0)) * F822, ""))</f>
        <v>2000</v>
      </c>
      <c r="H822" s="236"/>
      <c r="I822" s="18"/>
      <c r="J822" s="19"/>
      <c r="K822" s="151"/>
      <c r="L822" s="151"/>
    </row>
    <row r="823" spans="1:12" ht="22.5" customHeight="1" x14ac:dyDescent="0.2">
      <c r="A823" s="232"/>
      <c r="B823" s="233" t="str">
        <f t="array" ref="B823">IF(C823="","", IFERROR(INDEX(Barang!$A$2:$A$10001, MATCH(C823, Barang!$B$2:$B$10001, 0)), "Tidak ditemukan"))</f>
        <v>CL1001</v>
      </c>
      <c r="C823" s="233" t="s">
        <v>108</v>
      </c>
      <c r="D823" s="233" t="str">
        <f t="array" ref="D823">IF(C823="","", IFERROR(INDEX(Barang!$C$2:$C$10001, MATCH(C823, Barang!$B$2:$B$10001, 0)), ""))</f>
        <v>Makanan</v>
      </c>
      <c r="E823" s="233" t="str">
        <f t="array" ref="E823">IF(C823="","", IFERROR(INDEX(Barang!$E$2:$E$10001, MATCH(C823, Barang!$B$2:$B$10001, 0)), ""))</f>
        <v>pcs</v>
      </c>
      <c r="F823" s="234">
        <v>1</v>
      </c>
      <c r="G823" s="235">
        <f t="array" ref="G823">IF(C823="","", IFERROR(INDEX(Barang!$F$2:$F$10001, MATCH(C823, Barang!$B$2:$B$10001, 0)) * F823, ""))</f>
        <v>1000</v>
      </c>
      <c r="H823" s="236"/>
      <c r="I823" s="18"/>
      <c r="J823" s="19"/>
      <c r="K823" s="151"/>
      <c r="L823" s="151"/>
    </row>
    <row r="824" spans="1:12" ht="22.5" customHeight="1" x14ac:dyDescent="0.2">
      <c r="A824" s="356"/>
      <c r="B824" s="233" t="str">
        <f t="array" ref="B824">IF(C824="","", IFERROR(INDEX(Barang!$A$2:$A$10001, MATCH(C824, Barang!$B$2:$B$10001, 0)), "Tidak ditemukan"))</f>
        <v>CL5001</v>
      </c>
      <c r="C824" s="233" t="s">
        <v>39</v>
      </c>
      <c r="D824" s="233" t="str">
        <f t="array" ref="D824">IF(C824="","", IFERROR(INDEX(Barang!$C$2:$C$10001, MATCH(C824, Barang!$B$2:$B$10001, 0)), ""))</f>
        <v>Makanan</v>
      </c>
      <c r="E824" s="233" t="str">
        <f t="array" ref="E824">IF(C824="","", IFERROR(INDEX(Barang!$E$2:$E$10001, MATCH(C824, Barang!$B$2:$B$10001, 0)), ""))</f>
        <v>pcs</v>
      </c>
      <c r="F824" s="234">
        <v>1</v>
      </c>
      <c r="G824" s="235">
        <f t="array" ref="G824">IF(C824="","", IFERROR(INDEX(Barang!$F$2:$F$10001, MATCH(C824, Barang!$B$2:$B$10001, 0)) * F824, ""))</f>
        <v>500</v>
      </c>
      <c r="H824" s="236"/>
      <c r="I824" s="18"/>
      <c r="J824" s="19"/>
      <c r="K824" s="151"/>
      <c r="L824" s="151"/>
    </row>
    <row r="825" spans="1:12" ht="22.5" customHeight="1" x14ac:dyDescent="0.2">
      <c r="A825" s="232"/>
      <c r="B825" s="233" t="str">
        <f t="array" ref="B825">IF(C825="","", IFERROR(INDEX(Barang!$A$2:$A$10001, MATCH(C825, Barang!$B$2:$B$10001, 0)), "Tidak ditemukan"))</f>
        <v>YP500</v>
      </c>
      <c r="C825" s="233" t="s">
        <v>21</v>
      </c>
      <c r="D825" s="233" t="str">
        <f t="array" ref="D825">IF(C825="","", IFERROR(INDEX(Barang!$C$2:$C$10001, MATCH(C825, Barang!$B$2:$B$10001, 0)), ""))</f>
        <v>Makanan</v>
      </c>
      <c r="E825" s="233" t="str">
        <f t="array" ref="E825">IF(C825="","", IFERROR(INDEX(Barang!$E$2:$E$10001, MATCH(C825, Barang!$B$2:$B$10001, 0)), ""))</f>
        <v>pcs</v>
      </c>
      <c r="F825" s="234">
        <v>1</v>
      </c>
      <c r="G825" s="235">
        <f t="array" ref="G825">IF(C825="","", IFERROR(INDEX(Barang!$F$2:$F$10001, MATCH(C825, Barang!$B$2:$B$10001, 0)) * F825, ""))</f>
        <v>500</v>
      </c>
      <c r="H825" s="236"/>
      <c r="I825" s="29">
        <f>SUM(G818:G825)</f>
        <v>154000</v>
      </c>
      <c r="J825" s="19"/>
      <c r="K825" s="151"/>
      <c r="L825" s="151"/>
    </row>
    <row r="826" spans="1:12" ht="22.5" customHeight="1" x14ac:dyDescent="0.2">
      <c r="A826" s="406">
        <v>46019</v>
      </c>
      <c r="B826" s="48" t="str">
        <f t="array" ref="B826">IF(C826="","", IFERROR(INDEX(Barang!$A$2:$A$10001, MATCH(C826, Barang!$B$2:$B$10001, 0)), "Tidak ditemukan"))</f>
        <v>GM001</v>
      </c>
      <c r="C826" s="48" t="s">
        <v>355</v>
      </c>
      <c r="D826" s="48" t="str">
        <f t="array" ref="D826">IF(C826="","", IFERROR(INDEX(Barang!$C$2:$C$10001, MATCH(C826, Barang!$B$2:$B$10001, 0)), ""))</f>
        <v>Makanan</v>
      </c>
      <c r="E826" s="48" t="str">
        <f t="array" ref="E826">IF(C826="","", IFERROR(INDEX(Barang!$E$2:$E$10001, MATCH(C826, Barang!$B$2:$B$10001, 0)), ""))</f>
        <v>pcs</v>
      </c>
      <c r="F826" s="49">
        <v>10</v>
      </c>
      <c r="G826" s="50">
        <f t="array" ref="G826">IF(C826="","", IFERROR(INDEX(Barang!$F$2:$F$10001, MATCH(C826, Barang!$B$2:$B$10001, 0)) * F826, ""))</f>
        <v>50000</v>
      </c>
      <c r="H826" s="51"/>
      <c r="I826" s="18"/>
      <c r="J826" s="19"/>
      <c r="K826" s="151"/>
      <c r="L826" s="151"/>
    </row>
    <row r="827" spans="1:12" ht="22.5" customHeight="1" x14ac:dyDescent="0.2">
      <c r="A827" s="47"/>
      <c r="B827" s="48" t="str">
        <f t="array" ref="B827">IF(C827="","", IFERROR(INDEX(Barang!$A$2:$A$10001, MATCH(C827, Barang!$B$2:$B$10001, 0)), "Tidak ditemukan"))</f>
        <v>TLR2</v>
      </c>
      <c r="C827" s="48" t="s">
        <v>139</v>
      </c>
      <c r="D827" s="48" t="str">
        <f t="array" ref="D827">IF(C827="","", IFERROR(INDEX(Barang!$C$2:$C$10001, MATCH(C827, Barang!$B$2:$B$10001, 0)), ""))</f>
        <v>Sembako</v>
      </c>
      <c r="E827" s="48" t="str">
        <f t="array" ref="E827">IF(C827="","", IFERROR(INDEX(Barang!$E$2:$E$10001, MATCH(C827, Barang!$B$2:$B$10001, 0)), ""))</f>
        <v>kg</v>
      </c>
      <c r="F827" s="49">
        <v>10</v>
      </c>
      <c r="G827" s="50">
        <f t="array" ref="G827">IF(C827="","", IFERROR(INDEX(Barang!$F$2:$F$10001, MATCH(C827, Barang!$B$2:$B$10001, 0)) * F827, ""))</f>
        <v>155000</v>
      </c>
      <c r="H827" s="51"/>
      <c r="I827" s="18"/>
      <c r="J827" s="19"/>
      <c r="K827" s="151"/>
      <c r="L827" s="151"/>
    </row>
    <row r="828" spans="1:12" ht="22.5" customHeight="1" x14ac:dyDescent="0.2">
      <c r="A828" s="406"/>
      <c r="B828" s="48" t="str">
        <f t="array" ref="B828">IF(C828="","", IFERROR(INDEX(Barang!$A$2:$A$10001, MATCH(C828, Barang!$B$2:$B$10001, 0)), "Tidak ditemukan"))</f>
        <v>RCK001</v>
      </c>
      <c r="C828" s="48" t="s">
        <v>191</v>
      </c>
      <c r="D828" s="48" t="str">
        <f t="array" ref="D828">IF(C828="","", IFERROR(INDEX(Barang!$C$2:$C$10001, MATCH(C828, Barang!$B$2:$B$10001, 0)), ""))</f>
        <v>Bumbu</v>
      </c>
      <c r="E828" s="48" t="str">
        <f t="array" ref="E828">IF(C828="","", IFERROR(INDEX(Barang!$E$2:$E$10001, MATCH(C828, Barang!$B$2:$B$10001, 0)), ""))</f>
        <v>pcs</v>
      </c>
      <c r="F828" s="49">
        <v>1</v>
      </c>
      <c r="G828" s="50">
        <f t="array" ref="G828">IF(C828="","", IFERROR(INDEX(Barang!$F$2:$F$10001, MATCH(C828, Barang!$B$2:$B$10001, 0)) * F828, ""))</f>
        <v>2000</v>
      </c>
      <c r="H828" s="51"/>
      <c r="I828" s="18"/>
      <c r="J828" s="19"/>
      <c r="K828" s="151"/>
      <c r="L828" s="151"/>
    </row>
    <row r="829" spans="1:12" ht="22.5" customHeight="1" x14ac:dyDescent="0.2">
      <c r="A829" s="47"/>
      <c r="B829" s="48" t="str">
        <f t="array" ref="B829">IF(C829="","", IFERROR(INDEX(Barang!$A$2:$A$10001, MATCH(C829, Barang!$B$2:$B$10001, 0)), "Tidak ditemukan"))</f>
        <v>DSO001</v>
      </c>
      <c r="C829" s="48" t="s">
        <v>120</v>
      </c>
      <c r="D829" s="48" t="str">
        <f t="array" ref="D829">IF(C829="","", IFERROR(INDEX(Barang!$C$2:$C$10001, MATCH(C829, Barang!$B$2:$B$10001, 0)), ""))</f>
        <v>Bumbu</v>
      </c>
      <c r="E829" s="48" t="str">
        <f t="array" ref="E829">IF(C829="","", IFERROR(INDEX(Barang!$E$2:$E$10001, MATCH(C829, Barang!$B$2:$B$10001, 0)), ""))</f>
        <v>pcs</v>
      </c>
      <c r="F829" s="49">
        <v>1</v>
      </c>
      <c r="G829" s="50">
        <f t="array" ref="G829">IF(C829="","", IFERROR(INDEX(Barang!$F$2:$F$10001, MATCH(C829, Barang!$B$2:$B$10001, 0)) * F829, ""))</f>
        <v>3500</v>
      </c>
      <c r="H829" s="51"/>
      <c r="I829" s="18"/>
      <c r="J829" s="19"/>
      <c r="K829" s="151"/>
      <c r="L829" s="151"/>
    </row>
    <row r="830" spans="1:12" ht="22.5" customHeight="1" x14ac:dyDescent="0.2">
      <c r="A830" s="406"/>
      <c r="B830" s="48" t="str">
        <f t="array" ref="B830">IF(C830="","", IFERROR(INDEX(Barang!$A$2:$A$10001, MATCH(C830, Barang!$B$2:$B$10001, 0)), "Tidak ditemukan"))</f>
        <v>GRM01</v>
      </c>
      <c r="C830" s="48" t="s">
        <v>51</v>
      </c>
      <c r="D830" s="48" t="str">
        <f t="array" ref="D830">IF(C830="","", IFERROR(INDEX(Barang!$C$2:$C$10001, MATCH(C830, Barang!$B$2:$B$10001, 0)), ""))</f>
        <v>Bumbu</v>
      </c>
      <c r="E830" s="48" t="str">
        <f t="array" ref="E830">IF(C830="","", IFERROR(INDEX(Barang!$E$2:$E$10001, MATCH(C830, Barang!$B$2:$B$10001, 0)), ""))</f>
        <v>pcs</v>
      </c>
      <c r="F830" s="49">
        <v>10</v>
      </c>
      <c r="G830" s="50">
        <f t="array" ref="G830">IF(C830="","", IFERROR(INDEX(Barang!$F$2:$F$10001, MATCH(C830, Barang!$B$2:$B$10001, 0)) * F830, ""))</f>
        <v>25000</v>
      </c>
      <c r="H830" s="51"/>
      <c r="I830" s="18"/>
      <c r="J830" s="19"/>
      <c r="K830" s="151"/>
      <c r="L830" s="151"/>
    </row>
    <row r="831" spans="1:12" ht="22.5" customHeight="1" x14ac:dyDescent="0.2">
      <c r="A831" s="47"/>
      <c r="B831" s="48" t="str">
        <f t="array" ref="B831">IF(C831="","", IFERROR(INDEX(Barang!$A$2:$A$10001, MATCH(C831, Barang!$B$2:$B$10001, 0)), "Tidak ditemukan"))</f>
        <v>MGR001</v>
      </c>
      <c r="C831" s="48" t="s">
        <v>104</v>
      </c>
      <c r="D831" s="48" t="str">
        <f t="array" ref="D831">IF(C831="","", IFERROR(INDEX(Barang!$C$2:$C$10001, MATCH(C831, Barang!$B$2:$B$10001, 0)), ""))</f>
        <v>Makanan</v>
      </c>
      <c r="E831" s="48" t="str">
        <f t="array" ref="E831">IF(C831="","", IFERROR(INDEX(Barang!$E$2:$E$10001, MATCH(C831, Barang!$B$2:$B$10001, 0)), ""))</f>
        <v>pcs</v>
      </c>
      <c r="F831" s="49">
        <v>20</v>
      </c>
      <c r="G831" s="50">
        <f t="array" ref="G831">IF(C831="","", IFERROR(INDEX(Barang!$F$2:$F$10001, MATCH(C831, Barang!$B$2:$B$10001, 0)) * F831, ""))</f>
        <v>70000</v>
      </c>
      <c r="H831" s="51"/>
      <c r="I831" s="18"/>
      <c r="J831" s="19"/>
      <c r="K831" s="151"/>
      <c r="L831" s="151"/>
    </row>
    <row r="832" spans="1:12" ht="22.5" customHeight="1" x14ac:dyDescent="0.2">
      <c r="A832" s="406"/>
      <c r="B832" s="48" t="str">
        <f t="array" ref="B832">IF(C832="","", IFERROR(INDEX(Barang!$A$2:$A$10001, MATCH(C832, Barang!$B$2:$B$10001, 0)), "Tidak ditemukan"))</f>
        <v>GPT001</v>
      </c>
      <c r="C832" s="48" t="s">
        <v>128</v>
      </c>
      <c r="D832" s="48" t="str">
        <f t="array" ref="D832">IF(C832="","", IFERROR(INDEX(Barang!$C$2:$C$10001, MATCH(C832, Barang!$B$2:$B$10001, 0)), ""))</f>
        <v>Makanan</v>
      </c>
      <c r="E832" s="48" t="str">
        <f t="array" ref="E832">IF(C832="","", IFERROR(INDEX(Barang!$E$2:$E$10001, MATCH(C832, Barang!$B$2:$B$10001, 0)), ""))</f>
        <v>pcs</v>
      </c>
      <c r="F832" s="49">
        <v>3</v>
      </c>
      <c r="G832" s="50">
        <f t="array" ref="G832">IF(C832="","", IFERROR(INDEX(Barang!$F$2:$F$10001, MATCH(C832, Barang!$B$2:$B$10001, 0)) * F832, ""))</f>
        <v>3000</v>
      </c>
      <c r="H832" s="51"/>
      <c r="I832" s="18"/>
      <c r="J832" s="19"/>
      <c r="K832" s="151"/>
      <c r="L832" s="151"/>
    </row>
    <row r="833" spans="1:12" ht="22.5" customHeight="1" x14ac:dyDescent="0.2">
      <c r="A833" s="47"/>
      <c r="B833" s="48" t="str">
        <f t="array" ref="B833">IF(C833="","", IFERROR(INDEX(Barang!$A$2:$A$10001, MATCH(C833, Barang!$B$2:$B$10001, 0)), "Tidak ditemukan"))</f>
        <v>MKH001</v>
      </c>
      <c r="C833" s="48" t="s">
        <v>106</v>
      </c>
      <c r="D833" s="48" t="str">
        <f t="array" ref="D833">IF(C833="","", IFERROR(INDEX(Barang!$C$2:$C$10001, MATCH(C833, Barang!$B$2:$B$10001, 0)), ""))</f>
        <v>Makanan</v>
      </c>
      <c r="E833" s="48" t="str">
        <f t="array" ref="E833">IF(C833="","", IFERROR(INDEX(Barang!$E$2:$E$10001, MATCH(C833, Barang!$B$2:$B$10001, 0)), ""))</f>
        <v>pcs</v>
      </c>
      <c r="F833" s="49">
        <v>10</v>
      </c>
      <c r="G833" s="50">
        <f t="array" ref="G833">IF(C833="","", IFERROR(INDEX(Barang!$F$2:$F$10001, MATCH(C833, Barang!$B$2:$B$10001, 0)) * F833, ""))</f>
        <v>35000</v>
      </c>
      <c r="H833" s="51"/>
      <c r="I833" s="18"/>
      <c r="J833" s="19"/>
      <c r="K833" s="151"/>
      <c r="L833" s="151"/>
    </row>
    <row r="834" spans="1:12" ht="22.5" customHeight="1" x14ac:dyDescent="0.2">
      <c r="A834" s="406"/>
      <c r="B834" s="48" t="str">
        <f t="array" ref="B834">IF(C834="","", IFERROR(INDEX(Barang!$A$2:$A$10001, MATCH(C834, Barang!$B$2:$B$10001, 0)), "Tidak ditemukan"))</f>
        <v>SG2001</v>
      </c>
      <c r="C834" s="48" t="s">
        <v>268</v>
      </c>
      <c r="D834" s="48" t="str">
        <f t="array" ref="D834">IF(C834="","", IFERROR(INDEX(Barang!$C$2:$C$10001, MATCH(C834, Barang!$B$2:$B$10001, 0)), ""))</f>
        <v>Makanan</v>
      </c>
      <c r="E834" s="48" t="str">
        <f t="array" ref="E834">IF(C834="","", IFERROR(INDEX(Barang!$E$2:$E$10001, MATCH(C834, Barang!$B$2:$B$10001, 0)), ""))</f>
        <v>pcs</v>
      </c>
      <c r="F834" s="49">
        <v>2</v>
      </c>
      <c r="G834" s="50">
        <f t="array" ref="G834">IF(C834="","", IFERROR(INDEX(Barang!$F$2:$F$10001, MATCH(C834, Barang!$B$2:$B$10001, 0)) * F834, ""))</f>
        <v>4000</v>
      </c>
      <c r="H834" s="51"/>
      <c r="I834" s="18"/>
      <c r="J834" s="19"/>
      <c r="K834" s="151"/>
      <c r="L834" s="151"/>
    </row>
    <row r="835" spans="1:12" ht="22.5" customHeight="1" x14ac:dyDescent="0.2">
      <c r="A835" s="47"/>
      <c r="B835" s="48" t="str">
        <f t="array" ref="B835">IF(C835="","", IFERROR(INDEX(Barang!$A$2:$A$10001, MATCH(C835, Barang!$B$2:$B$10001, 0)), "Tidak ditemukan"))</f>
        <v>CLP001</v>
      </c>
      <c r="C835" s="48" t="s">
        <v>289</v>
      </c>
      <c r="D835" s="48" t="str">
        <f t="array" ref="D835">IF(C835="","", IFERROR(INDEX(Barang!$C$2:$C$10001, MATCH(C835, Barang!$B$2:$B$10001, 0)), ""))</f>
        <v>Makanan</v>
      </c>
      <c r="E835" s="48" t="str">
        <f t="array" ref="E835">IF(C835="","", IFERROR(INDEX(Barang!$E$2:$E$10001, MATCH(C835, Barang!$B$2:$B$10001, 0)), ""))</f>
        <v>pcs</v>
      </c>
      <c r="F835" s="49">
        <v>1</v>
      </c>
      <c r="G835" s="50">
        <f t="array" ref="G835">IF(C835="","", IFERROR(INDEX(Barang!$F$2:$F$10001, MATCH(C835, Barang!$B$2:$B$10001, 0)) * F835, ""))</f>
        <v>2000</v>
      </c>
      <c r="H835" s="51"/>
      <c r="I835" s="18"/>
      <c r="J835" s="19"/>
      <c r="K835" s="151"/>
      <c r="L835" s="151"/>
    </row>
    <row r="836" spans="1:12" ht="22.5" customHeight="1" x14ac:dyDescent="0.2">
      <c r="A836" s="406"/>
      <c r="B836" s="48" t="str">
        <f t="array" ref="B836">IF(C836="","", IFERROR(INDEX(Barang!$A$2:$A$10001, MATCH(C836, Barang!$B$2:$B$10001, 0)), "Tidak ditemukan"))</f>
        <v>BTH001</v>
      </c>
      <c r="C836" s="48" t="s">
        <v>612</v>
      </c>
      <c r="D836" s="48" t="str">
        <f t="array" ref="D836">IF(C836="","", IFERROR(INDEX(Barang!$C$2:$C$10001, MATCH(C836, Barang!$B$2:$B$10001, 0)), ""))</f>
        <v>Minuman</v>
      </c>
      <c r="E836" s="48" t="str">
        <f t="array" ref="E836">IF(C836="","", IFERROR(INDEX(Barang!$E$2:$E$10001, MATCH(C836, Barang!$B$2:$B$10001, 0)), ""))</f>
        <v>pcs</v>
      </c>
      <c r="F836" s="49">
        <v>1</v>
      </c>
      <c r="G836" s="50">
        <f t="array" ref="G836">IF(C836="","", IFERROR(INDEX(Barang!$F$2:$F$10001, MATCH(C836, Barang!$B$2:$B$10001, 0)) * F836, ""))</f>
        <v>2000</v>
      </c>
      <c r="H836" s="51"/>
      <c r="I836" s="18"/>
      <c r="J836" s="19"/>
      <c r="K836" s="151"/>
      <c r="L836" s="151"/>
    </row>
    <row r="837" spans="1:12" ht="22.5" customHeight="1" x14ac:dyDescent="0.2">
      <c r="A837" s="47"/>
      <c r="B837" s="48" t="str">
        <f t="array" ref="B837">IF(C837="","", IFERROR(INDEX(Barang!$A$2:$A$10001, MATCH(C837, Barang!$B$2:$B$10001, 0)), "Tidak ditemukan"))</f>
        <v>GRA001</v>
      </c>
      <c r="C837" s="48" t="s">
        <v>795</v>
      </c>
      <c r="D837" s="48" t="str">
        <f t="array" ref="D837">IF(C837="","", IFERROR(INDEX(Barang!$C$2:$C$10001, MATCH(C837, Barang!$B$2:$B$10001, 0)), ""))</f>
        <v>Makanan</v>
      </c>
      <c r="E837" s="48" t="str">
        <f t="array" ref="E837">IF(C837="","", IFERROR(INDEX(Barang!$E$2:$E$10001, MATCH(C837, Barang!$B$2:$B$10001, 0)), ""))</f>
        <v>pcs</v>
      </c>
      <c r="F837" s="49">
        <v>5</v>
      </c>
      <c r="G837" s="50">
        <f t="array" ref="G837">IF(C837="","", IFERROR(INDEX(Barang!$F$2:$F$10001, MATCH(C837, Barang!$B$2:$B$10001, 0)) * F837, ""))</f>
        <v>10000</v>
      </c>
      <c r="H837" s="51"/>
      <c r="I837" s="18"/>
      <c r="J837" s="19"/>
      <c r="K837" s="151"/>
      <c r="L837" s="151"/>
    </row>
    <row r="838" spans="1:12" ht="22.5" customHeight="1" x14ac:dyDescent="0.2">
      <c r="A838" s="406"/>
      <c r="B838" s="48" t="str">
        <f t="array" ref="B838">IF(C838="","", IFERROR(INDEX(Barang!$A$2:$A$10001, MATCH(C838, Barang!$B$2:$B$10001, 0)), "Tidak ditemukan"))</f>
        <v>GRR001</v>
      </c>
      <c r="C838" s="48" t="s">
        <v>130</v>
      </c>
      <c r="D838" s="48" t="str">
        <f t="array" ref="D838">IF(C838="","", IFERROR(INDEX(Barang!$C$2:$C$10001, MATCH(C838, Barang!$B$2:$B$10001, 0)), ""))</f>
        <v>Makanan</v>
      </c>
      <c r="E838" s="48" t="str">
        <f t="array" ref="E838">IF(C838="","", IFERROR(INDEX(Barang!$E$2:$E$10001, MATCH(C838, Barang!$B$2:$B$10001, 0)), ""))</f>
        <v>pcs</v>
      </c>
      <c r="F838" s="49">
        <v>2</v>
      </c>
      <c r="G838" s="50">
        <f t="array" ref="G838">IF(C838="","", IFERROR(INDEX(Barang!$F$2:$F$10001, MATCH(C838, Barang!$B$2:$B$10001, 0)) * F838, ""))</f>
        <v>1000</v>
      </c>
      <c r="H838" s="51"/>
      <c r="I838" s="18"/>
      <c r="J838" s="19"/>
      <c r="K838" s="151"/>
      <c r="L838" s="151"/>
    </row>
    <row r="839" spans="1:12" ht="22.5" customHeight="1" x14ac:dyDescent="0.2">
      <c r="A839" s="47"/>
      <c r="B839" s="48" t="str">
        <f t="array" ref="B839">IF(C839="","", IFERROR(INDEX(Barang!$A$2:$A$10001, MATCH(C839, Barang!$B$2:$B$10001, 0)), "Tidak ditemukan"))</f>
        <v>CL1001</v>
      </c>
      <c r="C839" s="48" t="s">
        <v>108</v>
      </c>
      <c r="D839" s="48" t="str">
        <f t="array" ref="D839">IF(C839="","", IFERROR(INDEX(Barang!$C$2:$C$10001, MATCH(C839, Barang!$B$2:$B$10001, 0)), ""))</f>
        <v>Makanan</v>
      </c>
      <c r="E839" s="48" t="str">
        <f t="array" ref="E839">IF(C839="","", IFERROR(INDEX(Barang!$E$2:$E$10001, MATCH(C839, Barang!$B$2:$B$10001, 0)), ""))</f>
        <v>pcs</v>
      </c>
      <c r="F839" s="49">
        <v>3</v>
      </c>
      <c r="G839" s="50">
        <f t="array" ref="G839">IF(C839="","", IFERROR(INDEX(Barang!$F$2:$F$10001, MATCH(C839, Barang!$B$2:$B$10001, 0)) * F839, ""))</f>
        <v>3000</v>
      </c>
      <c r="H839" s="51"/>
      <c r="I839" s="18"/>
      <c r="J839" s="19"/>
      <c r="K839" s="151"/>
      <c r="L839" s="151"/>
    </row>
    <row r="840" spans="1:12" ht="22.5" customHeight="1" x14ac:dyDescent="0.2">
      <c r="A840" s="406"/>
      <c r="B840" s="48" t="str">
        <f t="array" ref="B840">IF(C840="","", IFERROR(INDEX(Barang!$A$2:$A$10001, MATCH(C840, Barang!$B$2:$B$10001, 0)), "Tidak ditemukan"))</f>
        <v>TRS001</v>
      </c>
      <c r="C840" s="48" t="s">
        <v>110</v>
      </c>
      <c r="D840" s="48" t="str">
        <f t="array" ref="D840">IF(C840="","", IFERROR(INDEX(Barang!$C$2:$C$10001, MATCH(C840, Barang!$B$2:$B$10001, 0)), ""))</f>
        <v>Bumbu</v>
      </c>
      <c r="E840" s="48" t="str">
        <f t="array" ref="E840">IF(C840="","", IFERROR(INDEX(Barang!$E$2:$E$10001, MATCH(C840, Barang!$B$2:$B$10001, 0)), ""))</f>
        <v>pcs</v>
      </c>
      <c r="F840" s="49">
        <v>4</v>
      </c>
      <c r="G840" s="50">
        <f t="array" ref="G840">IF(C840="","", IFERROR(INDEX(Barang!$F$2:$F$10001, MATCH(C840, Barang!$B$2:$B$10001, 0)) * F840, ""))</f>
        <v>2000</v>
      </c>
      <c r="H840" s="51"/>
      <c r="I840" s="18"/>
      <c r="J840" s="19"/>
      <c r="K840" s="151"/>
      <c r="L840" s="151"/>
    </row>
    <row r="841" spans="1:12" ht="22.5" customHeight="1" x14ac:dyDescent="0.2">
      <c r="A841" s="47"/>
      <c r="B841" s="48" t="str">
        <f t="array" ref="B841">IF(C841="","", IFERROR(INDEX(Barang!$A$2:$A$10001, MATCH(C841, Barang!$B$2:$B$10001, 0)), "Tidak ditemukan"))</f>
        <v>KPU001</v>
      </c>
      <c r="C841" s="48" t="s">
        <v>323</v>
      </c>
      <c r="D841" s="48" t="str">
        <f t="array" ref="D841">IF(C841="","", IFERROR(INDEX(Barang!$C$2:$C$10001, MATCH(C841, Barang!$B$2:$B$10001, 0)), ""))</f>
        <v>Makanan</v>
      </c>
      <c r="E841" s="48" t="str">
        <f t="array" ref="E841">IF(C841="","", IFERROR(INDEX(Barang!$E$2:$E$10001, MATCH(C841, Barang!$B$2:$B$10001, 0)), ""))</f>
        <v>pcs</v>
      </c>
      <c r="F841" s="49">
        <v>1</v>
      </c>
      <c r="G841" s="50">
        <f t="array" ref="G841">IF(C841="","", IFERROR(INDEX(Barang!$F$2:$F$10001, MATCH(C841, Barang!$B$2:$B$10001, 0)) * F841, ""))</f>
        <v>5000</v>
      </c>
      <c r="H841" s="51"/>
      <c r="I841" s="18"/>
      <c r="J841" s="19"/>
      <c r="K841" s="151"/>
      <c r="L841" s="151"/>
    </row>
    <row r="842" spans="1:12" ht="22.5" customHeight="1" x14ac:dyDescent="0.2">
      <c r="A842" s="406"/>
      <c r="B842" s="48" t="str">
        <f t="array" ref="B842">IF(C842="","", IFERROR(INDEX(Barang!$A$2:$A$10001, MATCH(C842, Barang!$B$2:$B$10001, 0)), "Tidak ditemukan"))</f>
        <v>PLS002</v>
      </c>
      <c r="C842" s="48" t="s">
        <v>54</v>
      </c>
      <c r="D842" s="48" t="str">
        <f t="array" ref="D842">IF(C842="","", IFERROR(INDEX(Barang!$C$2:$C$10001, MATCH(C842, Barang!$B$2:$B$10001, 0)), ""))</f>
        <v>Makanan</v>
      </c>
      <c r="E842" s="48" t="str">
        <f t="array" ref="E842">IF(C842="","", IFERROR(INDEX(Barang!$E$2:$E$10001, MATCH(C842, Barang!$B$2:$B$10001, 0)), ""))</f>
        <v>pcs</v>
      </c>
      <c r="F842" s="49">
        <v>1</v>
      </c>
      <c r="G842" s="50">
        <f t="array" ref="G842">IF(C842="","", IFERROR(INDEX(Barang!$F$2:$F$10001, MATCH(C842, Barang!$B$2:$B$10001, 0)) * F842, ""))</f>
        <v>1000</v>
      </c>
      <c r="H842" s="51"/>
      <c r="I842" s="18"/>
      <c r="J842" s="19"/>
      <c r="K842" s="151"/>
      <c r="L842" s="151"/>
    </row>
    <row r="843" spans="1:12" ht="22.5" customHeight="1" x14ac:dyDescent="0.2">
      <c r="A843" s="47"/>
      <c r="B843" s="48" t="str">
        <f t="array" ref="B843">IF(C843="","", IFERROR(INDEX(Barang!$A$2:$A$10001, MATCH(C843, Barang!$B$2:$B$10001, 0)), "Tidak ditemukan"))</f>
        <v>PTS001</v>
      </c>
      <c r="C843" s="48" t="s">
        <v>581</v>
      </c>
      <c r="D843" s="48" t="str">
        <f t="array" ref="D843">IF(C843="","", IFERROR(INDEX(Barang!$C$2:$C$10001, MATCH(C843, Barang!$B$2:$B$10001, 0)), ""))</f>
        <v>Makanan</v>
      </c>
      <c r="E843" s="48" t="str">
        <f t="array" ref="E843">IF(C843="","", IFERROR(INDEX(Barang!$E$2:$E$10001, MATCH(C843, Barang!$B$2:$B$10001, 0)), ""))</f>
        <v>pcs</v>
      </c>
      <c r="F843" s="49">
        <v>1</v>
      </c>
      <c r="G843" s="50">
        <f t="array" ref="G843">IF(C843="","", IFERROR(INDEX(Barang!$F$2:$F$10001, MATCH(C843, Barang!$B$2:$B$10001, 0)) * F843, ""))</f>
        <v>2000</v>
      </c>
      <c r="H843" s="51"/>
      <c r="I843" s="18"/>
      <c r="J843" s="19"/>
      <c r="K843" s="151"/>
      <c r="L843" s="151"/>
    </row>
    <row r="844" spans="1:12" ht="22.5" customHeight="1" x14ac:dyDescent="0.2">
      <c r="A844" s="406"/>
      <c r="B844" s="48" t="str">
        <f t="array" ref="B844">IF(C844="","", IFERROR(INDEX(Barang!$A$2:$A$10001, MATCH(C844, Barang!$B$2:$B$10001, 0)), "Tidak ditemukan"))</f>
        <v>NTS001</v>
      </c>
      <c r="C844" s="48" t="s">
        <v>79</v>
      </c>
      <c r="D844" s="48" t="str">
        <f t="array" ref="D844">IF(C844="","", IFERROR(INDEX(Barang!$C$2:$C$10001, MATCH(C844, Barang!$B$2:$B$10001, 0)), ""))</f>
        <v>Minuman</v>
      </c>
      <c r="E844" s="48" t="str">
        <f t="array" ref="E844">IF(C844="","", IFERROR(INDEX(Barang!$E$2:$E$10001, MATCH(C844, Barang!$B$2:$B$10001, 0)), ""))</f>
        <v>pcs</v>
      </c>
      <c r="F844" s="49">
        <v>3</v>
      </c>
      <c r="G844" s="50">
        <f t="array" ref="G844">IF(C844="","", IFERROR(INDEX(Barang!$F$2:$F$10001, MATCH(C844, Barang!$B$2:$B$10001, 0)) * F844, ""))</f>
        <v>4500</v>
      </c>
      <c r="H844" s="51"/>
      <c r="I844" s="18"/>
      <c r="J844" s="19"/>
      <c r="K844" s="151"/>
      <c r="L844" s="151"/>
    </row>
    <row r="845" spans="1:12" ht="22.5" customHeight="1" x14ac:dyDescent="0.2">
      <c r="A845" s="47"/>
      <c r="B845" s="48" t="str">
        <f t="array" ref="B845">IF(C845="","", IFERROR(INDEX(Barang!$A$2:$A$10001, MATCH(C845, Barang!$B$2:$B$10001, 0)), "Tidak ditemukan"))</f>
        <v>GL1001</v>
      </c>
      <c r="C845" s="48" t="s">
        <v>47</v>
      </c>
      <c r="D845" s="48" t="str">
        <f t="array" ref="D845">IF(C845="","", IFERROR(INDEX(Barang!$C$2:$C$10001, MATCH(C845, Barang!$B$2:$B$10001, 0)), ""))</f>
        <v>Sembako</v>
      </c>
      <c r="E845" s="48" t="str">
        <f t="array" ref="E845">IF(C845="","", IFERROR(INDEX(Barang!$E$2:$E$10001, MATCH(C845, Barang!$B$2:$B$10001, 0)), ""))</f>
        <v>kg</v>
      </c>
      <c r="F845" s="49">
        <v>10</v>
      </c>
      <c r="G845" s="50">
        <f t="array" ref="G845">IF(C845="","", IFERROR(INDEX(Barang!$F$2:$F$10001, MATCH(C845, Barang!$B$2:$B$10001, 0)) * F845, ""))</f>
        <v>165000</v>
      </c>
      <c r="H845" s="51"/>
      <c r="I845" s="18"/>
      <c r="J845" s="19"/>
      <c r="K845" s="151"/>
      <c r="L845" s="151"/>
    </row>
    <row r="846" spans="1:12" ht="22.5" customHeight="1" x14ac:dyDescent="0.2">
      <c r="A846" s="406"/>
      <c r="B846" s="48" t="str">
        <f t="array" ref="B846">IF(C846="","", IFERROR(INDEX(Barang!$A$2:$A$10001, MATCH(C846, Barang!$B$2:$B$10001, 0)), "Tidak ditemukan"))</f>
        <v>TGS001</v>
      </c>
      <c r="C846" s="48" t="s">
        <v>922</v>
      </c>
      <c r="D846" s="48" t="str">
        <f t="array" ref="D846">IF(C846="","", IFERROR(INDEX(Barang!$C$2:$C$10001, MATCH(C846, Barang!$B$2:$B$10001, 0)), ""))</f>
        <v>Bumbu</v>
      </c>
      <c r="E846" s="48" t="str">
        <f t="array" ref="E846">IF(C846="","", IFERROR(INDEX(Barang!$E$2:$E$10001, MATCH(C846, Barang!$B$2:$B$10001, 0)), ""))</f>
        <v>pcs</v>
      </c>
      <c r="F846" s="49">
        <v>1</v>
      </c>
      <c r="G846" s="50">
        <f t="array" ref="G846">IF(C846="","", IFERROR(INDEX(Barang!$F$2:$F$10001, MATCH(C846, Barang!$B$2:$B$10001, 0)) * F846, ""))</f>
        <v>12000</v>
      </c>
      <c r="H846" s="51"/>
      <c r="I846" s="18"/>
      <c r="J846" s="19"/>
      <c r="K846" s="151"/>
      <c r="L846" s="151"/>
    </row>
    <row r="847" spans="1:12" ht="22.5" customHeight="1" x14ac:dyDescent="0.2">
      <c r="A847" s="47"/>
      <c r="B847" s="48" t="str">
        <f t="array" ref="B847">IF(C847="","", IFERROR(INDEX(Barang!$A$2:$A$10001, MATCH(C847, Barang!$B$2:$B$10001, 0)), "Tidak ditemukan"))</f>
        <v>KCP001</v>
      </c>
      <c r="C847" s="48" t="s">
        <v>147</v>
      </c>
      <c r="D847" s="48" t="str">
        <f t="array" ref="D847">IF(C847="","", IFERROR(INDEX(Barang!$C$2:$C$10001, MATCH(C847, Barang!$B$2:$B$10001, 0)), ""))</f>
        <v>Bumbu</v>
      </c>
      <c r="E847" s="48" t="str">
        <f t="array" ref="E847">IF(C847="","", IFERROR(INDEX(Barang!$E$2:$E$10001, MATCH(C847, Barang!$B$2:$B$10001, 0)), ""))</f>
        <v>pcs</v>
      </c>
      <c r="F847" s="49">
        <v>1</v>
      </c>
      <c r="G847" s="50">
        <f t="array" ref="G847">IF(C847="","", IFERROR(INDEX(Barang!$F$2:$F$10001, MATCH(C847, Barang!$B$2:$B$10001, 0)) * F847, ""))</f>
        <v>2000</v>
      </c>
      <c r="H847" s="51"/>
      <c r="I847" s="18"/>
      <c r="J847" s="19"/>
      <c r="K847" s="151"/>
      <c r="L847" s="151"/>
    </row>
    <row r="848" spans="1:12" ht="22.5" customHeight="1" x14ac:dyDescent="0.2">
      <c r="A848" s="406"/>
      <c r="B848" s="48" t="str">
        <f t="array" ref="B848">IF(C848="","", IFERROR(INDEX(Barang!$A$2:$A$10001, MATCH(C848, Barang!$B$2:$B$10001, 0)), "Tidak ditemukan"))</f>
        <v>GDY001</v>
      </c>
      <c r="C848" s="48" t="s">
        <v>184</v>
      </c>
      <c r="D848" s="48" t="str">
        <f t="array" ref="D848">IF(C848="","", IFERROR(INDEX(Barang!$C$2:$C$10001, MATCH(C848, Barang!$B$2:$B$10001, 0)), ""))</f>
        <v>Minuman</v>
      </c>
      <c r="E848" s="48" t="str">
        <f t="array" ref="E848">IF(C848="","", IFERROR(INDEX(Barang!$E$2:$E$10001, MATCH(C848, Barang!$B$2:$B$10001, 0)), ""))</f>
        <v>pcs</v>
      </c>
      <c r="F848" s="49">
        <v>2</v>
      </c>
      <c r="G848" s="50">
        <f t="array" ref="G848">IF(C848="","", IFERROR(INDEX(Barang!$F$2:$F$10001, MATCH(C848, Barang!$B$2:$B$10001, 0)) * F848, ""))</f>
        <v>5000</v>
      </c>
      <c r="H848" s="51"/>
      <c r="I848" s="29">
        <f>SUM(G826:G848)</f>
        <v>564000</v>
      </c>
      <c r="J848" s="19"/>
      <c r="K848" s="151"/>
      <c r="L848" s="151"/>
    </row>
    <row r="849" spans="1:12" ht="22.5" customHeight="1" x14ac:dyDescent="0.2">
      <c r="A849" s="82">
        <v>46020</v>
      </c>
      <c r="B849" s="83" t="str">
        <f t="array" ref="B849">IF(C849="","", IFERROR(INDEX(Barang!$A$2:$A$10001, MATCH(C849, Barang!$B$2:$B$10001, 0)), "Tidak ditemukan"))</f>
        <v>CL1001</v>
      </c>
      <c r="C849" s="83" t="s">
        <v>108</v>
      </c>
      <c r="D849" s="83" t="str">
        <f t="array" ref="D849">IF(C849="","", IFERROR(INDEX(Barang!$C$2:$C$10001, MATCH(C849, Barang!$B$2:$B$10001, 0)), ""))</f>
        <v>Makanan</v>
      </c>
      <c r="E849" s="83" t="str">
        <f t="array" ref="E849">IF(C849="","", IFERROR(INDEX(Barang!$E$2:$E$10001, MATCH(C849, Barang!$B$2:$B$10001, 0)), ""))</f>
        <v>pcs</v>
      </c>
      <c r="F849" s="84">
        <v>7</v>
      </c>
      <c r="G849" s="85">
        <f t="array" ref="G849">IF(C849="","", IFERROR(INDEX(Barang!$F$2:$F$10001, MATCH(C849, Barang!$B$2:$B$10001, 0)) * F849, ""))</f>
        <v>7000</v>
      </c>
      <c r="H849" s="86"/>
      <c r="I849" s="18"/>
      <c r="J849" s="19"/>
      <c r="K849" s="151"/>
      <c r="L849" s="151"/>
    </row>
    <row r="850" spans="1:12" ht="22.5" customHeight="1" x14ac:dyDescent="0.2">
      <c r="A850" s="407"/>
      <c r="B850" s="83" t="str">
        <f t="array" ref="B850">IF(C850="","", IFERROR(INDEX(Barang!$A$2:$A$10001, MATCH(C850, Barang!$B$2:$B$10001, 0)), "Tidak ditemukan"))</f>
        <v>PT1/2</v>
      </c>
      <c r="C850" s="83" t="s">
        <v>85</v>
      </c>
      <c r="D850" s="83" t="str">
        <f t="array" ref="D850">IF(C850="","", IFERROR(INDEX(Barang!$C$2:$C$10001, MATCH(C850, Barang!$B$2:$B$10001, 0)), ""))</f>
        <v>Plastik</v>
      </c>
      <c r="E850" s="83" t="str">
        <f t="array" ref="E850">IF(C850="","", IFERROR(INDEX(Barang!$E$2:$E$10001, MATCH(C850, Barang!$B$2:$B$10001, 0)), ""))</f>
        <v>kg</v>
      </c>
      <c r="F850" s="84">
        <v>10</v>
      </c>
      <c r="G850" s="85">
        <f t="array" ref="G850">IF(C850="","", IFERROR(INDEX(Barang!$F$2:$F$10001, MATCH(C850, Barang!$B$2:$B$10001, 0)) * F850, ""))</f>
        <v>35000</v>
      </c>
      <c r="H850" s="86"/>
      <c r="I850" s="18"/>
      <c r="J850" s="19"/>
      <c r="K850" s="151"/>
      <c r="L850" s="151"/>
    </row>
    <row r="851" spans="1:12" ht="22.5" customHeight="1" x14ac:dyDescent="0.2">
      <c r="A851" s="82"/>
      <c r="B851" s="83" t="str">
        <f t="array" ref="B851">IF(C851="","", IFERROR(INDEX(Barang!$A$2:$A$10001, MATCH(C851, Barang!$B$2:$B$10001, 0)), "Tidak ditemukan"))</f>
        <v>GPT001</v>
      </c>
      <c r="C851" s="83" t="s">
        <v>128</v>
      </c>
      <c r="D851" s="83" t="str">
        <f t="array" ref="D851">IF(C851="","", IFERROR(INDEX(Barang!$C$2:$C$10001, MATCH(C851, Barang!$B$2:$B$10001, 0)), ""))</f>
        <v>Makanan</v>
      </c>
      <c r="E851" s="83" t="str">
        <f t="array" ref="E851">IF(C851="","", IFERROR(INDEX(Barang!$E$2:$E$10001, MATCH(C851, Barang!$B$2:$B$10001, 0)), ""))</f>
        <v>pcs</v>
      </c>
      <c r="F851" s="84">
        <v>4</v>
      </c>
      <c r="G851" s="85">
        <f t="array" ref="G851">IF(C851="","", IFERROR(INDEX(Barang!$F$2:$F$10001, MATCH(C851, Barang!$B$2:$B$10001, 0)) * F851, ""))</f>
        <v>4000</v>
      </c>
      <c r="H851" s="86"/>
      <c r="I851" s="18"/>
      <c r="J851" s="19"/>
      <c r="K851" s="151"/>
      <c r="L851" s="151"/>
    </row>
    <row r="852" spans="1:12" ht="22.5" customHeight="1" x14ac:dyDescent="0.2">
      <c r="A852" s="407"/>
      <c r="B852" s="83" t="str">
        <f t="array" ref="B852">IF(C852="","", IFERROR(INDEX(Barang!$A$2:$A$10001, MATCH(C852, Barang!$B$2:$B$10001, 0)), "Tidak ditemukan"))</f>
        <v>RYC001</v>
      </c>
      <c r="C852" s="83" t="s">
        <v>74</v>
      </c>
      <c r="D852" s="83" t="str">
        <f t="array" ref="D852">IF(C852="","", IFERROR(INDEX(Barang!$C$2:$C$10001, MATCH(C852, Barang!$B$2:$B$10001, 0)), ""))</f>
        <v>Bumbu</v>
      </c>
      <c r="E852" s="83" t="str">
        <f t="array" ref="E852">IF(C852="","", IFERROR(INDEX(Barang!$E$2:$E$10001, MATCH(C852, Barang!$B$2:$B$10001, 0)), ""))</f>
        <v>pcs</v>
      </c>
      <c r="F852" s="84">
        <v>2</v>
      </c>
      <c r="G852" s="85">
        <f t="array" ref="G852">IF(C852="","", IFERROR(INDEX(Barang!$F$2:$F$10001, MATCH(C852, Barang!$B$2:$B$10001, 0)) * F852, ""))</f>
        <v>1000</v>
      </c>
      <c r="H852" s="86"/>
      <c r="I852" s="18"/>
      <c r="J852" s="19"/>
      <c r="K852" s="151"/>
      <c r="L852" s="151"/>
    </row>
    <row r="853" spans="1:12" ht="22.5" customHeight="1" x14ac:dyDescent="0.2">
      <c r="A853" s="82"/>
      <c r="B853" s="83" t="str">
        <f t="array" ref="B853">IF(C853="","", IFERROR(INDEX(Barang!$A$2:$A$10001, MATCH(C853, Barang!$B$2:$B$10001, 0)), "Tidak ditemukan"))</f>
        <v>GRM01</v>
      </c>
      <c r="C853" s="83" t="s">
        <v>51</v>
      </c>
      <c r="D853" s="83" t="str">
        <f t="array" ref="D853">IF(C853="","", IFERROR(INDEX(Barang!$C$2:$C$10001, MATCH(C853, Barang!$B$2:$B$10001, 0)), ""))</f>
        <v>Bumbu</v>
      </c>
      <c r="E853" s="83" t="str">
        <f t="array" ref="E853">IF(C853="","", IFERROR(INDEX(Barang!$E$2:$E$10001, MATCH(C853, Barang!$B$2:$B$10001, 0)), ""))</f>
        <v>pcs</v>
      </c>
      <c r="F853" s="84">
        <v>1</v>
      </c>
      <c r="G853" s="85">
        <f t="array" ref="G853">IF(C853="","", IFERROR(INDEX(Barang!$F$2:$F$10001, MATCH(C853, Barang!$B$2:$B$10001, 0)) * F853, ""))</f>
        <v>2500</v>
      </c>
      <c r="H853" s="86"/>
      <c r="I853" s="18"/>
      <c r="J853" s="19"/>
      <c r="K853" s="151"/>
      <c r="L853" s="151"/>
    </row>
    <row r="854" spans="1:12" ht="22.5" customHeight="1" x14ac:dyDescent="0.2">
      <c r="A854" s="407"/>
      <c r="B854" s="83" t="str">
        <f t="array" ref="B854">IF(C854="","", IFERROR(INDEX(Barang!$A$2:$A$10001, MATCH(C854, Barang!$B$2:$B$10001, 0)), "Tidak ditemukan"))</f>
        <v>GRA001</v>
      </c>
      <c r="C854" s="83" t="s">
        <v>795</v>
      </c>
      <c r="D854" s="83" t="str">
        <f t="array" ref="D854">IF(C854="","", IFERROR(INDEX(Barang!$C$2:$C$10001, MATCH(C854, Barang!$B$2:$B$10001, 0)), ""))</f>
        <v>Makanan</v>
      </c>
      <c r="E854" s="83" t="str">
        <f t="array" ref="E854">IF(C854="","", IFERROR(INDEX(Barang!$E$2:$E$10001, MATCH(C854, Barang!$B$2:$B$10001, 0)), ""))</f>
        <v>pcs</v>
      </c>
      <c r="F854" s="84">
        <v>1</v>
      </c>
      <c r="G854" s="85">
        <f t="array" ref="G854">IF(C854="","", IFERROR(INDEX(Barang!$F$2:$F$10001, MATCH(C854, Barang!$B$2:$B$10001, 0)) * F854, ""))</f>
        <v>2000</v>
      </c>
      <c r="H854" s="86"/>
      <c r="I854" s="18"/>
      <c r="J854" s="19"/>
      <c r="K854" s="151"/>
      <c r="L854" s="151"/>
    </row>
    <row r="855" spans="1:12" ht="22.5" customHeight="1" x14ac:dyDescent="0.2">
      <c r="A855" s="82"/>
      <c r="B855" s="83" t="str">
        <f t="array" ref="B855">IF(C855="","", IFERROR(INDEX(Barang!$A$2:$A$10001, MATCH(C855, Barang!$B$2:$B$10001, 0)), "Tidak ditemukan"))</f>
        <v>GRR001</v>
      </c>
      <c r="C855" s="83" t="s">
        <v>130</v>
      </c>
      <c r="D855" s="83" t="str">
        <f t="array" ref="D855">IF(C855="","", IFERROR(INDEX(Barang!$C$2:$C$10001, MATCH(C855, Barang!$B$2:$B$10001, 0)), ""))</f>
        <v>Makanan</v>
      </c>
      <c r="E855" s="83" t="str">
        <f t="array" ref="E855">IF(C855="","", IFERROR(INDEX(Barang!$E$2:$E$10001, MATCH(C855, Barang!$B$2:$B$10001, 0)), ""))</f>
        <v>pcs</v>
      </c>
      <c r="F855" s="84">
        <v>2</v>
      </c>
      <c r="G855" s="85">
        <f t="array" ref="G855">IF(C855="","", IFERROR(INDEX(Barang!$F$2:$F$10001, MATCH(C855, Barang!$B$2:$B$10001, 0)) * F855, ""))</f>
        <v>1000</v>
      </c>
      <c r="H855" s="86"/>
      <c r="I855" s="18"/>
      <c r="J855" s="19"/>
      <c r="K855" s="151"/>
      <c r="L855" s="151"/>
    </row>
    <row r="856" spans="1:12" ht="22.5" customHeight="1" x14ac:dyDescent="0.2">
      <c r="A856" s="407"/>
      <c r="B856" s="83" t="str">
        <f t="array" ref="B856">IF(C856="","", IFERROR(INDEX(Barang!$A$2:$A$10001, MATCH(C856, Barang!$B$2:$B$10001, 0)), "Tidak ditemukan"))</f>
        <v>APT001</v>
      </c>
      <c r="C856" s="83" t="s">
        <v>231</v>
      </c>
      <c r="D856" s="83" t="str">
        <f t="array" ref="D856">IF(C856="","", IFERROR(INDEX(Barang!$C$2:$C$10001, MATCH(C856, Barang!$B$2:$B$10001, 0)), ""))</f>
        <v>Makanan</v>
      </c>
      <c r="E856" s="83" t="str">
        <f t="array" ref="E856">IF(C856="","", IFERROR(INDEX(Barang!$E$2:$E$10001, MATCH(C856, Barang!$B$2:$B$10001, 0)), ""))</f>
        <v>pcs</v>
      </c>
      <c r="F856" s="84">
        <v>1</v>
      </c>
      <c r="G856" s="85">
        <f t="array" ref="G856">IF(C856="","", IFERROR(INDEX(Barang!$F$2:$F$10001, MATCH(C856, Barang!$B$2:$B$10001, 0)) * F856, ""))</f>
        <v>2000</v>
      </c>
      <c r="H856" s="86"/>
      <c r="I856" s="18"/>
      <c r="J856" s="19"/>
      <c r="K856" s="151"/>
      <c r="L856" s="151"/>
    </row>
    <row r="857" spans="1:12" ht="22.5" customHeight="1" x14ac:dyDescent="0.2">
      <c r="A857" s="82"/>
      <c r="B857" s="83" t="str">
        <f t="array" ref="B857">IF(C857="","", IFERROR(INDEX(Barang!$A$2:$A$10001, MATCH(C857, Barang!$B$2:$B$10001, 0)), "Tidak ditemukan"))</f>
        <v>IDM002</v>
      </c>
      <c r="C857" s="83" t="s">
        <v>32</v>
      </c>
      <c r="D857" s="83" t="str">
        <f t="array" ref="D857">IF(C857="","", IFERROR(INDEX(Barang!$C$2:$C$10001, MATCH(C857, Barang!$B$2:$B$10001, 0)), ""))</f>
        <v>Minuman</v>
      </c>
      <c r="E857" s="83" t="str">
        <f t="array" ref="E857">IF(C857="","", IFERROR(INDEX(Barang!$E$2:$E$10001, MATCH(C857, Barang!$B$2:$B$10001, 0)), ""))</f>
        <v>pcs</v>
      </c>
      <c r="F857" s="84">
        <v>2</v>
      </c>
      <c r="G857" s="85">
        <f t="array" ref="G857">IF(C857="","", IFERROR(INDEX(Barang!$F$2:$F$10001, MATCH(C857, Barang!$B$2:$B$10001, 0)) * F857, ""))</f>
        <v>3000</v>
      </c>
      <c r="H857" s="86"/>
      <c r="I857" s="18"/>
      <c r="J857" s="19"/>
      <c r="K857" s="151"/>
      <c r="L857" s="151"/>
    </row>
    <row r="858" spans="1:12" ht="22.5" customHeight="1" x14ac:dyDescent="0.2">
      <c r="A858" s="407"/>
      <c r="B858" s="83" t="str">
        <f t="array" ref="B858">IF(C858="","", IFERROR(INDEX(Barang!$A$2:$A$10001, MATCH(C858, Barang!$B$2:$B$10001, 0)), "Tidak ditemukan"))</f>
        <v>TLR2</v>
      </c>
      <c r="C858" s="83" t="s">
        <v>139</v>
      </c>
      <c r="D858" s="83" t="str">
        <f t="array" ref="D858">IF(C858="","", IFERROR(INDEX(Barang!$C$2:$C$10001, MATCH(C858, Barang!$B$2:$B$10001, 0)), ""))</f>
        <v>Sembako</v>
      </c>
      <c r="E858" s="83" t="str">
        <f t="array" ref="E858">IF(C858="","", IFERROR(INDEX(Barang!$E$2:$E$10001, MATCH(C858, Barang!$B$2:$B$10001, 0)), ""))</f>
        <v>kg</v>
      </c>
      <c r="F858" s="84">
        <v>20</v>
      </c>
      <c r="G858" s="85">
        <f t="array" ref="G858">IF(C858="","", IFERROR(INDEX(Barang!$F$2:$F$10001, MATCH(C858, Barang!$B$2:$B$10001, 0)) * F858, ""))</f>
        <v>310000</v>
      </c>
      <c r="H858" s="86"/>
      <c r="I858" s="18"/>
      <c r="J858" s="19"/>
      <c r="K858" s="151"/>
      <c r="L858" s="151"/>
    </row>
    <row r="859" spans="1:12" ht="22.5" customHeight="1" x14ac:dyDescent="0.2">
      <c r="A859" s="82"/>
      <c r="B859" s="83" t="str">
        <f t="array" ref="B859">IF(C859="","", IFERROR(INDEX(Barang!$A$2:$A$10001, MATCH(C859, Barang!$B$2:$B$10001, 0)), "Tidak ditemukan"))</f>
        <v>GCC001</v>
      </c>
      <c r="C859" s="83" t="s">
        <v>116</v>
      </c>
      <c r="D859" s="83" t="str">
        <f t="array" ref="D859">IF(C859="","", IFERROR(INDEX(Barang!$C$2:$C$10001, MATCH(C859, Barang!$B$2:$B$10001, 0)), ""))</f>
        <v>Makanan</v>
      </c>
      <c r="E859" s="83" t="str">
        <f t="array" ref="E859">IF(C859="","", IFERROR(INDEX(Barang!$E$2:$E$10001, MATCH(C859, Barang!$B$2:$B$10001, 0)), ""))</f>
        <v>pcs</v>
      </c>
      <c r="F859" s="84">
        <v>1</v>
      </c>
      <c r="G859" s="85">
        <f t="array" ref="G859">IF(C859="","", IFERROR(INDEX(Barang!$F$2:$F$10001, MATCH(C859, Barang!$B$2:$B$10001, 0)) * F859, ""))</f>
        <v>2000</v>
      </c>
      <c r="H859" s="86"/>
      <c r="I859" s="18"/>
      <c r="J859" s="19"/>
      <c r="K859" s="151"/>
      <c r="L859" s="151"/>
    </row>
    <row r="860" spans="1:12" ht="22.5" customHeight="1" x14ac:dyDescent="0.2">
      <c r="A860" s="407"/>
      <c r="B860" s="83" t="str">
        <f t="array" ref="B860">IF(C860="","", IFERROR(INDEX(Barang!$A$2:$A$10001, MATCH(C860, Barang!$B$2:$B$10001, 0)), "Tidak ditemukan"))</f>
        <v>DLN001</v>
      </c>
      <c r="C860" s="83" t="s">
        <v>96</v>
      </c>
      <c r="D860" s="83" t="str">
        <f t="array" ref="D860">IF(C860="","", IFERROR(INDEX(Barang!$C$2:$C$10001, MATCH(C860, Barang!$B$2:$B$10001, 0)), ""))</f>
        <v>Makanan</v>
      </c>
      <c r="E860" s="83" t="str">
        <f t="array" ref="E860">IF(C860="","", IFERROR(INDEX(Barang!$E$2:$E$10001, MATCH(C860, Barang!$B$2:$B$10001, 0)), ""))</f>
        <v>pcs</v>
      </c>
      <c r="F860" s="84">
        <v>2</v>
      </c>
      <c r="G860" s="85">
        <f t="array" ref="G860">IF(C860="","", IFERROR(INDEX(Barang!$F$2:$F$10001, MATCH(C860, Barang!$B$2:$B$10001, 0)) * F860, ""))</f>
        <v>2000</v>
      </c>
      <c r="H860" s="86"/>
      <c r="I860" s="18"/>
      <c r="J860" s="19"/>
      <c r="K860" s="151"/>
      <c r="L860" s="151"/>
    </row>
    <row r="861" spans="1:12" ht="22.5" customHeight="1" x14ac:dyDescent="0.2">
      <c r="A861" s="82"/>
      <c r="B861" s="83" t="str">
        <f t="array" ref="B861">IF(C861="","", IFERROR(INDEX(Barang!$A$2:$A$10001, MATCH(C861, Barang!$B$2:$B$10001, 0)), "Tidak ditemukan"))</f>
        <v>YP500</v>
      </c>
      <c r="C861" s="83" t="s">
        <v>21</v>
      </c>
      <c r="D861" s="83" t="str">
        <f t="array" ref="D861">IF(C861="","", IFERROR(INDEX(Barang!$C$2:$C$10001, MATCH(C861, Barang!$B$2:$B$10001, 0)), ""))</f>
        <v>Makanan</v>
      </c>
      <c r="E861" s="83" t="str">
        <f t="array" ref="E861">IF(C861="","", IFERROR(INDEX(Barang!$E$2:$E$10001, MATCH(C861, Barang!$B$2:$B$10001, 0)), ""))</f>
        <v>pcs</v>
      </c>
      <c r="F861" s="84">
        <v>4</v>
      </c>
      <c r="G861" s="85">
        <f t="array" ref="G861">IF(C861="","", IFERROR(INDEX(Barang!$F$2:$F$10001, MATCH(C861, Barang!$B$2:$B$10001, 0)) * F861, ""))</f>
        <v>2000</v>
      </c>
      <c r="H861" s="86"/>
      <c r="I861" s="29">
        <f>SUM(G849:G861)</f>
        <v>373500</v>
      </c>
      <c r="J861" s="19"/>
      <c r="K861" s="151"/>
      <c r="L861" s="151"/>
    </row>
    <row r="862" spans="1:12" ht="22.5" customHeight="1" x14ac:dyDescent="0.2">
      <c r="A862" s="408">
        <v>46021</v>
      </c>
      <c r="B862" s="326" t="str">
        <f t="array" ref="B862">IF(C862="","", IFERROR(INDEX(Barang!$A$2:$A$10001, MATCH(C862, Barang!$B$2:$B$10001, 0)), "Tidak ditemukan"))</f>
        <v>KPH001</v>
      </c>
      <c r="C862" s="326" t="s">
        <v>124</v>
      </c>
      <c r="D862" s="326" t="str">
        <f t="array" ref="D862">IF(C862="","", IFERROR(INDEX(Barang!$C$2:$C$10001, MATCH(C862, Barang!$B$2:$B$10001, 0)), ""))</f>
        <v>Minuman</v>
      </c>
      <c r="E862" s="326" t="str">
        <f t="array" ref="E862">IF(C862="","", IFERROR(INDEX(Barang!$E$2:$E$10001, MATCH(C862, Barang!$B$2:$B$10001, 0)), ""))</f>
        <v>pcs</v>
      </c>
      <c r="F862" s="327">
        <v>10</v>
      </c>
      <c r="G862" s="328">
        <f t="array" ref="G862">IF(C862="","", IFERROR(INDEX(Barang!$F$2:$F$10001, MATCH(C862, Barang!$B$2:$B$10001, 0)) * F862, ""))</f>
        <v>10000</v>
      </c>
      <c r="H862" s="329"/>
      <c r="I862" s="18"/>
      <c r="J862" s="19"/>
      <c r="K862" s="151"/>
      <c r="L862" s="151"/>
    </row>
    <row r="863" spans="1:12" ht="22.5" customHeight="1" x14ac:dyDescent="0.2">
      <c r="A863" s="324"/>
      <c r="B863" s="326" t="str">
        <f t="array" ref="B863">IF(C863="","", IFERROR(INDEX(Barang!$A$2:$A$10001, MATCH(C863, Barang!$B$2:$B$10001, 0)), "Tidak ditemukan"))</f>
        <v>GCC001</v>
      </c>
      <c r="C863" s="326" t="s">
        <v>116</v>
      </c>
      <c r="D863" s="326" t="str">
        <f t="array" ref="D863">IF(C863="","", IFERROR(INDEX(Barang!$C$2:$C$10001, MATCH(C863, Barang!$B$2:$B$10001, 0)), ""))</f>
        <v>Makanan</v>
      </c>
      <c r="E863" s="326" t="str">
        <f t="array" ref="E863">IF(C863="","", IFERROR(INDEX(Barang!$E$2:$E$10001, MATCH(C863, Barang!$B$2:$B$10001, 0)), ""))</f>
        <v>pcs</v>
      </c>
      <c r="F863" s="327">
        <v>2</v>
      </c>
      <c r="G863" s="328">
        <f t="array" ref="G863">IF(C863="","", IFERROR(INDEX(Barang!$F$2:$F$10001, MATCH(C863, Barang!$B$2:$B$10001, 0)) * F863, ""))</f>
        <v>4000</v>
      </c>
      <c r="H863" s="329"/>
      <c r="I863" s="18"/>
      <c r="J863" s="19"/>
      <c r="K863" s="151"/>
      <c r="L863" s="151"/>
    </row>
    <row r="864" spans="1:12" ht="22.5" customHeight="1" x14ac:dyDescent="0.2">
      <c r="A864" s="408"/>
      <c r="B864" s="326" t="str">
        <f t="array" ref="B864">IF(C864="","", IFERROR(INDEX(Barang!$A$2:$A$10001, MATCH(C864, Barang!$B$2:$B$10001, 0)), "Tidak ditemukan"))</f>
        <v>GRR001</v>
      </c>
      <c r="C864" s="326" t="s">
        <v>130</v>
      </c>
      <c r="D864" s="326" t="str">
        <f t="array" ref="D864">IF(C864="","", IFERROR(INDEX(Barang!$C$2:$C$10001, MATCH(C864, Barang!$B$2:$B$10001, 0)), ""))</f>
        <v>Makanan</v>
      </c>
      <c r="E864" s="326" t="str">
        <f t="array" ref="E864">IF(C864="","", IFERROR(INDEX(Barang!$E$2:$E$10001, MATCH(C864, Barang!$B$2:$B$10001, 0)), ""))</f>
        <v>pcs</v>
      </c>
      <c r="F864" s="327">
        <v>5</v>
      </c>
      <c r="G864" s="328">
        <f t="array" ref="G864">IF(C864="","", IFERROR(INDEX(Barang!$F$2:$F$10001, MATCH(C864, Barang!$B$2:$B$10001, 0)) * F864, ""))</f>
        <v>2500</v>
      </c>
      <c r="H864" s="329"/>
      <c r="I864" s="18"/>
      <c r="J864" s="19"/>
      <c r="K864" s="151"/>
      <c r="L864" s="151"/>
    </row>
    <row r="865" spans="1:12" ht="22.5" customHeight="1" x14ac:dyDescent="0.2">
      <c r="A865" s="324"/>
      <c r="B865" s="326" t="str">
        <f t="array" ref="B865">IF(C865="","", IFERROR(INDEX(Barang!$A$2:$A$10001, MATCH(C865, Barang!$B$2:$B$10001, 0)), "Tidak ditemukan"))</f>
        <v>BTH001</v>
      </c>
      <c r="C865" s="326" t="s">
        <v>612</v>
      </c>
      <c r="D865" s="326" t="str">
        <f t="array" ref="D865">IF(C865="","", IFERROR(INDEX(Barang!$C$2:$C$10001, MATCH(C865, Barang!$B$2:$B$10001, 0)), ""))</f>
        <v>Minuman</v>
      </c>
      <c r="E865" s="326" t="str">
        <f t="array" ref="E865">IF(C865="","", IFERROR(INDEX(Barang!$E$2:$E$10001, MATCH(C865, Barang!$B$2:$B$10001, 0)), ""))</f>
        <v>pcs</v>
      </c>
      <c r="F865" s="327">
        <v>2</v>
      </c>
      <c r="G865" s="328">
        <f t="array" ref="G865">IF(C865="","", IFERROR(INDEX(Barang!$F$2:$F$10001, MATCH(C865, Barang!$B$2:$B$10001, 0)) * F865, ""))</f>
        <v>4000</v>
      </c>
      <c r="H865" s="329"/>
      <c r="I865" s="18"/>
      <c r="J865" s="19"/>
      <c r="K865" s="151"/>
      <c r="L865" s="151"/>
    </row>
    <row r="866" spans="1:12" ht="22.5" customHeight="1" x14ac:dyDescent="0.2">
      <c r="A866" s="408"/>
      <c r="B866" s="326" t="str">
        <f t="array" ref="B866">IF(C866="","", IFERROR(INDEX(Barang!$A$2:$A$10001, MATCH(C866, Barang!$B$2:$B$10001, 0)), "Tidak ditemukan"))</f>
        <v>OKJ1</v>
      </c>
      <c r="C866" s="326" t="s">
        <v>804</v>
      </c>
      <c r="D866" s="326" t="str">
        <f t="array" ref="D866">IF(C866="","", IFERROR(INDEX(Barang!$C$2:$C$10001, MATCH(C866, Barang!$B$2:$B$10001, 0)), ""))</f>
        <v>Minuman</v>
      </c>
      <c r="E866" s="326" t="str">
        <f t="array" ref="E866">IF(C866="","", IFERROR(INDEX(Barang!$E$2:$E$10001, MATCH(C866, Barang!$B$2:$B$10001, 0)), ""))</f>
        <v>pcs</v>
      </c>
      <c r="F866" s="327">
        <v>1</v>
      </c>
      <c r="G866" s="328">
        <f t="array" ref="G866">IF(C866="","", IFERROR(INDEX(Barang!$F$2:$F$10001, MATCH(C866, Barang!$B$2:$B$10001, 0)) * F866, ""))</f>
        <v>1000</v>
      </c>
      <c r="H866" s="329"/>
      <c r="I866" s="18"/>
      <c r="J866" s="19"/>
      <c r="K866" s="151"/>
      <c r="L866" s="151"/>
    </row>
    <row r="867" spans="1:12" ht="22.5" customHeight="1" x14ac:dyDescent="0.2">
      <c r="A867" s="324"/>
      <c r="B867" s="326" t="str">
        <f t="array" ref="B867">IF(C867="","", IFERROR(INDEX(Barang!$A$2:$A$10001, MATCH(C867, Barang!$B$2:$B$10001, 0)), "Tidak ditemukan"))</f>
        <v>SNK001</v>
      </c>
      <c r="C867" s="326" t="s">
        <v>206</v>
      </c>
      <c r="D867" s="326" t="str">
        <f t="array" ref="D867">IF(C867="","", IFERROR(INDEX(Barang!$C$2:$C$10001, MATCH(C867, Barang!$B$2:$B$10001, 0)), ""))</f>
        <v>Makanan</v>
      </c>
      <c r="E867" s="326" t="str">
        <f t="array" ref="E867">IF(C867="","", IFERROR(INDEX(Barang!$E$2:$E$10001, MATCH(C867, Barang!$B$2:$B$10001, 0)), ""))</f>
        <v>pcs</v>
      </c>
      <c r="F867" s="327">
        <v>3</v>
      </c>
      <c r="G867" s="328">
        <f t="array" ref="G867">IF(C867="","", IFERROR(INDEX(Barang!$F$2:$F$10001, MATCH(C867, Barang!$B$2:$B$10001, 0)) * F867, ""))</f>
        <v>6000</v>
      </c>
      <c r="H867" s="329"/>
      <c r="I867" s="18"/>
      <c r="J867" s="19"/>
      <c r="K867" s="151"/>
      <c r="L867" s="151"/>
    </row>
    <row r="868" spans="1:12" ht="22.5" customHeight="1" x14ac:dyDescent="0.2">
      <c r="A868" s="408"/>
      <c r="B868" s="326" t="str">
        <f t="array" ref="B868">IF(C868="","", IFERROR(INDEX(Barang!$A$2:$A$10001, MATCH(C868, Barang!$B$2:$B$10001, 0)), "Tidak ditemukan"))</f>
        <v>CLP001</v>
      </c>
      <c r="C868" s="326" t="s">
        <v>289</v>
      </c>
      <c r="D868" s="326" t="str">
        <f t="array" ref="D868">IF(C868="","", IFERROR(INDEX(Barang!$C$2:$C$10001, MATCH(C868, Barang!$B$2:$B$10001, 0)), ""))</f>
        <v>Makanan</v>
      </c>
      <c r="E868" s="326" t="str">
        <f t="array" ref="E868">IF(C868="","", IFERROR(INDEX(Barang!$E$2:$E$10001, MATCH(C868, Barang!$B$2:$B$10001, 0)), ""))</f>
        <v>pcs</v>
      </c>
      <c r="F868" s="327">
        <v>2</v>
      </c>
      <c r="G868" s="328">
        <f t="array" ref="G868">IF(C868="","", IFERROR(INDEX(Barang!$F$2:$F$10001, MATCH(C868, Barang!$B$2:$B$10001, 0)) * F868, ""))</f>
        <v>4000</v>
      </c>
      <c r="H868" s="329"/>
      <c r="I868" s="18"/>
      <c r="J868" s="19"/>
      <c r="K868" s="151"/>
      <c r="L868" s="151"/>
    </row>
    <row r="869" spans="1:12" ht="22.5" customHeight="1" x14ac:dyDescent="0.2">
      <c r="A869" s="324"/>
      <c r="B869" s="326" t="str">
        <f t="array" ref="B869">IF(C869="","", IFERROR(INDEX(Barang!$A$2:$A$10001, MATCH(C869, Barang!$B$2:$B$10001, 0)), "Tidak ditemukan"))</f>
        <v>Tidak ditemukan</v>
      </c>
      <c r="C869" s="326" t="s">
        <v>828</v>
      </c>
      <c r="D869" s="326" t="str">
        <f t="array" ref="D869">IF(C869="","", IFERROR(INDEX(Barang!$C$2:$C$10001, MATCH(C869, Barang!$B$2:$B$10001, 0)), ""))</f>
        <v/>
      </c>
      <c r="E869" s="326" t="str">
        <f t="array" ref="E869">IF(C869="","", IFERROR(INDEX(Barang!$E$2:$E$10001, MATCH(C869, Barang!$B$2:$B$10001, 0)), ""))</f>
        <v/>
      </c>
      <c r="F869" s="327">
        <v>2</v>
      </c>
      <c r="G869" s="328" t="str">
        <f t="array" ref="G869">IF(C869="","", IFERROR(INDEX(Barang!$F$2:$F$10001, MATCH(C869, Barang!$B$2:$B$10001, 0)) * F869, ""))</f>
        <v/>
      </c>
      <c r="H869" s="329"/>
      <c r="I869" s="18"/>
      <c r="J869" s="19"/>
      <c r="K869" s="151"/>
      <c r="L869" s="151"/>
    </row>
    <row r="870" spans="1:12" ht="22.5" customHeight="1" x14ac:dyDescent="0.2">
      <c r="A870" s="408"/>
      <c r="B870" s="326" t="str">
        <f t="array" ref="B870">IF(C870="","", IFERROR(INDEX(Barang!$A$2:$A$10001, MATCH(C870, Barang!$B$2:$B$10001, 0)), "Tidak ditemukan"))</f>
        <v>YP500</v>
      </c>
      <c r="C870" s="326" t="s">
        <v>21</v>
      </c>
      <c r="D870" s="326" t="str">
        <f t="array" ref="D870">IF(C870="","", IFERROR(INDEX(Barang!$C$2:$C$10001, MATCH(C870, Barang!$B$2:$B$10001, 0)), ""))</f>
        <v>Makanan</v>
      </c>
      <c r="E870" s="326" t="str">
        <f t="array" ref="E870">IF(C870="","", IFERROR(INDEX(Barang!$E$2:$E$10001, MATCH(C870, Barang!$B$2:$B$10001, 0)), ""))</f>
        <v>pcs</v>
      </c>
      <c r="F870" s="327">
        <v>16</v>
      </c>
      <c r="G870" s="328">
        <f t="array" ref="G870">IF(C870="","", IFERROR(INDEX(Barang!$F$2:$F$10001, MATCH(C870, Barang!$B$2:$B$10001, 0)) * F870, ""))</f>
        <v>8000</v>
      </c>
      <c r="H870" s="329"/>
      <c r="I870" s="18"/>
      <c r="J870" s="19"/>
      <c r="K870" s="151"/>
      <c r="L870" s="151"/>
    </row>
    <row r="871" spans="1:12" ht="22.5" customHeight="1" x14ac:dyDescent="0.2">
      <c r="A871" s="324"/>
      <c r="B871" s="326" t="str">
        <f t="array" ref="B871">IF(C871="","", IFERROR(INDEX(Barang!$A$2:$A$10001, MATCH(C871, Barang!$B$2:$B$10001, 0)), "Tidak ditemukan"))</f>
        <v>MKH001</v>
      </c>
      <c r="C871" s="326" t="s">
        <v>106</v>
      </c>
      <c r="D871" s="326" t="str">
        <f t="array" ref="D871">IF(C871="","", IFERROR(INDEX(Barang!$C$2:$C$10001, MATCH(C871, Barang!$B$2:$B$10001, 0)), ""))</f>
        <v>Makanan</v>
      </c>
      <c r="E871" s="326" t="str">
        <f t="array" ref="E871">IF(C871="","", IFERROR(INDEX(Barang!$E$2:$E$10001, MATCH(C871, Barang!$B$2:$B$10001, 0)), ""))</f>
        <v>pcs</v>
      </c>
      <c r="F871" s="327">
        <v>10</v>
      </c>
      <c r="G871" s="328">
        <f t="array" ref="G871">IF(C871="","", IFERROR(INDEX(Barang!$F$2:$F$10001, MATCH(C871, Barang!$B$2:$B$10001, 0)) * F871, ""))</f>
        <v>35000</v>
      </c>
      <c r="H871" s="329"/>
      <c r="I871" s="18"/>
      <c r="J871" s="19"/>
      <c r="K871" s="151"/>
      <c r="L871" s="151"/>
    </row>
    <row r="872" spans="1:12" ht="22.5" customHeight="1" x14ac:dyDescent="0.2">
      <c r="A872" s="408"/>
      <c r="B872" s="326" t="str">
        <f t="array" ref="B872">IF(C872="","", IFERROR(INDEX(Barang!$A$2:$A$10001, MATCH(C872, Barang!$B$2:$B$10001, 0)), "Tidak ditemukan"))</f>
        <v>RDR001</v>
      </c>
      <c r="C872" s="326" t="s">
        <v>810</v>
      </c>
      <c r="D872" s="326" t="str">
        <f t="array" ref="D872">IF(C872="","", IFERROR(INDEX(Barang!$C$2:$C$10001, MATCH(C872, Barang!$B$2:$B$10001, 0)), ""))</f>
        <v>Makanan</v>
      </c>
      <c r="E872" s="326" t="str">
        <f t="array" ref="E872">IF(C872="","", IFERROR(INDEX(Barang!$E$2:$E$10001, MATCH(C872, Barang!$B$2:$B$10001, 0)), ""))</f>
        <v>pcs</v>
      </c>
      <c r="F872" s="327">
        <v>1</v>
      </c>
      <c r="G872" s="328">
        <f t="array" ref="G872">IF(C872="","", IFERROR(INDEX(Barang!$F$2:$F$10001, MATCH(C872, Barang!$B$2:$B$10001, 0)) * F872, ""))</f>
        <v>9000</v>
      </c>
      <c r="H872" s="329"/>
      <c r="I872" s="18"/>
      <c r="J872" s="19"/>
      <c r="K872" s="151"/>
      <c r="L872" s="151"/>
    </row>
    <row r="873" spans="1:12" ht="22.5" customHeight="1" x14ac:dyDescent="0.2">
      <c r="A873" s="324"/>
      <c r="B873" s="326" t="str">
        <f t="array" ref="B873">IF(C873="","", IFERROR(INDEX(Barang!$A$2:$A$10001, MATCH(C873, Barang!$B$2:$B$10001, 0)), "Tidak ditemukan"))</f>
        <v>GSB002</v>
      </c>
      <c r="C873" s="326" t="s">
        <v>63</v>
      </c>
      <c r="D873" s="326" t="str">
        <f t="array" ref="D873">IF(C873="","", IFERROR(INDEX(Barang!$C$2:$C$10001, MATCH(C873, Barang!$B$2:$B$10001, 0)), ""))</f>
        <v>Makanan</v>
      </c>
      <c r="E873" s="326" t="str">
        <f t="array" ref="E873">IF(C873="","", IFERROR(INDEX(Barang!$E$2:$E$10001, MATCH(C873, Barang!$B$2:$B$10001, 0)), ""))</f>
        <v>pcs</v>
      </c>
      <c r="F873" s="327">
        <v>1</v>
      </c>
      <c r="G873" s="328">
        <f t="array" ref="G873">IF(C873="","", IFERROR(INDEX(Barang!$F$2:$F$10001, MATCH(C873, Barang!$B$2:$B$10001, 0)) * F873, ""))</f>
        <v>6500</v>
      </c>
      <c r="H873" s="329"/>
      <c r="I873" s="18"/>
      <c r="J873" s="19"/>
      <c r="K873" s="151"/>
      <c r="L873" s="151"/>
    </row>
    <row r="874" spans="1:12" ht="22.5" customHeight="1" x14ac:dyDescent="0.2">
      <c r="A874" s="408"/>
      <c r="B874" s="326" t="str">
        <f t="array" ref="B874">IF(C874="","", IFERROR(INDEX(Barang!$A$2:$A$10001, MATCH(C874, Barang!$B$2:$B$10001, 0)), "Tidak ditemukan"))</f>
        <v>RTP001</v>
      </c>
      <c r="C874" s="326" t="s">
        <v>791</v>
      </c>
      <c r="D874" s="326" t="str">
        <f t="array" ref="D874">IF(C874="","", IFERROR(INDEX(Barang!$C$2:$C$10001, MATCH(C874, Barang!$B$2:$B$10001, 0)), ""))</f>
        <v>Makanan</v>
      </c>
      <c r="E874" s="326" t="str">
        <f t="array" ref="E874">IF(C874="","", IFERROR(INDEX(Barang!$E$2:$E$10001, MATCH(C874, Barang!$B$2:$B$10001, 0)), ""))</f>
        <v>pcs</v>
      </c>
      <c r="F874" s="327">
        <v>4</v>
      </c>
      <c r="G874" s="328">
        <f t="array" ref="G874">IF(C874="","", IFERROR(INDEX(Barang!$F$2:$F$10001, MATCH(C874, Barang!$B$2:$B$10001, 0)) * F874, ""))</f>
        <v>8000</v>
      </c>
      <c r="H874" s="329"/>
      <c r="I874" s="18"/>
      <c r="J874" s="19"/>
      <c r="K874" s="151"/>
      <c r="L874" s="151"/>
    </row>
    <row r="875" spans="1:12" ht="22.5" customHeight="1" x14ac:dyDescent="0.2">
      <c r="A875" s="324"/>
      <c r="B875" s="326" t="str">
        <f t="array" ref="B875">IF(C875="","", IFERROR(INDEX(Barang!$A$2:$A$10001, MATCH(C875, Barang!$B$2:$B$10001, 0)), "Tidak ditemukan"))</f>
        <v>PTT001</v>
      </c>
      <c r="C875" s="326" t="s">
        <v>243</v>
      </c>
      <c r="D875" s="326" t="str">
        <f t="array" ref="D875">IF(C875="","", IFERROR(INDEX(Barang!$C$2:$C$10001, MATCH(C875, Barang!$B$2:$B$10001, 0)), ""))</f>
        <v>Makanan</v>
      </c>
      <c r="E875" s="326" t="str">
        <f t="array" ref="E875">IF(C875="","", IFERROR(INDEX(Barang!$E$2:$E$10001, MATCH(C875, Barang!$B$2:$B$10001, 0)), ""))</f>
        <v>pcs</v>
      </c>
      <c r="F875" s="327">
        <v>1</v>
      </c>
      <c r="G875" s="328">
        <f t="array" ref="G875">IF(C875="","", IFERROR(INDEX(Barang!$F$2:$F$10001, MATCH(C875, Barang!$B$2:$B$10001, 0)) * F875, ""))</f>
        <v>500</v>
      </c>
      <c r="H875" s="329"/>
      <c r="I875" s="18"/>
      <c r="J875" s="19"/>
      <c r="K875" s="151"/>
      <c r="L875" s="151"/>
    </row>
    <row r="876" spans="1:12" ht="22.5" customHeight="1" x14ac:dyDescent="0.2">
      <c r="A876" s="408"/>
      <c r="B876" s="326" t="str">
        <f t="array" ref="B876">IF(C876="","", IFERROR(INDEX(Barang!$A$2:$A$10001, MATCH(C876, Barang!$B$2:$B$10001, 0)), "Tidak ditemukan"))</f>
        <v>CL1001</v>
      </c>
      <c r="C876" s="326" t="s">
        <v>108</v>
      </c>
      <c r="D876" s="326" t="str">
        <f t="array" ref="D876">IF(C876="","", IFERROR(INDEX(Barang!$C$2:$C$10001, MATCH(C876, Barang!$B$2:$B$10001, 0)), ""))</f>
        <v>Makanan</v>
      </c>
      <c r="E876" s="326" t="str">
        <f t="array" ref="E876">IF(C876="","", IFERROR(INDEX(Barang!$E$2:$E$10001, MATCH(C876, Barang!$B$2:$B$10001, 0)), ""))</f>
        <v>pcs</v>
      </c>
      <c r="F876" s="327">
        <v>4</v>
      </c>
      <c r="G876" s="328">
        <f t="array" ref="G876">IF(C876="","", IFERROR(INDEX(Barang!$F$2:$F$10001, MATCH(C876, Barang!$B$2:$B$10001, 0)) * F876, ""))</f>
        <v>4000</v>
      </c>
      <c r="H876" s="329"/>
      <c r="I876" s="18"/>
      <c r="J876" s="19"/>
      <c r="K876" s="151"/>
      <c r="L876" s="151"/>
    </row>
    <row r="877" spans="1:12" ht="22.5" customHeight="1" x14ac:dyDescent="0.2">
      <c r="A877" s="324"/>
      <c r="B877" s="326" t="str">
        <f t="array" ref="B877">IF(C877="","", IFERROR(INDEX(Barang!$A$2:$A$10001, MATCH(C877, Barang!$B$2:$B$10001, 0)), "Tidak ditemukan"))</f>
        <v>SG2001</v>
      </c>
      <c r="C877" s="326" t="s">
        <v>268</v>
      </c>
      <c r="D877" s="326" t="str">
        <f t="array" ref="D877">IF(C877="","", IFERROR(INDEX(Barang!$C$2:$C$10001, MATCH(C877, Barang!$B$2:$B$10001, 0)), ""))</f>
        <v>Makanan</v>
      </c>
      <c r="E877" s="326" t="str">
        <f t="array" ref="E877">IF(C877="","", IFERROR(INDEX(Barang!$E$2:$E$10001, MATCH(C877, Barang!$B$2:$B$10001, 0)), ""))</f>
        <v>pcs</v>
      </c>
      <c r="F877" s="327">
        <v>1</v>
      </c>
      <c r="G877" s="328">
        <f t="array" ref="G877">IF(C877="","", IFERROR(INDEX(Barang!$F$2:$F$10001, MATCH(C877, Barang!$B$2:$B$10001, 0)) * F877, ""))</f>
        <v>2000</v>
      </c>
      <c r="H877" s="329"/>
      <c r="I877" s="18"/>
      <c r="J877" s="19"/>
      <c r="K877" s="151"/>
      <c r="L877" s="151"/>
    </row>
    <row r="878" spans="1:12" ht="22.5" customHeight="1" x14ac:dyDescent="0.2">
      <c r="A878" s="408"/>
      <c r="B878" s="326" t="str">
        <f t="array" ref="B878">IF(C878="","", IFERROR(INDEX(Barang!$A$2:$A$10001, MATCH(C878, Barang!$B$2:$B$10001, 0)), "Tidak ditemukan"))</f>
        <v>GPT001</v>
      </c>
      <c r="C878" s="326" t="s">
        <v>128</v>
      </c>
      <c r="D878" s="326" t="str">
        <f t="array" ref="D878">IF(C878="","", IFERROR(INDEX(Barang!$C$2:$C$10001, MATCH(C878, Barang!$B$2:$B$10001, 0)), ""))</f>
        <v>Makanan</v>
      </c>
      <c r="E878" s="326" t="str">
        <f t="array" ref="E878">IF(C878="","", IFERROR(INDEX(Barang!$E$2:$E$10001, MATCH(C878, Barang!$B$2:$B$10001, 0)), ""))</f>
        <v>pcs</v>
      </c>
      <c r="F878" s="327">
        <v>3</v>
      </c>
      <c r="G878" s="328">
        <f t="array" ref="G878">IF(C878="","", IFERROR(INDEX(Barang!$F$2:$F$10001, MATCH(C878, Barang!$B$2:$B$10001, 0)) * F878, ""))</f>
        <v>3000</v>
      </c>
      <c r="H878" s="329"/>
      <c r="I878" s="18"/>
      <c r="J878" s="19"/>
      <c r="K878" s="151"/>
      <c r="L878" s="151"/>
    </row>
    <row r="879" spans="1:12" ht="22.5" customHeight="1" x14ac:dyDescent="0.2">
      <c r="A879" s="324"/>
      <c r="B879" s="326" t="str">
        <f t="array" ref="B879">IF(C879="","", IFERROR(INDEX(Barang!$A$2:$A$10001, MATCH(C879, Barang!$B$2:$B$10001, 0)), "Tidak ditemukan"))</f>
        <v>TGJ001</v>
      </c>
      <c r="C879" s="326" t="s">
        <v>294</v>
      </c>
      <c r="D879" s="326" t="str">
        <f t="array" ref="D879">IF(C879="","", IFERROR(INDEX(Barang!$C$2:$C$10001, MATCH(C879, Barang!$B$2:$B$10001, 0)), ""))</f>
        <v>Bumbu</v>
      </c>
      <c r="E879" s="326" t="str">
        <f t="array" ref="E879">IF(C879="","", IFERROR(INDEX(Barang!$E$2:$E$10001, MATCH(C879, Barang!$B$2:$B$10001, 0)), ""))</f>
        <v>pcs</v>
      </c>
      <c r="F879" s="327">
        <v>1</v>
      </c>
      <c r="G879" s="328">
        <f t="array" ref="G879">IF(C879="","", IFERROR(INDEX(Barang!$F$2:$F$10001, MATCH(C879, Barang!$B$2:$B$10001, 0)) * F879, ""))</f>
        <v>3000</v>
      </c>
      <c r="H879" s="329"/>
      <c r="I879" s="18"/>
      <c r="J879" s="19"/>
      <c r="K879" s="151"/>
      <c r="L879" s="151"/>
    </row>
    <row r="880" spans="1:12" ht="22.5" customHeight="1" x14ac:dyDescent="0.2">
      <c r="A880" s="408"/>
      <c r="B880" s="326" t="str">
        <f t="array" ref="B880">IF(C880="","", IFERROR(INDEX(Barang!$A$2:$A$10001, MATCH(C880, Barang!$B$2:$B$10001, 0)), "Tidak ditemukan"))</f>
        <v>KPH1</v>
      </c>
      <c r="C880" s="326" t="s">
        <v>614</v>
      </c>
      <c r="D880" s="326" t="str">
        <f t="array" ref="D880">IF(C880="","", IFERROR(INDEX(Barang!$C$2:$C$10001, MATCH(C880, Barang!$B$2:$B$10001, 0)), ""))</f>
        <v>Minuman</v>
      </c>
      <c r="E880" s="326" t="str">
        <f t="array" ref="E880">IF(C880="","", IFERROR(INDEX(Barang!$E$2:$E$10001, MATCH(C880, Barang!$B$2:$B$10001, 0)), ""))</f>
        <v>pcs</v>
      </c>
      <c r="F880" s="327">
        <v>10</v>
      </c>
      <c r="G880" s="328">
        <f t="array" ref="G880">IF(C880="","", IFERROR(INDEX(Barang!$F$2:$F$10001, MATCH(C880, Barang!$B$2:$B$10001, 0)) * F880, ""))</f>
        <v>15000</v>
      </c>
      <c r="H880" s="329"/>
      <c r="I880" s="29">
        <f>SUM(G862:G880)</f>
        <v>125500</v>
      </c>
      <c r="J880" s="19"/>
      <c r="K880" s="151"/>
      <c r="L880" s="151"/>
    </row>
    <row r="881" spans="1:12" ht="22.5" customHeight="1" x14ac:dyDescent="0.2">
      <c r="A881" s="224">
        <v>46022</v>
      </c>
      <c r="B881" s="225" t="str">
        <f t="array" ref="B881">IF(C881="","", IFERROR(INDEX(Barang!$A$2:$A$10001, MATCH(C881, Barang!$B$2:$B$10001, 0)), "Tidak ditemukan"))</f>
        <v>RTG001</v>
      </c>
      <c r="C881" s="225" t="s">
        <v>801</v>
      </c>
      <c r="D881" s="225" t="str">
        <f t="array" ref="D881">IF(C881="","", IFERROR(INDEX(Barang!$C$2:$C$10001, MATCH(C881, Barang!$B$2:$B$10001, 0)), ""))</f>
        <v>Makanan</v>
      </c>
      <c r="E881" s="225" t="str">
        <f t="array" ref="E881">IF(C881="","", IFERROR(INDEX(Barang!$E$2:$E$10001, MATCH(C881, Barang!$B$2:$B$10001, 0)), ""))</f>
        <v>pcs</v>
      </c>
      <c r="F881" s="226">
        <v>2</v>
      </c>
      <c r="G881" s="227">
        <f t="array" ref="G881">IF(C881="","", IFERROR(INDEX(Barang!$F$2:$F$10001, MATCH(C881, Barang!$B$2:$B$10001, 0)) * F881, ""))</f>
        <v>5000</v>
      </c>
      <c r="H881" s="228"/>
      <c r="I881" s="18"/>
      <c r="J881" s="19"/>
      <c r="K881" s="151"/>
      <c r="L881" s="151"/>
    </row>
    <row r="882" spans="1:12" ht="22.5" customHeight="1" x14ac:dyDescent="0.2">
      <c r="A882" s="409"/>
      <c r="B882" s="225" t="str">
        <f t="array" ref="B882">IF(C882="","", IFERROR(INDEX(Barang!$A$2:$A$10001, MATCH(C882, Barang!$B$2:$B$10001, 0)), "Tidak ditemukan"))</f>
        <v>OKJ2</v>
      </c>
      <c r="C882" s="225" t="s">
        <v>797</v>
      </c>
      <c r="D882" s="225" t="str">
        <f t="array" ref="D882">IF(C882="","", IFERROR(INDEX(Barang!$C$2:$C$10001, MATCH(C882, Barang!$B$2:$B$10001, 0)), ""))</f>
        <v>Minuman</v>
      </c>
      <c r="E882" s="225" t="str">
        <f t="array" ref="E882">IF(C882="","", IFERROR(INDEX(Barang!$E$2:$E$10001, MATCH(C882, Barang!$B$2:$B$10001, 0)), ""))</f>
        <v>pcs</v>
      </c>
      <c r="F882" s="226">
        <v>1</v>
      </c>
      <c r="G882" s="227">
        <f t="array" ref="G882">IF(C882="","", IFERROR(INDEX(Barang!$F$2:$F$10001, MATCH(C882, Barang!$B$2:$B$10001, 0)) * F882, ""))</f>
        <v>2000</v>
      </c>
      <c r="H882" s="228"/>
      <c r="I882" s="18"/>
      <c r="J882" s="19"/>
      <c r="K882" s="151"/>
      <c r="L882" s="151"/>
    </row>
    <row r="883" spans="1:12" ht="22.5" customHeight="1" x14ac:dyDescent="0.2">
      <c r="A883" s="224"/>
      <c r="B883" s="225" t="str">
        <f t="array" ref="B883">IF(C883="","", IFERROR(INDEX(Barang!$A$2:$A$10001, MATCH(C883, Barang!$B$2:$B$10001, 0)), "Tidak ditemukan"))</f>
        <v>DLN02</v>
      </c>
      <c r="C883" s="225" t="s">
        <v>475</v>
      </c>
      <c r="D883" s="225" t="str">
        <f t="array" ref="D883">IF(C883="","", IFERROR(INDEX(Barang!$C$2:$C$10001, MATCH(C883, Barang!$B$2:$B$10001, 0)), ""))</f>
        <v>Makanan</v>
      </c>
      <c r="E883" s="225" t="str">
        <f t="array" ref="E883">IF(C883="","", IFERROR(INDEX(Barang!$E$2:$E$10001, MATCH(C883, Barang!$B$2:$B$10001, 0)), ""))</f>
        <v>pcs</v>
      </c>
      <c r="F883" s="226">
        <v>1</v>
      </c>
      <c r="G883" s="227">
        <f t="array" ref="G883">IF(C883="","", IFERROR(INDEX(Barang!$F$2:$F$10001, MATCH(C883, Barang!$B$2:$B$10001, 0)) * F883, ""))</f>
        <v>2000</v>
      </c>
      <c r="H883" s="228"/>
      <c r="I883" s="18"/>
      <c r="J883" s="19"/>
      <c r="K883" s="151"/>
      <c r="L883" s="151"/>
    </row>
    <row r="884" spans="1:12" ht="22.5" customHeight="1" x14ac:dyDescent="0.2">
      <c r="A884" s="409"/>
      <c r="B884" s="225" t="str">
        <f t="array" ref="B884">IF(C884="","", IFERROR(INDEX(Barang!$A$2:$A$10001, MATCH(C884, Barang!$B$2:$B$10001, 0)), "Tidak ditemukan"))</f>
        <v>PDS001</v>
      </c>
      <c r="C884" s="225" t="s">
        <v>899</v>
      </c>
      <c r="D884" s="225" t="str">
        <f t="array" ref="D884">IF(C884="","", IFERROR(INDEX(Barang!$C$2:$C$10001, MATCH(C884, Barang!$B$2:$B$10001, 0)), ""))</f>
        <v>Pasta gigi</v>
      </c>
      <c r="E884" s="225" t="str">
        <f t="array" ref="E884">IF(C884="","", IFERROR(INDEX(Barang!$E$2:$E$10001, MATCH(C884, Barang!$B$2:$B$10001, 0)), ""))</f>
        <v>pcs</v>
      </c>
      <c r="F884" s="226">
        <v>1</v>
      </c>
      <c r="G884" s="227">
        <f t="array" ref="G884">IF(C884="","", IFERROR(INDEX(Barang!$F$2:$F$10001, MATCH(C884, Barang!$B$2:$B$10001, 0)) * F884, ""))</f>
        <v>18000</v>
      </c>
      <c r="H884" s="228"/>
      <c r="I884" s="18"/>
      <c r="J884" s="19"/>
      <c r="K884" s="151"/>
      <c r="L884" s="151"/>
    </row>
    <row r="885" spans="1:12" ht="22.5" customHeight="1" x14ac:dyDescent="0.2">
      <c r="A885" s="224"/>
      <c r="B885" s="225" t="str">
        <f t="array" ref="B885">IF(C885="","", IFERROR(INDEX(Barang!$A$2:$A$10001, MATCH(C885, Barang!$B$2:$B$10001, 0)), "Tidak ditemukan"))</f>
        <v>STS</v>
      </c>
      <c r="C885" s="225" t="s">
        <v>122</v>
      </c>
      <c r="D885" s="225" t="str">
        <f t="array" ref="D885">IF(C885="","", IFERROR(INDEX(Barang!$C$2:$C$10001, MATCH(C885, Barang!$B$2:$B$10001, 0)), ""))</f>
        <v>Bumbu</v>
      </c>
      <c r="E885" s="225" t="str">
        <f t="array" ref="E885">IF(C885="","", IFERROR(INDEX(Barang!$E$2:$E$10001, MATCH(C885, Barang!$B$2:$B$10001, 0)), ""))</f>
        <v>pcs</v>
      </c>
      <c r="F885" s="226">
        <v>1</v>
      </c>
      <c r="G885" s="227">
        <f t="array" ref="G885">IF(C885="","", IFERROR(INDEX(Barang!$F$2:$F$10001, MATCH(C885, Barang!$B$2:$B$10001, 0)) * F885, ""))</f>
        <v>5500</v>
      </c>
      <c r="H885" s="228"/>
      <c r="I885" s="18"/>
      <c r="J885" s="19"/>
      <c r="K885" s="151"/>
      <c r="L885" s="151"/>
    </row>
    <row r="886" spans="1:12" ht="22.5" customHeight="1" x14ac:dyDescent="0.2">
      <c r="A886" s="409"/>
      <c r="B886" s="225" t="str">
        <f t="array" ref="B886">IF(C886="","", IFERROR(INDEX(Barang!$A$2:$A$10001, MATCH(C886, Barang!$B$2:$B$10001, 0)), "Tidak ditemukan"))</f>
        <v>RYC001</v>
      </c>
      <c r="C886" s="225" t="s">
        <v>74</v>
      </c>
      <c r="D886" s="225" t="str">
        <f t="array" ref="D886">IF(C886="","", IFERROR(INDEX(Barang!$C$2:$C$10001, MATCH(C886, Barang!$B$2:$B$10001, 0)), ""))</f>
        <v>Bumbu</v>
      </c>
      <c r="E886" s="225" t="str">
        <f t="array" ref="E886">IF(C886="","", IFERROR(INDEX(Barang!$E$2:$E$10001, MATCH(C886, Barang!$B$2:$B$10001, 0)), ""))</f>
        <v>pcs</v>
      </c>
      <c r="F886" s="226">
        <v>1</v>
      </c>
      <c r="G886" s="227">
        <f t="array" ref="G886">IF(C886="","", IFERROR(INDEX(Barang!$F$2:$F$10001, MATCH(C886, Barang!$B$2:$B$10001, 0)) * F886, ""))</f>
        <v>500</v>
      </c>
      <c r="H886" s="228"/>
      <c r="I886" s="18"/>
      <c r="J886" s="19"/>
      <c r="K886" s="151"/>
      <c r="L886" s="151"/>
    </row>
    <row r="887" spans="1:12" ht="22.5" customHeight="1" x14ac:dyDescent="0.2">
      <c r="A887" s="224"/>
      <c r="B887" s="225" t="str">
        <f t="array" ref="B887">IF(C887="","", IFERROR(INDEX(Barang!$A$2:$A$10001, MATCH(C887, Barang!$B$2:$B$10001, 0)), "Tidak ditemukan"))</f>
        <v>GL1001</v>
      </c>
      <c r="C887" s="225" t="s">
        <v>47</v>
      </c>
      <c r="D887" s="225" t="str">
        <f t="array" ref="D887">IF(C887="","", IFERROR(INDEX(Barang!$C$2:$C$10001, MATCH(C887, Barang!$B$2:$B$10001, 0)), ""))</f>
        <v>Sembako</v>
      </c>
      <c r="E887" s="225" t="str">
        <f t="array" ref="E887">IF(C887="","", IFERROR(INDEX(Barang!$E$2:$E$10001, MATCH(C887, Barang!$B$2:$B$10001, 0)), ""))</f>
        <v>kg</v>
      </c>
      <c r="F887" s="226">
        <v>20</v>
      </c>
      <c r="G887" s="227">
        <f t="array" ref="G887">IF(C887="","", IFERROR(INDEX(Barang!$F$2:$F$10001, MATCH(C887, Barang!$B$2:$B$10001, 0)) * F887, ""))</f>
        <v>330000</v>
      </c>
      <c r="H887" s="228"/>
      <c r="I887" s="18"/>
      <c r="J887" s="19"/>
      <c r="K887" s="151"/>
      <c r="L887" s="151"/>
    </row>
    <row r="888" spans="1:12" ht="22.5" customHeight="1" x14ac:dyDescent="0.2">
      <c r="A888" s="409"/>
      <c r="B888" s="225" t="str">
        <f t="array" ref="B888">IF(C888="","", IFERROR(INDEX(Barang!$A$2:$A$10001, MATCH(C888, Barang!$B$2:$B$10001, 0)), "Tidak ditemukan"))</f>
        <v>NTS001</v>
      </c>
      <c r="C888" s="225" t="s">
        <v>79</v>
      </c>
      <c r="D888" s="225" t="str">
        <f t="array" ref="D888">IF(C888="","", IFERROR(INDEX(Barang!$C$2:$C$10001, MATCH(C888, Barang!$B$2:$B$10001, 0)), ""))</f>
        <v>Minuman</v>
      </c>
      <c r="E888" s="225" t="str">
        <f t="array" ref="E888">IF(C888="","", IFERROR(INDEX(Barang!$E$2:$E$10001, MATCH(C888, Barang!$B$2:$B$10001, 0)), ""))</f>
        <v>pcs</v>
      </c>
      <c r="F888" s="226">
        <v>5</v>
      </c>
      <c r="G888" s="227">
        <f t="array" ref="G888">IF(C888="","", IFERROR(INDEX(Barang!$F$2:$F$10001, MATCH(C888, Barang!$B$2:$B$10001, 0)) * F888, ""))</f>
        <v>7500</v>
      </c>
      <c r="H888" s="228"/>
      <c r="I888" s="18"/>
      <c r="J888" s="19"/>
      <c r="K888" s="151"/>
      <c r="L888" s="151"/>
    </row>
    <row r="889" spans="1:12" ht="22.5" customHeight="1" x14ac:dyDescent="0.2">
      <c r="A889" s="224"/>
      <c r="B889" s="225" t="str">
        <f t="array" ref="B889">IF(C889="","", IFERROR(INDEX(Barang!$A$2:$A$10001, MATCH(C889, Barang!$B$2:$B$10001, 0)), "Tidak ditemukan"))</f>
        <v>KPH001</v>
      </c>
      <c r="C889" s="225" t="s">
        <v>124</v>
      </c>
      <c r="D889" s="225" t="str">
        <f t="array" ref="D889">IF(C889="","", IFERROR(INDEX(Barang!$C$2:$C$10001, MATCH(C889, Barang!$B$2:$B$10001, 0)), ""))</f>
        <v>Minuman</v>
      </c>
      <c r="E889" s="225" t="str">
        <f t="array" ref="E889">IF(C889="","", IFERROR(INDEX(Barang!$E$2:$E$10001, MATCH(C889, Barang!$B$2:$B$10001, 0)), ""))</f>
        <v>pcs</v>
      </c>
      <c r="F889" s="226">
        <v>10</v>
      </c>
      <c r="G889" s="227">
        <f t="array" ref="G889">IF(C889="","", IFERROR(INDEX(Barang!$F$2:$F$10001, MATCH(C889, Barang!$B$2:$B$10001, 0)) * F889, ""))</f>
        <v>10000</v>
      </c>
      <c r="H889" s="228"/>
      <c r="I889" s="29">
        <f>SUM(G881:G889)</f>
        <v>380500</v>
      </c>
      <c r="J889" s="410">
        <f>SUM(I2:I889)</f>
        <v>60035500</v>
      </c>
      <c r="K889" s="151"/>
      <c r="L889" s="151"/>
    </row>
    <row r="890" spans="1:12" ht="22.5" customHeight="1" x14ac:dyDescent="0.2">
      <c r="A890" s="5"/>
      <c r="B890" s="3" t="str">
        <f t="array" ref="B890">IF(C890="","", IFERROR(INDEX(Barang!$A$2:$A$10001, MATCH(C890, Barang!$B$2:$B$10001, 0)), "Tidak ditemukan"))</f>
        <v/>
      </c>
      <c r="C890" s="3"/>
      <c r="D890" s="3" t="str">
        <f t="array" ref="D890">IF(C890="","", IFERROR(INDEX(Barang!$C$2:$C$10001, MATCH(C890, Barang!$B$2:$B$10001, 0)), ""))</f>
        <v/>
      </c>
      <c r="E890" s="3" t="str">
        <f t="array" ref="E890">IF(C890="","", IFERROR(INDEX(Barang!$E$2:$E$10001, MATCH(C890, Barang!$B$2:$B$10001, 0)), ""))</f>
        <v/>
      </c>
      <c r="F890" s="23"/>
      <c r="G890" s="24" t="str">
        <f t="array" ref="G890">IF(C890="","", IFERROR(INDEX(Barang!$F$2:$F$10001, MATCH(C890, Barang!$B$2:$B$10001, 0)) * F890, ""))</f>
        <v/>
      </c>
      <c r="H890" s="411"/>
      <c r="I890" s="18"/>
      <c r="J890" s="19"/>
      <c r="K890" s="151"/>
      <c r="L890" s="151"/>
    </row>
    <row r="891" spans="1:12" ht="22.5" customHeight="1" x14ac:dyDescent="0.2">
      <c r="A891" s="5"/>
      <c r="B891" s="3" t="str">
        <f t="array" ref="B891">IF(C891="","", IFERROR(INDEX(Barang!$A$2:$A$10001, MATCH(C891, Barang!$B$2:$B$10001, 0)), "Tidak ditemukan"))</f>
        <v/>
      </c>
      <c r="C891" s="3"/>
      <c r="D891" s="3" t="str">
        <f t="array" ref="D891">IF(C891="","", IFERROR(INDEX(Barang!$C$2:$C$10001, MATCH(C891, Barang!$B$2:$B$10001, 0)), ""))</f>
        <v/>
      </c>
      <c r="E891" s="3" t="str">
        <f t="array" ref="E891">IF(C891="","", IFERROR(INDEX(Barang!$E$2:$E$10001, MATCH(C891, Barang!$B$2:$B$10001, 0)), ""))</f>
        <v/>
      </c>
      <c r="F891" s="23"/>
      <c r="G891" s="24" t="str">
        <f t="array" ref="G891">IF(C891="","", IFERROR(INDEX(Barang!$F$2:$F$10001, MATCH(C891, Barang!$B$2:$B$10001, 0)) * F891, ""))</f>
        <v/>
      </c>
      <c r="H891" s="411"/>
      <c r="I891" s="18"/>
      <c r="J891" s="19"/>
      <c r="K891" s="151"/>
      <c r="L891" s="151"/>
    </row>
    <row r="892" spans="1:12" ht="22.5" customHeight="1" x14ac:dyDescent="0.2">
      <c r="A892" s="5"/>
      <c r="B892" s="3" t="str">
        <f t="array" ref="B892">IF(C892="","", IFERROR(INDEX(Barang!$A$2:$A$10001, MATCH(C892, Barang!$B$2:$B$10001, 0)), "Tidak ditemukan"))</f>
        <v/>
      </c>
      <c r="C892" s="3"/>
      <c r="D892" s="3" t="str">
        <f t="array" ref="D892">IF(C892="","", IFERROR(INDEX(Barang!$C$2:$C$10001, MATCH(C892, Barang!$B$2:$B$10001, 0)), ""))</f>
        <v/>
      </c>
      <c r="E892" s="3" t="str">
        <f t="array" ref="E892">IF(C892="","", IFERROR(INDEX(Barang!$E$2:$E$10001, MATCH(C892, Barang!$B$2:$B$10001, 0)), ""))</f>
        <v/>
      </c>
      <c r="F892" s="23"/>
      <c r="G892" s="24" t="str">
        <f t="array" ref="G892">IF(C892="","", IFERROR(INDEX(Barang!$F$2:$F$10001, MATCH(C892, Barang!$B$2:$B$10001, 0)) * F892, ""))</f>
        <v/>
      </c>
      <c r="H892" s="411"/>
      <c r="I892" s="18"/>
      <c r="J892" s="19"/>
      <c r="K892" s="151"/>
      <c r="L892" s="151"/>
    </row>
    <row r="893" spans="1:12" ht="22.5" customHeight="1" x14ac:dyDescent="0.2">
      <c r="A893" s="5"/>
      <c r="B893" s="3" t="str">
        <f t="array" ref="B893">IF(C893="","", IFERROR(INDEX(Barang!$A$2:$A$10001, MATCH(C893, Barang!$B$2:$B$10001, 0)), "Tidak ditemukan"))</f>
        <v/>
      </c>
      <c r="C893" s="3"/>
      <c r="D893" s="3" t="str">
        <f t="array" ref="D893">IF(C893="","", IFERROR(INDEX(Barang!$C$2:$C$10001, MATCH(C893, Barang!$B$2:$B$10001, 0)), ""))</f>
        <v/>
      </c>
      <c r="E893" s="3" t="str">
        <f t="array" ref="E893">IF(C893="","", IFERROR(INDEX(Barang!$E$2:$E$10001, MATCH(C893, Barang!$B$2:$B$10001, 0)), ""))</f>
        <v/>
      </c>
      <c r="F893" s="23"/>
      <c r="G893" s="24" t="str">
        <f t="array" ref="G893">IF(C893="","", IFERROR(INDEX(Barang!$F$2:$F$10001, MATCH(C893, Barang!$B$2:$B$10001, 0)) * F893, ""))</f>
        <v/>
      </c>
      <c r="H893" s="411"/>
      <c r="I893" s="18"/>
      <c r="J893" s="19"/>
      <c r="K893" s="151"/>
      <c r="L893" s="151"/>
    </row>
    <row r="894" spans="1:12" ht="22.5" customHeight="1" x14ac:dyDescent="0.2">
      <c r="A894" s="5"/>
      <c r="B894" s="3" t="str">
        <f t="array" ref="B894">IF(C894="","", IFERROR(INDEX(Barang!$A$2:$A$10001, MATCH(C894, Barang!$B$2:$B$10001, 0)), "Tidak ditemukan"))</f>
        <v/>
      </c>
      <c r="C894" s="3"/>
      <c r="D894" s="3" t="str">
        <f t="array" ref="D894">IF(C894="","", IFERROR(INDEX(Barang!$C$2:$C$10001, MATCH(C894, Barang!$B$2:$B$10001, 0)), ""))</f>
        <v/>
      </c>
      <c r="E894" s="3" t="str">
        <f t="array" ref="E894">IF(C894="","", IFERROR(INDEX(Barang!$E$2:$E$10001, MATCH(C894, Barang!$B$2:$B$10001, 0)), ""))</f>
        <v/>
      </c>
      <c r="F894" s="23"/>
      <c r="G894" s="24" t="str">
        <f t="array" ref="G894">IF(C894="","", IFERROR(INDEX(Barang!$F$2:$F$10001, MATCH(C894, Barang!$B$2:$B$10001, 0)) * F894, ""))</f>
        <v/>
      </c>
      <c r="H894" s="411"/>
      <c r="I894" s="18"/>
      <c r="J894" s="19"/>
      <c r="K894" s="151"/>
      <c r="L894" s="151"/>
    </row>
    <row r="895" spans="1:12" ht="22.5" customHeight="1" x14ac:dyDescent="0.2">
      <c r="A895" s="5"/>
      <c r="B895" s="3" t="str">
        <f t="array" ref="B895">IF(C895="","", IFERROR(INDEX(Barang!$A$2:$A$10001, MATCH(C895, Barang!$B$2:$B$10001, 0)), "Tidak ditemukan"))</f>
        <v/>
      </c>
      <c r="C895" s="3"/>
      <c r="D895" s="3" t="str">
        <f t="array" ref="D895">IF(C895="","", IFERROR(INDEX(Barang!$C$2:$C$10001, MATCH(C895, Barang!$B$2:$B$10001, 0)), ""))</f>
        <v/>
      </c>
      <c r="E895" s="3" t="str">
        <f t="array" ref="E895">IF(C895="","", IFERROR(INDEX(Barang!$E$2:$E$10001, MATCH(C895, Barang!$B$2:$B$10001, 0)), ""))</f>
        <v/>
      </c>
      <c r="F895" s="23"/>
      <c r="G895" s="24" t="str">
        <f t="array" ref="G895">IF(C895="","", IFERROR(INDEX(Barang!$F$2:$F$10001, MATCH(C895, Barang!$B$2:$B$10001, 0)) * F895, ""))</f>
        <v/>
      </c>
      <c r="H895" s="411"/>
      <c r="I895" s="18"/>
      <c r="J895" s="19"/>
      <c r="K895" s="151"/>
      <c r="L895" s="151"/>
    </row>
    <row r="896" spans="1:12" ht="22.5" customHeight="1" x14ac:dyDescent="0.2">
      <c r="A896" s="5"/>
      <c r="B896" s="3" t="str">
        <f t="array" ref="B896">IF(C896="","", IFERROR(INDEX(Barang!$A$2:$A$10001, MATCH(C896, Barang!$B$2:$B$10001, 0)), "Tidak ditemukan"))</f>
        <v/>
      </c>
      <c r="C896" s="3"/>
      <c r="D896" s="3" t="str">
        <f t="array" ref="D896">IF(C896="","", IFERROR(INDEX(Barang!$C$2:$C$10001, MATCH(C896, Barang!$B$2:$B$10001, 0)), ""))</f>
        <v/>
      </c>
      <c r="E896" s="3" t="str">
        <f t="array" ref="E896">IF(C896="","", IFERROR(INDEX(Barang!$E$2:$E$10001, MATCH(C896, Barang!$B$2:$B$10001, 0)), ""))</f>
        <v/>
      </c>
      <c r="F896" s="23"/>
      <c r="G896" s="24" t="str">
        <f t="array" ref="G896">IF(C896="","", IFERROR(INDEX(Barang!$F$2:$F$10001, MATCH(C896, Barang!$B$2:$B$10001, 0)) * F896, ""))</f>
        <v/>
      </c>
      <c r="H896" s="411"/>
      <c r="I896" s="18"/>
      <c r="J896" s="19"/>
      <c r="K896" s="151"/>
      <c r="L896" s="151"/>
    </row>
    <row r="897" spans="1:12" ht="22.5" customHeight="1" x14ac:dyDescent="0.2">
      <c r="A897" s="5"/>
      <c r="B897" s="3" t="str">
        <f t="array" ref="B897">IF(C897="","", IFERROR(INDEX(Barang!$A$2:$A$10001, MATCH(C897, Barang!$B$2:$B$10001, 0)), "Tidak ditemukan"))</f>
        <v/>
      </c>
      <c r="C897" s="3"/>
      <c r="D897" s="3" t="str">
        <f t="array" ref="D897">IF(C897="","", IFERROR(INDEX(Barang!$C$2:$C$10001, MATCH(C897, Barang!$B$2:$B$10001, 0)), ""))</f>
        <v/>
      </c>
      <c r="E897" s="3" t="str">
        <f t="array" ref="E897">IF(C897="","", IFERROR(INDEX(Barang!$E$2:$E$10001, MATCH(C897, Barang!$B$2:$B$10001, 0)), ""))</f>
        <v/>
      </c>
      <c r="F897" s="23"/>
      <c r="G897" s="24" t="str">
        <f t="array" ref="G897">IF(C897="","", IFERROR(INDEX(Barang!$F$2:$F$10001, MATCH(C897, Barang!$B$2:$B$10001, 0)) * F897, ""))</f>
        <v/>
      </c>
      <c r="H897" s="411"/>
      <c r="I897" s="18"/>
      <c r="J897" s="19"/>
      <c r="K897" s="151"/>
      <c r="L897" s="151"/>
    </row>
    <row r="898" spans="1:12" ht="22.5" customHeight="1" x14ac:dyDescent="0.2">
      <c r="A898" s="5"/>
      <c r="B898" s="3" t="str">
        <f t="array" ref="B898">IF(C898="","", IFERROR(INDEX(Barang!$A$2:$A$10001, MATCH(C898, Barang!$B$2:$B$10001, 0)), "Tidak ditemukan"))</f>
        <v/>
      </c>
      <c r="C898" s="3"/>
      <c r="D898" s="3" t="str">
        <f t="array" ref="D898">IF(C898="","", IFERROR(INDEX(Barang!$C$2:$C$10001, MATCH(C898, Barang!$B$2:$B$10001, 0)), ""))</f>
        <v/>
      </c>
      <c r="E898" s="3" t="str">
        <f t="array" ref="E898">IF(C898="","", IFERROR(INDEX(Barang!$E$2:$E$10001, MATCH(C898, Barang!$B$2:$B$10001, 0)), ""))</f>
        <v/>
      </c>
      <c r="F898" s="23"/>
      <c r="G898" s="24" t="str">
        <f t="array" ref="G898">IF(C898="","", IFERROR(INDEX(Barang!$F$2:$F$10001, MATCH(C898, Barang!$B$2:$B$10001, 0)) * F898, ""))</f>
        <v/>
      </c>
      <c r="H898" s="411"/>
      <c r="I898" s="18"/>
      <c r="J898" s="19"/>
      <c r="K898" s="151"/>
      <c r="L898" s="151"/>
    </row>
    <row r="899" spans="1:12" ht="22.5" customHeight="1" x14ac:dyDescent="0.2">
      <c r="A899" s="5"/>
      <c r="B899" s="3" t="str">
        <f t="array" ref="B899">IF(C899="","", IFERROR(INDEX(Barang!$A$2:$A$10001, MATCH(C899, Barang!$B$2:$B$10001, 0)), "Tidak ditemukan"))</f>
        <v/>
      </c>
      <c r="C899" s="3"/>
      <c r="D899" s="3" t="str">
        <f t="array" ref="D899">IF(C899="","", IFERROR(INDEX(Barang!$C$2:$C$10001, MATCH(C899, Barang!$B$2:$B$10001, 0)), ""))</f>
        <v/>
      </c>
      <c r="E899" s="3" t="str">
        <f t="array" ref="E899">IF(C899="","", IFERROR(INDEX(Barang!$E$2:$E$10001, MATCH(C899, Barang!$B$2:$B$10001, 0)), ""))</f>
        <v/>
      </c>
      <c r="F899" s="23"/>
      <c r="G899" s="24" t="str">
        <f t="array" ref="G899">IF(C899="","", IFERROR(INDEX(Barang!$F$2:$F$10001, MATCH(C899, Barang!$B$2:$B$10001, 0)) * F899, ""))</f>
        <v/>
      </c>
      <c r="H899" s="411"/>
      <c r="I899" s="18"/>
      <c r="J899" s="19"/>
      <c r="K899" s="151"/>
      <c r="L899" s="151"/>
    </row>
    <row r="900" spans="1:12" ht="22.5" customHeight="1" x14ac:dyDescent="0.2">
      <c r="A900" s="5"/>
      <c r="B900" s="3" t="str">
        <f t="array" ref="B900">IF(C900="","", IFERROR(INDEX(Barang!$A$2:$A$10001, MATCH(C900, Barang!$B$2:$B$10001, 0)), "Tidak ditemukan"))</f>
        <v/>
      </c>
      <c r="C900" s="3"/>
      <c r="D900" s="3" t="str">
        <f t="array" ref="D900">IF(C900="","", IFERROR(INDEX(Barang!$C$2:$C$10001, MATCH(C900, Barang!$B$2:$B$10001, 0)), ""))</f>
        <v/>
      </c>
      <c r="E900" s="3" t="str">
        <f t="array" ref="E900">IF(C900="","", IFERROR(INDEX(Barang!$E$2:$E$10001, MATCH(C900, Barang!$B$2:$B$10001, 0)), ""))</f>
        <v/>
      </c>
      <c r="F900" s="23"/>
      <c r="G900" s="24" t="str">
        <f t="array" ref="G900">IF(C900="","", IFERROR(INDEX(Barang!$F$2:$F$10001, MATCH(C900, Barang!$B$2:$B$10001, 0)) * F900, ""))</f>
        <v/>
      </c>
      <c r="H900" s="411"/>
      <c r="I900" s="18"/>
      <c r="J900" s="19"/>
      <c r="K900" s="151"/>
      <c r="L900" s="151"/>
    </row>
    <row r="901" spans="1:12" ht="22.5" customHeight="1" x14ac:dyDescent="0.2">
      <c r="A901" s="5"/>
      <c r="B901" s="3" t="str">
        <f t="array" ref="B901">IF(C901="","", IFERROR(INDEX(Barang!$A$2:$A$10001, MATCH(C901, Barang!$B$2:$B$10001, 0)), "Tidak ditemukan"))</f>
        <v/>
      </c>
      <c r="C901" s="3"/>
      <c r="D901" s="3" t="str">
        <f t="array" ref="D901">IF(C901="","", IFERROR(INDEX(Barang!$C$2:$C$10001, MATCH(C901, Barang!$B$2:$B$10001, 0)), ""))</f>
        <v/>
      </c>
      <c r="E901" s="3" t="str">
        <f t="array" ref="E901">IF(C901="","", IFERROR(INDEX(Barang!$E$2:$E$10001, MATCH(C901, Barang!$B$2:$B$10001, 0)), ""))</f>
        <v/>
      </c>
      <c r="F901" s="23"/>
      <c r="G901" s="24" t="str">
        <f t="array" ref="G901">IF(C901="","", IFERROR(INDEX(Barang!$F$2:$F$10001, MATCH(C901, Barang!$B$2:$B$10001, 0)) * F901, ""))</f>
        <v/>
      </c>
      <c r="H901" s="411"/>
      <c r="I901" s="18"/>
      <c r="J901" s="19"/>
      <c r="K901" s="151"/>
      <c r="L901" s="151"/>
    </row>
    <row r="902" spans="1:12" ht="22.5" customHeight="1" x14ac:dyDescent="0.2">
      <c r="A902" s="5"/>
      <c r="B902" s="3" t="str">
        <f t="array" ref="B902">IF(C902="","", IFERROR(INDEX(Barang!$A$2:$A$10001, MATCH(C902, Barang!$B$2:$B$10001, 0)), "Tidak ditemukan"))</f>
        <v/>
      </c>
      <c r="C902" s="3"/>
      <c r="D902" s="3" t="str">
        <f t="array" ref="D902">IF(C902="","", IFERROR(INDEX(Barang!$C$2:$C$10001, MATCH(C902, Barang!$B$2:$B$10001, 0)), ""))</f>
        <v/>
      </c>
      <c r="E902" s="3" t="str">
        <f t="array" ref="E902">IF(C902="","", IFERROR(INDEX(Barang!$E$2:$E$10001, MATCH(C902, Barang!$B$2:$B$10001, 0)), ""))</f>
        <v/>
      </c>
      <c r="F902" s="23"/>
      <c r="G902" s="24" t="str">
        <f t="array" ref="G902">IF(C902="","", IFERROR(INDEX(Barang!$F$2:$F$10001, MATCH(C902, Barang!$B$2:$B$10001, 0)) * F902, ""))</f>
        <v/>
      </c>
      <c r="H902" s="411"/>
      <c r="I902" s="18"/>
      <c r="J902" s="19"/>
      <c r="K902" s="151"/>
      <c r="L902" s="151"/>
    </row>
    <row r="903" spans="1:12" ht="22.5" customHeight="1" x14ac:dyDescent="0.2">
      <c r="A903" s="5"/>
      <c r="B903" s="3" t="str">
        <f t="array" ref="B903">IF(C903="","", IFERROR(INDEX(Barang!$A$2:$A$10001, MATCH(C903, Barang!$B$2:$B$10001, 0)), "Tidak ditemukan"))</f>
        <v/>
      </c>
      <c r="C903" s="3"/>
      <c r="D903" s="3" t="str">
        <f t="array" ref="D903">IF(C903="","", IFERROR(INDEX(Barang!$C$2:$C$10001, MATCH(C903, Barang!$B$2:$B$10001, 0)), ""))</f>
        <v/>
      </c>
      <c r="E903" s="3" t="str">
        <f t="array" ref="E903">IF(C903="","", IFERROR(INDEX(Barang!$E$2:$E$10001, MATCH(C903, Barang!$B$2:$B$10001, 0)), ""))</f>
        <v/>
      </c>
      <c r="F903" s="23"/>
      <c r="G903" s="24" t="str">
        <f t="array" ref="G903">IF(C903="","", IFERROR(INDEX(Barang!$F$2:$F$10001, MATCH(C903, Barang!$B$2:$B$10001, 0)) * F903, ""))</f>
        <v/>
      </c>
      <c r="H903" s="411"/>
      <c r="I903" s="18"/>
      <c r="J903" s="19"/>
      <c r="K903" s="151"/>
      <c r="L903" s="151"/>
    </row>
    <row r="904" spans="1:12" ht="22.5" customHeight="1" x14ac:dyDescent="0.2">
      <c r="A904" s="5"/>
      <c r="B904" s="3" t="str">
        <f t="array" ref="B904">IF(C904="","", IFERROR(INDEX(Barang!$A$2:$A$10001, MATCH(C904, Barang!$B$2:$B$10001, 0)), "Tidak ditemukan"))</f>
        <v/>
      </c>
      <c r="C904" s="3"/>
      <c r="D904" s="3" t="str">
        <f t="array" ref="D904">IF(C904="","", IFERROR(INDEX(Barang!$C$2:$C$10001, MATCH(C904, Barang!$B$2:$B$10001, 0)), ""))</f>
        <v/>
      </c>
      <c r="E904" s="3" t="str">
        <f t="array" ref="E904">IF(C904="","", IFERROR(INDEX(Barang!$E$2:$E$10001, MATCH(C904, Barang!$B$2:$B$10001, 0)), ""))</f>
        <v/>
      </c>
      <c r="F904" s="23"/>
      <c r="G904" s="24" t="str">
        <f t="array" ref="G904">IF(C904="","", IFERROR(INDEX(Barang!$F$2:$F$10001, MATCH(C904, Barang!$B$2:$B$10001, 0)) * F904, ""))</f>
        <v/>
      </c>
      <c r="H904" s="411"/>
      <c r="I904" s="18"/>
      <c r="J904" s="19"/>
      <c r="K904" s="151"/>
      <c r="L904" s="151"/>
    </row>
    <row r="905" spans="1:12" ht="22.5" customHeight="1" x14ac:dyDescent="0.2">
      <c r="A905" s="5"/>
      <c r="B905" s="3" t="str">
        <f t="array" ref="B905">IF(C905="","", IFERROR(INDEX(Barang!$A$2:$A$10001, MATCH(C905, Barang!$B$2:$B$10001, 0)), "Tidak ditemukan"))</f>
        <v/>
      </c>
      <c r="C905" s="3"/>
      <c r="D905" s="3" t="str">
        <f t="array" ref="D905">IF(C905="","", IFERROR(INDEX(Barang!$C$2:$C$10001, MATCH(C905, Barang!$B$2:$B$10001, 0)), ""))</f>
        <v/>
      </c>
      <c r="E905" s="3" t="str">
        <f t="array" ref="E905">IF(C905="","", IFERROR(INDEX(Barang!$E$2:$E$10001, MATCH(C905, Barang!$B$2:$B$10001, 0)), ""))</f>
        <v/>
      </c>
      <c r="F905" s="23"/>
      <c r="G905" s="24" t="str">
        <f t="array" ref="G905">IF(C905="","", IFERROR(INDEX(Barang!$F$2:$F$10001, MATCH(C905, Barang!$B$2:$B$10001, 0)) * F905, ""))</f>
        <v/>
      </c>
      <c r="H905" s="411"/>
      <c r="I905" s="18"/>
      <c r="J905" s="19"/>
      <c r="K905" s="151"/>
      <c r="L905" s="151"/>
    </row>
    <row r="906" spans="1:12" ht="22.5" customHeight="1" x14ac:dyDescent="0.2">
      <c r="A906" s="5"/>
      <c r="B906" s="3" t="str">
        <f t="array" ref="B906">IF(C906="","", IFERROR(INDEX(Barang!$A$2:$A$10001, MATCH(C906, Barang!$B$2:$B$10001, 0)), "Tidak ditemukan"))</f>
        <v/>
      </c>
      <c r="C906" s="3"/>
      <c r="D906" s="3" t="str">
        <f t="array" ref="D906">IF(C906="","", IFERROR(INDEX(Barang!$C$2:$C$10001, MATCH(C906, Barang!$B$2:$B$10001, 0)), ""))</f>
        <v/>
      </c>
      <c r="E906" s="3" t="str">
        <f t="array" ref="E906">IF(C906="","", IFERROR(INDEX(Barang!$E$2:$E$10001, MATCH(C906, Barang!$B$2:$B$10001, 0)), ""))</f>
        <v/>
      </c>
      <c r="F906" s="23"/>
      <c r="G906" s="24" t="str">
        <f t="array" ref="G906">IF(C906="","", IFERROR(INDEX(Barang!$F$2:$F$10001, MATCH(C906, Barang!$B$2:$B$10001, 0)) * F906, ""))</f>
        <v/>
      </c>
      <c r="H906" s="411"/>
      <c r="I906" s="18"/>
      <c r="J906" s="19"/>
      <c r="K906" s="151"/>
      <c r="L906" s="151"/>
    </row>
    <row r="907" spans="1:12" ht="22.5" customHeight="1" x14ac:dyDescent="0.2">
      <c r="A907" s="5"/>
      <c r="B907" s="3" t="str">
        <f t="array" ref="B907">IF(C907="","", IFERROR(INDEX(Barang!$A$2:$A$10001, MATCH(C907, Barang!$B$2:$B$10001, 0)), "Tidak ditemukan"))</f>
        <v/>
      </c>
      <c r="C907" s="3"/>
      <c r="D907" s="3" t="str">
        <f t="array" ref="D907">IF(C907="","", IFERROR(INDEX(Barang!$C$2:$C$10001, MATCH(C907, Barang!$B$2:$B$10001, 0)), ""))</f>
        <v/>
      </c>
      <c r="E907" s="3" t="str">
        <f t="array" ref="E907">IF(C907="","", IFERROR(INDEX(Barang!$E$2:$E$10001, MATCH(C907, Barang!$B$2:$B$10001, 0)), ""))</f>
        <v/>
      </c>
      <c r="F907" s="23"/>
      <c r="G907" s="24" t="str">
        <f t="array" ref="G907">IF(C907="","", IFERROR(INDEX(Barang!$F$2:$F$10001, MATCH(C907, Barang!$B$2:$B$10001, 0)) * F907, ""))</f>
        <v/>
      </c>
      <c r="H907" s="411"/>
      <c r="I907" s="18"/>
      <c r="J907" s="19"/>
      <c r="K907" s="151"/>
      <c r="L907" s="151"/>
    </row>
    <row r="908" spans="1:12" ht="22.5" customHeight="1" x14ac:dyDescent="0.2">
      <c r="A908" s="5"/>
      <c r="B908" s="3" t="str">
        <f t="array" ref="B908">IF(C908="","", IFERROR(INDEX(Barang!$A$2:$A$10001, MATCH(C908, Barang!$B$2:$B$10001, 0)), "Tidak ditemukan"))</f>
        <v/>
      </c>
      <c r="C908" s="3"/>
      <c r="D908" s="3" t="str">
        <f t="array" ref="D908">IF(C908="","", IFERROR(INDEX(Barang!$C$2:$C$10001, MATCH(C908, Barang!$B$2:$B$10001, 0)), ""))</f>
        <v/>
      </c>
      <c r="E908" s="3" t="str">
        <f t="array" ref="E908">IF(C908="","", IFERROR(INDEX(Barang!$E$2:$E$10001, MATCH(C908, Barang!$B$2:$B$10001, 0)), ""))</f>
        <v/>
      </c>
      <c r="F908" s="23"/>
      <c r="G908" s="24" t="str">
        <f t="array" ref="G908">IF(C908="","", IFERROR(INDEX(Barang!$F$2:$F$10001, MATCH(C908, Barang!$B$2:$B$10001, 0)) * F908, ""))</f>
        <v/>
      </c>
      <c r="H908" s="411"/>
      <c r="I908" s="18"/>
      <c r="J908" s="19"/>
      <c r="K908" s="151"/>
      <c r="L908" s="151"/>
    </row>
    <row r="909" spans="1:12" ht="22.5" customHeight="1" x14ac:dyDescent="0.2">
      <c r="A909" s="5"/>
      <c r="B909" s="3" t="str">
        <f t="array" ref="B909">IF(C909="","", IFERROR(INDEX(Barang!$A$2:$A$10001, MATCH(C909, Barang!$B$2:$B$10001, 0)), "Tidak ditemukan"))</f>
        <v/>
      </c>
      <c r="C909" s="3"/>
      <c r="D909" s="3" t="str">
        <f t="array" ref="D909">IF(C909="","", IFERROR(INDEX(Barang!$C$2:$C$10001, MATCH(C909, Barang!$B$2:$B$10001, 0)), ""))</f>
        <v/>
      </c>
      <c r="E909" s="3" t="str">
        <f t="array" ref="E909">IF(C909="","", IFERROR(INDEX(Barang!$E$2:$E$10001, MATCH(C909, Barang!$B$2:$B$10001, 0)), ""))</f>
        <v/>
      </c>
      <c r="F909" s="23"/>
      <c r="G909" s="24" t="str">
        <f t="array" ref="G909">IF(C909="","", IFERROR(INDEX(Barang!$F$2:$F$10001, MATCH(C909, Barang!$B$2:$B$10001, 0)) * F909, ""))</f>
        <v/>
      </c>
      <c r="H909" s="411"/>
      <c r="I909" s="18"/>
      <c r="J909" s="19"/>
      <c r="K909" s="151"/>
      <c r="L909" s="151"/>
    </row>
    <row r="910" spans="1:12" ht="22.5" customHeight="1" x14ac:dyDescent="0.2">
      <c r="A910" s="5"/>
      <c r="B910" s="3" t="str">
        <f t="array" ref="B910">IF(C910="","", IFERROR(INDEX(Barang!$A$2:$A$10001, MATCH(C910, Barang!$B$2:$B$10001, 0)), "Tidak ditemukan"))</f>
        <v/>
      </c>
      <c r="C910" s="3"/>
      <c r="D910" s="3" t="str">
        <f t="array" ref="D910">IF(C910="","", IFERROR(INDEX(Barang!$C$2:$C$10001, MATCH(C910, Barang!$B$2:$B$10001, 0)), ""))</f>
        <v/>
      </c>
      <c r="E910" s="3" t="str">
        <f t="array" ref="E910">IF(C910="","", IFERROR(INDEX(Barang!$E$2:$E$10001, MATCH(C910, Barang!$B$2:$B$10001, 0)), ""))</f>
        <v/>
      </c>
      <c r="F910" s="23"/>
      <c r="G910" s="24" t="str">
        <f t="array" ref="G910">IF(C910="","", IFERROR(INDEX(Barang!$F$2:$F$10001, MATCH(C910, Barang!$B$2:$B$10001, 0)) * F910, ""))</f>
        <v/>
      </c>
      <c r="H910" s="411"/>
      <c r="I910" s="18"/>
      <c r="J910" s="19"/>
      <c r="K910" s="151"/>
      <c r="L910" s="151"/>
    </row>
    <row r="911" spans="1:12" ht="22.5" customHeight="1" x14ac:dyDescent="0.2">
      <c r="A911" s="5"/>
      <c r="B911" s="3" t="str">
        <f t="array" ref="B911">IF(C911="","", IFERROR(INDEX(Barang!$A$2:$A$10001, MATCH(C911, Barang!$B$2:$B$10001, 0)), "Tidak ditemukan"))</f>
        <v/>
      </c>
      <c r="C911" s="3"/>
      <c r="D911" s="3" t="str">
        <f t="array" ref="D911">IF(C911="","", IFERROR(INDEX(Barang!$C$2:$C$10001, MATCH(C911, Barang!$B$2:$B$10001, 0)), ""))</f>
        <v/>
      </c>
      <c r="E911" s="3" t="str">
        <f t="array" ref="E911">IF(C911="","", IFERROR(INDEX(Barang!$E$2:$E$10001, MATCH(C911, Barang!$B$2:$B$10001, 0)), ""))</f>
        <v/>
      </c>
      <c r="F911" s="23"/>
      <c r="G911" s="24" t="str">
        <f t="array" ref="G911">IF(C911="","", IFERROR(INDEX(Barang!$F$2:$F$10001, MATCH(C911, Barang!$B$2:$B$10001, 0)) * F911, ""))</f>
        <v/>
      </c>
      <c r="H911" s="411"/>
      <c r="I911" s="18"/>
      <c r="J911" s="19"/>
      <c r="K911" s="151"/>
      <c r="L911" s="151"/>
    </row>
    <row r="912" spans="1:12" ht="22.5" customHeight="1" x14ac:dyDescent="0.2">
      <c r="A912" s="5"/>
      <c r="B912" s="3" t="str">
        <f t="array" ref="B912">IF(C912="","", IFERROR(INDEX(Barang!$A$2:$A$10001, MATCH(C912, Barang!$B$2:$B$10001, 0)), "Tidak ditemukan"))</f>
        <v/>
      </c>
      <c r="C912" s="3"/>
      <c r="D912" s="3" t="str">
        <f t="array" ref="D912">IF(C912="","", IFERROR(INDEX(Barang!$C$2:$C$10001, MATCH(C912, Barang!$B$2:$B$10001, 0)), ""))</f>
        <v/>
      </c>
      <c r="E912" s="3" t="str">
        <f t="array" ref="E912">IF(C912="","", IFERROR(INDEX(Barang!$E$2:$E$10001, MATCH(C912, Barang!$B$2:$B$10001, 0)), ""))</f>
        <v/>
      </c>
      <c r="F912" s="23"/>
      <c r="G912" s="24" t="str">
        <f t="array" ref="G912">IF(C912="","", IFERROR(INDEX(Barang!$F$2:$F$10001, MATCH(C912, Barang!$B$2:$B$10001, 0)) * F912, ""))</f>
        <v/>
      </c>
      <c r="H912" s="411"/>
      <c r="I912" s="18"/>
      <c r="J912" s="19"/>
      <c r="K912" s="151"/>
      <c r="L912" s="151"/>
    </row>
    <row r="913" spans="1:12" ht="22.5" customHeight="1" x14ac:dyDescent="0.2">
      <c r="A913" s="5"/>
      <c r="B913" s="3" t="str">
        <f t="array" ref="B913">IF(C913="","", IFERROR(INDEX(Barang!$A$2:$A$10001, MATCH(C913, Barang!$B$2:$B$10001, 0)), "Tidak ditemukan"))</f>
        <v/>
      </c>
      <c r="C913" s="3"/>
      <c r="D913" s="3" t="str">
        <f t="array" ref="D913">IF(C913="","", IFERROR(INDEX(Barang!$C$2:$C$10001, MATCH(C913, Barang!$B$2:$B$10001, 0)), ""))</f>
        <v/>
      </c>
      <c r="E913" s="3" t="str">
        <f t="array" ref="E913">IF(C913="","", IFERROR(INDEX(Barang!$E$2:$E$10001, MATCH(C913, Barang!$B$2:$B$10001, 0)), ""))</f>
        <v/>
      </c>
      <c r="F913" s="23"/>
      <c r="G913" s="24" t="str">
        <f t="array" ref="G913">IF(C913="","", IFERROR(INDEX(Barang!$F$2:$F$10001, MATCH(C913, Barang!$B$2:$B$10001, 0)) * F913, ""))</f>
        <v/>
      </c>
      <c r="H913" s="411"/>
      <c r="I913" s="18"/>
      <c r="J913" s="19"/>
      <c r="K913" s="151"/>
      <c r="L913" s="151"/>
    </row>
    <row r="914" spans="1:12" ht="22.5" customHeight="1" x14ac:dyDescent="0.2">
      <c r="A914" s="5"/>
      <c r="B914" s="3" t="str">
        <f t="array" ref="B914">IF(C914="","", IFERROR(INDEX(Barang!$A$2:$A$10001, MATCH(C914, Barang!$B$2:$B$10001, 0)), "Tidak ditemukan"))</f>
        <v/>
      </c>
      <c r="C914" s="3"/>
      <c r="D914" s="3" t="str">
        <f t="array" ref="D914">IF(C914="","", IFERROR(INDEX(Barang!$C$2:$C$10001, MATCH(C914, Barang!$B$2:$B$10001, 0)), ""))</f>
        <v/>
      </c>
      <c r="E914" s="3" t="str">
        <f t="array" ref="E914">IF(C914="","", IFERROR(INDEX(Barang!$E$2:$E$10001, MATCH(C914, Barang!$B$2:$B$10001, 0)), ""))</f>
        <v/>
      </c>
      <c r="F914" s="23"/>
      <c r="G914" s="24" t="str">
        <f t="array" ref="G914">IF(C914="","", IFERROR(INDEX(Barang!$F$2:$F$10001, MATCH(C914, Barang!$B$2:$B$10001, 0)) * F914, ""))</f>
        <v/>
      </c>
      <c r="H914" s="411"/>
      <c r="I914" s="18"/>
      <c r="J914" s="19"/>
      <c r="K914" s="151"/>
      <c r="L914" s="151"/>
    </row>
    <row r="915" spans="1:12" ht="22.5" customHeight="1" x14ac:dyDescent="0.2">
      <c r="A915" s="5"/>
      <c r="B915" s="3" t="str">
        <f t="array" ref="B915">IF(C915="","", IFERROR(INDEX(Barang!$A$2:$A$10001, MATCH(C915, Barang!$B$2:$B$10001, 0)), "Tidak ditemukan"))</f>
        <v/>
      </c>
      <c r="C915" s="3"/>
      <c r="D915" s="3" t="str">
        <f t="array" ref="D915">IF(C915="","", IFERROR(INDEX(Barang!$C$2:$C$10001, MATCH(C915, Barang!$B$2:$B$10001, 0)), ""))</f>
        <v/>
      </c>
      <c r="E915" s="3" t="str">
        <f t="array" ref="E915">IF(C915="","", IFERROR(INDEX(Barang!$E$2:$E$10001, MATCH(C915, Barang!$B$2:$B$10001, 0)), ""))</f>
        <v/>
      </c>
      <c r="F915" s="23"/>
      <c r="G915" s="24" t="str">
        <f t="array" ref="G915">IF(C915="","", IFERROR(INDEX(Barang!$F$2:$F$10001, MATCH(C915, Barang!$B$2:$B$10001, 0)) * F915, ""))</f>
        <v/>
      </c>
      <c r="H915" s="411"/>
      <c r="I915" s="18"/>
      <c r="J915" s="19"/>
      <c r="K915" s="151"/>
      <c r="L915" s="151"/>
    </row>
    <row r="916" spans="1:12" ht="22.5" customHeight="1" x14ac:dyDescent="0.2">
      <c r="A916" s="5"/>
      <c r="B916" s="3" t="str">
        <f t="array" ref="B916">IF(C916="","", IFERROR(INDEX(Barang!$A$2:$A$10001, MATCH(C916, Barang!$B$2:$B$10001, 0)), "Tidak ditemukan"))</f>
        <v/>
      </c>
      <c r="C916" s="3"/>
      <c r="D916" s="3" t="str">
        <f t="array" ref="D916">IF(C916="","", IFERROR(INDEX(Barang!$C$2:$C$10001, MATCH(C916, Barang!$B$2:$B$10001, 0)), ""))</f>
        <v/>
      </c>
      <c r="E916" s="3" t="str">
        <f t="array" ref="E916">IF(C916="","", IFERROR(INDEX(Barang!$E$2:$E$10001, MATCH(C916, Barang!$B$2:$B$10001, 0)), ""))</f>
        <v/>
      </c>
      <c r="F916" s="23"/>
      <c r="G916" s="24" t="str">
        <f t="array" ref="G916">IF(C916="","", IFERROR(INDEX(Barang!$F$2:$F$10001, MATCH(C916, Barang!$B$2:$B$10001, 0)) * F916, ""))</f>
        <v/>
      </c>
      <c r="H916" s="411"/>
      <c r="I916" s="18"/>
      <c r="J916" s="19"/>
      <c r="K916" s="151"/>
      <c r="L916" s="151"/>
    </row>
    <row r="917" spans="1:12" ht="22.5" customHeight="1" x14ac:dyDescent="0.2">
      <c r="A917" s="5"/>
      <c r="B917" s="3" t="str">
        <f t="array" ref="B917">IF(C917="","", IFERROR(INDEX(Barang!$A$2:$A$10001, MATCH(C917, Barang!$B$2:$B$10001, 0)), "Tidak ditemukan"))</f>
        <v/>
      </c>
      <c r="C917" s="3"/>
      <c r="D917" s="3" t="str">
        <f t="array" ref="D917">IF(C917="","", IFERROR(INDEX(Barang!$C$2:$C$10001, MATCH(C917, Barang!$B$2:$B$10001, 0)), ""))</f>
        <v/>
      </c>
      <c r="E917" s="3" t="str">
        <f t="array" ref="E917">IF(C917="","", IFERROR(INDEX(Barang!$E$2:$E$10001, MATCH(C917, Barang!$B$2:$B$10001, 0)), ""))</f>
        <v/>
      </c>
      <c r="F917" s="23"/>
      <c r="G917" s="24" t="str">
        <f t="array" ref="G917">IF(C917="","", IFERROR(INDEX(Barang!$F$2:$F$10001, MATCH(C917, Barang!$B$2:$B$10001, 0)) * F917, ""))</f>
        <v/>
      </c>
      <c r="H917" s="411"/>
      <c r="I917" s="18"/>
      <c r="J917" s="19"/>
      <c r="K917" s="151"/>
      <c r="L917" s="151"/>
    </row>
    <row r="918" spans="1:12" ht="22.5" customHeight="1" x14ac:dyDescent="0.2">
      <c r="A918" s="5"/>
      <c r="B918" s="3" t="str">
        <f t="array" ref="B918">IF(C918="","", IFERROR(INDEX(Barang!$A$2:$A$10001, MATCH(C918, Barang!$B$2:$B$10001, 0)), "Tidak ditemukan"))</f>
        <v/>
      </c>
      <c r="C918" s="3"/>
      <c r="D918" s="3" t="str">
        <f t="array" ref="D918">IF(C918="","", IFERROR(INDEX(Barang!$C$2:$C$10001, MATCH(C918, Barang!$B$2:$B$10001, 0)), ""))</f>
        <v/>
      </c>
      <c r="E918" s="3" t="str">
        <f t="array" ref="E918">IF(C918="","", IFERROR(INDEX(Barang!$E$2:$E$10001, MATCH(C918, Barang!$B$2:$B$10001, 0)), ""))</f>
        <v/>
      </c>
      <c r="F918" s="23"/>
      <c r="G918" s="24" t="str">
        <f t="array" ref="G918">IF(C918="","", IFERROR(INDEX(Barang!$F$2:$F$10001, MATCH(C918, Barang!$B$2:$B$10001, 0)) * F918, ""))</f>
        <v/>
      </c>
      <c r="H918" s="411"/>
      <c r="I918" s="18"/>
      <c r="J918" s="19"/>
      <c r="K918" s="151"/>
      <c r="L918" s="151"/>
    </row>
    <row r="919" spans="1:12" ht="22.5" customHeight="1" x14ac:dyDescent="0.2">
      <c r="A919" s="5"/>
      <c r="B919" s="3" t="str">
        <f t="array" ref="B919">IF(C919="","", IFERROR(INDEX(Barang!$A$2:$A$10001, MATCH(C919, Barang!$B$2:$B$10001, 0)), "Tidak ditemukan"))</f>
        <v/>
      </c>
      <c r="C919" s="3"/>
      <c r="D919" s="3" t="str">
        <f t="array" ref="D919">IF(C919="","", IFERROR(INDEX(Barang!$C$2:$C$10001, MATCH(C919, Barang!$B$2:$B$10001, 0)), ""))</f>
        <v/>
      </c>
      <c r="E919" s="3" t="str">
        <f t="array" ref="E919">IF(C919="","", IFERROR(INDEX(Barang!$E$2:$E$10001, MATCH(C919, Barang!$B$2:$B$10001, 0)), ""))</f>
        <v/>
      </c>
      <c r="F919" s="23"/>
      <c r="G919" s="24" t="str">
        <f t="array" ref="G919">IF(C919="","", IFERROR(INDEX(Barang!$F$2:$F$10001, MATCH(C919, Barang!$B$2:$B$10001, 0)) * F919, ""))</f>
        <v/>
      </c>
      <c r="H919" s="411"/>
      <c r="I919" s="18"/>
      <c r="J919" s="19"/>
      <c r="K919" s="151"/>
      <c r="L919" s="151"/>
    </row>
    <row r="920" spans="1:12" ht="22.5" customHeight="1" x14ac:dyDescent="0.2">
      <c r="A920" s="5"/>
      <c r="B920" s="3" t="str">
        <f t="array" ref="B920">IF(C920="","", IFERROR(INDEX(Barang!$A$2:$A$10001, MATCH(C920, Barang!$B$2:$B$10001, 0)), "Tidak ditemukan"))</f>
        <v/>
      </c>
      <c r="C920" s="3"/>
      <c r="D920" s="3" t="str">
        <f t="array" ref="D920">IF(C920="","", IFERROR(INDEX(Barang!$C$2:$C$10001, MATCH(C920, Barang!$B$2:$B$10001, 0)), ""))</f>
        <v/>
      </c>
      <c r="E920" s="3" t="str">
        <f t="array" ref="E920">IF(C920="","", IFERROR(INDEX(Barang!$E$2:$E$10001, MATCH(C920, Barang!$B$2:$B$10001, 0)), ""))</f>
        <v/>
      </c>
      <c r="F920" s="23"/>
      <c r="G920" s="24" t="str">
        <f t="array" ref="G920">IF(C920="","", IFERROR(INDEX(Barang!$F$2:$F$10001, MATCH(C920, Barang!$B$2:$B$10001, 0)) * F920, ""))</f>
        <v/>
      </c>
      <c r="H920" s="411"/>
      <c r="I920" s="18"/>
      <c r="J920" s="19"/>
      <c r="K920" s="151"/>
      <c r="L920" s="151"/>
    </row>
    <row r="921" spans="1:12" ht="22.5" customHeight="1" x14ac:dyDescent="0.2">
      <c r="A921" s="5"/>
      <c r="B921" s="3" t="str">
        <f t="array" ref="B921">IF(C921="","", IFERROR(INDEX(Barang!$A$2:$A$10001, MATCH(C921, Barang!$B$2:$B$10001, 0)), "Tidak ditemukan"))</f>
        <v/>
      </c>
      <c r="C921" s="3"/>
      <c r="D921" s="3" t="str">
        <f t="array" ref="D921">IF(C921="","", IFERROR(INDEX(Barang!$C$2:$C$10001, MATCH(C921, Barang!$B$2:$B$10001, 0)), ""))</f>
        <v/>
      </c>
      <c r="E921" s="3" t="str">
        <f t="array" ref="E921">IF(C921="","", IFERROR(INDEX(Barang!$E$2:$E$10001, MATCH(C921, Barang!$B$2:$B$10001, 0)), ""))</f>
        <v/>
      </c>
      <c r="F921" s="23"/>
      <c r="G921" s="24" t="str">
        <f t="array" ref="G921">IF(C921="","", IFERROR(INDEX(Barang!$F$2:$F$10001, MATCH(C921, Barang!$B$2:$B$10001, 0)) * F921, ""))</f>
        <v/>
      </c>
      <c r="H921" s="411"/>
      <c r="I921" s="18"/>
      <c r="J921" s="19"/>
      <c r="K921" s="151"/>
      <c r="L921" s="151"/>
    </row>
    <row r="922" spans="1:12" ht="22.5" customHeight="1" x14ac:dyDescent="0.2">
      <c r="A922" s="5"/>
      <c r="B922" s="3" t="str">
        <f t="array" ref="B922">IF(C922="","", IFERROR(INDEX(Barang!$A$2:$A$10001, MATCH(C922, Barang!$B$2:$B$10001, 0)), "Tidak ditemukan"))</f>
        <v/>
      </c>
      <c r="C922" s="3"/>
      <c r="D922" s="3" t="str">
        <f t="array" ref="D922">IF(C922="","", IFERROR(INDEX(Barang!$C$2:$C$10001, MATCH(C922, Barang!$B$2:$B$10001, 0)), ""))</f>
        <v/>
      </c>
      <c r="E922" s="3" t="str">
        <f t="array" ref="E922">IF(C922="","", IFERROR(INDEX(Barang!$E$2:$E$10001, MATCH(C922, Barang!$B$2:$B$10001, 0)), ""))</f>
        <v/>
      </c>
      <c r="F922" s="23"/>
      <c r="G922" s="24" t="str">
        <f t="array" ref="G922">IF(C922="","", IFERROR(INDEX(Barang!$F$2:$F$10001, MATCH(C922, Barang!$B$2:$B$10001, 0)) * F922, ""))</f>
        <v/>
      </c>
      <c r="H922" s="411"/>
      <c r="I922" s="18"/>
      <c r="J922" s="19"/>
      <c r="K922" s="151"/>
      <c r="L922" s="151"/>
    </row>
    <row r="923" spans="1:12" ht="22.5" customHeight="1" x14ac:dyDescent="0.2">
      <c r="A923" s="5"/>
      <c r="B923" s="3" t="str">
        <f t="array" ref="B923">IF(C923="","", IFERROR(INDEX(Barang!$A$2:$A$10001, MATCH(C923, Barang!$B$2:$B$10001, 0)), "Tidak ditemukan"))</f>
        <v/>
      </c>
      <c r="C923" s="3"/>
      <c r="D923" s="3" t="str">
        <f t="array" ref="D923">IF(C923="","", IFERROR(INDEX(Barang!$C$2:$C$10001, MATCH(C923, Barang!$B$2:$B$10001, 0)), ""))</f>
        <v/>
      </c>
      <c r="E923" s="3" t="str">
        <f t="array" ref="E923">IF(C923="","", IFERROR(INDEX(Barang!$E$2:$E$10001, MATCH(C923, Barang!$B$2:$B$10001, 0)), ""))</f>
        <v/>
      </c>
      <c r="F923" s="23"/>
      <c r="G923" s="24" t="str">
        <f t="array" ref="G923">IF(C923="","", IFERROR(INDEX(Barang!$F$2:$F$10001, MATCH(C923, Barang!$B$2:$B$10001, 0)) * F923, ""))</f>
        <v/>
      </c>
      <c r="H923" s="411"/>
      <c r="I923" s="18"/>
      <c r="J923" s="19"/>
      <c r="K923" s="151"/>
      <c r="L923" s="151"/>
    </row>
    <row r="924" spans="1:12" ht="22.5" customHeight="1" x14ac:dyDescent="0.2">
      <c r="A924" s="5"/>
      <c r="B924" s="3" t="str">
        <f t="array" ref="B924">IF(C924="","", IFERROR(INDEX(Barang!$A$2:$A$10001, MATCH(C924, Barang!$B$2:$B$10001, 0)), "Tidak ditemukan"))</f>
        <v/>
      </c>
      <c r="C924" s="3"/>
      <c r="D924" s="3" t="str">
        <f t="array" ref="D924">IF(C924="","", IFERROR(INDEX(Barang!$C$2:$C$10001, MATCH(C924, Barang!$B$2:$B$10001, 0)), ""))</f>
        <v/>
      </c>
      <c r="E924" s="3" t="str">
        <f t="array" ref="E924">IF(C924="","", IFERROR(INDEX(Barang!$E$2:$E$10001, MATCH(C924, Barang!$B$2:$B$10001, 0)), ""))</f>
        <v/>
      </c>
      <c r="F924" s="23"/>
      <c r="G924" s="24" t="str">
        <f t="array" ref="G924">IF(C924="","", IFERROR(INDEX(Barang!$F$2:$F$10001, MATCH(C924, Barang!$B$2:$B$10001, 0)) * F924, ""))</f>
        <v/>
      </c>
      <c r="H924" s="411"/>
      <c r="I924" s="18"/>
      <c r="J924" s="19"/>
      <c r="K924" s="151"/>
      <c r="L924" s="151"/>
    </row>
    <row r="925" spans="1:12" ht="22.5" customHeight="1" x14ac:dyDescent="0.2">
      <c r="A925" s="5"/>
      <c r="B925" s="3" t="str">
        <f t="array" ref="B925">IF(C925="","", IFERROR(INDEX(Barang!$A$2:$A$10001, MATCH(C925, Barang!$B$2:$B$10001, 0)), "Tidak ditemukan"))</f>
        <v/>
      </c>
      <c r="C925" s="3"/>
      <c r="D925" s="3" t="str">
        <f t="array" ref="D925">IF(C925="","", IFERROR(INDEX(Barang!$C$2:$C$10001, MATCH(C925, Barang!$B$2:$B$10001, 0)), ""))</f>
        <v/>
      </c>
      <c r="E925" s="3" t="str">
        <f t="array" ref="E925">IF(C925="","", IFERROR(INDEX(Barang!$E$2:$E$10001, MATCH(C925, Barang!$B$2:$B$10001, 0)), ""))</f>
        <v/>
      </c>
      <c r="F925" s="23"/>
      <c r="G925" s="24" t="str">
        <f t="array" ref="G925">IF(C925="","", IFERROR(INDEX(Barang!$F$2:$F$10001, MATCH(C925, Barang!$B$2:$B$10001, 0)) * F925, ""))</f>
        <v/>
      </c>
      <c r="H925" s="411"/>
      <c r="I925" s="18"/>
      <c r="J925" s="19"/>
      <c r="K925" s="151"/>
      <c r="L925" s="151"/>
    </row>
    <row r="926" spans="1:12" ht="22.5" customHeight="1" x14ac:dyDescent="0.2">
      <c r="A926" s="5"/>
      <c r="B926" s="3" t="str">
        <f t="array" ref="B926">IF(C926="","", IFERROR(INDEX(Barang!$A$2:$A$10001, MATCH(C926, Barang!$B$2:$B$10001, 0)), "Tidak ditemukan"))</f>
        <v/>
      </c>
      <c r="C926" s="3"/>
      <c r="D926" s="3" t="str">
        <f t="array" ref="D926">IF(C926="","", IFERROR(INDEX(Barang!$C$2:$C$10001, MATCH(C926, Barang!$B$2:$B$10001, 0)), ""))</f>
        <v/>
      </c>
      <c r="E926" s="3" t="str">
        <f t="array" ref="E926">IF(C926="","", IFERROR(INDEX(Barang!$E$2:$E$10001, MATCH(C926, Barang!$B$2:$B$10001, 0)), ""))</f>
        <v/>
      </c>
      <c r="F926" s="23"/>
      <c r="G926" s="24" t="str">
        <f t="array" ref="G926">IF(C926="","", IFERROR(INDEX(Barang!$F$2:$F$10001, MATCH(C926, Barang!$B$2:$B$10001, 0)) * F926, ""))</f>
        <v/>
      </c>
      <c r="H926" s="411"/>
      <c r="I926" s="18"/>
      <c r="J926" s="19"/>
      <c r="K926" s="151"/>
      <c r="L926" s="151"/>
    </row>
    <row r="927" spans="1:12" ht="22.5" customHeight="1" x14ac:dyDescent="0.2">
      <c r="A927" s="5"/>
      <c r="B927" s="3" t="str">
        <f t="array" ref="B927">IF(C927="","", IFERROR(INDEX(Barang!$A$2:$A$10001, MATCH(C927, Barang!$B$2:$B$10001, 0)), "Tidak ditemukan"))</f>
        <v/>
      </c>
      <c r="C927" s="3"/>
      <c r="D927" s="3" t="str">
        <f t="array" ref="D927">IF(C927="","", IFERROR(INDEX(Barang!$C$2:$C$10001, MATCH(C927, Barang!$B$2:$B$10001, 0)), ""))</f>
        <v/>
      </c>
      <c r="E927" s="3" t="str">
        <f t="array" ref="E927">IF(C927="","", IFERROR(INDEX(Barang!$E$2:$E$10001, MATCH(C927, Barang!$B$2:$B$10001, 0)), ""))</f>
        <v/>
      </c>
      <c r="F927" s="23"/>
      <c r="G927" s="24" t="str">
        <f t="array" ref="G927">IF(C927="","", IFERROR(INDEX(Barang!$F$2:$F$10001, MATCH(C927, Barang!$B$2:$B$10001, 0)) * F927, ""))</f>
        <v/>
      </c>
      <c r="H927" s="411"/>
      <c r="I927" s="18"/>
      <c r="J927" s="19"/>
      <c r="K927" s="151"/>
      <c r="L927" s="151"/>
    </row>
    <row r="928" spans="1:12" ht="22.5" customHeight="1" x14ac:dyDescent="0.2">
      <c r="A928" s="5"/>
      <c r="B928" s="3" t="str">
        <f t="array" ref="B928">IF(C928="","", IFERROR(INDEX(Barang!$A$2:$A$10001, MATCH(C928, Barang!$B$2:$B$10001, 0)), "Tidak ditemukan"))</f>
        <v/>
      </c>
      <c r="C928" s="3"/>
      <c r="D928" s="3" t="str">
        <f t="array" ref="D928">IF(C928="","", IFERROR(INDEX(Barang!$C$2:$C$10001, MATCH(C928, Barang!$B$2:$B$10001, 0)), ""))</f>
        <v/>
      </c>
      <c r="E928" s="3" t="str">
        <f t="array" ref="E928">IF(C928="","", IFERROR(INDEX(Barang!$E$2:$E$10001, MATCH(C928, Barang!$B$2:$B$10001, 0)), ""))</f>
        <v/>
      </c>
      <c r="F928" s="23"/>
      <c r="G928" s="24" t="str">
        <f t="array" ref="G928">IF(C928="","", IFERROR(INDEX(Barang!$F$2:$F$10001, MATCH(C928, Barang!$B$2:$B$10001, 0)) * F928, ""))</f>
        <v/>
      </c>
      <c r="H928" s="411"/>
      <c r="I928" s="18"/>
      <c r="J928" s="19"/>
      <c r="K928" s="151"/>
      <c r="L928" s="151"/>
    </row>
    <row r="929" spans="1:12" ht="22.5" customHeight="1" x14ac:dyDescent="0.2">
      <c r="A929" s="5"/>
      <c r="B929" s="3" t="str">
        <f t="array" ref="B929">IF(C929="","", IFERROR(INDEX(Barang!$A$2:$A$10001, MATCH(C929, Barang!$B$2:$B$10001, 0)), "Tidak ditemukan"))</f>
        <v/>
      </c>
      <c r="C929" s="3"/>
      <c r="D929" s="3" t="str">
        <f t="array" ref="D929">IF(C929="","", IFERROR(INDEX(Barang!$C$2:$C$10001, MATCH(C929, Barang!$B$2:$B$10001, 0)), ""))</f>
        <v/>
      </c>
      <c r="E929" s="3" t="str">
        <f t="array" ref="E929">IF(C929="","", IFERROR(INDEX(Barang!$E$2:$E$10001, MATCH(C929, Barang!$B$2:$B$10001, 0)), ""))</f>
        <v/>
      </c>
      <c r="F929" s="23"/>
      <c r="G929" s="24" t="str">
        <f t="array" ref="G929">IF(C929="","", IFERROR(INDEX(Barang!$F$2:$F$10001, MATCH(C929, Barang!$B$2:$B$10001, 0)) * F929, ""))</f>
        <v/>
      </c>
      <c r="H929" s="411"/>
      <c r="I929" s="18"/>
      <c r="J929" s="19"/>
      <c r="K929" s="151"/>
      <c r="L929" s="151"/>
    </row>
    <row r="930" spans="1:12" ht="22.5" customHeight="1" x14ac:dyDescent="0.2">
      <c r="A930" s="5"/>
      <c r="B930" s="3" t="str">
        <f t="array" ref="B930">IF(C930="","", IFERROR(INDEX(Barang!$A$2:$A$10001, MATCH(C930, Barang!$B$2:$B$10001, 0)), "Tidak ditemukan"))</f>
        <v/>
      </c>
      <c r="C930" s="3"/>
      <c r="D930" s="3" t="str">
        <f t="array" ref="D930">IF(C930="","", IFERROR(INDEX(Barang!$C$2:$C$10001, MATCH(C930, Barang!$B$2:$B$10001, 0)), ""))</f>
        <v/>
      </c>
      <c r="E930" s="3" t="str">
        <f t="array" ref="E930">IF(C930="","", IFERROR(INDEX(Barang!$E$2:$E$10001, MATCH(C930, Barang!$B$2:$B$10001, 0)), ""))</f>
        <v/>
      </c>
      <c r="F930" s="23"/>
      <c r="G930" s="24" t="str">
        <f t="array" ref="G930">IF(C930="","", IFERROR(INDEX(Barang!$F$2:$F$10001, MATCH(C930, Barang!$B$2:$B$10001, 0)) * F930, ""))</f>
        <v/>
      </c>
      <c r="H930" s="411"/>
      <c r="I930" s="18"/>
      <c r="J930" s="19"/>
      <c r="K930" s="151"/>
      <c r="L930" s="151"/>
    </row>
    <row r="931" spans="1:12" ht="22.5" customHeight="1" x14ac:dyDescent="0.2">
      <c r="A931" s="5"/>
      <c r="B931" s="3" t="str">
        <f t="array" ref="B931">IF(C931="","", IFERROR(INDEX(Barang!$A$2:$A$10001, MATCH(C931, Barang!$B$2:$B$10001, 0)), "Tidak ditemukan"))</f>
        <v/>
      </c>
      <c r="C931" s="3"/>
      <c r="D931" s="3" t="str">
        <f t="array" ref="D931">IF(C931="","", IFERROR(INDEX(Barang!$C$2:$C$10001, MATCH(C931, Barang!$B$2:$B$10001, 0)), ""))</f>
        <v/>
      </c>
      <c r="E931" s="3" t="str">
        <f t="array" ref="E931">IF(C931="","", IFERROR(INDEX(Barang!$E$2:$E$10001, MATCH(C931, Barang!$B$2:$B$10001, 0)), ""))</f>
        <v/>
      </c>
      <c r="F931" s="23"/>
      <c r="G931" s="24" t="str">
        <f t="array" ref="G931">IF(C931="","", IFERROR(INDEX(Barang!$F$2:$F$10001, MATCH(C931, Barang!$B$2:$B$10001, 0)) * F931, ""))</f>
        <v/>
      </c>
      <c r="H931" s="411"/>
      <c r="I931" s="18"/>
      <c r="J931" s="19"/>
      <c r="K931" s="151"/>
      <c r="L931" s="151"/>
    </row>
    <row r="932" spans="1:12" ht="22.5" customHeight="1" x14ac:dyDescent="0.2">
      <c r="A932" s="5"/>
      <c r="B932" s="3" t="str">
        <f t="array" ref="B932">IF(C932="","", IFERROR(INDEX(Barang!$A$2:$A$10001, MATCH(C932, Barang!$B$2:$B$10001, 0)), "Tidak ditemukan"))</f>
        <v/>
      </c>
      <c r="C932" s="3"/>
      <c r="D932" s="3" t="str">
        <f t="array" ref="D932">IF(C932="","", IFERROR(INDEX(Barang!$C$2:$C$10001, MATCH(C932, Barang!$B$2:$B$10001, 0)), ""))</f>
        <v/>
      </c>
      <c r="E932" s="3" t="str">
        <f t="array" ref="E932">IF(C932="","", IFERROR(INDEX(Barang!$E$2:$E$10001, MATCH(C932, Barang!$B$2:$B$10001, 0)), ""))</f>
        <v/>
      </c>
      <c r="F932" s="23"/>
      <c r="G932" s="24" t="str">
        <f t="array" ref="G932">IF(C932="","", IFERROR(INDEX(Barang!$F$2:$F$10001, MATCH(C932, Barang!$B$2:$B$10001, 0)) * F932, ""))</f>
        <v/>
      </c>
      <c r="H932" s="411"/>
      <c r="I932" s="18"/>
      <c r="J932" s="19"/>
      <c r="K932" s="151"/>
      <c r="L932" s="151"/>
    </row>
    <row r="933" spans="1:12" ht="22.5" customHeight="1" x14ac:dyDescent="0.2">
      <c r="A933" s="5"/>
      <c r="B933" s="3" t="str">
        <f t="array" ref="B933">IF(C933="","", IFERROR(INDEX(Barang!$A$2:$A$10001, MATCH(C933, Barang!$B$2:$B$10001, 0)), "Tidak ditemukan"))</f>
        <v/>
      </c>
      <c r="C933" s="3"/>
      <c r="D933" s="3" t="str">
        <f t="array" ref="D933">IF(C933="","", IFERROR(INDEX(Barang!$C$2:$C$10001, MATCH(C933, Barang!$B$2:$B$10001, 0)), ""))</f>
        <v/>
      </c>
      <c r="E933" s="3" t="str">
        <f t="array" ref="E933">IF(C933="","", IFERROR(INDEX(Barang!$E$2:$E$10001, MATCH(C933, Barang!$B$2:$B$10001, 0)), ""))</f>
        <v/>
      </c>
      <c r="F933" s="23"/>
      <c r="G933" s="24" t="str">
        <f t="array" ref="G933">IF(C933="","", IFERROR(INDEX(Barang!$F$2:$F$10001, MATCH(C933, Barang!$B$2:$B$10001, 0)) * F933, ""))</f>
        <v/>
      </c>
      <c r="H933" s="411"/>
      <c r="I933" s="18"/>
      <c r="J933" s="19"/>
      <c r="K933" s="151"/>
      <c r="L933" s="151"/>
    </row>
    <row r="934" spans="1:12" ht="22.5" customHeight="1" x14ac:dyDescent="0.2">
      <c r="A934" s="5"/>
      <c r="B934" s="3" t="str">
        <f t="array" ref="B934">IF(C934="","", IFERROR(INDEX(Barang!$A$2:$A$10001, MATCH(C934, Barang!$B$2:$B$10001, 0)), "Tidak ditemukan"))</f>
        <v/>
      </c>
      <c r="C934" s="3"/>
      <c r="D934" s="3" t="str">
        <f t="array" ref="D934">IF(C934="","", IFERROR(INDEX(Barang!$C$2:$C$10001, MATCH(C934, Barang!$B$2:$B$10001, 0)), ""))</f>
        <v/>
      </c>
      <c r="E934" s="3" t="str">
        <f t="array" ref="E934">IF(C934="","", IFERROR(INDEX(Barang!$E$2:$E$10001, MATCH(C934, Barang!$B$2:$B$10001, 0)), ""))</f>
        <v/>
      </c>
      <c r="F934" s="23"/>
      <c r="G934" s="24" t="str">
        <f t="array" ref="G934">IF(C934="","", IFERROR(INDEX(Barang!$F$2:$F$10001, MATCH(C934, Barang!$B$2:$B$10001, 0)) * F934, ""))</f>
        <v/>
      </c>
      <c r="H934" s="411"/>
      <c r="I934" s="18"/>
      <c r="J934" s="19"/>
      <c r="K934" s="151"/>
      <c r="L934" s="151"/>
    </row>
    <row r="935" spans="1:12" ht="22.5" customHeight="1" x14ac:dyDescent="0.2">
      <c r="A935" s="5"/>
      <c r="B935" s="3" t="str">
        <f t="array" ref="B935">IF(C935="","", IFERROR(INDEX(Barang!$A$2:$A$10001, MATCH(C935, Barang!$B$2:$B$10001, 0)), "Tidak ditemukan"))</f>
        <v/>
      </c>
      <c r="C935" s="3"/>
      <c r="D935" s="3" t="str">
        <f t="array" ref="D935">IF(C935="","", IFERROR(INDEX(Barang!$C$2:$C$10001, MATCH(C935, Barang!$B$2:$B$10001, 0)), ""))</f>
        <v/>
      </c>
      <c r="E935" s="3" t="str">
        <f t="array" ref="E935">IF(C935="","", IFERROR(INDEX(Barang!$E$2:$E$10001, MATCH(C935, Barang!$B$2:$B$10001, 0)), ""))</f>
        <v/>
      </c>
      <c r="F935" s="23"/>
      <c r="G935" s="24" t="str">
        <f t="array" ref="G935">IF(C935="","", IFERROR(INDEX(Barang!$F$2:$F$10001, MATCH(C935, Barang!$B$2:$B$10001, 0)) * F935, ""))</f>
        <v/>
      </c>
      <c r="H935" s="411"/>
      <c r="I935" s="18"/>
      <c r="J935" s="19"/>
      <c r="K935" s="151"/>
      <c r="L935" s="151"/>
    </row>
    <row r="936" spans="1:12" ht="22.5" customHeight="1" x14ac:dyDescent="0.2">
      <c r="A936" s="5"/>
      <c r="B936" s="3" t="str">
        <f t="array" ref="B936">IF(C936="","", IFERROR(INDEX(Barang!$A$2:$A$10001, MATCH(C936, Barang!$B$2:$B$10001, 0)), "Tidak ditemukan"))</f>
        <v/>
      </c>
      <c r="C936" s="3"/>
      <c r="D936" s="3" t="str">
        <f t="array" ref="D936">IF(C936="","", IFERROR(INDEX(Barang!$C$2:$C$10001, MATCH(C936, Barang!$B$2:$B$10001, 0)), ""))</f>
        <v/>
      </c>
      <c r="E936" s="3" t="str">
        <f t="array" ref="E936">IF(C936="","", IFERROR(INDEX(Barang!$E$2:$E$10001, MATCH(C936, Barang!$B$2:$B$10001, 0)), ""))</f>
        <v/>
      </c>
      <c r="F936" s="23"/>
      <c r="G936" s="24" t="str">
        <f t="array" ref="G936">IF(C936="","", IFERROR(INDEX(Barang!$F$2:$F$10001, MATCH(C936, Barang!$B$2:$B$10001, 0)) * F936, ""))</f>
        <v/>
      </c>
      <c r="H936" s="411"/>
      <c r="I936" s="18"/>
      <c r="J936" s="19"/>
      <c r="K936" s="151"/>
      <c r="L936" s="151"/>
    </row>
    <row r="937" spans="1:12" ht="22.5" customHeight="1" x14ac:dyDescent="0.2">
      <c r="A937" s="5"/>
      <c r="B937" s="3" t="str">
        <f t="array" ref="B937">IF(C937="","", IFERROR(INDEX(Barang!$A$2:$A$10001, MATCH(C937, Barang!$B$2:$B$10001, 0)), "Tidak ditemukan"))</f>
        <v/>
      </c>
      <c r="C937" s="3"/>
      <c r="D937" s="3" t="str">
        <f t="array" ref="D937">IF(C937="","", IFERROR(INDEX(Barang!$C$2:$C$10001, MATCH(C937, Barang!$B$2:$B$10001, 0)), ""))</f>
        <v/>
      </c>
      <c r="E937" s="3" t="str">
        <f t="array" ref="E937">IF(C937="","", IFERROR(INDEX(Barang!$E$2:$E$10001, MATCH(C937, Barang!$B$2:$B$10001, 0)), ""))</f>
        <v/>
      </c>
      <c r="F937" s="23"/>
      <c r="G937" s="24" t="str">
        <f t="array" ref="G937">IF(C937="","", IFERROR(INDEX(Barang!$F$2:$F$10001, MATCH(C937, Barang!$B$2:$B$10001, 0)) * F937, ""))</f>
        <v/>
      </c>
      <c r="H937" s="411"/>
      <c r="I937" s="18"/>
      <c r="J937" s="19"/>
      <c r="K937" s="151"/>
      <c r="L937" s="151"/>
    </row>
    <row r="938" spans="1:12" ht="22.5" customHeight="1" x14ac:dyDescent="0.2">
      <c r="A938" s="5"/>
      <c r="B938" s="3" t="str">
        <f t="array" ref="B938">IF(C938="","", IFERROR(INDEX(Barang!$A$2:$A$10001, MATCH(C938, Barang!$B$2:$B$10001, 0)), "Tidak ditemukan"))</f>
        <v/>
      </c>
      <c r="C938" s="3"/>
      <c r="D938" s="3" t="str">
        <f t="array" ref="D938">IF(C938="","", IFERROR(INDEX(Barang!$C$2:$C$10001, MATCH(C938, Barang!$B$2:$B$10001, 0)), ""))</f>
        <v/>
      </c>
      <c r="E938" s="3" t="str">
        <f t="array" ref="E938">IF(C938="","", IFERROR(INDEX(Barang!$E$2:$E$10001, MATCH(C938, Barang!$B$2:$B$10001, 0)), ""))</f>
        <v/>
      </c>
      <c r="F938" s="23"/>
      <c r="G938" s="24" t="str">
        <f t="array" ref="G938">IF(C938="","", IFERROR(INDEX(Barang!$F$2:$F$10001, MATCH(C938, Barang!$B$2:$B$10001, 0)) * F938, ""))</f>
        <v/>
      </c>
      <c r="H938" s="411"/>
      <c r="I938" s="18"/>
      <c r="J938" s="19"/>
      <c r="K938" s="151"/>
      <c r="L938" s="151"/>
    </row>
    <row r="939" spans="1:12" ht="22.5" customHeight="1" x14ac:dyDescent="0.2">
      <c r="A939" s="5"/>
      <c r="B939" s="3" t="str">
        <f t="array" ref="B939">IF(C939="","", IFERROR(INDEX(Barang!$A$2:$A$10001, MATCH(C939, Barang!$B$2:$B$10001, 0)), "Tidak ditemukan"))</f>
        <v/>
      </c>
      <c r="C939" s="3"/>
      <c r="D939" s="3" t="str">
        <f t="array" ref="D939">IF(C939="","", IFERROR(INDEX(Barang!$C$2:$C$10001, MATCH(C939, Barang!$B$2:$B$10001, 0)), ""))</f>
        <v/>
      </c>
      <c r="E939" s="3" t="str">
        <f t="array" ref="E939">IF(C939="","", IFERROR(INDEX(Barang!$E$2:$E$10001, MATCH(C939, Barang!$B$2:$B$10001, 0)), ""))</f>
        <v/>
      </c>
      <c r="F939" s="23"/>
      <c r="G939" s="24" t="str">
        <f t="array" ref="G939">IF(C939="","", IFERROR(INDEX(Barang!$F$2:$F$10001, MATCH(C939, Barang!$B$2:$B$10001, 0)) * F939, ""))</f>
        <v/>
      </c>
      <c r="H939" s="411"/>
      <c r="I939" s="18"/>
      <c r="J939" s="19"/>
      <c r="K939" s="151"/>
      <c r="L939" s="151"/>
    </row>
    <row r="940" spans="1:12" ht="22.5" customHeight="1" x14ac:dyDescent="0.2">
      <c r="A940" s="5"/>
      <c r="B940" s="3" t="str">
        <f t="array" ref="B940">IF(C940="","", IFERROR(INDEX(Barang!$A$2:$A$10001, MATCH(C940, Barang!$B$2:$B$10001, 0)), "Tidak ditemukan"))</f>
        <v/>
      </c>
      <c r="C940" s="3"/>
      <c r="D940" s="3" t="str">
        <f t="array" ref="D940">IF(C940="","", IFERROR(INDEX(Barang!$C$2:$C$10001, MATCH(C940, Barang!$B$2:$B$10001, 0)), ""))</f>
        <v/>
      </c>
      <c r="E940" s="3" t="str">
        <f t="array" ref="E940">IF(C940="","", IFERROR(INDEX(Barang!$E$2:$E$10001, MATCH(C940, Barang!$B$2:$B$10001, 0)), ""))</f>
        <v/>
      </c>
      <c r="F940" s="23"/>
      <c r="G940" s="24" t="str">
        <f t="array" ref="G940">IF(C940="","", IFERROR(INDEX(Barang!$F$2:$F$10001, MATCH(C940, Barang!$B$2:$B$10001, 0)) * F940, ""))</f>
        <v/>
      </c>
      <c r="H940" s="411"/>
      <c r="I940" s="18"/>
      <c r="J940" s="19"/>
      <c r="K940" s="151"/>
      <c r="L940" s="151"/>
    </row>
    <row r="941" spans="1:12" ht="22.5" customHeight="1" x14ac:dyDescent="0.2">
      <c r="A941" s="5"/>
      <c r="B941" s="3" t="str">
        <f t="array" ref="B941">IF(C941="","", IFERROR(INDEX(Barang!$A$2:$A$10001, MATCH(C941, Barang!$B$2:$B$10001, 0)), "Tidak ditemukan"))</f>
        <v/>
      </c>
      <c r="C941" s="3"/>
      <c r="D941" s="3" t="str">
        <f t="array" ref="D941">IF(C941="","", IFERROR(INDEX(Barang!$C$2:$C$10001, MATCH(C941, Barang!$B$2:$B$10001, 0)), ""))</f>
        <v/>
      </c>
      <c r="E941" s="3" t="str">
        <f t="array" ref="E941">IF(C941="","", IFERROR(INDEX(Barang!$E$2:$E$10001, MATCH(C941, Barang!$B$2:$B$10001, 0)), ""))</f>
        <v/>
      </c>
      <c r="F941" s="23"/>
      <c r="G941" s="24" t="str">
        <f t="array" ref="G941">IF(C941="","", IFERROR(INDEX(Barang!$F$2:$F$10001, MATCH(C941, Barang!$B$2:$B$10001, 0)) * F941, ""))</f>
        <v/>
      </c>
      <c r="H941" s="411"/>
      <c r="I941" s="18"/>
      <c r="J941" s="19"/>
      <c r="K941" s="151"/>
      <c r="L941" s="151"/>
    </row>
    <row r="942" spans="1:12" ht="22.5" customHeight="1" x14ac:dyDescent="0.2">
      <c r="A942" s="5"/>
      <c r="B942" s="3" t="str">
        <f t="array" ref="B942">IF(C942="","", IFERROR(INDEX(Barang!$A$2:$A$10001, MATCH(C942, Barang!$B$2:$B$10001, 0)), "Tidak ditemukan"))</f>
        <v/>
      </c>
      <c r="C942" s="3"/>
      <c r="D942" s="3" t="str">
        <f t="array" ref="D942">IF(C942="","", IFERROR(INDEX(Barang!$C$2:$C$10001, MATCH(C942, Barang!$B$2:$B$10001, 0)), ""))</f>
        <v/>
      </c>
      <c r="E942" s="3" t="str">
        <f t="array" ref="E942">IF(C942="","", IFERROR(INDEX(Barang!$E$2:$E$10001, MATCH(C942, Barang!$B$2:$B$10001, 0)), ""))</f>
        <v/>
      </c>
      <c r="F942" s="23"/>
      <c r="G942" s="24" t="str">
        <f t="array" ref="G942">IF(C942="","", IFERROR(INDEX(Barang!$F$2:$F$10001, MATCH(C942, Barang!$B$2:$B$10001, 0)) * F942, ""))</f>
        <v/>
      </c>
      <c r="H942" s="411"/>
      <c r="I942" s="18"/>
      <c r="J942" s="19"/>
      <c r="K942" s="151"/>
      <c r="L942" s="151"/>
    </row>
    <row r="943" spans="1:12" ht="22.5" customHeight="1" x14ac:dyDescent="0.2">
      <c r="A943" s="5"/>
      <c r="B943" s="3" t="str">
        <f t="array" ref="B943">IF(C943="","", IFERROR(INDEX(Barang!$A$2:$A$10001, MATCH(C943, Barang!$B$2:$B$10001, 0)), "Tidak ditemukan"))</f>
        <v/>
      </c>
      <c r="C943" s="3"/>
      <c r="D943" s="3" t="str">
        <f t="array" ref="D943">IF(C943="","", IFERROR(INDEX(Barang!$C$2:$C$10001, MATCH(C943, Barang!$B$2:$B$10001, 0)), ""))</f>
        <v/>
      </c>
      <c r="E943" s="3" t="str">
        <f t="array" ref="E943">IF(C943="","", IFERROR(INDEX(Barang!$E$2:$E$10001, MATCH(C943, Barang!$B$2:$B$10001, 0)), ""))</f>
        <v/>
      </c>
      <c r="F943" s="23"/>
      <c r="G943" s="24" t="str">
        <f t="array" ref="G943">IF(C943="","", IFERROR(INDEX(Barang!$F$2:$F$10001, MATCH(C943, Barang!$B$2:$B$10001, 0)) * F943, ""))</f>
        <v/>
      </c>
      <c r="H943" s="411"/>
      <c r="I943" s="18"/>
      <c r="J943" s="19"/>
      <c r="K943" s="151"/>
      <c r="L943" s="151"/>
    </row>
    <row r="944" spans="1:12" ht="22.5" customHeight="1" x14ac:dyDescent="0.2">
      <c r="A944" s="5"/>
      <c r="B944" s="3" t="str">
        <f t="array" ref="B944">IF(C944="","", IFERROR(INDEX(Barang!$A$2:$A$10001, MATCH(C944, Barang!$B$2:$B$10001, 0)), "Tidak ditemukan"))</f>
        <v/>
      </c>
      <c r="C944" s="3"/>
      <c r="D944" s="3" t="str">
        <f t="array" ref="D944">IF(C944="","", IFERROR(INDEX(Barang!$C$2:$C$10001, MATCH(C944, Barang!$B$2:$B$10001, 0)), ""))</f>
        <v/>
      </c>
      <c r="E944" s="3" t="str">
        <f t="array" ref="E944">IF(C944="","", IFERROR(INDEX(Barang!$E$2:$E$10001, MATCH(C944, Barang!$B$2:$B$10001, 0)), ""))</f>
        <v/>
      </c>
      <c r="F944" s="23"/>
      <c r="G944" s="24" t="str">
        <f t="array" ref="G944">IF(C944="","", IFERROR(INDEX(Barang!$F$2:$F$10001, MATCH(C944, Barang!$B$2:$B$10001, 0)) * F944, ""))</f>
        <v/>
      </c>
      <c r="H944" s="411"/>
      <c r="I944" s="18"/>
      <c r="J944" s="19"/>
      <c r="K944" s="151"/>
      <c r="L944" s="151"/>
    </row>
    <row r="945" spans="1:12" ht="22.5" customHeight="1" x14ac:dyDescent="0.2">
      <c r="A945" s="5"/>
      <c r="B945" s="3" t="str">
        <f t="array" ref="B945">IF(C945="","", IFERROR(INDEX(Barang!$A$2:$A$10001, MATCH(C945, Barang!$B$2:$B$10001, 0)), "Tidak ditemukan"))</f>
        <v/>
      </c>
      <c r="C945" s="3"/>
      <c r="D945" s="3" t="str">
        <f t="array" ref="D945">IF(C945="","", IFERROR(INDEX(Barang!$C$2:$C$10001, MATCH(C945, Barang!$B$2:$B$10001, 0)), ""))</f>
        <v/>
      </c>
      <c r="E945" s="3" t="str">
        <f t="array" ref="E945">IF(C945="","", IFERROR(INDEX(Barang!$E$2:$E$10001, MATCH(C945, Barang!$B$2:$B$10001, 0)), ""))</f>
        <v/>
      </c>
      <c r="F945" s="23"/>
      <c r="G945" s="24" t="str">
        <f t="array" ref="G945">IF(C945="","", IFERROR(INDEX(Barang!$F$2:$F$10001, MATCH(C945, Barang!$B$2:$B$10001, 0)) * F945, ""))</f>
        <v/>
      </c>
      <c r="H945" s="411"/>
      <c r="I945" s="18"/>
      <c r="J945" s="19"/>
      <c r="K945" s="151"/>
      <c r="L945" s="151"/>
    </row>
    <row r="946" spans="1:12" ht="22.5" customHeight="1" x14ac:dyDescent="0.2">
      <c r="A946" s="5"/>
      <c r="B946" s="3" t="str">
        <f t="array" ref="B946">IF(C946="","", IFERROR(INDEX(Barang!$A$2:$A$10001, MATCH(C946, Barang!$B$2:$B$10001, 0)), "Tidak ditemukan"))</f>
        <v/>
      </c>
      <c r="C946" s="3"/>
      <c r="D946" s="3" t="str">
        <f t="array" ref="D946">IF(C946="","", IFERROR(INDEX(Barang!$C$2:$C$10001, MATCH(C946, Barang!$B$2:$B$10001, 0)), ""))</f>
        <v/>
      </c>
      <c r="E946" s="3" t="str">
        <f t="array" ref="E946">IF(C946="","", IFERROR(INDEX(Barang!$E$2:$E$10001, MATCH(C946, Barang!$B$2:$B$10001, 0)), ""))</f>
        <v/>
      </c>
      <c r="F946" s="23"/>
      <c r="G946" s="24" t="str">
        <f t="array" ref="G946">IF(C946="","", IFERROR(INDEX(Barang!$F$2:$F$10001, MATCH(C946, Barang!$B$2:$B$10001, 0)) * F946, ""))</f>
        <v/>
      </c>
      <c r="H946" s="411"/>
      <c r="I946" s="18"/>
      <c r="J946" s="19"/>
      <c r="K946" s="151"/>
      <c r="L946" s="151"/>
    </row>
    <row r="947" spans="1:12" ht="22.5" customHeight="1" x14ac:dyDescent="0.2">
      <c r="A947" s="5"/>
      <c r="B947" s="3" t="str">
        <f t="array" ref="B947">IF(C947="","", IFERROR(INDEX(Barang!$A$2:$A$10001, MATCH(C947, Barang!$B$2:$B$10001, 0)), "Tidak ditemukan"))</f>
        <v/>
      </c>
      <c r="C947" s="3"/>
      <c r="D947" s="3" t="str">
        <f t="array" ref="D947">IF(C947="","", IFERROR(INDEX(Barang!$C$2:$C$10001, MATCH(C947, Barang!$B$2:$B$10001, 0)), ""))</f>
        <v/>
      </c>
      <c r="E947" s="3" t="str">
        <f t="array" ref="E947">IF(C947="","", IFERROR(INDEX(Barang!$E$2:$E$10001, MATCH(C947, Barang!$B$2:$B$10001, 0)), ""))</f>
        <v/>
      </c>
      <c r="F947" s="23"/>
      <c r="G947" s="24" t="str">
        <f t="array" ref="G947">IF(C947="","", IFERROR(INDEX(Barang!$F$2:$F$10001, MATCH(C947, Barang!$B$2:$B$10001, 0)) * F947, ""))</f>
        <v/>
      </c>
      <c r="H947" s="411"/>
      <c r="I947" s="18"/>
      <c r="J947" s="19"/>
      <c r="K947" s="151"/>
      <c r="L947" s="151"/>
    </row>
    <row r="948" spans="1:12" ht="22.5" customHeight="1" x14ac:dyDescent="0.2">
      <c r="A948" s="5"/>
      <c r="B948" s="3" t="str">
        <f t="array" ref="B948">IF(C948="","", IFERROR(INDEX(Barang!$A$2:$A$10001, MATCH(C948, Barang!$B$2:$B$10001, 0)), "Tidak ditemukan"))</f>
        <v/>
      </c>
      <c r="C948" s="3"/>
      <c r="D948" s="3" t="str">
        <f t="array" ref="D948">IF(C948="","", IFERROR(INDEX(Barang!$C$2:$C$10001, MATCH(C948, Barang!$B$2:$B$10001, 0)), ""))</f>
        <v/>
      </c>
      <c r="E948" s="3" t="str">
        <f t="array" ref="E948">IF(C948="","", IFERROR(INDEX(Barang!$E$2:$E$10001, MATCH(C948, Barang!$B$2:$B$10001, 0)), ""))</f>
        <v/>
      </c>
      <c r="F948" s="23"/>
      <c r="G948" s="24" t="str">
        <f t="array" ref="G948">IF(C948="","", IFERROR(INDEX(Barang!$F$2:$F$10001, MATCH(C948, Barang!$B$2:$B$10001, 0)) * F948, ""))</f>
        <v/>
      </c>
      <c r="H948" s="411"/>
      <c r="I948" s="18"/>
      <c r="J948" s="19"/>
      <c r="K948" s="151"/>
      <c r="L948" s="151"/>
    </row>
    <row r="949" spans="1:12" ht="22.5" customHeight="1" x14ac:dyDescent="0.2">
      <c r="A949" s="5"/>
      <c r="B949" s="3" t="str">
        <f t="array" ref="B949">IF(C949="","", IFERROR(INDEX(Barang!$A$2:$A$10001, MATCH(C949, Barang!$B$2:$B$10001, 0)), "Tidak ditemukan"))</f>
        <v/>
      </c>
      <c r="C949" s="3"/>
      <c r="D949" s="3" t="str">
        <f t="array" ref="D949">IF(C949="","", IFERROR(INDEX(Barang!$C$2:$C$10001, MATCH(C949, Barang!$B$2:$B$10001, 0)), ""))</f>
        <v/>
      </c>
      <c r="E949" s="3" t="str">
        <f t="array" ref="E949">IF(C949="","", IFERROR(INDEX(Barang!$E$2:$E$10001, MATCH(C949, Barang!$B$2:$B$10001, 0)), ""))</f>
        <v/>
      </c>
      <c r="F949" s="23"/>
      <c r="G949" s="24" t="str">
        <f t="array" ref="G949">IF(C949="","", IFERROR(INDEX(Barang!$F$2:$F$10001, MATCH(C949, Barang!$B$2:$B$10001, 0)) * F949, ""))</f>
        <v/>
      </c>
      <c r="H949" s="411"/>
      <c r="I949" s="18"/>
      <c r="J949" s="19"/>
      <c r="K949" s="151"/>
      <c r="L949" s="151"/>
    </row>
    <row r="950" spans="1:12" ht="22.5" customHeight="1" x14ac:dyDescent="0.2">
      <c r="A950" s="5"/>
      <c r="B950" s="3" t="str">
        <f t="array" ref="B950">IF(C950="","", IFERROR(INDEX(Barang!$A$2:$A$10001, MATCH(C950, Barang!$B$2:$B$10001, 0)), "Tidak ditemukan"))</f>
        <v/>
      </c>
      <c r="C950" s="3"/>
      <c r="D950" s="3" t="str">
        <f t="array" ref="D950">IF(C950="","", IFERROR(INDEX(Barang!$C$2:$C$10001, MATCH(C950, Barang!$B$2:$B$10001, 0)), ""))</f>
        <v/>
      </c>
      <c r="E950" s="3" t="str">
        <f t="array" ref="E950">IF(C950="","", IFERROR(INDEX(Barang!$E$2:$E$10001, MATCH(C950, Barang!$B$2:$B$10001, 0)), ""))</f>
        <v/>
      </c>
      <c r="F950" s="23"/>
      <c r="G950" s="24" t="str">
        <f t="array" ref="G950">IF(C950="","", IFERROR(INDEX(Barang!$F$2:$F$10001, MATCH(C950, Barang!$B$2:$B$10001, 0)) * F950, ""))</f>
        <v/>
      </c>
      <c r="H950" s="411"/>
      <c r="I950" s="18"/>
      <c r="J950" s="19"/>
      <c r="K950" s="151"/>
      <c r="L950" s="151"/>
    </row>
    <row r="951" spans="1:12" ht="22.5" customHeight="1" x14ac:dyDescent="0.2">
      <c r="A951" s="5"/>
      <c r="B951" s="3" t="str">
        <f t="array" ref="B951">IF(C951="","", IFERROR(INDEX(Barang!$A$2:$A$10001, MATCH(C951, Barang!$B$2:$B$10001, 0)), "Tidak ditemukan"))</f>
        <v/>
      </c>
      <c r="C951" s="3"/>
      <c r="D951" s="3" t="str">
        <f t="array" ref="D951">IF(C951="","", IFERROR(INDEX(Barang!$C$2:$C$10001, MATCH(C951, Barang!$B$2:$B$10001, 0)), ""))</f>
        <v/>
      </c>
      <c r="E951" s="3" t="str">
        <f t="array" ref="E951">IF(C951="","", IFERROR(INDEX(Barang!$E$2:$E$10001, MATCH(C951, Barang!$B$2:$B$10001, 0)), ""))</f>
        <v/>
      </c>
      <c r="F951" s="23"/>
      <c r="G951" s="24" t="str">
        <f t="array" ref="G951">IF(C951="","", IFERROR(INDEX(Barang!$F$2:$F$10001, MATCH(C951, Barang!$B$2:$B$10001, 0)) * F951, ""))</f>
        <v/>
      </c>
      <c r="H951" s="411"/>
      <c r="I951" s="18"/>
      <c r="J951" s="19"/>
      <c r="K951" s="151"/>
      <c r="L951" s="151"/>
    </row>
    <row r="952" spans="1:12" ht="22.5" customHeight="1" x14ac:dyDescent="0.2">
      <c r="A952" s="5"/>
      <c r="B952" s="3" t="str">
        <f t="array" ref="B952">IF(C952="","", IFERROR(INDEX(Barang!$A$2:$A$10001, MATCH(C952, Barang!$B$2:$B$10001, 0)), "Tidak ditemukan"))</f>
        <v/>
      </c>
      <c r="C952" s="3"/>
      <c r="D952" s="3" t="str">
        <f t="array" ref="D952">IF(C952="","", IFERROR(INDEX(Barang!$C$2:$C$10001, MATCH(C952, Barang!$B$2:$B$10001, 0)), ""))</f>
        <v/>
      </c>
      <c r="E952" s="3" t="str">
        <f t="array" ref="E952">IF(C952="","", IFERROR(INDEX(Barang!$E$2:$E$10001, MATCH(C952, Barang!$B$2:$B$10001, 0)), ""))</f>
        <v/>
      </c>
      <c r="F952" s="23"/>
      <c r="G952" s="24" t="str">
        <f t="array" ref="G952">IF(C952="","", IFERROR(INDEX(Barang!$F$2:$F$10001, MATCH(C952, Barang!$B$2:$B$10001, 0)) * F952, ""))</f>
        <v/>
      </c>
      <c r="H952" s="411"/>
      <c r="I952" s="18"/>
      <c r="J952" s="19"/>
      <c r="K952" s="151"/>
      <c r="L952" s="151"/>
    </row>
    <row r="953" spans="1:12" ht="22.5" customHeight="1" x14ac:dyDescent="0.2">
      <c r="A953" s="5"/>
      <c r="B953" s="3" t="str">
        <f t="array" ref="B953">IF(C953="","", IFERROR(INDEX(Barang!$A$2:$A$10001, MATCH(C953, Barang!$B$2:$B$10001, 0)), "Tidak ditemukan"))</f>
        <v/>
      </c>
      <c r="C953" s="3"/>
      <c r="D953" s="3" t="str">
        <f t="array" ref="D953">IF(C953="","", IFERROR(INDEX(Barang!$C$2:$C$10001, MATCH(C953, Barang!$B$2:$B$10001, 0)), ""))</f>
        <v/>
      </c>
      <c r="E953" s="3" t="str">
        <f t="array" ref="E953">IF(C953="","", IFERROR(INDEX(Barang!$E$2:$E$10001, MATCH(C953, Barang!$B$2:$B$10001, 0)), ""))</f>
        <v/>
      </c>
      <c r="F953" s="23"/>
      <c r="G953" s="24" t="str">
        <f t="array" ref="G953">IF(C953="","", IFERROR(INDEX(Barang!$F$2:$F$10001, MATCH(C953, Barang!$B$2:$B$10001, 0)) * F953, ""))</f>
        <v/>
      </c>
      <c r="H953" s="411"/>
      <c r="I953" s="18"/>
      <c r="J953" s="19"/>
      <c r="K953" s="151"/>
      <c r="L953" s="151"/>
    </row>
    <row r="954" spans="1:12" ht="22.5" customHeight="1" x14ac:dyDescent="0.2">
      <c r="A954" s="5"/>
      <c r="B954" s="3" t="str">
        <f t="array" ref="B954">IF(C954="","", IFERROR(INDEX(Barang!$A$2:$A$10001, MATCH(C954, Barang!$B$2:$B$10001, 0)), "Tidak ditemukan"))</f>
        <v/>
      </c>
      <c r="C954" s="3"/>
      <c r="D954" s="3" t="str">
        <f t="array" ref="D954">IF(C954="","", IFERROR(INDEX(Barang!$C$2:$C$10001, MATCH(C954, Barang!$B$2:$B$10001, 0)), ""))</f>
        <v/>
      </c>
      <c r="E954" s="3" t="str">
        <f t="array" ref="E954">IF(C954="","", IFERROR(INDEX(Barang!$E$2:$E$10001, MATCH(C954, Barang!$B$2:$B$10001, 0)), ""))</f>
        <v/>
      </c>
      <c r="F954" s="23"/>
      <c r="G954" s="24" t="str">
        <f t="array" ref="G954">IF(C954="","", IFERROR(INDEX(Barang!$F$2:$F$10001, MATCH(C954, Barang!$B$2:$B$10001, 0)) * F954, ""))</f>
        <v/>
      </c>
      <c r="H954" s="411"/>
      <c r="I954" s="18"/>
      <c r="J954" s="19"/>
      <c r="K954" s="151"/>
      <c r="L954" s="151"/>
    </row>
    <row r="955" spans="1:12" ht="22.5" customHeight="1" x14ac:dyDescent="0.2">
      <c r="A955" s="5"/>
      <c r="B955" s="3" t="str">
        <f t="array" ref="B955">IF(C955="","", IFERROR(INDEX(Barang!$A$2:$A$10001, MATCH(C955, Barang!$B$2:$B$10001, 0)), "Tidak ditemukan"))</f>
        <v/>
      </c>
      <c r="C955" s="3"/>
      <c r="D955" s="3" t="str">
        <f t="array" ref="D955">IF(C955="","", IFERROR(INDEX(Barang!$C$2:$C$10001, MATCH(C955, Barang!$B$2:$B$10001, 0)), ""))</f>
        <v/>
      </c>
      <c r="E955" s="3" t="str">
        <f t="array" ref="E955">IF(C955="","", IFERROR(INDEX(Barang!$E$2:$E$10001, MATCH(C955, Barang!$B$2:$B$10001, 0)), ""))</f>
        <v/>
      </c>
      <c r="F955" s="23"/>
      <c r="G955" s="24" t="str">
        <f t="array" ref="G955">IF(C955="","", IFERROR(INDEX(Barang!$F$2:$F$10001, MATCH(C955, Barang!$B$2:$B$10001, 0)) * F955, ""))</f>
        <v/>
      </c>
      <c r="H955" s="411"/>
      <c r="I955" s="18"/>
      <c r="J955" s="19"/>
      <c r="K955" s="151"/>
      <c r="L955" s="151"/>
    </row>
    <row r="956" spans="1:12" ht="22.5" customHeight="1" x14ac:dyDescent="0.2">
      <c r="A956" s="5"/>
      <c r="B956" s="3" t="str">
        <f t="array" ref="B956">IF(C956="","", IFERROR(INDEX(Barang!$A$2:$A$10001, MATCH(C956, Barang!$B$2:$B$10001, 0)), "Tidak ditemukan"))</f>
        <v/>
      </c>
      <c r="C956" s="3"/>
      <c r="D956" s="3" t="str">
        <f t="array" ref="D956">IF(C956="","", IFERROR(INDEX(Barang!$C$2:$C$10001, MATCH(C956, Barang!$B$2:$B$10001, 0)), ""))</f>
        <v/>
      </c>
      <c r="E956" s="3" t="str">
        <f t="array" ref="E956">IF(C956="","", IFERROR(INDEX(Barang!$E$2:$E$10001, MATCH(C956, Barang!$B$2:$B$10001, 0)), ""))</f>
        <v/>
      </c>
      <c r="F956" s="23"/>
      <c r="G956" s="24" t="str">
        <f t="array" ref="G956">IF(C956="","", IFERROR(INDEX(Barang!$F$2:$F$10001, MATCH(C956, Barang!$B$2:$B$10001, 0)) * F956, ""))</f>
        <v/>
      </c>
      <c r="H956" s="411"/>
      <c r="I956" s="18"/>
      <c r="J956" s="19"/>
      <c r="K956" s="151"/>
      <c r="L956" s="151"/>
    </row>
    <row r="957" spans="1:12" ht="22.5" customHeight="1" x14ac:dyDescent="0.2">
      <c r="A957" s="5"/>
      <c r="B957" s="3" t="str">
        <f t="array" ref="B957">IF(C957="","", IFERROR(INDEX(Barang!$A$2:$A$10001, MATCH(C957, Barang!$B$2:$B$10001, 0)), "Tidak ditemukan"))</f>
        <v/>
      </c>
      <c r="C957" s="3"/>
      <c r="D957" s="3" t="str">
        <f t="array" ref="D957">IF(C957="","", IFERROR(INDEX(Barang!$C$2:$C$10001, MATCH(C957, Barang!$B$2:$B$10001, 0)), ""))</f>
        <v/>
      </c>
      <c r="E957" s="3" t="str">
        <f t="array" ref="E957">IF(C957="","", IFERROR(INDEX(Barang!$E$2:$E$10001, MATCH(C957, Barang!$B$2:$B$10001, 0)), ""))</f>
        <v/>
      </c>
      <c r="F957" s="23"/>
      <c r="G957" s="24" t="str">
        <f t="array" ref="G957">IF(C957="","", IFERROR(INDEX(Barang!$F$2:$F$10001, MATCH(C957, Barang!$B$2:$B$10001, 0)) * F957, ""))</f>
        <v/>
      </c>
      <c r="H957" s="411"/>
      <c r="I957" s="18"/>
      <c r="J957" s="19"/>
      <c r="K957" s="151"/>
      <c r="L957" s="151"/>
    </row>
    <row r="958" spans="1:12" ht="22.5" customHeight="1" x14ac:dyDescent="0.2">
      <c r="A958" s="5"/>
      <c r="B958" s="3" t="str">
        <f t="array" ref="B958">IF(C958="","", IFERROR(INDEX(Barang!$A$2:$A$10001, MATCH(C958, Barang!$B$2:$B$10001, 0)), "Tidak ditemukan"))</f>
        <v/>
      </c>
      <c r="C958" s="3"/>
      <c r="D958" s="3" t="str">
        <f t="array" ref="D958">IF(C958="","", IFERROR(INDEX(Barang!$C$2:$C$10001, MATCH(C958, Barang!$B$2:$B$10001, 0)), ""))</f>
        <v/>
      </c>
      <c r="E958" s="3" t="str">
        <f t="array" ref="E958">IF(C958="","", IFERROR(INDEX(Barang!$E$2:$E$10001, MATCH(C958, Barang!$B$2:$B$10001, 0)), ""))</f>
        <v/>
      </c>
      <c r="F958" s="23"/>
      <c r="G958" s="24" t="str">
        <f t="array" ref="G958">IF(C958="","", IFERROR(INDEX(Barang!$F$2:$F$10001, MATCH(C958, Barang!$B$2:$B$10001, 0)) * F958, ""))</f>
        <v/>
      </c>
      <c r="H958" s="411"/>
      <c r="I958" s="18"/>
      <c r="J958" s="19"/>
      <c r="K958" s="151"/>
      <c r="L958" s="151"/>
    </row>
    <row r="959" spans="1:12" ht="22.5" customHeight="1" x14ac:dyDescent="0.2">
      <c r="A959" s="5"/>
      <c r="B959" s="3" t="str">
        <f t="array" ref="B959">IF(C959="","", IFERROR(INDEX(Barang!$A$2:$A$10001, MATCH(C959, Barang!$B$2:$B$10001, 0)), "Tidak ditemukan"))</f>
        <v/>
      </c>
      <c r="C959" s="3"/>
      <c r="D959" s="3" t="str">
        <f t="array" ref="D959">IF(C959="","", IFERROR(INDEX(Barang!$C$2:$C$10001, MATCH(C959, Barang!$B$2:$B$10001, 0)), ""))</f>
        <v/>
      </c>
      <c r="E959" s="3" t="str">
        <f t="array" ref="E959">IF(C959="","", IFERROR(INDEX(Barang!$E$2:$E$10001, MATCH(C959, Barang!$B$2:$B$10001, 0)), ""))</f>
        <v/>
      </c>
      <c r="F959" s="23"/>
      <c r="G959" s="24" t="str">
        <f t="array" ref="G959">IF(C959="","", IFERROR(INDEX(Barang!$F$2:$F$10001, MATCH(C959, Barang!$B$2:$B$10001, 0)) * F959, ""))</f>
        <v/>
      </c>
      <c r="H959" s="411"/>
      <c r="I959" s="18"/>
      <c r="J959" s="19"/>
      <c r="K959" s="151"/>
      <c r="L959" s="151"/>
    </row>
    <row r="960" spans="1:12" ht="22.5" customHeight="1" x14ac:dyDescent="0.2">
      <c r="A960" s="5"/>
      <c r="B960" s="3" t="str">
        <f t="array" ref="B960">IF(C960="","", IFERROR(INDEX(Barang!$A$2:$A$10001, MATCH(C960, Barang!$B$2:$B$10001, 0)), "Tidak ditemukan"))</f>
        <v/>
      </c>
      <c r="C960" s="3"/>
      <c r="D960" s="3" t="str">
        <f t="array" ref="D960">IF(C960="","", IFERROR(INDEX(Barang!$C$2:$C$10001, MATCH(C960, Barang!$B$2:$B$10001, 0)), ""))</f>
        <v/>
      </c>
      <c r="E960" s="3" t="str">
        <f t="array" ref="E960">IF(C960="","", IFERROR(INDEX(Barang!$E$2:$E$10001, MATCH(C960, Barang!$B$2:$B$10001, 0)), ""))</f>
        <v/>
      </c>
      <c r="F960" s="23"/>
      <c r="G960" s="24" t="str">
        <f t="array" ref="G960">IF(C960="","", IFERROR(INDEX(Barang!$F$2:$F$10001, MATCH(C960, Barang!$B$2:$B$10001, 0)) * F960, ""))</f>
        <v/>
      </c>
      <c r="H960" s="411"/>
      <c r="I960" s="18"/>
      <c r="J960" s="19"/>
      <c r="K960" s="151"/>
      <c r="L960" s="151"/>
    </row>
    <row r="961" spans="1:12" ht="22.5" customHeight="1" x14ac:dyDescent="0.2">
      <c r="A961" s="5"/>
      <c r="B961" s="3" t="str">
        <f t="array" ref="B961">IF(C961="","", IFERROR(INDEX(Barang!$A$2:$A$10001, MATCH(C961, Barang!$B$2:$B$10001, 0)), "Tidak ditemukan"))</f>
        <v/>
      </c>
      <c r="C961" s="3"/>
      <c r="D961" s="3" t="str">
        <f t="array" ref="D961">IF(C961="","", IFERROR(INDEX(Barang!$C$2:$C$10001, MATCH(C961, Barang!$B$2:$B$10001, 0)), ""))</f>
        <v/>
      </c>
      <c r="E961" s="3" t="str">
        <f t="array" ref="E961">IF(C961="","", IFERROR(INDEX(Barang!$E$2:$E$10001, MATCH(C961, Barang!$B$2:$B$10001, 0)), ""))</f>
        <v/>
      </c>
      <c r="F961" s="23"/>
      <c r="G961" s="24" t="str">
        <f t="array" ref="G961">IF(C961="","", IFERROR(INDEX(Barang!$F$2:$F$10001, MATCH(C961, Barang!$B$2:$B$10001, 0)) * F961, ""))</f>
        <v/>
      </c>
      <c r="H961" s="411"/>
      <c r="I961" s="18"/>
      <c r="J961" s="19"/>
      <c r="K961" s="151"/>
      <c r="L961" s="151"/>
    </row>
    <row r="962" spans="1:12" ht="22.5" customHeight="1" x14ac:dyDescent="0.2">
      <c r="A962" s="5"/>
      <c r="B962" s="3" t="str">
        <f t="array" ref="B962">IF(C962="","", IFERROR(INDEX(Barang!$A$2:$A$10001, MATCH(C962, Barang!$B$2:$B$10001, 0)), "Tidak ditemukan"))</f>
        <v/>
      </c>
      <c r="C962" s="3"/>
      <c r="D962" s="3" t="str">
        <f t="array" ref="D962">IF(C962="","", IFERROR(INDEX(Barang!$C$2:$C$10001, MATCH(C962, Barang!$B$2:$B$10001, 0)), ""))</f>
        <v/>
      </c>
      <c r="E962" s="3" t="str">
        <f t="array" ref="E962">IF(C962="","", IFERROR(INDEX(Barang!$E$2:$E$10001, MATCH(C962, Barang!$B$2:$B$10001, 0)), ""))</f>
        <v/>
      </c>
      <c r="F962" s="23"/>
      <c r="G962" s="24" t="str">
        <f t="array" ref="G962">IF(C962="","", IFERROR(INDEX(Barang!$F$2:$F$10001, MATCH(C962, Barang!$B$2:$B$10001, 0)) * F962, ""))</f>
        <v/>
      </c>
      <c r="H962" s="411"/>
      <c r="I962" s="18"/>
      <c r="J962" s="19"/>
      <c r="K962" s="151"/>
      <c r="L962" s="151"/>
    </row>
    <row r="963" spans="1:12" ht="22.5" customHeight="1" x14ac:dyDescent="0.2">
      <c r="A963" s="5"/>
      <c r="B963" s="3" t="str">
        <f t="array" ref="B963">IF(C963="","", IFERROR(INDEX(Barang!$A$2:$A$10001, MATCH(C963, Barang!$B$2:$B$10001, 0)), "Tidak ditemukan"))</f>
        <v/>
      </c>
      <c r="C963" s="3"/>
      <c r="D963" s="3" t="str">
        <f t="array" ref="D963">IF(C963="","", IFERROR(INDEX(Barang!$C$2:$C$10001, MATCH(C963, Barang!$B$2:$B$10001, 0)), ""))</f>
        <v/>
      </c>
      <c r="E963" s="3" t="str">
        <f t="array" ref="E963">IF(C963="","", IFERROR(INDEX(Barang!$E$2:$E$10001, MATCH(C963, Barang!$B$2:$B$10001, 0)), ""))</f>
        <v/>
      </c>
      <c r="F963" s="23"/>
      <c r="G963" s="24" t="str">
        <f t="array" ref="G963">IF(C963="","", IFERROR(INDEX(Barang!$F$2:$F$10001, MATCH(C963, Barang!$B$2:$B$10001, 0)) * F963, ""))</f>
        <v/>
      </c>
      <c r="H963" s="411"/>
      <c r="I963" s="18"/>
      <c r="J963" s="19"/>
      <c r="K963" s="151"/>
      <c r="L963" s="151"/>
    </row>
    <row r="964" spans="1:12" ht="22.5" customHeight="1" x14ac:dyDescent="0.2">
      <c r="A964" s="5"/>
      <c r="B964" s="3" t="str">
        <f t="array" ref="B964">IF(C964="","", IFERROR(INDEX(Barang!$A$2:$A$10001, MATCH(C964, Barang!$B$2:$B$10001, 0)), "Tidak ditemukan"))</f>
        <v/>
      </c>
      <c r="C964" s="3"/>
      <c r="D964" s="3" t="str">
        <f t="array" ref="D964">IF(C964="","", IFERROR(INDEX(Barang!$C$2:$C$10001, MATCH(C964, Barang!$B$2:$B$10001, 0)), ""))</f>
        <v/>
      </c>
      <c r="E964" s="3" t="str">
        <f t="array" ref="E964">IF(C964="","", IFERROR(INDEX(Barang!$E$2:$E$10001, MATCH(C964, Barang!$B$2:$B$10001, 0)), ""))</f>
        <v/>
      </c>
      <c r="F964" s="23"/>
      <c r="G964" s="24" t="str">
        <f t="array" ref="G964">IF(C964="","", IFERROR(INDEX(Barang!$F$2:$F$10001, MATCH(C964, Barang!$B$2:$B$10001, 0)) * F964, ""))</f>
        <v/>
      </c>
      <c r="H964" s="411"/>
      <c r="I964" s="18"/>
      <c r="J964" s="19"/>
      <c r="K964" s="151"/>
      <c r="L964" s="151"/>
    </row>
    <row r="965" spans="1:12" ht="22.5" customHeight="1" x14ac:dyDescent="0.2">
      <c r="A965" s="5"/>
      <c r="B965" s="3" t="str">
        <f t="array" ref="B965">IF(C965="","", IFERROR(INDEX(Barang!$A$2:$A$10001, MATCH(C965, Barang!$B$2:$B$10001, 0)), "Tidak ditemukan"))</f>
        <v/>
      </c>
      <c r="C965" s="3"/>
      <c r="D965" s="3" t="str">
        <f t="array" ref="D965">IF(C965="","", IFERROR(INDEX(Barang!$C$2:$C$10001, MATCH(C965, Barang!$B$2:$B$10001, 0)), ""))</f>
        <v/>
      </c>
      <c r="E965" s="3" t="str">
        <f t="array" ref="E965">IF(C965="","", IFERROR(INDEX(Barang!$E$2:$E$10001, MATCH(C965, Barang!$B$2:$B$10001, 0)), ""))</f>
        <v/>
      </c>
      <c r="F965" s="23"/>
      <c r="G965" s="24" t="str">
        <f t="array" ref="G965">IF(C965="","", IFERROR(INDEX(Barang!$F$2:$F$10001, MATCH(C965, Barang!$B$2:$B$10001, 0)) * F965, ""))</f>
        <v/>
      </c>
      <c r="H965" s="411"/>
      <c r="I965" s="18"/>
      <c r="J965" s="19"/>
      <c r="K965" s="151"/>
      <c r="L965" s="151"/>
    </row>
    <row r="966" spans="1:12" ht="22.5" customHeight="1" x14ac:dyDescent="0.2">
      <c r="A966" s="5"/>
      <c r="B966" s="3" t="str">
        <f t="array" ref="B966">IF(C966="","", IFERROR(INDEX(Barang!$A$2:$A$10001, MATCH(C966, Barang!$B$2:$B$10001, 0)), "Tidak ditemukan"))</f>
        <v/>
      </c>
      <c r="C966" s="3"/>
      <c r="D966" s="3" t="str">
        <f t="array" ref="D966">IF(C966="","", IFERROR(INDEX(Barang!$C$2:$C$10001, MATCH(C966, Barang!$B$2:$B$10001, 0)), ""))</f>
        <v/>
      </c>
      <c r="E966" s="3" t="str">
        <f t="array" ref="E966">IF(C966="","", IFERROR(INDEX(Barang!$E$2:$E$10001, MATCH(C966, Barang!$B$2:$B$10001, 0)), ""))</f>
        <v/>
      </c>
      <c r="F966" s="23"/>
      <c r="G966" s="24" t="str">
        <f t="array" ref="G966">IF(C966="","", IFERROR(INDEX(Barang!$F$2:$F$10001, MATCH(C966, Barang!$B$2:$B$10001, 0)) * F966, ""))</f>
        <v/>
      </c>
      <c r="H966" s="411"/>
      <c r="I966" s="18"/>
      <c r="J966" s="19"/>
      <c r="K966" s="151"/>
      <c r="L966" s="151"/>
    </row>
    <row r="967" spans="1:12" ht="22.5" customHeight="1" x14ac:dyDescent="0.2">
      <c r="A967" s="5"/>
      <c r="B967" s="3" t="str">
        <f t="array" ref="B967">IF(C967="","", IFERROR(INDEX(Barang!$A$2:$A$10001, MATCH(C967, Barang!$B$2:$B$10001, 0)), "Tidak ditemukan"))</f>
        <v/>
      </c>
      <c r="C967" s="3"/>
      <c r="D967" s="3" t="str">
        <f t="array" ref="D967">IF(C967="","", IFERROR(INDEX(Barang!$C$2:$C$10001, MATCH(C967, Barang!$B$2:$B$10001, 0)), ""))</f>
        <v/>
      </c>
      <c r="E967" s="3" t="str">
        <f t="array" ref="E967">IF(C967="","", IFERROR(INDEX(Barang!$E$2:$E$10001, MATCH(C967, Barang!$B$2:$B$10001, 0)), ""))</f>
        <v/>
      </c>
      <c r="F967" s="23"/>
      <c r="G967" s="24" t="str">
        <f t="array" ref="G967">IF(C967="","", IFERROR(INDEX(Barang!$F$2:$F$10001, MATCH(C967, Barang!$B$2:$B$10001, 0)) * F967, ""))</f>
        <v/>
      </c>
      <c r="H967" s="411"/>
      <c r="I967" s="18"/>
      <c r="J967" s="19"/>
      <c r="K967" s="151"/>
      <c r="L967" s="151"/>
    </row>
    <row r="968" spans="1:12" ht="22.5" customHeight="1" x14ac:dyDescent="0.2">
      <c r="A968" s="5"/>
      <c r="B968" s="3" t="str">
        <f t="array" ref="B968">IF(C968="","", IFERROR(INDEX(Barang!$A$2:$A$10001, MATCH(C968, Barang!$B$2:$B$10001, 0)), "Tidak ditemukan"))</f>
        <v/>
      </c>
      <c r="C968" s="3"/>
      <c r="D968" s="3" t="str">
        <f t="array" ref="D968">IF(C968="","", IFERROR(INDEX(Barang!$C$2:$C$10001, MATCH(C968, Barang!$B$2:$B$10001, 0)), ""))</f>
        <v/>
      </c>
      <c r="E968" s="3" t="str">
        <f t="array" ref="E968">IF(C968="","", IFERROR(INDEX(Barang!$E$2:$E$10001, MATCH(C968, Barang!$B$2:$B$10001, 0)), ""))</f>
        <v/>
      </c>
      <c r="F968" s="23"/>
      <c r="G968" s="24" t="str">
        <f t="array" ref="G968">IF(C968="","", IFERROR(INDEX(Barang!$F$2:$F$10001, MATCH(C968, Barang!$B$2:$B$10001, 0)) * F968, ""))</f>
        <v/>
      </c>
      <c r="H968" s="411"/>
      <c r="I968" s="18"/>
      <c r="J968" s="19"/>
      <c r="K968" s="151"/>
      <c r="L968" s="151"/>
    </row>
    <row r="969" spans="1:12" ht="22.5" customHeight="1" x14ac:dyDescent="0.2">
      <c r="A969" s="5"/>
      <c r="B969" s="3" t="str">
        <f t="array" ref="B969">IF(C969="","", IFERROR(INDEX(Barang!$A$2:$A$10001, MATCH(C969, Barang!$B$2:$B$10001, 0)), "Tidak ditemukan"))</f>
        <v/>
      </c>
      <c r="C969" s="3"/>
      <c r="D969" s="3" t="str">
        <f t="array" ref="D969">IF(C969="","", IFERROR(INDEX(Barang!$C$2:$C$10001, MATCH(C969, Barang!$B$2:$B$10001, 0)), ""))</f>
        <v/>
      </c>
      <c r="E969" s="3" t="str">
        <f t="array" ref="E969">IF(C969="","", IFERROR(INDEX(Barang!$E$2:$E$10001, MATCH(C969, Barang!$B$2:$B$10001, 0)), ""))</f>
        <v/>
      </c>
      <c r="F969" s="23"/>
      <c r="G969" s="24" t="str">
        <f t="array" ref="G969">IF(C969="","", IFERROR(INDEX(Barang!$F$2:$F$10001, MATCH(C969, Barang!$B$2:$B$10001, 0)) * F969, ""))</f>
        <v/>
      </c>
      <c r="H969" s="411"/>
      <c r="I969" s="18"/>
      <c r="J969" s="19"/>
      <c r="K969" s="151"/>
      <c r="L969" s="151"/>
    </row>
    <row r="970" spans="1:12" ht="22.5" customHeight="1" x14ac:dyDescent="0.2">
      <c r="A970" s="5"/>
      <c r="B970" s="3" t="str">
        <f t="array" ref="B970">IF(C970="","", IFERROR(INDEX(Barang!$A$2:$A$10001, MATCH(C970, Barang!$B$2:$B$10001, 0)), "Tidak ditemukan"))</f>
        <v/>
      </c>
      <c r="C970" s="3"/>
      <c r="D970" s="3" t="str">
        <f t="array" ref="D970">IF(C970="","", IFERROR(INDEX(Barang!$C$2:$C$10001, MATCH(C970, Barang!$B$2:$B$10001, 0)), ""))</f>
        <v/>
      </c>
      <c r="E970" s="3" t="str">
        <f t="array" ref="E970">IF(C970="","", IFERROR(INDEX(Barang!$E$2:$E$10001, MATCH(C970, Barang!$B$2:$B$10001, 0)), ""))</f>
        <v/>
      </c>
      <c r="F970" s="23"/>
      <c r="G970" s="24" t="str">
        <f t="array" ref="G970">IF(C970="","", IFERROR(INDEX(Barang!$F$2:$F$10001, MATCH(C970, Barang!$B$2:$B$10001, 0)) * F970, ""))</f>
        <v/>
      </c>
      <c r="H970" s="411"/>
      <c r="I970" s="18"/>
      <c r="J970" s="19"/>
      <c r="K970" s="151"/>
      <c r="L970" s="151"/>
    </row>
    <row r="971" spans="1:12" ht="22.5" customHeight="1" x14ac:dyDescent="0.2">
      <c r="A971" s="5"/>
      <c r="B971" s="3" t="str">
        <f t="array" ref="B971">IF(C971="","", IFERROR(INDEX(Barang!$A$2:$A$10001, MATCH(C971, Barang!$B$2:$B$10001, 0)), "Tidak ditemukan"))</f>
        <v/>
      </c>
      <c r="C971" s="3"/>
      <c r="D971" s="3" t="str">
        <f t="array" ref="D971">IF(C971="","", IFERROR(INDEX(Barang!$C$2:$C$10001, MATCH(C971, Barang!$B$2:$B$10001, 0)), ""))</f>
        <v/>
      </c>
      <c r="E971" s="3" t="str">
        <f t="array" ref="E971">IF(C971="","", IFERROR(INDEX(Barang!$E$2:$E$10001, MATCH(C971, Barang!$B$2:$B$10001, 0)), ""))</f>
        <v/>
      </c>
      <c r="F971" s="23"/>
      <c r="G971" s="24" t="str">
        <f t="array" ref="G971">IF(C971="","", IFERROR(INDEX(Barang!$F$2:$F$10001, MATCH(C971, Barang!$B$2:$B$10001, 0)) * F971, ""))</f>
        <v/>
      </c>
      <c r="H971" s="411"/>
      <c r="I971" s="18"/>
      <c r="J971" s="19"/>
      <c r="K971" s="151"/>
      <c r="L971" s="151"/>
    </row>
    <row r="972" spans="1:12" ht="22.5" customHeight="1" x14ac:dyDescent="0.2">
      <c r="A972" s="5"/>
      <c r="B972" s="3" t="str">
        <f t="array" ref="B972">IF(C972="","", IFERROR(INDEX(Barang!$A$2:$A$10001, MATCH(C972, Barang!$B$2:$B$10001, 0)), "Tidak ditemukan"))</f>
        <v/>
      </c>
      <c r="C972" s="3"/>
      <c r="D972" s="3" t="str">
        <f t="array" ref="D972">IF(C972="","", IFERROR(INDEX(Barang!$C$2:$C$10001, MATCH(C972, Barang!$B$2:$B$10001, 0)), ""))</f>
        <v/>
      </c>
      <c r="E972" s="3" t="str">
        <f t="array" ref="E972">IF(C972="","", IFERROR(INDEX(Barang!$E$2:$E$10001, MATCH(C972, Barang!$B$2:$B$10001, 0)), ""))</f>
        <v/>
      </c>
      <c r="F972" s="23"/>
      <c r="G972" s="24" t="str">
        <f t="array" ref="G972">IF(C972="","", IFERROR(INDEX(Barang!$F$2:$F$10001, MATCH(C972, Barang!$B$2:$B$10001, 0)) * F972, ""))</f>
        <v/>
      </c>
      <c r="H972" s="411"/>
      <c r="I972" s="18"/>
      <c r="J972" s="19"/>
      <c r="K972" s="151"/>
      <c r="L972" s="151"/>
    </row>
    <row r="973" spans="1:12" ht="22.5" customHeight="1" x14ac:dyDescent="0.2">
      <c r="A973" s="5"/>
      <c r="B973" s="3" t="str">
        <f t="array" ref="B973">IF(C973="","", IFERROR(INDEX(Barang!$A$2:$A$10001, MATCH(C973, Barang!$B$2:$B$10001, 0)), "Tidak ditemukan"))</f>
        <v/>
      </c>
      <c r="C973" s="3"/>
      <c r="D973" s="3" t="str">
        <f t="array" ref="D973">IF(C973="","", IFERROR(INDEX(Barang!$C$2:$C$10001, MATCH(C973, Barang!$B$2:$B$10001, 0)), ""))</f>
        <v/>
      </c>
      <c r="E973" s="3" t="str">
        <f t="array" ref="E973">IF(C973="","", IFERROR(INDEX(Barang!$E$2:$E$10001, MATCH(C973, Barang!$B$2:$B$10001, 0)), ""))</f>
        <v/>
      </c>
      <c r="F973" s="23"/>
      <c r="G973" s="24" t="str">
        <f t="array" ref="G973">IF(C973="","", IFERROR(INDEX(Barang!$F$2:$F$10001, MATCH(C973, Barang!$B$2:$B$10001, 0)) * F973, ""))</f>
        <v/>
      </c>
      <c r="H973" s="411"/>
      <c r="I973" s="18"/>
      <c r="J973" s="19"/>
      <c r="K973" s="151"/>
      <c r="L973" s="151"/>
    </row>
    <row r="974" spans="1:12" ht="22.5" customHeight="1" x14ac:dyDescent="0.2">
      <c r="A974" s="5"/>
      <c r="B974" s="3" t="str">
        <f t="array" ref="B974">IF(C974="","", IFERROR(INDEX(Barang!$A$2:$A$10001, MATCH(C974, Barang!$B$2:$B$10001, 0)), "Tidak ditemukan"))</f>
        <v/>
      </c>
      <c r="C974" s="3"/>
      <c r="D974" s="3" t="str">
        <f t="array" ref="D974">IF(C974="","", IFERROR(INDEX(Barang!$C$2:$C$10001, MATCH(C974, Barang!$B$2:$B$10001, 0)), ""))</f>
        <v/>
      </c>
      <c r="E974" s="3" t="str">
        <f t="array" ref="E974">IF(C974="","", IFERROR(INDEX(Barang!$E$2:$E$10001, MATCH(C974, Barang!$B$2:$B$10001, 0)), ""))</f>
        <v/>
      </c>
      <c r="F974" s="23"/>
      <c r="G974" s="24" t="str">
        <f t="array" ref="G974">IF(C974="","", IFERROR(INDEX(Barang!$F$2:$F$10001, MATCH(C974, Barang!$B$2:$B$10001, 0)) * F974, ""))</f>
        <v/>
      </c>
      <c r="H974" s="411"/>
      <c r="I974" s="18"/>
      <c r="J974" s="19"/>
      <c r="K974" s="151"/>
      <c r="L974" s="151"/>
    </row>
    <row r="975" spans="1:12" ht="22.5" customHeight="1" x14ac:dyDescent="0.2">
      <c r="A975" s="5"/>
      <c r="B975" s="3" t="str">
        <f t="array" ref="B975">IF(C975="","", IFERROR(INDEX(Barang!$A$2:$A$10001, MATCH(C975, Barang!$B$2:$B$10001, 0)), "Tidak ditemukan"))</f>
        <v/>
      </c>
      <c r="C975" s="3"/>
      <c r="D975" s="3" t="str">
        <f t="array" ref="D975">IF(C975="","", IFERROR(INDEX(Barang!$C$2:$C$10001, MATCH(C975, Barang!$B$2:$B$10001, 0)), ""))</f>
        <v/>
      </c>
      <c r="E975" s="3" t="str">
        <f t="array" ref="E975">IF(C975="","", IFERROR(INDEX(Barang!$E$2:$E$10001, MATCH(C975, Barang!$B$2:$B$10001, 0)), ""))</f>
        <v/>
      </c>
      <c r="F975" s="23"/>
      <c r="G975" s="24" t="str">
        <f t="array" ref="G975">IF(C975="","", IFERROR(INDEX(Barang!$F$2:$F$10001, MATCH(C975, Barang!$B$2:$B$10001, 0)) * F975, ""))</f>
        <v/>
      </c>
      <c r="H975" s="411"/>
      <c r="I975" s="18"/>
      <c r="J975" s="19"/>
      <c r="K975" s="151"/>
      <c r="L975" s="151"/>
    </row>
    <row r="976" spans="1:12" ht="22.5" customHeight="1" x14ac:dyDescent="0.2">
      <c r="A976" s="5"/>
      <c r="B976" s="3" t="str">
        <f t="array" ref="B976">IF(C976="","", IFERROR(INDEX(Barang!$A$2:$A$10001, MATCH(C976, Barang!$B$2:$B$10001, 0)), "Tidak ditemukan"))</f>
        <v/>
      </c>
      <c r="C976" s="3"/>
      <c r="D976" s="3" t="str">
        <f t="array" ref="D976">IF(C976="","", IFERROR(INDEX(Barang!$C$2:$C$10001, MATCH(C976, Barang!$B$2:$B$10001, 0)), ""))</f>
        <v/>
      </c>
      <c r="E976" s="3" t="str">
        <f t="array" ref="E976">IF(C976="","", IFERROR(INDEX(Barang!$E$2:$E$10001, MATCH(C976, Barang!$B$2:$B$10001, 0)), ""))</f>
        <v/>
      </c>
      <c r="F976" s="23"/>
      <c r="G976" s="24" t="str">
        <f t="array" ref="G976">IF(C976="","", IFERROR(INDEX(Barang!$F$2:$F$10001, MATCH(C976, Barang!$B$2:$B$10001, 0)) * F976, ""))</f>
        <v/>
      </c>
      <c r="H976" s="411"/>
      <c r="I976" s="18"/>
      <c r="J976" s="19"/>
      <c r="K976" s="151"/>
      <c r="L976" s="151"/>
    </row>
    <row r="977" spans="1:12" ht="22.5" customHeight="1" x14ac:dyDescent="0.2">
      <c r="A977" s="5"/>
      <c r="B977" s="3" t="str">
        <f t="array" ref="B977">IF(C977="","", IFERROR(INDEX(Barang!$A$2:$A$10001, MATCH(C977, Barang!$B$2:$B$10001, 0)), "Tidak ditemukan"))</f>
        <v/>
      </c>
      <c r="C977" s="3"/>
      <c r="D977" s="3" t="str">
        <f t="array" ref="D977">IF(C977="","", IFERROR(INDEX(Barang!$C$2:$C$10001, MATCH(C977, Barang!$B$2:$B$10001, 0)), ""))</f>
        <v/>
      </c>
      <c r="E977" s="3" t="str">
        <f t="array" ref="E977">IF(C977="","", IFERROR(INDEX(Barang!$E$2:$E$10001, MATCH(C977, Barang!$B$2:$B$10001, 0)), ""))</f>
        <v/>
      </c>
      <c r="F977" s="23"/>
      <c r="G977" s="24" t="str">
        <f t="array" ref="G977">IF(C977="","", IFERROR(INDEX(Barang!$F$2:$F$10001, MATCH(C977, Barang!$B$2:$B$10001, 0)) * F977, ""))</f>
        <v/>
      </c>
      <c r="H977" s="411"/>
      <c r="I977" s="18"/>
      <c r="J977" s="19"/>
      <c r="K977" s="151"/>
      <c r="L977" s="151"/>
    </row>
    <row r="978" spans="1:12" ht="22.5" customHeight="1" x14ac:dyDescent="0.2">
      <c r="A978" s="5"/>
      <c r="B978" s="3" t="str">
        <f t="array" ref="B978">IF(C978="","", IFERROR(INDEX(Barang!$A$2:$A$10001, MATCH(C978, Barang!$B$2:$B$10001, 0)), "Tidak ditemukan"))</f>
        <v/>
      </c>
      <c r="C978" s="3"/>
      <c r="D978" s="3" t="str">
        <f t="array" ref="D978">IF(C978="","", IFERROR(INDEX(Barang!$C$2:$C$10001, MATCH(C978, Barang!$B$2:$B$10001, 0)), ""))</f>
        <v/>
      </c>
      <c r="E978" s="3" t="str">
        <f t="array" ref="E978">IF(C978="","", IFERROR(INDEX(Barang!$E$2:$E$10001, MATCH(C978, Barang!$B$2:$B$10001, 0)), ""))</f>
        <v/>
      </c>
      <c r="F978" s="23"/>
      <c r="G978" s="24" t="str">
        <f t="array" ref="G978">IF(C978="","", IFERROR(INDEX(Barang!$F$2:$F$10001, MATCH(C978, Barang!$B$2:$B$10001, 0)) * F978, ""))</f>
        <v/>
      </c>
      <c r="H978" s="411"/>
      <c r="I978" s="18"/>
      <c r="J978" s="19"/>
      <c r="K978" s="151"/>
      <c r="L978" s="151"/>
    </row>
    <row r="979" spans="1:12" ht="22.5" customHeight="1" x14ac:dyDescent="0.2">
      <c r="A979" s="5"/>
      <c r="B979" s="3" t="str">
        <f t="array" ref="B979">IF(C979="","", IFERROR(INDEX(Barang!$A$2:$A$10001, MATCH(C979, Barang!$B$2:$B$10001, 0)), "Tidak ditemukan"))</f>
        <v/>
      </c>
      <c r="C979" s="3"/>
      <c r="D979" s="3" t="str">
        <f t="array" ref="D979">IF(C979="","", IFERROR(INDEX(Barang!$C$2:$C$10001, MATCH(C979, Barang!$B$2:$B$10001, 0)), ""))</f>
        <v/>
      </c>
      <c r="E979" s="3" t="str">
        <f t="array" ref="E979">IF(C979="","", IFERROR(INDEX(Barang!$E$2:$E$10001, MATCH(C979, Barang!$B$2:$B$10001, 0)), ""))</f>
        <v/>
      </c>
      <c r="F979" s="23"/>
      <c r="G979" s="24" t="str">
        <f t="array" ref="G979">IF(C979="","", IFERROR(INDEX(Barang!$F$2:$F$10001, MATCH(C979, Barang!$B$2:$B$10001, 0)) * F979, ""))</f>
        <v/>
      </c>
      <c r="H979" s="411"/>
      <c r="I979" s="18"/>
      <c r="J979" s="19"/>
      <c r="K979" s="151"/>
      <c r="L979" s="151"/>
    </row>
    <row r="980" spans="1:12" ht="22.5" customHeight="1" x14ac:dyDescent="0.2">
      <c r="A980" s="5"/>
      <c r="B980" s="3" t="str">
        <f t="array" ref="B980">IF(C980="","", IFERROR(INDEX(Barang!$A$2:$A$10001, MATCH(C980, Barang!$B$2:$B$10001, 0)), "Tidak ditemukan"))</f>
        <v/>
      </c>
      <c r="C980" s="3"/>
      <c r="D980" s="3" t="str">
        <f t="array" ref="D980">IF(C980="","", IFERROR(INDEX(Barang!$C$2:$C$10001, MATCH(C980, Barang!$B$2:$B$10001, 0)), ""))</f>
        <v/>
      </c>
      <c r="E980" s="3" t="str">
        <f t="array" ref="E980">IF(C980="","", IFERROR(INDEX(Barang!$E$2:$E$10001, MATCH(C980, Barang!$B$2:$B$10001, 0)), ""))</f>
        <v/>
      </c>
      <c r="F980" s="23"/>
      <c r="G980" s="24" t="str">
        <f t="array" ref="G980">IF(C980="","", IFERROR(INDEX(Barang!$F$2:$F$10001, MATCH(C980, Barang!$B$2:$B$10001, 0)) * F980, ""))</f>
        <v/>
      </c>
      <c r="H980" s="411"/>
      <c r="I980" s="18"/>
      <c r="J980" s="19"/>
      <c r="K980" s="151"/>
      <c r="L980" s="151"/>
    </row>
    <row r="981" spans="1:12" ht="22.5" customHeight="1" x14ac:dyDescent="0.2">
      <c r="A981" s="5"/>
      <c r="B981" s="3" t="str">
        <f t="array" ref="B981">IF(C981="","", IFERROR(INDEX(Barang!$A$2:$A$10001, MATCH(C981, Barang!$B$2:$B$10001, 0)), "Tidak ditemukan"))</f>
        <v/>
      </c>
      <c r="C981" s="3"/>
      <c r="D981" s="3" t="str">
        <f t="array" ref="D981">IF(C981="","", IFERROR(INDEX(Barang!$C$2:$C$10001, MATCH(C981, Barang!$B$2:$B$10001, 0)), ""))</f>
        <v/>
      </c>
      <c r="E981" s="3" t="str">
        <f t="array" ref="E981">IF(C981="","", IFERROR(INDEX(Barang!$E$2:$E$10001, MATCH(C981, Barang!$B$2:$B$10001, 0)), ""))</f>
        <v/>
      </c>
      <c r="F981" s="23"/>
      <c r="G981" s="24" t="str">
        <f t="array" ref="G981">IF(C981="","", IFERROR(INDEX(Barang!$F$2:$F$10001, MATCH(C981, Barang!$B$2:$B$10001, 0)) * F981, ""))</f>
        <v/>
      </c>
      <c r="H981" s="411"/>
      <c r="I981" s="18"/>
      <c r="J981" s="19"/>
      <c r="K981" s="151"/>
      <c r="L981" s="151"/>
    </row>
    <row r="982" spans="1:12" ht="22.5" customHeight="1" x14ac:dyDescent="0.2">
      <c r="A982" s="5"/>
      <c r="B982" s="3" t="str">
        <f t="array" ref="B982">IF(C982="","", IFERROR(INDEX(Barang!$A$2:$A$10001, MATCH(C982, Barang!$B$2:$B$10001, 0)), "Tidak ditemukan"))</f>
        <v/>
      </c>
      <c r="C982" s="3"/>
      <c r="D982" s="3" t="str">
        <f t="array" ref="D982">IF(C982="","", IFERROR(INDEX(Barang!$C$2:$C$10001, MATCH(C982, Barang!$B$2:$B$10001, 0)), ""))</f>
        <v/>
      </c>
      <c r="E982" s="3" t="str">
        <f t="array" ref="E982">IF(C982="","", IFERROR(INDEX(Barang!$E$2:$E$10001, MATCH(C982, Barang!$B$2:$B$10001, 0)), ""))</f>
        <v/>
      </c>
      <c r="F982" s="23"/>
      <c r="G982" s="24" t="str">
        <f t="array" ref="G982">IF(C982="","", IFERROR(INDEX(Barang!$F$2:$F$10001, MATCH(C982, Barang!$B$2:$B$10001, 0)) * F982, ""))</f>
        <v/>
      </c>
      <c r="H982" s="411"/>
      <c r="I982" s="18"/>
      <c r="J982" s="19"/>
      <c r="K982" s="151"/>
      <c r="L982" s="151"/>
    </row>
    <row r="983" spans="1:12" ht="22.5" customHeight="1" x14ac:dyDescent="0.2">
      <c r="A983" s="5"/>
      <c r="B983" s="3" t="str">
        <f t="array" ref="B983">IF(C983="","", IFERROR(INDEX(Barang!$A$2:$A$10001, MATCH(C983, Barang!$B$2:$B$10001, 0)), "Tidak ditemukan"))</f>
        <v/>
      </c>
      <c r="C983" s="3"/>
      <c r="D983" s="3" t="str">
        <f t="array" ref="D983">IF(C983="","", IFERROR(INDEX(Barang!$C$2:$C$10001, MATCH(C983, Barang!$B$2:$B$10001, 0)), ""))</f>
        <v/>
      </c>
      <c r="E983" s="3" t="str">
        <f t="array" ref="E983">IF(C983="","", IFERROR(INDEX(Barang!$E$2:$E$10001, MATCH(C983, Barang!$B$2:$B$10001, 0)), ""))</f>
        <v/>
      </c>
      <c r="F983" s="23"/>
      <c r="G983" s="24" t="str">
        <f t="array" ref="G983">IF(C983="","", IFERROR(INDEX(Barang!$F$2:$F$10001, MATCH(C983, Barang!$B$2:$B$10001, 0)) * F983, ""))</f>
        <v/>
      </c>
      <c r="H983" s="411"/>
      <c r="I983" s="18"/>
      <c r="J983" s="19"/>
      <c r="K983" s="151"/>
      <c r="L983" s="151"/>
    </row>
    <row r="984" spans="1:12" ht="22.5" customHeight="1" x14ac:dyDescent="0.2">
      <c r="A984" s="5"/>
      <c r="B984" s="3" t="str">
        <f t="array" ref="B984">IF(C984="","", IFERROR(INDEX(Barang!$A$2:$A$10001, MATCH(C984, Barang!$B$2:$B$10001, 0)), "Tidak ditemukan"))</f>
        <v/>
      </c>
      <c r="C984" s="3"/>
      <c r="D984" s="3" t="str">
        <f t="array" ref="D984">IF(C984="","", IFERROR(INDEX(Barang!$C$2:$C$10001, MATCH(C984, Barang!$B$2:$B$10001, 0)), ""))</f>
        <v/>
      </c>
      <c r="E984" s="3" t="str">
        <f t="array" ref="E984">IF(C984="","", IFERROR(INDEX(Barang!$E$2:$E$10001, MATCH(C984, Barang!$B$2:$B$10001, 0)), ""))</f>
        <v/>
      </c>
      <c r="F984" s="23"/>
      <c r="G984" s="24" t="str">
        <f t="array" ref="G984">IF(C984="","", IFERROR(INDEX(Barang!$F$2:$F$10001, MATCH(C984, Barang!$B$2:$B$10001, 0)) * F984, ""))</f>
        <v/>
      </c>
      <c r="H984" s="411"/>
      <c r="I984" s="18"/>
      <c r="J984" s="19"/>
      <c r="K984" s="151"/>
      <c r="L984" s="151"/>
    </row>
    <row r="985" spans="1:12" ht="22.5" customHeight="1" x14ac:dyDescent="0.2">
      <c r="A985" s="5"/>
      <c r="B985" s="3" t="str">
        <f t="array" ref="B985">IF(C985="","", IFERROR(INDEX(Barang!$A$2:$A$10001, MATCH(C985, Barang!$B$2:$B$10001, 0)), "Tidak ditemukan"))</f>
        <v/>
      </c>
      <c r="C985" s="3"/>
      <c r="D985" s="3" t="str">
        <f t="array" ref="D985">IF(C985="","", IFERROR(INDEX(Barang!$C$2:$C$10001, MATCH(C985, Barang!$B$2:$B$10001, 0)), ""))</f>
        <v/>
      </c>
      <c r="E985" s="3" t="str">
        <f t="array" ref="E985">IF(C985="","", IFERROR(INDEX(Barang!$E$2:$E$10001, MATCH(C985, Barang!$B$2:$B$10001, 0)), ""))</f>
        <v/>
      </c>
      <c r="F985" s="23"/>
      <c r="G985" s="24" t="str">
        <f t="array" ref="G985">IF(C985="","", IFERROR(INDEX(Barang!$F$2:$F$10001, MATCH(C985, Barang!$B$2:$B$10001, 0)) * F985, ""))</f>
        <v/>
      </c>
      <c r="H985" s="411"/>
      <c r="I985" s="18"/>
      <c r="J985" s="19"/>
      <c r="K985" s="151"/>
      <c r="L985" s="151"/>
    </row>
    <row r="986" spans="1:12" ht="22.5" customHeight="1" x14ac:dyDescent="0.2">
      <c r="A986" s="5"/>
      <c r="B986" s="3" t="str">
        <f t="array" ref="B986">IF(C986="","", IFERROR(INDEX(Barang!$A$2:$A$10001, MATCH(C986, Barang!$B$2:$B$10001, 0)), "Tidak ditemukan"))</f>
        <v/>
      </c>
      <c r="C986" s="3"/>
      <c r="D986" s="3" t="str">
        <f t="array" ref="D986">IF(C986="","", IFERROR(INDEX(Barang!$C$2:$C$10001, MATCH(C986, Barang!$B$2:$B$10001, 0)), ""))</f>
        <v/>
      </c>
      <c r="E986" s="3" t="str">
        <f t="array" ref="E986">IF(C986="","", IFERROR(INDEX(Barang!$E$2:$E$10001, MATCH(C986, Barang!$B$2:$B$10001, 0)), ""))</f>
        <v/>
      </c>
      <c r="F986" s="23"/>
      <c r="G986" s="24" t="str">
        <f t="array" ref="G986">IF(C986="","", IFERROR(INDEX(Barang!$F$2:$F$10001, MATCH(C986, Barang!$B$2:$B$10001, 0)) * F986, ""))</f>
        <v/>
      </c>
      <c r="H986" s="411"/>
      <c r="I986" s="18"/>
      <c r="J986" s="19"/>
      <c r="K986" s="151"/>
      <c r="L986" s="151"/>
    </row>
    <row r="987" spans="1:12" ht="22.5" customHeight="1" x14ac:dyDescent="0.2">
      <c r="A987" s="5"/>
      <c r="B987" s="3" t="str">
        <f t="array" ref="B987">IF(C987="","", IFERROR(INDEX(Barang!$A$2:$A$10001, MATCH(C987, Barang!$B$2:$B$10001, 0)), "Tidak ditemukan"))</f>
        <v/>
      </c>
      <c r="C987" s="3"/>
      <c r="D987" s="3" t="str">
        <f t="array" ref="D987">IF(C987="","", IFERROR(INDEX(Barang!$C$2:$C$10001, MATCH(C987, Barang!$B$2:$B$10001, 0)), ""))</f>
        <v/>
      </c>
      <c r="E987" s="3" t="str">
        <f t="array" ref="E987">IF(C987="","", IFERROR(INDEX(Barang!$E$2:$E$10001, MATCH(C987, Barang!$B$2:$B$10001, 0)), ""))</f>
        <v/>
      </c>
      <c r="F987" s="23"/>
      <c r="G987" s="24" t="str">
        <f t="array" ref="G987">IF(C987="","", IFERROR(INDEX(Barang!$F$2:$F$10001, MATCH(C987, Barang!$B$2:$B$10001, 0)) * F987, ""))</f>
        <v/>
      </c>
      <c r="H987" s="411"/>
      <c r="I987" s="18"/>
      <c r="J987" s="19"/>
      <c r="K987" s="151"/>
      <c r="L987" s="151"/>
    </row>
    <row r="988" spans="1:12" ht="22.5" customHeight="1" x14ac:dyDescent="0.2">
      <c r="A988" s="5"/>
      <c r="B988" s="3" t="str">
        <f t="array" ref="B988">IF(C988="","", IFERROR(INDEX(Barang!$A$2:$A$10001, MATCH(C988, Barang!$B$2:$B$10001, 0)), "Tidak ditemukan"))</f>
        <v/>
      </c>
      <c r="C988" s="3"/>
      <c r="D988" s="3" t="str">
        <f t="array" ref="D988">IF(C988="","", IFERROR(INDEX(Barang!$C$2:$C$10001, MATCH(C988, Barang!$B$2:$B$10001, 0)), ""))</f>
        <v/>
      </c>
      <c r="E988" s="3" t="str">
        <f t="array" ref="E988">IF(C988="","", IFERROR(INDEX(Barang!$E$2:$E$10001, MATCH(C988, Barang!$B$2:$B$10001, 0)), ""))</f>
        <v/>
      </c>
      <c r="F988" s="23"/>
      <c r="G988" s="24" t="str">
        <f t="array" ref="G988">IF(C988="","", IFERROR(INDEX(Barang!$F$2:$F$10001, MATCH(C988, Barang!$B$2:$B$10001, 0)) * F988, ""))</f>
        <v/>
      </c>
      <c r="H988" s="411"/>
      <c r="I988" s="18"/>
      <c r="J988" s="19"/>
      <c r="K988" s="151"/>
      <c r="L988" s="151"/>
    </row>
    <row r="989" spans="1:12" ht="22.5" customHeight="1" x14ac:dyDescent="0.2">
      <c r="A989" s="5"/>
      <c r="B989" s="3" t="str">
        <f t="array" ref="B989">IF(C989="","", IFERROR(INDEX(Barang!$A$2:$A$10001, MATCH(C989, Barang!$B$2:$B$10001, 0)), "Tidak ditemukan"))</f>
        <v/>
      </c>
      <c r="C989" s="3"/>
      <c r="D989" s="3" t="str">
        <f t="array" ref="D989">IF(C989="","", IFERROR(INDEX(Barang!$C$2:$C$10001, MATCH(C989, Barang!$B$2:$B$10001, 0)), ""))</f>
        <v/>
      </c>
      <c r="E989" s="3" t="str">
        <f t="array" ref="E989">IF(C989="","", IFERROR(INDEX(Barang!$E$2:$E$10001, MATCH(C989, Barang!$B$2:$B$10001, 0)), ""))</f>
        <v/>
      </c>
      <c r="F989" s="23"/>
      <c r="G989" s="24" t="str">
        <f t="array" ref="G989">IF(C989="","", IFERROR(INDEX(Barang!$F$2:$F$10001, MATCH(C989, Barang!$B$2:$B$10001, 0)) * F989, ""))</f>
        <v/>
      </c>
      <c r="H989" s="411"/>
      <c r="I989" s="18"/>
      <c r="J989" s="19"/>
      <c r="K989" s="151"/>
      <c r="L989" s="151"/>
    </row>
    <row r="990" spans="1:12" ht="22.5" customHeight="1" x14ac:dyDescent="0.2">
      <c r="A990" s="5"/>
      <c r="B990" s="3" t="str">
        <f t="array" ref="B990">IF(C990="","", IFERROR(INDEX(Barang!$A$2:$A$10001, MATCH(C990, Barang!$B$2:$B$10001, 0)), "Tidak ditemukan"))</f>
        <v/>
      </c>
      <c r="C990" s="3"/>
      <c r="D990" s="3" t="str">
        <f t="array" ref="D990">IF(C990="","", IFERROR(INDEX(Barang!$C$2:$C$10001, MATCH(C990, Barang!$B$2:$B$10001, 0)), ""))</f>
        <v/>
      </c>
      <c r="E990" s="3" t="str">
        <f t="array" ref="E990">IF(C990="","", IFERROR(INDEX(Barang!$E$2:$E$10001, MATCH(C990, Barang!$B$2:$B$10001, 0)), ""))</f>
        <v/>
      </c>
      <c r="F990" s="23"/>
      <c r="G990" s="24" t="str">
        <f t="array" ref="G990">IF(C990="","", IFERROR(INDEX(Barang!$F$2:$F$10001, MATCH(C990, Barang!$B$2:$B$10001, 0)) * F990, ""))</f>
        <v/>
      </c>
      <c r="H990" s="411"/>
      <c r="I990" s="18"/>
      <c r="J990" s="19"/>
      <c r="K990" s="151"/>
      <c r="L990" s="151"/>
    </row>
    <row r="991" spans="1:12" ht="22.5" customHeight="1" x14ac:dyDescent="0.2">
      <c r="A991" s="5"/>
      <c r="B991" s="3" t="str">
        <f t="array" ref="B991">IF(C991="","", IFERROR(INDEX(Barang!$A$2:$A$10001, MATCH(C991, Barang!$B$2:$B$10001, 0)), "Tidak ditemukan"))</f>
        <v/>
      </c>
      <c r="C991" s="3"/>
      <c r="D991" s="3" t="str">
        <f t="array" ref="D991">IF(C991="","", IFERROR(INDEX(Barang!$C$2:$C$10001, MATCH(C991, Barang!$B$2:$B$10001, 0)), ""))</f>
        <v/>
      </c>
      <c r="E991" s="3" t="str">
        <f t="array" ref="E991">IF(C991="","", IFERROR(INDEX(Barang!$E$2:$E$10001, MATCH(C991, Barang!$B$2:$B$10001, 0)), ""))</f>
        <v/>
      </c>
      <c r="F991" s="23"/>
      <c r="G991" s="24" t="str">
        <f t="array" ref="G991">IF(C991="","", IFERROR(INDEX(Barang!$F$2:$F$10001, MATCH(C991, Barang!$B$2:$B$10001, 0)) * F991, ""))</f>
        <v/>
      </c>
      <c r="H991" s="411"/>
      <c r="I991" s="18"/>
      <c r="J991" s="19"/>
      <c r="K991" s="151"/>
      <c r="L991" s="151"/>
    </row>
    <row r="992" spans="1:12" ht="22.5" customHeight="1" x14ac:dyDescent="0.2">
      <c r="A992" s="5"/>
      <c r="B992" s="3" t="str">
        <f t="array" ref="B992">IF(C992="","", IFERROR(INDEX(Barang!$A$2:$A$10001, MATCH(C992, Barang!$B$2:$B$10001, 0)), "Tidak ditemukan"))</f>
        <v/>
      </c>
      <c r="C992" s="3"/>
      <c r="D992" s="3" t="str">
        <f t="array" ref="D992">IF(C992="","", IFERROR(INDEX(Barang!$C$2:$C$10001, MATCH(C992, Barang!$B$2:$B$10001, 0)), ""))</f>
        <v/>
      </c>
      <c r="E992" s="3" t="str">
        <f t="array" ref="E992">IF(C992="","", IFERROR(INDEX(Barang!$E$2:$E$10001, MATCH(C992, Barang!$B$2:$B$10001, 0)), ""))</f>
        <v/>
      </c>
      <c r="F992" s="23"/>
      <c r="G992" s="24" t="str">
        <f t="array" ref="G992">IF(C992="","", IFERROR(INDEX(Barang!$F$2:$F$10001, MATCH(C992, Barang!$B$2:$B$10001, 0)) * F992, ""))</f>
        <v/>
      </c>
      <c r="H992" s="411"/>
      <c r="I992" s="18"/>
      <c r="J992" s="19"/>
      <c r="K992" s="151"/>
      <c r="L992" s="151"/>
    </row>
    <row r="993" spans="1:12" ht="22.5" customHeight="1" x14ac:dyDescent="0.2">
      <c r="A993" s="5"/>
      <c r="B993" s="3" t="str">
        <f t="array" ref="B993">IF(C993="","", IFERROR(INDEX(Barang!$A$2:$A$10001, MATCH(C993, Barang!$B$2:$B$10001, 0)), "Tidak ditemukan"))</f>
        <v/>
      </c>
      <c r="C993" s="3"/>
      <c r="D993" s="3" t="str">
        <f t="array" ref="D993">IF(C993="","", IFERROR(INDEX(Barang!$C$2:$C$10001, MATCH(C993, Barang!$B$2:$B$10001, 0)), ""))</f>
        <v/>
      </c>
      <c r="E993" s="3" t="str">
        <f t="array" ref="E993">IF(C993="","", IFERROR(INDEX(Barang!$E$2:$E$10001, MATCH(C993, Barang!$B$2:$B$10001, 0)), ""))</f>
        <v/>
      </c>
      <c r="F993" s="23"/>
      <c r="G993" s="24" t="str">
        <f t="array" ref="G993">IF(C993="","", IFERROR(INDEX(Barang!$F$2:$F$10001, MATCH(C993, Barang!$B$2:$B$10001, 0)) * F993, ""))</f>
        <v/>
      </c>
      <c r="H993" s="411"/>
      <c r="I993" s="18"/>
      <c r="J993" s="19"/>
      <c r="K993" s="151"/>
      <c r="L993" s="151"/>
    </row>
    <row r="994" spans="1:12" ht="22.5" customHeight="1" x14ac:dyDescent="0.2">
      <c r="A994" s="5"/>
      <c r="B994" s="3" t="str">
        <f t="array" ref="B994">IF(C994="","", IFERROR(INDEX(Barang!$A$2:$A$10001, MATCH(C994, Barang!$B$2:$B$10001, 0)), "Tidak ditemukan"))</f>
        <v/>
      </c>
      <c r="C994" s="3"/>
      <c r="D994" s="3" t="str">
        <f t="array" ref="D994">IF(C994="","", IFERROR(INDEX(Barang!$C$2:$C$10001, MATCH(C994, Barang!$B$2:$B$10001, 0)), ""))</f>
        <v/>
      </c>
      <c r="E994" s="3" t="str">
        <f t="array" ref="E994">IF(C994="","", IFERROR(INDEX(Barang!$E$2:$E$10001, MATCH(C994, Barang!$B$2:$B$10001, 0)), ""))</f>
        <v/>
      </c>
      <c r="F994" s="23"/>
      <c r="G994" s="24" t="str">
        <f t="array" ref="G994">IF(C994="","", IFERROR(INDEX(Barang!$F$2:$F$10001, MATCH(C994, Barang!$B$2:$B$10001, 0)) * F994, ""))</f>
        <v/>
      </c>
      <c r="H994" s="411"/>
      <c r="I994" s="18"/>
      <c r="J994" s="19"/>
      <c r="K994" s="151"/>
      <c r="L994" s="151"/>
    </row>
    <row r="995" spans="1:12" ht="22.5" customHeight="1" x14ac:dyDescent="0.2">
      <c r="A995" s="5"/>
      <c r="B995" s="3" t="str">
        <f t="array" ref="B995">IF(C995="","", IFERROR(INDEX(Barang!$A$2:$A$10001, MATCH(C995, Barang!$B$2:$B$10001, 0)), "Tidak ditemukan"))</f>
        <v/>
      </c>
      <c r="C995" s="3"/>
      <c r="D995" s="3" t="str">
        <f t="array" ref="D995">IF(C995="","", IFERROR(INDEX(Barang!$C$2:$C$10001, MATCH(C995, Barang!$B$2:$B$10001, 0)), ""))</f>
        <v/>
      </c>
      <c r="E995" s="3" t="str">
        <f t="array" ref="E995">IF(C995="","", IFERROR(INDEX(Barang!$E$2:$E$10001, MATCH(C995, Barang!$B$2:$B$10001, 0)), ""))</f>
        <v/>
      </c>
      <c r="F995" s="23"/>
      <c r="G995" s="24" t="str">
        <f t="array" ref="G995">IF(C995="","", IFERROR(INDEX(Barang!$F$2:$F$10001, MATCH(C995, Barang!$B$2:$B$10001, 0)) * F995, ""))</f>
        <v/>
      </c>
      <c r="H995" s="411"/>
      <c r="I995" s="18"/>
      <c r="J995" s="19"/>
      <c r="K995" s="151"/>
      <c r="L995" s="151"/>
    </row>
    <row r="996" spans="1:12" ht="22.5" customHeight="1" x14ac:dyDescent="0.2">
      <c r="A996" s="5"/>
      <c r="B996" s="3" t="str">
        <f t="array" ref="B996">IF(C996="","", IFERROR(INDEX(Barang!$A$2:$A$10001, MATCH(C996, Barang!$B$2:$B$10001, 0)), "Tidak ditemukan"))</f>
        <v/>
      </c>
      <c r="C996" s="3"/>
      <c r="D996" s="3" t="str">
        <f t="array" ref="D996">IF(C996="","", IFERROR(INDEX(Barang!$C$2:$C$10001, MATCH(C996, Barang!$B$2:$B$10001, 0)), ""))</f>
        <v/>
      </c>
      <c r="E996" s="3" t="str">
        <f t="array" ref="E996">IF(C996="","", IFERROR(INDEX(Barang!$E$2:$E$10001, MATCH(C996, Barang!$B$2:$B$10001, 0)), ""))</f>
        <v/>
      </c>
      <c r="F996" s="23"/>
      <c r="G996" s="24" t="str">
        <f t="array" ref="G996">IF(C996="","", IFERROR(INDEX(Barang!$F$2:$F$10001, MATCH(C996, Barang!$B$2:$B$10001, 0)) * F996, ""))</f>
        <v/>
      </c>
      <c r="H996" s="411"/>
      <c r="I996" s="18"/>
      <c r="J996" s="19"/>
      <c r="K996" s="151"/>
      <c r="L996" s="151"/>
    </row>
    <row r="997" spans="1:12" ht="22.5" customHeight="1" x14ac:dyDescent="0.2">
      <c r="A997" s="5"/>
      <c r="B997" s="3" t="str">
        <f t="array" ref="B997">IF(C997="","", IFERROR(INDEX(Barang!$A$2:$A$10001, MATCH(C997, Barang!$B$2:$B$10001, 0)), "Tidak ditemukan"))</f>
        <v/>
      </c>
      <c r="C997" s="3"/>
      <c r="D997" s="3" t="str">
        <f t="array" ref="D997">IF(C997="","", IFERROR(INDEX(Barang!$C$2:$C$10001, MATCH(C997, Barang!$B$2:$B$10001, 0)), ""))</f>
        <v/>
      </c>
      <c r="E997" s="3" t="str">
        <f t="array" ref="E997">IF(C997="","", IFERROR(INDEX(Barang!$E$2:$E$10001, MATCH(C997, Barang!$B$2:$B$10001, 0)), ""))</f>
        <v/>
      </c>
      <c r="F997" s="23"/>
      <c r="G997" s="24" t="str">
        <f t="array" ref="G997">IF(C997="","", IFERROR(INDEX(Barang!$F$2:$F$10001, MATCH(C997, Barang!$B$2:$B$10001, 0)) * F997, ""))</f>
        <v/>
      </c>
      <c r="H997" s="411"/>
      <c r="I997" s="18"/>
      <c r="J997" s="19"/>
      <c r="K997" s="151"/>
      <c r="L997" s="151"/>
    </row>
    <row r="998" spans="1:12" ht="22.5" customHeight="1" x14ac:dyDescent="0.2">
      <c r="A998" s="5"/>
      <c r="B998" s="3" t="str">
        <f t="array" ref="B998">IF(C998="","", IFERROR(INDEX(Barang!$A$2:$A$10001, MATCH(C998, Barang!$B$2:$B$10001, 0)), "Tidak ditemukan"))</f>
        <v/>
      </c>
      <c r="C998" s="3"/>
      <c r="D998" s="3" t="str">
        <f t="array" ref="D998">IF(C998="","", IFERROR(INDEX(Barang!$C$2:$C$10001, MATCH(C998, Barang!$B$2:$B$10001, 0)), ""))</f>
        <v/>
      </c>
      <c r="E998" s="3" t="str">
        <f t="array" ref="E998">IF(C998="","", IFERROR(INDEX(Barang!$E$2:$E$10001, MATCH(C998, Barang!$B$2:$B$10001, 0)), ""))</f>
        <v/>
      </c>
      <c r="F998" s="23"/>
      <c r="G998" s="24" t="str">
        <f t="array" ref="G998">IF(C998="","", IFERROR(INDEX(Barang!$F$2:$F$10001, MATCH(C998, Barang!$B$2:$B$10001, 0)) * F998, ""))</f>
        <v/>
      </c>
      <c r="H998" s="411"/>
      <c r="I998" s="18"/>
      <c r="J998" s="19"/>
      <c r="K998" s="151"/>
      <c r="L998" s="151"/>
    </row>
    <row r="999" spans="1:12" ht="22.5" customHeight="1" x14ac:dyDescent="0.2">
      <c r="A999" s="5"/>
      <c r="B999" s="3" t="str">
        <f t="array" ref="B999">IF(C999="","", IFERROR(INDEX(Barang!$A$2:$A$10001, MATCH(C999, Barang!$B$2:$B$10001, 0)), "Tidak ditemukan"))</f>
        <v/>
      </c>
      <c r="C999" s="3"/>
      <c r="D999" s="3" t="str">
        <f t="array" ref="D999">IF(C999="","", IFERROR(INDEX(Barang!$C$2:$C$10001, MATCH(C999, Barang!$B$2:$B$10001, 0)), ""))</f>
        <v/>
      </c>
      <c r="E999" s="3" t="str">
        <f t="array" ref="E999">IF(C999="","", IFERROR(INDEX(Barang!$E$2:$E$10001, MATCH(C999, Barang!$B$2:$B$10001, 0)), ""))</f>
        <v/>
      </c>
      <c r="F999" s="23"/>
      <c r="G999" s="24" t="str">
        <f t="array" ref="G999">IF(C999="","", IFERROR(INDEX(Barang!$F$2:$F$10001, MATCH(C999, Barang!$B$2:$B$10001, 0)) * F999, ""))</f>
        <v/>
      </c>
      <c r="H999" s="411"/>
      <c r="I999" s="18"/>
      <c r="J999" s="19"/>
      <c r="K999" s="151"/>
      <c r="L999" s="151"/>
    </row>
    <row r="1000" spans="1:12" ht="22.5" customHeight="1" x14ac:dyDescent="0.2">
      <c r="A1000" s="5"/>
      <c r="B1000" s="3" t="str">
        <f t="array" ref="B1000">IF(C1000="","", IFERROR(INDEX(Barang!$A$2:$A$10001, MATCH(C1000, Barang!$B$2:$B$10001, 0)), "Tidak ditemukan"))</f>
        <v/>
      </c>
      <c r="C1000" s="3"/>
      <c r="D1000" s="3" t="str">
        <f t="array" ref="D1000">IF(C1000="","", IFERROR(INDEX(Barang!$C$2:$C$10001, MATCH(C1000, Barang!$B$2:$B$10001, 0)), ""))</f>
        <v/>
      </c>
      <c r="E1000" s="3" t="str">
        <f t="array" ref="E1000">IF(C1000="","", IFERROR(INDEX(Barang!$E$2:$E$10001, MATCH(C1000, Barang!$B$2:$B$10001, 0)), ""))</f>
        <v/>
      </c>
      <c r="F1000" s="23"/>
      <c r="G1000" s="24" t="str">
        <f t="array" ref="G1000">IF(C1000="","", IFERROR(INDEX(Barang!$F$2:$F$10001, MATCH(C1000, Barang!$B$2:$B$10001, 0)) * F1000, ""))</f>
        <v/>
      </c>
      <c r="H1000" s="411"/>
      <c r="I1000" s="18"/>
      <c r="J1000" s="19"/>
      <c r="K1000" s="151"/>
      <c r="L1000" s="151"/>
    </row>
    <row r="1001" spans="1:12" ht="22.5" customHeight="1" x14ac:dyDescent="0.2">
      <c r="A1001" s="5"/>
      <c r="B1001" s="3" t="str">
        <f t="array" ref="B1001">IF(C1001="","", IFERROR(INDEX(Barang!$A$2:$A$10001, MATCH(C1001, Barang!$B$2:$B$10001, 0)), "Tidak ditemukan"))</f>
        <v/>
      </c>
      <c r="C1001" s="3"/>
      <c r="D1001" s="3" t="str">
        <f t="array" ref="D1001">IF(C1001="","", IFERROR(INDEX(Barang!$C$2:$C$10001, MATCH(C1001, Barang!$B$2:$B$10001, 0)), ""))</f>
        <v/>
      </c>
      <c r="E1001" s="3" t="str">
        <f t="array" ref="E1001">IF(C1001="","", IFERROR(INDEX(Barang!$E$2:$E$10001, MATCH(C1001, Barang!$B$2:$B$10001, 0)), ""))</f>
        <v/>
      </c>
      <c r="F1001" s="23"/>
      <c r="G1001" s="24" t="str">
        <f t="array" ref="G1001">IF(C1001="","", IFERROR(INDEX(Barang!$F$2:$F$10001, MATCH(C1001, Barang!$B$2:$B$10001, 0)) * F1001, ""))</f>
        <v/>
      </c>
      <c r="H1001" s="411"/>
      <c r="I1001" s="18"/>
      <c r="J1001" s="19"/>
      <c r="K1001" s="151"/>
      <c r="L1001" s="151"/>
    </row>
  </sheetData>
  <dataValidations count="1">
    <dataValidation type="custom" allowBlank="1" showDropDown="1" sqref="R2:S101 G2:G1001" xr:uid="{00000000-0002-0000-0300-000000000000}">
      <formula1>AND(ISNUMBER(G2),(NOT(OR(NOT(ISERROR(DATEVALUE(G2))), AND(ISNUMBER(G2), LEFT(CELL("format", G2))="D")))))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300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4.5703125" customWidth="1"/>
    <col min="2" max="2" width="15" customWidth="1"/>
    <col min="3" max="3" width="15.5703125" customWidth="1"/>
    <col min="6" max="6" width="11.42578125" customWidth="1"/>
    <col min="7" max="7" width="11.28515625" customWidth="1"/>
    <col min="8" max="8" width="14.28515625" customWidth="1"/>
    <col min="9" max="9" width="15.42578125" customWidth="1"/>
    <col min="10" max="10" width="13" customWidth="1"/>
    <col min="11" max="11" width="14.28515625" customWidth="1"/>
  </cols>
  <sheetData>
    <row r="1" spans="1:22" ht="22.5" customHeight="1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7</v>
      </c>
      <c r="G1" s="2" t="s">
        <v>9</v>
      </c>
      <c r="H1" s="1" t="s">
        <v>10</v>
      </c>
      <c r="I1" s="1" t="s">
        <v>12</v>
      </c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</row>
    <row r="2" spans="1:22" ht="22.5" customHeight="1" x14ac:dyDescent="0.2">
      <c r="A2" s="104">
        <v>46023</v>
      </c>
      <c r="B2" s="105" t="str">
        <f t="array" ref="B2">IF(C2="","", IFERROR(INDEX(Barang!$A$2:$A$10001, MATCH(C2, Barang!$B$2:$B$10001, 0)), "Tidak ditemukan"))</f>
        <v>GPT001</v>
      </c>
      <c r="C2" s="105" t="s">
        <v>128</v>
      </c>
      <c r="D2" s="105" t="str">
        <f t="array" ref="D2">IF(C2="","", IFERROR(INDEX(Barang!$C$2:$C$10001, MATCH(C2, Barang!$B$2:$B$10001, 0)), ""))</f>
        <v>Makanan</v>
      </c>
      <c r="E2" s="105" t="str">
        <f t="array" ref="E2">IF(C2="","", IFERROR(INDEX(Barang!$E$2:$E$10001, MATCH(C2, Barang!$B$2:$B$10001, 0)), ""))</f>
        <v>pcs</v>
      </c>
      <c r="F2" s="107">
        <v>33</v>
      </c>
      <c r="G2" s="109">
        <f t="array" ref="G2">IF(C2="","", IFERROR(INDEX(Barang!$F$2:$F$10001, MATCH(C2, Barang!$B$2:$B$10001, 0)) * F2, ""))</f>
        <v>33000</v>
      </c>
      <c r="H2" s="110"/>
      <c r="I2" s="111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</row>
    <row r="3" spans="1:22" ht="22.5" customHeight="1" x14ac:dyDescent="0.2">
      <c r="A3" s="113"/>
      <c r="B3" s="105" t="str">
        <f t="array" ref="B3">IF(C3="","", IFERROR(INDEX(Barang!$A$2:$A$10001, MATCH(C3, Barang!$B$2:$B$10001, 0)), "Tidak ditemukan"))</f>
        <v>CL1001</v>
      </c>
      <c r="C3" s="105" t="s">
        <v>108</v>
      </c>
      <c r="D3" s="105" t="str">
        <f t="array" ref="D3">IF(C3="","", IFERROR(INDEX(Barang!$C$2:$C$10001, MATCH(C3, Barang!$B$2:$B$10001, 0)), ""))</f>
        <v>Makanan</v>
      </c>
      <c r="E3" s="105" t="str">
        <f t="array" ref="E3">IF(C3="","", IFERROR(INDEX(Barang!$E$2:$E$10001, MATCH(C3, Barang!$B$2:$B$10001, 0)), ""))</f>
        <v>pcs</v>
      </c>
      <c r="F3" s="107">
        <v>27</v>
      </c>
      <c r="G3" s="109">
        <f t="array" ref="G3">IF(C3="","", IFERROR(INDEX(Barang!$F$2:$F$10001, MATCH(C3, Barang!$B$2:$B$10001, 0)) * F3, ""))</f>
        <v>27000</v>
      </c>
      <c r="H3" s="38"/>
      <c r="I3" s="111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</row>
    <row r="4" spans="1:22" ht="22.5" customHeight="1" x14ac:dyDescent="0.2">
      <c r="A4" s="116"/>
      <c r="B4" s="105" t="str">
        <f t="array" ref="B4">IF(C4="","", IFERROR(INDEX(Barang!$A$2:$A$10001, MATCH(C4, Barang!$B$2:$B$10001, 0)), "Tidak ditemukan"))</f>
        <v>THD001</v>
      </c>
      <c r="C4" s="105" t="s">
        <v>788</v>
      </c>
      <c r="D4" s="105" t="str">
        <f t="array" ref="D4">IF(C4="","", IFERROR(INDEX(Barang!$C$2:$C$10001, MATCH(C4, Barang!$B$2:$B$10001, 0)), ""))</f>
        <v>Minuman</v>
      </c>
      <c r="E4" s="105" t="str">
        <f t="array" ref="E4">IF(C4="","", IFERROR(INDEX(Barang!$E$2:$E$10001, MATCH(C4, Barang!$B$2:$B$10001, 0)), ""))</f>
        <v>pcs</v>
      </c>
      <c r="F4" s="107">
        <v>19</v>
      </c>
      <c r="G4" s="109">
        <f t="array" ref="G4">IF(C4="","", IFERROR(INDEX(Barang!$F$2:$F$10001, MATCH(C4, Barang!$B$2:$B$10001, 0)) * F4, ""))</f>
        <v>38000</v>
      </c>
      <c r="H4" s="110"/>
      <c r="I4" s="111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</row>
    <row r="5" spans="1:22" ht="22.5" customHeight="1" x14ac:dyDescent="0.2">
      <c r="A5" s="113"/>
      <c r="B5" s="105" t="str">
        <f t="array" ref="B5">IF(C5="","", IFERROR(INDEX(Barang!$A$2:$A$10001, MATCH(C5, Barang!$B$2:$B$10001, 0)), "Tidak ditemukan"))</f>
        <v>TLR2</v>
      </c>
      <c r="C5" s="105" t="s">
        <v>139</v>
      </c>
      <c r="D5" s="105" t="str">
        <f t="array" ref="D5">IF(C5="","", IFERROR(INDEX(Barang!$C$2:$C$10001, MATCH(C5, Barang!$B$2:$B$10001, 0)), ""))</f>
        <v>Sembako</v>
      </c>
      <c r="E5" s="105" t="str">
        <f t="array" ref="E5">IF(C5="","", IFERROR(INDEX(Barang!$E$2:$E$10001, MATCH(C5, Barang!$B$2:$B$10001, 0)), ""))</f>
        <v>kg</v>
      </c>
      <c r="F5" s="107">
        <v>17</v>
      </c>
      <c r="G5" s="109">
        <f t="array" ref="G5">IF(C5="","", IFERROR(INDEX(Barang!$F$2:$F$10001, MATCH(C5, Barang!$B$2:$B$10001, 0)) * F5, ""))</f>
        <v>263500</v>
      </c>
      <c r="H5" s="38"/>
      <c r="I5" s="111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</row>
    <row r="6" spans="1:22" ht="22.5" customHeight="1" x14ac:dyDescent="0.2">
      <c r="A6" s="116"/>
      <c r="B6" s="105" t="str">
        <f t="array" ref="B6">IF(C6="","", IFERROR(INDEX(Barang!$A$2:$A$10001, MATCH(C6, Barang!$B$2:$B$10001, 0)), "Tidak ditemukan"))</f>
        <v>PLS002</v>
      </c>
      <c r="C6" s="105" t="s">
        <v>54</v>
      </c>
      <c r="D6" s="105" t="str">
        <f t="array" ref="D6">IF(C6="","", IFERROR(INDEX(Barang!$C$2:$C$10001, MATCH(C6, Barang!$B$2:$B$10001, 0)), ""))</f>
        <v>Makanan</v>
      </c>
      <c r="E6" s="105" t="str">
        <f t="array" ref="E6">IF(C6="","", IFERROR(INDEX(Barang!$E$2:$E$10001, MATCH(C6, Barang!$B$2:$B$10001, 0)), ""))</f>
        <v>pcs</v>
      </c>
      <c r="F6" s="107">
        <v>43</v>
      </c>
      <c r="G6" s="109">
        <f t="array" ref="G6">IF(C6="","", IFERROR(INDEX(Barang!$F$2:$F$10001, MATCH(C6, Barang!$B$2:$B$10001, 0)) * F6, ""))</f>
        <v>43000</v>
      </c>
      <c r="H6" s="110"/>
      <c r="I6" s="111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</row>
    <row r="7" spans="1:22" ht="22.5" customHeight="1" x14ac:dyDescent="0.2">
      <c r="A7" s="113"/>
      <c r="B7" s="105" t="str">
        <f t="array" ref="B7">IF(C7="","", IFERROR(INDEX(Barang!$A$2:$A$10001, MATCH(C7, Barang!$B$2:$B$10001, 0)), "Tidak ditemukan"))</f>
        <v>MGR001</v>
      </c>
      <c r="C7" s="105" t="s">
        <v>104</v>
      </c>
      <c r="D7" s="105" t="str">
        <f t="array" ref="D7">IF(C7="","", IFERROR(INDEX(Barang!$C$2:$C$10001, MATCH(C7, Barang!$B$2:$B$10001, 0)), ""))</f>
        <v>Makanan</v>
      </c>
      <c r="E7" s="105" t="str">
        <f t="array" ref="E7">IF(C7="","", IFERROR(INDEX(Barang!$E$2:$E$10001, MATCH(C7, Barang!$B$2:$B$10001, 0)), ""))</f>
        <v>pcs</v>
      </c>
      <c r="F7" s="107">
        <v>10</v>
      </c>
      <c r="G7" s="109">
        <f t="array" ref="G7">IF(C7="","", IFERROR(INDEX(Barang!$F$2:$F$10001, MATCH(C7, Barang!$B$2:$B$10001, 0)) * F7, ""))</f>
        <v>35000</v>
      </c>
      <c r="H7" s="38"/>
      <c r="I7" s="111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</row>
    <row r="8" spans="1:22" ht="22.5" customHeight="1" x14ac:dyDescent="0.2">
      <c r="A8" s="116"/>
      <c r="B8" s="105" t="str">
        <f t="array" ref="B8">IF(C8="","", IFERROR(INDEX(Barang!$A$2:$A$10001, MATCH(C8, Barang!$B$2:$B$10001, 0)), "Tidak ditemukan"))</f>
        <v>IDM002</v>
      </c>
      <c r="C8" s="105" t="s">
        <v>32</v>
      </c>
      <c r="D8" s="105" t="str">
        <f t="array" ref="D8">IF(C8="","", IFERROR(INDEX(Barang!$C$2:$C$10001, MATCH(C8, Barang!$B$2:$B$10001, 0)), ""))</f>
        <v>Minuman</v>
      </c>
      <c r="E8" s="105" t="str">
        <f t="array" ref="E8">IF(C8="","", IFERROR(INDEX(Barang!$E$2:$E$10001, MATCH(C8, Barang!$B$2:$B$10001, 0)), ""))</f>
        <v>pcs</v>
      </c>
      <c r="F8" s="107">
        <v>28</v>
      </c>
      <c r="G8" s="109">
        <f t="array" ref="G8">IF(C8="","", IFERROR(INDEX(Barang!$F$2:$F$10001, MATCH(C8, Barang!$B$2:$B$10001, 0)) * F8, ""))</f>
        <v>42000</v>
      </c>
      <c r="H8" s="110"/>
      <c r="I8" s="111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</row>
    <row r="9" spans="1:22" ht="22.5" customHeight="1" x14ac:dyDescent="0.2">
      <c r="A9" s="113"/>
      <c r="B9" s="105" t="str">
        <f t="array" ref="B9">IF(C9="","", IFERROR(INDEX(Barang!$A$2:$A$10001, MATCH(C9, Barang!$B$2:$B$10001, 0)), "Tidak ditemukan"))</f>
        <v>SG7001</v>
      </c>
      <c r="C9" s="105" t="s">
        <v>270</v>
      </c>
      <c r="D9" s="105" t="str">
        <f t="array" ref="D9">IF(C9="","", IFERROR(INDEX(Barang!$C$2:$C$10001, MATCH(C9, Barang!$B$2:$B$10001, 0)), ""))</f>
        <v>Makanan</v>
      </c>
      <c r="E9" s="105" t="str">
        <f t="array" ref="E9">IF(C9="","", IFERROR(INDEX(Barang!$E$2:$E$10001, MATCH(C9, Barang!$B$2:$B$10001, 0)), ""))</f>
        <v>pcs</v>
      </c>
      <c r="F9" s="107">
        <v>13</v>
      </c>
      <c r="G9" s="109">
        <f t="array" ref="G9">IF(C9="","", IFERROR(INDEX(Barang!$F$2:$F$10001, MATCH(C9, Barang!$B$2:$B$10001, 0)) * F9, ""))</f>
        <v>97500</v>
      </c>
      <c r="H9" s="38"/>
      <c r="I9" s="111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</row>
    <row r="10" spans="1:22" ht="22.5" customHeight="1" x14ac:dyDescent="0.2">
      <c r="A10" s="116"/>
      <c r="B10" s="105" t="str">
        <f t="array" ref="B10">IF(C10="","", IFERROR(INDEX(Barang!$A$2:$A$10001, MATCH(C10, Barang!$B$2:$B$10001, 0)), "Tidak ditemukan"))</f>
        <v>TRS001</v>
      </c>
      <c r="C10" s="105" t="s">
        <v>110</v>
      </c>
      <c r="D10" s="105" t="str">
        <f t="array" ref="D10">IF(C10="","", IFERROR(INDEX(Barang!$C$2:$C$10001, MATCH(C10, Barang!$B$2:$B$10001, 0)), ""))</f>
        <v>Bumbu</v>
      </c>
      <c r="E10" s="105" t="str">
        <f t="array" ref="E10">IF(C10="","", IFERROR(INDEX(Barang!$E$2:$E$10001, MATCH(C10, Barang!$B$2:$B$10001, 0)), ""))</f>
        <v>pcs</v>
      </c>
      <c r="F10" s="107">
        <v>11</v>
      </c>
      <c r="G10" s="109">
        <f t="array" ref="G10">IF(C10="","", IFERROR(INDEX(Barang!$F$2:$F$10001, MATCH(C10, Barang!$B$2:$B$10001, 0)) * F10, ""))</f>
        <v>5500</v>
      </c>
      <c r="H10" s="110"/>
      <c r="I10" s="117">
        <f>SUM(G2:G10)</f>
        <v>584500</v>
      </c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</row>
    <row r="11" spans="1:22" ht="22.5" customHeight="1" x14ac:dyDescent="0.2">
      <c r="A11" s="118">
        <v>46024</v>
      </c>
      <c r="B11" s="119" t="str">
        <f t="array" ref="B11">IF(C11="","", IFERROR(INDEX(Barang!$A$2:$A$10001, MATCH(C11, Barang!$B$2:$B$10001, 0)), "Tidak ditemukan"))</f>
        <v>CL1001</v>
      </c>
      <c r="C11" s="119" t="s">
        <v>108</v>
      </c>
      <c r="D11" s="119" t="str">
        <f t="array" ref="D11">IF(C11="","", IFERROR(INDEX(Barang!$C$2:$C$10001, MATCH(C11, Barang!$B$2:$B$10001, 0)), ""))</f>
        <v>Makanan</v>
      </c>
      <c r="E11" s="119" t="str">
        <f t="array" ref="E11">IF(C11="","", IFERROR(INDEX(Barang!$E$2:$E$10001, MATCH(C11, Barang!$B$2:$B$10001, 0)), ""))</f>
        <v>pcs</v>
      </c>
      <c r="F11" s="120">
        <v>34</v>
      </c>
      <c r="G11" s="121">
        <f t="array" ref="G11">IF(C11="","", IFERROR(INDEX(Barang!$F$2:$F$10001, MATCH(C11, Barang!$B$2:$B$10001, 0)) * F11, ""))</f>
        <v>34000</v>
      </c>
      <c r="H11" s="122"/>
      <c r="I11" s="19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</row>
    <row r="12" spans="1:22" ht="22.5" customHeight="1" x14ac:dyDescent="0.2">
      <c r="A12" s="123"/>
      <c r="B12" s="119" t="str">
        <f t="array" ref="B12">IF(C12="","", IFERROR(INDEX(Barang!$A$2:$A$10001, MATCH(C12, Barang!$B$2:$B$10001, 0)), "Tidak ditemukan"))</f>
        <v>KPH001</v>
      </c>
      <c r="C12" s="119" t="s">
        <v>762</v>
      </c>
      <c r="D12" s="124" t="str">
        <f t="array" ref="D12">IF(C12="","", IFERROR(INDEX(Barang!$C$2:$C$10001, MATCH(C12, Barang!$B$2:$B$10001, 0)), ""))</f>
        <v>Minuman</v>
      </c>
      <c r="E12" s="124" t="str">
        <f t="array" ref="E12">IF(C12="","", IFERROR(INDEX(Barang!$E$2:$E$10001, MATCH(C12, Barang!$B$2:$B$10001, 0)), ""))</f>
        <v>pcs</v>
      </c>
      <c r="F12" s="120">
        <v>41</v>
      </c>
      <c r="G12" s="125">
        <f t="array" ref="G12">IF(C12="","", IFERROR(INDEX(Barang!$F$2:$F$10001, MATCH(C12, Barang!$B$2:$B$10001, 0)) * F12, ""))</f>
        <v>41000</v>
      </c>
      <c r="H12" s="126"/>
      <c r="I12" s="19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</row>
    <row r="13" spans="1:22" ht="22.5" customHeight="1" x14ac:dyDescent="0.2">
      <c r="A13" s="127"/>
      <c r="B13" s="119" t="str">
        <f t="array" ref="B13">IF(C13="","", IFERROR(INDEX(Barang!$A$2:$A$10001, MATCH(C13, Barang!$B$2:$B$10001, 0)), "Tidak ditemukan"))</f>
        <v>STS</v>
      </c>
      <c r="C13" s="119" t="s">
        <v>122</v>
      </c>
      <c r="D13" s="119" t="str">
        <f t="array" ref="D13">IF(C13="","", IFERROR(INDEX(Barang!$C$2:$C$10001, MATCH(C13, Barang!$B$2:$B$10001, 0)), ""))</f>
        <v>Bumbu</v>
      </c>
      <c r="E13" s="119" t="str">
        <f t="array" ref="E13">IF(C13="","", IFERROR(INDEX(Barang!$E$2:$E$10001, MATCH(C13, Barang!$B$2:$B$10001, 0)), ""))</f>
        <v>pcs</v>
      </c>
      <c r="F13" s="120">
        <v>10</v>
      </c>
      <c r="G13" s="121">
        <f t="array" ref="G13">IF(C13="","", IFERROR(INDEX(Barang!$F$2:$F$10001, MATCH(C13, Barang!$B$2:$B$10001, 0)) * F13, ""))</f>
        <v>55000</v>
      </c>
      <c r="H13" s="122"/>
      <c r="I13" s="19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</row>
    <row r="14" spans="1:22" ht="22.5" customHeight="1" x14ac:dyDescent="0.2">
      <c r="A14" s="123"/>
      <c r="B14" s="119" t="str">
        <f t="array" ref="B14">IF(C14="","", IFERROR(INDEX(Barang!$A$2:$A$10001, MATCH(C14, Barang!$B$2:$B$10001, 0)), "Tidak ditemukan"))</f>
        <v>GPT001</v>
      </c>
      <c r="C14" s="119" t="s">
        <v>128</v>
      </c>
      <c r="D14" s="119" t="str">
        <f t="array" ref="D14">IF(C14="","", IFERROR(INDEX(Barang!$C$2:$C$10001, MATCH(C14, Barang!$B$2:$B$10001, 0)), ""))</f>
        <v>Makanan</v>
      </c>
      <c r="E14" s="119" t="str">
        <f t="array" ref="E14">IF(C14="","", IFERROR(INDEX(Barang!$E$2:$E$10001, MATCH(C14, Barang!$B$2:$B$10001, 0)), ""))</f>
        <v>pcs</v>
      </c>
      <c r="F14" s="120">
        <v>30</v>
      </c>
      <c r="G14" s="121">
        <f t="array" ref="G14">IF(C14="","", IFERROR(INDEX(Barang!$F$2:$F$10001, MATCH(C14, Barang!$B$2:$B$10001, 0)) * F14, ""))</f>
        <v>30000</v>
      </c>
      <c r="H14" s="126"/>
      <c r="I14" s="19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</row>
    <row r="15" spans="1:22" ht="22.5" customHeight="1" x14ac:dyDescent="0.2">
      <c r="A15" s="127"/>
      <c r="B15" s="119" t="str">
        <f t="array" ref="B15">IF(C15="","", IFERROR(INDEX(Barang!$A$2:$A$10001, MATCH(C15, Barang!$B$2:$B$10001, 0)), "Tidak ditemukan"))</f>
        <v>CL5001</v>
      </c>
      <c r="C15" s="119" t="s">
        <v>39</v>
      </c>
      <c r="D15" s="119" t="str">
        <f t="array" ref="D15">IF(C15="","", IFERROR(INDEX(Barang!$C$2:$C$10001, MATCH(C15, Barang!$B$2:$B$10001, 0)), ""))</f>
        <v>Makanan</v>
      </c>
      <c r="E15" s="119" t="str">
        <f t="array" ref="E15">IF(C15="","", IFERROR(INDEX(Barang!$E$2:$E$10001, MATCH(C15, Barang!$B$2:$B$10001, 0)), ""))</f>
        <v>pcs</v>
      </c>
      <c r="F15" s="120">
        <v>31</v>
      </c>
      <c r="G15" s="121">
        <f t="array" ref="G15">IF(C15="","", IFERROR(INDEX(Barang!$F$2:$F$10001, MATCH(C15, Barang!$B$2:$B$10001, 0)) * F15, ""))</f>
        <v>15500</v>
      </c>
      <c r="H15" s="122"/>
      <c r="I15" s="19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</row>
    <row r="16" spans="1:22" ht="22.5" customHeight="1" x14ac:dyDescent="0.2">
      <c r="A16" s="123"/>
      <c r="B16" s="119" t="str">
        <f t="array" ref="B16">IF(C16="","", IFERROR(INDEX(Barang!$A$2:$A$10001, MATCH(C16, Barang!$B$2:$B$10001, 0)), "Tidak ditemukan"))</f>
        <v>MGR001</v>
      </c>
      <c r="C16" s="119" t="s">
        <v>104</v>
      </c>
      <c r="D16" s="119" t="str">
        <f t="array" ref="D16">IF(C16="","", IFERROR(INDEX(Barang!$C$2:$C$10001, MATCH(C16, Barang!$B$2:$B$10001, 0)), ""))</f>
        <v>Makanan</v>
      </c>
      <c r="E16" s="119" t="str">
        <f t="array" ref="E16">IF(C16="","", IFERROR(INDEX(Barang!$E$2:$E$10001, MATCH(C16, Barang!$B$2:$B$10001, 0)), ""))</f>
        <v>pcs</v>
      </c>
      <c r="F16" s="120">
        <v>33</v>
      </c>
      <c r="G16" s="121">
        <f t="array" ref="G16">IF(C16="","", IFERROR(INDEX(Barang!$F$2:$F$10001, MATCH(C16, Barang!$B$2:$B$10001, 0)) * F16, ""))</f>
        <v>115500</v>
      </c>
      <c r="H16" s="126"/>
      <c r="I16" s="19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</row>
    <row r="17" spans="1:22" ht="22.5" customHeight="1" x14ac:dyDescent="0.2">
      <c r="A17" s="127"/>
      <c r="B17" s="119" t="str">
        <f t="array" ref="B17">IF(C17="","", IFERROR(INDEX(Barang!$A$2:$A$10001, MATCH(C17, Barang!$B$2:$B$10001, 0)), "Tidak ditemukan"))</f>
        <v>GL1001</v>
      </c>
      <c r="C17" s="119" t="s">
        <v>47</v>
      </c>
      <c r="D17" s="119" t="str">
        <f t="array" ref="D17">IF(C17="","", IFERROR(INDEX(Barang!$C$2:$C$10001, MATCH(C17, Barang!$B$2:$B$10001, 0)), ""))</f>
        <v>Sembako</v>
      </c>
      <c r="E17" s="119" t="str">
        <f t="array" ref="E17">IF(C17="","", IFERROR(INDEX(Barang!$E$2:$E$10001, MATCH(C17, Barang!$B$2:$B$10001, 0)), ""))</f>
        <v>kg</v>
      </c>
      <c r="F17" s="120">
        <v>10</v>
      </c>
      <c r="G17" s="121">
        <f t="array" ref="G17">IF(C17="","", IFERROR(INDEX(Barang!$F$2:$F$10001, MATCH(C17, Barang!$B$2:$B$10001, 0)) * F17, ""))</f>
        <v>165000</v>
      </c>
      <c r="H17" s="122"/>
      <c r="I17" s="19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</row>
    <row r="18" spans="1:22" ht="22.5" customHeight="1" x14ac:dyDescent="0.2">
      <c r="A18" s="123"/>
      <c r="B18" s="119" t="str">
        <f t="array" ref="B18">IF(C18="","", IFERROR(INDEX(Barang!$A$2:$A$10001, MATCH(C18, Barang!$B$2:$B$10001, 0)), "Tidak ditemukan"))</f>
        <v>PLP001</v>
      </c>
      <c r="C18" s="119" t="s">
        <v>285</v>
      </c>
      <c r="D18" s="119" t="str">
        <f t="array" ref="D18">IF(C18="","", IFERROR(INDEX(Barang!$C$2:$C$10001, MATCH(C18, Barang!$B$2:$B$10001, 0)), ""))</f>
        <v>Makanan</v>
      </c>
      <c r="E18" s="119" t="str">
        <f t="array" ref="E18">IF(C18="","", IFERROR(INDEX(Barang!$E$2:$E$10001, MATCH(C18, Barang!$B$2:$B$10001, 0)), ""))</f>
        <v>pcs</v>
      </c>
      <c r="F18" s="120">
        <v>34</v>
      </c>
      <c r="G18" s="121">
        <f t="array" ref="G18">IF(C18="","", IFERROR(INDEX(Barang!$F$2:$F$10001, MATCH(C18, Barang!$B$2:$B$10001, 0)) * F18, ""))</f>
        <v>68000</v>
      </c>
      <c r="H18" s="126"/>
      <c r="I18" s="19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</row>
    <row r="19" spans="1:22" ht="22.5" customHeight="1" x14ac:dyDescent="0.2">
      <c r="A19" s="127"/>
      <c r="B19" s="119" t="str">
        <f t="array" ref="B19">IF(C19="","", IFERROR(INDEX(Barang!$A$2:$A$10001, MATCH(C19, Barang!$B$2:$B$10001, 0)), "Tidak ditemukan"))</f>
        <v>SBE001</v>
      </c>
      <c r="C19" s="119" t="s">
        <v>227</v>
      </c>
      <c r="D19" s="119" t="str">
        <f t="array" ref="D19">IF(C19="","", IFERROR(INDEX(Barang!$C$2:$C$10001, MATCH(C19, Barang!$B$2:$B$10001, 0)), ""))</f>
        <v>Detergen</v>
      </c>
      <c r="E19" s="119" t="str">
        <f t="array" ref="E19">IF(C19="","", IFERROR(INDEX(Barang!$E$2:$E$10001, MATCH(C19, Barang!$B$2:$B$10001, 0)), ""))</f>
        <v>pcs</v>
      </c>
      <c r="F19" s="120">
        <v>20</v>
      </c>
      <c r="G19" s="121">
        <f t="array" ref="G19">IF(C19="","", IFERROR(INDEX(Barang!$F$2:$F$10001, MATCH(C19, Barang!$B$2:$B$10001, 0)) * F19, ""))</f>
        <v>40000</v>
      </c>
      <c r="H19" s="122"/>
      <c r="I19" s="19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</row>
    <row r="20" spans="1:22" ht="22.5" customHeight="1" x14ac:dyDescent="0.2">
      <c r="A20" s="123"/>
      <c r="B20" s="119" t="str">
        <f t="array" ref="B20">IF(C20="","", IFERROR(INDEX(Barang!$A$2:$A$10001, MATCH(C20, Barang!$B$2:$B$10001, 0)), "Tidak ditemukan"))</f>
        <v>GCC001</v>
      </c>
      <c r="C20" s="119" t="s">
        <v>116</v>
      </c>
      <c r="D20" s="119" t="str">
        <f t="array" ref="D20">IF(C20="","", IFERROR(INDEX(Barang!$C$2:$C$10001, MATCH(C20, Barang!$B$2:$B$10001, 0)), ""))</f>
        <v>Makanan</v>
      </c>
      <c r="E20" s="119" t="str">
        <f t="array" ref="E20">IF(C20="","", IFERROR(INDEX(Barang!$E$2:$E$10001, MATCH(C20, Barang!$B$2:$B$10001, 0)), ""))</f>
        <v>pcs</v>
      </c>
      <c r="F20" s="120">
        <v>24</v>
      </c>
      <c r="G20" s="121">
        <f t="array" ref="G20">IF(C20="","", IFERROR(INDEX(Barang!$F$2:$F$10001, MATCH(C20, Barang!$B$2:$B$10001, 0)) * F20, ""))</f>
        <v>48000</v>
      </c>
      <c r="H20" s="126"/>
      <c r="I20" s="19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</row>
    <row r="21" spans="1:22" ht="22.5" customHeight="1" x14ac:dyDescent="0.2">
      <c r="A21" s="127"/>
      <c r="B21" s="119" t="str">
        <f t="array" ref="B21">IF(C21="","", IFERROR(INDEX(Barang!$A$2:$A$10001, MATCH(C21, Barang!$B$2:$B$10001, 0)), "Tidak ditemukan"))</f>
        <v>PLS002</v>
      </c>
      <c r="C21" s="119" t="s">
        <v>54</v>
      </c>
      <c r="D21" s="119" t="str">
        <f t="array" ref="D21">IF(C21="","", IFERROR(INDEX(Barang!$C$2:$C$10001, MATCH(C21, Barang!$B$2:$B$10001, 0)), ""))</f>
        <v>Makanan</v>
      </c>
      <c r="E21" s="119" t="str">
        <f t="array" ref="E21">IF(C21="","", IFERROR(INDEX(Barang!$E$2:$E$10001, MATCH(C21, Barang!$B$2:$B$10001, 0)), ""))</f>
        <v>pcs</v>
      </c>
      <c r="F21" s="120">
        <v>20</v>
      </c>
      <c r="G21" s="121">
        <f t="array" ref="G21">IF(C21="","", IFERROR(INDEX(Barang!$F$2:$F$10001, MATCH(C21, Barang!$B$2:$B$10001, 0)) * F21, ""))</f>
        <v>20000</v>
      </c>
      <c r="H21" s="122"/>
      <c r="I21" s="19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</row>
    <row r="22" spans="1:22" ht="22.5" customHeight="1" x14ac:dyDescent="0.2">
      <c r="A22" s="123"/>
      <c r="B22" s="119" t="str">
        <f t="array" ref="B22">IF(C22="","", IFERROR(INDEX(Barang!$A$2:$A$10001, MATCH(C22, Barang!$B$2:$B$10001, 0)), "Tidak ditemukan"))</f>
        <v>SNK001</v>
      </c>
      <c r="C22" s="119" t="s">
        <v>206</v>
      </c>
      <c r="D22" s="119" t="str">
        <f t="array" ref="D22">IF(C22="","", IFERROR(INDEX(Barang!$C$2:$C$10001, MATCH(C22, Barang!$B$2:$B$10001, 0)), ""))</f>
        <v>Makanan</v>
      </c>
      <c r="E22" s="119" t="str">
        <f t="array" ref="E22">IF(C22="","", IFERROR(INDEX(Barang!$E$2:$E$10001, MATCH(C22, Barang!$B$2:$B$10001, 0)), ""))</f>
        <v>pcs</v>
      </c>
      <c r="F22" s="120">
        <v>31</v>
      </c>
      <c r="G22" s="121">
        <f t="array" ref="G22">IF(C22="","", IFERROR(INDEX(Barang!$F$2:$F$10001, MATCH(C22, Barang!$B$2:$B$10001, 0)) * F22, ""))</f>
        <v>62000</v>
      </c>
      <c r="H22" s="126"/>
      <c r="I22" s="19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</row>
    <row r="23" spans="1:22" ht="22.5" customHeight="1" x14ac:dyDescent="0.2">
      <c r="A23" s="127"/>
      <c r="B23" s="119" t="str">
        <f t="array" ref="B23">IF(C23="","", IFERROR(INDEX(Barang!$A$2:$A$10001, MATCH(C23, Barang!$B$2:$B$10001, 0)), "Tidak ditemukan"))</f>
        <v>PTS001</v>
      </c>
      <c r="C23" s="119" t="s">
        <v>581</v>
      </c>
      <c r="D23" s="119" t="str">
        <f t="array" ref="D23">IF(C23="","", IFERROR(INDEX(Barang!$C$2:$C$10001, MATCH(C23, Barang!$B$2:$B$10001, 0)), ""))</f>
        <v>Makanan</v>
      </c>
      <c r="E23" s="119" t="str">
        <f t="array" ref="E23">IF(C23="","", IFERROR(INDEX(Barang!$E$2:$E$10001, MATCH(C23, Barang!$B$2:$B$10001, 0)), ""))</f>
        <v>pcs</v>
      </c>
      <c r="F23" s="120">
        <v>11</v>
      </c>
      <c r="G23" s="121">
        <f t="array" ref="G23">IF(C23="","", IFERROR(INDEX(Barang!$F$2:$F$10001, MATCH(C23, Barang!$B$2:$B$10001, 0)) * F23, ""))</f>
        <v>22000</v>
      </c>
      <c r="H23" s="122"/>
      <c r="I23" s="19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</row>
    <row r="24" spans="1:22" ht="22.5" customHeight="1" x14ac:dyDescent="0.2">
      <c r="A24" s="123"/>
      <c r="B24" s="119" t="str">
        <f t="array" ref="B24">IF(C24="","", IFERROR(INDEX(Barang!$A$2:$A$10001, MATCH(C24, Barang!$B$2:$B$10001, 0)), "Tidak ditemukan"))</f>
        <v>DSK01</v>
      </c>
      <c r="C24" s="119" t="s">
        <v>357</v>
      </c>
      <c r="D24" s="119" t="str">
        <f t="array" ref="D24">IF(C24="","", IFERROR(INDEX(Barang!$C$2:$C$10001, MATCH(C24, Barang!$B$2:$B$10001, 0)), ""))</f>
        <v>Bumbu</v>
      </c>
      <c r="E24" s="119" t="str">
        <f t="array" ref="E24">IF(C24="","", IFERROR(INDEX(Barang!$E$2:$E$10001, MATCH(C24, Barang!$B$2:$B$10001, 0)), ""))</f>
        <v>pcs</v>
      </c>
      <c r="F24" s="120">
        <v>20</v>
      </c>
      <c r="G24" s="121">
        <f t="array" ref="G24">IF(C24="","", IFERROR(INDEX(Barang!$F$2:$F$10001, MATCH(C24, Barang!$B$2:$B$10001, 0)) * F24, ""))</f>
        <v>20000</v>
      </c>
      <c r="H24" s="126"/>
      <c r="I24" s="19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</row>
    <row r="25" spans="1:22" ht="22.5" customHeight="1" x14ac:dyDescent="0.2">
      <c r="A25" s="127"/>
      <c r="B25" s="119" t="str">
        <f t="array" ref="B25">IF(C25="","", IFERROR(INDEX(Barang!$A$2:$A$10001, MATCH(C25, Barang!$B$2:$B$10001, 0)), "Tidak ditemukan"))</f>
        <v>KRS001</v>
      </c>
      <c r="C25" s="119" t="s">
        <v>308</v>
      </c>
      <c r="D25" s="119" t="str">
        <f t="array" ref="D25">IF(C25="","", IFERROR(INDEX(Barang!$C$2:$C$10001, MATCH(C25, Barang!$B$2:$B$10001, 0)), ""))</f>
        <v>Bumbu</v>
      </c>
      <c r="E25" s="119" t="str">
        <f t="array" ref="E25">IF(C25="","", IFERROR(INDEX(Barang!$E$2:$E$10001, MATCH(C25, Barang!$B$2:$B$10001, 0)), ""))</f>
        <v>pcs</v>
      </c>
      <c r="F25" s="120">
        <v>17</v>
      </c>
      <c r="G25" s="121">
        <f t="array" ref="G25">IF(C25="","", IFERROR(INDEX(Barang!$F$2:$F$10001, MATCH(C25, Barang!$B$2:$B$10001, 0)) * F25, ""))</f>
        <v>110500</v>
      </c>
      <c r="H25" s="122"/>
      <c r="I25" s="19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</row>
    <row r="26" spans="1:22" ht="22.5" customHeight="1" x14ac:dyDescent="0.2">
      <c r="A26" s="123"/>
      <c r="B26" s="119" t="str">
        <f t="array" ref="B26">IF(C26="","", IFERROR(INDEX(Barang!$A$2:$A$10001, MATCH(C26, Barang!$B$2:$B$10001, 0)), "Tidak ditemukan"))</f>
        <v>KCP001</v>
      </c>
      <c r="C26" s="119" t="s">
        <v>147</v>
      </c>
      <c r="D26" s="119" t="str">
        <f t="array" ref="D26">IF(C26="","", IFERROR(INDEX(Barang!$C$2:$C$10001, MATCH(C26, Barang!$B$2:$B$10001, 0)), ""))</f>
        <v>Bumbu</v>
      </c>
      <c r="E26" s="119" t="str">
        <f t="array" ref="E26">IF(C26="","", IFERROR(INDEX(Barang!$E$2:$E$10001, MATCH(C26, Barang!$B$2:$B$10001, 0)), ""))</f>
        <v>pcs</v>
      </c>
      <c r="F26" s="120">
        <v>23</v>
      </c>
      <c r="G26" s="121">
        <f t="array" ref="G26">IF(C26="","", IFERROR(INDEX(Barang!$F$2:$F$10001, MATCH(C26, Barang!$B$2:$B$10001, 0)) * F26, ""))</f>
        <v>46000</v>
      </c>
      <c r="H26" s="126"/>
      <c r="I26" s="19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</row>
    <row r="27" spans="1:22" ht="22.5" customHeight="1" x14ac:dyDescent="0.2">
      <c r="A27" s="127"/>
      <c r="B27" s="119" t="str">
        <f t="array" ref="B27">IF(C27="","", IFERROR(INDEX(Barang!$A$2:$A$10001, MATCH(C27, Barang!$B$2:$B$10001, 0)), "Tidak ditemukan"))</f>
        <v>MSK001</v>
      </c>
      <c r="C27" s="119" t="s">
        <v>52</v>
      </c>
      <c r="D27" s="119" t="str">
        <f t="array" ref="D27">IF(C27="","", IFERROR(INDEX(Barang!$C$2:$C$10001, MATCH(C27, Barang!$B$2:$B$10001, 0)), ""))</f>
        <v>Bumbu</v>
      </c>
      <c r="E27" s="119" t="str">
        <f t="array" ref="E27">IF(C27="","", IFERROR(INDEX(Barang!$E$2:$E$10001, MATCH(C27, Barang!$B$2:$B$10001, 0)), ""))</f>
        <v>pcs</v>
      </c>
      <c r="F27" s="120">
        <v>20</v>
      </c>
      <c r="G27" s="121">
        <f t="array" ref="G27">IF(C27="","", IFERROR(INDEX(Barang!$F$2:$F$10001, MATCH(C27, Barang!$B$2:$B$10001, 0)) * F27, ""))</f>
        <v>10000</v>
      </c>
      <c r="H27" s="122"/>
      <c r="I27" s="19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</row>
    <row r="28" spans="1:22" ht="22.5" customHeight="1" x14ac:dyDescent="0.2">
      <c r="A28" s="123"/>
      <c r="B28" s="119" t="str">
        <f t="array" ref="B28">IF(C28="","", IFERROR(INDEX(Barang!$A$2:$A$10001, MATCH(C28, Barang!$B$2:$B$10001, 0)), "Tidak ditemukan"))</f>
        <v>CLB001</v>
      </c>
      <c r="C28" s="119" t="s">
        <v>37</v>
      </c>
      <c r="D28" s="119" t="str">
        <f t="array" ref="D28">IF(C28="","", IFERROR(INDEX(Barang!$C$2:$C$10001, MATCH(C28, Barang!$B$2:$B$10001, 0)), ""))</f>
        <v>Minuman</v>
      </c>
      <c r="E28" s="119" t="str">
        <f t="array" ref="E28">IF(C28="","", IFERROR(INDEX(Barang!$E$2:$E$10001, MATCH(C28, Barang!$B$2:$B$10001, 0)), ""))</f>
        <v>pcs</v>
      </c>
      <c r="F28" s="120">
        <v>10</v>
      </c>
      <c r="G28" s="121">
        <f t="array" ref="G28">IF(C28="","", IFERROR(INDEX(Barang!$F$2:$F$10001, MATCH(C28, Barang!$B$2:$B$10001, 0)) * F28, ""))</f>
        <v>25000</v>
      </c>
      <c r="H28" s="126"/>
      <c r="I28" s="19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</row>
    <row r="29" spans="1:22" ht="22.5" customHeight="1" x14ac:dyDescent="0.2">
      <c r="A29" s="127"/>
      <c r="B29" s="119" t="str">
        <f t="array" ref="B29">IF(C29="","", IFERROR(INDEX(Barang!$A$2:$A$10001, MATCH(C29, Barang!$B$2:$B$10001, 0)), "Tidak ditemukan"))</f>
        <v>MKH001</v>
      </c>
      <c r="C29" s="119" t="s">
        <v>106</v>
      </c>
      <c r="D29" s="119" t="str">
        <f t="array" ref="D29">IF(C29="","", IFERROR(INDEX(Barang!$C$2:$C$10001, MATCH(C29, Barang!$B$2:$B$10001, 0)), ""))</f>
        <v>Makanan</v>
      </c>
      <c r="E29" s="119" t="str">
        <f t="array" ref="E29">IF(C29="","", IFERROR(INDEX(Barang!$E$2:$E$10001, MATCH(C29, Barang!$B$2:$B$10001, 0)), ""))</f>
        <v>pcs</v>
      </c>
      <c r="F29" s="120">
        <v>10</v>
      </c>
      <c r="G29" s="121">
        <f t="array" ref="G29">IF(C29="","", IFERROR(INDEX(Barang!$F$2:$F$10001, MATCH(C29, Barang!$B$2:$B$10001, 0)) * F29, ""))</f>
        <v>35000</v>
      </c>
      <c r="H29" s="122"/>
      <c r="I29" s="19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</row>
    <row r="30" spans="1:22" ht="22.5" customHeight="1" x14ac:dyDescent="0.2">
      <c r="A30" s="123"/>
      <c r="B30" s="119" t="str">
        <f t="array" ref="B30">IF(C30="","", IFERROR(INDEX(Barang!$A$2:$A$10001, MATCH(C30, Barang!$B$2:$B$10001, 0)), "Tidak ditemukan"))</f>
        <v>SG7001</v>
      </c>
      <c r="C30" s="119" t="s">
        <v>270</v>
      </c>
      <c r="D30" s="119" t="str">
        <f t="array" ref="D30">IF(C30="","", IFERROR(INDEX(Barang!$C$2:$C$10001, MATCH(C30, Barang!$B$2:$B$10001, 0)), ""))</f>
        <v>Makanan</v>
      </c>
      <c r="E30" s="119" t="str">
        <f t="array" ref="E30">IF(C30="","", IFERROR(INDEX(Barang!$E$2:$E$10001, MATCH(C30, Barang!$B$2:$B$10001, 0)), ""))</f>
        <v>pcs</v>
      </c>
      <c r="F30" s="120">
        <v>12</v>
      </c>
      <c r="G30" s="121">
        <f t="array" ref="G30">IF(C30="","", IFERROR(INDEX(Barang!$F$2:$F$10001, MATCH(C30, Barang!$B$2:$B$10001, 0)) * F30, ""))</f>
        <v>90000</v>
      </c>
      <c r="H30" s="126"/>
      <c r="I30" s="19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</row>
    <row r="31" spans="1:22" ht="22.5" customHeight="1" x14ac:dyDescent="0.2">
      <c r="A31" s="127"/>
      <c r="B31" s="119" t="str">
        <f t="array" ref="B31">IF(C31="","", IFERROR(INDEX(Barang!$A$2:$A$10001, MATCH(C31, Barang!$B$2:$B$10001, 0)), "Tidak ditemukan"))</f>
        <v>IDM002</v>
      </c>
      <c r="C31" s="119" t="s">
        <v>32</v>
      </c>
      <c r="D31" s="119" t="str">
        <f t="array" ref="D31">IF(C31="","", IFERROR(INDEX(Barang!$C$2:$C$10001, MATCH(C31, Barang!$B$2:$B$10001, 0)), ""))</f>
        <v>Minuman</v>
      </c>
      <c r="E31" s="119" t="str">
        <f t="array" ref="E31">IF(C31="","", IFERROR(INDEX(Barang!$E$2:$E$10001, MATCH(C31, Barang!$B$2:$B$10001, 0)), ""))</f>
        <v>pcs</v>
      </c>
      <c r="F31" s="120">
        <v>11</v>
      </c>
      <c r="G31" s="121">
        <f t="array" ref="G31">IF(C31="","", IFERROR(INDEX(Barang!$F$2:$F$10001, MATCH(C31, Barang!$B$2:$B$10001, 0)) * F31, ""))</f>
        <v>16500</v>
      </c>
      <c r="H31" s="122"/>
      <c r="I31" s="19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</row>
    <row r="32" spans="1:22" ht="22.5" customHeight="1" x14ac:dyDescent="0.2">
      <c r="A32" s="123"/>
      <c r="B32" s="119" t="str">
        <f t="array" ref="B32">IF(C32="","", IFERROR(INDEX(Barang!$A$2:$A$10001, MATCH(C32, Barang!$B$2:$B$10001, 0)), "Tidak ditemukan"))</f>
        <v>RTP001</v>
      </c>
      <c r="C32" s="119" t="s">
        <v>791</v>
      </c>
      <c r="D32" s="119" t="str">
        <f t="array" ref="D32">IF(C32="","", IFERROR(INDEX(Barang!$C$2:$C$10001, MATCH(C32, Barang!$B$2:$B$10001, 0)), ""))</f>
        <v>Makanan</v>
      </c>
      <c r="E32" s="119" t="str">
        <f t="array" ref="E32">IF(C32="","", IFERROR(INDEX(Barang!$E$2:$E$10001, MATCH(C32, Barang!$B$2:$B$10001, 0)), ""))</f>
        <v>pcs</v>
      </c>
      <c r="F32" s="120">
        <v>7</v>
      </c>
      <c r="G32" s="121">
        <f t="array" ref="G32">IF(C32="","", IFERROR(INDEX(Barang!$F$2:$F$10001, MATCH(C32, Barang!$B$2:$B$10001, 0)) * F32, ""))</f>
        <v>14000</v>
      </c>
      <c r="H32" s="126"/>
      <c r="I32" s="143">
        <f>SUM(G11:G32)</f>
        <v>1083000</v>
      </c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</row>
    <row r="33" spans="1:22" ht="22.5" customHeight="1" x14ac:dyDescent="0.2">
      <c r="A33" s="144">
        <v>46025</v>
      </c>
      <c r="B33" s="145" t="str">
        <f t="array" ref="B33">IF(C33="","", IFERROR(INDEX(Barang!$A$2:$A$10001, MATCH(C33, Barang!$B$2:$B$10001, 0)), "Tidak ditemukan"))</f>
        <v>TLR2</v>
      </c>
      <c r="C33" s="145" t="s">
        <v>139</v>
      </c>
      <c r="D33" s="145" t="str">
        <f t="array" ref="D33">IF(C33="","", IFERROR(INDEX(Barang!$C$2:$C$10001, MATCH(C33, Barang!$B$2:$B$10001, 0)), ""))</f>
        <v>Sembako</v>
      </c>
      <c r="E33" s="145" t="str">
        <f t="array" ref="E33">IF(C33="","", IFERROR(INDEX(Barang!$E$2:$E$10001, MATCH(C33, Barang!$B$2:$B$10001, 0)), ""))</f>
        <v>kg</v>
      </c>
      <c r="F33" s="146">
        <v>11</v>
      </c>
      <c r="G33" s="147">
        <f t="array" ref="G33">IF(C33="","", IFERROR(INDEX(Barang!$F$2:$F$10001, MATCH(C33, Barang!$B$2:$B$10001, 0)) * F33, ""))</f>
        <v>170500</v>
      </c>
      <c r="H33" s="69"/>
      <c r="I33" s="19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</row>
    <row r="34" spans="1:22" ht="22.5" customHeight="1" x14ac:dyDescent="0.2">
      <c r="A34" s="148"/>
      <c r="B34" s="145" t="str">
        <f t="array" ref="B34">IF(C34="","", IFERROR(INDEX(Barang!$A$2:$A$10001, MATCH(C34, Barang!$B$2:$B$10001, 0)), "Tidak ditemukan"))</f>
        <v>TPL2</v>
      </c>
      <c r="C34" s="145" t="s">
        <v>61</v>
      </c>
      <c r="D34" s="145" t="str">
        <f t="array" ref="D34">IF(C34="","", IFERROR(INDEX(Barang!$C$2:$C$10001, MATCH(C34, Barang!$B$2:$B$10001, 0)), ""))</f>
        <v>Minyak</v>
      </c>
      <c r="E34" s="145" t="str">
        <f t="array" ref="E34">IF(C34="","", IFERROR(INDEX(Barang!$E$2:$E$10001, MATCH(C34, Barang!$B$2:$B$10001, 0)), ""))</f>
        <v>Liter</v>
      </c>
      <c r="F34" s="146">
        <v>8</v>
      </c>
      <c r="G34" s="147">
        <f t="array" ref="G34">IF(C34="","", IFERROR(INDEX(Barang!$F$2:$F$10001, MATCH(C34, Barang!$B$2:$B$10001, 0)) * F34, ""))</f>
        <v>320000</v>
      </c>
      <c r="H34" s="149"/>
      <c r="I34" s="19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</row>
    <row r="35" spans="1:22" ht="22.5" customHeight="1" x14ac:dyDescent="0.2">
      <c r="A35" s="150"/>
      <c r="B35" s="145" t="str">
        <f t="array" ref="B35">IF(C35="","", IFERROR(INDEX(Barang!$A$2:$A$10001, MATCH(C35, Barang!$B$2:$B$10001, 0)), "Tidak ditemukan"))</f>
        <v>GL1001</v>
      </c>
      <c r="C35" s="145" t="s">
        <v>47</v>
      </c>
      <c r="D35" s="145" t="str">
        <f t="array" ref="D35">IF(C35="","", IFERROR(INDEX(Barang!$C$2:$C$10001, MATCH(C35, Barang!$B$2:$B$10001, 0)), ""))</f>
        <v>Sembako</v>
      </c>
      <c r="E35" s="145" t="str">
        <f t="array" ref="E35">IF(C35="","", IFERROR(INDEX(Barang!$E$2:$E$10001, MATCH(C35, Barang!$B$2:$B$10001, 0)), ""))</f>
        <v>kg</v>
      </c>
      <c r="F35" s="146">
        <v>12</v>
      </c>
      <c r="G35" s="147">
        <f t="array" ref="G35">IF(C35="","", IFERROR(INDEX(Barang!$F$2:$F$10001, MATCH(C35, Barang!$B$2:$B$10001, 0)) * F35, ""))</f>
        <v>198000</v>
      </c>
      <c r="H35" s="69"/>
      <c r="I35" s="19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</row>
    <row r="36" spans="1:22" ht="22.5" customHeight="1" x14ac:dyDescent="0.2">
      <c r="A36" s="148"/>
      <c r="B36" s="145" t="str">
        <f t="array" ref="B36">IF(C36="","", IFERROR(INDEX(Barang!$A$2:$A$10001, MATCH(C36, Barang!$B$2:$B$10001, 0)), "Tidak ditemukan"))</f>
        <v>GDY001</v>
      </c>
      <c r="C36" s="145" t="s">
        <v>184</v>
      </c>
      <c r="D36" s="145" t="str">
        <f t="array" ref="D36">IF(C36="","", IFERROR(INDEX(Barang!$C$2:$C$10001, MATCH(C36, Barang!$B$2:$B$10001, 0)), ""))</f>
        <v>Minuman</v>
      </c>
      <c r="E36" s="145" t="str">
        <f t="array" ref="E36">IF(C36="","", IFERROR(INDEX(Barang!$E$2:$E$10001, MATCH(C36, Barang!$B$2:$B$10001, 0)), ""))</f>
        <v>pcs</v>
      </c>
      <c r="F36" s="146">
        <v>20</v>
      </c>
      <c r="G36" s="147">
        <f t="array" ref="G36">IF(C36="","", IFERROR(INDEX(Barang!$F$2:$F$10001, MATCH(C36, Barang!$B$2:$B$10001, 0)) * F36, ""))</f>
        <v>50000</v>
      </c>
      <c r="H36" s="149"/>
      <c r="I36" s="19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</row>
    <row r="37" spans="1:22" ht="22.5" customHeight="1" x14ac:dyDescent="0.2">
      <c r="A37" s="150"/>
      <c r="B37" s="145" t="str">
        <f t="array" ref="B37">IF(C37="","", IFERROR(INDEX(Barang!$A$2:$A$10001, MATCH(C37, Barang!$B$2:$B$10001, 0)), "Tidak ditemukan"))</f>
        <v>RTG001</v>
      </c>
      <c r="C37" s="145" t="s">
        <v>801</v>
      </c>
      <c r="D37" s="145" t="str">
        <f t="array" ref="D37">IF(C37="","", IFERROR(INDEX(Barang!$C$2:$C$10001, MATCH(C37, Barang!$B$2:$B$10001, 0)), ""))</f>
        <v>Makanan</v>
      </c>
      <c r="E37" s="145" t="str">
        <f t="array" ref="E37">IF(C37="","", IFERROR(INDEX(Barang!$E$2:$E$10001, MATCH(C37, Barang!$B$2:$B$10001, 0)), ""))</f>
        <v>pcs</v>
      </c>
      <c r="F37" s="146">
        <v>13</v>
      </c>
      <c r="G37" s="147">
        <f t="array" ref="G37">IF(C37="","", IFERROR(INDEX(Barang!$F$2:$F$10001, MATCH(C37, Barang!$B$2:$B$10001, 0)) * F37, ""))</f>
        <v>32500</v>
      </c>
      <c r="H37" s="69"/>
      <c r="I37" s="19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</row>
    <row r="38" spans="1:22" ht="22.5" customHeight="1" x14ac:dyDescent="0.2">
      <c r="A38" s="148"/>
      <c r="B38" s="145" t="str">
        <f t="array" ref="B38">IF(C38="","", IFERROR(INDEX(Barang!$A$2:$A$10001, MATCH(C38, Barang!$B$2:$B$10001, 0)), "Tidak ditemukan"))</f>
        <v>GCC001</v>
      </c>
      <c r="C38" s="145" t="s">
        <v>116</v>
      </c>
      <c r="D38" s="145" t="str">
        <f t="array" ref="D38">IF(C38="","", IFERROR(INDEX(Barang!$C$2:$C$10001, MATCH(C38, Barang!$B$2:$B$10001, 0)), ""))</f>
        <v>Makanan</v>
      </c>
      <c r="E38" s="145" t="str">
        <f t="array" ref="E38">IF(C38="","", IFERROR(INDEX(Barang!$E$2:$E$10001, MATCH(C38, Barang!$B$2:$B$10001, 0)), ""))</f>
        <v>pcs</v>
      </c>
      <c r="F38" s="146">
        <v>22</v>
      </c>
      <c r="G38" s="147">
        <f t="array" ref="G38">IF(C38="","", IFERROR(INDEX(Barang!$F$2:$F$10001, MATCH(C38, Barang!$B$2:$B$10001, 0)) * F38, ""))</f>
        <v>44000</v>
      </c>
      <c r="H38" s="149"/>
      <c r="I38" s="19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</row>
    <row r="39" spans="1:22" ht="22.5" customHeight="1" x14ac:dyDescent="0.2">
      <c r="A39" s="150"/>
      <c r="B39" s="145" t="str">
        <f t="array" ref="B39">IF(C39="","", IFERROR(INDEX(Barang!$A$2:$A$10001, MATCH(C39, Barang!$B$2:$B$10001, 0)), "Tidak ditemukan"))</f>
        <v>APT001</v>
      </c>
      <c r="C39" s="145" t="s">
        <v>231</v>
      </c>
      <c r="D39" s="145" t="str">
        <f t="array" ref="D39">IF(C39="","", IFERROR(INDEX(Barang!$C$2:$C$10001, MATCH(C39, Barang!$B$2:$B$10001, 0)), ""))</f>
        <v>Makanan</v>
      </c>
      <c r="E39" s="145" t="str">
        <f t="array" ref="E39">IF(C39="","", IFERROR(INDEX(Barang!$E$2:$E$10001, MATCH(C39, Barang!$B$2:$B$10001, 0)), ""))</f>
        <v>pcs</v>
      </c>
      <c r="F39" s="146">
        <v>31</v>
      </c>
      <c r="G39" s="147">
        <f t="array" ref="G39">IF(C39="","", IFERROR(INDEX(Barang!$F$2:$F$10001, MATCH(C39, Barang!$B$2:$B$10001, 0)) * F39, ""))</f>
        <v>62000</v>
      </c>
      <c r="H39" s="69"/>
      <c r="I39" s="19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</row>
    <row r="40" spans="1:22" ht="22.5" customHeight="1" x14ac:dyDescent="0.2">
      <c r="A40" s="148"/>
      <c r="B40" s="145" t="str">
        <f t="array" ref="B40">IF(C40="","", IFERROR(INDEX(Barang!$A$2:$A$10001, MATCH(C40, Barang!$B$2:$B$10001, 0)), "Tidak ditemukan"))</f>
        <v>GRR001</v>
      </c>
      <c r="C40" s="145" t="s">
        <v>130</v>
      </c>
      <c r="D40" s="145" t="str">
        <f t="array" ref="D40">IF(C40="","", IFERROR(INDEX(Barang!$C$2:$C$10001, MATCH(C40, Barang!$B$2:$B$10001, 0)), ""))</f>
        <v>Makanan</v>
      </c>
      <c r="E40" s="145" t="str">
        <f t="array" ref="E40">IF(C40="","", IFERROR(INDEX(Barang!$E$2:$E$10001, MATCH(C40, Barang!$B$2:$B$10001, 0)), ""))</f>
        <v>pcs</v>
      </c>
      <c r="F40" s="146">
        <v>40</v>
      </c>
      <c r="G40" s="147">
        <f t="array" ref="G40">IF(C40="","", IFERROR(INDEX(Barang!$F$2:$F$10001, MATCH(C40, Barang!$B$2:$B$10001, 0)) * F40, ""))</f>
        <v>20000</v>
      </c>
      <c r="H40" s="149"/>
      <c r="I40" s="19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</row>
    <row r="41" spans="1:22" ht="22.5" customHeight="1" x14ac:dyDescent="0.2">
      <c r="A41" s="150"/>
      <c r="B41" s="145" t="str">
        <f t="array" ref="B41">IF(C41="","", IFERROR(INDEX(Barang!$A$2:$A$10001, MATCH(C41, Barang!$B$2:$B$10001, 0)), "Tidak ditemukan"))</f>
        <v>TGJ02</v>
      </c>
      <c r="C41" s="145" t="s">
        <v>391</v>
      </c>
      <c r="D41" s="145" t="str">
        <f t="array" ref="D41">IF(C41="","", IFERROR(INDEX(Barang!$C$2:$C$10001, MATCH(C41, Barang!$B$2:$B$10001, 0)), ""))</f>
        <v>Bumbu</v>
      </c>
      <c r="E41" s="145" t="str">
        <f t="array" ref="E41">IF(C41="","", IFERROR(INDEX(Barang!$E$2:$E$10001, MATCH(C41, Barang!$B$2:$B$10001, 0)), ""))</f>
        <v>kg</v>
      </c>
      <c r="F41" s="146">
        <v>11</v>
      </c>
      <c r="G41" s="147">
        <f t="array" ref="G41">IF(C41="","", IFERROR(INDEX(Barang!$F$2:$F$10001, MATCH(C41, Barang!$B$2:$B$10001, 0)) * F41, ""))</f>
        <v>38500</v>
      </c>
      <c r="H41" s="69"/>
      <c r="I41" s="19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</row>
    <row r="42" spans="1:22" ht="22.5" customHeight="1" x14ac:dyDescent="0.2">
      <c r="A42" s="148"/>
      <c r="B42" s="145" t="str">
        <f t="array" ref="B42">IF(C42="","", IFERROR(INDEX(Barang!$A$2:$A$10001, MATCH(C42, Barang!$B$2:$B$10001, 0)), "Tidak ditemukan"))</f>
        <v>YP500</v>
      </c>
      <c r="C42" s="145" t="s">
        <v>21</v>
      </c>
      <c r="D42" s="145" t="str">
        <f t="array" ref="D42">IF(C42="","", IFERROR(INDEX(Barang!$C$2:$C$10001, MATCH(C42, Barang!$B$2:$B$10001, 0)), ""))</f>
        <v>Makanan</v>
      </c>
      <c r="E42" s="145" t="str">
        <f t="array" ref="E42">IF(C42="","", IFERROR(INDEX(Barang!$E$2:$E$10001, MATCH(C42, Barang!$B$2:$B$10001, 0)), ""))</f>
        <v>pcs</v>
      </c>
      <c r="F42" s="146">
        <v>65</v>
      </c>
      <c r="G42" s="147">
        <f t="array" ref="G42">IF(C42="","", IFERROR(INDEX(Barang!$F$2:$F$10001, MATCH(C42, Barang!$B$2:$B$10001, 0)) * F42, ""))</f>
        <v>32500</v>
      </c>
      <c r="H42" s="149"/>
      <c r="I42" s="19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</row>
    <row r="43" spans="1:22" ht="22.5" customHeight="1" x14ac:dyDescent="0.2">
      <c r="A43" s="150"/>
      <c r="B43" s="145" t="str">
        <f t="array" ref="B43">IF(C43="","", IFERROR(INDEX(Barang!$A$2:$A$10001, MATCH(C43, Barang!$B$2:$B$10001, 0)), "Tidak ditemukan"))</f>
        <v>MKH001</v>
      </c>
      <c r="C43" s="145" t="s">
        <v>106</v>
      </c>
      <c r="D43" s="145" t="str">
        <f t="array" ref="D43">IF(C43="","", IFERROR(INDEX(Barang!$C$2:$C$10001, MATCH(C43, Barang!$B$2:$B$10001, 0)), ""))</f>
        <v>Makanan</v>
      </c>
      <c r="E43" s="145" t="str">
        <f t="array" ref="E43">IF(C43="","", IFERROR(INDEX(Barang!$E$2:$E$10001, MATCH(C43, Barang!$B$2:$B$10001, 0)), ""))</f>
        <v>pcs</v>
      </c>
      <c r="F43" s="146">
        <v>48</v>
      </c>
      <c r="G43" s="147">
        <f t="array" ref="G43">IF(C43="","", IFERROR(INDEX(Barang!$F$2:$F$10001, MATCH(C43, Barang!$B$2:$B$10001, 0)) * F43, ""))</f>
        <v>168000</v>
      </c>
      <c r="H43" s="69"/>
      <c r="I43" s="19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</row>
    <row r="44" spans="1:22" ht="22.5" customHeight="1" x14ac:dyDescent="0.2">
      <c r="A44" s="148"/>
      <c r="B44" s="145" t="str">
        <f t="array" ref="B44">IF(C44="","", IFERROR(INDEX(Barang!$A$2:$A$10001, MATCH(C44, Barang!$B$2:$B$10001, 0)), "Tidak ditemukan"))</f>
        <v>BC001</v>
      </c>
      <c r="C44" s="145" t="s">
        <v>43</v>
      </c>
      <c r="D44" s="145" t="str">
        <f t="array" ref="D44">IF(C44="","", IFERROR(INDEX(Barang!$C$2:$C$10001, MATCH(C44, Barang!$B$2:$B$10001, 0)), ""))</f>
        <v>Bumbu</v>
      </c>
      <c r="E44" s="145" t="str">
        <f t="array" ref="E44">IF(C44="","", IFERROR(INDEX(Barang!$E$2:$E$10001, MATCH(C44, Barang!$B$2:$B$10001, 0)), ""))</f>
        <v>pcs</v>
      </c>
      <c r="F44" s="146">
        <v>11</v>
      </c>
      <c r="G44" s="147">
        <f t="array" ref="G44">IF(C44="","", IFERROR(INDEX(Barang!$F$2:$F$10001, MATCH(C44, Barang!$B$2:$B$10001, 0)) * F44, ""))</f>
        <v>11000</v>
      </c>
      <c r="H44" s="149"/>
      <c r="I44" s="19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</row>
    <row r="45" spans="1:22" ht="22.5" customHeight="1" x14ac:dyDescent="0.2">
      <c r="A45" s="150"/>
      <c r="B45" s="145" t="str">
        <f t="array" ref="B45">IF(C45="","", IFERROR(INDEX(Barang!$A$2:$A$10001, MATCH(C45, Barang!$B$2:$B$10001, 0)), "Tidak ditemukan"))</f>
        <v>SKB001</v>
      </c>
      <c r="C45" s="145" t="s">
        <v>11</v>
      </c>
      <c r="D45" s="145" t="str">
        <f t="array" ref="D45">IF(C45="","", IFERROR(INDEX(Barang!$C$2:$C$10001, MATCH(C45, Barang!$B$2:$B$10001, 0)), ""))</f>
        <v>Detergen</v>
      </c>
      <c r="E45" s="145" t="str">
        <f t="array" ref="E45">IF(C45="","", IFERROR(INDEX(Barang!$E$2:$E$10001, MATCH(C45, Barang!$B$2:$B$10001, 0)), ""))</f>
        <v>pcs</v>
      </c>
      <c r="F45" s="146">
        <v>13</v>
      </c>
      <c r="G45" s="147">
        <f t="array" ref="G45">IF(C45="","", IFERROR(INDEX(Barang!$F$2:$F$10001, MATCH(C45, Barang!$B$2:$B$10001, 0)) * F45, ""))</f>
        <v>65000</v>
      </c>
      <c r="H45" s="69"/>
      <c r="I45" s="143">
        <f>SUM(G33:G45)</f>
        <v>1212000</v>
      </c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</row>
    <row r="46" spans="1:22" ht="22.5" customHeight="1" x14ac:dyDescent="0.2">
      <c r="A46" s="152">
        <v>46026</v>
      </c>
      <c r="B46" s="153" t="str">
        <f t="array" ref="B46">IF(C46="","", IFERROR(INDEX(Barang!$A$2:$A$10001, MATCH(C46, Barang!$B$2:$B$10001, 0)), "Tidak ditemukan"))</f>
        <v>APT001</v>
      </c>
      <c r="C46" s="153" t="s">
        <v>231</v>
      </c>
      <c r="D46" s="153" t="str">
        <f t="array" ref="D46">IF(C46="","", IFERROR(INDEX(Barang!$C$2:$C$10001, MATCH(C46, Barang!$B$2:$B$10001, 0)), ""))</f>
        <v>Makanan</v>
      </c>
      <c r="E46" s="153" t="str">
        <f t="array" ref="E46">IF(C46="","", IFERROR(INDEX(Barang!$E$2:$E$10001, MATCH(C46, Barang!$B$2:$B$10001, 0)), ""))</f>
        <v>pcs</v>
      </c>
      <c r="F46" s="154">
        <v>40</v>
      </c>
      <c r="G46" s="155">
        <f t="array" ref="G46">IF(C46="","", IFERROR(INDEX(Barang!$F$2:$F$10001, MATCH(C46, Barang!$B$2:$B$10001, 0)) * F46, ""))</f>
        <v>80000</v>
      </c>
      <c r="H46" s="156"/>
      <c r="I46" s="19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</row>
    <row r="47" spans="1:22" ht="22.5" customHeight="1" x14ac:dyDescent="0.2">
      <c r="A47" s="158"/>
      <c r="B47" s="153" t="str">
        <f t="array" ref="B47">IF(C47="","", IFERROR(INDEX(Barang!$A$2:$A$10001, MATCH(C47, Barang!$B$2:$B$10001, 0)), "Tidak ditemukan"))</f>
        <v>OKJ1</v>
      </c>
      <c r="C47" s="153" t="s">
        <v>804</v>
      </c>
      <c r="D47" s="153" t="str">
        <f t="array" ref="D47">IF(C47="","", IFERROR(INDEX(Barang!$C$2:$C$10001, MATCH(C47, Barang!$B$2:$B$10001, 0)), ""))</f>
        <v>Minuman</v>
      </c>
      <c r="E47" s="153" t="str">
        <f t="array" ref="E47">IF(C47="","", IFERROR(INDEX(Barang!$E$2:$E$10001, MATCH(C47, Barang!$B$2:$B$10001, 0)), ""))</f>
        <v>pcs</v>
      </c>
      <c r="F47" s="154">
        <v>20</v>
      </c>
      <c r="G47" s="155">
        <f t="array" ref="G47">IF(C47="","", IFERROR(INDEX(Barang!$F$2:$F$10001, MATCH(C47, Barang!$B$2:$B$10001, 0)) * F47, ""))</f>
        <v>20000</v>
      </c>
      <c r="H47" s="89"/>
      <c r="I47" s="19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</row>
    <row r="48" spans="1:22" ht="22.5" customHeight="1" x14ac:dyDescent="0.2">
      <c r="A48" s="163"/>
      <c r="B48" s="153" t="str">
        <f t="array" ref="B48">IF(C48="","", IFERROR(INDEX(Barang!$A$2:$A$10001, MATCH(C48, Barang!$B$2:$B$10001, 0)), "Tidak ditemukan"))</f>
        <v>DLN02</v>
      </c>
      <c r="C48" s="153" t="s">
        <v>475</v>
      </c>
      <c r="D48" s="153" t="str">
        <f t="array" ref="D48">IF(C48="","", IFERROR(INDEX(Barang!$C$2:$C$10001, MATCH(C48, Barang!$B$2:$B$10001, 0)), ""))</f>
        <v>Makanan</v>
      </c>
      <c r="E48" s="153" t="str">
        <f t="array" ref="E48">IF(C48="","", IFERROR(INDEX(Barang!$E$2:$E$10001, MATCH(C48, Barang!$B$2:$B$10001, 0)), ""))</f>
        <v>pcs</v>
      </c>
      <c r="F48" s="154">
        <v>17</v>
      </c>
      <c r="G48" s="155">
        <f t="array" ref="G48">IF(C48="","", IFERROR(INDEX(Barang!$F$2:$F$10001, MATCH(C48, Barang!$B$2:$B$10001, 0)) * F48, ""))</f>
        <v>34000</v>
      </c>
      <c r="H48" s="156"/>
      <c r="I48" s="19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</row>
    <row r="49" spans="1:22" ht="22.5" customHeight="1" x14ac:dyDescent="0.2">
      <c r="A49" s="158"/>
      <c r="B49" s="153" t="str">
        <f t="array" ref="B49">IF(C49="","", IFERROR(INDEX(Barang!$A$2:$A$10001, MATCH(C49, Barang!$B$2:$B$10001, 0)), "Tidak ditemukan"))</f>
        <v>PLP001</v>
      </c>
      <c r="C49" s="153" t="s">
        <v>285</v>
      </c>
      <c r="D49" s="153" t="str">
        <f t="array" ref="D49">IF(C49="","", IFERROR(INDEX(Barang!$C$2:$C$10001, MATCH(C49, Barang!$B$2:$B$10001, 0)), ""))</f>
        <v>Makanan</v>
      </c>
      <c r="E49" s="153" t="str">
        <f t="array" ref="E49">IF(C49="","", IFERROR(INDEX(Barang!$E$2:$E$10001, MATCH(C49, Barang!$B$2:$B$10001, 0)), ""))</f>
        <v>pcs</v>
      </c>
      <c r="F49" s="154">
        <v>32</v>
      </c>
      <c r="G49" s="155">
        <f t="array" ref="G49">IF(C49="","", IFERROR(INDEX(Barang!$F$2:$F$10001, MATCH(C49, Barang!$B$2:$B$10001, 0)) * F49, ""))</f>
        <v>64000</v>
      </c>
      <c r="H49" s="89"/>
      <c r="I49" s="19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</row>
    <row r="50" spans="1:22" ht="22.5" customHeight="1" x14ac:dyDescent="0.2">
      <c r="A50" s="163"/>
      <c r="B50" s="153" t="str">
        <f t="array" ref="B50">IF(C50="","", IFERROR(INDEX(Barang!$A$2:$A$10001, MATCH(C50, Barang!$B$2:$B$10001, 0)), "Tidak ditemukan"))</f>
        <v>GPT001</v>
      </c>
      <c r="C50" s="153" t="s">
        <v>128</v>
      </c>
      <c r="D50" s="153" t="str">
        <f t="array" ref="D50">IF(C50="","", IFERROR(INDEX(Barang!$C$2:$C$10001, MATCH(C50, Barang!$B$2:$B$10001, 0)), ""))</f>
        <v>Makanan</v>
      </c>
      <c r="E50" s="153" t="str">
        <f t="array" ref="E50">IF(C50="","", IFERROR(INDEX(Barang!$E$2:$E$10001, MATCH(C50, Barang!$B$2:$B$10001, 0)), ""))</f>
        <v>pcs</v>
      </c>
      <c r="F50" s="154">
        <v>34</v>
      </c>
      <c r="G50" s="155">
        <f t="array" ref="G50">IF(C50="","", IFERROR(INDEX(Barang!$F$2:$F$10001, MATCH(C50, Barang!$B$2:$B$10001, 0)) * F50, ""))</f>
        <v>34000</v>
      </c>
      <c r="H50" s="156"/>
      <c r="I50" s="19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</row>
    <row r="51" spans="1:22" ht="22.5" customHeight="1" x14ac:dyDescent="0.2">
      <c r="A51" s="158"/>
      <c r="B51" s="153" t="str">
        <f t="array" ref="B51">IF(C51="","", IFERROR(INDEX(Barang!$A$2:$A$10001, MATCH(C51, Barang!$B$2:$B$10001, 0)), "Tidak ditemukan"))</f>
        <v>GRR001</v>
      </c>
      <c r="C51" s="153" t="s">
        <v>130</v>
      </c>
      <c r="D51" s="153" t="str">
        <f t="array" ref="D51">IF(C51="","", IFERROR(INDEX(Barang!$C$2:$C$10001, MATCH(C51, Barang!$B$2:$B$10001, 0)), ""))</f>
        <v>Makanan</v>
      </c>
      <c r="E51" s="153" t="str">
        <f t="array" ref="E51">IF(C51="","", IFERROR(INDEX(Barang!$E$2:$E$10001, MATCH(C51, Barang!$B$2:$B$10001, 0)), ""))</f>
        <v>pcs</v>
      </c>
      <c r="F51" s="154">
        <v>28</v>
      </c>
      <c r="G51" s="155">
        <f t="array" ref="G51">IF(C51="","", IFERROR(INDEX(Barang!$F$2:$F$10001, MATCH(C51, Barang!$B$2:$B$10001, 0)) * F51, ""))</f>
        <v>14000</v>
      </c>
      <c r="H51" s="89"/>
      <c r="I51" s="19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</row>
    <row r="52" spans="1:22" ht="22.5" customHeight="1" x14ac:dyDescent="0.2">
      <c r="A52" s="163"/>
      <c r="B52" s="153" t="str">
        <f t="array" ref="B52">IF(C52="","", IFERROR(INDEX(Barang!$A$2:$A$10001, MATCH(C52, Barang!$B$2:$B$10001, 0)), "Tidak ditemukan"))</f>
        <v>RTP001</v>
      </c>
      <c r="C52" s="153" t="s">
        <v>791</v>
      </c>
      <c r="D52" s="153" t="str">
        <f t="array" ref="D52">IF(C52="","", IFERROR(INDEX(Barang!$C$2:$C$10001, MATCH(C52, Barang!$B$2:$B$10001, 0)), ""))</f>
        <v>Makanan</v>
      </c>
      <c r="E52" s="153" t="str">
        <f t="array" ref="E52">IF(C52="","", IFERROR(INDEX(Barang!$E$2:$E$10001, MATCH(C52, Barang!$B$2:$B$10001, 0)), ""))</f>
        <v>pcs</v>
      </c>
      <c r="F52" s="154">
        <v>17</v>
      </c>
      <c r="G52" s="155">
        <f t="array" ref="G52">IF(C52="","", IFERROR(INDEX(Barang!$F$2:$F$10001, MATCH(C52, Barang!$B$2:$B$10001, 0)) * F52, ""))</f>
        <v>34000</v>
      </c>
      <c r="H52" s="156"/>
      <c r="I52" s="19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</row>
    <row r="53" spans="1:22" ht="22.5" customHeight="1" x14ac:dyDescent="0.2">
      <c r="A53" s="158"/>
      <c r="B53" s="153" t="str">
        <f t="array" ref="B53">IF(C53="","", IFERROR(INDEX(Barang!$A$2:$A$10001, MATCH(C53, Barang!$B$2:$B$10001, 0)), "Tidak ditemukan"))</f>
        <v>SSB001</v>
      </c>
      <c r="C53" s="153" t="s">
        <v>618</v>
      </c>
      <c r="D53" s="153" t="str">
        <f t="array" ref="D53">IF(C53="","", IFERROR(INDEX(Barang!$C$2:$C$10001, MATCH(C53, Barang!$B$2:$B$10001, 0)), ""))</f>
        <v>Bumbu</v>
      </c>
      <c r="E53" s="153" t="str">
        <f t="array" ref="E53">IF(C53="","", IFERROR(INDEX(Barang!$E$2:$E$10001, MATCH(C53, Barang!$B$2:$B$10001, 0)), ""))</f>
        <v>pcs</v>
      </c>
      <c r="F53" s="154">
        <v>28</v>
      </c>
      <c r="G53" s="155">
        <f t="array" ref="G53">IF(C53="","", IFERROR(INDEX(Barang!$F$2:$F$10001, MATCH(C53, Barang!$B$2:$B$10001, 0)) * F53, ""))</f>
        <v>70000</v>
      </c>
      <c r="H53" s="89"/>
      <c r="I53" s="19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</row>
    <row r="54" spans="1:22" ht="22.5" customHeight="1" x14ac:dyDescent="0.2">
      <c r="A54" s="163"/>
      <c r="B54" s="153" t="str">
        <f t="array" ref="B54">IF(C54="","", IFERROR(INDEX(Barang!$A$2:$A$10001, MATCH(C54, Barang!$B$2:$B$10001, 0)), "Tidak ditemukan"))</f>
        <v>SDK001</v>
      </c>
      <c r="C54" s="153" t="s">
        <v>464</v>
      </c>
      <c r="D54" s="153" t="str">
        <f t="array" ref="D54">IF(C54="","", IFERROR(INDEX(Barang!$C$2:$C$10001, MATCH(C54, Barang!$B$2:$B$10001, 0)), ""))</f>
        <v>Bumbu</v>
      </c>
      <c r="E54" s="153" t="str">
        <f t="array" ref="E54">IF(C54="","", IFERROR(INDEX(Barang!$E$2:$E$10001, MATCH(C54, Barang!$B$2:$B$10001, 0)), ""))</f>
        <v>pcs</v>
      </c>
      <c r="F54" s="154">
        <v>20</v>
      </c>
      <c r="G54" s="155">
        <f t="array" ref="G54">IF(C54="","", IFERROR(INDEX(Barang!$F$2:$F$10001, MATCH(C54, Barang!$B$2:$B$10001, 0)) * F54, ""))</f>
        <v>10000</v>
      </c>
      <c r="H54" s="156"/>
      <c r="I54" s="19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</row>
    <row r="55" spans="1:22" ht="22.5" customHeight="1" x14ac:dyDescent="0.2">
      <c r="A55" s="158"/>
      <c r="B55" s="153" t="str">
        <f t="array" ref="B55">IF(C55="","", IFERROR(INDEX(Barang!$A$2:$A$10001, MATCH(C55, Barang!$B$2:$B$10001, 0)), "Tidak ditemukan"))</f>
        <v>LDK001</v>
      </c>
      <c r="C55" s="153" t="s">
        <v>225</v>
      </c>
      <c r="D55" s="153" t="str">
        <f t="array" ref="D55">IF(C55="","", IFERROR(INDEX(Barang!$C$2:$C$10001, MATCH(C55, Barang!$B$2:$B$10001, 0)), ""))</f>
        <v>Bumbu</v>
      </c>
      <c r="E55" s="153" t="str">
        <f t="array" ref="E55">IF(C55="","", IFERROR(INDEX(Barang!$E$2:$E$10001, MATCH(C55, Barang!$B$2:$B$10001, 0)), ""))</f>
        <v>pcs</v>
      </c>
      <c r="F55" s="154">
        <v>33</v>
      </c>
      <c r="G55" s="155">
        <f t="array" ref="G55">IF(C55="","", IFERROR(INDEX(Barang!$F$2:$F$10001, MATCH(C55, Barang!$B$2:$B$10001, 0)) * F55, ""))</f>
        <v>33000</v>
      </c>
      <c r="H55" s="89"/>
      <c r="I55" s="19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</row>
    <row r="56" spans="1:22" ht="22.5" customHeight="1" x14ac:dyDescent="0.2">
      <c r="A56" s="163"/>
      <c r="B56" s="153" t="str">
        <f t="array" ref="B56">IF(C56="","", IFERROR(INDEX(Barang!$A$2:$A$10001, MATCH(C56, Barang!$B$2:$B$10001, 0)), "Tidak ditemukan"))</f>
        <v>DNY001</v>
      </c>
      <c r="C56" s="153" t="s">
        <v>94</v>
      </c>
      <c r="D56" s="153" t="str">
        <f t="array" ref="D56">IF(C56="","", IFERROR(INDEX(Barang!$C$2:$C$10001, MATCH(C56, Barang!$B$2:$B$10001, 0)), ""))</f>
        <v>Detergen</v>
      </c>
      <c r="E56" s="153" t="str">
        <f t="array" ref="E56">IF(C56="","", IFERROR(INDEX(Barang!$E$2:$E$10001, MATCH(C56, Barang!$B$2:$B$10001, 0)), ""))</f>
        <v>pcs</v>
      </c>
      <c r="F56" s="154">
        <v>20</v>
      </c>
      <c r="G56" s="155">
        <f t="array" ref="G56">IF(C56="","", IFERROR(INDEX(Barang!$F$2:$F$10001, MATCH(C56, Barang!$B$2:$B$10001, 0)) * F56, ""))</f>
        <v>10000</v>
      </c>
      <c r="H56" s="156"/>
      <c r="I56" s="19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</row>
    <row r="57" spans="1:22" ht="22.5" customHeight="1" x14ac:dyDescent="0.2">
      <c r="A57" s="158"/>
      <c r="B57" s="153" t="str">
        <f t="array" ref="B57">IF(C57="","", IFERROR(INDEX(Barang!$A$2:$A$10001, MATCH(C57, Barang!$B$2:$B$10001, 0)), "Tidak ditemukan"))</f>
        <v>CM001</v>
      </c>
      <c r="C57" s="153" t="s">
        <v>602</v>
      </c>
      <c r="D57" s="153" t="str">
        <f t="array" ref="D57">IF(C57="","", IFERROR(INDEX(Barang!$C$2:$C$10001, MATCH(C57, Barang!$B$2:$B$10001, 0)), ""))</f>
        <v>Minuman</v>
      </c>
      <c r="E57" s="153" t="str">
        <f t="array" ref="E57">IF(C57="","", IFERROR(INDEX(Barang!$E$2:$E$10001, MATCH(C57, Barang!$B$2:$B$10001, 0)), ""))</f>
        <v>pcs</v>
      </c>
      <c r="F57" s="154">
        <v>29</v>
      </c>
      <c r="G57" s="155">
        <f t="array" ref="G57">IF(C57="","", IFERROR(INDEX(Barang!$F$2:$F$10001, MATCH(C57, Barang!$B$2:$B$10001, 0)) * F57, ""))</f>
        <v>87000</v>
      </c>
      <c r="H57" s="89"/>
      <c r="I57" s="19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</row>
    <row r="58" spans="1:22" ht="22.5" customHeight="1" x14ac:dyDescent="0.2">
      <c r="A58" s="163"/>
      <c r="B58" s="153" t="str">
        <f t="array" ref="B58">IF(C58="","", IFERROR(INDEX(Barang!$A$2:$A$10001, MATCH(C58, Barang!$B$2:$B$10001, 0)), "Tidak ditemukan"))</f>
        <v>GDY001</v>
      </c>
      <c r="C58" s="153" t="s">
        <v>184</v>
      </c>
      <c r="D58" s="153" t="str">
        <f t="array" ref="D58">IF(C58="","", IFERROR(INDEX(Barang!$C$2:$C$10001, MATCH(C58, Barang!$B$2:$B$10001, 0)), ""))</f>
        <v>Minuman</v>
      </c>
      <c r="E58" s="153" t="str">
        <f t="array" ref="E58">IF(C58="","", IFERROR(INDEX(Barang!$E$2:$E$10001, MATCH(C58, Barang!$B$2:$B$10001, 0)), ""))</f>
        <v>pcs</v>
      </c>
      <c r="F58" s="154">
        <v>11</v>
      </c>
      <c r="G58" s="155">
        <f t="array" ref="G58">IF(C58="","", IFERROR(INDEX(Barang!$F$2:$F$10001, MATCH(C58, Barang!$B$2:$B$10001, 0)) * F58, ""))</f>
        <v>27500</v>
      </c>
      <c r="H58" s="156"/>
      <c r="I58" s="19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</row>
    <row r="59" spans="1:22" ht="22.5" customHeight="1" x14ac:dyDescent="0.2">
      <c r="A59" s="158"/>
      <c r="B59" s="153" t="str">
        <f t="array" ref="B59">IF(C59="","", IFERROR(INDEX(Barang!$A$2:$A$10001, MATCH(C59, Barang!$B$2:$B$10001, 0)), "Tidak ditemukan"))</f>
        <v>KPH001</v>
      </c>
      <c r="C59" s="153" t="s">
        <v>124</v>
      </c>
      <c r="D59" s="153" t="str">
        <f t="array" ref="D59">IF(C59="","", IFERROR(INDEX(Barang!$C$2:$C$10001, MATCH(C59, Barang!$B$2:$B$10001, 0)), ""))</f>
        <v>Minuman</v>
      </c>
      <c r="E59" s="153" t="str">
        <f t="array" ref="E59">IF(C59="","", IFERROR(INDEX(Barang!$E$2:$E$10001, MATCH(C59, Barang!$B$2:$B$10001, 0)), ""))</f>
        <v>pcs</v>
      </c>
      <c r="F59" s="154">
        <v>41</v>
      </c>
      <c r="G59" s="155">
        <f t="array" ref="G59">IF(C59="","", IFERROR(INDEX(Barang!$F$2:$F$10001, MATCH(C59, Barang!$B$2:$B$10001, 0)) * F59, ""))</f>
        <v>41000</v>
      </c>
      <c r="H59" s="89"/>
      <c r="I59" s="19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</row>
    <row r="60" spans="1:22" ht="22.5" customHeight="1" x14ac:dyDescent="0.2">
      <c r="A60" s="163"/>
      <c r="B60" s="153" t="str">
        <f t="array" ref="B60">IF(C60="","", IFERROR(INDEX(Barang!$A$2:$A$10001, MATCH(C60, Barang!$B$2:$B$10001, 0)), "Tidak ditemukan"))</f>
        <v>MKH001</v>
      </c>
      <c r="C60" s="153" t="s">
        <v>106</v>
      </c>
      <c r="D60" s="153" t="str">
        <f t="array" ref="D60">IF(C60="","", IFERROR(INDEX(Barang!$C$2:$C$10001, MATCH(C60, Barang!$B$2:$B$10001, 0)), ""))</f>
        <v>Makanan</v>
      </c>
      <c r="E60" s="153" t="str">
        <f t="array" ref="E60">IF(C60="","", IFERROR(INDEX(Barang!$E$2:$E$10001, MATCH(C60, Barang!$B$2:$B$10001, 0)), ""))</f>
        <v>pcs</v>
      </c>
      <c r="F60" s="154">
        <v>40</v>
      </c>
      <c r="G60" s="155">
        <f t="array" ref="G60">IF(C60="","", IFERROR(INDEX(Barang!$F$2:$F$10001, MATCH(C60, Barang!$B$2:$B$10001, 0)) * F60, ""))</f>
        <v>140000</v>
      </c>
      <c r="H60" s="156"/>
      <c r="I60" s="19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</row>
    <row r="61" spans="1:22" ht="22.5" customHeight="1" x14ac:dyDescent="0.2">
      <c r="A61" s="158"/>
      <c r="B61" s="153" t="str">
        <f t="array" ref="B61">IF(C61="","", IFERROR(INDEX(Barang!$A$2:$A$10001, MATCH(C61, Barang!$B$2:$B$10001, 0)), "Tidak ditemukan"))</f>
        <v>MGR001</v>
      </c>
      <c r="C61" s="153" t="s">
        <v>104</v>
      </c>
      <c r="D61" s="153" t="str">
        <f t="array" ref="D61">IF(C61="","", IFERROR(INDEX(Barang!$C$2:$C$10001, MATCH(C61, Barang!$B$2:$B$10001, 0)), ""))</f>
        <v>Makanan</v>
      </c>
      <c r="E61" s="153" t="str">
        <f t="array" ref="E61">IF(C61="","", IFERROR(INDEX(Barang!$E$2:$E$10001, MATCH(C61, Barang!$B$2:$B$10001, 0)), ""))</f>
        <v>pcs</v>
      </c>
      <c r="F61" s="154">
        <v>67</v>
      </c>
      <c r="G61" s="155">
        <f t="array" ref="G61">IF(C61="","", IFERROR(INDEX(Barang!$F$2:$F$10001, MATCH(C61, Barang!$B$2:$B$10001, 0)) * F61, ""))</f>
        <v>234500</v>
      </c>
      <c r="H61" s="89"/>
      <c r="I61" s="143">
        <f>SUM(G46:G61)</f>
        <v>933000</v>
      </c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</row>
    <row r="62" spans="1:22" ht="22.5" customHeight="1" x14ac:dyDescent="0.2">
      <c r="A62" s="174">
        <v>46027</v>
      </c>
      <c r="B62" s="175" t="str">
        <f t="array" ref="B62">IF(C62="","", IFERROR(INDEX(Barang!$A$2:$A$10001, MATCH(C62, Barang!$B$2:$B$10001, 0)), "Tidak ditemukan"))</f>
        <v>RTG001</v>
      </c>
      <c r="C62" s="175" t="s">
        <v>801</v>
      </c>
      <c r="D62" s="175" t="str">
        <f t="array" ref="D62">IF(C62="","", IFERROR(INDEX(Barang!$C$2:$C$10001, MATCH(C62, Barang!$B$2:$B$10001, 0)), ""))</f>
        <v>Makanan</v>
      </c>
      <c r="E62" s="175" t="str">
        <f t="array" ref="E62">IF(C62="","", IFERROR(INDEX(Barang!$E$2:$E$10001, MATCH(C62, Barang!$B$2:$B$10001, 0)), ""))</f>
        <v>pcs</v>
      </c>
      <c r="F62" s="176">
        <v>22</v>
      </c>
      <c r="G62" s="177">
        <f t="array" ref="G62">IF(C62="","", IFERROR(INDEX(Barang!$F$2:$F$10001, MATCH(C62, Barang!$B$2:$B$10001, 0)) * F62, ""))</f>
        <v>55000</v>
      </c>
      <c r="H62" s="178"/>
      <c r="I62" s="19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</row>
    <row r="63" spans="1:22" ht="22.5" customHeight="1" x14ac:dyDescent="0.2">
      <c r="A63" s="179"/>
      <c r="B63" s="175" t="str">
        <f t="array" ref="B63">IF(C63="","", IFERROR(INDEX(Barang!$A$2:$A$10001, MATCH(C63, Barang!$B$2:$B$10001, 0)), "Tidak ditemukan"))</f>
        <v>GRR001</v>
      </c>
      <c r="C63" s="175" t="s">
        <v>130</v>
      </c>
      <c r="D63" s="175" t="str">
        <f t="array" ref="D63">IF(C63="","", IFERROR(INDEX(Barang!$C$2:$C$10001, MATCH(C63, Barang!$B$2:$B$10001, 0)), ""))</f>
        <v>Makanan</v>
      </c>
      <c r="E63" s="175" t="str">
        <f t="array" ref="E63">IF(C63="","", IFERROR(INDEX(Barang!$E$2:$E$10001, MATCH(C63, Barang!$B$2:$B$10001, 0)), ""))</f>
        <v>pcs</v>
      </c>
      <c r="F63" s="176">
        <v>21</v>
      </c>
      <c r="G63" s="177">
        <f t="array" ref="G63">IF(C63="","", IFERROR(INDEX(Barang!$F$2:$F$10001, MATCH(C63, Barang!$B$2:$B$10001, 0)) * F63, ""))</f>
        <v>10500</v>
      </c>
      <c r="H63" s="43"/>
      <c r="I63" s="19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</row>
    <row r="64" spans="1:22" ht="22.5" customHeight="1" x14ac:dyDescent="0.2">
      <c r="A64" s="180"/>
      <c r="B64" s="175" t="str">
        <f t="array" ref="B64">IF(C64="","", IFERROR(INDEX(Barang!$A$2:$A$10001, MATCH(C64, Barang!$B$2:$B$10001, 0)), "Tidak ditemukan"))</f>
        <v>CL1001</v>
      </c>
      <c r="C64" s="175" t="s">
        <v>108</v>
      </c>
      <c r="D64" s="175" t="str">
        <f t="array" ref="D64">IF(C64="","", IFERROR(INDEX(Barang!$C$2:$C$10001, MATCH(C64, Barang!$B$2:$B$10001, 0)), ""))</f>
        <v>Makanan</v>
      </c>
      <c r="E64" s="175" t="str">
        <f t="array" ref="E64">IF(C64="","", IFERROR(INDEX(Barang!$E$2:$E$10001, MATCH(C64, Barang!$B$2:$B$10001, 0)), ""))</f>
        <v>pcs</v>
      </c>
      <c r="F64" s="176">
        <v>36</v>
      </c>
      <c r="G64" s="177">
        <f t="array" ref="G64">IF(C64="","", IFERROR(INDEX(Barang!$F$2:$F$10001, MATCH(C64, Barang!$B$2:$B$10001, 0)) * F64, ""))</f>
        <v>36000</v>
      </c>
      <c r="H64" s="178"/>
      <c r="I64" s="19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</row>
    <row r="65" spans="1:22" ht="22.5" customHeight="1" x14ac:dyDescent="0.2">
      <c r="A65" s="179"/>
      <c r="B65" s="175" t="str">
        <f t="array" ref="B65">IF(C65="","", IFERROR(INDEX(Barang!$A$2:$A$10001, MATCH(C65, Barang!$B$2:$B$10001, 0)), "Tidak ditemukan"))</f>
        <v>SNK001</v>
      </c>
      <c r="C65" s="175" t="s">
        <v>206</v>
      </c>
      <c r="D65" s="175" t="str">
        <f t="array" ref="D65">IF(C65="","", IFERROR(INDEX(Barang!$C$2:$C$10001, MATCH(C65, Barang!$B$2:$B$10001, 0)), ""))</f>
        <v>Makanan</v>
      </c>
      <c r="E65" s="175" t="str">
        <f t="array" ref="E65">IF(C65="","", IFERROR(INDEX(Barang!$E$2:$E$10001, MATCH(C65, Barang!$B$2:$B$10001, 0)), ""))</f>
        <v>pcs</v>
      </c>
      <c r="F65" s="176">
        <v>28</v>
      </c>
      <c r="G65" s="177">
        <f t="array" ref="G65">IF(C65="","", IFERROR(INDEX(Barang!$F$2:$F$10001, MATCH(C65, Barang!$B$2:$B$10001, 0)) * F65, ""))</f>
        <v>56000</v>
      </c>
      <c r="H65" s="43"/>
      <c r="I65" s="19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</row>
    <row r="66" spans="1:22" ht="22.5" customHeight="1" x14ac:dyDescent="0.2">
      <c r="A66" s="180"/>
      <c r="B66" s="175" t="str">
        <f t="array" ref="B66">IF(C66="","", IFERROR(INDEX(Barang!$A$2:$A$10001, MATCH(C66, Barang!$B$2:$B$10001, 0)), "Tidak ditemukan"))</f>
        <v>RTP001</v>
      </c>
      <c r="C66" s="175" t="s">
        <v>791</v>
      </c>
      <c r="D66" s="175" t="str">
        <f t="array" ref="D66">IF(C66="","", IFERROR(INDEX(Barang!$C$2:$C$10001, MATCH(C66, Barang!$B$2:$B$10001, 0)), ""))</f>
        <v>Makanan</v>
      </c>
      <c r="E66" s="175" t="str">
        <f t="array" ref="E66">IF(C66="","", IFERROR(INDEX(Barang!$E$2:$E$10001, MATCH(C66, Barang!$B$2:$B$10001, 0)), ""))</f>
        <v>pcs</v>
      </c>
      <c r="F66" s="176">
        <v>18</v>
      </c>
      <c r="G66" s="177">
        <f t="array" ref="G66">IF(C66="","", IFERROR(INDEX(Barang!$F$2:$F$10001, MATCH(C66, Barang!$B$2:$B$10001, 0)) * F66, ""))</f>
        <v>36000</v>
      </c>
      <c r="H66" s="178"/>
      <c r="I66" s="19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</row>
    <row r="67" spans="1:22" ht="22.5" customHeight="1" x14ac:dyDescent="0.2">
      <c r="A67" s="179"/>
      <c r="B67" s="175" t="str">
        <f t="array" ref="B67">IF(C67="","", IFERROR(INDEX(Barang!$A$2:$A$10001, MATCH(C67, Barang!$B$2:$B$10001, 0)), "Tidak ditemukan"))</f>
        <v>RDR001</v>
      </c>
      <c r="C67" s="175" t="s">
        <v>810</v>
      </c>
      <c r="D67" s="175" t="str">
        <f t="array" ref="D67">IF(C67="","", IFERROR(INDEX(Barang!$C$2:$C$10001, MATCH(C67, Barang!$B$2:$B$10001, 0)), ""))</f>
        <v>Makanan</v>
      </c>
      <c r="E67" s="175" t="str">
        <f t="array" ref="E67">IF(C67="","", IFERROR(INDEX(Barang!$E$2:$E$10001, MATCH(C67, Barang!$B$2:$B$10001, 0)), ""))</f>
        <v>pcs</v>
      </c>
      <c r="F67" s="176">
        <v>10</v>
      </c>
      <c r="G67" s="177">
        <f t="array" ref="G67">IF(C67="","", IFERROR(INDEX(Barang!$F$2:$F$10001, MATCH(C67, Barang!$B$2:$B$10001, 0)) * F67, ""))</f>
        <v>90000</v>
      </c>
      <c r="H67" s="43"/>
      <c r="I67" s="19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</row>
    <row r="68" spans="1:22" ht="22.5" customHeight="1" x14ac:dyDescent="0.2">
      <c r="A68" s="180"/>
      <c r="B68" s="175" t="str">
        <f t="array" ref="B68">IF(C68="","", IFERROR(INDEX(Barang!$A$2:$A$10001, MATCH(C68, Barang!$B$2:$B$10001, 0)), "Tidak ditemukan"))</f>
        <v>BRS1</v>
      </c>
      <c r="C68" s="175" t="s">
        <v>577</v>
      </c>
      <c r="D68" s="175" t="str">
        <f t="array" ref="D68">IF(C68="","", IFERROR(INDEX(Barang!$C$2:$C$10001, MATCH(C68, Barang!$B$2:$B$10001, 0)), ""))</f>
        <v>Sembako</v>
      </c>
      <c r="E68" s="175" t="str">
        <f t="array" ref="E68">IF(C68="","", IFERROR(INDEX(Barang!$E$2:$E$10001, MATCH(C68, Barang!$B$2:$B$10001, 0)), ""))</f>
        <v>kg</v>
      </c>
      <c r="F68" s="176">
        <v>20</v>
      </c>
      <c r="G68" s="177">
        <f t="array" ref="G68">IF(C68="","", IFERROR(INDEX(Barang!$F$2:$F$10001, MATCH(C68, Barang!$B$2:$B$10001, 0)) * F68, ""))</f>
        <v>290000</v>
      </c>
      <c r="H68" s="178"/>
      <c r="I68" s="19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</row>
    <row r="69" spans="1:22" ht="22.5" customHeight="1" x14ac:dyDescent="0.2">
      <c r="A69" s="179"/>
      <c r="B69" s="175" t="str">
        <f t="array" ref="B69">IF(C69="","", IFERROR(INDEX(Barang!$A$2:$A$10001, MATCH(C69, Barang!$B$2:$B$10001, 0)), "Tidak ditemukan"))</f>
        <v>RCK001</v>
      </c>
      <c r="C69" s="175" t="s">
        <v>191</v>
      </c>
      <c r="D69" s="175" t="str">
        <f t="array" ref="D69">IF(C69="","", IFERROR(INDEX(Barang!$C$2:$C$10001, MATCH(C69, Barang!$B$2:$B$10001, 0)), ""))</f>
        <v>Bumbu</v>
      </c>
      <c r="E69" s="175" t="str">
        <f t="array" ref="E69">IF(C69="","", IFERROR(INDEX(Barang!$E$2:$E$10001, MATCH(C69, Barang!$B$2:$B$10001, 0)), ""))</f>
        <v>pcs</v>
      </c>
      <c r="F69" s="176">
        <v>11</v>
      </c>
      <c r="G69" s="177">
        <f t="array" ref="G69">IF(C69="","", IFERROR(INDEX(Barang!$F$2:$F$10001, MATCH(C69, Barang!$B$2:$B$10001, 0)) * F69, ""))</f>
        <v>22000</v>
      </c>
      <c r="H69" s="43"/>
      <c r="I69" s="19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</row>
    <row r="70" spans="1:22" ht="22.5" customHeight="1" x14ac:dyDescent="0.2">
      <c r="A70" s="180"/>
      <c r="B70" s="175" t="str">
        <f t="array" ref="B70">IF(C70="","", IFERROR(INDEX(Barang!$A$2:$A$10001, MATCH(C70, Barang!$B$2:$B$10001, 0)), "Tidak ditemukan"))</f>
        <v>TLR2</v>
      </c>
      <c r="C70" s="175" t="s">
        <v>139</v>
      </c>
      <c r="D70" s="175" t="str">
        <f t="array" ref="D70">IF(C70="","", IFERROR(INDEX(Barang!$C$2:$C$10001, MATCH(C70, Barang!$B$2:$B$10001, 0)), ""))</f>
        <v>Sembako</v>
      </c>
      <c r="E70" s="175" t="str">
        <f t="array" ref="E70">IF(C70="","", IFERROR(INDEX(Barang!$E$2:$E$10001, MATCH(C70, Barang!$B$2:$B$10001, 0)), ""))</f>
        <v>kg</v>
      </c>
      <c r="F70" s="176">
        <v>20</v>
      </c>
      <c r="G70" s="177">
        <f t="array" ref="G70">IF(C70="","", IFERROR(INDEX(Barang!$F$2:$F$10001, MATCH(C70, Barang!$B$2:$B$10001, 0)) * F70, ""))</f>
        <v>310000</v>
      </c>
      <c r="H70" s="178"/>
      <c r="I70" s="19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</row>
    <row r="71" spans="1:22" ht="22.5" customHeight="1" x14ac:dyDescent="0.2">
      <c r="A71" s="179"/>
      <c r="B71" s="175" t="str">
        <f t="array" ref="B71">IF(C71="","", IFERROR(INDEX(Barang!$A$2:$A$10001, MATCH(C71, Barang!$B$2:$B$10001, 0)), "Tidak ditemukan"))</f>
        <v>MGR001</v>
      </c>
      <c r="C71" s="175" t="s">
        <v>104</v>
      </c>
      <c r="D71" s="175" t="str">
        <f t="array" ref="D71">IF(C71="","", IFERROR(INDEX(Barang!$C$2:$C$10001, MATCH(C71, Barang!$B$2:$B$10001, 0)), ""))</f>
        <v>Makanan</v>
      </c>
      <c r="E71" s="175" t="str">
        <f t="array" ref="E71">IF(C71="","", IFERROR(INDEX(Barang!$E$2:$E$10001, MATCH(C71, Barang!$B$2:$B$10001, 0)), ""))</f>
        <v>pcs</v>
      </c>
      <c r="F71" s="176">
        <v>77</v>
      </c>
      <c r="G71" s="177">
        <f t="array" ref="G71">IF(C71="","", IFERROR(INDEX(Barang!$F$2:$F$10001, MATCH(C71, Barang!$B$2:$B$10001, 0)) * F71, ""))</f>
        <v>269500</v>
      </c>
      <c r="H71" s="43"/>
      <c r="I71" s="19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</row>
    <row r="72" spans="1:22" ht="22.5" customHeight="1" x14ac:dyDescent="0.2">
      <c r="A72" s="180"/>
      <c r="B72" s="175" t="str">
        <f t="array" ref="B72">IF(C72="","", IFERROR(INDEX(Barang!$A$2:$A$10001, MATCH(C72, Barang!$B$2:$B$10001, 0)), "Tidak ditemukan"))</f>
        <v>SG10.001</v>
      </c>
      <c r="C72" s="175" t="s">
        <v>616</v>
      </c>
      <c r="D72" s="175" t="str">
        <f t="array" ref="D72">IF(C72="","", IFERROR(INDEX(Barang!$C$2:$C$10001, MATCH(C72, Barang!$B$2:$B$10001, 0)), ""))</f>
        <v>Makanan</v>
      </c>
      <c r="E72" s="175" t="str">
        <f t="array" ref="E72">IF(C72="","", IFERROR(INDEX(Barang!$E$2:$E$10001, MATCH(C72, Barang!$B$2:$B$10001, 0)), ""))</f>
        <v>pcs</v>
      </c>
      <c r="F72" s="176">
        <v>20</v>
      </c>
      <c r="G72" s="177">
        <f t="array" ref="G72">IF(C72="","", IFERROR(INDEX(Barang!$F$2:$F$10001, MATCH(C72, Barang!$B$2:$B$10001, 0)) * F72, ""))</f>
        <v>200000</v>
      </c>
      <c r="H72" s="178"/>
      <c r="I72" s="143">
        <f>SUM(G62:G72)</f>
        <v>1375000</v>
      </c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</row>
    <row r="73" spans="1:22" ht="22.5" customHeight="1" x14ac:dyDescent="0.2">
      <c r="A73" s="144">
        <v>46028</v>
      </c>
      <c r="B73" s="145" t="str">
        <f t="array" ref="B73">IF(C73="","", IFERROR(INDEX(Barang!$A$2:$A$10001, MATCH(C73, Barang!$B$2:$B$10001, 0)), "Tidak ditemukan"))</f>
        <v>TLR1</v>
      </c>
      <c r="C73" s="145" t="s">
        <v>141</v>
      </c>
      <c r="D73" s="145" t="str">
        <f t="array" ref="D73">IF(C73="","", IFERROR(INDEX(Barang!$C$2:$C$10001, MATCH(C73, Barang!$B$2:$B$10001, 0)), ""))</f>
        <v>Sembako</v>
      </c>
      <c r="E73" s="145" t="str">
        <f t="array" ref="E73">IF(C73="","", IFERROR(INDEX(Barang!$E$2:$E$10001, MATCH(C73, Barang!$B$2:$B$10001, 0)), ""))</f>
        <v>kg</v>
      </c>
      <c r="F73" s="146">
        <v>13</v>
      </c>
      <c r="G73" s="147">
        <f t="array" ref="G73">IF(C73="","", IFERROR(INDEX(Barang!$F$2:$F$10001, MATCH(C73, Barang!$B$2:$B$10001, 0)) * F73, ""))</f>
        <v>403000</v>
      </c>
      <c r="H73" s="69"/>
      <c r="I73" s="19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</row>
    <row r="74" spans="1:22" ht="22.5" customHeight="1" x14ac:dyDescent="0.2">
      <c r="A74" s="148"/>
      <c r="B74" s="145" t="str">
        <f t="array" ref="B74">IF(C74="","", IFERROR(INDEX(Barang!$A$2:$A$10001, MATCH(C74, Barang!$B$2:$B$10001, 0)), "Tidak ditemukan"))</f>
        <v>CL1001</v>
      </c>
      <c r="C74" s="145" t="s">
        <v>108</v>
      </c>
      <c r="D74" s="145" t="str">
        <f t="array" ref="D74">IF(C74="","", IFERROR(INDEX(Barang!$C$2:$C$10001, MATCH(C74, Barang!$B$2:$B$10001, 0)), ""))</f>
        <v>Makanan</v>
      </c>
      <c r="E74" s="145" t="str">
        <f t="array" ref="E74">IF(C74="","", IFERROR(INDEX(Barang!$E$2:$E$10001, MATCH(C74, Barang!$B$2:$B$10001, 0)), ""))</f>
        <v>pcs</v>
      </c>
      <c r="F74" s="146">
        <v>22</v>
      </c>
      <c r="G74" s="147">
        <f t="array" ref="G74">IF(C74="","", IFERROR(INDEX(Barang!$F$2:$F$10001, MATCH(C74, Barang!$B$2:$B$10001, 0)) * F74, ""))</f>
        <v>22000</v>
      </c>
      <c r="H74" s="149"/>
      <c r="I74" s="19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</row>
    <row r="75" spans="1:22" ht="22.5" customHeight="1" x14ac:dyDescent="0.2">
      <c r="A75" s="150"/>
      <c r="B75" s="145" t="str">
        <f t="array" ref="B75">IF(C75="","", IFERROR(INDEX(Barang!$A$2:$A$10001, MATCH(C75, Barang!$B$2:$B$10001, 0)), "Tidak ditemukan"))</f>
        <v>TGJ001</v>
      </c>
      <c r="C75" s="145" t="s">
        <v>294</v>
      </c>
      <c r="D75" s="145" t="str">
        <f t="array" ref="D75">IF(C75="","", IFERROR(INDEX(Barang!$C$2:$C$10001, MATCH(C75, Barang!$B$2:$B$10001, 0)), ""))</f>
        <v>Bumbu</v>
      </c>
      <c r="E75" s="145" t="str">
        <f t="array" ref="E75">IF(C75="","", IFERROR(INDEX(Barang!$E$2:$E$10001, MATCH(C75, Barang!$B$2:$B$10001, 0)), ""))</f>
        <v>pcs</v>
      </c>
      <c r="F75" s="146">
        <v>31</v>
      </c>
      <c r="G75" s="147">
        <f t="array" ref="G75">IF(C75="","", IFERROR(INDEX(Barang!$F$2:$F$10001, MATCH(C75, Barang!$B$2:$B$10001, 0)) * F75, ""))</f>
        <v>93000</v>
      </c>
      <c r="H75" s="69"/>
      <c r="I75" s="19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</row>
    <row r="76" spans="1:22" ht="22.5" customHeight="1" x14ac:dyDescent="0.2">
      <c r="A76" s="148"/>
      <c r="B76" s="145" t="str">
        <f t="array" ref="B76">IF(C76="","", IFERROR(INDEX(Barang!$A$2:$A$10001, MATCH(C76, Barang!$B$2:$B$10001, 0)), "Tidak ditemukan"))</f>
        <v>KCP001</v>
      </c>
      <c r="C76" s="145" t="s">
        <v>147</v>
      </c>
      <c r="D76" s="145" t="str">
        <f t="array" ref="D76">IF(C76="","", IFERROR(INDEX(Barang!$C$2:$C$10001, MATCH(C76, Barang!$B$2:$B$10001, 0)), ""))</f>
        <v>Bumbu</v>
      </c>
      <c r="E76" s="145" t="str">
        <f t="array" ref="E76">IF(C76="","", IFERROR(INDEX(Barang!$E$2:$E$10001, MATCH(C76, Barang!$B$2:$B$10001, 0)), ""))</f>
        <v>pcs</v>
      </c>
      <c r="F76" s="146">
        <v>20</v>
      </c>
      <c r="G76" s="147">
        <f t="array" ref="G76">IF(C76="","", IFERROR(INDEX(Barang!$F$2:$F$10001, MATCH(C76, Barang!$B$2:$B$10001, 0)) * F76, ""))</f>
        <v>40000</v>
      </c>
      <c r="H76" s="149"/>
      <c r="I76" s="19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</row>
    <row r="77" spans="1:22" ht="22.5" customHeight="1" x14ac:dyDescent="0.2">
      <c r="A77" s="150"/>
      <c r="B77" s="145" t="str">
        <f t="array" ref="B77">IF(C77="","", IFERROR(INDEX(Barang!$A$2:$A$10001, MATCH(C77, Barang!$B$2:$B$10001, 0)), "Tidak ditemukan"))</f>
        <v>BB001</v>
      </c>
      <c r="C77" s="145" t="s">
        <v>420</v>
      </c>
      <c r="D77" s="145" t="str">
        <f t="array" ref="D77">IF(C77="","", IFERROR(INDEX(Barang!$C$2:$C$10001, MATCH(C77, Barang!$B$2:$B$10001, 0)), ""))</f>
        <v>Bumbu</v>
      </c>
      <c r="E77" s="145" t="str">
        <f t="array" ref="E77">IF(C77="","", IFERROR(INDEX(Barang!$E$2:$E$10001, MATCH(C77, Barang!$B$2:$B$10001, 0)), ""))</f>
        <v>pcs</v>
      </c>
      <c r="F77" s="146">
        <v>10</v>
      </c>
      <c r="G77" s="147">
        <f t="array" ref="G77">IF(C77="","", IFERROR(INDEX(Barang!$F$2:$F$10001, MATCH(C77, Barang!$B$2:$B$10001, 0)) * F77, ""))</f>
        <v>30000</v>
      </c>
      <c r="H77" s="69"/>
      <c r="I77" s="19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</row>
    <row r="78" spans="1:22" ht="22.5" customHeight="1" x14ac:dyDescent="0.2">
      <c r="A78" s="148"/>
      <c r="B78" s="145" t="str">
        <f t="array" ref="B78">IF(C78="","", IFERROR(INDEX(Barang!$A$2:$A$10001, MATCH(C78, Barang!$B$2:$B$10001, 0)), "Tidak ditemukan"))</f>
        <v>TGJ02</v>
      </c>
      <c r="C78" s="145" t="s">
        <v>391</v>
      </c>
      <c r="D78" s="145" t="str">
        <f t="array" ref="D78">IF(C78="","", IFERROR(INDEX(Barang!$C$2:$C$10001, MATCH(C78, Barang!$B$2:$B$10001, 0)), ""))</f>
        <v>Bumbu</v>
      </c>
      <c r="E78" s="145" t="str">
        <f t="array" ref="E78">IF(C78="","", IFERROR(INDEX(Barang!$E$2:$E$10001, MATCH(C78, Barang!$B$2:$B$10001, 0)), ""))</f>
        <v>kg</v>
      </c>
      <c r="F78" s="146">
        <v>21</v>
      </c>
      <c r="G78" s="147">
        <f t="array" ref="G78">IF(C78="","", IFERROR(INDEX(Barang!$F$2:$F$10001, MATCH(C78, Barang!$B$2:$B$10001, 0)) * F78, ""))</f>
        <v>73500</v>
      </c>
      <c r="H78" s="149"/>
      <c r="I78" s="19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</row>
    <row r="79" spans="1:22" ht="22.5" customHeight="1" x14ac:dyDescent="0.2">
      <c r="A79" s="150"/>
      <c r="B79" s="145" t="str">
        <f t="array" ref="B79">IF(C79="","", IFERROR(INDEX(Barang!$A$2:$A$10001, MATCH(C79, Barang!$B$2:$B$10001, 0)), "Tidak ditemukan"))</f>
        <v>MSK001</v>
      </c>
      <c r="C79" s="145" t="s">
        <v>52</v>
      </c>
      <c r="D79" s="145" t="str">
        <f t="array" ref="D79">IF(C79="","", IFERROR(INDEX(Barang!$C$2:$C$10001, MATCH(C79, Barang!$B$2:$B$10001, 0)), ""))</f>
        <v>Bumbu</v>
      </c>
      <c r="E79" s="145" t="str">
        <f t="array" ref="E79">IF(C79="","", IFERROR(INDEX(Barang!$E$2:$E$10001, MATCH(C79, Barang!$B$2:$B$10001, 0)), ""))</f>
        <v>pcs</v>
      </c>
      <c r="F79" s="146">
        <v>30</v>
      </c>
      <c r="G79" s="147">
        <f t="array" ref="G79">IF(C79="","", IFERROR(INDEX(Barang!$F$2:$F$10001, MATCH(C79, Barang!$B$2:$B$10001, 0)) * F79, ""))</f>
        <v>15000</v>
      </c>
      <c r="H79" s="69"/>
      <c r="I79" s="19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</row>
    <row r="80" spans="1:22" ht="22.5" customHeight="1" x14ac:dyDescent="0.2">
      <c r="A80" s="148"/>
      <c r="B80" s="145" t="str">
        <f t="array" ref="B80">IF(C80="","", IFERROR(INDEX(Barang!$A$2:$A$10001, MATCH(C80, Barang!$B$2:$B$10001, 0)), "Tidak ditemukan"))</f>
        <v>CLP001</v>
      </c>
      <c r="C80" s="145" t="s">
        <v>289</v>
      </c>
      <c r="D80" s="145" t="str">
        <f t="array" ref="D80">IF(C80="","", IFERROR(INDEX(Barang!$C$2:$C$10001, MATCH(C80, Barang!$B$2:$B$10001, 0)), ""))</f>
        <v>Makanan</v>
      </c>
      <c r="E80" s="145" t="str">
        <f t="array" ref="E80">IF(C80="","", IFERROR(INDEX(Barang!$E$2:$E$10001, MATCH(C80, Barang!$B$2:$B$10001, 0)), ""))</f>
        <v>pcs</v>
      </c>
      <c r="F80" s="146">
        <v>36</v>
      </c>
      <c r="G80" s="147">
        <f t="array" ref="G80">IF(C80="","", IFERROR(INDEX(Barang!$F$2:$F$10001, MATCH(C80, Barang!$B$2:$B$10001, 0)) * F80, ""))</f>
        <v>72000</v>
      </c>
      <c r="H80" s="149"/>
      <c r="I80" s="19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</row>
    <row r="81" spans="1:22" ht="22.5" customHeight="1" x14ac:dyDescent="0.2">
      <c r="A81" s="150"/>
      <c r="B81" s="145" t="str">
        <f t="array" ref="B81">IF(C81="","", IFERROR(INDEX(Barang!$A$2:$A$10001, MATCH(C81, Barang!$B$2:$B$10001, 0)), "Tidak ditemukan"))</f>
        <v>RTG001</v>
      </c>
      <c r="C81" s="145" t="s">
        <v>801</v>
      </c>
      <c r="D81" s="145" t="str">
        <f t="array" ref="D81">IF(C81="","", IFERROR(INDEX(Barang!$C$2:$C$10001, MATCH(C81, Barang!$B$2:$B$10001, 0)), ""))</f>
        <v>Makanan</v>
      </c>
      <c r="E81" s="145" t="str">
        <f t="array" ref="E81">IF(C81="","", IFERROR(INDEX(Barang!$E$2:$E$10001, MATCH(C81, Barang!$B$2:$B$10001, 0)), ""))</f>
        <v>pcs</v>
      </c>
      <c r="F81" s="146">
        <v>20</v>
      </c>
      <c r="G81" s="147">
        <f t="array" ref="G81">IF(C81="","", IFERROR(INDEX(Barang!$F$2:$F$10001, MATCH(C81, Barang!$B$2:$B$10001, 0)) * F81, ""))</f>
        <v>50000</v>
      </c>
      <c r="H81" s="69"/>
      <c r="I81" s="19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</row>
    <row r="82" spans="1:22" ht="22.5" customHeight="1" x14ac:dyDescent="0.2">
      <c r="A82" s="148"/>
      <c r="B82" s="145" t="str">
        <f t="array" ref="B82">IF(C82="","", IFERROR(INDEX(Barang!$A$2:$A$10001, MATCH(C82, Barang!$B$2:$B$10001, 0)), "Tidak ditemukan"))</f>
        <v>GDY001</v>
      </c>
      <c r="C82" s="145" t="s">
        <v>184</v>
      </c>
      <c r="D82" s="145" t="str">
        <f t="array" ref="D82">IF(C82="","", IFERROR(INDEX(Barang!$C$2:$C$10001, MATCH(C82, Barang!$B$2:$B$10001, 0)), ""))</f>
        <v>Minuman</v>
      </c>
      <c r="E82" s="145" t="str">
        <f t="array" ref="E82">IF(C82="","", IFERROR(INDEX(Barang!$E$2:$E$10001, MATCH(C82, Barang!$B$2:$B$10001, 0)), ""))</f>
        <v>pcs</v>
      </c>
      <c r="F82" s="146">
        <v>16</v>
      </c>
      <c r="G82" s="147">
        <f t="array" ref="G82">IF(C82="","", IFERROR(INDEX(Barang!$F$2:$F$10001, MATCH(C82, Barang!$B$2:$B$10001, 0)) * F82, ""))</f>
        <v>40000</v>
      </c>
      <c r="H82" s="149"/>
      <c r="I82" s="19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</row>
    <row r="83" spans="1:22" ht="22.5" customHeight="1" x14ac:dyDescent="0.2">
      <c r="A83" s="150"/>
      <c r="B83" s="145" t="str">
        <f t="array" ref="B83">IF(C83="","", IFERROR(INDEX(Barang!$A$2:$A$10001, MATCH(C83, Barang!$B$2:$B$10001, 0)), "Tidak ditemukan"))</f>
        <v>TRS001</v>
      </c>
      <c r="C83" s="145" t="s">
        <v>110</v>
      </c>
      <c r="D83" s="145" t="str">
        <f t="array" ref="D83">IF(C83="","", IFERROR(INDEX(Barang!$C$2:$C$10001, MATCH(C83, Barang!$B$2:$B$10001, 0)), ""))</f>
        <v>Bumbu</v>
      </c>
      <c r="E83" s="145" t="str">
        <f t="array" ref="E83">IF(C83="","", IFERROR(INDEX(Barang!$E$2:$E$10001, MATCH(C83, Barang!$B$2:$B$10001, 0)), ""))</f>
        <v>pcs</v>
      </c>
      <c r="F83" s="146">
        <v>17</v>
      </c>
      <c r="G83" s="147">
        <f t="array" ref="G83">IF(C83="","", IFERROR(INDEX(Barang!$F$2:$F$10001, MATCH(C83, Barang!$B$2:$B$10001, 0)) * F83, ""))</f>
        <v>8500</v>
      </c>
      <c r="H83" s="69"/>
      <c r="I83" s="19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</row>
    <row r="84" spans="1:22" ht="22.5" customHeight="1" x14ac:dyDescent="0.2">
      <c r="A84" s="148"/>
      <c r="B84" s="145" t="str">
        <f t="array" ref="B84">IF(C84="","", IFERROR(INDEX(Barang!$A$2:$A$10001, MATCH(C84, Barang!$B$2:$B$10001, 0)), "Tidak ditemukan"))</f>
        <v>KGK001</v>
      </c>
      <c r="C84" s="145" t="s">
        <v>303</v>
      </c>
      <c r="D84" s="145" t="str">
        <f t="array" ref="D84">IF(C84="","", IFERROR(INDEX(Barang!$C$2:$C$10001, MATCH(C84, Barang!$B$2:$B$10001, 0)), ""))</f>
        <v>obat nyamuk</v>
      </c>
      <c r="E84" s="145" t="str">
        <f t="array" ref="E84">IF(C84="","", IFERROR(INDEX(Barang!$E$2:$E$10001, MATCH(C84, Barang!$B$2:$B$10001, 0)), ""))</f>
        <v>pcs</v>
      </c>
      <c r="F84" s="146">
        <v>20</v>
      </c>
      <c r="G84" s="147">
        <f t="array" ref="G84">IF(C84="","", IFERROR(INDEX(Barang!$F$2:$F$10001, MATCH(C84, Barang!$B$2:$B$10001, 0)) * F84, ""))</f>
        <v>100000</v>
      </c>
      <c r="H84" s="149"/>
      <c r="I84" s="143">
        <f>SUM(G73:G84)</f>
        <v>947000</v>
      </c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</row>
    <row r="85" spans="1:22" ht="22.5" customHeight="1" x14ac:dyDescent="0.2">
      <c r="A85" s="186">
        <v>46029</v>
      </c>
      <c r="B85" s="187" t="str">
        <f t="array" ref="B85">IF(C85="","", IFERROR(INDEX(Barang!$A$2:$A$10001, MATCH(C85, Barang!$B$2:$B$10001, 0)), "Tidak ditemukan"))</f>
        <v>IDM002</v>
      </c>
      <c r="C85" s="187" t="s">
        <v>32</v>
      </c>
      <c r="D85" s="187" t="str">
        <f t="array" ref="D85">IF(C85="","", IFERROR(INDEX(Barang!$C$2:$C$10001, MATCH(C85, Barang!$B$2:$B$10001, 0)), ""))</f>
        <v>Minuman</v>
      </c>
      <c r="E85" s="187" t="str">
        <f t="array" ref="E85">IF(C85="","", IFERROR(INDEX(Barang!$E$2:$E$10001, MATCH(C85, Barang!$B$2:$B$10001, 0)), ""))</f>
        <v>pcs</v>
      </c>
      <c r="F85" s="188">
        <v>27</v>
      </c>
      <c r="G85" s="189">
        <f t="array" ref="G85">IF(C85="","", IFERROR(INDEX(Barang!$F$2:$F$10001, MATCH(C85, Barang!$B$2:$B$10001, 0)) * F85, ""))</f>
        <v>40500</v>
      </c>
      <c r="H85" s="171"/>
      <c r="I85" s="19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</row>
    <row r="86" spans="1:22" ht="22.5" customHeight="1" x14ac:dyDescent="0.2">
      <c r="A86" s="190"/>
      <c r="B86" s="187" t="str">
        <f t="array" ref="B86">IF(C86="","", IFERROR(INDEX(Barang!$A$2:$A$10001, MATCH(C86, Barang!$B$2:$B$10001, 0)), "Tidak ditemukan"))</f>
        <v>TLR1</v>
      </c>
      <c r="C86" s="187" t="s">
        <v>776</v>
      </c>
      <c r="D86" s="187" t="str">
        <f t="array" ref="D86">IF(C86="","", IFERROR(INDEX(Barang!$C$2:$C$10001, MATCH(C86, Barang!$B$2:$B$10001, 0)), ""))</f>
        <v>Sembako</v>
      </c>
      <c r="E86" s="187" t="str">
        <f t="array" ref="E86">IF(C86="","", IFERROR(INDEX(Barang!$E$2:$E$10001, MATCH(C86, Barang!$B$2:$B$10001, 0)), ""))</f>
        <v>kg</v>
      </c>
      <c r="F86" s="188">
        <v>17</v>
      </c>
      <c r="G86" s="189">
        <f t="array" ref="G86">IF(C86="","", IFERROR(INDEX(Barang!$F$2:$F$10001, MATCH(C86, Barang!$B$2:$B$10001, 0)) * F86, ""))</f>
        <v>527000</v>
      </c>
      <c r="H86" s="191"/>
      <c r="I86" s="19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</row>
    <row r="87" spans="1:22" ht="22.5" customHeight="1" x14ac:dyDescent="0.2">
      <c r="A87" s="192"/>
      <c r="B87" s="187" t="str">
        <f t="array" ref="B87">IF(C87="","", IFERROR(INDEX(Barang!$A$2:$A$10001, MATCH(C87, Barang!$B$2:$B$10001, 0)), "Tidak ditemukan"))</f>
        <v>TLR2</v>
      </c>
      <c r="C87" s="187" t="s">
        <v>783</v>
      </c>
      <c r="D87" s="187" t="str">
        <f t="array" ref="D87">IF(C87="","", IFERROR(INDEX(Barang!$C$2:$C$10001, MATCH(C87, Barang!$B$2:$B$10001, 0)), ""))</f>
        <v>Sembako</v>
      </c>
      <c r="E87" s="187" t="str">
        <f t="array" ref="E87">IF(C87="","", IFERROR(INDEX(Barang!$E$2:$E$10001, MATCH(C87, Barang!$B$2:$B$10001, 0)), ""))</f>
        <v>kg</v>
      </c>
      <c r="F87" s="188">
        <v>10</v>
      </c>
      <c r="G87" s="189">
        <f t="array" ref="G87">IF(C87="","", IFERROR(INDEX(Barang!$F$2:$F$10001, MATCH(C87, Barang!$B$2:$B$10001, 0)) * F87, ""))</f>
        <v>155000</v>
      </c>
      <c r="H87" s="171"/>
      <c r="I87" s="19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</row>
    <row r="88" spans="1:22" ht="22.5" customHeight="1" x14ac:dyDescent="0.2">
      <c r="A88" s="190"/>
      <c r="B88" s="187" t="str">
        <f t="array" ref="B88">IF(C88="","", IFERROR(INDEX(Barang!$A$2:$A$10001, MATCH(C88, Barang!$B$2:$B$10001, 0)), "Tidak ditemukan"))</f>
        <v>KCP001</v>
      </c>
      <c r="C88" s="187" t="s">
        <v>147</v>
      </c>
      <c r="D88" s="187" t="str">
        <f t="array" ref="D88">IF(C88="","", IFERROR(INDEX(Barang!$C$2:$C$10001, MATCH(C88, Barang!$B$2:$B$10001, 0)), ""))</f>
        <v>Bumbu</v>
      </c>
      <c r="E88" s="187" t="str">
        <f t="array" ref="E88">IF(C88="","", IFERROR(INDEX(Barang!$E$2:$E$10001, MATCH(C88, Barang!$B$2:$B$10001, 0)), ""))</f>
        <v>pcs</v>
      </c>
      <c r="F88" s="188">
        <v>20</v>
      </c>
      <c r="G88" s="189">
        <f t="array" ref="G88">IF(C88="","", IFERROR(INDEX(Barang!$F$2:$F$10001, MATCH(C88, Barang!$B$2:$B$10001, 0)) * F88, ""))</f>
        <v>40000</v>
      </c>
      <c r="H88" s="191"/>
      <c r="I88" s="19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</row>
    <row r="89" spans="1:22" ht="22.5" customHeight="1" x14ac:dyDescent="0.2">
      <c r="A89" s="192"/>
      <c r="B89" s="187" t="str">
        <f t="array" ref="B89">IF(C89="","", IFERROR(INDEX(Barang!$A$2:$A$10001, MATCH(C89, Barang!$B$2:$B$10001, 0)), "Tidak ditemukan"))</f>
        <v>KPH001</v>
      </c>
      <c r="C89" s="187" t="s">
        <v>124</v>
      </c>
      <c r="D89" s="187" t="str">
        <f t="array" ref="D89">IF(C89="","", IFERROR(INDEX(Barang!$C$2:$C$10001, MATCH(C89, Barang!$B$2:$B$10001, 0)), ""))</f>
        <v>Minuman</v>
      </c>
      <c r="E89" s="187" t="str">
        <f t="array" ref="E89">IF(C89="","", IFERROR(INDEX(Barang!$E$2:$E$10001, MATCH(C89, Barang!$B$2:$B$10001, 0)), ""))</f>
        <v>pcs</v>
      </c>
      <c r="F89" s="188">
        <v>54</v>
      </c>
      <c r="G89" s="189">
        <f t="array" ref="G89">IF(C89="","", IFERROR(INDEX(Barang!$F$2:$F$10001, MATCH(C89, Barang!$B$2:$B$10001, 0)) * F89, ""))</f>
        <v>54000</v>
      </c>
      <c r="H89" s="171"/>
      <c r="I89" s="19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</row>
    <row r="90" spans="1:22" ht="22.5" customHeight="1" x14ac:dyDescent="0.2">
      <c r="A90" s="190"/>
      <c r="B90" s="187" t="str">
        <f t="array" ref="B90">IF(C90="","", IFERROR(INDEX(Barang!$A$2:$A$10001, MATCH(C90, Barang!$B$2:$B$10001, 0)), "Tidak ditemukan"))</f>
        <v>RTG001</v>
      </c>
      <c r="C90" s="187" t="s">
        <v>801</v>
      </c>
      <c r="D90" s="187" t="str">
        <f t="array" ref="D90">IF(C90="","", IFERROR(INDEX(Barang!$C$2:$C$10001, MATCH(C90, Barang!$B$2:$B$10001, 0)), ""))</f>
        <v>Makanan</v>
      </c>
      <c r="E90" s="187" t="str">
        <f t="array" ref="E90">IF(C90="","", IFERROR(INDEX(Barang!$E$2:$E$10001, MATCH(C90, Barang!$B$2:$B$10001, 0)), ""))</f>
        <v>pcs</v>
      </c>
      <c r="F90" s="188">
        <v>22</v>
      </c>
      <c r="G90" s="189">
        <f t="array" ref="G90">IF(C90="","", IFERROR(INDEX(Barang!$F$2:$F$10001, MATCH(C90, Barang!$B$2:$B$10001, 0)) * F90, ""))</f>
        <v>55000</v>
      </c>
      <c r="H90" s="191"/>
      <c r="I90" s="143">
        <f>SUM(G85:G90)</f>
        <v>871500</v>
      </c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</row>
    <row r="91" spans="1:22" ht="22.5" customHeight="1" x14ac:dyDescent="0.2">
      <c r="A91" s="193">
        <v>46030</v>
      </c>
      <c r="B91" s="194" t="str">
        <f t="array" ref="B91">IF(C91="","", IFERROR(INDEX(Barang!$A$2:$A$10001, MATCH(C91, Barang!$B$2:$B$10001, 0)), "Tidak ditemukan"))</f>
        <v>GSB002</v>
      </c>
      <c r="C91" s="194" t="s">
        <v>63</v>
      </c>
      <c r="D91" s="194" t="str">
        <f t="array" ref="D91">IF(C91="","", IFERROR(INDEX(Barang!$C$2:$C$10001, MATCH(C91, Barang!$B$2:$B$10001, 0)), ""))</f>
        <v>Makanan</v>
      </c>
      <c r="E91" s="194" t="str">
        <f t="array" ref="E91">IF(C91="","", IFERROR(INDEX(Barang!$E$2:$E$10001, MATCH(C91, Barang!$B$2:$B$10001, 0)), ""))</f>
        <v>pcs</v>
      </c>
      <c r="F91" s="195">
        <v>30</v>
      </c>
      <c r="G91" s="196">
        <f t="array" ref="G91">IF(C91="","", IFERROR(INDEX(Barang!$F$2:$F$10001, MATCH(C91, Barang!$B$2:$B$10001, 0)) * F91, ""))</f>
        <v>195000</v>
      </c>
      <c r="H91" s="49"/>
      <c r="I91" s="19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</row>
    <row r="92" spans="1:22" ht="22.5" customHeight="1" x14ac:dyDescent="0.2">
      <c r="A92" s="197"/>
      <c r="B92" s="194" t="str">
        <f t="array" ref="B92">IF(C92="","", IFERROR(INDEX(Barang!$A$2:$A$10001, MATCH(C92, Barang!$B$2:$B$10001, 0)), "Tidak ditemukan"))</f>
        <v>BPT1</v>
      </c>
      <c r="C92" s="194" t="s">
        <v>24</v>
      </c>
      <c r="D92" s="194" t="str">
        <f t="array" ref="D92">IF(C92="","", IFERROR(INDEX(Barang!$C$2:$C$10001, MATCH(C92, Barang!$B$2:$B$10001, 0)), ""))</f>
        <v>Rempah</v>
      </c>
      <c r="E92" s="194" t="str">
        <f t="array" ref="E92">IF(C92="","", IFERROR(INDEX(Barang!$E$2:$E$10001, MATCH(C92, Barang!$B$2:$B$10001, 0)), ""))</f>
        <v>kg</v>
      </c>
      <c r="F92" s="195">
        <v>3</v>
      </c>
      <c r="G92" s="196">
        <f t="array" ref="G92">IF(C92="","", IFERROR(INDEX(Barang!$F$2:$F$10001, MATCH(C92, Barang!$B$2:$B$10001, 0)) * F92, ""))</f>
        <v>25500</v>
      </c>
      <c r="H92" s="198"/>
      <c r="I92" s="19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</row>
    <row r="93" spans="1:22" ht="22.5" customHeight="1" x14ac:dyDescent="0.2">
      <c r="A93" s="199"/>
      <c r="B93" s="194" t="str">
        <f t="array" ref="B93">IF(C93="","", IFERROR(INDEX(Barang!$A$2:$A$10001, MATCH(C93, Barang!$B$2:$B$10001, 0)), "Tidak ditemukan"))</f>
        <v>RYC001</v>
      </c>
      <c r="C93" s="194" t="s">
        <v>74</v>
      </c>
      <c r="D93" s="194" t="str">
        <f t="array" ref="D93">IF(C93="","", IFERROR(INDEX(Barang!$C$2:$C$10001, MATCH(C93, Barang!$B$2:$B$10001, 0)), ""))</f>
        <v>Bumbu</v>
      </c>
      <c r="E93" s="194" t="str">
        <f t="array" ref="E93">IF(C93="","", IFERROR(INDEX(Barang!$E$2:$E$10001, MATCH(C93, Barang!$B$2:$B$10001, 0)), ""))</f>
        <v>pcs</v>
      </c>
      <c r="F93" s="195">
        <v>30</v>
      </c>
      <c r="G93" s="196">
        <f t="array" ref="G93">IF(C93="","", IFERROR(INDEX(Barang!$F$2:$F$10001, MATCH(C93, Barang!$B$2:$B$10001, 0)) * F93, ""))</f>
        <v>15000</v>
      </c>
      <c r="H93" s="49"/>
      <c r="I93" s="19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</row>
    <row r="94" spans="1:22" ht="22.5" customHeight="1" x14ac:dyDescent="0.2">
      <c r="A94" s="197"/>
      <c r="B94" s="194" t="str">
        <f t="array" ref="B94">IF(C94="","", IFERROR(INDEX(Barang!$A$2:$A$10001, MATCH(C94, Barang!$B$2:$B$10001, 0)), "Tidak ditemukan"))</f>
        <v>GRM01</v>
      </c>
      <c r="C94" s="194" t="s">
        <v>51</v>
      </c>
      <c r="D94" s="194" t="str">
        <f t="array" ref="D94">IF(C94="","", IFERROR(INDEX(Barang!$C$2:$C$10001, MATCH(C94, Barang!$B$2:$B$10001, 0)), ""))</f>
        <v>Bumbu</v>
      </c>
      <c r="E94" s="194" t="str">
        <f t="array" ref="E94">IF(C94="","", IFERROR(INDEX(Barang!$E$2:$E$10001, MATCH(C94, Barang!$B$2:$B$10001, 0)), ""))</f>
        <v>pcs</v>
      </c>
      <c r="F94" s="195">
        <v>34</v>
      </c>
      <c r="G94" s="196">
        <f t="array" ref="G94">IF(C94="","", IFERROR(INDEX(Barang!$F$2:$F$10001, MATCH(C94, Barang!$B$2:$B$10001, 0)) * F94, ""))</f>
        <v>85000</v>
      </c>
      <c r="H94" s="198"/>
      <c r="I94" s="19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</row>
    <row r="95" spans="1:22" ht="22.5" customHeight="1" x14ac:dyDescent="0.2">
      <c r="A95" s="199"/>
      <c r="B95" s="194" t="str">
        <f t="array" ref="B95">IF(C95="","", IFERROR(INDEX(Barang!$A$2:$A$10001, MATCH(C95, Barang!$B$2:$B$10001, 0)), "Tidak ditemukan"))</f>
        <v>MGR001</v>
      </c>
      <c r="C95" s="194" t="s">
        <v>104</v>
      </c>
      <c r="D95" s="194" t="str">
        <f t="array" ref="D95">IF(C95="","", IFERROR(INDEX(Barang!$C$2:$C$10001, MATCH(C95, Barang!$B$2:$B$10001, 0)), ""))</f>
        <v>Makanan</v>
      </c>
      <c r="E95" s="194" t="str">
        <f t="array" ref="E95">IF(C95="","", IFERROR(INDEX(Barang!$E$2:$E$10001, MATCH(C95, Barang!$B$2:$B$10001, 0)), ""))</f>
        <v>pcs</v>
      </c>
      <c r="F95" s="195">
        <v>20</v>
      </c>
      <c r="G95" s="196">
        <f t="array" ref="G95">IF(C95="","", IFERROR(INDEX(Barang!$F$2:$F$10001, MATCH(C95, Barang!$B$2:$B$10001, 0)) * F95, ""))</f>
        <v>70000</v>
      </c>
      <c r="H95" s="49"/>
      <c r="I95" s="19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</row>
    <row r="96" spans="1:22" ht="22.5" customHeight="1" x14ac:dyDescent="0.2">
      <c r="A96" s="197"/>
      <c r="B96" s="194" t="str">
        <f t="array" ref="B96">IF(C96="","", IFERROR(INDEX(Barang!$A$2:$A$10001, MATCH(C96, Barang!$B$2:$B$10001, 0)), "Tidak ditemukan"))</f>
        <v>BB001</v>
      </c>
      <c r="C96" s="194" t="s">
        <v>420</v>
      </c>
      <c r="D96" s="194" t="str">
        <f t="array" ref="D96">IF(C96="","", IFERROR(INDEX(Barang!$C$2:$C$10001, MATCH(C96, Barang!$B$2:$B$10001, 0)), ""))</f>
        <v>Bumbu</v>
      </c>
      <c r="E96" s="194" t="str">
        <f t="array" ref="E96">IF(C96="","", IFERROR(INDEX(Barang!$E$2:$E$10001, MATCH(C96, Barang!$B$2:$B$10001, 0)), ""))</f>
        <v>pcs</v>
      </c>
      <c r="F96" s="195">
        <v>21</v>
      </c>
      <c r="G96" s="196">
        <f t="array" ref="G96">IF(C96="","", IFERROR(INDEX(Barang!$F$2:$F$10001, MATCH(C96, Barang!$B$2:$B$10001, 0)) * F96, ""))</f>
        <v>63000</v>
      </c>
      <c r="H96" s="198"/>
      <c r="I96" s="19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</row>
    <row r="97" spans="1:22" ht="22.5" customHeight="1" x14ac:dyDescent="0.2">
      <c r="A97" s="199"/>
      <c r="B97" s="194" t="str">
        <f t="array" ref="B97">IF(C97="","", IFERROR(INDEX(Barang!$A$2:$A$10001, MATCH(C97, Barang!$B$2:$B$10001, 0)), "Tidak ditemukan"))</f>
        <v>SDK001</v>
      </c>
      <c r="C97" s="194" t="s">
        <v>464</v>
      </c>
      <c r="D97" s="194" t="str">
        <f t="array" ref="D97">IF(C97="","", IFERROR(INDEX(Barang!$C$2:$C$10001, MATCH(C97, Barang!$B$2:$B$10001, 0)), ""))</f>
        <v>Bumbu</v>
      </c>
      <c r="E97" s="194" t="str">
        <f t="array" ref="E97">IF(C97="","", IFERROR(INDEX(Barang!$E$2:$E$10001, MATCH(C97, Barang!$B$2:$B$10001, 0)), ""))</f>
        <v>pcs</v>
      </c>
      <c r="F97" s="195">
        <v>20</v>
      </c>
      <c r="G97" s="196">
        <f t="array" ref="G97">IF(C97="","", IFERROR(INDEX(Barang!$F$2:$F$10001, MATCH(C97, Barang!$B$2:$B$10001, 0)) * F97, ""))</f>
        <v>10000</v>
      </c>
      <c r="H97" s="49"/>
      <c r="I97" s="19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</row>
    <row r="98" spans="1:22" ht="22.5" customHeight="1" x14ac:dyDescent="0.2">
      <c r="A98" s="197"/>
      <c r="B98" s="194" t="str">
        <f t="array" ref="B98">IF(C98="","", IFERROR(INDEX(Barang!$A$2:$A$10001, MATCH(C98, Barang!$B$2:$B$10001, 0)), "Tidak ditemukan"))</f>
        <v>TLR2</v>
      </c>
      <c r="C98" s="194" t="s">
        <v>139</v>
      </c>
      <c r="D98" s="194" t="str">
        <f t="array" ref="D98">IF(C98="","", IFERROR(INDEX(Barang!$C$2:$C$10001, MATCH(C98, Barang!$B$2:$B$10001, 0)), ""))</f>
        <v>Sembako</v>
      </c>
      <c r="E98" s="194" t="str">
        <f t="array" ref="E98">IF(C98="","", IFERROR(INDEX(Barang!$E$2:$E$10001, MATCH(C98, Barang!$B$2:$B$10001, 0)), ""))</f>
        <v>kg</v>
      </c>
      <c r="F98" s="195">
        <v>30</v>
      </c>
      <c r="G98" s="196">
        <f t="array" ref="G98">IF(C98="","", IFERROR(INDEX(Barang!$F$2:$F$10001, MATCH(C98, Barang!$B$2:$B$10001, 0)) * F98, ""))</f>
        <v>465000</v>
      </c>
      <c r="H98" s="198"/>
      <c r="I98" s="19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</row>
    <row r="99" spans="1:22" ht="22.5" customHeight="1" x14ac:dyDescent="0.2">
      <c r="A99" s="199"/>
      <c r="B99" s="194" t="str">
        <f t="array" ref="B99">IF(C99="","", IFERROR(INDEX(Barang!$A$2:$A$10001, MATCH(C99, Barang!$B$2:$B$10001, 0)), "Tidak ditemukan"))</f>
        <v>GPT001</v>
      </c>
      <c r="C99" s="194" t="s">
        <v>128</v>
      </c>
      <c r="D99" s="194" t="str">
        <f t="array" ref="D99">IF(C99="","", IFERROR(INDEX(Barang!$C$2:$C$10001, MATCH(C99, Barang!$B$2:$B$10001, 0)), ""))</f>
        <v>Makanan</v>
      </c>
      <c r="E99" s="194" t="str">
        <f t="array" ref="E99">IF(C99="","", IFERROR(INDEX(Barang!$E$2:$E$10001, MATCH(C99, Barang!$B$2:$B$10001, 0)), ""))</f>
        <v>pcs</v>
      </c>
      <c r="F99" s="195">
        <v>15</v>
      </c>
      <c r="G99" s="196">
        <f t="array" ref="G99">IF(C99="","", IFERROR(INDEX(Barang!$F$2:$F$10001, MATCH(C99, Barang!$B$2:$B$10001, 0)) * F99, ""))</f>
        <v>15000</v>
      </c>
      <c r="H99" s="49"/>
      <c r="I99" s="143">
        <f>SUM(G91:G99)</f>
        <v>943500</v>
      </c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</row>
    <row r="100" spans="1:22" ht="22.5" customHeight="1" x14ac:dyDescent="0.2">
      <c r="A100" s="204">
        <v>46031</v>
      </c>
      <c r="B100" s="205" t="str">
        <f t="array" ref="B100">IF(C100="","", IFERROR(INDEX(Barang!$A$2:$A$10001, MATCH(C100, Barang!$B$2:$B$10001, 0)), "Tidak ditemukan"))</f>
        <v>IDM002</v>
      </c>
      <c r="C100" s="205" t="s">
        <v>32</v>
      </c>
      <c r="D100" s="205" t="str">
        <f t="array" ref="D100">IF(C100="","", IFERROR(INDEX(Barang!$C$2:$C$10001, MATCH(C100, Barang!$B$2:$B$10001, 0)), ""))</f>
        <v>Minuman</v>
      </c>
      <c r="E100" s="205" t="str">
        <f t="array" ref="E100">IF(C100="","", IFERROR(INDEX(Barang!$E$2:$E$10001, MATCH(C100, Barang!$B$2:$B$10001, 0)), ""))</f>
        <v>pcs</v>
      </c>
      <c r="F100" s="206">
        <v>28</v>
      </c>
      <c r="G100" s="207">
        <f t="array" ref="G100">IF(C100="","", IFERROR(INDEX(Barang!$F$2:$F$10001, MATCH(C100, Barang!$B$2:$B$10001, 0)) * F100, ""))</f>
        <v>42000</v>
      </c>
      <c r="H100" s="208"/>
      <c r="I100" s="19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</row>
    <row r="101" spans="1:22" ht="22.5" customHeight="1" x14ac:dyDescent="0.2">
      <c r="A101" s="209"/>
      <c r="B101" s="205" t="str">
        <f t="array" ref="B101">IF(C101="","", IFERROR(INDEX(Barang!$A$2:$A$10001, MATCH(C101, Barang!$B$2:$B$10001, 0)), "Tidak ditemukan"))</f>
        <v>KTB001</v>
      </c>
      <c r="C101" s="205" t="s">
        <v>114</v>
      </c>
      <c r="D101" s="205" t="str">
        <f t="array" ref="D101">IF(C101="","", IFERROR(INDEX(Barang!$C$2:$C$10001, MATCH(C101, Barang!$B$2:$B$10001, 0)), ""))</f>
        <v>Rempah</v>
      </c>
      <c r="E101" s="205" t="str">
        <f t="array" ref="E101">IF(C101="","", IFERROR(INDEX(Barang!$E$2:$E$10001, MATCH(C101, Barang!$B$2:$B$10001, 0)), ""))</f>
        <v>pcs</v>
      </c>
      <c r="F101" s="206">
        <v>20</v>
      </c>
      <c r="G101" s="207">
        <f t="array" ref="G101">IF(C101="","", IFERROR(INDEX(Barang!$F$2:$F$10001, MATCH(C101, Barang!$B$2:$B$10001, 0)) * F101, ""))</f>
        <v>20000</v>
      </c>
      <c r="H101" s="94"/>
      <c r="I101" s="19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</row>
    <row r="102" spans="1:22" ht="22.5" customHeight="1" x14ac:dyDescent="0.2">
      <c r="A102" s="210"/>
      <c r="B102" s="205" t="str">
        <f t="array" ref="B102">IF(C102="","", IFERROR(INDEX(Barang!$A$2:$A$10001, MATCH(C102, Barang!$B$2:$B$10001, 0)), "Tidak ditemukan"))</f>
        <v>RY001</v>
      </c>
      <c r="C102" s="205" t="s">
        <v>252</v>
      </c>
      <c r="D102" s="205" t="str">
        <f t="array" ref="D102">IF(C102="","", IFERROR(INDEX(Barang!$C$2:$C$10001, MATCH(C102, Barang!$B$2:$B$10001, 0)), ""))</f>
        <v>Makanan</v>
      </c>
      <c r="E102" s="205" t="str">
        <f t="array" ref="E102">IF(C102="","", IFERROR(INDEX(Barang!$E$2:$E$10001, MATCH(C102, Barang!$B$2:$B$10001, 0)), ""))</f>
        <v>pcs</v>
      </c>
      <c r="F102" s="206">
        <v>10</v>
      </c>
      <c r="G102" s="207">
        <f t="array" ref="G102">IF(C102="","", IFERROR(INDEX(Barang!$F$2:$F$10001, MATCH(C102, Barang!$B$2:$B$10001, 0)) * F102, ""))</f>
        <v>85000</v>
      </c>
      <c r="H102" s="208"/>
      <c r="I102" s="19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</row>
    <row r="103" spans="1:22" ht="22.5" customHeight="1" x14ac:dyDescent="0.2">
      <c r="A103" s="209"/>
      <c r="B103" s="205" t="str">
        <f t="array" ref="B103">IF(C103="","", IFERROR(INDEX(Barang!$A$2:$A$10001, MATCH(C103, Barang!$B$2:$B$10001, 0)), "Tidak ditemukan"))</f>
        <v>GL1001</v>
      </c>
      <c r="C103" s="205" t="s">
        <v>47</v>
      </c>
      <c r="D103" s="205" t="str">
        <f t="array" ref="D103">IF(C103="","", IFERROR(INDEX(Barang!$C$2:$C$10001, MATCH(C103, Barang!$B$2:$B$10001, 0)), ""))</f>
        <v>Sembako</v>
      </c>
      <c r="E103" s="205" t="str">
        <f t="array" ref="E103">IF(C103="","", IFERROR(INDEX(Barang!$E$2:$E$10001, MATCH(C103, Barang!$B$2:$B$10001, 0)), ""))</f>
        <v>kg</v>
      </c>
      <c r="F103" s="206">
        <v>10</v>
      </c>
      <c r="G103" s="207">
        <f t="array" ref="G103">IF(C103="","", IFERROR(INDEX(Barang!$F$2:$F$10001, MATCH(C103, Barang!$B$2:$B$10001, 0)) * F103, ""))</f>
        <v>165000</v>
      </c>
      <c r="H103" s="94"/>
      <c r="I103" s="19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</row>
    <row r="104" spans="1:22" ht="22.5" customHeight="1" x14ac:dyDescent="0.2">
      <c r="A104" s="210"/>
      <c r="B104" s="205" t="str">
        <f t="array" ref="B104">IF(C104="","", IFERROR(INDEX(Barang!$A$2:$A$10001, MATCH(C104, Barang!$B$2:$B$10001, 0)), "Tidak ditemukan"))</f>
        <v>TLR2</v>
      </c>
      <c r="C104" s="205" t="s">
        <v>139</v>
      </c>
      <c r="D104" s="205" t="str">
        <f t="array" ref="D104">IF(C104="","", IFERROR(INDEX(Barang!$C$2:$C$10001, MATCH(C104, Barang!$B$2:$B$10001, 0)), ""))</f>
        <v>Sembako</v>
      </c>
      <c r="E104" s="205" t="str">
        <f t="array" ref="E104">IF(C104="","", IFERROR(INDEX(Barang!$E$2:$E$10001, MATCH(C104, Barang!$B$2:$B$10001, 0)), ""))</f>
        <v>kg</v>
      </c>
      <c r="F104" s="206">
        <v>10</v>
      </c>
      <c r="G104" s="207">
        <f t="array" ref="G104">IF(C104="","", IFERROR(INDEX(Barang!$F$2:$F$10001, MATCH(C104, Barang!$B$2:$B$10001, 0)) * F104, ""))</f>
        <v>155000</v>
      </c>
      <c r="H104" s="208"/>
      <c r="I104" s="19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</row>
    <row r="105" spans="1:22" ht="22.5" customHeight="1" x14ac:dyDescent="0.2">
      <c r="A105" s="209"/>
      <c r="B105" s="205" t="str">
        <f t="array" ref="B105">IF(C105="","", IFERROR(INDEX(Barang!$A$2:$A$10001, MATCH(C105, Barang!$B$2:$B$10001, 0)), "Tidak ditemukan"))</f>
        <v>TGJ02</v>
      </c>
      <c r="C105" s="205" t="s">
        <v>825</v>
      </c>
      <c r="D105" s="205" t="str">
        <f t="array" ref="D105">IF(C105="","", IFERROR(INDEX(Barang!$C$2:$C$10001, MATCH(C105, Barang!$B$2:$B$10001, 0)), ""))</f>
        <v>Bumbu</v>
      </c>
      <c r="E105" s="205" t="str">
        <f t="array" ref="E105">IF(C105="","", IFERROR(INDEX(Barang!$E$2:$E$10001, MATCH(C105, Barang!$B$2:$B$10001, 0)), ""))</f>
        <v>kg</v>
      </c>
      <c r="F105" s="206">
        <v>13</v>
      </c>
      <c r="G105" s="207">
        <f t="array" ref="G105">IF(C105="","", IFERROR(INDEX(Barang!$F$2:$F$10001, MATCH(C105, Barang!$B$2:$B$10001, 0)) * F105, ""))</f>
        <v>45500</v>
      </c>
      <c r="H105" s="94"/>
      <c r="I105" s="19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</row>
    <row r="106" spans="1:22" ht="22.5" customHeight="1" x14ac:dyDescent="0.2">
      <c r="A106" s="210"/>
      <c r="B106" s="205" t="str">
        <f t="array" ref="B106">IF(C106="","", IFERROR(INDEX(Barang!$A$2:$A$10001, MATCH(C106, Barang!$B$2:$B$10001, 0)), "Tidak ditemukan"))</f>
        <v>YP500</v>
      </c>
      <c r="C106" s="205" t="s">
        <v>21</v>
      </c>
      <c r="D106" s="205" t="str">
        <f t="array" ref="D106">IF(C106="","", IFERROR(INDEX(Barang!$C$2:$C$10001, MATCH(C106, Barang!$B$2:$B$10001, 0)), ""))</f>
        <v>Makanan</v>
      </c>
      <c r="E106" s="205" t="str">
        <f t="array" ref="E106">IF(C106="","", IFERROR(INDEX(Barang!$E$2:$E$10001, MATCH(C106, Barang!$B$2:$B$10001, 0)), ""))</f>
        <v>pcs</v>
      </c>
      <c r="F106" s="206">
        <v>64</v>
      </c>
      <c r="G106" s="207">
        <f t="array" ref="G106">IF(C106="","", IFERROR(INDEX(Barang!$F$2:$F$10001, MATCH(C106, Barang!$B$2:$B$10001, 0)) * F106, ""))</f>
        <v>32000</v>
      </c>
      <c r="H106" s="208"/>
      <c r="I106" s="19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</row>
    <row r="107" spans="1:22" ht="22.5" customHeight="1" x14ac:dyDescent="0.2">
      <c r="A107" s="209"/>
      <c r="B107" s="205" t="str">
        <f t="array" ref="B107">IF(C107="","", IFERROR(INDEX(Barang!$A$2:$A$10001, MATCH(C107, Barang!$B$2:$B$10001, 0)), "Tidak ditemukan"))</f>
        <v>DSK01</v>
      </c>
      <c r="C107" s="205" t="s">
        <v>357</v>
      </c>
      <c r="D107" s="205" t="str">
        <f t="array" ref="D107">IF(C107="","", IFERROR(INDEX(Barang!$C$2:$C$10001, MATCH(C107, Barang!$B$2:$B$10001, 0)), ""))</f>
        <v>Bumbu</v>
      </c>
      <c r="E107" s="205" t="str">
        <f t="array" ref="E107">IF(C107="","", IFERROR(INDEX(Barang!$E$2:$E$10001, MATCH(C107, Barang!$B$2:$B$10001, 0)), ""))</f>
        <v>pcs</v>
      </c>
      <c r="F107" s="206">
        <v>19</v>
      </c>
      <c r="G107" s="207">
        <f t="array" ref="G107">IF(C107="","", IFERROR(INDEX(Barang!$F$2:$F$10001, MATCH(C107, Barang!$B$2:$B$10001, 0)) * F107, ""))</f>
        <v>19000</v>
      </c>
      <c r="H107" s="94"/>
      <c r="I107" s="19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</row>
    <row r="108" spans="1:22" ht="22.5" customHeight="1" x14ac:dyDescent="0.2">
      <c r="A108" s="210"/>
      <c r="B108" s="205" t="str">
        <f t="array" ref="B108">IF(C108="","", IFERROR(INDEX(Barang!$A$2:$A$10001, MATCH(C108, Barang!$B$2:$B$10001, 0)), "Tidak ditemukan"))</f>
        <v>PTT001</v>
      </c>
      <c r="C108" s="205" t="s">
        <v>243</v>
      </c>
      <c r="D108" s="205" t="str">
        <f t="array" ref="D108">IF(C108="","", IFERROR(INDEX(Barang!$C$2:$C$10001, MATCH(C108, Barang!$B$2:$B$10001, 0)), ""))</f>
        <v>Makanan</v>
      </c>
      <c r="E108" s="205" t="str">
        <f t="array" ref="E108">IF(C108="","", IFERROR(INDEX(Barang!$E$2:$E$10001, MATCH(C108, Barang!$B$2:$B$10001, 0)), ""))</f>
        <v>pcs</v>
      </c>
      <c r="F108" s="206">
        <v>30</v>
      </c>
      <c r="G108" s="207">
        <f t="array" ref="G108">IF(C108="","", IFERROR(INDEX(Barang!$F$2:$F$10001, MATCH(C108, Barang!$B$2:$B$10001, 0)) * F108, ""))</f>
        <v>15000</v>
      </c>
      <c r="H108" s="208"/>
      <c r="I108" s="19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</row>
    <row r="109" spans="1:22" ht="22.5" customHeight="1" x14ac:dyDescent="0.2">
      <c r="A109" s="209"/>
      <c r="B109" s="205" t="str">
        <f t="array" ref="B109">IF(C109="","", IFERROR(INDEX(Barang!$A$2:$A$10001, MATCH(C109, Barang!$B$2:$B$10001, 0)), "Tidak ditemukan"))</f>
        <v>THD001</v>
      </c>
      <c r="C109" s="205" t="s">
        <v>76</v>
      </c>
      <c r="D109" s="205" t="str">
        <f t="array" ref="D109">IF(C109="","", IFERROR(INDEX(Barang!$C$2:$C$10001, MATCH(C109, Barang!$B$2:$B$10001, 0)), ""))</f>
        <v>Minuman</v>
      </c>
      <c r="E109" s="205" t="str">
        <f t="array" ref="E109">IF(C109="","", IFERROR(INDEX(Barang!$E$2:$E$10001, MATCH(C109, Barang!$B$2:$B$10001, 0)), ""))</f>
        <v>pcs</v>
      </c>
      <c r="F109" s="206">
        <v>20</v>
      </c>
      <c r="G109" s="207">
        <f t="array" ref="G109">IF(C109="","", IFERROR(INDEX(Barang!$F$2:$F$10001, MATCH(C109, Barang!$B$2:$B$10001, 0)) * F109, ""))</f>
        <v>40000</v>
      </c>
      <c r="H109" s="94"/>
      <c r="I109" s="19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</row>
    <row r="110" spans="1:22" ht="22.5" customHeight="1" x14ac:dyDescent="0.2">
      <c r="A110" s="210"/>
      <c r="B110" s="205" t="str">
        <f t="array" ref="B110">IF(C110="","", IFERROR(INDEX(Barang!$A$2:$A$10001, MATCH(C110, Barang!$B$2:$B$10001, 0)), "Tidak ditemukan"))</f>
        <v>CLB001</v>
      </c>
      <c r="C110" s="205" t="s">
        <v>37</v>
      </c>
      <c r="D110" s="205" t="str">
        <f t="array" ref="D110">IF(C110="","", IFERROR(INDEX(Barang!$C$2:$C$10001, MATCH(C110, Barang!$B$2:$B$10001, 0)), ""))</f>
        <v>Minuman</v>
      </c>
      <c r="E110" s="205" t="str">
        <f t="array" ref="E110">IF(C110="","", IFERROR(INDEX(Barang!$E$2:$E$10001, MATCH(C110, Barang!$B$2:$B$10001, 0)), ""))</f>
        <v>pcs</v>
      </c>
      <c r="F110" s="206">
        <v>32</v>
      </c>
      <c r="G110" s="207">
        <f t="array" ref="G110">IF(C110="","", IFERROR(INDEX(Barang!$F$2:$F$10001, MATCH(C110, Barang!$B$2:$B$10001, 0)) * F110, ""))</f>
        <v>80000</v>
      </c>
      <c r="H110" s="208"/>
      <c r="I110" s="19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</row>
    <row r="111" spans="1:22" ht="22.5" customHeight="1" x14ac:dyDescent="0.2">
      <c r="A111" s="209"/>
      <c r="B111" s="205" t="str">
        <f t="array" ref="B111">IF(C111="","", IFERROR(INDEX(Barang!$A$2:$A$10001, MATCH(C111, Barang!$B$2:$B$10001, 0)), "Tidak ditemukan"))</f>
        <v>GDY001</v>
      </c>
      <c r="C111" s="205" t="s">
        <v>184</v>
      </c>
      <c r="D111" s="205" t="str">
        <f t="array" ref="D111">IF(C111="","", IFERROR(INDEX(Barang!$C$2:$C$10001, MATCH(C111, Barang!$B$2:$B$10001, 0)), ""))</f>
        <v>Minuman</v>
      </c>
      <c r="E111" s="205" t="str">
        <f t="array" ref="E111">IF(C111="","", IFERROR(INDEX(Barang!$E$2:$E$10001, MATCH(C111, Barang!$B$2:$B$10001, 0)), ""))</f>
        <v>pcs</v>
      </c>
      <c r="F111" s="206">
        <v>27</v>
      </c>
      <c r="G111" s="207">
        <f t="array" ref="G111">IF(C111="","", IFERROR(INDEX(Barang!$F$2:$F$10001, MATCH(C111, Barang!$B$2:$B$10001, 0)) * F111, ""))</f>
        <v>67500</v>
      </c>
      <c r="H111" s="94"/>
      <c r="I111" s="143">
        <f>SUM(G100:G111)</f>
        <v>766000</v>
      </c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</row>
    <row r="112" spans="1:22" ht="22.5" customHeight="1" x14ac:dyDescent="0.2">
      <c r="A112" s="216">
        <v>46032</v>
      </c>
      <c r="B112" s="217" t="str">
        <f t="array" ref="B112">IF(C112="","", IFERROR(INDEX(Barang!$A$2:$A$10001, MATCH(C112, Barang!$B$2:$B$10001, 0)), "Tidak ditemukan"))</f>
        <v>CL1001</v>
      </c>
      <c r="C112" s="217" t="s">
        <v>108</v>
      </c>
      <c r="D112" s="217" t="str">
        <f t="array" ref="D112">IF(C112="","", IFERROR(INDEX(Barang!$C$2:$C$10001, MATCH(C112, Barang!$B$2:$B$10001, 0)), ""))</f>
        <v>Makanan</v>
      </c>
      <c r="E112" s="217" t="str">
        <f t="array" ref="E112">IF(C112="","", IFERROR(INDEX(Barang!$E$2:$E$10001, MATCH(C112, Barang!$B$2:$B$10001, 0)), ""))</f>
        <v>pcs</v>
      </c>
      <c r="F112" s="218">
        <v>31</v>
      </c>
      <c r="G112" s="219">
        <f t="array" ref="G112">IF(C112="","", IFERROR(INDEX(Barang!$F$2:$F$10001, MATCH(C112, Barang!$B$2:$B$10001, 0)) * F112, ""))</f>
        <v>31000</v>
      </c>
      <c r="H112" s="220"/>
      <c r="I112" s="19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</row>
    <row r="113" spans="1:22" ht="22.5" customHeight="1" x14ac:dyDescent="0.2">
      <c r="A113" s="221"/>
      <c r="B113" s="217" t="str">
        <f t="array" ref="B113">IF(C113="","", IFERROR(INDEX(Barang!$A$2:$A$10001, MATCH(C113, Barang!$B$2:$B$10001, 0)), "Tidak ditemukan"))</f>
        <v>GRR001</v>
      </c>
      <c r="C113" s="217" t="s">
        <v>130</v>
      </c>
      <c r="D113" s="217" t="str">
        <f t="array" ref="D113">IF(C113="","", IFERROR(INDEX(Barang!$C$2:$C$10001, MATCH(C113, Barang!$B$2:$B$10001, 0)), ""))</f>
        <v>Makanan</v>
      </c>
      <c r="E113" s="217" t="str">
        <f t="array" ref="E113">IF(C113="","", IFERROR(INDEX(Barang!$E$2:$E$10001, MATCH(C113, Barang!$B$2:$B$10001, 0)), ""))</f>
        <v>pcs</v>
      </c>
      <c r="F113" s="218">
        <v>67</v>
      </c>
      <c r="G113" s="219">
        <f t="array" ref="G113">IF(C113="","", IFERROR(INDEX(Barang!$F$2:$F$10001, MATCH(C113, Barang!$B$2:$B$10001, 0)) * F113, ""))</f>
        <v>33500</v>
      </c>
      <c r="H113" s="64"/>
      <c r="I113" s="19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</row>
    <row r="114" spans="1:22" ht="22.5" customHeight="1" x14ac:dyDescent="0.2">
      <c r="A114" s="222"/>
      <c r="B114" s="217" t="str">
        <f t="array" ref="B114">IF(C114="","", IFERROR(INDEX(Barang!$A$2:$A$10001, MATCH(C114, Barang!$B$2:$B$10001, 0)), "Tidak ditemukan"))</f>
        <v>GG001</v>
      </c>
      <c r="C114" s="217" t="s">
        <v>451</v>
      </c>
      <c r="D114" s="217" t="str">
        <f t="array" ref="D114">IF(C114="","", IFERROR(INDEX(Barang!$C$2:$C$10001, MATCH(C114, Barang!$B$2:$B$10001, 0)), ""))</f>
        <v>Detergen</v>
      </c>
      <c r="E114" s="217" t="str">
        <f t="array" ref="E114">IF(C114="","", IFERROR(INDEX(Barang!$E$2:$E$10001, MATCH(C114, Barang!$B$2:$B$10001, 0)), ""))</f>
        <v>pcs</v>
      </c>
      <c r="F114" s="218">
        <v>11</v>
      </c>
      <c r="G114" s="219">
        <f t="array" ref="G114">IF(C114="","", IFERROR(INDEX(Barang!$F$2:$F$10001, MATCH(C114, Barang!$B$2:$B$10001, 0)) * F114, ""))</f>
        <v>11000</v>
      </c>
      <c r="H114" s="220"/>
      <c r="I114" s="19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</row>
    <row r="115" spans="1:22" ht="22.5" customHeight="1" x14ac:dyDescent="0.2">
      <c r="A115" s="221"/>
      <c r="B115" s="217" t="str">
        <f t="array" ref="B115">IF(C115="","", IFERROR(INDEX(Barang!$A$2:$A$10001, MATCH(C115, Barang!$B$2:$B$10001, 0)), "Tidak ditemukan"))</f>
        <v>TGJ02</v>
      </c>
      <c r="C115" s="217" t="s">
        <v>825</v>
      </c>
      <c r="D115" s="217" t="str">
        <f t="array" ref="D115">IF(C115="","", IFERROR(INDEX(Barang!$C$2:$C$10001, MATCH(C115, Barang!$B$2:$B$10001, 0)), ""))</f>
        <v>Bumbu</v>
      </c>
      <c r="E115" s="217" t="str">
        <f t="array" ref="E115">IF(C115="","", IFERROR(INDEX(Barang!$E$2:$E$10001, MATCH(C115, Barang!$B$2:$B$10001, 0)), ""))</f>
        <v>kg</v>
      </c>
      <c r="F115" s="218">
        <v>2</v>
      </c>
      <c r="G115" s="219">
        <f t="array" ref="G115">IF(C115="","", IFERROR(INDEX(Barang!$F$2:$F$10001, MATCH(C115, Barang!$B$2:$B$10001, 0)) * F115, ""))</f>
        <v>7000</v>
      </c>
      <c r="H115" s="64"/>
      <c r="I115" s="19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</row>
    <row r="116" spans="1:22" ht="22.5" customHeight="1" x14ac:dyDescent="0.2">
      <c r="A116" s="222"/>
      <c r="B116" s="217" t="str">
        <f t="array" ref="B116">IF(C116="","", IFERROR(INDEX(Barang!$A$2:$A$10001, MATCH(C116, Barang!$B$2:$B$10001, 0)), "Tidak ditemukan"))</f>
        <v>LDK001</v>
      </c>
      <c r="C116" s="217" t="s">
        <v>225</v>
      </c>
      <c r="D116" s="217" t="str">
        <f t="array" ref="D116">IF(C116="","", IFERROR(INDEX(Barang!$C$2:$C$10001, MATCH(C116, Barang!$B$2:$B$10001, 0)), ""))</f>
        <v>Bumbu</v>
      </c>
      <c r="E116" s="217" t="str">
        <f t="array" ref="E116">IF(C116="","", IFERROR(INDEX(Barang!$E$2:$E$10001, MATCH(C116, Barang!$B$2:$B$10001, 0)), ""))</f>
        <v>pcs</v>
      </c>
      <c r="F116" s="218">
        <v>10</v>
      </c>
      <c r="G116" s="219">
        <f t="array" ref="G116">IF(C116="","", IFERROR(INDEX(Barang!$F$2:$F$10001, MATCH(C116, Barang!$B$2:$B$10001, 0)) * F116, ""))</f>
        <v>10000</v>
      </c>
      <c r="H116" s="220"/>
      <c r="I116" s="19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</row>
    <row r="117" spans="1:22" ht="22.5" customHeight="1" x14ac:dyDescent="0.2">
      <c r="A117" s="221"/>
      <c r="B117" s="217" t="str">
        <f t="array" ref="B117">IF(C117="","", IFERROR(INDEX(Barang!$A$2:$A$10001, MATCH(C117, Barang!$B$2:$B$10001, 0)), "Tidak ditemukan"))</f>
        <v>MSK001</v>
      </c>
      <c r="C117" s="217" t="s">
        <v>52</v>
      </c>
      <c r="D117" s="217" t="str">
        <f t="array" ref="D117">IF(C117="","", IFERROR(INDEX(Barang!$C$2:$C$10001, MATCH(C117, Barang!$B$2:$B$10001, 0)), ""))</f>
        <v>Bumbu</v>
      </c>
      <c r="E117" s="217" t="str">
        <f t="array" ref="E117">IF(C117="","", IFERROR(INDEX(Barang!$E$2:$E$10001, MATCH(C117, Barang!$B$2:$B$10001, 0)), ""))</f>
        <v>pcs</v>
      </c>
      <c r="F117" s="218">
        <v>20</v>
      </c>
      <c r="G117" s="219">
        <f t="array" ref="G117">IF(C117="","", IFERROR(INDEX(Barang!$F$2:$F$10001, MATCH(C117, Barang!$B$2:$B$10001, 0)) * F117, ""))</f>
        <v>10000</v>
      </c>
      <c r="H117" s="64"/>
      <c r="I117" s="19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</row>
    <row r="118" spans="1:22" ht="22.5" customHeight="1" x14ac:dyDescent="0.2">
      <c r="A118" s="221"/>
      <c r="B118" s="217" t="str">
        <f t="array" ref="B118">IF(C118="","", IFERROR(INDEX(Barang!$A$2:$A$10001, MATCH(C118, Barang!$B$2:$B$10001, 0)), "Tidak ditemukan"))</f>
        <v>TLR1</v>
      </c>
      <c r="C118" s="217" t="s">
        <v>141</v>
      </c>
      <c r="D118" s="217" t="str">
        <f t="array" ref="D118">IF(C118="","", IFERROR(INDEX(Barang!$C$2:$C$10001, MATCH(C118, Barang!$B$2:$B$10001, 0)), ""))</f>
        <v>Sembako</v>
      </c>
      <c r="E118" s="217" t="str">
        <f t="array" ref="E118">IF(C118="","", IFERROR(INDEX(Barang!$E$2:$E$10001, MATCH(C118, Barang!$B$2:$B$10001, 0)), ""))</f>
        <v>kg</v>
      </c>
      <c r="F118" s="218">
        <v>20</v>
      </c>
      <c r="G118" s="219">
        <f t="array" ref="G118">IF(C118="","", IFERROR(INDEX(Barang!$F$2:$F$10001, MATCH(C118, Barang!$B$2:$B$10001, 0)) * F118, ""))</f>
        <v>620000</v>
      </c>
      <c r="H118" s="64"/>
      <c r="I118" s="19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</row>
    <row r="119" spans="1:22" ht="22.5" customHeight="1" x14ac:dyDescent="0.2">
      <c r="A119" s="223"/>
      <c r="B119" s="217" t="str">
        <f t="array" ref="B119">IF(C119="","", IFERROR(INDEX(Barang!$A$2:$A$10001, MATCH(C119, Barang!$B$2:$B$10001, 0)), "Tidak ditemukan"))</f>
        <v>TLR4</v>
      </c>
      <c r="C119" s="217" t="s">
        <v>135</v>
      </c>
      <c r="D119" s="217" t="str">
        <f t="array" ref="D119">IF(C119="","", IFERROR(INDEX(Barang!$C$2:$C$10001, MATCH(C119, Barang!$B$2:$B$10001, 0)), ""))</f>
        <v>Sembako</v>
      </c>
      <c r="E119" s="217" t="str">
        <f t="array" ref="E119">IF(C119="","", IFERROR(INDEX(Barang!$E$2:$E$10001, MATCH(C119, Barang!$B$2:$B$10001, 0)), ""))</f>
        <v>kg</v>
      </c>
      <c r="F119" s="218">
        <v>10</v>
      </c>
      <c r="G119" s="219">
        <f t="array" ref="G119">IF(C119="","", IFERROR(INDEX(Barang!$F$2:$F$10001, MATCH(C119, Barang!$B$2:$B$10001, 0)) * F119, ""))</f>
        <v>80000</v>
      </c>
      <c r="H119" s="220"/>
      <c r="I119" s="19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</row>
    <row r="120" spans="1:22" ht="22.5" customHeight="1" x14ac:dyDescent="0.2">
      <c r="A120" s="221"/>
      <c r="B120" s="217" t="str">
        <f t="array" ref="B120">IF(C120="","", IFERROR(INDEX(Barang!$A$2:$A$10001, MATCH(C120, Barang!$B$2:$B$10001, 0)), "Tidak ditemukan"))</f>
        <v>DNY001</v>
      </c>
      <c r="C120" s="217" t="s">
        <v>94</v>
      </c>
      <c r="D120" s="217" t="str">
        <f t="array" ref="D120">IF(C120="","", IFERROR(INDEX(Barang!$C$2:$C$10001, MATCH(C120, Barang!$B$2:$B$10001, 0)), ""))</f>
        <v>Detergen</v>
      </c>
      <c r="E120" s="217" t="str">
        <f t="array" ref="E120">IF(C120="","", IFERROR(INDEX(Barang!$E$2:$E$10001, MATCH(C120, Barang!$B$2:$B$10001, 0)), ""))</f>
        <v>pcs</v>
      </c>
      <c r="F120" s="218">
        <v>61</v>
      </c>
      <c r="G120" s="219">
        <f t="array" ref="G120">IF(C120="","", IFERROR(INDEX(Barang!$F$2:$F$10001, MATCH(C120, Barang!$B$2:$B$10001, 0)) * F120, ""))</f>
        <v>30500</v>
      </c>
      <c r="H120" s="64"/>
      <c r="I120" s="19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</row>
    <row r="121" spans="1:22" ht="22.5" customHeight="1" x14ac:dyDescent="0.2">
      <c r="A121" s="221"/>
      <c r="B121" s="217" t="str">
        <f t="array" ref="B121">IF(C121="","", IFERROR(INDEX(Barang!$A$2:$A$10001, MATCH(C121, Barang!$B$2:$B$10001, 0)), "Tidak ditemukan"))</f>
        <v>MGR001</v>
      </c>
      <c r="C121" s="217" t="s">
        <v>104</v>
      </c>
      <c r="D121" s="217" t="str">
        <f t="array" ref="D121">IF(C121="","", IFERROR(INDEX(Barang!$C$2:$C$10001, MATCH(C121, Barang!$B$2:$B$10001, 0)), ""))</f>
        <v>Makanan</v>
      </c>
      <c r="E121" s="217" t="str">
        <f t="array" ref="E121">IF(C121="","", IFERROR(INDEX(Barang!$E$2:$E$10001, MATCH(C121, Barang!$B$2:$B$10001, 0)), ""))</f>
        <v>pcs</v>
      </c>
      <c r="F121" s="218">
        <v>50</v>
      </c>
      <c r="G121" s="219">
        <f t="array" ref="G121">IF(C121="","", IFERROR(INDEX(Barang!$F$2:$F$10001, MATCH(C121, Barang!$B$2:$B$10001, 0)) * F121, ""))</f>
        <v>175000</v>
      </c>
      <c r="H121" s="64"/>
      <c r="I121" s="143">
        <f>SUM(G112:G121)</f>
        <v>1008000</v>
      </c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</row>
    <row r="122" spans="1:22" ht="22.5" customHeight="1" x14ac:dyDescent="0.2">
      <c r="A122" s="174">
        <v>46033</v>
      </c>
      <c r="B122" s="175" t="str">
        <f t="array" ref="B122">IF(C122="","", IFERROR(INDEX(Barang!$A$2:$A$10001, MATCH(C122, Barang!$B$2:$B$10001, 0)), "Tidak ditemukan"))</f>
        <v>BB001</v>
      </c>
      <c r="C122" s="175" t="s">
        <v>306</v>
      </c>
      <c r="D122" s="175" t="str">
        <f t="array" ref="D122">IF(C122="","", IFERROR(INDEX(Barang!$C$2:$C$10001, MATCH(C122, Barang!$B$2:$B$10001, 0)), ""))</f>
        <v>Bumbu</v>
      </c>
      <c r="E122" s="175" t="str">
        <f t="array" ref="E122">IF(C122="","", IFERROR(INDEX(Barang!$E$2:$E$10001, MATCH(C122, Barang!$B$2:$B$10001, 0)), ""))</f>
        <v>pcs</v>
      </c>
      <c r="F122" s="176">
        <v>10</v>
      </c>
      <c r="G122" s="177">
        <f t="array" ref="G122">IF(C122="","", IFERROR(INDEX(Barang!$F$2:$F$10001, MATCH(C122, Barang!$B$2:$B$10001, 0)) * F122, ""))</f>
        <v>30000</v>
      </c>
      <c r="H122" s="178"/>
      <c r="I122" s="19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</row>
    <row r="123" spans="1:22" ht="22.5" customHeight="1" x14ac:dyDescent="0.2">
      <c r="A123" s="179"/>
      <c r="B123" s="175" t="str">
        <f t="array" ref="B123">IF(C123="","", IFERROR(INDEX(Barang!$A$2:$A$10001, MATCH(C123, Barang!$B$2:$B$10001, 0)), "Tidak ditemukan"))</f>
        <v>MSK001</v>
      </c>
      <c r="C123" s="175" t="s">
        <v>52</v>
      </c>
      <c r="D123" s="175" t="str">
        <f t="array" ref="D123">IF(C123="","", IFERROR(INDEX(Barang!$C$2:$C$10001, MATCH(C123, Barang!$B$2:$B$10001, 0)), ""))</f>
        <v>Bumbu</v>
      </c>
      <c r="E123" s="175" t="str">
        <f t="array" ref="E123">IF(C123="","", IFERROR(INDEX(Barang!$E$2:$E$10001, MATCH(C123, Barang!$B$2:$B$10001, 0)), ""))</f>
        <v>pcs</v>
      </c>
      <c r="F123" s="176">
        <v>20</v>
      </c>
      <c r="G123" s="177">
        <f t="array" ref="G123">IF(C123="","", IFERROR(INDEX(Barang!$F$2:$F$10001, MATCH(C123, Barang!$B$2:$B$10001, 0)) * F123, ""))</f>
        <v>10000</v>
      </c>
      <c r="H123" s="43"/>
      <c r="I123" s="19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</row>
    <row r="124" spans="1:22" ht="22.5" customHeight="1" x14ac:dyDescent="0.2">
      <c r="A124" s="179"/>
      <c r="B124" s="175" t="str">
        <f t="array" ref="B124">IF(C124="","", IFERROR(INDEX(Barang!$A$2:$A$10001, MATCH(C124, Barang!$B$2:$B$10001, 0)), "Tidak ditemukan"))</f>
        <v>SDK001</v>
      </c>
      <c r="C124" s="175" t="s">
        <v>464</v>
      </c>
      <c r="D124" s="175" t="str">
        <f t="array" ref="D124">IF(C124="","", IFERROR(INDEX(Barang!$C$2:$C$10001, MATCH(C124, Barang!$B$2:$B$10001, 0)), ""))</f>
        <v>Bumbu</v>
      </c>
      <c r="E124" s="175" t="str">
        <f t="array" ref="E124">IF(C124="","", IFERROR(INDEX(Barang!$E$2:$E$10001, MATCH(C124, Barang!$B$2:$B$10001, 0)), ""))</f>
        <v>pcs</v>
      </c>
      <c r="F124" s="176">
        <v>20</v>
      </c>
      <c r="G124" s="177">
        <f t="array" ref="G124">IF(C124="","", IFERROR(INDEX(Barang!$F$2:$F$10001, MATCH(C124, Barang!$B$2:$B$10001, 0)) * F124, ""))</f>
        <v>10000</v>
      </c>
      <c r="H124" s="43"/>
      <c r="I124" s="19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</row>
    <row r="125" spans="1:22" ht="22.5" customHeight="1" x14ac:dyDescent="0.2">
      <c r="A125" s="229"/>
      <c r="B125" s="175" t="str">
        <f t="array" ref="B125">IF(C125="","", IFERROR(INDEX(Barang!$A$2:$A$10001, MATCH(C125, Barang!$B$2:$B$10001, 0)), "Tidak ditemukan"))</f>
        <v>DNY001</v>
      </c>
      <c r="C125" s="175" t="s">
        <v>94</v>
      </c>
      <c r="D125" s="175" t="str">
        <f t="array" ref="D125">IF(C125="","", IFERROR(INDEX(Barang!$C$2:$C$10001, MATCH(C125, Barang!$B$2:$B$10001, 0)), ""))</f>
        <v>Detergen</v>
      </c>
      <c r="E125" s="175" t="str">
        <f t="array" ref="E125">IF(C125="","", IFERROR(INDEX(Barang!$E$2:$E$10001, MATCH(C125, Barang!$B$2:$B$10001, 0)), ""))</f>
        <v>pcs</v>
      </c>
      <c r="F125" s="176">
        <v>44</v>
      </c>
      <c r="G125" s="177">
        <f t="array" ref="G125">IF(C125="","", IFERROR(INDEX(Barang!$F$2:$F$10001, MATCH(C125, Barang!$B$2:$B$10001, 0)) * F125, ""))</f>
        <v>22000</v>
      </c>
      <c r="H125" s="178"/>
      <c r="I125" s="19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</row>
    <row r="126" spans="1:22" ht="22.5" customHeight="1" x14ac:dyDescent="0.2">
      <c r="A126" s="179"/>
      <c r="B126" s="175" t="str">
        <f t="array" ref="B126">IF(C126="","", IFERROR(INDEX(Barang!$A$2:$A$10001, MATCH(C126, Barang!$B$2:$B$10001, 0)), "Tidak ditemukan"))</f>
        <v>TLR2</v>
      </c>
      <c r="C126" s="175" t="s">
        <v>139</v>
      </c>
      <c r="D126" s="175" t="str">
        <f t="array" ref="D126">IF(C126="","", IFERROR(INDEX(Barang!$C$2:$C$10001, MATCH(C126, Barang!$B$2:$B$10001, 0)), ""))</f>
        <v>Sembako</v>
      </c>
      <c r="E126" s="175" t="str">
        <f t="array" ref="E126">IF(C126="","", IFERROR(INDEX(Barang!$E$2:$E$10001, MATCH(C126, Barang!$B$2:$B$10001, 0)), ""))</f>
        <v>kg</v>
      </c>
      <c r="F126" s="176">
        <v>20</v>
      </c>
      <c r="G126" s="177">
        <f t="array" ref="G126">IF(C126="","", IFERROR(INDEX(Barang!$F$2:$F$10001, MATCH(C126, Barang!$B$2:$B$10001, 0)) * F126, ""))</f>
        <v>310000</v>
      </c>
      <c r="H126" s="43"/>
      <c r="I126" s="19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</row>
    <row r="127" spans="1:22" ht="22.5" customHeight="1" x14ac:dyDescent="0.2">
      <c r="A127" s="179"/>
      <c r="B127" s="175" t="str">
        <f t="array" ref="B127">IF(C127="","", IFERROR(INDEX(Barang!$A$2:$A$10001, MATCH(C127, Barang!$B$2:$B$10001, 0)), "Tidak ditemukan"))</f>
        <v>TLR1</v>
      </c>
      <c r="C127" s="175" t="s">
        <v>141</v>
      </c>
      <c r="D127" s="175" t="str">
        <f t="array" ref="D127">IF(C127="","", IFERROR(INDEX(Barang!$C$2:$C$10001, MATCH(C127, Barang!$B$2:$B$10001, 0)), ""))</f>
        <v>Sembako</v>
      </c>
      <c r="E127" s="175" t="str">
        <f t="array" ref="E127">IF(C127="","", IFERROR(INDEX(Barang!$E$2:$E$10001, MATCH(C127, Barang!$B$2:$B$10001, 0)), ""))</f>
        <v>kg</v>
      </c>
      <c r="F127" s="176">
        <v>20</v>
      </c>
      <c r="G127" s="177">
        <f t="array" ref="G127">IF(C127="","", IFERROR(INDEX(Barang!$F$2:$F$10001, MATCH(C127, Barang!$B$2:$B$10001, 0)) * F127, ""))</f>
        <v>620000</v>
      </c>
      <c r="H127" s="43"/>
      <c r="I127" s="19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</row>
    <row r="128" spans="1:22" ht="22.5" customHeight="1" x14ac:dyDescent="0.2">
      <c r="A128" s="180"/>
      <c r="B128" s="175" t="str">
        <f t="array" ref="B128">IF(C128="","", IFERROR(INDEX(Barang!$A$2:$A$10001, MATCH(C128, Barang!$B$2:$B$10001, 0)), "Tidak ditemukan"))</f>
        <v>MKH001</v>
      </c>
      <c r="C128" s="175" t="s">
        <v>106</v>
      </c>
      <c r="D128" s="175" t="str">
        <f t="array" ref="D128">IF(C128="","", IFERROR(INDEX(Barang!$C$2:$C$10001, MATCH(C128, Barang!$B$2:$B$10001, 0)), ""))</f>
        <v>Makanan</v>
      </c>
      <c r="E128" s="175" t="str">
        <f t="array" ref="E128">IF(C128="","", IFERROR(INDEX(Barang!$E$2:$E$10001, MATCH(C128, Barang!$B$2:$B$10001, 0)), ""))</f>
        <v>pcs</v>
      </c>
      <c r="F128" s="176">
        <v>30</v>
      </c>
      <c r="G128" s="177">
        <f t="array" ref="G128">IF(C128="","", IFERROR(INDEX(Barang!$F$2:$F$10001, MATCH(C128, Barang!$B$2:$B$10001, 0)) * F128, ""))</f>
        <v>105000</v>
      </c>
      <c r="H128" s="178"/>
      <c r="I128" s="19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</row>
    <row r="129" spans="1:22" ht="22.5" customHeight="1" x14ac:dyDescent="0.2">
      <c r="A129" s="179"/>
      <c r="B129" s="175" t="str">
        <f t="array" ref="B129">IF(C129="","", IFERROR(INDEX(Barang!$A$2:$A$10001, MATCH(C129, Barang!$B$2:$B$10001, 0)), "Tidak ditemukan"))</f>
        <v>PLS002</v>
      </c>
      <c r="C129" s="175" t="s">
        <v>54</v>
      </c>
      <c r="D129" s="175" t="str">
        <f t="array" ref="D129">IF(C129="","", IFERROR(INDEX(Barang!$C$2:$C$10001, MATCH(C129, Barang!$B$2:$B$10001, 0)), ""))</f>
        <v>Makanan</v>
      </c>
      <c r="E129" s="175" t="str">
        <f t="array" ref="E129">IF(C129="","", IFERROR(INDEX(Barang!$E$2:$E$10001, MATCH(C129, Barang!$B$2:$B$10001, 0)), ""))</f>
        <v>pcs</v>
      </c>
      <c r="F129" s="176">
        <v>20</v>
      </c>
      <c r="G129" s="177">
        <f t="array" ref="G129">IF(C129="","", IFERROR(INDEX(Barang!$F$2:$F$10001, MATCH(C129, Barang!$B$2:$B$10001, 0)) * F129, ""))</f>
        <v>20000</v>
      </c>
      <c r="H129" s="43"/>
      <c r="I129" s="19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</row>
    <row r="130" spans="1:22" ht="22.5" customHeight="1" x14ac:dyDescent="0.2">
      <c r="A130" s="179"/>
      <c r="B130" s="175" t="str">
        <f t="array" ref="B130">IF(C130="","", IFERROR(INDEX(Barang!$A$2:$A$10001, MATCH(C130, Barang!$B$2:$B$10001, 0)), "Tidak ditemukan"))</f>
        <v>SG10.001</v>
      </c>
      <c r="C130" s="175" t="s">
        <v>616</v>
      </c>
      <c r="D130" s="175" t="str">
        <f t="array" ref="D130">IF(C130="","", IFERROR(INDEX(Barang!$C$2:$C$10001, MATCH(C130, Barang!$B$2:$B$10001, 0)), ""))</f>
        <v>Makanan</v>
      </c>
      <c r="E130" s="175" t="str">
        <f t="array" ref="E130">IF(C130="","", IFERROR(INDEX(Barang!$E$2:$E$10001, MATCH(C130, Barang!$B$2:$B$10001, 0)), ""))</f>
        <v>pcs</v>
      </c>
      <c r="F130" s="176">
        <v>1</v>
      </c>
      <c r="G130" s="177">
        <f t="array" ref="G130">IF(C130="","", IFERROR(INDEX(Barang!$F$2:$F$10001, MATCH(C130, Barang!$B$2:$B$10001, 0)) * F130, ""))</f>
        <v>10000</v>
      </c>
      <c r="H130" s="43"/>
      <c r="I130" s="19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</row>
    <row r="131" spans="1:22" ht="22.5" customHeight="1" x14ac:dyDescent="0.2">
      <c r="A131" s="229"/>
      <c r="B131" s="175" t="str">
        <f t="array" ref="B131">IF(C131="","", IFERROR(INDEX(Barang!$A$2:$A$10001, MATCH(C131, Barang!$B$2:$B$10001, 0)), "Tidak ditemukan"))</f>
        <v>GL1001</v>
      </c>
      <c r="C131" s="175" t="s">
        <v>47</v>
      </c>
      <c r="D131" s="175" t="str">
        <f t="array" ref="D131">IF(C131="","", IFERROR(INDEX(Barang!$C$2:$C$10001, MATCH(C131, Barang!$B$2:$B$10001, 0)), ""))</f>
        <v>Sembako</v>
      </c>
      <c r="E131" s="175" t="str">
        <f t="array" ref="E131">IF(C131="","", IFERROR(INDEX(Barang!$E$2:$E$10001, MATCH(C131, Barang!$B$2:$B$10001, 0)), ""))</f>
        <v>kg</v>
      </c>
      <c r="F131" s="176">
        <v>30</v>
      </c>
      <c r="G131" s="177">
        <f t="array" ref="G131">IF(C131="","", IFERROR(INDEX(Barang!$F$2:$F$10001, MATCH(C131, Barang!$B$2:$B$10001, 0)) * F131, ""))</f>
        <v>495000</v>
      </c>
      <c r="H131" s="178"/>
      <c r="I131" s="19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</row>
    <row r="132" spans="1:22" ht="22.5" customHeight="1" x14ac:dyDescent="0.2">
      <c r="A132" s="179"/>
      <c r="B132" s="175" t="str">
        <f t="array" ref="B132">IF(C132="","", IFERROR(INDEX(Barang!$A$2:$A$10001, MATCH(C132, Barang!$B$2:$B$10001, 0)), "Tidak ditemukan"))</f>
        <v>SNC001</v>
      </c>
      <c r="C132" s="175" t="s">
        <v>204</v>
      </c>
      <c r="D132" s="175" t="str">
        <f t="array" ref="D132">IF(C132="","", IFERROR(INDEX(Barang!$C$2:$C$10001, MATCH(C132, Barang!$B$2:$B$10001, 0)), ""))</f>
        <v>Minyak</v>
      </c>
      <c r="E132" s="175" t="str">
        <f t="array" ref="E132">IF(C132="","", IFERROR(INDEX(Barang!$E$2:$E$10001, MATCH(C132, Barang!$B$2:$B$10001, 0)), ""))</f>
        <v>Liter</v>
      </c>
      <c r="F132" s="176">
        <v>11</v>
      </c>
      <c r="G132" s="177">
        <f t="array" ref="G132">IF(C132="","", IFERROR(INDEX(Barang!$F$2:$F$10001, MATCH(C132, Barang!$B$2:$B$10001, 0)) * F132, ""))</f>
        <v>231000</v>
      </c>
      <c r="H132" s="43"/>
      <c r="I132" s="19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</row>
    <row r="133" spans="1:22" ht="22.5" customHeight="1" x14ac:dyDescent="0.2">
      <c r="A133" s="179"/>
      <c r="B133" s="175" t="str">
        <f t="array" ref="B133">IF(C133="","", IFERROR(INDEX(Barang!$A$2:$A$10001, MATCH(C133, Barang!$B$2:$B$10001, 0)), "Tidak ditemukan"))</f>
        <v>MGR001</v>
      </c>
      <c r="C133" s="175" t="s">
        <v>104</v>
      </c>
      <c r="D133" s="175" t="str">
        <f t="array" ref="D133">IF(C133="","", IFERROR(INDEX(Barang!$C$2:$C$10001, MATCH(C133, Barang!$B$2:$B$10001, 0)), ""))</f>
        <v>Makanan</v>
      </c>
      <c r="E133" s="175" t="str">
        <f t="array" ref="E133">IF(C133="","", IFERROR(INDEX(Barang!$E$2:$E$10001, MATCH(C133, Barang!$B$2:$B$10001, 0)), ""))</f>
        <v>pcs</v>
      </c>
      <c r="F133" s="176">
        <v>30</v>
      </c>
      <c r="G133" s="177">
        <f t="array" ref="G133">IF(C133="","", IFERROR(INDEX(Barang!$F$2:$F$10001, MATCH(C133, Barang!$B$2:$B$10001, 0)) * F133, ""))</f>
        <v>105000</v>
      </c>
      <c r="H133" s="43"/>
      <c r="I133" s="143">
        <f>SUM(G122:G133)</f>
        <v>1968000</v>
      </c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</row>
    <row r="134" spans="1:22" ht="22.5" customHeight="1" x14ac:dyDescent="0.2">
      <c r="A134" s="230">
        <v>46034</v>
      </c>
      <c r="B134" s="145" t="str">
        <f t="array" ref="B134">IF(C134="","", IFERROR(INDEX(Barang!$A$2:$A$10001, MATCH(C134, Barang!$B$2:$B$10001, 0)), "Tidak ditemukan"))</f>
        <v>RPK001</v>
      </c>
      <c r="C134" s="145" t="s">
        <v>248</v>
      </c>
      <c r="D134" s="145" t="str">
        <f t="array" ref="D134">IF(C134="","", IFERROR(INDEX(Barang!$C$2:$C$10001, MATCH(C134, Barang!$B$2:$B$10001, 0)), ""))</f>
        <v>Detergen</v>
      </c>
      <c r="E134" s="145" t="str">
        <f t="array" ref="E134">IF(C134="","", IFERROR(INDEX(Barang!$E$2:$E$10001, MATCH(C134, Barang!$B$2:$B$10001, 0)), ""))</f>
        <v>pcs</v>
      </c>
      <c r="F134" s="146">
        <v>39</v>
      </c>
      <c r="G134" s="147">
        <f t="array" ref="G134">IF(C134="","", IFERROR(INDEX(Barang!$F$2:$F$10001, MATCH(C134, Barang!$B$2:$B$10001, 0)) * F134, ""))</f>
        <v>195000</v>
      </c>
      <c r="H134" s="149"/>
      <c r="I134" s="19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</row>
    <row r="135" spans="1:22" ht="22.5" customHeight="1" x14ac:dyDescent="0.2">
      <c r="A135" s="150"/>
      <c r="B135" s="145" t="str">
        <f t="array" ref="B135">IF(C135="","", IFERROR(INDEX(Barang!$A$2:$A$10001, MATCH(C135, Barang!$B$2:$B$10001, 0)), "Tidak ditemukan"))</f>
        <v>CLP001</v>
      </c>
      <c r="C135" s="145" t="s">
        <v>289</v>
      </c>
      <c r="D135" s="145" t="str">
        <f t="array" ref="D135">IF(C135="","", IFERROR(INDEX(Barang!$C$2:$C$10001, MATCH(C135, Barang!$B$2:$B$10001, 0)), ""))</f>
        <v>Makanan</v>
      </c>
      <c r="E135" s="145" t="str">
        <f t="array" ref="E135">IF(C135="","", IFERROR(INDEX(Barang!$E$2:$E$10001, MATCH(C135, Barang!$B$2:$B$10001, 0)), ""))</f>
        <v>pcs</v>
      </c>
      <c r="F135" s="146">
        <v>44</v>
      </c>
      <c r="G135" s="147">
        <f t="array" ref="G135">IF(C135="","", IFERROR(INDEX(Barang!$F$2:$F$10001, MATCH(C135, Barang!$B$2:$B$10001, 0)) * F135, ""))</f>
        <v>88000</v>
      </c>
      <c r="H135" s="69"/>
      <c r="I135" s="19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</row>
    <row r="136" spans="1:22" ht="22.5" customHeight="1" x14ac:dyDescent="0.2">
      <c r="A136" s="150"/>
      <c r="B136" s="145" t="str">
        <f t="array" ref="B136">IF(C136="","", IFERROR(INDEX(Barang!$A$2:$A$10001, MATCH(C136, Barang!$B$2:$B$10001, 0)), "Tidak ditemukan"))</f>
        <v>KCP001</v>
      </c>
      <c r="C136" s="145" t="s">
        <v>147</v>
      </c>
      <c r="D136" s="145" t="str">
        <f t="array" ref="D136">IF(C136="","", IFERROR(INDEX(Barang!$C$2:$C$10001, MATCH(C136, Barang!$B$2:$B$10001, 0)), ""))</f>
        <v>Bumbu</v>
      </c>
      <c r="E136" s="145" t="str">
        <f t="array" ref="E136">IF(C136="","", IFERROR(INDEX(Barang!$E$2:$E$10001, MATCH(C136, Barang!$B$2:$B$10001, 0)), ""))</f>
        <v>pcs</v>
      </c>
      <c r="F136" s="146">
        <v>38</v>
      </c>
      <c r="G136" s="147">
        <f t="array" ref="G136">IF(C136="","", IFERROR(INDEX(Barang!$F$2:$F$10001, MATCH(C136, Barang!$B$2:$B$10001, 0)) * F136, ""))</f>
        <v>76000</v>
      </c>
      <c r="H136" s="69"/>
      <c r="I136" s="19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</row>
    <row r="137" spans="1:22" ht="22.5" customHeight="1" x14ac:dyDescent="0.2">
      <c r="A137" s="231"/>
      <c r="B137" s="145" t="str">
        <f t="array" ref="B137">IF(C137="","", IFERROR(INDEX(Barang!$A$2:$A$10001, MATCH(C137, Barang!$B$2:$B$10001, 0)), "Tidak ditemukan"))</f>
        <v>GDY001</v>
      </c>
      <c r="C137" s="145" t="s">
        <v>302</v>
      </c>
      <c r="D137" s="145" t="str">
        <f t="array" ref="D137">IF(C137="","", IFERROR(INDEX(Barang!$C$2:$C$10001, MATCH(C137, Barang!$B$2:$B$10001, 0)), ""))</f>
        <v>Minuman</v>
      </c>
      <c r="E137" s="145" t="str">
        <f t="array" ref="E137">IF(C137="","", IFERROR(INDEX(Barang!$E$2:$E$10001, MATCH(C137, Barang!$B$2:$B$10001, 0)), ""))</f>
        <v>pcs</v>
      </c>
      <c r="F137" s="146">
        <v>54</v>
      </c>
      <c r="G137" s="147">
        <f t="array" ref="G137">IF(C137="","", IFERROR(INDEX(Barang!$F$2:$F$10001, MATCH(C137, Barang!$B$2:$B$10001, 0)) * F137, ""))</f>
        <v>135000</v>
      </c>
      <c r="H137" s="149"/>
      <c r="I137" s="19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</row>
    <row r="138" spans="1:22" ht="22.5" customHeight="1" x14ac:dyDescent="0.2">
      <c r="A138" s="150"/>
      <c r="B138" s="145" t="str">
        <f t="array" ref="B138">IF(C138="","", IFERROR(INDEX(Barang!$A$2:$A$10001, MATCH(C138, Barang!$B$2:$B$10001, 0)), "Tidak ditemukan"))</f>
        <v>RTP001</v>
      </c>
      <c r="C138" s="145" t="s">
        <v>791</v>
      </c>
      <c r="D138" s="145" t="str">
        <f t="array" ref="D138">IF(C138="","", IFERROR(INDEX(Barang!$C$2:$C$10001, MATCH(C138, Barang!$B$2:$B$10001, 0)), ""))</f>
        <v>Makanan</v>
      </c>
      <c r="E138" s="145" t="str">
        <f t="array" ref="E138">IF(C138="","", IFERROR(INDEX(Barang!$E$2:$E$10001, MATCH(C138, Barang!$B$2:$B$10001, 0)), ""))</f>
        <v>pcs</v>
      </c>
      <c r="F138" s="146">
        <v>20</v>
      </c>
      <c r="G138" s="147">
        <f t="array" ref="G138">IF(C138="","", IFERROR(INDEX(Barang!$F$2:$F$10001, MATCH(C138, Barang!$B$2:$B$10001, 0)) * F138, ""))</f>
        <v>40000</v>
      </c>
      <c r="H138" s="69"/>
      <c r="I138" s="19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</row>
    <row r="139" spans="1:22" ht="22.5" customHeight="1" x14ac:dyDescent="0.2">
      <c r="A139" s="150"/>
      <c r="B139" s="145" t="str">
        <f t="array" ref="B139">IF(C139="","", IFERROR(INDEX(Barang!$A$2:$A$10001, MATCH(C139, Barang!$B$2:$B$10001, 0)), "Tidak ditemukan"))</f>
        <v>MCN001</v>
      </c>
      <c r="C139" s="145" t="s">
        <v>117</v>
      </c>
      <c r="D139" s="145" t="str">
        <f t="array" ref="D139">IF(C139="","", IFERROR(INDEX(Barang!$C$2:$C$10001, MATCH(C139, Barang!$B$2:$B$10001, 0)), ""))</f>
        <v>Bumbu</v>
      </c>
      <c r="E139" s="145" t="str">
        <f t="array" ref="E139">IF(C139="","", IFERROR(INDEX(Barang!$E$2:$E$10001, MATCH(C139, Barang!$B$2:$B$10001, 0)), ""))</f>
        <v>pcs</v>
      </c>
      <c r="F139" s="146">
        <v>40</v>
      </c>
      <c r="G139" s="147">
        <f t="array" ref="G139">IF(C139="","", IFERROR(INDEX(Barang!$F$2:$F$10001, MATCH(C139, Barang!$B$2:$B$10001, 0)) * F139, ""))</f>
        <v>40000</v>
      </c>
      <c r="H139" s="69"/>
      <c r="I139" s="19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</row>
    <row r="140" spans="1:22" ht="22.5" customHeight="1" x14ac:dyDescent="0.2">
      <c r="A140" s="148"/>
      <c r="B140" s="145" t="str">
        <f t="array" ref="B140">IF(C140="","", IFERROR(INDEX(Barang!$A$2:$A$10001, MATCH(C140, Barang!$B$2:$B$10001, 0)), "Tidak ditemukan"))</f>
        <v>MSK001</v>
      </c>
      <c r="C140" s="145" t="s">
        <v>52</v>
      </c>
      <c r="D140" s="145" t="str">
        <f t="array" ref="D140">IF(C140="","", IFERROR(INDEX(Barang!$C$2:$C$10001, MATCH(C140, Barang!$B$2:$B$10001, 0)), ""))</f>
        <v>Bumbu</v>
      </c>
      <c r="E140" s="145" t="str">
        <f t="array" ref="E140">IF(C140="","", IFERROR(INDEX(Barang!$E$2:$E$10001, MATCH(C140, Barang!$B$2:$B$10001, 0)), ""))</f>
        <v>pcs</v>
      </c>
      <c r="F140" s="146">
        <v>38</v>
      </c>
      <c r="G140" s="147">
        <f t="array" ref="G140">IF(C140="","", IFERROR(INDEX(Barang!$F$2:$F$10001, MATCH(C140, Barang!$B$2:$B$10001, 0)) * F140, ""))</f>
        <v>19000</v>
      </c>
      <c r="H140" s="149"/>
      <c r="I140" s="19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</row>
    <row r="141" spans="1:22" ht="22.5" customHeight="1" x14ac:dyDescent="0.2">
      <c r="A141" s="150"/>
      <c r="B141" s="145" t="str">
        <f t="array" ref="B141">IF(C141="","", IFERROR(INDEX(Barang!$A$2:$A$10001, MATCH(C141, Barang!$B$2:$B$10001, 0)), "Tidak ditemukan"))</f>
        <v>TGJ001</v>
      </c>
      <c r="C141" s="145" t="s">
        <v>294</v>
      </c>
      <c r="D141" s="145" t="str">
        <f t="array" ref="D141">IF(C141="","", IFERROR(INDEX(Barang!$C$2:$C$10001, MATCH(C141, Barang!$B$2:$B$10001, 0)), ""))</f>
        <v>Bumbu</v>
      </c>
      <c r="E141" s="145" t="str">
        <f t="array" ref="E141">IF(C141="","", IFERROR(INDEX(Barang!$E$2:$E$10001, MATCH(C141, Barang!$B$2:$B$10001, 0)), ""))</f>
        <v>pcs</v>
      </c>
      <c r="F141" s="146">
        <v>37</v>
      </c>
      <c r="G141" s="147">
        <f t="array" ref="G141">IF(C141="","", IFERROR(INDEX(Barang!$F$2:$F$10001, MATCH(C141, Barang!$B$2:$B$10001, 0)) * F141, ""))</f>
        <v>111000</v>
      </c>
      <c r="H141" s="69"/>
      <c r="I141" s="19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</row>
    <row r="142" spans="1:22" ht="22.5" customHeight="1" x14ac:dyDescent="0.2">
      <c r="A142" s="150"/>
      <c r="B142" s="145" t="str">
        <f t="array" ref="B142">IF(C142="","", IFERROR(INDEX(Barang!$A$2:$A$10001, MATCH(C142, Barang!$B$2:$B$10001, 0)), "Tidak ditemukan"))</f>
        <v>BRS1</v>
      </c>
      <c r="C142" s="145" t="s">
        <v>577</v>
      </c>
      <c r="D142" s="145" t="str">
        <f t="array" ref="D142">IF(C142="","", IFERROR(INDEX(Barang!$C$2:$C$10001, MATCH(C142, Barang!$B$2:$B$10001, 0)), ""))</f>
        <v>Sembako</v>
      </c>
      <c r="E142" s="145" t="str">
        <f t="array" ref="E142">IF(C142="","", IFERROR(INDEX(Barang!$E$2:$E$10001, MATCH(C142, Barang!$B$2:$B$10001, 0)), ""))</f>
        <v>kg</v>
      </c>
      <c r="F142" s="146">
        <v>28</v>
      </c>
      <c r="G142" s="147">
        <f t="array" ref="G142">IF(C142="","", IFERROR(INDEX(Barang!$F$2:$F$10001, MATCH(C142, Barang!$B$2:$B$10001, 0)) * F142, ""))</f>
        <v>406000</v>
      </c>
      <c r="H142" s="69"/>
      <c r="I142" s="19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</row>
    <row r="143" spans="1:22" ht="22.5" customHeight="1" x14ac:dyDescent="0.2">
      <c r="A143" s="231"/>
      <c r="B143" s="145" t="str">
        <f t="array" ref="B143">IF(C143="","", IFERROR(INDEX(Barang!$A$2:$A$10001, MATCH(C143, Barang!$B$2:$B$10001, 0)), "Tidak ditemukan"))</f>
        <v>KGK001</v>
      </c>
      <c r="C143" s="145" t="s">
        <v>303</v>
      </c>
      <c r="D143" s="145" t="str">
        <f t="array" ref="D143">IF(C143="","", IFERROR(INDEX(Barang!$C$2:$C$10001, MATCH(C143, Barang!$B$2:$B$10001, 0)), ""))</f>
        <v>obat nyamuk</v>
      </c>
      <c r="E143" s="145" t="str">
        <f t="array" ref="E143">IF(C143="","", IFERROR(INDEX(Barang!$E$2:$E$10001, MATCH(C143, Barang!$B$2:$B$10001, 0)), ""))</f>
        <v>pcs</v>
      </c>
      <c r="F143" s="146">
        <v>10</v>
      </c>
      <c r="G143" s="147">
        <f t="array" ref="G143">IF(C143="","", IFERROR(INDEX(Barang!$F$2:$F$10001, MATCH(C143, Barang!$B$2:$B$10001, 0)) * F143, ""))</f>
        <v>50000</v>
      </c>
      <c r="H143" s="69"/>
      <c r="I143" s="143">
        <f>SUM(G134:G143)</f>
        <v>1160000</v>
      </c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</row>
    <row r="144" spans="1:22" ht="22.5" customHeight="1" x14ac:dyDescent="0.2">
      <c r="A144" s="242">
        <v>46035</v>
      </c>
      <c r="B144" s="243" t="str">
        <f t="array" ref="B144">IF(C144="","", IFERROR(INDEX(Barang!$A$2:$A$10001, MATCH(C144, Barang!$B$2:$B$10001, 0)), "Tidak ditemukan"))</f>
        <v>EKC001</v>
      </c>
      <c r="C144" s="243" t="s">
        <v>245</v>
      </c>
      <c r="D144" s="243" t="str">
        <f t="array" ref="D144">IF(C144="","", IFERROR(INDEX(Barang!$C$2:$C$10001, MATCH(C144, Barang!$B$2:$B$10001, 0)), ""))</f>
        <v>Sabun</v>
      </c>
      <c r="E144" s="243" t="str">
        <f t="array" ref="E144">IF(C144="","", IFERROR(INDEX(Barang!$E$2:$E$10001, MATCH(C144, Barang!$B$2:$B$10001, 0)), ""))</f>
        <v>pcs</v>
      </c>
      <c r="F144" s="244">
        <v>10</v>
      </c>
      <c r="G144" s="245">
        <f t="array" ref="G144">IF(C144="","", IFERROR(INDEX(Barang!$F$2:$F$10001, MATCH(C144, Barang!$B$2:$B$10001, 0)) * F144, ""))</f>
        <v>100000</v>
      </c>
      <c r="H144" s="59"/>
      <c r="I144" s="19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</row>
    <row r="145" spans="1:22" ht="22.5" customHeight="1" x14ac:dyDescent="0.2">
      <c r="A145" s="246"/>
      <c r="B145" s="243" t="str">
        <f t="array" ref="B145">IF(C145="","", IFERROR(INDEX(Barang!$A$2:$A$10001, MATCH(C145, Barang!$B$2:$B$10001, 0)), "Tidak ditemukan"))</f>
        <v>MGR001</v>
      </c>
      <c r="C145" s="243" t="s">
        <v>104</v>
      </c>
      <c r="D145" s="243" t="str">
        <f t="array" ref="D145">IF(C145="","", IFERROR(INDEX(Barang!$C$2:$C$10001, MATCH(C145, Barang!$B$2:$B$10001, 0)), ""))</f>
        <v>Makanan</v>
      </c>
      <c r="E145" s="243" t="str">
        <f t="array" ref="E145">IF(C145="","", IFERROR(INDEX(Barang!$E$2:$E$10001, MATCH(C145, Barang!$B$2:$B$10001, 0)), ""))</f>
        <v>pcs</v>
      </c>
      <c r="F145" s="244">
        <v>47</v>
      </c>
      <c r="G145" s="245">
        <f t="array" ref="G145">IF(C145="","", IFERROR(INDEX(Barang!$F$2:$F$10001, MATCH(C145, Barang!$B$2:$B$10001, 0)) * F145, ""))</f>
        <v>164500</v>
      </c>
      <c r="H145" s="59"/>
      <c r="I145" s="19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</row>
    <row r="146" spans="1:22" ht="22.5" customHeight="1" x14ac:dyDescent="0.2">
      <c r="A146" s="247"/>
      <c r="B146" s="243" t="str">
        <f t="array" ref="B146">IF(C146="","", IFERROR(INDEX(Barang!$A$2:$A$10001, MATCH(C146, Barang!$B$2:$B$10001, 0)), "Tidak ditemukan"))</f>
        <v>DNY001</v>
      </c>
      <c r="C146" s="243" t="s">
        <v>94</v>
      </c>
      <c r="D146" s="243" t="str">
        <f t="array" ref="D146">IF(C146="","", IFERROR(INDEX(Barang!$C$2:$C$10001, MATCH(C146, Barang!$B$2:$B$10001, 0)), ""))</f>
        <v>Detergen</v>
      </c>
      <c r="E146" s="243" t="str">
        <f t="array" ref="E146">IF(C146="","", IFERROR(INDEX(Barang!$E$2:$E$10001, MATCH(C146, Barang!$B$2:$B$10001, 0)), ""))</f>
        <v>pcs</v>
      </c>
      <c r="F146" s="244">
        <v>31</v>
      </c>
      <c r="G146" s="245">
        <f t="array" ref="G146">IF(C146="","", IFERROR(INDEX(Barang!$F$2:$F$10001, MATCH(C146, Barang!$B$2:$B$10001, 0)) * F146, ""))</f>
        <v>15500</v>
      </c>
      <c r="H146" s="59"/>
      <c r="I146" s="19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</row>
    <row r="147" spans="1:22" ht="22.5" customHeight="1" x14ac:dyDescent="0.2">
      <c r="A147" s="246"/>
      <c r="B147" s="243" t="str">
        <f t="array" ref="B147">IF(C147="","", IFERROR(INDEX(Barang!$A$2:$A$10001, MATCH(C147, Barang!$B$2:$B$10001, 0)), "Tidak ditemukan"))</f>
        <v>TSJ001</v>
      </c>
      <c r="C147" s="243" t="s">
        <v>837</v>
      </c>
      <c r="D147" s="243" t="str">
        <f t="array" ref="D147">IF(C147="","", IFERROR(INDEX(Barang!$C$2:$C$10001, MATCH(C147, Barang!$B$2:$B$10001, 0)), ""))</f>
        <v>Bumbu</v>
      </c>
      <c r="E147" s="243" t="str">
        <f t="array" ref="E147">IF(C147="","", IFERROR(INDEX(Barang!$E$2:$E$10001, MATCH(C147, Barang!$B$2:$B$10001, 0)), ""))</f>
        <v>pcs</v>
      </c>
      <c r="F147" s="244">
        <v>28</v>
      </c>
      <c r="G147" s="245">
        <f t="array" ref="G147">IF(C147="","", IFERROR(INDEX(Barang!$F$2:$F$10001, MATCH(C147, Barang!$B$2:$B$10001, 0)) * F147, ""))</f>
        <v>28000</v>
      </c>
      <c r="H147" s="59"/>
      <c r="I147" s="19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</row>
    <row r="148" spans="1:22" ht="22.5" customHeight="1" x14ac:dyDescent="0.2">
      <c r="A148" s="246"/>
      <c r="B148" s="243" t="str">
        <f t="array" ref="B148">IF(C148="","", IFERROR(INDEX(Barang!$A$2:$A$10001, MATCH(C148, Barang!$B$2:$B$10001, 0)), "Tidak ditemukan"))</f>
        <v>OKJ2</v>
      </c>
      <c r="C148" s="243" t="s">
        <v>797</v>
      </c>
      <c r="D148" s="243" t="str">
        <f t="array" ref="D148">IF(C148="","", IFERROR(INDEX(Barang!$C$2:$C$10001, MATCH(C148, Barang!$B$2:$B$10001, 0)), ""))</f>
        <v>Minuman</v>
      </c>
      <c r="E148" s="243" t="str">
        <f t="array" ref="E148">IF(C148="","", IFERROR(INDEX(Barang!$E$2:$E$10001, MATCH(C148, Barang!$B$2:$B$10001, 0)), ""))</f>
        <v>pcs</v>
      </c>
      <c r="F148" s="244">
        <v>33</v>
      </c>
      <c r="G148" s="245">
        <f t="array" ref="G148">IF(C148="","", IFERROR(INDEX(Barang!$F$2:$F$10001, MATCH(C148, Barang!$B$2:$B$10001, 0)) * F148, ""))</f>
        <v>66000</v>
      </c>
      <c r="H148" s="59"/>
      <c r="I148" s="19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</row>
    <row r="149" spans="1:22" ht="22.5" customHeight="1" x14ac:dyDescent="0.2">
      <c r="A149" s="253"/>
      <c r="B149" s="243" t="str">
        <f t="array" ref="B149">IF(C149="","", IFERROR(INDEX(Barang!$A$2:$A$10001, MATCH(C149, Barang!$B$2:$B$10001, 0)), "Tidak ditemukan"))</f>
        <v>CL1001</v>
      </c>
      <c r="C149" s="243" t="s">
        <v>108</v>
      </c>
      <c r="D149" s="243" t="str">
        <f t="array" ref="D149">IF(C149="","", IFERROR(INDEX(Barang!$C$2:$C$10001, MATCH(C149, Barang!$B$2:$B$10001, 0)), ""))</f>
        <v>Makanan</v>
      </c>
      <c r="E149" s="243" t="str">
        <f t="array" ref="E149">IF(C149="","", IFERROR(INDEX(Barang!$E$2:$E$10001, MATCH(C149, Barang!$B$2:$B$10001, 0)), ""))</f>
        <v>pcs</v>
      </c>
      <c r="F149" s="244">
        <v>24</v>
      </c>
      <c r="G149" s="245">
        <f t="array" ref="G149">IF(C149="","", IFERROR(INDEX(Barang!$F$2:$F$10001, MATCH(C149, Barang!$B$2:$B$10001, 0)) * F149, ""))</f>
        <v>24000</v>
      </c>
      <c r="H149" s="59"/>
      <c r="I149" s="19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</row>
    <row r="150" spans="1:22" ht="22.5" customHeight="1" x14ac:dyDescent="0.2">
      <c r="A150" s="246"/>
      <c r="B150" s="243" t="str">
        <f t="array" ref="B150">IF(C150="","", IFERROR(INDEX(Barang!$A$2:$A$10001, MATCH(C150, Barang!$B$2:$B$10001, 0)), "Tidak ditemukan"))</f>
        <v>GRR001</v>
      </c>
      <c r="C150" s="243" t="s">
        <v>130</v>
      </c>
      <c r="D150" s="243" t="str">
        <f t="array" ref="D150">IF(C150="","", IFERROR(INDEX(Barang!$C$2:$C$10001, MATCH(C150, Barang!$B$2:$B$10001, 0)), ""))</f>
        <v>Makanan</v>
      </c>
      <c r="E150" s="243" t="str">
        <f t="array" ref="E150">IF(C150="","", IFERROR(INDEX(Barang!$E$2:$E$10001, MATCH(C150, Barang!$B$2:$B$10001, 0)), ""))</f>
        <v>pcs</v>
      </c>
      <c r="F150" s="244">
        <v>40</v>
      </c>
      <c r="G150" s="245">
        <f t="array" ref="G150">IF(C150="","", IFERROR(INDEX(Barang!$F$2:$F$10001, MATCH(C150, Barang!$B$2:$B$10001, 0)) * F150, ""))</f>
        <v>20000</v>
      </c>
      <c r="H150" s="59"/>
      <c r="I150" s="19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</row>
    <row r="151" spans="1:22" ht="22.5" customHeight="1" x14ac:dyDescent="0.2">
      <c r="A151" s="246"/>
      <c r="B151" s="243" t="str">
        <f t="array" ref="B151">IF(C151="","", IFERROR(INDEX(Barang!$A$2:$A$10001, MATCH(C151, Barang!$B$2:$B$10001, 0)), "Tidak ditemukan"))</f>
        <v>RTP001</v>
      </c>
      <c r="C151" s="243" t="s">
        <v>791</v>
      </c>
      <c r="D151" s="243" t="str">
        <f t="array" ref="D151">IF(C151="","", IFERROR(INDEX(Barang!$C$2:$C$10001, MATCH(C151, Barang!$B$2:$B$10001, 0)), ""))</f>
        <v>Makanan</v>
      </c>
      <c r="E151" s="243" t="str">
        <f t="array" ref="E151">IF(C151="","", IFERROR(INDEX(Barang!$E$2:$E$10001, MATCH(C151, Barang!$B$2:$B$10001, 0)), ""))</f>
        <v>pcs</v>
      </c>
      <c r="F151" s="244">
        <v>10</v>
      </c>
      <c r="G151" s="245">
        <f t="array" ref="G151">IF(C151="","", IFERROR(INDEX(Barang!$F$2:$F$10001, MATCH(C151, Barang!$B$2:$B$10001, 0)) * F151, ""))</f>
        <v>20000</v>
      </c>
      <c r="H151" s="59"/>
      <c r="I151" s="19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</row>
    <row r="152" spans="1:22" ht="22.5" customHeight="1" x14ac:dyDescent="0.2">
      <c r="A152" s="247"/>
      <c r="B152" s="243" t="str">
        <f t="array" ref="B152">IF(C152="","", IFERROR(INDEX(Barang!$A$2:$A$10001, MATCH(C152, Barang!$B$2:$B$10001, 0)), "Tidak ditemukan"))</f>
        <v>GPT001</v>
      </c>
      <c r="C152" s="243" t="s">
        <v>128</v>
      </c>
      <c r="D152" s="243" t="str">
        <f t="array" ref="D152">IF(C152="","", IFERROR(INDEX(Barang!$C$2:$C$10001, MATCH(C152, Barang!$B$2:$B$10001, 0)), ""))</f>
        <v>Makanan</v>
      </c>
      <c r="E152" s="243" t="str">
        <f t="array" ref="E152">IF(C152="","", IFERROR(INDEX(Barang!$E$2:$E$10001, MATCH(C152, Barang!$B$2:$B$10001, 0)), ""))</f>
        <v>pcs</v>
      </c>
      <c r="F152" s="244">
        <v>38</v>
      </c>
      <c r="G152" s="245">
        <f t="array" ref="G152">IF(C152="","", IFERROR(INDEX(Barang!$F$2:$F$10001, MATCH(C152, Barang!$B$2:$B$10001, 0)) * F152, ""))</f>
        <v>38000</v>
      </c>
      <c r="H152" s="59"/>
      <c r="I152" s="19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</row>
    <row r="153" spans="1:22" ht="22.5" customHeight="1" x14ac:dyDescent="0.2">
      <c r="A153" s="246"/>
      <c r="B153" s="243" t="str">
        <f t="array" ref="B153">IF(C153="","", IFERROR(INDEX(Barang!$A$2:$A$10001, MATCH(C153, Barang!$B$2:$B$10001, 0)), "Tidak ditemukan"))</f>
        <v>DLN001</v>
      </c>
      <c r="C153" s="243" t="s">
        <v>96</v>
      </c>
      <c r="D153" s="243" t="str">
        <f t="array" ref="D153">IF(C153="","", IFERROR(INDEX(Barang!$C$2:$C$10001, MATCH(C153, Barang!$B$2:$B$10001, 0)), ""))</f>
        <v>Makanan</v>
      </c>
      <c r="E153" s="243" t="str">
        <f t="array" ref="E153">IF(C153="","", IFERROR(INDEX(Barang!$E$2:$E$10001, MATCH(C153, Barang!$B$2:$B$10001, 0)), ""))</f>
        <v>pcs</v>
      </c>
      <c r="F153" s="244">
        <v>34</v>
      </c>
      <c r="G153" s="245">
        <f t="array" ref="G153">IF(C153="","", IFERROR(INDEX(Barang!$F$2:$F$10001, MATCH(C153, Barang!$B$2:$B$10001, 0)) * F153, ""))</f>
        <v>34000</v>
      </c>
      <c r="H153" s="59"/>
      <c r="I153" s="19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</row>
    <row r="154" spans="1:22" ht="22.5" customHeight="1" x14ac:dyDescent="0.2">
      <c r="A154" s="246"/>
      <c r="B154" s="243" t="str">
        <f t="array" ref="B154">IF(C154="","", IFERROR(INDEX(Barang!$A$2:$A$10001, MATCH(C154, Barang!$B$2:$B$10001, 0)), "Tidak ditemukan"))</f>
        <v>IDM002</v>
      </c>
      <c r="C154" s="243" t="s">
        <v>32</v>
      </c>
      <c r="D154" s="243" t="str">
        <f t="array" ref="D154">IF(C154="","", IFERROR(INDEX(Barang!$C$2:$C$10001, MATCH(C154, Barang!$B$2:$B$10001, 0)), ""))</f>
        <v>Minuman</v>
      </c>
      <c r="E154" s="243" t="str">
        <f t="array" ref="E154">IF(C154="","", IFERROR(INDEX(Barang!$E$2:$E$10001, MATCH(C154, Barang!$B$2:$B$10001, 0)), ""))</f>
        <v>pcs</v>
      </c>
      <c r="F154" s="244">
        <v>64</v>
      </c>
      <c r="G154" s="245">
        <f t="array" ref="G154">IF(C154="","", IFERROR(INDEX(Barang!$F$2:$F$10001, MATCH(C154, Barang!$B$2:$B$10001, 0)) * F154, ""))</f>
        <v>96000</v>
      </c>
      <c r="H154" s="59"/>
      <c r="I154" s="143">
        <f>SUM(G144:G154)</f>
        <v>606000</v>
      </c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</row>
    <row r="155" spans="1:22" ht="22.5" customHeight="1" x14ac:dyDescent="0.2">
      <c r="A155" s="256">
        <v>46036</v>
      </c>
      <c r="B155" s="259" t="str">
        <f t="array" ref="B155">IF(C155="","", IFERROR(INDEX(Barang!$A$2:$A$10001, MATCH(C155, Barang!$B$2:$B$10001, 0)), "Tidak ditemukan"))</f>
        <v>TLR2</v>
      </c>
      <c r="C155" s="259" t="s">
        <v>139</v>
      </c>
      <c r="D155" s="259" t="str">
        <f t="array" ref="D155">IF(C155="","", IFERROR(INDEX(Barang!$C$2:$C$10001, MATCH(C155, Barang!$B$2:$B$10001, 0)), ""))</f>
        <v>Sembako</v>
      </c>
      <c r="E155" s="259" t="str">
        <f t="array" ref="E155">IF(C155="","", IFERROR(INDEX(Barang!$E$2:$E$10001, MATCH(C155, Barang!$B$2:$B$10001, 0)), ""))</f>
        <v>kg</v>
      </c>
      <c r="F155" s="261">
        <v>13</v>
      </c>
      <c r="G155" s="262">
        <f t="array" ref="G155">IF(C155="","", IFERROR(INDEX(Barang!$F$2:$F$10001, MATCH(C155, Barang!$B$2:$B$10001, 0)) * F155, ""))</f>
        <v>201500</v>
      </c>
      <c r="H155" s="226"/>
      <c r="I155" s="19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</row>
    <row r="156" spans="1:22" ht="22.5" customHeight="1" x14ac:dyDescent="0.2">
      <c r="A156" s="263"/>
      <c r="B156" s="259" t="str">
        <f t="array" ref="B156">IF(C156="","", IFERROR(INDEX(Barang!$A$2:$A$10001, MATCH(C156, Barang!$B$2:$B$10001, 0)), "Tidak ditemukan"))</f>
        <v>TLR4</v>
      </c>
      <c r="C156" s="259" t="s">
        <v>135</v>
      </c>
      <c r="D156" s="259" t="str">
        <f t="array" ref="D156">IF(C156="","", IFERROR(INDEX(Barang!$C$2:$C$10001, MATCH(C156, Barang!$B$2:$B$10001, 0)), ""))</f>
        <v>Sembako</v>
      </c>
      <c r="E156" s="259" t="str">
        <f t="array" ref="E156">IF(C156="","", IFERROR(INDEX(Barang!$E$2:$E$10001, MATCH(C156, Barang!$B$2:$B$10001, 0)), ""))</f>
        <v>kg</v>
      </c>
      <c r="F156" s="261">
        <v>20</v>
      </c>
      <c r="G156" s="262">
        <f t="array" ref="G156">IF(C156="","", IFERROR(INDEX(Barang!$F$2:$F$10001, MATCH(C156, Barang!$B$2:$B$10001, 0)) * F156, ""))</f>
        <v>160000</v>
      </c>
      <c r="H156" s="226"/>
      <c r="I156" s="19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</row>
    <row r="157" spans="1:22" ht="22.5" customHeight="1" x14ac:dyDescent="0.2">
      <c r="A157" s="263"/>
      <c r="B157" s="259" t="str">
        <f t="array" ref="B157">IF(C157="","", IFERROR(INDEX(Barang!$A$2:$A$10001, MATCH(C157, Barang!$B$2:$B$10001, 0)), "Tidak ditemukan"))</f>
        <v>GRM01</v>
      </c>
      <c r="C157" s="259" t="s">
        <v>51</v>
      </c>
      <c r="D157" s="259" t="str">
        <f t="array" ref="D157">IF(C157="","", IFERROR(INDEX(Barang!$C$2:$C$10001, MATCH(C157, Barang!$B$2:$B$10001, 0)), ""))</f>
        <v>Bumbu</v>
      </c>
      <c r="E157" s="259" t="str">
        <f t="array" ref="E157">IF(C157="","", IFERROR(INDEX(Barang!$E$2:$E$10001, MATCH(C157, Barang!$B$2:$B$10001, 0)), ""))</f>
        <v>pcs</v>
      </c>
      <c r="F157" s="261">
        <v>32</v>
      </c>
      <c r="G157" s="262">
        <f t="array" ref="G157">IF(C157="","", IFERROR(INDEX(Barang!$F$2:$F$10001, MATCH(C157, Barang!$B$2:$B$10001, 0)) * F157, ""))</f>
        <v>80000</v>
      </c>
      <c r="H157" s="226"/>
      <c r="I157" s="19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</row>
    <row r="158" spans="1:22" ht="22.5" customHeight="1" x14ac:dyDescent="0.2">
      <c r="A158" s="264"/>
      <c r="B158" s="259" t="str">
        <f t="array" ref="B158">IF(C158="","", IFERROR(INDEX(Barang!$A$2:$A$10001, MATCH(C158, Barang!$B$2:$B$10001, 0)), "Tidak ditemukan"))</f>
        <v>RCK001</v>
      </c>
      <c r="C158" s="259" t="s">
        <v>191</v>
      </c>
      <c r="D158" s="259" t="str">
        <f t="array" ref="D158">IF(C158="","", IFERROR(INDEX(Barang!$C$2:$C$10001, MATCH(C158, Barang!$B$2:$B$10001, 0)), ""))</f>
        <v>Bumbu</v>
      </c>
      <c r="E158" s="259" t="str">
        <f t="array" ref="E158">IF(C158="","", IFERROR(INDEX(Barang!$E$2:$E$10001, MATCH(C158, Barang!$B$2:$B$10001, 0)), ""))</f>
        <v>pcs</v>
      </c>
      <c r="F158" s="261">
        <v>64</v>
      </c>
      <c r="G158" s="262">
        <f t="array" ref="G158">IF(C158="","", IFERROR(INDEX(Barang!$F$2:$F$10001, MATCH(C158, Barang!$B$2:$B$10001, 0)) * F158, ""))</f>
        <v>128000</v>
      </c>
      <c r="H158" s="226"/>
      <c r="I158" s="19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</row>
    <row r="159" spans="1:22" ht="22.5" customHeight="1" x14ac:dyDescent="0.2">
      <c r="A159" s="263"/>
      <c r="B159" s="259" t="str">
        <f t="array" ref="B159">IF(C159="","", IFERROR(INDEX(Barang!$A$2:$A$10001, MATCH(C159, Barang!$B$2:$B$10001, 0)), "Tidak ditemukan"))</f>
        <v>RTP001</v>
      </c>
      <c r="C159" s="259" t="s">
        <v>791</v>
      </c>
      <c r="D159" s="259" t="str">
        <f t="array" ref="D159">IF(C159="","", IFERROR(INDEX(Barang!$C$2:$C$10001, MATCH(C159, Barang!$B$2:$B$10001, 0)), ""))</f>
        <v>Makanan</v>
      </c>
      <c r="E159" s="259" t="str">
        <f t="array" ref="E159">IF(C159="","", IFERROR(INDEX(Barang!$E$2:$E$10001, MATCH(C159, Barang!$B$2:$B$10001, 0)), ""))</f>
        <v>pcs</v>
      </c>
      <c r="F159" s="261">
        <v>15</v>
      </c>
      <c r="G159" s="262">
        <f t="array" ref="G159">IF(C159="","", IFERROR(INDEX(Barang!$F$2:$F$10001, MATCH(C159, Barang!$B$2:$B$10001, 0)) * F159, ""))</f>
        <v>30000</v>
      </c>
      <c r="H159" s="226"/>
      <c r="I159" s="19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</row>
    <row r="160" spans="1:22" ht="22.5" customHeight="1" x14ac:dyDescent="0.2">
      <c r="A160" s="263"/>
      <c r="B160" s="259" t="str">
        <f t="array" ref="B160">IF(C160="","", IFERROR(INDEX(Barang!$A$2:$A$10001, MATCH(C160, Barang!$B$2:$B$10001, 0)), "Tidak ditemukan"))</f>
        <v>STS</v>
      </c>
      <c r="C160" s="259" t="s">
        <v>122</v>
      </c>
      <c r="D160" s="259" t="str">
        <f t="array" ref="D160">IF(C160="","", IFERROR(INDEX(Barang!$C$2:$C$10001, MATCH(C160, Barang!$B$2:$B$10001, 0)), ""))</f>
        <v>Bumbu</v>
      </c>
      <c r="E160" s="259" t="str">
        <f t="array" ref="E160">IF(C160="","", IFERROR(INDEX(Barang!$E$2:$E$10001, MATCH(C160, Barang!$B$2:$B$10001, 0)), ""))</f>
        <v>pcs</v>
      </c>
      <c r="F160" s="261">
        <v>28</v>
      </c>
      <c r="G160" s="262">
        <f t="array" ref="G160">IF(C160="","", IFERROR(INDEX(Barang!$F$2:$F$10001, MATCH(C160, Barang!$B$2:$B$10001, 0)) * F160, ""))</f>
        <v>154000</v>
      </c>
      <c r="H160" s="226"/>
      <c r="I160" s="143">
        <f>SUM(G155:G160)</f>
        <v>753500</v>
      </c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</row>
    <row r="161" spans="1:22" ht="22.5" customHeight="1" x14ac:dyDescent="0.2">
      <c r="A161" s="265">
        <v>46037</v>
      </c>
      <c r="B161" s="266" t="str">
        <f t="array" ref="B161">IF(C161="","", IFERROR(INDEX(Barang!$A$2:$A$10001, MATCH(C161, Barang!$B$2:$B$10001, 0)), "Tidak ditemukan"))</f>
        <v>SBE001</v>
      </c>
      <c r="C161" s="266" t="s">
        <v>227</v>
      </c>
      <c r="D161" s="266" t="str">
        <f t="array" ref="D161">IF(C161="","", IFERROR(INDEX(Barang!$C$2:$C$10001, MATCH(C161, Barang!$B$2:$B$10001, 0)), ""))</f>
        <v>Detergen</v>
      </c>
      <c r="E161" s="266" t="str">
        <f t="array" ref="E161">IF(C161="","", IFERROR(INDEX(Barang!$E$2:$E$10001, MATCH(C161, Barang!$B$2:$B$10001, 0)), ""))</f>
        <v>pcs</v>
      </c>
      <c r="F161" s="267">
        <v>20</v>
      </c>
      <c r="G161" s="268">
        <f t="array" ref="G161">IF(C161="","", IFERROR(INDEX(Barang!$F$2:$F$10001, MATCH(C161, Barang!$B$2:$B$10001, 0)) * F161, ""))</f>
        <v>40000</v>
      </c>
      <c r="H161" s="84"/>
      <c r="I161" s="19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</row>
    <row r="162" spans="1:22" ht="22.5" customHeight="1" x14ac:dyDescent="0.2">
      <c r="A162" s="269"/>
      <c r="B162" s="266" t="str">
        <f t="array" ref="B162">IF(C162="","", IFERROR(INDEX(Barang!$A$2:$A$10001, MATCH(C162, Barang!$B$2:$B$10001, 0)), "Tidak ditemukan"))</f>
        <v>STS</v>
      </c>
      <c r="C162" s="266" t="s">
        <v>122</v>
      </c>
      <c r="D162" s="266" t="str">
        <f t="array" ref="D162">IF(C162="","", IFERROR(INDEX(Barang!$C$2:$C$10001, MATCH(C162, Barang!$B$2:$B$10001, 0)), ""))</f>
        <v>Bumbu</v>
      </c>
      <c r="E162" s="266" t="str">
        <f t="array" ref="E162">IF(C162="","", IFERROR(INDEX(Barang!$E$2:$E$10001, MATCH(C162, Barang!$B$2:$B$10001, 0)), ""))</f>
        <v>pcs</v>
      </c>
      <c r="F162" s="267">
        <v>21</v>
      </c>
      <c r="G162" s="268">
        <f t="array" ref="G162">IF(C162="","", IFERROR(INDEX(Barang!$F$2:$F$10001, MATCH(C162, Barang!$B$2:$B$10001, 0)) * F162, ""))</f>
        <v>115500</v>
      </c>
      <c r="H162" s="84"/>
      <c r="I162" s="19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</row>
    <row r="163" spans="1:22" ht="22.5" customHeight="1" x14ac:dyDescent="0.2">
      <c r="A163" s="269"/>
      <c r="B163" s="266" t="str">
        <f t="array" ref="B163">IF(C163="","", IFERROR(INDEX(Barang!$A$2:$A$10001, MATCH(C163, Barang!$B$2:$B$10001, 0)), "Tidak ditemukan"))</f>
        <v>RTG001</v>
      </c>
      <c r="C163" s="266" t="s">
        <v>801</v>
      </c>
      <c r="D163" s="266" t="str">
        <f t="array" ref="D163">IF(C163="","", IFERROR(INDEX(Barang!$C$2:$C$10001, MATCH(C163, Barang!$B$2:$B$10001, 0)), ""))</f>
        <v>Makanan</v>
      </c>
      <c r="E163" s="266" t="str">
        <f t="array" ref="E163">IF(C163="","", IFERROR(INDEX(Barang!$E$2:$E$10001, MATCH(C163, Barang!$B$2:$B$10001, 0)), ""))</f>
        <v>pcs</v>
      </c>
      <c r="F163" s="267">
        <v>10</v>
      </c>
      <c r="G163" s="268">
        <f t="array" ref="G163">IF(C163="","", IFERROR(INDEX(Barang!$F$2:$F$10001, MATCH(C163, Barang!$B$2:$B$10001, 0)) * F163, ""))</f>
        <v>25000</v>
      </c>
      <c r="H163" s="84"/>
      <c r="I163" s="19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</row>
    <row r="164" spans="1:22" ht="22.5" customHeight="1" x14ac:dyDescent="0.2">
      <c r="A164" s="270"/>
      <c r="B164" s="266" t="str">
        <f t="array" ref="B164">IF(C164="","", IFERROR(INDEX(Barang!$A$2:$A$10001, MATCH(C164, Barang!$B$2:$B$10001, 0)), "Tidak ditemukan"))</f>
        <v>SDK001</v>
      </c>
      <c r="C164" s="266" t="s">
        <v>464</v>
      </c>
      <c r="D164" s="266" t="str">
        <f t="array" ref="D164">IF(C164="","", IFERROR(INDEX(Barang!$C$2:$C$10001, MATCH(C164, Barang!$B$2:$B$10001, 0)), ""))</f>
        <v>Bumbu</v>
      </c>
      <c r="E164" s="266" t="str">
        <f t="array" ref="E164">IF(C164="","", IFERROR(INDEX(Barang!$E$2:$E$10001, MATCH(C164, Barang!$B$2:$B$10001, 0)), ""))</f>
        <v>pcs</v>
      </c>
      <c r="F164" s="267">
        <v>10</v>
      </c>
      <c r="G164" s="268">
        <f t="array" ref="G164">IF(C164="","", IFERROR(INDEX(Barang!$F$2:$F$10001, MATCH(C164, Barang!$B$2:$B$10001, 0)) * F164, ""))</f>
        <v>5000</v>
      </c>
      <c r="H164" s="84"/>
      <c r="I164" s="19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</row>
    <row r="165" spans="1:22" ht="22.5" customHeight="1" x14ac:dyDescent="0.2">
      <c r="A165" s="269"/>
      <c r="B165" s="266" t="str">
        <f t="array" ref="B165">IF(C165="","", IFERROR(INDEX(Barang!$A$2:$A$10001, MATCH(C165, Barang!$B$2:$B$10001, 0)), "Tidak ditemukan"))</f>
        <v>MGR001</v>
      </c>
      <c r="C165" s="266" t="s">
        <v>104</v>
      </c>
      <c r="D165" s="266" t="str">
        <f t="array" ref="D165">IF(C165="","", IFERROR(INDEX(Barang!$C$2:$C$10001, MATCH(C165, Barang!$B$2:$B$10001, 0)), ""))</f>
        <v>Makanan</v>
      </c>
      <c r="E165" s="266" t="str">
        <f t="array" ref="E165">IF(C165="","", IFERROR(INDEX(Barang!$E$2:$E$10001, MATCH(C165, Barang!$B$2:$B$10001, 0)), ""))</f>
        <v>pcs</v>
      </c>
      <c r="F165" s="267">
        <v>40</v>
      </c>
      <c r="G165" s="268">
        <f t="array" ref="G165">IF(C165="","", IFERROR(INDEX(Barang!$F$2:$F$10001, MATCH(C165, Barang!$B$2:$B$10001, 0)) * F165, ""))</f>
        <v>140000</v>
      </c>
      <c r="H165" s="84"/>
      <c r="I165" s="19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</row>
    <row r="166" spans="1:22" ht="22.5" customHeight="1" x14ac:dyDescent="0.2">
      <c r="A166" s="269"/>
      <c r="B166" s="266" t="str">
        <f t="array" ref="B166">IF(C166="","", IFERROR(INDEX(Barang!$A$2:$A$10001, MATCH(C166, Barang!$B$2:$B$10001, 0)), "Tidak ditemukan"))</f>
        <v>GRR001</v>
      </c>
      <c r="C166" s="266" t="s">
        <v>130</v>
      </c>
      <c r="D166" s="266" t="str">
        <f t="array" ref="D166">IF(C166="","", IFERROR(INDEX(Barang!$C$2:$C$10001, MATCH(C166, Barang!$B$2:$B$10001, 0)), ""))</f>
        <v>Makanan</v>
      </c>
      <c r="E166" s="266" t="str">
        <f t="array" ref="E166">IF(C166="","", IFERROR(INDEX(Barang!$E$2:$E$10001, MATCH(C166, Barang!$B$2:$B$10001, 0)), ""))</f>
        <v>pcs</v>
      </c>
      <c r="F166" s="267">
        <v>36</v>
      </c>
      <c r="G166" s="268">
        <f t="array" ref="G166">IF(C166="","", IFERROR(INDEX(Barang!$F$2:$F$10001, MATCH(C166, Barang!$B$2:$B$10001, 0)) * F166, ""))</f>
        <v>18000</v>
      </c>
      <c r="H166" s="84"/>
      <c r="I166" s="19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</row>
    <row r="167" spans="1:22" ht="22.5" customHeight="1" x14ac:dyDescent="0.2">
      <c r="A167" s="271"/>
      <c r="B167" s="266" t="str">
        <f t="array" ref="B167">IF(C167="","", IFERROR(INDEX(Barang!$A$2:$A$10001, MATCH(C167, Barang!$B$2:$B$10001, 0)), "Tidak ditemukan"))</f>
        <v>CL1001</v>
      </c>
      <c r="C167" s="266" t="s">
        <v>108</v>
      </c>
      <c r="D167" s="266" t="str">
        <f t="array" ref="D167">IF(C167="","", IFERROR(INDEX(Barang!$C$2:$C$10001, MATCH(C167, Barang!$B$2:$B$10001, 0)), ""))</f>
        <v>Makanan</v>
      </c>
      <c r="E167" s="266" t="str">
        <f t="array" ref="E167">IF(C167="","", IFERROR(INDEX(Barang!$E$2:$E$10001, MATCH(C167, Barang!$B$2:$B$10001, 0)), ""))</f>
        <v>pcs</v>
      </c>
      <c r="F167" s="267">
        <v>20</v>
      </c>
      <c r="G167" s="268">
        <f t="array" ref="G167">IF(C167="","", IFERROR(INDEX(Barang!$F$2:$F$10001, MATCH(C167, Barang!$B$2:$B$10001, 0)) * F167, ""))</f>
        <v>20000</v>
      </c>
      <c r="H167" s="84"/>
      <c r="I167" s="19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</row>
    <row r="168" spans="1:22" ht="22.5" customHeight="1" x14ac:dyDescent="0.2">
      <c r="A168" s="269"/>
      <c r="B168" s="266" t="str">
        <f t="array" ref="B168">IF(C168="","", IFERROR(INDEX(Barang!$A$2:$A$10001, MATCH(C168, Barang!$B$2:$B$10001, 0)), "Tidak ditemukan"))</f>
        <v>RY001</v>
      </c>
      <c r="C168" s="266" t="s">
        <v>252</v>
      </c>
      <c r="D168" s="266" t="str">
        <f t="array" ref="D168">IF(C168="","", IFERROR(INDEX(Barang!$C$2:$C$10001, MATCH(C168, Barang!$B$2:$B$10001, 0)), ""))</f>
        <v>Makanan</v>
      </c>
      <c r="E168" s="266" t="str">
        <f t="array" ref="E168">IF(C168="","", IFERROR(INDEX(Barang!$E$2:$E$10001, MATCH(C168, Barang!$B$2:$B$10001, 0)), ""))</f>
        <v>pcs</v>
      </c>
      <c r="F168" s="267">
        <v>10</v>
      </c>
      <c r="G168" s="268">
        <f t="array" ref="G168">IF(C168="","", IFERROR(INDEX(Barang!$F$2:$F$10001, MATCH(C168, Barang!$B$2:$B$10001, 0)) * F168, ""))</f>
        <v>85000</v>
      </c>
      <c r="H168" s="84"/>
      <c r="I168" s="19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</row>
    <row r="169" spans="1:22" ht="22.5" customHeight="1" x14ac:dyDescent="0.2">
      <c r="A169" s="269"/>
      <c r="B169" s="266" t="str">
        <f t="array" ref="B169">IF(C169="","", IFERROR(INDEX(Barang!$A$2:$A$10001, MATCH(C169, Barang!$B$2:$B$10001, 0)), "Tidak ditemukan"))</f>
        <v>TLR2</v>
      </c>
      <c r="C169" s="266" t="s">
        <v>139</v>
      </c>
      <c r="D169" s="266" t="str">
        <f t="array" ref="D169">IF(C169="","", IFERROR(INDEX(Barang!$C$2:$C$10001, MATCH(C169, Barang!$B$2:$B$10001, 0)), ""))</f>
        <v>Sembako</v>
      </c>
      <c r="E169" s="266" t="str">
        <f t="array" ref="E169">IF(C169="","", IFERROR(INDEX(Barang!$E$2:$E$10001, MATCH(C169, Barang!$B$2:$B$10001, 0)), ""))</f>
        <v>kg</v>
      </c>
      <c r="F169" s="267">
        <v>10</v>
      </c>
      <c r="G169" s="268">
        <f t="array" ref="G169">IF(C169="","", IFERROR(INDEX(Barang!$F$2:$F$10001, MATCH(C169, Barang!$B$2:$B$10001, 0)) * F169, ""))</f>
        <v>155000</v>
      </c>
      <c r="H169" s="84"/>
      <c r="I169" s="19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</row>
    <row r="170" spans="1:22" ht="22.5" customHeight="1" x14ac:dyDescent="0.2">
      <c r="A170" s="270"/>
      <c r="B170" s="266" t="str">
        <f t="array" ref="B170">IF(C170="","", IFERROR(INDEX(Barang!$A$2:$A$10001, MATCH(C170, Barang!$B$2:$B$10001, 0)), "Tidak ditemukan"))</f>
        <v>BPT1</v>
      </c>
      <c r="C170" s="266" t="s">
        <v>24</v>
      </c>
      <c r="D170" s="266" t="str">
        <f t="array" ref="D170">IF(C170="","", IFERROR(INDEX(Barang!$C$2:$C$10001, MATCH(C170, Barang!$B$2:$B$10001, 0)), ""))</f>
        <v>Rempah</v>
      </c>
      <c r="E170" s="266" t="str">
        <f t="array" ref="E170">IF(C170="","", IFERROR(INDEX(Barang!$E$2:$E$10001, MATCH(C170, Barang!$B$2:$B$10001, 0)), ""))</f>
        <v>kg</v>
      </c>
      <c r="F170" s="267">
        <v>10</v>
      </c>
      <c r="G170" s="268">
        <f t="array" ref="G170">IF(C170="","", IFERROR(INDEX(Barang!$F$2:$F$10001, MATCH(C170, Barang!$B$2:$B$10001, 0)) * F170, ""))</f>
        <v>85000</v>
      </c>
      <c r="H170" s="84"/>
      <c r="I170" s="19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</row>
    <row r="171" spans="1:22" ht="22.5" customHeight="1" x14ac:dyDescent="0.2">
      <c r="A171" s="269"/>
      <c r="B171" s="266" t="str">
        <f t="array" ref="B171">IF(C171="","", IFERROR(INDEX(Barang!$A$2:$A$10001, MATCH(C171, Barang!$B$2:$B$10001, 0)), "Tidak ditemukan"))</f>
        <v>BPT02</v>
      </c>
      <c r="C171" s="266" t="s">
        <v>563</v>
      </c>
      <c r="D171" s="266" t="str">
        <f t="array" ref="D171">IF(C171="","", IFERROR(INDEX(Barang!$C$2:$C$10001, MATCH(C171, Barang!$B$2:$B$10001, 0)), ""))</f>
        <v>Rempah</v>
      </c>
      <c r="E171" s="266" t="str">
        <f t="array" ref="E171">IF(C171="","", IFERROR(INDEX(Barang!$E$2:$E$10001, MATCH(C171, Barang!$B$2:$B$10001, 0)), ""))</f>
        <v>kg</v>
      </c>
      <c r="F171" s="267">
        <v>5</v>
      </c>
      <c r="G171" s="268">
        <f t="array" ref="G171">IF(C171="","", IFERROR(INDEX(Barang!$F$2:$F$10001, MATCH(C171, Barang!$B$2:$B$10001, 0)) * F171, ""))</f>
        <v>100000</v>
      </c>
      <c r="H171" s="84"/>
      <c r="I171" s="19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</row>
    <row r="172" spans="1:22" ht="22.5" customHeight="1" x14ac:dyDescent="0.2">
      <c r="A172" s="269"/>
      <c r="B172" s="266" t="str">
        <f t="array" ref="B172">IF(C172="","", IFERROR(INDEX(Barang!$A$2:$A$10001, MATCH(C172, Barang!$B$2:$B$10001, 0)), "Tidak ditemukan"))</f>
        <v>SNC001</v>
      </c>
      <c r="C172" s="266" t="s">
        <v>204</v>
      </c>
      <c r="D172" s="266" t="str">
        <f t="array" ref="D172">IF(C172="","", IFERROR(INDEX(Barang!$C$2:$C$10001, MATCH(C172, Barang!$B$2:$B$10001, 0)), ""))</f>
        <v>Minyak</v>
      </c>
      <c r="E172" s="266" t="str">
        <f t="array" ref="E172">IF(C172="","", IFERROR(INDEX(Barang!$E$2:$E$10001, MATCH(C172, Barang!$B$2:$B$10001, 0)), ""))</f>
        <v>Liter</v>
      </c>
      <c r="F172" s="267">
        <v>4</v>
      </c>
      <c r="G172" s="268">
        <f t="array" ref="G172">IF(C172="","", IFERROR(INDEX(Barang!$F$2:$F$10001, MATCH(C172, Barang!$B$2:$B$10001, 0)) * F172, ""))</f>
        <v>84000</v>
      </c>
      <c r="H172" s="84"/>
      <c r="I172" s="19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</row>
    <row r="173" spans="1:22" ht="22.5" customHeight="1" x14ac:dyDescent="0.2">
      <c r="A173" s="271"/>
      <c r="B173" s="266" t="str">
        <f t="array" ref="B173">IF(C173="","", IFERROR(INDEX(Barang!$A$2:$A$10001, MATCH(C173, Barang!$B$2:$B$10001, 0)), "Tidak ditemukan"))</f>
        <v>KPH001</v>
      </c>
      <c r="C173" s="266" t="s">
        <v>124</v>
      </c>
      <c r="D173" s="266" t="str">
        <f t="array" ref="D173">IF(C173="","", IFERROR(INDEX(Barang!$C$2:$C$10001, MATCH(C173, Barang!$B$2:$B$10001, 0)), ""))</f>
        <v>Minuman</v>
      </c>
      <c r="E173" s="266" t="str">
        <f t="array" ref="E173">IF(C173="","", IFERROR(INDEX(Barang!$E$2:$E$10001, MATCH(C173, Barang!$B$2:$B$10001, 0)), ""))</f>
        <v>pcs</v>
      </c>
      <c r="F173" s="267">
        <v>64</v>
      </c>
      <c r="G173" s="268">
        <f t="array" ref="G173">IF(C173="","", IFERROR(INDEX(Barang!$F$2:$F$10001, MATCH(C173, Barang!$B$2:$B$10001, 0)) * F173, ""))</f>
        <v>64000</v>
      </c>
      <c r="H173" s="84"/>
      <c r="I173" s="19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</row>
    <row r="174" spans="1:22" ht="22.5" customHeight="1" x14ac:dyDescent="0.2">
      <c r="A174" s="269"/>
      <c r="B174" s="266" t="str">
        <f t="array" ref="B174">IF(C174="","", IFERROR(INDEX(Barang!$A$2:$A$10001, MATCH(C174, Barang!$B$2:$B$10001, 0)), "Tidak ditemukan"))</f>
        <v>MKH001</v>
      </c>
      <c r="C174" s="266" t="s">
        <v>106</v>
      </c>
      <c r="D174" s="266" t="str">
        <f t="array" ref="D174">IF(C174="","", IFERROR(INDEX(Barang!$C$2:$C$10001, MATCH(C174, Barang!$B$2:$B$10001, 0)), ""))</f>
        <v>Makanan</v>
      </c>
      <c r="E174" s="266" t="str">
        <f t="array" ref="E174">IF(C174="","", IFERROR(INDEX(Barang!$E$2:$E$10001, MATCH(C174, Barang!$B$2:$B$10001, 0)), ""))</f>
        <v>pcs</v>
      </c>
      <c r="F174" s="267">
        <v>30</v>
      </c>
      <c r="G174" s="268">
        <f t="array" ref="G174">IF(C174="","", IFERROR(INDEX(Barang!$F$2:$F$10001, MATCH(C174, Barang!$B$2:$B$10001, 0)) * F174, ""))</f>
        <v>105000</v>
      </c>
      <c r="H174" s="84"/>
      <c r="I174" s="19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</row>
    <row r="175" spans="1:22" ht="22.5" customHeight="1" x14ac:dyDescent="0.2">
      <c r="A175" s="269"/>
      <c r="B175" s="266" t="str">
        <f t="array" ref="B175">IF(C175="","", IFERROR(INDEX(Barang!$A$2:$A$10001, MATCH(C175, Barang!$B$2:$B$10001, 0)), "Tidak ditemukan"))</f>
        <v>KCP001</v>
      </c>
      <c r="C175" s="266" t="s">
        <v>147</v>
      </c>
      <c r="D175" s="266" t="str">
        <f t="array" ref="D175">IF(C175="","", IFERROR(INDEX(Barang!$C$2:$C$10001, MATCH(C175, Barang!$B$2:$B$10001, 0)), ""))</f>
        <v>Bumbu</v>
      </c>
      <c r="E175" s="266" t="str">
        <f t="array" ref="E175">IF(C175="","", IFERROR(INDEX(Barang!$E$2:$E$10001, MATCH(C175, Barang!$B$2:$B$10001, 0)), ""))</f>
        <v>pcs</v>
      </c>
      <c r="F175" s="267">
        <v>10</v>
      </c>
      <c r="G175" s="268">
        <f t="array" ref="G175">IF(C175="","", IFERROR(INDEX(Barang!$F$2:$F$10001, MATCH(C175, Barang!$B$2:$B$10001, 0)) * F175, ""))</f>
        <v>20000</v>
      </c>
      <c r="H175" s="84"/>
      <c r="I175" s="19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</row>
    <row r="176" spans="1:22" ht="22.5" customHeight="1" x14ac:dyDescent="0.2">
      <c r="A176" s="270"/>
      <c r="B176" s="266" t="str">
        <f t="array" ref="B176">IF(C176="","", IFERROR(INDEX(Barang!$A$2:$A$10001, MATCH(C176, Barang!$B$2:$B$10001, 0)), "Tidak ditemukan"))</f>
        <v>MCN001</v>
      </c>
      <c r="C176" s="266" t="s">
        <v>117</v>
      </c>
      <c r="D176" s="266" t="str">
        <f t="array" ref="D176">IF(C176="","", IFERROR(INDEX(Barang!$C$2:$C$10001, MATCH(C176, Barang!$B$2:$B$10001, 0)), ""))</f>
        <v>Bumbu</v>
      </c>
      <c r="E176" s="266" t="str">
        <f t="array" ref="E176">IF(C176="","", IFERROR(INDEX(Barang!$E$2:$E$10001, MATCH(C176, Barang!$B$2:$B$10001, 0)), ""))</f>
        <v>pcs</v>
      </c>
      <c r="F176" s="267">
        <v>28</v>
      </c>
      <c r="G176" s="268">
        <f t="array" ref="G176">IF(C176="","", IFERROR(INDEX(Barang!$F$2:$F$10001, MATCH(C176, Barang!$B$2:$B$10001, 0)) * F176, ""))</f>
        <v>28000</v>
      </c>
      <c r="H176" s="84"/>
      <c r="I176" s="143">
        <f>SUM(G161:G176)</f>
        <v>1089500</v>
      </c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</row>
    <row r="177" spans="1:22" ht="22.5" customHeight="1" x14ac:dyDescent="0.2">
      <c r="A177" s="193">
        <v>46038</v>
      </c>
      <c r="B177" s="194" t="str">
        <f t="array" ref="B177">IF(C177="","", IFERROR(INDEX(Barang!$A$2:$A$10001, MATCH(C177, Barang!$B$2:$B$10001, 0)), "Tidak ditemukan"))</f>
        <v>CLP001</v>
      </c>
      <c r="C177" s="194" t="s">
        <v>289</v>
      </c>
      <c r="D177" s="194" t="str">
        <f t="array" ref="D177">IF(C177="","", IFERROR(INDEX(Barang!$C$2:$C$10001, MATCH(C177, Barang!$B$2:$B$10001, 0)), ""))</f>
        <v>Makanan</v>
      </c>
      <c r="E177" s="194" t="str">
        <f t="array" ref="E177">IF(C177="","", IFERROR(INDEX(Barang!$E$2:$E$10001, MATCH(C177, Barang!$B$2:$B$10001, 0)), ""))</f>
        <v>pcs</v>
      </c>
      <c r="F177" s="195">
        <v>29</v>
      </c>
      <c r="G177" s="196">
        <f t="array" ref="G177">IF(C177="","", IFERROR(INDEX(Barang!$F$2:$F$10001, MATCH(C177, Barang!$B$2:$B$10001, 0)) * F177, ""))</f>
        <v>58000</v>
      </c>
      <c r="H177" s="49"/>
      <c r="I177" s="19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</row>
    <row r="178" spans="1:22" ht="22.5" customHeight="1" x14ac:dyDescent="0.2">
      <c r="A178" s="199"/>
      <c r="B178" s="194" t="str">
        <f t="array" ref="B178">IF(C178="","", IFERROR(INDEX(Barang!$A$2:$A$10001, MATCH(C178, Barang!$B$2:$B$10001, 0)), "Tidak ditemukan"))</f>
        <v>YP1001</v>
      </c>
      <c r="C178" s="194" t="s">
        <v>98</v>
      </c>
      <c r="D178" s="194" t="str">
        <f t="array" ref="D178">IF(C178="","", IFERROR(INDEX(Barang!$C$2:$C$10001, MATCH(C178, Barang!$B$2:$B$10001, 0)), ""))</f>
        <v>Makanan</v>
      </c>
      <c r="E178" s="194" t="str">
        <f t="array" ref="E178">IF(C178="","", IFERROR(INDEX(Barang!$E$2:$E$10001, MATCH(C178, Barang!$B$2:$B$10001, 0)), ""))</f>
        <v>pcs</v>
      </c>
      <c r="F178" s="195">
        <v>64</v>
      </c>
      <c r="G178" s="196">
        <f t="array" ref="G178">IF(C178="","", IFERROR(INDEX(Barang!$F$2:$F$10001, MATCH(C178, Barang!$B$2:$B$10001, 0)) * F178, ""))</f>
        <v>64000</v>
      </c>
      <c r="H178" s="49"/>
      <c r="I178" s="19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</row>
    <row r="179" spans="1:22" ht="22.5" customHeight="1" x14ac:dyDescent="0.2">
      <c r="A179" s="272"/>
      <c r="B179" s="194" t="str">
        <f t="array" ref="B179">IF(C179="","", IFERROR(INDEX(Barang!$A$2:$A$10001, MATCH(C179, Barang!$B$2:$B$10001, 0)), "Tidak ditemukan"))</f>
        <v>SBE001</v>
      </c>
      <c r="C179" s="194" t="s">
        <v>227</v>
      </c>
      <c r="D179" s="194" t="str">
        <f t="array" ref="D179">IF(C179="","", IFERROR(INDEX(Barang!$C$2:$C$10001, MATCH(C179, Barang!$B$2:$B$10001, 0)), ""))</f>
        <v>Detergen</v>
      </c>
      <c r="E179" s="194" t="str">
        <f t="array" ref="E179">IF(C179="","", IFERROR(INDEX(Barang!$E$2:$E$10001, MATCH(C179, Barang!$B$2:$B$10001, 0)), ""))</f>
        <v>pcs</v>
      </c>
      <c r="F179" s="195">
        <v>30</v>
      </c>
      <c r="G179" s="196">
        <f t="array" ref="G179">IF(C179="","", IFERROR(INDEX(Barang!$F$2:$F$10001, MATCH(C179, Barang!$B$2:$B$10001, 0)) * F179, ""))</f>
        <v>60000</v>
      </c>
      <c r="H179" s="49"/>
      <c r="I179" s="19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</row>
    <row r="180" spans="1:22" ht="22.5" customHeight="1" x14ac:dyDescent="0.2">
      <c r="A180" s="199"/>
      <c r="B180" s="194" t="str">
        <f t="array" ref="B180">IF(C180="","", IFERROR(INDEX(Barang!$A$2:$A$10001, MATCH(C180, Barang!$B$2:$B$10001, 0)), "Tidak ditemukan"))</f>
        <v>GCC001</v>
      </c>
      <c r="C180" s="194" t="s">
        <v>116</v>
      </c>
      <c r="D180" s="194" t="str">
        <f t="array" ref="D180">IF(C180="","", IFERROR(INDEX(Barang!$C$2:$C$10001, MATCH(C180, Barang!$B$2:$B$10001, 0)), ""))</f>
        <v>Makanan</v>
      </c>
      <c r="E180" s="194" t="str">
        <f t="array" ref="E180">IF(C180="","", IFERROR(INDEX(Barang!$E$2:$E$10001, MATCH(C180, Barang!$B$2:$B$10001, 0)), ""))</f>
        <v>pcs</v>
      </c>
      <c r="F180" s="195">
        <v>25</v>
      </c>
      <c r="G180" s="196">
        <f t="array" ref="G180">IF(C180="","", IFERROR(INDEX(Barang!$F$2:$F$10001, MATCH(C180, Barang!$B$2:$B$10001, 0)) * F180, ""))</f>
        <v>50000</v>
      </c>
      <c r="H180" s="49"/>
      <c r="I180" s="19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</row>
    <row r="181" spans="1:22" ht="22.5" customHeight="1" x14ac:dyDescent="0.2">
      <c r="A181" s="199"/>
      <c r="B181" s="194" t="str">
        <f t="array" ref="B181">IF(C181="","", IFERROR(INDEX(Barang!$A$2:$A$10001, MATCH(C181, Barang!$B$2:$B$10001, 0)), "Tidak ditemukan"))</f>
        <v>OKJ2</v>
      </c>
      <c r="C181" s="194" t="s">
        <v>797</v>
      </c>
      <c r="D181" s="194" t="str">
        <f t="array" ref="D181">IF(C181="","", IFERROR(INDEX(Barang!$C$2:$C$10001, MATCH(C181, Barang!$B$2:$B$10001, 0)), ""))</f>
        <v>Minuman</v>
      </c>
      <c r="E181" s="194" t="str">
        <f t="array" ref="E181">IF(C181="","", IFERROR(INDEX(Barang!$E$2:$E$10001, MATCH(C181, Barang!$B$2:$B$10001, 0)), ""))</f>
        <v>pcs</v>
      </c>
      <c r="F181" s="195">
        <v>20</v>
      </c>
      <c r="G181" s="196">
        <f t="array" ref="G181">IF(C181="","", IFERROR(INDEX(Barang!$F$2:$F$10001, MATCH(C181, Barang!$B$2:$B$10001, 0)) * F181, ""))</f>
        <v>40000</v>
      </c>
      <c r="H181" s="49"/>
      <c r="I181" s="19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</row>
    <row r="182" spans="1:22" ht="22.5" customHeight="1" x14ac:dyDescent="0.2">
      <c r="A182" s="197"/>
      <c r="B182" s="194" t="str">
        <f t="array" ref="B182">IF(C182="","", IFERROR(INDEX(Barang!$A$2:$A$10001, MATCH(C182, Barang!$B$2:$B$10001, 0)), "Tidak ditemukan"))</f>
        <v>FTG001</v>
      </c>
      <c r="C182" s="194" t="s">
        <v>235</v>
      </c>
      <c r="D182" s="194" t="str">
        <f t="array" ref="D182">IF(C182="","", IFERROR(INDEX(Barang!$C$2:$C$10001, MATCH(C182, Barang!$B$2:$B$10001, 0)), ""))</f>
        <v>Makanan</v>
      </c>
      <c r="E182" s="194" t="str">
        <f t="array" ref="E182">IF(C182="","", IFERROR(INDEX(Barang!$E$2:$E$10001, MATCH(C182, Barang!$B$2:$B$10001, 0)), ""))</f>
        <v>pcs</v>
      </c>
      <c r="F182" s="195">
        <v>20</v>
      </c>
      <c r="G182" s="196">
        <f t="array" ref="G182">IF(C182="","", IFERROR(INDEX(Barang!$F$2:$F$10001, MATCH(C182, Barang!$B$2:$B$10001, 0)) * F182, ""))</f>
        <v>40000</v>
      </c>
      <c r="H182" s="49"/>
      <c r="I182" s="19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</row>
    <row r="183" spans="1:22" ht="22.5" customHeight="1" x14ac:dyDescent="0.2">
      <c r="A183" s="199"/>
      <c r="B183" s="194" t="str">
        <f t="array" ref="B183">IF(C183="","", IFERROR(INDEX(Barang!$A$2:$A$10001, MATCH(C183, Barang!$B$2:$B$10001, 0)), "Tidak ditemukan"))</f>
        <v>TLR2</v>
      </c>
      <c r="C183" s="194" t="s">
        <v>139</v>
      </c>
      <c r="D183" s="194" t="str">
        <f t="array" ref="D183">IF(C183="","", IFERROR(INDEX(Barang!$C$2:$C$10001, MATCH(C183, Barang!$B$2:$B$10001, 0)), ""))</f>
        <v>Sembako</v>
      </c>
      <c r="E183" s="194" t="str">
        <f t="array" ref="E183">IF(C183="","", IFERROR(INDEX(Barang!$E$2:$E$10001, MATCH(C183, Barang!$B$2:$B$10001, 0)), ""))</f>
        <v>kg</v>
      </c>
      <c r="F183" s="195">
        <v>10</v>
      </c>
      <c r="G183" s="196">
        <f t="array" ref="G183">IF(C183="","", IFERROR(INDEX(Barang!$F$2:$F$10001, MATCH(C183, Barang!$B$2:$B$10001, 0)) * F183, ""))</f>
        <v>155000</v>
      </c>
      <c r="H183" s="49"/>
      <c r="I183" s="19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</row>
    <row r="184" spans="1:22" ht="22.5" customHeight="1" x14ac:dyDescent="0.2">
      <c r="A184" s="199"/>
      <c r="B184" s="194" t="str">
        <f t="array" ref="B184">IF(C184="","", IFERROR(INDEX(Barang!$A$2:$A$10001, MATCH(C184, Barang!$B$2:$B$10001, 0)), "Tidak ditemukan"))</f>
        <v>BJ001</v>
      </c>
      <c r="C184" s="194" t="s">
        <v>428</v>
      </c>
      <c r="D184" s="194" t="str">
        <f t="array" ref="D184">IF(C184="","", IFERROR(INDEX(Barang!$C$2:$C$10001, MATCH(C184, Barang!$B$2:$B$10001, 0)), ""))</f>
        <v>Obat nyamuk</v>
      </c>
      <c r="E184" s="194" t="str">
        <f t="array" ref="E184">IF(C184="","", IFERROR(INDEX(Barang!$E$2:$E$10001, MATCH(C184, Barang!$B$2:$B$10001, 0)), ""))</f>
        <v>pcs</v>
      </c>
      <c r="F184" s="195">
        <v>10</v>
      </c>
      <c r="G184" s="196">
        <f t="array" ref="G184">IF(C184="","", IFERROR(INDEX(Barang!$F$2:$F$10001, MATCH(C184, Barang!$B$2:$B$10001, 0)) * F184, ""))</f>
        <v>50000</v>
      </c>
      <c r="H184" s="49"/>
      <c r="I184" s="19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</row>
    <row r="185" spans="1:22" ht="22.5" customHeight="1" x14ac:dyDescent="0.2">
      <c r="A185" s="272"/>
      <c r="B185" s="194" t="str">
        <f t="array" ref="B185">IF(C185="","", IFERROR(INDEX(Barang!$A$2:$A$10001, MATCH(C185, Barang!$B$2:$B$10001, 0)), "Tidak ditemukan"))</f>
        <v>PLS002</v>
      </c>
      <c r="C185" s="194" t="s">
        <v>54</v>
      </c>
      <c r="D185" s="194" t="str">
        <f t="array" ref="D185">IF(C185="","", IFERROR(INDEX(Barang!$C$2:$C$10001, MATCH(C185, Barang!$B$2:$B$10001, 0)), ""))</f>
        <v>Makanan</v>
      </c>
      <c r="E185" s="194" t="str">
        <f t="array" ref="E185">IF(C185="","", IFERROR(INDEX(Barang!$E$2:$E$10001, MATCH(C185, Barang!$B$2:$B$10001, 0)), ""))</f>
        <v>pcs</v>
      </c>
      <c r="F185" s="195">
        <v>39</v>
      </c>
      <c r="G185" s="196">
        <f t="array" ref="G185">IF(C185="","", IFERROR(INDEX(Barang!$F$2:$F$10001, MATCH(C185, Barang!$B$2:$B$10001, 0)) * F185, ""))</f>
        <v>39000</v>
      </c>
      <c r="H185" s="49"/>
      <c r="I185" s="19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</row>
    <row r="186" spans="1:22" ht="22.5" customHeight="1" x14ac:dyDescent="0.2">
      <c r="A186" s="199"/>
      <c r="B186" s="194" t="str">
        <f t="array" ref="B186">IF(C186="","", IFERROR(INDEX(Barang!$A$2:$A$10001, MATCH(C186, Barang!$B$2:$B$10001, 0)), "Tidak ditemukan"))</f>
        <v>RPK001</v>
      </c>
      <c r="C186" s="194" t="s">
        <v>248</v>
      </c>
      <c r="D186" s="194" t="str">
        <f t="array" ref="D186">IF(C186="","", IFERROR(INDEX(Barang!$C$2:$C$10001, MATCH(C186, Barang!$B$2:$B$10001, 0)), ""))</f>
        <v>Detergen</v>
      </c>
      <c r="E186" s="194" t="str">
        <f t="array" ref="E186">IF(C186="","", IFERROR(INDEX(Barang!$E$2:$E$10001, MATCH(C186, Barang!$B$2:$B$10001, 0)), ""))</f>
        <v>pcs</v>
      </c>
      <c r="F186" s="195">
        <v>17</v>
      </c>
      <c r="G186" s="196">
        <f t="array" ref="G186">IF(C186="","", IFERROR(INDEX(Barang!$F$2:$F$10001, MATCH(C186, Barang!$B$2:$B$10001, 0)) * F186, ""))</f>
        <v>85000</v>
      </c>
      <c r="H186" s="49"/>
      <c r="I186" s="143">
        <f>SUM(G177:G186)</f>
        <v>641000</v>
      </c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</row>
    <row r="187" spans="1:22" ht="22.5" customHeight="1" x14ac:dyDescent="0.2">
      <c r="A187" s="273">
        <v>46039</v>
      </c>
      <c r="B187" s="274" t="str">
        <f t="array" ref="B187">IF(C187="","", IFERROR(INDEX(Barang!$A$2:$A$10001, MATCH(C187, Barang!$B$2:$B$10001, 0)), "Tidak ditemukan"))</f>
        <v>TPL2</v>
      </c>
      <c r="C187" s="274" t="s">
        <v>61</v>
      </c>
      <c r="D187" s="274" t="str">
        <f t="array" ref="D187">IF(C187="","", IFERROR(INDEX(Barang!$C$2:$C$10001, MATCH(C187, Barang!$B$2:$B$10001, 0)), ""))</f>
        <v>Minyak</v>
      </c>
      <c r="E187" s="274" t="str">
        <f t="array" ref="E187">IF(C187="","", IFERROR(INDEX(Barang!$E$2:$E$10001, MATCH(C187, Barang!$B$2:$B$10001, 0)), ""))</f>
        <v>Liter</v>
      </c>
      <c r="F187" s="275">
        <v>10</v>
      </c>
      <c r="G187" s="276">
        <f t="array" ref="G187">IF(C187="","", IFERROR(INDEX(Barang!$F$2:$F$10001, MATCH(C187, Barang!$B$2:$B$10001, 0)) * F187, ""))</f>
        <v>400000</v>
      </c>
      <c r="H187" s="74"/>
      <c r="I187" s="19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</row>
    <row r="188" spans="1:22" ht="22.5" customHeight="1" x14ac:dyDescent="0.2">
      <c r="A188" s="277"/>
      <c r="B188" s="274" t="str">
        <f t="array" ref="B188">IF(C188="","", IFERROR(INDEX(Barang!$A$2:$A$10001, MATCH(C188, Barang!$B$2:$B$10001, 0)), "Tidak ditemukan"))</f>
        <v>MKH001</v>
      </c>
      <c r="C188" s="274" t="s">
        <v>106</v>
      </c>
      <c r="D188" s="274" t="str">
        <f t="array" ref="D188">IF(C188="","", IFERROR(INDEX(Barang!$C$2:$C$10001, MATCH(C188, Barang!$B$2:$B$10001, 0)), ""))</f>
        <v>Makanan</v>
      </c>
      <c r="E188" s="274" t="str">
        <f t="array" ref="E188">IF(C188="","", IFERROR(INDEX(Barang!$E$2:$E$10001, MATCH(C188, Barang!$B$2:$B$10001, 0)), ""))</f>
        <v>pcs</v>
      </c>
      <c r="F188" s="275">
        <v>30</v>
      </c>
      <c r="G188" s="276">
        <f t="array" ref="G188">IF(C188="","", IFERROR(INDEX(Barang!$F$2:$F$10001, MATCH(C188, Barang!$B$2:$B$10001, 0)) * F188, ""))</f>
        <v>105000</v>
      </c>
      <c r="H188" s="74"/>
      <c r="I188" s="19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</row>
    <row r="189" spans="1:22" ht="22.5" customHeight="1" x14ac:dyDescent="0.2">
      <c r="A189" s="278"/>
      <c r="B189" s="274" t="str">
        <f t="array" ref="B189">IF(C189="","", IFERROR(INDEX(Barang!$A$2:$A$10001, MATCH(C189, Barang!$B$2:$B$10001, 0)), "Tidak ditemukan"))</f>
        <v>TLR2</v>
      </c>
      <c r="C189" s="274" t="s">
        <v>139</v>
      </c>
      <c r="D189" s="274" t="str">
        <f t="array" ref="D189">IF(C189="","", IFERROR(INDEX(Barang!$C$2:$C$10001, MATCH(C189, Barang!$B$2:$B$10001, 0)), ""))</f>
        <v>Sembako</v>
      </c>
      <c r="E189" s="274" t="str">
        <f t="array" ref="E189">IF(C189="","", IFERROR(INDEX(Barang!$E$2:$E$10001, MATCH(C189, Barang!$B$2:$B$10001, 0)), ""))</f>
        <v>kg</v>
      </c>
      <c r="F189" s="275">
        <v>10</v>
      </c>
      <c r="G189" s="276">
        <f t="array" ref="G189">IF(C189="","", IFERROR(INDEX(Barang!$F$2:$F$10001, MATCH(C189, Barang!$B$2:$B$10001, 0)) * F189, ""))</f>
        <v>155000</v>
      </c>
      <c r="H189" s="74"/>
      <c r="I189" s="19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</row>
    <row r="190" spans="1:22" ht="22.5" customHeight="1" x14ac:dyDescent="0.2">
      <c r="A190" s="278"/>
      <c r="B190" s="274" t="str">
        <f t="array" ref="B190">IF(C190="","", IFERROR(INDEX(Barang!$A$2:$A$10001, MATCH(C190, Barang!$B$2:$B$10001, 0)), "Tidak ditemukan"))</f>
        <v>TLR1</v>
      </c>
      <c r="C190" s="274" t="s">
        <v>141</v>
      </c>
      <c r="D190" s="274" t="str">
        <f t="array" ref="D190">IF(C190="","", IFERROR(INDEX(Barang!$C$2:$C$10001, MATCH(C190, Barang!$B$2:$B$10001, 0)), ""))</f>
        <v>Sembako</v>
      </c>
      <c r="E190" s="274" t="str">
        <f t="array" ref="E190">IF(C190="","", IFERROR(INDEX(Barang!$E$2:$E$10001, MATCH(C190, Barang!$B$2:$B$10001, 0)), ""))</f>
        <v>kg</v>
      </c>
      <c r="F190" s="275">
        <v>20</v>
      </c>
      <c r="G190" s="276">
        <f t="array" ref="G190">IF(C190="","", IFERROR(INDEX(Barang!$F$2:$F$10001, MATCH(C190, Barang!$B$2:$B$10001, 0)) * F190, ""))</f>
        <v>620000</v>
      </c>
      <c r="H190" s="74"/>
      <c r="I190" s="19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</row>
    <row r="191" spans="1:22" ht="22.5" customHeight="1" x14ac:dyDescent="0.2">
      <c r="A191" s="279"/>
      <c r="B191" s="274" t="str">
        <f t="array" ref="B191">IF(C191="","", IFERROR(INDEX(Barang!$A$2:$A$10001, MATCH(C191, Barang!$B$2:$B$10001, 0)), "Tidak ditemukan"))</f>
        <v>KTB001</v>
      </c>
      <c r="C191" s="274" t="s">
        <v>114</v>
      </c>
      <c r="D191" s="274" t="str">
        <f t="array" ref="D191">IF(C191="","", IFERROR(INDEX(Barang!$C$2:$C$10001, MATCH(C191, Barang!$B$2:$B$10001, 0)), ""))</f>
        <v>Rempah</v>
      </c>
      <c r="E191" s="274" t="str">
        <f t="array" ref="E191">IF(C191="","", IFERROR(INDEX(Barang!$E$2:$E$10001, MATCH(C191, Barang!$B$2:$B$10001, 0)), ""))</f>
        <v>pcs</v>
      </c>
      <c r="F191" s="275">
        <v>10</v>
      </c>
      <c r="G191" s="276">
        <f t="array" ref="G191">IF(C191="","", IFERROR(INDEX(Barang!$F$2:$F$10001, MATCH(C191, Barang!$B$2:$B$10001, 0)) * F191, ""))</f>
        <v>10000</v>
      </c>
      <c r="H191" s="74"/>
      <c r="I191" s="19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</row>
    <row r="192" spans="1:22" ht="22.5" customHeight="1" x14ac:dyDescent="0.2">
      <c r="A192" s="278"/>
      <c r="B192" s="274" t="str">
        <f t="array" ref="B192">IF(C192="","", IFERROR(INDEX(Barang!$A$2:$A$10001, MATCH(C192, Barang!$B$2:$B$10001, 0)), "Tidak ditemukan"))</f>
        <v>STS</v>
      </c>
      <c r="C192" s="274" t="s">
        <v>122</v>
      </c>
      <c r="D192" s="274" t="str">
        <f t="array" ref="D192">IF(C192="","", IFERROR(INDEX(Barang!$C$2:$C$10001, MATCH(C192, Barang!$B$2:$B$10001, 0)), ""))</f>
        <v>Bumbu</v>
      </c>
      <c r="E192" s="274" t="str">
        <f t="array" ref="E192">IF(C192="","", IFERROR(INDEX(Barang!$E$2:$E$10001, MATCH(C192, Barang!$B$2:$B$10001, 0)), ""))</f>
        <v>pcs</v>
      </c>
      <c r="F192" s="275">
        <v>11</v>
      </c>
      <c r="G192" s="276">
        <f t="array" ref="G192">IF(C192="","", IFERROR(INDEX(Barang!$F$2:$F$10001, MATCH(C192, Barang!$B$2:$B$10001, 0)) * F192, ""))</f>
        <v>60500</v>
      </c>
      <c r="H192" s="74"/>
      <c r="I192" s="19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</row>
    <row r="193" spans="1:22" ht="22.5" customHeight="1" x14ac:dyDescent="0.2">
      <c r="A193" s="278"/>
      <c r="B193" s="274" t="str">
        <f t="array" ref="B193">IF(C193="","", IFERROR(INDEX(Barang!$A$2:$A$10001, MATCH(C193, Barang!$B$2:$B$10001, 0)), "Tidak ditemukan"))</f>
        <v>MSK001</v>
      </c>
      <c r="C193" s="274" t="s">
        <v>52</v>
      </c>
      <c r="D193" s="274" t="str">
        <f t="array" ref="D193">IF(C193="","", IFERROR(INDEX(Barang!$C$2:$C$10001, MATCH(C193, Barang!$B$2:$B$10001, 0)), ""))</f>
        <v>Bumbu</v>
      </c>
      <c r="E193" s="274" t="str">
        <f t="array" ref="E193">IF(C193="","", IFERROR(INDEX(Barang!$E$2:$E$10001, MATCH(C193, Barang!$B$2:$B$10001, 0)), ""))</f>
        <v>pcs</v>
      </c>
      <c r="F193" s="275">
        <v>20</v>
      </c>
      <c r="G193" s="276">
        <f t="array" ref="G193">IF(C193="","", IFERROR(INDEX(Barang!$F$2:$F$10001, MATCH(C193, Barang!$B$2:$B$10001, 0)) * F193, ""))</f>
        <v>10000</v>
      </c>
      <c r="H193" s="74"/>
      <c r="I193" s="19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</row>
    <row r="194" spans="1:22" ht="22.5" customHeight="1" x14ac:dyDescent="0.2">
      <c r="A194" s="277"/>
      <c r="B194" s="274" t="str">
        <f t="array" ref="B194">IF(C194="","", IFERROR(INDEX(Barang!$A$2:$A$10001, MATCH(C194, Barang!$B$2:$B$10001, 0)), "Tidak ditemukan"))</f>
        <v>GSB002</v>
      </c>
      <c r="C194" s="274" t="s">
        <v>63</v>
      </c>
      <c r="D194" s="274" t="str">
        <f t="array" ref="D194">IF(C194="","", IFERROR(INDEX(Barang!$C$2:$C$10001, MATCH(C194, Barang!$B$2:$B$10001, 0)), ""))</f>
        <v>Makanan</v>
      </c>
      <c r="E194" s="274" t="str">
        <f t="array" ref="E194">IF(C194="","", IFERROR(INDEX(Barang!$E$2:$E$10001, MATCH(C194, Barang!$B$2:$B$10001, 0)), ""))</f>
        <v>pcs</v>
      </c>
      <c r="F194" s="275">
        <v>10</v>
      </c>
      <c r="G194" s="276">
        <f t="array" ref="G194">IF(C194="","", IFERROR(INDEX(Barang!$F$2:$F$10001, MATCH(C194, Barang!$B$2:$B$10001, 0)) * F194, ""))</f>
        <v>65000</v>
      </c>
      <c r="H194" s="74"/>
      <c r="I194" s="19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</row>
    <row r="195" spans="1:22" ht="22.5" customHeight="1" x14ac:dyDescent="0.2">
      <c r="A195" s="278"/>
      <c r="B195" s="274" t="str">
        <f t="array" ref="B195">IF(C195="","", IFERROR(INDEX(Barang!$A$2:$A$10001, MATCH(C195, Barang!$B$2:$B$10001, 0)), "Tidak ditemukan"))</f>
        <v>RTP001</v>
      </c>
      <c r="C195" s="274" t="s">
        <v>791</v>
      </c>
      <c r="D195" s="274" t="str">
        <f t="array" ref="D195">IF(C195="","", IFERROR(INDEX(Barang!$C$2:$C$10001, MATCH(C195, Barang!$B$2:$B$10001, 0)), ""))</f>
        <v>Makanan</v>
      </c>
      <c r="E195" s="274" t="str">
        <f t="array" ref="E195">IF(C195="","", IFERROR(INDEX(Barang!$E$2:$E$10001, MATCH(C195, Barang!$B$2:$B$10001, 0)), ""))</f>
        <v>pcs</v>
      </c>
      <c r="F195" s="275">
        <v>11</v>
      </c>
      <c r="G195" s="276">
        <f t="array" ref="G195">IF(C195="","", IFERROR(INDEX(Barang!$F$2:$F$10001, MATCH(C195, Barang!$B$2:$B$10001, 0)) * F195, ""))</f>
        <v>22000</v>
      </c>
      <c r="H195" s="74"/>
      <c r="I195" s="19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</row>
    <row r="196" spans="1:22" ht="22.5" customHeight="1" x14ac:dyDescent="0.2">
      <c r="A196" s="278"/>
      <c r="B196" s="274" t="str">
        <f t="array" ref="B196">IF(C196="","", IFERROR(INDEX(Barang!$A$2:$A$10001, MATCH(C196, Barang!$B$2:$B$10001, 0)), "Tidak ditemukan"))</f>
        <v>IDM002</v>
      </c>
      <c r="C196" s="274" t="s">
        <v>32</v>
      </c>
      <c r="D196" s="274" t="str">
        <f t="array" ref="D196">IF(C196="","", IFERROR(INDEX(Barang!$C$2:$C$10001, MATCH(C196, Barang!$B$2:$B$10001, 0)), ""))</f>
        <v>Minuman</v>
      </c>
      <c r="E196" s="274" t="str">
        <f t="array" ref="E196">IF(C196="","", IFERROR(INDEX(Barang!$E$2:$E$10001, MATCH(C196, Barang!$B$2:$B$10001, 0)), ""))</f>
        <v>pcs</v>
      </c>
      <c r="F196" s="275">
        <v>10</v>
      </c>
      <c r="G196" s="276">
        <f t="array" ref="G196">IF(C196="","", IFERROR(INDEX(Barang!$F$2:$F$10001, MATCH(C196, Barang!$B$2:$B$10001, 0)) * F196, ""))</f>
        <v>15000</v>
      </c>
      <c r="H196" s="74"/>
      <c r="I196" s="19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</row>
    <row r="197" spans="1:22" ht="22.5" customHeight="1" x14ac:dyDescent="0.2">
      <c r="A197" s="279"/>
      <c r="B197" s="274" t="str">
        <f t="array" ref="B197">IF(C197="","", IFERROR(INDEX(Barang!$A$2:$A$10001, MATCH(C197, Barang!$B$2:$B$10001, 0)), "Tidak ditemukan"))</f>
        <v>GL1001</v>
      </c>
      <c r="C197" s="274" t="s">
        <v>47</v>
      </c>
      <c r="D197" s="274" t="str">
        <f t="array" ref="D197">IF(C197="","", IFERROR(INDEX(Barang!$C$2:$C$10001, MATCH(C197, Barang!$B$2:$B$10001, 0)), ""))</f>
        <v>Sembako</v>
      </c>
      <c r="E197" s="274" t="str">
        <f t="array" ref="E197">IF(C197="","", IFERROR(INDEX(Barang!$E$2:$E$10001, MATCH(C197, Barang!$B$2:$B$10001, 0)), ""))</f>
        <v>kg</v>
      </c>
      <c r="F197" s="275">
        <v>10</v>
      </c>
      <c r="G197" s="276">
        <f t="array" ref="G197">IF(C197="","", IFERROR(INDEX(Barang!$F$2:$F$10001, MATCH(C197, Barang!$B$2:$B$10001, 0)) * F197, ""))</f>
        <v>165000</v>
      </c>
      <c r="H197" s="74"/>
      <c r="I197" s="19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</row>
    <row r="198" spans="1:22" ht="22.5" customHeight="1" x14ac:dyDescent="0.2">
      <c r="A198" s="278"/>
      <c r="B198" s="274" t="str">
        <f t="array" ref="B198">IF(C198="","", IFERROR(INDEX(Barang!$A$2:$A$10001, MATCH(C198, Barang!$B$2:$B$10001, 0)), "Tidak ditemukan"))</f>
        <v>GRM01</v>
      </c>
      <c r="C198" s="274" t="s">
        <v>51</v>
      </c>
      <c r="D198" s="274" t="str">
        <f t="array" ref="D198">IF(C198="","", IFERROR(INDEX(Barang!$C$2:$C$10001, MATCH(C198, Barang!$B$2:$B$10001, 0)), ""))</f>
        <v>Bumbu</v>
      </c>
      <c r="E198" s="274" t="str">
        <f t="array" ref="E198">IF(C198="","", IFERROR(INDEX(Barang!$E$2:$E$10001, MATCH(C198, Barang!$B$2:$B$10001, 0)), ""))</f>
        <v>pcs</v>
      </c>
      <c r="F198" s="275">
        <v>20</v>
      </c>
      <c r="G198" s="276">
        <f t="array" ref="G198">IF(C198="","", IFERROR(INDEX(Barang!$F$2:$F$10001, MATCH(C198, Barang!$B$2:$B$10001, 0)) * F198, ""))</f>
        <v>50000</v>
      </c>
      <c r="H198" s="74"/>
      <c r="I198" s="19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</row>
    <row r="199" spans="1:22" ht="22.5" customHeight="1" x14ac:dyDescent="0.2">
      <c r="A199" s="278"/>
      <c r="B199" s="274" t="str">
        <f t="array" ref="B199">IF(C199="","", IFERROR(INDEX(Barang!$A$2:$A$10001, MATCH(C199, Barang!$B$2:$B$10001, 0)), "Tidak ditemukan"))</f>
        <v>MCN001</v>
      </c>
      <c r="C199" s="274" t="s">
        <v>117</v>
      </c>
      <c r="D199" s="274" t="str">
        <f t="array" ref="D199">IF(C199="","", IFERROR(INDEX(Barang!$C$2:$C$10001, MATCH(C199, Barang!$B$2:$B$10001, 0)), ""))</f>
        <v>Bumbu</v>
      </c>
      <c r="E199" s="274" t="str">
        <f t="array" ref="E199">IF(C199="","", IFERROR(INDEX(Barang!$E$2:$E$10001, MATCH(C199, Barang!$B$2:$B$10001, 0)), ""))</f>
        <v>pcs</v>
      </c>
      <c r="F199" s="275">
        <v>10</v>
      </c>
      <c r="G199" s="276">
        <f t="array" ref="G199">IF(C199="","", IFERROR(INDEX(Barang!$F$2:$F$10001, MATCH(C199, Barang!$B$2:$B$10001, 0)) * F199, ""))</f>
        <v>10000</v>
      </c>
      <c r="H199" s="74"/>
      <c r="I199" s="19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</row>
    <row r="200" spans="1:22" ht="22.5" customHeight="1" x14ac:dyDescent="0.2">
      <c r="A200" s="277"/>
      <c r="B200" s="274" t="str">
        <f t="array" ref="B200">IF(C200="","", IFERROR(INDEX(Barang!$A$2:$A$10001, MATCH(C200, Barang!$B$2:$B$10001, 0)), "Tidak ditemukan"))</f>
        <v>MSK001</v>
      </c>
      <c r="C200" s="274" t="s">
        <v>52</v>
      </c>
      <c r="D200" s="274" t="str">
        <f t="array" ref="D200">IF(C200="","", IFERROR(INDEX(Barang!$C$2:$C$10001, MATCH(C200, Barang!$B$2:$B$10001, 0)), ""))</f>
        <v>Bumbu</v>
      </c>
      <c r="E200" s="274" t="str">
        <f t="array" ref="E200">IF(C200="","", IFERROR(INDEX(Barang!$E$2:$E$10001, MATCH(C200, Barang!$B$2:$B$10001, 0)), ""))</f>
        <v>pcs</v>
      </c>
      <c r="F200" s="275">
        <v>10</v>
      </c>
      <c r="G200" s="276">
        <f t="array" ref="G200">IF(C200="","", IFERROR(INDEX(Barang!$F$2:$F$10001, MATCH(C200, Barang!$B$2:$B$10001, 0)) * F200, ""))</f>
        <v>5000</v>
      </c>
      <c r="H200" s="74"/>
      <c r="I200" s="19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</row>
    <row r="201" spans="1:22" ht="22.5" customHeight="1" x14ac:dyDescent="0.2">
      <c r="A201" s="278"/>
      <c r="B201" s="274" t="str">
        <f t="array" ref="B201">IF(C201="","", IFERROR(INDEX(Barang!$A$2:$A$10001, MATCH(C201, Barang!$B$2:$B$10001, 0)), "Tidak ditemukan"))</f>
        <v>KCP001</v>
      </c>
      <c r="C201" s="274" t="s">
        <v>147</v>
      </c>
      <c r="D201" s="274" t="str">
        <f t="array" ref="D201">IF(C201="","", IFERROR(INDEX(Barang!$C$2:$C$10001, MATCH(C201, Barang!$B$2:$B$10001, 0)), ""))</f>
        <v>Bumbu</v>
      </c>
      <c r="E201" s="274" t="str">
        <f t="array" ref="E201">IF(C201="","", IFERROR(INDEX(Barang!$E$2:$E$10001, MATCH(C201, Barang!$B$2:$B$10001, 0)), ""))</f>
        <v>pcs</v>
      </c>
      <c r="F201" s="275">
        <v>10</v>
      </c>
      <c r="G201" s="276">
        <f t="array" ref="G201">IF(C201="","", IFERROR(INDEX(Barang!$F$2:$F$10001, MATCH(C201, Barang!$B$2:$B$10001, 0)) * F201, ""))</f>
        <v>20000</v>
      </c>
      <c r="H201" s="74"/>
      <c r="I201" s="143">
        <f>SUM(G187:G201)</f>
        <v>1712500</v>
      </c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</row>
    <row r="202" spans="1:22" ht="22.5" customHeight="1" x14ac:dyDescent="0.2">
      <c r="A202" s="144">
        <v>46040</v>
      </c>
      <c r="B202" s="145" t="str">
        <f t="array" ref="B202">IF(C202="","", IFERROR(INDEX(Barang!$A$2:$A$10001, MATCH(C202, Barang!$B$2:$B$10001, 0)), "Tidak ditemukan"))</f>
        <v>TLR1</v>
      </c>
      <c r="C202" s="145" t="s">
        <v>141</v>
      </c>
      <c r="D202" s="145" t="str">
        <f t="array" ref="D202">IF(C202="","", IFERROR(INDEX(Barang!$C$2:$C$10001, MATCH(C202, Barang!$B$2:$B$10001, 0)), ""))</f>
        <v>Sembako</v>
      </c>
      <c r="E202" s="145" t="str">
        <f t="array" ref="E202">IF(C202="","", IFERROR(INDEX(Barang!$E$2:$E$10001, MATCH(C202, Barang!$B$2:$B$10001, 0)), ""))</f>
        <v>kg</v>
      </c>
      <c r="F202" s="146">
        <v>10</v>
      </c>
      <c r="G202" s="147">
        <f t="array" ref="G202">IF(C202="","", IFERROR(INDEX(Barang!$F$2:$F$10001, MATCH(C202, Barang!$B$2:$B$10001, 0)) * F202, ""))</f>
        <v>310000</v>
      </c>
      <c r="H202" s="69"/>
      <c r="I202" s="19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</row>
    <row r="203" spans="1:22" ht="22.5" customHeight="1" x14ac:dyDescent="0.2">
      <c r="A203" s="231"/>
      <c r="B203" s="145" t="str">
        <f t="array" ref="B203">IF(C203="","", IFERROR(INDEX(Barang!$A$2:$A$10001, MATCH(C203, Barang!$B$2:$B$10001, 0)), "Tidak ditemukan"))</f>
        <v>TGJ001</v>
      </c>
      <c r="C203" s="145" t="s">
        <v>294</v>
      </c>
      <c r="D203" s="145" t="str">
        <f t="array" ref="D203">IF(C203="","", IFERROR(INDEX(Barang!$C$2:$C$10001, MATCH(C203, Barang!$B$2:$B$10001, 0)), ""))</f>
        <v>Bumbu</v>
      </c>
      <c r="E203" s="145" t="str">
        <f t="array" ref="E203">IF(C203="","", IFERROR(INDEX(Barang!$E$2:$E$10001, MATCH(C203, Barang!$B$2:$B$10001, 0)), ""))</f>
        <v>pcs</v>
      </c>
      <c r="F203" s="146">
        <v>20</v>
      </c>
      <c r="G203" s="147">
        <f t="array" ref="G203">IF(C203="","", IFERROR(INDEX(Barang!$F$2:$F$10001, MATCH(C203, Barang!$B$2:$B$10001, 0)) * F203, ""))</f>
        <v>60000</v>
      </c>
      <c r="H203" s="69"/>
      <c r="I203" s="19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</row>
    <row r="204" spans="1:22" ht="22.5" customHeight="1" x14ac:dyDescent="0.2">
      <c r="A204" s="150"/>
      <c r="B204" s="145" t="str">
        <f t="array" ref="B204">IF(C204="","", IFERROR(INDEX(Barang!$A$2:$A$10001, MATCH(C204, Barang!$B$2:$B$10001, 0)), "Tidak ditemukan"))</f>
        <v>TSJ001</v>
      </c>
      <c r="C204" s="145" t="s">
        <v>837</v>
      </c>
      <c r="D204" s="145" t="str">
        <f t="array" ref="D204">IF(C204="","", IFERROR(INDEX(Barang!$C$2:$C$10001, MATCH(C204, Barang!$B$2:$B$10001, 0)), ""))</f>
        <v>Bumbu</v>
      </c>
      <c r="E204" s="145" t="str">
        <f t="array" ref="E204">IF(C204="","", IFERROR(INDEX(Barang!$E$2:$E$10001, MATCH(C204, Barang!$B$2:$B$10001, 0)), ""))</f>
        <v>pcs</v>
      </c>
      <c r="F204" s="146">
        <v>20</v>
      </c>
      <c r="G204" s="147">
        <f t="array" ref="G204">IF(C204="","", IFERROR(INDEX(Barang!$F$2:$F$10001, MATCH(C204, Barang!$B$2:$B$10001, 0)) * F204, ""))</f>
        <v>20000</v>
      </c>
      <c r="H204" s="69"/>
      <c r="I204" s="19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</row>
    <row r="205" spans="1:22" ht="22.5" customHeight="1" x14ac:dyDescent="0.2">
      <c r="A205" s="150"/>
      <c r="B205" s="145" t="str">
        <f t="array" ref="B205">IF(C205="","", IFERROR(INDEX(Barang!$A$2:$A$10001, MATCH(C205, Barang!$B$2:$B$10001, 0)), "Tidak ditemukan"))</f>
        <v>RTP001</v>
      </c>
      <c r="C205" s="145" t="s">
        <v>791</v>
      </c>
      <c r="D205" s="145" t="str">
        <f t="array" ref="D205">IF(C205="","", IFERROR(INDEX(Barang!$C$2:$C$10001, MATCH(C205, Barang!$B$2:$B$10001, 0)), ""))</f>
        <v>Makanan</v>
      </c>
      <c r="E205" s="145" t="str">
        <f t="array" ref="E205">IF(C205="","", IFERROR(INDEX(Barang!$E$2:$E$10001, MATCH(C205, Barang!$B$2:$B$10001, 0)), ""))</f>
        <v>pcs</v>
      </c>
      <c r="F205" s="146">
        <v>18</v>
      </c>
      <c r="G205" s="147">
        <f t="array" ref="G205">IF(C205="","", IFERROR(INDEX(Barang!$F$2:$F$10001, MATCH(C205, Barang!$B$2:$B$10001, 0)) * F205, ""))</f>
        <v>36000</v>
      </c>
      <c r="H205" s="69"/>
      <c r="I205" s="19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</row>
    <row r="206" spans="1:22" ht="22.5" customHeight="1" x14ac:dyDescent="0.2">
      <c r="A206" s="148"/>
      <c r="B206" s="145" t="str">
        <f t="array" ref="B206">IF(C206="","", IFERROR(INDEX(Barang!$A$2:$A$10001, MATCH(C206, Barang!$B$2:$B$10001, 0)), "Tidak ditemukan"))</f>
        <v>GDY001</v>
      </c>
      <c r="C206" s="145" t="s">
        <v>184</v>
      </c>
      <c r="D206" s="145" t="str">
        <f t="array" ref="D206">IF(C206="","", IFERROR(INDEX(Barang!$C$2:$C$10001, MATCH(C206, Barang!$B$2:$B$10001, 0)), ""))</f>
        <v>Minuman</v>
      </c>
      <c r="E206" s="145" t="str">
        <f t="array" ref="E206">IF(C206="","", IFERROR(INDEX(Barang!$E$2:$E$10001, MATCH(C206, Barang!$B$2:$B$10001, 0)), ""))</f>
        <v>pcs</v>
      </c>
      <c r="F206" s="146">
        <v>20</v>
      </c>
      <c r="G206" s="147">
        <f t="array" ref="G206">IF(C206="","", IFERROR(INDEX(Barang!$F$2:$F$10001, MATCH(C206, Barang!$B$2:$B$10001, 0)) * F206, ""))</f>
        <v>50000</v>
      </c>
      <c r="H206" s="69"/>
      <c r="I206" s="19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</row>
    <row r="207" spans="1:22" ht="22.5" customHeight="1" x14ac:dyDescent="0.2">
      <c r="A207" s="150"/>
      <c r="B207" s="145" t="str">
        <f t="array" ref="B207">IF(C207="","", IFERROR(INDEX(Barang!$A$2:$A$10001, MATCH(C207, Barang!$B$2:$B$10001, 0)), "Tidak ditemukan"))</f>
        <v>POK001</v>
      </c>
      <c r="C207" s="145" t="s">
        <v>858</v>
      </c>
      <c r="D207" s="145" t="str">
        <f t="array" ref="D207">IF(C207="","", IFERROR(INDEX(Barang!$C$2:$C$10001, MATCH(C207, Barang!$B$2:$B$10001, 0)), ""))</f>
        <v>Makanan</v>
      </c>
      <c r="E207" s="145" t="str">
        <f t="array" ref="E207">IF(C207="","", IFERROR(INDEX(Barang!$E$2:$E$10001, MATCH(C207, Barang!$B$2:$B$10001, 0)), ""))</f>
        <v>pcs</v>
      </c>
      <c r="F207" s="146">
        <v>13</v>
      </c>
      <c r="G207" s="147">
        <f t="array" ref="G207">IF(C207="","", IFERROR(INDEX(Barang!$F$2:$F$10001, MATCH(C207, Barang!$B$2:$B$10001, 0)) * F207, ""))</f>
        <v>6500</v>
      </c>
      <c r="H207" s="69"/>
      <c r="I207" s="19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</row>
    <row r="208" spans="1:22" ht="22.5" customHeight="1" x14ac:dyDescent="0.2">
      <c r="A208" s="150"/>
      <c r="B208" s="145" t="str">
        <f t="array" ref="B208">IF(C208="","", IFERROR(INDEX(Barang!$A$2:$A$10001, MATCH(C208, Barang!$B$2:$B$10001, 0)), "Tidak ditemukan"))</f>
        <v>RTG001</v>
      </c>
      <c r="C208" s="145" t="s">
        <v>801</v>
      </c>
      <c r="D208" s="145" t="str">
        <f t="array" ref="D208">IF(C208="","", IFERROR(INDEX(Barang!$C$2:$C$10001, MATCH(C208, Barang!$B$2:$B$10001, 0)), ""))</f>
        <v>Makanan</v>
      </c>
      <c r="E208" s="145" t="str">
        <f t="array" ref="E208">IF(C208="","", IFERROR(INDEX(Barang!$E$2:$E$10001, MATCH(C208, Barang!$B$2:$B$10001, 0)), ""))</f>
        <v>pcs</v>
      </c>
      <c r="F208" s="146">
        <v>22</v>
      </c>
      <c r="G208" s="147">
        <f t="array" ref="G208">IF(C208="","", IFERROR(INDEX(Barang!$F$2:$F$10001, MATCH(C208, Barang!$B$2:$B$10001, 0)) * F208, ""))</f>
        <v>55000</v>
      </c>
      <c r="H208" s="69"/>
      <c r="I208" s="19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</row>
    <row r="209" spans="1:22" ht="22.5" customHeight="1" x14ac:dyDescent="0.2">
      <c r="A209" s="231"/>
      <c r="B209" s="145" t="str">
        <f t="array" ref="B209">IF(C209="","", IFERROR(INDEX(Barang!$A$2:$A$10001, MATCH(C209, Barang!$B$2:$B$10001, 0)), "Tidak ditemukan"))</f>
        <v>SAR001</v>
      </c>
      <c r="C209" s="145" t="s">
        <v>119</v>
      </c>
      <c r="D209" s="145" t="str">
        <f t="array" ref="D209">IF(C209="","", IFERROR(INDEX(Barang!$C$2:$C$10001, MATCH(C209, Barang!$B$2:$B$10001, 0)), ""))</f>
        <v>Bumbu</v>
      </c>
      <c r="E209" s="145" t="str">
        <f t="array" ref="E209">IF(C209="","", IFERROR(INDEX(Barang!$E$2:$E$10001, MATCH(C209, Barang!$B$2:$B$10001, 0)), ""))</f>
        <v>pcs</v>
      </c>
      <c r="F209" s="146">
        <v>10</v>
      </c>
      <c r="G209" s="147">
        <f t="array" ref="G209">IF(C209="","", IFERROR(INDEX(Barang!$F$2:$F$10001, MATCH(C209, Barang!$B$2:$B$10001, 0)) * F209, ""))</f>
        <v>30000</v>
      </c>
      <c r="H209" s="69"/>
      <c r="I209" s="19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</row>
    <row r="210" spans="1:22" ht="22.5" customHeight="1" x14ac:dyDescent="0.2">
      <c r="A210" s="150"/>
      <c r="B210" s="145" t="str">
        <f t="array" ref="B210">IF(C210="","", IFERROR(INDEX(Barang!$A$2:$A$10001, MATCH(C210, Barang!$B$2:$B$10001, 0)), "Tidak ditemukan"))</f>
        <v>MRN001</v>
      </c>
      <c r="C210" s="145" t="s">
        <v>193</v>
      </c>
      <c r="D210" s="145" t="str">
        <f t="array" ref="D210">IF(C210="","", IFERROR(INDEX(Barang!$C$2:$C$10001, MATCH(C210, Barang!$B$2:$B$10001, 0)), ""))</f>
        <v>Bumbu</v>
      </c>
      <c r="E210" s="145" t="str">
        <f t="array" ref="E210">IF(C210="","", IFERROR(INDEX(Barang!$E$2:$E$10001, MATCH(C210, Barang!$B$2:$B$10001, 0)), ""))</f>
        <v>pcs</v>
      </c>
      <c r="F210" s="146">
        <v>30</v>
      </c>
      <c r="G210" s="147">
        <f t="array" ref="G210">IF(C210="","", IFERROR(INDEX(Barang!$F$2:$F$10001, MATCH(C210, Barang!$B$2:$B$10001, 0)) * F210, ""))</f>
        <v>30000</v>
      </c>
      <c r="H210" s="69"/>
      <c r="I210" s="19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</row>
    <row r="211" spans="1:22" ht="22.5" customHeight="1" x14ac:dyDescent="0.2">
      <c r="A211" s="150"/>
      <c r="B211" s="145" t="str">
        <f t="array" ref="B211">IF(C211="","", IFERROR(INDEX(Barang!$A$2:$A$10001, MATCH(C211, Barang!$B$2:$B$10001, 0)), "Tidak ditemukan"))</f>
        <v>SDK001</v>
      </c>
      <c r="C211" s="145" t="s">
        <v>464</v>
      </c>
      <c r="D211" s="145" t="str">
        <f t="array" ref="D211">IF(C211="","", IFERROR(INDEX(Barang!$C$2:$C$10001, MATCH(C211, Barang!$B$2:$B$10001, 0)), ""))</f>
        <v>Bumbu</v>
      </c>
      <c r="E211" s="145" t="str">
        <f t="array" ref="E211">IF(C211="","", IFERROR(INDEX(Barang!$E$2:$E$10001, MATCH(C211, Barang!$B$2:$B$10001, 0)), ""))</f>
        <v>pcs</v>
      </c>
      <c r="F211" s="146">
        <v>38</v>
      </c>
      <c r="G211" s="147">
        <f t="array" ref="G211">IF(C211="","", IFERROR(INDEX(Barang!$F$2:$F$10001, MATCH(C211, Barang!$B$2:$B$10001, 0)) * F211, ""))</f>
        <v>19000</v>
      </c>
      <c r="H211" s="69"/>
      <c r="I211" s="19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</row>
    <row r="212" spans="1:22" ht="22.5" customHeight="1" x14ac:dyDescent="0.2">
      <c r="A212" s="148"/>
      <c r="B212" s="145" t="str">
        <f t="array" ref="B212">IF(C212="","", IFERROR(INDEX(Barang!$A$2:$A$10001, MATCH(C212, Barang!$B$2:$B$10001, 0)), "Tidak ditemukan"))</f>
        <v>KCP001</v>
      </c>
      <c r="C212" s="145" t="s">
        <v>147</v>
      </c>
      <c r="D212" s="145" t="str">
        <f t="array" ref="D212">IF(C212="","", IFERROR(INDEX(Barang!$C$2:$C$10001, MATCH(C212, Barang!$B$2:$B$10001, 0)), ""))</f>
        <v>Bumbu</v>
      </c>
      <c r="E212" s="145" t="str">
        <f t="array" ref="E212">IF(C212="","", IFERROR(INDEX(Barang!$E$2:$E$10001, MATCH(C212, Barang!$B$2:$B$10001, 0)), ""))</f>
        <v>pcs</v>
      </c>
      <c r="F212" s="146">
        <v>30</v>
      </c>
      <c r="G212" s="147">
        <f t="array" ref="G212">IF(C212="","", IFERROR(INDEX(Barang!$F$2:$F$10001, MATCH(C212, Barang!$B$2:$B$10001, 0)) * F212, ""))</f>
        <v>60000</v>
      </c>
      <c r="H212" s="69"/>
      <c r="I212" s="19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</row>
    <row r="213" spans="1:22" ht="22.5" customHeight="1" x14ac:dyDescent="0.2">
      <c r="A213" s="150"/>
      <c r="B213" s="145" t="str">
        <f t="array" ref="B213">IF(C213="","", IFERROR(INDEX(Barang!$A$2:$A$10001, MATCH(C213, Barang!$B$2:$B$10001, 0)), "Tidak ditemukan"))</f>
        <v>MGR001</v>
      </c>
      <c r="C213" s="145" t="s">
        <v>104</v>
      </c>
      <c r="D213" s="145" t="str">
        <f t="array" ref="D213">IF(C213="","", IFERROR(INDEX(Barang!$C$2:$C$10001, MATCH(C213, Barang!$B$2:$B$10001, 0)), ""))</f>
        <v>Makanan</v>
      </c>
      <c r="E213" s="145" t="str">
        <f t="array" ref="E213">IF(C213="","", IFERROR(INDEX(Barang!$E$2:$E$10001, MATCH(C213, Barang!$B$2:$B$10001, 0)), ""))</f>
        <v>pcs</v>
      </c>
      <c r="F213" s="146">
        <v>100</v>
      </c>
      <c r="G213" s="147">
        <f t="array" ref="G213">IF(C213="","", IFERROR(INDEX(Barang!$F$2:$F$10001, MATCH(C213, Barang!$B$2:$B$10001, 0)) * F213, ""))</f>
        <v>350000</v>
      </c>
      <c r="H213" s="69"/>
      <c r="I213" s="19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</row>
    <row r="214" spans="1:22" ht="22.5" customHeight="1" x14ac:dyDescent="0.2">
      <c r="A214" s="150"/>
      <c r="B214" s="145" t="str">
        <f t="array" ref="B214">IF(C214="","", IFERROR(INDEX(Barang!$A$2:$A$10001, MATCH(C214, Barang!$B$2:$B$10001, 0)), "Tidak ditemukan"))</f>
        <v>MKH001</v>
      </c>
      <c r="C214" s="145" t="s">
        <v>106</v>
      </c>
      <c r="D214" s="145" t="str">
        <f t="array" ref="D214">IF(C214="","", IFERROR(INDEX(Barang!$C$2:$C$10001, MATCH(C214, Barang!$B$2:$B$10001, 0)), ""))</f>
        <v>Makanan</v>
      </c>
      <c r="E214" s="145" t="str">
        <f t="array" ref="E214">IF(C214="","", IFERROR(INDEX(Barang!$E$2:$E$10001, MATCH(C214, Barang!$B$2:$B$10001, 0)), ""))</f>
        <v>pcs</v>
      </c>
      <c r="F214" s="146">
        <v>107</v>
      </c>
      <c r="G214" s="147">
        <f t="array" ref="G214">IF(C214="","", IFERROR(INDEX(Barang!$F$2:$F$10001, MATCH(C214, Barang!$B$2:$B$10001, 0)) * F214, ""))</f>
        <v>374500</v>
      </c>
      <c r="H214" s="69"/>
      <c r="I214" s="19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</row>
    <row r="215" spans="1:22" ht="22.5" customHeight="1" x14ac:dyDescent="0.2">
      <c r="A215" s="231"/>
      <c r="B215" s="145" t="str">
        <f t="array" ref="B215">IF(C215="","", IFERROR(INDEX(Barang!$A$2:$A$10001, MATCH(C215, Barang!$B$2:$B$10001, 0)), "Tidak ditemukan"))</f>
        <v>MSK001</v>
      </c>
      <c r="C215" s="145" t="s">
        <v>52</v>
      </c>
      <c r="D215" s="145" t="str">
        <f t="array" ref="D215">IF(C215="","", IFERROR(INDEX(Barang!$C$2:$C$10001, MATCH(C215, Barang!$B$2:$B$10001, 0)), ""))</f>
        <v>Bumbu</v>
      </c>
      <c r="E215" s="145" t="str">
        <f t="array" ref="E215">IF(C215="","", IFERROR(INDEX(Barang!$E$2:$E$10001, MATCH(C215, Barang!$B$2:$B$10001, 0)), ""))</f>
        <v>pcs</v>
      </c>
      <c r="F215" s="146">
        <v>40</v>
      </c>
      <c r="G215" s="147">
        <f t="array" ref="G215">IF(C215="","", IFERROR(INDEX(Barang!$F$2:$F$10001, MATCH(C215, Barang!$B$2:$B$10001, 0)) * F215, ""))</f>
        <v>20000</v>
      </c>
      <c r="H215" s="69"/>
      <c r="I215" s="143">
        <f>SUM(G202:G215)</f>
        <v>1421000</v>
      </c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</row>
    <row r="216" spans="1:22" ht="22.5" customHeight="1" x14ac:dyDescent="0.2">
      <c r="A216" s="280">
        <v>46041</v>
      </c>
      <c r="B216" s="281" t="str">
        <f t="array" ref="B216">IF(C216="","", IFERROR(INDEX(Barang!$A$2:$A$10001, MATCH(C216, Barang!$B$2:$B$10001, 0)), "Tidak ditemukan"))</f>
        <v>APT001</v>
      </c>
      <c r="C216" s="281" t="s">
        <v>231</v>
      </c>
      <c r="D216" s="281" t="str">
        <f t="array" ref="D216">IF(C216="","", IFERROR(INDEX(Barang!$C$2:$C$10001, MATCH(C216, Barang!$B$2:$B$10001, 0)), ""))</f>
        <v>Makanan</v>
      </c>
      <c r="E216" s="281" t="str">
        <f t="array" ref="E216">IF(C216="","", IFERROR(INDEX(Barang!$E$2:$E$10001, MATCH(C216, Barang!$B$2:$B$10001, 0)), ""))</f>
        <v>pcs</v>
      </c>
      <c r="F216" s="282">
        <v>34</v>
      </c>
      <c r="G216" s="283">
        <f t="array" ref="G216">IF(C216="","", IFERROR(INDEX(Barang!$F$2:$F$10001, MATCH(C216, Barang!$B$2:$B$10001, 0)) * F216, ""))</f>
        <v>68000</v>
      </c>
      <c r="H216" s="99"/>
      <c r="I216" s="19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</row>
    <row r="217" spans="1:22" ht="22.5" customHeight="1" x14ac:dyDescent="0.2">
      <c r="A217" s="284"/>
      <c r="B217" s="281" t="str">
        <f t="array" ref="B217">IF(C217="","", IFERROR(INDEX(Barang!$A$2:$A$10001, MATCH(C217, Barang!$B$2:$B$10001, 0)), "Tidak ditemukan"))</f>
        <v>KCP001</v>
      </c>
      <c r="C217" s="281" t="s">
        <v>147</v>
      </c>
      <c r="D217" s="281" t="str">
        <f t="array" ref="D217">IF(C217="","", IFERROR(INDEX(Barang!$C$2:$C$10001, MATCH(C217, Barang!$B$2:$B$10001, 0)), ""))</f>
        <v>Bumbu</v>
      </c>
      <c r="E217" s="281" t="str">
        <f t="array" ref="E217">IF(C217="","", IFERROR(INDEX(Barang!$E$2:$E$10001, MATCH(C217, Barang!$B$2:$B$10001, 0)), ""))</f>
        <v>pcs</v>
      </c>
      <c r="F217" s="282">
        <v>37</v>
      </c>
      <c r="G217" s="283">
        <f t="array" ref="G217">IF(C217="","", IFERROR(INDEX(Barang!$F$2:$F$10001, MATCH(C217, Barang!$B$2:$B$10001, 0)) * F217, ""))</f>
        <v>74000</v>
      </c>
      <c r="H217" s="99"/>
      <c r="I217" s="19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</row>
    <row r="218" spans="1:22" ht="22.5" customHeight="1" x14ac:dyDescent="0.2">
      <c r="A218" s="285"/>
      <c r="B218" s="281" t="str">
        <f t="array" ref="B218">IF(C218="","", IFERROR(INDEX(Barang!$A$2:$A$10001, MATCH(C218, Barang!$B$2:$B$10001, 0)), "Tidak ditemukan"))</f>
        <v>LDK001</v>
      </c>
      <c r="C218" s="281" t="s">
        <v>225</v>
      </c>
      <c r="D218" s="281" t="str">
        <f t="array" ref="D218">IF(C218="","", IFERROR(INDEX(Barang!$C$2:$C$10001, MATCH(C218, Barang!$B$2:$B$10001, 0)), ""))</f>
        <v>Bumbu</v>
      </c>
      <c r="E218" s="281" t="str">
        <f t="array" ref="E218">IF(C218="","", IFERROR(INDEX(Barang!$E$2:$E$10001, MATCH(C218, Barang!$B$2:$B$10001, 0)), ""))</f>
        <v>pcs</v>
      </c>
      <c r="F218" s="282">
        <v>47</v>
      </c>
      <c r="G218" s="283">
        <f t="array" ref="G218">IF(C218="","", IFERROR(INDEX(Barang!$F$2:$F$10001, MATCH(C218, Barang!$B$2:$B$10001, 0)) * F218, ""))</f>
        <v>47000</v>
      </c>
      <c r="H218" s="99"/>
      <c r="I218" s="19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</row>
    <row r="219" spans="1:22" ht="22.5" customHeight="1" x14ac:dyDescent="0.2">
      <c r="A219" s="284"/>
      <c r="B219" s="281" t="str">
        <f t="array" ref="B219">IF(C219="","", IFERROR(INDEX(Barang!$A$2:$A$10001, MATCH(C219, Barang!$B$2:$B$10001, 0)), "Tidak ditemukan"))</f>
        <v>MGR001</v>
      </c>
      <c r="C219" s="281" t="s">
        <v>104</v>
      </c>
      <c r="D219" s="281" t="str">
        <f t="array" ref="D219">IF(C219="","", IFERROR(INDEX(Barang!$C$2:$C$10001, MATCH(C219, Barang!$B$2:$B$10001, 0)), ""))</f>
        <v>Makanan</v>
      </c>
      <c r="E219" s="281" t="str">
        <f t="array" ref="E219">IF(C219="","", IFERROR(INDEX(Barang!$E$2:$E$10001, MATCH(C219, Barang!$B$2:$B$10001, 0)), ""))</f>
        <v>pcs</v>
      </c>
      <c r="F219" s="282">
        <v>127</v>
      </c>
      <c r="G219" s="283">
        <f t="array" ref="G219">IF(C219="","", IFERROR(INDEX(Barang!$F$2:$F$10001, MATCH(C219, Barang!$B$2:$B$10001, 0)) * F219, ""))</f>
        <v>444500</v>
      </c>
      <c r="H219" s="99"/>
      <c r="I219" s="19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</row>
    <row r="220" spans="1:22" ht="22.5" customHeight="1" x14ac:dyDescent="0.2">
      <c r="A220" s="284"/>
      <c r="B220" s="281" t="str">
        <f t="array" ref="B220">IF(C220="","", IFERROR(INDEX(Barang!$A$2:$A$10001, MATCH(C220, Barang!$B$2:$B$10001, 0)), "Tidak ditemukan"))</f>
        <v>DLN001</v>
      </c>
      <c r="C220" s="281" t="s">
        <v>96</v>
      </c>
      <c r="D220" s="281" t="str">
        <f t="array" ref="D220">IF(C220="","", IFERROR(INDEX(Barang!$C$2:$C$10001, MATCH(C220, Barang!$B$2:$B$10001, 0)), ""))</f>
        <v>Makanan</v>
      </c>
      <c r="E220" s="281" t="str">
        <f t="array" ref="E220">IF(C220="","", IFERROR(INDEX(Barang!$E$2:$E$10001, MATCH(C220, Barang!$B$2:$B$10001, 0)), ""))</f>
        <v>pcs</v>
      </c>
      <c r="F220" s="282">
        <v>64</v>
      </c>
      <c r="G220" s="283">
        <f t="array" ref="G220">IF(C220="","", IFERROR(INDEX(Barang!$F$2:$F$10001, MATCH(C220, Barang!$B$2:$B$10001, 0)) * F220, ""))</f>
        <v>64000</v>
      </c>
      <c r="H220" s="99"/>
      <c r="I220" s="19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</row>
    <row r="221" spans="1:22" ht="22.5" customHeight="1" x14ac:dyDescent="0.2">
      <c r="A221" s="286"/>
      <c r="B221" s="281" t="str">
        <f t="array" ref="B221">IF(C221="","", IFERROR(INDEX(Barang!$A$2:$A$10001, MATCH(C221, Barang!$B$2:$B$10001, 0)), "Tidak ditemukan"))</f>
        <v>GPT001</v>
      </c>
      <c r="C221" s="281" t="s">
        <v>128</v>
      </c>
      <c r="D221" s="281" t="str">
        <f t="array" ref="D221">IF(C221="","", IFERROR(INDEX(Barang!$C$2:$C$10001, MATCH(C221, Barang!$B$2:$B$10001, 0)), ""))</f>
        <v>Makanan</v>
      </c>
      <c r="E221" s="281" t="str">
        <f t="array" ref="E221">IF(C221="","", IFERROR(INDEX(Barang!$E$2:$E$10001, MATCH(C221, Barang!$B$2:$B$10001, 0)), ""))</f>
        <v>pcs</v>
      </c>
      <c r="F221" s="282">
        <v>33</v>
      </c>
      <c r="G221" s="283">
        <f t="array" ref="G221">IF(C221="","", IFERROR(INDEX(Barang!$F$2:$F$10001, MATCH(C221, Barang!$B$2:$B$10001, 0)) * F221, ""))</f>
        <v>33000</v>
      </c>
      <c r="H221" s="99"/>
      <c r="I221" s="19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</row>
    <row r="222" spans="1:22" ht="22.5" customHeight="1" x14ac:dyDescent="0.2">
      <c r="A222" s="284"/>
      <c r="B222" s="281" t="str">
        <f t="array" ref="B222">IF(C222="","", IFERROR(INDEX(Barang!$A$2:$A$10001, MATCH(C222, Barang!$B$2:$B$10001, 0)), "Tidak ditemukan"))</f>
        <v>TPL2</v>
      </c>
      <c r="C222" s="281" t="s">
        <v>61</v>
      </c>
      <c r="D222" s="281" t="str">
        <f t="array" ref="D222">IF(C222="","", IFERROR(INDEX(Barang!$C$2:$C$10001, MATCH(C222, Barang!$B$2:$B$10001, 0)), ""))</f>
        <v>Minyak</v>
      </c>
      <c r="E222" s="281" t="str">
        <f t="array" ref="E222">IF(C222="","", IFERROR(INDEX(Barang!$E$2:$E$10001, MATCH(C222, Barang!$B$2:$B$10001, 0)), ""))</f>
        <v>Liter</v>
      </c>
      <c r="F222" s="282">
        <v>10</v>
      </c>
      <c r="G222" s="283">
        <f t="array" ref="G222">IF(C222="","", IFERROR(INDEX(Barang!$F$2:$F$10001, MATCH(C222, Barang!$B$2:$B$10001, 0)) * F222, ""))</f>
        <v>400000</v>
      </c>
      <c r="H222" s="99"/>
      <c r="I222" s="19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</row>
    <row r="223" spans="1:22" ht="22.5" customHeight="1" x14ac:dyDescent="0.2">
      <c r="A223" s="284"/>
      <c r="B223" s="281" t="str">
        <f t="array" ref="B223">IF(C223="","", IFERROR(INDEX(Barang!$A$2:$A$10001, MATCH(C223, Barang!$B$2:$B$10001, 0)), "Tidak ditemukan"))</f>
        <v>TGJ001</v>
      </c>
      <c r="C223" s="281" t="s">
        <v>294</v>
      </c>
      <c r="D223" s="281" t="str">
        <f t="array" ref="D223">IF(C223="","", IFERROR(INDEX(Barang!$C$2:$C$10001, MATCH(C223, Barang!$B$2:$B$10001, 0)), ""))</f>
        <v>Bumbu</v>
      </c>
      <c r="E223" s="281" t="str">
        <f t="array" ref="E223">IF(C223="","", IFERROR(INDEX(Barang!$E$2:$E$10001, MATCH(C223, Barang!$B$2:$B$10001, 0)), ""))</f>
        <v>pcs</v>
      </c>
      <c r="F223" s="282">
        <v>24</v>
      </c>
      <c r="G223" s="283">
        <f t="array" ref="G223">IF(C223="","", IFERROR(INDEX(Barang!$F$2:$F$10001, MATCH(C223, Barang!$B$2:$B$10001, 0)) * F223, ""))</f>
        <v>72000</v>
      </c>
      <c r="H223" s="99"/>
      <c r="I223" s="19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</row>
    <row r="224" spans="1:22" ht="22.5" customHeight="1" x14ac:dyDescent="0.2">
      <c r="A224" s="285"/>
      <c r="B224" s="281" t="str">
        <f t="array" ref="B224">IF(C224="","", IFERROR(INDEX(Barang!$A$2:$A$10001, MATCH(C224, Barang!$B$2:$B$10001, 0)), "Tidak ditemukan"))</f>
        <v>CLB001</v>
      </c>
      <c r="C224" s="281" t="s">
        <v>37</v>
      </c>
      <c r="D224" s="281" t="str">
        <f t="array" ref="D224">IF(C224="","", IFERROR(INDEX(Barang!$C$2:$C$10001, MATCH(C224, Barang!$B$2:$B$10001, 0)), ""))</f>
        <v>Minuman</v>
      </c>
      <c r="E224" s="281" t="str">
        <f t="array" ref="E224">IF(C224="","", IFERROR(INDEX(Barang!$E$2:$E$10001, MATCH(C224, Barang!$B$2:$B$10001, 0)), ""))</f>
        <v>pcs</v>
      </c>
      <c r="F224" s="282">
        <v>34</v>
      </c>
      <c r="G224" s="283">
        <f t="array" ref="G224">IF(C224="","", IFERROR(INDEX(Barang!$F$2:$F$10001, MATCH(C224, Barang!$B$2:$B$10001, 0)) * F224, ""))</f>
        <v>85000</v>
      </c>
      <c r="H224" s="99"/>
      <c r="I224" s="143">
        <f>SUM(G216:G224)</f>
        <v>1287500</v>
      </c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</row>
    <row r="225" spans="1:22" ht="22.5" customHeight="1" x14ac:dyDescent="0.2">
      <c r="A225" s="287">
        <v>46042</v>
      </c>
      <c r="B225" s="175" t="str">
        <f t="array" ref="B225">IF(C225="","", IFERROR(INDEX(Barang!$A$2:$A$10001, MATCH(C225, Barang!$B$2:$B$10001, 0)), "Tidak ditemukan"))</f>
        <v>TLR2</v>
      </c>
      <c r="C225" s="175" t="s">
        <v>139</v>
      </c>
      <c r="D225" s="175" t="str">
        <f t="array" ref="D225">IF(C225="","", IFERROR(INDEX(Barang!$C$2:$C$10001, MATCH(C225, Barang!$B$2:$B$10001, 0)), ""))</f>
        <v>Sembako</v>
      </c>
      <c r="E225" s="175" t="str">
        <f t="array" ref="E225">IF(C225="","", IFERROR(INDEX(Barang!$E$2:$E$10001, MATCH(C225, Barang!$B$2:$B$10001, 0)), ""))</f>
        <v>kg</v>
      </c>
      <c r="F225" s="176">
        <v>24</v>
      </c>
      <c r="G225" s="177">
        <f t="array" ref="G225">IF(C225="","", IFERROR(INDEX(Barang!$F$2:$F$10001, MATCH(C225, Barang!$B$2:$B$10001, 0)) * F225, ""))</f>
        <v>372000</v>
      </c>
      <c r="H225" s="43"/>
      <c r="I225" s="19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</row>
    <row r="226" spans="1:22" ht="22.5" customHeight="1" x14ac:dyDescent="0.2">
      <c r="A226" s="179"/>
      <c r="B226" s="175" t="str">
        <f t="array" ref="B226">IF(C226="","", IFERROR(INDEX(Barang!$A$2:$A$10001, MATCH(C226, Barang!$B$2:$B$10001, 0)), "Tidak ditemukan"))</f>
        <v>KCP001</v>
      </c>
      <c r="C226" s="175" t="s">
        <v>147</v>
      </c>
      <c r="D226" s="175" t="str">
        <f t="array" ref="D226">IF(C226="","", IFERROR(INDEX(Barang!$C$2:$C$10001, MATCH(C226, Barang!$B$2:$B$10001, 0)), ""))</f>
        <v>Bumbu</v>
      </c>
      <c r="E226" s="175" t="str">
        <f t="array" ref="E226">IF(C226="","", IFERROR(INDEX(Barang!$E$2:$E$10001, MATCH(C226, Barang!$B$2:$B$10001, 0)), ""))</f>
        <v>pcs</v>
      </c>
      <c r="F226" s="176">
        <v>10</v>
      </c>
      <c r="G226" s="177">
        <f t="array" ref="G226">IF(C226="","", IFERROR(INDEX(Barang!$F$2:$F$10001, MATCH(C226, Barang!$B$2:$B$10001, 0)) * F226, ""))</f>
        <v>20000</v>
      </c>
      <c r="H226" s="43"/>
      <c r="I226" s="19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</row>
    <row r="227" spans="1:22" ht="22.5" customHeight="1" x14ac:dyDescent="0.2">
      <c r="A227" s="229"/>
      <c r="B227" s="175" t="str">
        <f t="array" ref="B227">IF(C227="","", IFERROR(INDEX(Barang!$A$2:$A$10001, MATCH(C227, Barang!$B$2:$B$10001, 0)), "Tidak ditemukan"))</f>
        <v>LDK001</v>
      </c>
      <c r="C227" s="175" t="s">
        <v>225</v>
      </c>
      <c r="D227" s="175" t="str">
        <f t="array" ref="D227">IF(C227="","", IFERROR(INDEX(Barang!$C$2:$C$10001, MATCH(C227, Barang!$B$2:$B$10001, 0)), ""))</f>
        <v>Bumbu</v>
      </c>
      <c r="E227" s="175" t="str">
        <f t="array" ref="E227">IF(C227="","", IFERROR(INDEX(Barang!$E$2:$E$10001, MATCH(C227, Barang!$B$2:$B$10001, 0)), ""))</f>
        <v>pcs</v>
      </c>
      <c r="F227" s="176">
        <v>10</v>
      </c>
      <c r="G227" s="177">
        <f t="array" ref="G227">IF(C227="","", IFERROR(INDEX(Barang!$F$2:$F$10001, MATCH(C227, Barang!$B$2:$B$10001, 0)) * F227, ""))</f>
        <v>10000</v>
      </c>
      <c r="H227" s="43"/>
      <c r="I227" s="19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</row>
    <row r="228" spans="1:22" ht="22.5" customHeight="1" x14ac:dyDescent="0.2">
      <c r="A228" s="179"/>
      <c r="B228" s="175" t="str">
        <f t="array" ref="B228">IF(C228="","", IFERROR(INDEX(Barang!$A$2:$A$10001, MATCH(C228, Barang!$B$2:$B$10001, 0)), "Tidak ditemukan"))</f>
        <v>LFB001</v>
      </c>
      <c r="C228" s="175" t="s">
        <v>82</v>
      </c>
      <c r="D228" s="175" t="str">
        <f t="array" ref="D228">IF(C228="","", IFERROR(INDEX(Barang!$C$2:$C$10001, MATCH(C228, Barang!$B$2:$B$10001, 0)), ""))</f>
        <v>Sabun</v>
      </c>
      <c r="E228" s="175" t="str">
        <f t="array" ref="E228">IF(C228="","", IFERROR(INDEX(Barang!$E$2:$E$10001, MATCH(C228, Barang!$B$2:$B$10001, 0)), ""))</f>
        <v>pcs</v>
      </c>
      <c r="F228" s="176">
        <v>34</v>
      </c>
      <c r="G228" s="177">
        <f t="array" ref="G228">IF(C228="","", IFERROR(INDEX(Barang!$F$2:$F$10001, MATCH(C228, Barang!$B$2:$B$10001, 0)) * F228, ""))</f>
        <v>204000</v>
      </c>
      <c r="H228" s="43"/>
      <c r="I228" s="19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</row>
    <row r="229" spans="1:22" ht="22.5" customHeight="1" x14ac:dyDescent="0.2">
      <c r="A229" s="179"/>
      <c r="B229" s="175" t="str">
        <f t="array" ref="B229">IF(C229="","", IFERROR(INDEX(Barang!$A$2:$A$10001, MATCH(C229, Barang!$B$2:$B$10001, 0)), "Tidak ditemukan"))</f>
        <v>PTS001</v>
      </c>
      <c r="C229" s="175" t="s">
        <v>581</v>
      </c>
      <c r="D229" s="175" t="str">
        <f t="array" ref="D229">IF(C229="","", IFERROR(INDEX(Barang!$C$2:$C$10001, MATCH(C229, Barang!$B$2:$B$10001, 0)), ""))</f>
        <v>Makanan</v>
      </c>
      <c r="E229" s="175" t="str">
        <f t="array" ref="E229">IF(C229="","", IFERROR(INDEX(Barang!$E$2:$E$10001, MATCH(C229, Barang!$B$2:$B$10001, 0)), ""))</f>
        <v>pcs</v>
      </c>
      <c r="F229" s="176">
        <v>33</v>
      </c>
      <c r="G229" s="177">
        <f t="array" ref="G229">IF(C229="","", IFERROR(INDEX(Barang!$F$2:$F$10001, MATCH(C229, Barang!$B$2:$B$10001, 0)) * F229, ""))</f>
        <v>66000</v>
      </c>
      <c r="H229" s="43"/>
      <c r="I229" s="19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</row>
    <row r="230" spans="1:22" ht="22.5" customHeight="1" x14ac:dyDescent="0.2">
      <c r="A230" s="180"/>
      <c r="B230" s="175" t="str">
        <f t="array" ref="B230">IF(C230="","", IFERROR(INDEX(Barang!$A$2:$A$10001, MATCH(C230, Barang!$B$2:$B$10001, 0)), "Tidak ditemukan"))</f>
        <v>POK001</v>
      </c>
      <c r="C230" s="175" t="s">
        <v>858</v>
      </c>
      <c r="D230" s="175" t="str">
        <f t="array" ref="D230">IF(C230="","", IFERROR(INDEX(Barang!$C$2:$C$10001, MATCH(C230, Barang!$B$2:$B$10001, 0)), ""))</f>
        <v>Makanan</v>
      </c>
      <c r="E230" s="175" t="str">
        <f t="array" ref="E230">IF(C230="","", IFERROR(INDEX(Barang!$E$2:$E$10001, MATCH(C230, Barang!$B$2:$B$10001, 0)), ""))</f>
        <v>pcs</v>
      </c>
      <c r="F230" s="176">
        <v>79</v>
      </c>
      <c r="G230" s="177">
        <f t="array" ref="G230">IF(C230="","", IFERROR(INDEX(Barang!$F$2:$F$10001, MATCH(C230, Barang!$B$2:$B$10001, 0)) * F230, ""))</f>
        <v>39500</v>
      </c>
      <c r="H230" s="43"/>
      <c r="I230" s="19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</row>
    <row r="231" spans="1:22" ht="22.5" customHeight="1" x14ac:dyDescent="0.2">
      <c r="A231" s="179"/>
      <c r="B231" s="175" t="str">
        <f t="array" ref="B231">IF(C231="","", IFERROR(INDEX(Barang!$A$2:$A$10001, MATCH(C231, Barang!$B$2:$B$10001, 0)), "Tidak ditemukan"))</f>
        <v>YP500</v>
      </c>
      <c r="C231" s="175" t="s">
        <v>21</v>
      </c>
      <c r="D231" s="175" t="str">
        <f t="array" ref="D231">IF(C231="","", IFERROR(INDEX(Barang!$C$2:$C$10001, MATCH(C231, Barang!$B$2:$B$10001, 0)), ""))</f>
        <v>Makanan</v>
      </c>
      <c r="E231" s="175" t="str">
        <f t="array" ref="E231">IF(C231="","", IFERROR(INDEX(Barang!$E$2:$E$10001, MATCH(C231, Barang!$B$2:$B$10001, 0)), ""))</f>
        <v>pcs</v>
      </c>
      <c r="F231" s="176">
        <v>67</v>
      </c>
      <c r="G231" s="177">
        <f t="array" ref="G231">IF(C231="","", IFERROR(INDEX(Barang!$F$2:$F$10001, MATCH(C231, Barang!$B$2:$B$10001, 0)) * F231, ""))</f>
        <v>33500</v>
      </c>
      <c r="H231" s="43"/>
      <c r="I231" s="19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</row>
    <row r="232" spans="1:22" ht="22.5" customHeight="1" x14ac:dyDescent="0.2">
      <c r="A232" s="179"/>
      <c r="B232" s="175" t="str">
        <f t="array" ref="B232">IF(C232="","", IFERROR(INDEX(Barang!$A$2:$A$10001, MATCH(C232, Barang!$B$2:$B$10001, 0)), "Tidak ditemukan"))</f>
        <v>MGR001</v>
      </c>
      <c r="C232" s="175" t="s">
        <v>104</v>
      </c>
      <c r="D232" s="175" t="str">
        <f t="array" ref="D232">IF(C232="","", IFERROR(INDEX(Barang!$C$2:$C$10001, MATCH(C232, Barang!$B$2:$B$10001, 0)), ""))</f>
        <v>Makanan</v>
      </c>
      <c r="E232" s="175" t="str">
        <f t="array" ref="E232">IF(C232="","", IFERROR(INDEX(Barang!$E$2:$E$10001, MATCH(C232, Barang!$B$2:$B$10001, 0)), ""))</f>
        <v>pcs</v>
      </c>
      <c r="F232" s="176">
        <v>30</v>
      </c>
      <c r="G232" s="177">
        <f t="array" ref="G232">IF(C232="","", IFERROR(INDEX(Barang!$F$2:$F$10001, MATCH(C232, Barang!$B$2:$B$10001, 0)) * F232, ""))</f>
        <v>105000</v>
      </c>
      <c r="H232" s="43"/>
      <c r="I232" s="19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</row>
    <row r="233" spans="1:22" ht="22.5" customHeight="1" x14ac:dyDescent="0.2">
      <c r="A233" s="229"/>
      <c r="B233" s="175" t="str">
        <f t="array" ref="B233">IF(C233="","", IFERROR(INDEX(Barang!$A$2:$A$10001, MATCH(C233, Barang!$B$2:$B$10001, 0)), "Tidak ditemukan"))</f>
        <v>SN001</v>
      </c>
      <c r="C233" s="175" t="s">
        <v>627</v>
      </c>
      <c r="D233" s="175" t="str">
        <f t="array" ref="D233">IF(C233="","", IFERROR(INDEX(Barang!$C$2:$C$10001, MATCH(C233, Barang!$B$2:$B$10001, 0)), ""))</f>
        <v>Sabun</v>
      </c>
      <c r="E233" s="175" t="str">
        <f t="array" ref="E233">IF(C233="","", IFERROR(INDEX(Barang!$E$2:$E$10001, MATCH(C233, Barang!$B$2:$B$10001, 0)), ""))</f>
        <v>pcs</v>
      </c>
      <c r="F233" s="176">
        <v>13</v>
      </c>
      <c r="G233" s="177">
        <f t="array" ref="G233">IF(C233="","", IFERROR(INDEX(Barang!$F$2:$F$10001, MATCH(C233, Barang!$B$2:$B$10001, 0)) * F233, ""))</f>
        <v>45500</v>
      </c>
      <c r="H233" s="43"/>
      <c r="I233" s="143">
        <f>SUM(G225:G233)</f>
        <v>895500</v>
      </c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</row>
    <row r="234" spans="1:22" ht="22.5" customHeight="1" x14ac:dyDescent="0.2">
      <c r="A234" s="293">
        <v>46043</v>
      </c>
      <c r="B234" s="294" t="str">
        <f t="array" ref="B234">IF(C234="","", IFERROR(INDEX(Barang!$A$2:$A$10001, MATCH(C234, Barang!$B$2:$B$10001, 0)), "Tidak ditemukan"))</f>
        <v>BKT001</v>
      </c>
      <c r="C234" s="294" t="s">
        <v>156</v>
      </c>
      <c r="D234" s="294" t="str">
        <f t="array" ref="D234">IF(C234="","", IFERROR(INDEX(Barang!$C$2:$C$10001, MATCH(C234, Barang!$B$2:$B$10001, 0)), ""))</f>
        <v>Makanan</v>
      </c>
      <c r="E234" s="294" t="str">
        <f t="array" ref="E234">IF(C234="","", IFERROR(INDEX(Barang!$E$2:$E$10001, MATCH(C234, Barang!$B$2:$B$10001, 0)), ""))</f>
        <v>pcs</v>
      </c>
      <c r="F234" s="295">
        <v>28</v>
      </c>
      <c r="G234" s="296">
        <f t="array" ref="G234">IF(C234="","", IFERROR(INDEX(Barang!$F$2:$F$10001, MATCH(C234, Barang!$B$2:$B$10001, 0)) * F234, ""))</f>
        <v>14000</v>
      </c>
      <c r="H234" s="250"/>
      <c r="I234" s="19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</row>
    <row r="235" spans="1:22" ht="22.5" customHeight="1" x14ac:dyDescent="0.2">
      <c r="A235" s="297"/>
      <c r="B235" s="294" t="str">
        <f t="array" ref="B235">IF(C235="","", IFERROR(INDEX(Barang!$A$2:$A$10001, MATCH(C235, Barang!$B$2:$B$10001, 0)), "Tidak ditemukan"))</f>
        <v>GRR001</v>
      </c>
      <c r="C235" s="294" t="s">
        <v>130</v>
      </c>
      <c r="D235" s="294" t="str">
        <f t="array" ref="D235">IF(C235="","", IFERROR(INDEX(Barang!$C$2:$C$10001, MATCH(C235, Barang!$B$2:$B$10001, 0)), ""))</f>
        <v>Makanan</v>
      </c>
      <c r="E235" s="294" t="str">
        <f t="array" ref="E235">IF(C235="","", IFERROR(INDEX(Barang!$E$2:$E$10001, MATCH(C235, Barang!$B$2:$B$10001, 0)), ""))</f>
        <v>pcs</v>
      </c>
      <c r="F235" s="295">
        <v>55</v>
      </c>
      <c r="G235" s="296">
        <f t="array" ref="G235">IF(C235="","", IFERROR(INDEX(Barang!$F$2:$F$10001, MATCH(C235, Barang!$B$2:$B$10001, 0)) * F235, ""))</f>
        <v>27500</v>
      </c>
      <c r="H235" s="250"/>
      <c r="I235" s="19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</row>
    <row r="236" spans="1:22" ht="22.5" customHeight="1" x14ac:dyDescent="0.2">
      <c r="A236" s="298"/>
      <c r="B236" s="294" t="str">
        <f t="array" ref="B236">IF(C236="","", IFERROR(INDEX(Barang!$A$2:$A$10001, MATCH(C236, Barang!$B$2:$B$10001, 0)), "Tidak ditemukan"))</f>
        <v>CL1001</v>
      </c>
      <c r="C236" s="294" t="s">
        <v>108</v>
      </c>
      <c r="D236" s="294" t="str">
        <f t="array" ref="D236">IF(C236="","", IFERROR(INDEX(Barang!$C$2:$C$10001, MATCH(C236, Barang!$B$2:$B$10001, 0)), ""))</f>
        <v>Makanan</v>
      </c>
      <c r="E236" s="294" t="str">
        <f t="array" ref="E236">IF(C236="","", IFERROR(INDEX(Barang!$E$2:$E$10001, MATCH(C236, Barang!$B$2:$B$10001, 0)), ""))</f>
        <v>pcs</v>
      </c>
      <c r="F236" s="295">
        <v>37</v>
      </c>
      <c r="G236" s="296">
        <f t="array" ref="G236">IF(C236="","", IFERROR(INDEX(Barang!$F$2:$F$10001, MATCH(C236, Barang!$B$2:$B$10001, 0)) * F236, ""))</f>
        <v>37000</v>
      </c>
      <c r="H236" s="250"/>
      <c r="I236" s="19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</row>
    <row r="237" spans="1:22" ht="22.5" customHeight="1" x14ac:dyDescent="0.2">
      <c r="A237" s="297"/>
      <c r="B237" s="294" t="str">
        <f t="array" ref="B237">IF(C237="","", IFERROR(INDEX(Barang!$A$2:$A$10001, MATCH(C237, Barang!$B$2:$B$10001, 0)), "Tidak ditemukan"))</f>
        <v>RY001</v>
      </c>
      <c r="C237" s="294" t="s">
        <v>867</v>
      </c>
      <c r="D237" s="294" t="str">
        <f t="array" ref="D237">IF(C237="","", IFERROR(INDEX(Barang!$C$2:$C$10001, MATCH(C237, Barang!$B$2:$B$10001, 0)), ""))</f>
        <v>Makanan</v>
      </c>
      <c r="E237" s="294" t="str">
        <f t="array" ref="E237">IF(C237="","", IFERROR(INDEX(Barang!$E$2:$E$10001, MATCH(C237, Barang!$B$2:$B$10001, 0)), ""))</f>
        <v>pcs</v>
      </c>
      <c r="F237" s="295">
        <v>10</v>
      </c>
      <c r="G237" s="296">
        <f t="array" ref="G237">IF(C237="","", IFERROR(INDEX(Barang!$F$2:$F$10001, MATCH(C237, Barang!$B$2:$B$10001, 0)) * F237, ""))</f>
        <v>85000</v>
      </c>
      <c r="H237" s="250"/>
      <c r="I237" s="19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</row>
    <row r="238" spans="1:22" ht="22.5" customHeight="1" x14ac:dyDescent="0.2">
      <c r="A238" s="297"/>
      <c r="B238" s="294" t="str">
        <f t="array" ref="B238">IF(C238="","", IFERROR(INDEX(Barang!$A$2:$A$10001, MATCH(C238, Barang!$B$2:$B$10001, 0)), "Tidak ditemukan"))</f>
        <v>GL1001</v>
      </c>
      <c r="C238" s="294" t="s">
        <v>47</v>
      </c>
      <c r="D238" s="294" t="str">
        <f t="array" ref="D238">IF(C238="","", IFERROR(INDEX(Barang!$C$2:$C$10001, MATCH(C238, Barang!$B$2:$B$10001, 0)), ""))</f>
        <v>Sembako</v>
      </c>
      <c r="E238" s="294" t="str">
        <f t="array" ref="E238">IF(C238="","", IFERROR(INDEX(Barang!$E$2:$E$10001, MATCH(C238, Barang!$B$2:$B$10001, 0)), ""))</f>
        <v>kg</v>
      </c>
      <c r="F238" s="295">
        <v>10</v>
      </c>
      <c r="G238" s="296">
        <f t="array" ref="G238">IF(C238="","", IFERROR(INDEX(Barang!$F$2:$F$10001, MATCH(C238, Barang!$B$2:$B$10001, 0)) * F238, ""))</f>
        <v>165000</v>
      </c>
      <c r="H238" s="250"/>
      <c r="I238" s="19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</row>
    <row r="239" spans="1:22" ht="22.5" customHeight="1" x14ac:dyDescent="0.2">
      <c r="A239" s="299"/>
      <c r="B239" s="294" t="str">
        <f t="array" ref="B239">IF(C239="","", IFERROR(INDEX(Barang!$A$2:$A$10001, MATCH(C239, Barang!$B$2:$B$10001, 0)), "Tidak ditemukan"))</f>
        <v>BRT001</v>
      </c>
      <c r="C239" s="294" t="s">
        <v>340</v>
      </c>
      <c r="D239" s="294" t="str">
        <f t="array" ref="D239">IF(C239="","", IFERROR(INDEX(Barang!$C$2:$C$10001, MATCH(C239, Barang!$B$2:$B$10001, 0)), ""))</f>
        <v>Pasta gigi</v>
      </c>
      <c r="E239" s="294" t="str">
        <f t="array" ref="E239">IF(C239="","", IFERROR(INDEX(Barang!$E$2:$E$10001, MATCH(C239, Barang!$B$2:$B$10001, 0)), ""))</f>
        <v>pcs</v>
      </c>
      <c r="F239" s="295">
        <v>7</v>
      </c>
      <c r="G239" s="296">
        <f t="array" ref="G239">IF(C239="","", IFERROR(INDEX(Barang!$F$2:$F$10001, MATCH(C239, Barang!$B$2:$B$10001, 0)) * F239, ""))</f>
        <v>87500</v>
      </c>
      <c r="H239" s="250"/>
      <c r="I239" s="19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</row>
    <row r="240" spans="1:22" ht="22.5" customHeight="1" x14ac:dyDescent="0.2">
      <c r="A240" s="297"/>
      <c r="B240" s="294" t="str">
        <f t="array" ref="B240">IF(C240="","", IFERROR(INDEX(Barang!$A$2:$A$10001, MATCH(C240, Barang!$B$2:$B$10001, 0)), "Tidak ditemukan"))</f>
        <v>THD001</v>
      </c>
      <c r="C240" s="294" t="s">
        <v>76</v>
      </c>
      <c r="D240" s="294" t="str">
        <f t="array" ref="D240">IF(C240="","", IFERROR(INDEX(Barang!$C$2:$C$10001, MATCH(C240, Barang!$B$2:$B$10001, 0)), ""))</f>
        <v>Minuman</v>
      </c>
      <c r="E240" s="294" t="str">
        <f t="array" ref="E240">IF(C240="","", IFERROR(INDEX(Barang!$E$2:$E$10001, MATCH(C240, Barang!$B$2:$B$10001, 0)), ""))</f>
        <v>pcs</v>
      </c>
      <c r="F240" s="295">
        <v>10</v>
      </c>
      <c r="G240" s="296">
        <f t="array" ref="G240">IF(C240="","", IFERROR(INDEX(Barang!$F$2:$F$10001, MATCH(C240, Barang!$B$2:$B$10001, 0)) * F240, ""))</f>
        <v>20000</v>
      </c>
      <c r="H240" s="250"/>
      <c r="I240" s="19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</row>
    <row r="241" spans="1:22" ht="22.5" customHeight="1" x14ac:dyDescent="0.2">
      <c r="A241" s="297"/>
      <c r="B241" s="294" t="str">
        <f t="array" ref="B241">IF(C241="","", IFERROR(INDEX(Barang!$A$2:$A$10001, MATCH(C241, Barang!$B$2:$B$10001, 0)), "Tidak ditemukan"))</f>
        <v>PT1/4</v>
      </c>
      <c r="C241" s="294" t="s">
        <v>81</v>
      </c>
      <c r="D241" s="294" t="str">
        <f t="array" ref="D241">IF(C241="","", IFERROR(INDEX(Barang!$C$2:$C$10001, MATCH(C241, Barang!$B$2:$B$10001, 0)), ""))</f>
        <v>Plastik</v>
      </c>
      <c r="E241" s="294" t="str">
        <f t="array" ref="E241">IF(C241="","", IFERROR(INDEX(Barang!$E$2:$E$10001, MATCH(C241, Barang!$B$2:$B$10001, 0)), ""))</f>
        <v>kg</v>
      </c>
      <c r="F241" s="295">
        <v>18</v>
      </c>
      <c r="G241" s="296">
        <f t="array" ref="G241">IF(C241="","", IFERROR(INDEX(Barang!$F$2:$F$10001, MATCH(C241, Barang!$B$2:$B$10001, 0)) * F241, ""))</f>
        <v>36000</v>
      </c>
      <c r="H241" s="250"/>
      <c r="I241" s="19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</row>
    <row r="242" spans="1:22" ht="22.5" customHeight="1" x14ac:dyDescent="0.2">
      <c r="A242" s="298"/>
      <c r="B242" s="294" t="str">
        <f t="array" ref="B242">IF(C242="","", IFERROR(INDEX(Barang!$A$2:$A$10001, MATCH(C242, Barang!$B$2:$B$10001, 0)), "Tidak ditemukan"))</f>
        <v>PT1/2</v>
      </c>
      <c r="C242" s="294" t="s">
        <v>85</v>
      </c>
      <c r="D242" s="294" t="str">
        <f t="array" ref="D242">IF(C242="","", IFERROR(INDEX(Barang!$C$2:$C$10001, MATCH(C242, Barang!$B$2:$B$10001, 0)), ""))</f>
        <v>Plastik</v>
      </c>
      <c r="E242" s="294" t="str">
        <f t="array" ref="E242">IF(C242="","", IFERROR(INDEX(Barang!$E$2:$E$10001, MATCH(C242, Barang!$B$2:$B$10001, 0)), ""))</f>
        <v>kg</v>
      </c>
      <c r="F242" s="295">
        <v>19</v>
      </c>
      <c r="G242" s="296">
        <f t="array" ref="G242">IF(C242="","", IFERROR(INDEX(Barang!$F$2:$F$10001, MATCH(C242, Barang!$B$2:$B$10001, 0)) * F242, ""))</f>
        <v>66500</v>
      </c>
      <c r="H242" s="250"/>
      <c r="I242" s="19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</row>
    <row r="243" spans="1:22" ht="22.5" customHeight="1" x14ac:dyDescent="0.2">
      <c r="A243" s="297"/>
      <c r="B243" s="294" t="str">
        <f t="array" ref="B243">IF(C243="","", IFERROR(INDEX(Barang!$A$2:$A$10001, MATCH(C243, Barang!$B$2:$B$10001, 0)), "Tidak ditemukan"))</f>
        <v>DLN001</v>
      </c>
      <c r="C243" s="294" t="s">
        <v>96</v>
      </c>
      <c r="D243" s="294" t="str">
        <f t="array" ref="D243">IF(C243="","", IFERROR(INDEX(Barang!$C$2:$C$10001, MATCH(C243, Barang!$B$2:$B$10001, 0)), ""))</f>
        <v>Makanan</v>
      </c>
      <c r="E243" s="294" t="str">
        <f t="array" ref="E243">IF(C243="","", IFERROR(INDEX(Barang!$E$2:$E$10001, MATCH(C243, Barang!$B$2:$B$10001, 0)), ""))</f>
        <v>pcs</v>
      </c>
      <c r="F243" s="295">
        <v>64</v>
      </c>
      <c r="G243" s="296">
        <f t="array" ref="G243">IF(C243="","", IFERROR(INDEX(Barang!$F$2:$F$10001, MATCH(C243, Barang!$B$2:$B$10001, 0)) * F243, ""))</f>
        <v>64000</v>
      </c>
      <c r="H243" s="250"/>
      <c r="I243" s="143">
        <f>SUM(G234:G243)</f>
        <v>602500</v>
      </c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</row>
    <row r="244" spans="1:22" ht="22.5" customHeight="1" x14ac:dyDescent="0.2">
      <c r="A244" s="273">
        <v>46044</v>
      </c>
      <c r="B244" s="274" t="str">
        <f t="array" ref="B244">IF(C244="","", IFERROR(INDEX(Barang!$A$2:$A$10001, MATCH(C244, Barang!$B$2:$B$10001, 0)), "Tidak ditemukan"))</f>
        <v>EKC001</v>
      </c>
      <c r="C244" s="274" t="s">
        <v>245</v>
      </c>
      <c r="D244" s="274" t="str">
        <f t="array" ref="D244">IF(C244="","", IFERROR(INDEX(Barang!$C$2:$C$10001, MATCH(C244, Barang!$B$2:$B$10001, 0)), ""))</f>
        <v>Sabun</v>
      </c>
      <c r="E244" s="274" t="str">
        <f t="array" ref="E244">IF(C244="","", IFERROR(INDEX(Barang!$E$2:$E$10001, MATCH(C244, Barang!$B$2:$B$10001, 0)), ""))</f>
        <v>pcs</v>
      </c>
      <c r="F244" s="275">
        <v>6</v>
      </c>
      <c r="G244" s="276">
        <f t="array" ref="G244">IF(C244="","", IFERROR(INDEX(Barang!$F$2:$F$10001, MATCH(C244, Barang!$B$2:$B$10001, 0)) * F244, ""))</f>
        <v>60000</v>
      </c>
      <c r="H244" s="74"/>
      <c r="I244" s="19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</row>
    <row r="245" spans="1:22" ht="22.5" customHeight="1" x14ac:dyDescent="0.2">
      <c r="A245" s="279"/>
      <c r="B245" s="274" t="str">
        <f t="array" ref="B245">IF(C245="","", IFERROR(INDEX(Barang!$A$2:$A$10001, MATCH(C245, Barang!$B$2:$B$10001, 0)), "Tidak ditemukan"))</f>
        <v>RCK001</v>
      </c>
      <c r="C245" s="274" t="s">
        <v>191</v>
      </c>
      <c r="D245" s="274" t="str">
        <f t="array" ref="D245">IF(C245="","", IFERROR(INDEX(Barang!$C$2:$C$10001, MATCH(C245, Barang!$B$2:$B$10001, 0)), ""))</f>
        <v>Bumbu</v>
      </c>
      <c r="E245" s="274" t="str">
        <f t="array" ref="E245">IF(C245="","", IFERROR(INDEX(Barang!$E$2:$E$10001, MATCH(C245, Barang!$B$2:$B$10001, 0)), ""))</f>
        <v>pcs</v>
      </c>
      <c r="F245" s="275">
        <v>31</v>
      </c>
      <c r="G245" s="276">
        <f t="array" ref="G245">IF(C245="","", IFERROR(INDEX(Barang!$F$2:$F$10001, MATCH(C245, Barang!$B$2:$B$10001, 0)) * F245, ""))</f>
        <v>62000</v>
      </c>
      <c r="H245" s="74"/>
      <c r="I245" s="19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</row>
    <row r="246" spans="1:22" ht="22.5" customHeight="1" x14ac:dyDescent="0.2">
      <c r="A246" s="278"/>
      <c r="B246" s="274" t="str">
        <f t="array" ref="B246">IF(C246="","", IFERROR(INDEX(Barang!$A$2:$A$10001, MATCH(C246, Barang!$B$2:$B$10001, 0)), "Tidak ditemukan"))</f>
        <v>SBE001</v>
      </c>
      <c r="C246" s="274" t="s">
        <v>227</v>
      </c>
      <c r="D246" s="274" t="str">
        <f t="array" ref="D246">IF(C246="","", IFERROR(INDEX(Barang!$C$2:$C$10001, MATCH(C246, Barang!$B$2:$B$10001, 0)), ""))</f>
        <v>Detergen</v>
      </c>
      <c r="E246" s="274" t="str">
        <f t="array" ref="E246">IF(C246="","", IFERROR(INDEX(Barang!$E$2:$E$10001, MATCH(C246, Barang!$B$2:$B$10001, 0)), ""))</f>
        <v>pcs</v>
      </c>
      <c r="F246" s="275">
        <v>10</v>
      </c>
      <c r="G246" s="276">
        <f t="array" ref="G246">IF(C246="","", IFERROR(INDEX(Barang!$F$2:$F$10001, MATCH(C246, Barang!$B$2:$B$10001, 0)) * F246, ""))</f>
        <v>20000</v>
      </c>
      <c r="H246" s="74"/>
      <c r="I246" s="19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</row>
    <row r="247" spans="1:22" ht="22.5" customHeight="1" x14ac:dyDescent="0.2">
      <c r="A247" s="278"/>
      <c r="B247" s="274" t="str">
        <f t="array" ref="B247">IF(C247="","", IFERROR(INDEX(Barang!$A$2:$A$10001, MATCH(C247, Barang!$B$2:$B$10001, 0)), "Tidak ditemukan"))</f>
        <v>CL1001</v>
      </c>
      <c r="C247" s="274" t="s">
        <v>108</v>
      </c>
      <c r="D247" s="274" t="str">
        <f t="array" ref="D247">IF(C247="","", IFERROR(INDEX(Barang!$C$2:$C$10001, MATCH(C247, Barang!$B$2:$B$10001, 0)), ""))</f>
        <v>Makanan</v>
      </c>
      <c r="E247" s="274" t="str">
        <f t="array" ref="E247">IF(C247="","", IFERROR(INDEX(Barang!$E$2:$E$10001, MATCH(C247, Barang!$B$2:$B$10001, 0)), ""))</f>
        <v>pcs</v>
      </c>
      <c r="F247" s="275">
        <v>33</v>
      </c>
      <c r="G247" s="276">
        <f t="array" ref="G247">IF(C247="","", IFERROR(INDEX(Barang!$F$2:$F$10001, MATCH(C247, Barang!$B$2:$B$10001, 0)) * F247, ""))</f>
        <v>33000</v>
      </c>
      <c r="H247" s="74"/>
      <c r="I247" s="19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</row>
    <row r="248" spans="1:22" ht="22.5" customHeight="1" x14ac:dyDescent="0.2">
      <c r="A248" s="277"/>
      <c r="B248" s="274" t="str">
        <f t="array" ref="B248">IF(C248="","", IFERROR(INDEX(Barang!$A$2:$A$10001, MATCH(C248, Barang!$B$2:$B$10001, 0)), "Tidak ditemukan"))</f>
        <v>MKH001</v>
      </c>
      <c r="C248" s="274" t="s">
        <v>106</v>
      </c>
      <c r="D248" s="274" t="str">
        <f t="array" ref="D248">IF(C248="","", IFERROR(INDEX(Barang!$C$2:$C$10001, MATCH(C248, Barang!$B$2:$B$10001, 0)), ""))</f>
        <v>Makanan</v>
      </c>
      <c r="E248" s="274" t="str">
        <f t="array" ref="E248">IF(C248="","", IFERROR(INDEX(Barang!$E$2:$E$10001, MATCH(C248, Barang!$B$2:$B$10001, 0)), ""))</f>
        <v>pcs</v>
      </c>
      <c r="F248" s="275">
        <v>40</v>
      </c>
      <c r="G248" s="276">
        <f t="array" ref="G248">IF(C248="","", IFERROR(INDEX(Barang!$F$2:$F$10001, MATCH(C248, Barang!$B$2:$B$10001, 0)) * F248, ""))</f>
        <v>140000</v>
      </c>
      <c r="H248" s="74"/>
      <c r="I248" s="19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</row>
    <row r="249" spans="1:22" ht="22.5" customHeight="1" x14ac:dyDescent="0.2">
      <c r="A249" s="278"/>
      <c r="B249" s="274" t="str">
        <f t="array" ref="B249">IF(C249="","", IFERROR(INDEX(Barang!$A$2:$A$10001, MATCH(C249, Barang!$B$2:$B$10001, 0)), "Tidak ditemukan"))</f>
        <v>DSO001</v>
      </c>
      <c r="C249" s="274" t="s">
        <v>120</v>
      </c>
      <c r="D249" s="274" t="str">
        <f t="array" ref="D249">IF(C249="","", IFERROR(INDEX(Barang!$C$2:$C$10001, MATCH(C249, Barang!$B$2:$B$10001, 0)), ""))</f>
        <v>Bumbu</v>
      </c>
      <c r="E249" s="274" t="str">
        <f t="array" ref="E249">IF(C249="","", IFERROR(INDEX(Barang!$E$2:$E$10001, MATCH(C249, Barang!$B$2:$B$10001, 0)), ""))</f>
        <v>pcs</v>
      </c>
      <c r="F249" s="275">
        <v>36</v>
      </c>
      <c r="G249" s="276">
        <f t="array" ref="G249">IF(C249="","", IFERROR(INDEX(Barang!$F$2:$F$10001, MATCH(C249, Barang!$B$2:$B$10001, 0)) * F249, ""))</f>
        <v>126000</v>
      </c>
      <c r="H249" s="74"/>
      <c r="I249" s="19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</row>
    <row r="250" spans="1:22" ht="22.5" customHeight="1" x14ac:dyDescent="0.2">
      <c r="A250" s="278"/>
      <c r="B250" s="274" t="str">
        <f t="array" ref="B250">IF(C250="","", IFERROR(INDEX(Barang!$A$2:$A$10001, MATCH(C250, Barang!$B$2:$B$10001, 0)), "Tidak ditemukan"))</f>
        <v>GRR001</v>
      </c>
      <c r="C250" s="274" t="s">
        <v>130</v>
      </c>
      <c r="D250" s="274" t="str">
        <f t="array" ref="D250">IF(C250="","", IFERROR(INDEX(Barang!$C$2:$C$10001, MATCH(C250, Barang!$B$2:$B$10001, 0)), ""))</f>
        <v>Makanan</v>
      </c>
      <c r="E250" s="274" t="str">
        <f t="array" ref="E250">IF(C250="","", IFERROR(INDEX(Barang!$E$2:$E$10001, MATCH(C250, Barang!$B$2:$B$10001, 0)), ""))</f>
        <v>pcs</v>
      </c>
      <c r="F250" s="275">
        <v>49</v>
      </c>
      <c r="G250" s="276">
        <f t="array" ref="G250">IF(C250="","", IFERROR(INDEX(Barang!$F$2:$F$10001, MATCH(C250, Barang!$B$2:$B$10001, 0)) * F250, ""))</f>
        <v>24500</v>
      </c>
      <c r="H250" s="74"/>
      <c r="I250" s="19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</row>
    <row r="251" spans="1:22" ht="22.5" customHeight="1" x14ac:dyDescent="0.2">
      <c r="A251" s="279"/>
      <c r="B251" s="274" t="str">
        <f t="array" ref="B251">IF(C251="","", IFERROR(INDEX(Barang!$A$2:$A$10001, MATCH(C251, Barang!$B$2:$B$10001, 0)), "Tidak ditemukan"))</f>
        <v>DLN02</v>
      </c>
      <c r="C251" s="274" t="s">
        <v>475</v>
      </c>
      <c r="D251" s="274" t="str">
        <f t="array" ref="D251">IF(C251="","", IFERROR(INDEX(Barang!$C$2:$C$10001, MATCH(C251, Barang!$B$2:$B$10001, 0)), ""))</f>
        <v>Makanan</v>
      </c>
      <c r="E251" s="274" t="str">
        <f t="array" ref="E251">IF(C251="","", IFERROR(INDEX(Barang!$E$2:$E$10001, MATCH(C251, Barang!$B$2:$B$10001, 0)), ""))</f>
        <v>pcs</v>
      </c>
      <c r="F251" s="275">
        <v>39</v>
      </c>
      <c r="G251" s="276">
        <f t="array" ref="G251">IF(C251="","", IFERROR(INDEX(Barang!$F$2:$F$10001, MATCH(C251, Barang!$B$2:$B$10001, 0)) * F251, ""))</f>
        <v>78000</v>
      </c>
      <c r="H251" s="74"/>
      <c r="I251" s="19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</row>
    <row r="252" spans="1:22" ht="22.5" customHeight="1" x14ac:dyDescent="0.2">
      <c r="A252" s="278"/>
      <c r="B252" s="274" t="str">
        <f t="array" ref="B252">IF(C252="","", IFERROR(INDEX(Barang!$A$2:$A$10001, MATCH(C252, Barang!$B$2:$B$10001, 0)), "Tidak ditemukan"))</f>
        <v>POK001</v>
      </c>
      <c r="C252" s="274" t="s">
        <v>858</v>
      </c>
      <c r="D252" s="274" t="str">
        <f t="array" ref="D252">IF(C252="","", IFERROR(INDEX(Barang!$C$2:$C$10001, MATCH(C252, Barang!$B$2:$B$10001, 0)), ""))</f>
        <v>Makanan</v>
      </c>
      <c r="E252" s="274" t="str">
        <f t="array" ref="E252">IF(C252="","", IFERROR(INDEX(Barang!$E$2:$E$10001, MATCH(C252, Barang!$B$2:$B$10001, 0)), ""))</f>
        <v>pcs</v>
      </c>
      <c r="F252" s="275">
        <v>28</v>
      </c>
      <c r="G252" s="276">
        <f t="array" ref="G252">IF(C252="","", IFERROR(INDEX(Barang!$F$2:$F$10001, MATCH(C252, Barang!$B$2:$B$10001, 0)) * F252, ""))</f>
        <v>14000</v>
      </c>
      <c r="H252" s="74"/>
      <c r="I252" s="19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</row>
    <row r="253" spans="1:22" ht="22.5" customHeight="1" x14ac:dyDescent="0.2">
      <c r="A253" s="278"/>
      <c r="B253" s="274" t="str">
        <f t="array" ref="B253">IF(C253="","", IFERROR(INDEX(Barang!$A$2:$A$10001, MATCH(C253, Barang!$B$2:$B$10001, 0)), "Tidak ditemukan"))</f>
        <v>YP1001</v>
      </c>
      <c r="C253" s="274" t="s">
        <v>98</v>
      </c>
      <c r="D253" s="274" t="str">
        <f t="array" ref="D253">IF(C253="","", IFERROR(INDEX(Barang!$C$2:$C$10001, MATCH(C253, Barang!$B$2:$B$10001, 0)), ""))</f>
        <v>Makanan</v>
      </c>
      <c r="E253" s="274" t="str">
        <f t="array" ref="E253">IF(C253="","", IFERROR(INDEX(Barang!$E$2:$E$10001, MATCH(C253, Barang!$B$2:$B$10001, 0)), ""))</f>
        <v>pcs</v>
      </c>
      <c r="F253" s="275">
        <v>69</v>
      </c>
      <c r="G253" s="276">
        <f t="array" ref="G253">IF(C253="","", IFERROR(INDEX(Barang!$F$2:$F$10001, MATCH(C253, Barang!$B$2:$B$10001, 0)) * F253, ""))</f>
        <v>69000</v>
      </c>
      <c r="H253" s="74"/>
      <c r="I253" s="19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</row>
    <row r="254" spans="1:22" ht="22.5" customHeight="1" x14ac:dyDescent="0.2">
      <c r="A254" s="277"/>
      <c r="B254" s="274" t="str">
        <f t="array" ref="B254">IF(C254="","", IFERROR(INDEX(Barang!$A$2:$A$10001, MATCH(C254, Barang!$B$2:$B$10001, 0)), "Tidak ditemukan"))</f>
        <v>FTG001</v>
      </c>
      <c r="C254" s="274" t="s">
        <v>235</v>
      </c>
      <c r="D254" s="274" t="str">
        <f t="array" ref="D254">IF(C254="","", IFERROR(INDEX(Barang!$C$2:$C$10001, MATCH(C254, Barang!$B$2:$B$10001, 0)), ""))</f>
        <v>Makanan</v>
      </c>
      <c r="E254" s="274" t="str">
        <f t="array" ref="E254">IF(C254="","", IFERROR(INDEX(Barang!$E$2:$E$10001, MATCH(C254, Barang!$B$2:$B$10001, 0)), ""))</f>
        <v>pcs</v>
      </c>
      <c r="F254" s="275">
        <v>17</v>
      </c>
      <c r="G254" s="276">
        <f t="array" ref="G254">IF(C254="","", IFERROR(INDEX(Barang!$F$2:$F$10001, MATCH(C254, Barang!$B$2:$B$10001, 0)) * F254, ""))</f>
        <v>34000</v>
      </c>
      <c r="H254" s="74"/>
      <c r="I254" s="19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</row>
    <row r="255" spans="1:22" ht="22.5" customHeight="1" x14ac:dyDescent="0.2">
      <c r="A255" s="278"/>
      <c r="B255" s="274" t="str">
        <f t="array" ref="B255">IF(C255="","", IFERROR(INDEX(Barang!$A$2:$A$10001, MATCH(C255, Barang!$B$2:$B$10001, 0)), "Tidak ditemukan"))</f>
        <v>BKT001</v>
      </c>
      <c r="C255" s="274" t="s">
        <v>156</v>
      </c>
      <c r="D255" s="274" t="str">
        <f t="array" ref="D255">IF(C255="","", IFERROR(INDEX(Barang!$C$2:$C$10001, MATCH(C255, Barang!$B$2:$B$10001, 0)), ""))</f>
        <v>Makanan</v>
      </c>
      <c r="E255" s="274" t="str">
        <f t="array" ref="E255">IF(C255="","", IFERROR(INDEX(Barang!$E$2:$E$10001, MATCH(C255, Barang!$B$2:$B$10001, 0)), ""))</f>
        <v>pcs</v>
      </c>
      <c r="F255" s="275">
        <v>54</v>
      </c>
      <c r="G255" s="276">
        <f t="array" ref="G255">IF(C255="","", IFERROR(INDEX(Barang!$F$2:$F$10001, MATCH(C255, Barang!$B$2:$B$10001, 0)) * F255, ""))</f>
        <v>27000</v>
      </c>
      <c r="H255" s="74"/>
      <c r="I255" s="19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</row>
    <row r="256" spans="1:22" ht="22.5" customHeight="1" x14ac:dyDescent="0.2">
      <c r="A256" s="278"/>
      <c r="B256" s="274" t="str">
        <f t="array" ref="B256">IF(C256="","", IFERROR(INDEX(Barang!$A$2:$A$10001, MATCH(C256, Barang!$B$2:$B$10001, 0)), "Tidak ditemukan"))</f>
        <v>MGR001</v>
      </c>
      <c r="C256" s="274" t="s">
        <v>104</v>
      </c>
      <c r="D256" s="274" t="str">
        <f t="array" ref="D256">IF(C256="","", IFERROR(INDEX(Barang!$C$2:$C$10001, MATCH(C256, Barang!$B$2:$B$10001, 0)), ""))</f>
        <v>Makanan</v>
      </c>
      <c r="E256" s="274" t="str">
        <f t="array" ref="E256">IF(C256="","", IFERROR(INDEX(Barang!$E$2:$E$10001, MATCH(C256, Barang!$B$2:$B$10001, 0)), ""))</f>
        <v>pcs</v>
      </c>
      <c r="F256" s="275">
        <v>67</v>
      </c>
      <c r="G256" s="276">
        <f t="array" ref="G256">IF(C256="","", IFERROR(INDEX(Barang!$F$2:$F$10001, MATCH(C256, Barang!$B$2:$B$10001, 0)) * F256, ""))</f>
        <v>234500</v>
      </c>
      <c r="H256" s="74"/>
      <c r="I256" s="19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</row>
    <row r="257" spans="1:22" ht="22.5" customHeight="1" x14ac:dyDescent="0.2">
      <c r="A257" s="279"/>
      <c r="B257" s="274" t="str">
        <f t="array" ref="B257">IF(C257="","", IFERROR(INDEX(Barang!$A$2:$A$10001, MATCH(C257, Barang!$B$2:$B$10001, 0)), "Tidak ditemukan"))</f>
        <v>SG10.001</v>
      </c>
      <c r="C257" s="274" t="s">
        <v>616</v>
      </c>
      <c r="D257" s="274" t="str">
        <f t="array" ref="D257">IF(C257="","", IFERROR(INDEX(Barang!$C$2:$C$10001, MATCH(C257, Barang!$B$2:$B$10001, 0)), ""))</f>
        <v>Makanan</v>
      </c>
      <c r="E257" s="274" t="str">
        <f t="array" ref="E257">IF(C257="","", IFERROR(INDEX(Barang!$E$2:$E$10001, MATCH(C257, Barang!$B$2:$B$10001, 0)), ""))</f>
        <v>pcs</v>
      </c>
      <c r="F257" s="275">
        <v>33</v>
      </c>
      <c r="G257" s="276">
        <f t="array" ref="G257">IF(C257="","", IFERROR(INDEX(Barang!$F$2:$F$10001, MATCH(C257, Barang!$B$2:$B$10001, 0)) * F257, ""))</f>
        <v>330000</v>
      </c>
      <c r="H257" s="74"/>
      <c r="I257" s="19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</row>
    <row r="258" spans="1:22" ht="22.5" customHeight="1" x14ac:dyDescent="0.2">
      <c r="A258" s="278"/>
      <c r="B258" s="274" t="str">
        <f t="array" ref="B258">IF(C258="","", IFERROR(INDEX(Barang!$A$2:$A$10001, MATCH(C258, Barang!$B$2:$B$10001, 0)), "Tidak ditemukan"))</f>
        <v>GSB002</v>
      </c>
      <c r="C258" s="274" t="s">
        <v>63</v>
      </c>
      <c r="D258" s="274" t="str">
        <f t="array" ref="D258">IF(C258="","", IFERROR(INDEX(Barang!$C$2:$C$10001, MATCH(C258, Barang!$B$2:$B$10001, 0)), ""))</f>
        <v>Makanan</v>
      </c>
      <c r="E258" s="274" t="str">
        <f t="array" ref="E258">IF(C258="","", IFERROR(INDEX(Barang!$E$2:$E$10001, MATCH(C258, Barang!$B$2:$B$10001, 0)), ""))</f>
        <v>pcs</v>
      </c>
      <c r="F258" s="275">
        <v>10</v>
      </c>
      <c r="G258" s="276">
        <f t="array" ref="G258">IF(C258="","", IFERROR(INDEX(Barang!$F$2:$F$10001, MATCH(C258, Barang!$B$2:$B$10001, 0)) * F258, ""))</f>
        <v>65000</v>
      </c>
      <c r="H258" s="74"/>
      <c r="I258" s="19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</row>
    <row r="259" spans="1:22" ht="22.5" customHeight="1" x14ac:dyDescent="0.2">
      <c r="A259" s="278"/>
      <c r="B259" s="274" t="str">
        <f t="array" ref="B259">IF(C259="","", IFERROR(INDEX(Barang!$A$2:$A$10001, MATCH(C259, Barang!$B$2:$B$10001, 0)), "Tidak ditemukan"))</f>
        <v>IDM002</v>
      </c>
      <c r="C259" s="274" t="s">
        <v>32</v>
      </c>
      <c r="D259" s="274" t="str">
        <f t="array" ref="D259">IF(C259="","", IFERROR(INDEX(Barang!$C$2:$C$10001, MATCH(C259, Barang!$B$2:$B$10001, 0)), ""))</f>
        <v>Minuman</v>
      </c>
      <c r="E259" s="274" t="str">
        <f t="array" ref="E259">IF(C259="","", IFERROR(INDEX(Barang!$E$2:$E$10001, MATCH(C259, Barang!$B$2:$B$10001, 0)), ""))</f>
        <v>pcs</v>
      </c>
      <c r="F259" s="275">
        <v>13</v>
      </c>
      <c r="G259" s="276">
        <f t="array" ref="G259">IF(C259="","", IFERROR(INDEX(Barang!$F$2:$F$10001, MATCH(C259, Barang!$B$2:$B$10001, 0)) * F259, ""))</f>
        <v>19500</v>
      </c>
      <c r="H259" s="74"/>
      <c r="I259" s="19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</row>
    <row r="260" spans="1:22" ht="22.5" customHeight="1" x14ac:dyDescent="0.2">
      <c r="A260" s="277"/>
      <c r="B260" s="274" t="str">
        <f t="array" ref="B260">IF(C260="","", IFERROR(INDEX(Barang!$A$2:$A$10001, MATCH(C260, Barang!$B$2:$B$10001, 0)), "Tidak ditemukan"))</f>
        <v>RTP001</v>
      </c>
      <c r="C260" s="274" t="s">
        <v>791</v>
      </c>
      <c r="D260" s="274" t="str">
        <f t="array" ref="D260">IF(C260="","", IFERROR(INDEX(Barang!$C$2:$C$10001, MATCH(C260, Barang!$B$2:$B$10001, 0)), ""))</f>
        <v>Makanan</v>
      </c>
      <c r="E260" s="274" t="str">
        <f t="array" ref="E260">IF(C260="","", IFERROR(INDEX(Barang!$E$2:$E$10001, MATCH(C260, Barang!$B$2:$B$10001, 0)), ""))</f>
        <v>pcs</v>
      </c>
      <c r="F260" s="275">
        <v>6</v>
      </c>
      <c r="G260" s="276">
        <f t="array" ref="G260">IF(C260="","", IFERROR(INDEX(Barang!$F$2:$F$10001, MATCH(C260, Barang!$B$2:$B$10001, 0)) * F260, ""))</f>
        <v>12000</v>
      </c>
      <c r="H260" s="74"/>
      <c r="I260" s="19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</row>
    <row r="261" spans="1:22" ht="22.5" customHeight="1" x14ac:dyDescent="0.2">
      <c r="A261" s="278"/>
      <c r="B261" s="274" t="str">
        <f t="array" ref="B261">IF(C261="","", IFERROR(INDEX(Barang!$A$2:$A$10001, MATCH(C261, Barang!$B$2:$B$10001, 0)), "Tidak ditemukan"))</f>
        <v>RTG001</v>
      </c>
      <c r="C261" s="274" t="s">
        <v>801</v>
      </c>
      <c r="D261" s="274" t="str">
        <f t="array" ref="D261">IF(C261="","", IFERROR(INDEX(Barang!$C$2:$C$10001, MATCH(C261, Barang!$B$2:$B$10001, 0)), ""))</f>
        <v>Makanan</v>
      </c>
      <c r="E261" s="274" t="str">
        <f t="array" ref="E261">IF(C261="","", IFERROR(INDEX(Barang!$E$2:$E$10001, MATCH(C261, Barang!$B$2:$B$10001, 0)), ""))</f>
        <v>pcs</v>
      </c>
      <c r="F261" s="275">
        <v>9</v>
      </c>
      <c r="G261" s="276">
        <f t="array" ref="G261">IF(C261="","", IFERROR(INDEX(Barang!$F$2:$F$10001, MATCH(C261, Barang!$B$2:$B$10001, 0)) * F261, ""))</f>
        <v>22500</v>
      </c>
      <c r="H261" s="74"/>
      <c r="I261" s="143">
        <f>SUM(G244:G261)</f>
        <v>1371000</v>
      </c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</row>
    <row r="262" spans="1:22" ht="22.5" customHeight="1" x14ac:dyDescent="0.2">
      <c r="A262" s="305">
        <v>46045</v>
      </c>
      <c r="B262" s="306" t="str">
        <f t="array" ref="B262">IF(C262="","", IFERROR(INDEX(Barang!$A$2:$A$10001, MATCH(C262, Barang!$B$2:$B$10001, 0)), "Tidak ditemukan"))</f>
        <v>DSO001</v>
      </c>
      <c r="C262" s="306" t="s">
        <v>120</v>
      </c>
      <c r="D262" s="306" t="str">
        <f t="array" ref="D262">IF(C262="","", IFERROR(INDEX(Barang!$C$2:$C$10001, MATCH(C262, Barang!$B$2:$B$10001, 0)), ""))</f>
        <v>Bumbu</v>
      </c>
      <c r="E262" s="306" t="str">
        <f t="array" ref="E262">IF(C262="","", IFERROR(INDEX(Barang!$E$2:$E$10001, MATCH(C262, Barang!$B$2:$B$10001, 0)), ""))</f>
        <v>pcs</v>
      </c>
      <c r="F262" s="307">
        <v>10</v>
      </c>
      <c r="G262" s="308">
        <f t="array" ref="G262">IF(C262="","", IFERROR(INDEX(Barang!$F$2:$F$10001, MATCH(C262, Barang!$B$2:$B$10001, 0)) * F262, ""))</f>
        <v>35000</v>
      </c>
      <c r="H262" s="54"/>
      <c r="I262" s="19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</row>
    <row r="263" spans="1:22" ht="22.5" customHeight="1" x14ac:dyDescent="0.2">
      <c r="A263" s="309"/>
      <c r="B263" s="306" t="str">
        <f t="array" ref="B263">IF(C263="","", IFERROR(INDEX(Barang!$A$2:$A$10001, MATCH(C263, Barang!$B$2:$B$10001, 0)), "Tidak ditemukan"))</f>
        <v>GRR001</v>
      </c>
      <c r="C263" s="306" t="s">
        <v>130</v>
      </c>
      <c r="D263" s="306" t="str">
        <f t="array" ref="D263">IF(C263="","", IFERROR(INDEX(Barang!$C$2:$C$10001, MATCH(C263, Barang!$B$2:$B$10001, 0)), ""))</f>
        <v>Makanan</v>
      </c>
      <c r="E263" s="306" t="str">
        <f t="array" ref="E263">IF(C263="","", IFERROR(INDEX(Barang!$E$2:$E$10001, MATCH(C263, Barang!$B$2:$B$10001, 0)), ""))</f>
        <v>pcs</v>
      </c>
      <c r="F263" s="307">
        <v>69</v>
      </c>
      <c r="G263" s="308">
        <f t="array" ref="G263">IF(C263="","", IFERROR(INDEX(Barang!$F$2:$F$10001, MATCH(C263, Barang!$B$2:$B$10001, 0)) * F263, ""))</f>
        <v>34500</v>
      </c>
      <c r="H263" s="54"/>
      <c r="I263" s="19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</row>
    <row r="264" spans="1:22" ht="22.5" customHeight="1" x14ac:dyDescent="0.2">
      <c r="A264" s="310"/>
      <c r="B264" s="306" t="str">
        <f t="array" ref="B264">IF(C264="","", IFERROR(INDEX(Barang!$A$2:$A$10001, MATCH(C264, Barang!$B$2:$B$10001, 0)), "Tidak ditemukan"))</f>
        <v>TLR2</v>
      </c>
      <c r="C264" s="306" t="s">
        <v>139</v>
      </c>
      <c r="D264" s="306" t="str">
        <f t="array" ref="D264">IF(C264="","", IFERROR(INDEX(Barang!$C$2:$C$10001, MATCH(C264, Barang!$B$2:$B$10001, 0)), ""))</f>
        <v>Sembako</v>
      </c>
      <c r="E264" s="306" t="str">
        <f t="array" ref="E264">IF(C264="","", IFERROR(INDEX(Barang!$E$2:$E$10001, MATCH(C264, Barang!$B$2:$B$10001, 0)), ""))</f>
        <v>kg</v>
      </c>
      <c r="F264" s="307">
        <v>15</v>
      </c>
      <c r="G264" s="308">
        <f t="array" ref="G264">IF(C264="","", IFERROR(INDEX(Barang!$F$2:$F$10001, MATCH(C264, Barang!$B$2:$B$10001, 0)) * F264, ""))</f>
        <v>232500</v>
      </c>
      <c r="H264" s="54"/>
      <c r="I264" s="19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</row>
    <row r="265" spans="1:22" ht="22.5" customHeight="1" x14ac:dyDescent="0.2">
      <c r="A265" s="310"/>
      <c r="B265" s="306" t="str">
        <f t="array" ref="B265">IF(C265="","", IFERROR(INDEX(Barang!$A$2:$A$10001, MATCH(C265, Barang!$B$2:$B$10001, 0)), "Tidak ditemukan"))</f>
        <v>PLS002</v>
      </c>
      <c r="C265" s="306" t="s">
        <v>54</v>
      </c>
      <c r="D265" s="306" t="str">
        <f t="array" ref="D265">IF(C265="","", IFERROR(INDEX(Barang!$C$2:$C$10001, MATCH(C265, Barang!$B$2:$B$10001, 0)), ""))</f>
        <v>Makanan</v>
      </c>
      <c r="E265" s="306" t="str">
        <f t="array" ref="E265">IF(C265="","", IFERROR(INDEX(Barang!$E$2:$E$10001, MATCH(C265, Barang!$B$2:$B$10001, 0)), ""))</f>
        <v>pcs</v>
      </c>
      <c r="F265" s="307">
        <v>40</v>
      </c>
      <c r="G265" s="308">
        <f t="array" ref="G265">IF(C265="","", IFERROR(INDEX(Barang!$F$2:$F$10001, MATCH(C265, Barang!$B$2:$B$10001, 0)) * F265, ""))</f>
        <v>40000</v>
      </c>
      <c r="H265" s="54"/>
      <c r="I265" s="19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</row>
    <row r="266" spans="1:22" ht="22.5" customHeight="1" x14ac:dyDescent="0.2">
      <c r="A266" s="311"/>
      <c r="B266" s="306" t="str">
        <f t="array" ref="B266">IF(C266="","", IFERROR(INDEX(Barang!$A$2:$A$10001, MATCH(C266, Barang!$B$2:$B$10001, 0)), "Tidak ditemukan"))</f>
        <v>MKH001</v>
      </c>
      <c r="C266" s="306" t="s">
        <v>106</v>
      </c>
      <c r="D266" s="306" t="str">
        <f t="array" ref="D266">IF(C266="","", IFERROR(INDEX(Barang!$C$2:$C$10001, MATCH(C266, Barang!$B$2:$B$10001, 0)), ""))</f>
        <v>Makanan</v>
      </c>
      <c r="E266" s="306" t="str">
        <f t="array" ref="E266">IF(C266="","", IFERROR(INDEX(Barang!$E$2:$E$10001, MATCH(C266, Barang!$B$2:$B$10001, 0)), ""))</f>
        <v>pcs</v>
      </c>
      <c r="F266" s="307">
        <v>61</v>
      </c>
      <c r="G266" s="308">
        <f t="array" ref="G266">IF(C266="","", IFERROR(INDEX(Barang!$F$2:$F$10001, MATCH(C266, Barang!$B$2:$B$10001, 0)) * F266, ""))</f>
        <v>213500</v>
      </c>
      <c r="H266" s="54"/>
      <c r="I266" s="19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</row>
    <row r="267" spans="1:22" ht="22.5" customHeight="1" x14ac:dyDescent="0.2">
      <c r="A267" s="310"/>
      <c r="B267" s="306" t="str">
        <f t="array" ref="B267">IF(C267="","", IFERROR(INDEX(Barang!$A$2:$A$10001, MATCH(C267, Barang!$B$2:$B$10001, 0)), "Tidak ditemukan"))</f>
        <v>RTG001</v>
      </c>
      <c r="C267" s="306" t="s">
        <v>801</v>
      </c>
      <c r="D267" s="306" t="str">
        <f t="array" ref="D267">IF(C267="","", IFERROR(INDEX(Barang!$C$2:$C$10001, MATCH(C267, Barang!$B$2:$B$10001, 0)), ""))</f>
        <v>Makanan</v>
      </c>
      <c r="E267" s="306" t="str">
        <f t="array" ref="E267">IF(C267="","", IFERROR(INDEX(Barang!$E$2:$E$10001, MATCH(C267, Barang!$B$2:$B$10001, 0)), ""))</f>
        <v>pcs</v>
      </c>
      <c r="F267" s="307">
        <v>10</v>
      </c>
      <c r="G267" s="308">
        <f t="array" ref="G267">IF(C267="","", IFERROR(INDEX(Barang!$F$2:$F$10001, MATCH(C267, Barang!$B$2:$B$10001, 0)) * F267, ""))</f>
        <v>25000</v>
      </c>
      <c r="H267" s="54"/>
      <c r="I267" s="143">
        <f>SUM(G262:G267)</f>
        <v>580500</v>
      </c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</row>
    <row r="268" spans="1:22" ht="22.5" customHeight="1" x14ac:dyDescent="0.2">
      <c r="A268" s="312">
        <v>46046</v>
      </c>
      <c r="B268" s="205" t="str">
        <f t="array" ref="B268">IF(C268="","", IFERROR(INDEX(Barang!$A$2:$A$10001, MATCH(C268, Barang!$B$2:$B$10001, 0)), "Tidak ditemukan"))</f>
        <v>KCP001</v>
      </c>
      <c r="C268" s="205" t="s">
        <v>147</v>
      </c>
      <c r="D268" s="205" t="str">
        <f t="array" ref="D268">IF(C268="","", IFERROR(INDEX(Barang!$C$2:$C$10001, MATCH(C268, Barang!$B$2:$B$10001, 0)), ""))</f>
        <v>Bumbu</v>
      </c>
      <c r="E268" s="205" t="str">
        <f t="array" ref="E268">IF(C268="","", IFERROR(INDEX(Barang!$E$2:$E$10001, MATCH(C268, Barang!$B$2:$B$10001, 0)), ""))</f>
        <v>pcs</v>
      </c>
      <c r="F268" s="206">
        <v>18</v>
      </c>
      <c r="G268" s="207">
        <f t="array" ref="G268">IF(C268="","", IFERROR(INDEX(Barang!$F$2:$F$10001, MATCH(C268, Barang!$B$2:$B$10001, 0)) * F268, ""))</f>
        <v>36000</v>
      </c>
      <c r="H268" s="94"/>
      <c r="I268" s="19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</row>
    <row r="269" spans="1:22" ht="22.5" customHeight="1" x14ac:dyDescent="0.2">
      <c r="A269" s="313"/>
      <c r="B269" s="205" t="str">
        <f t="array" ref="B269">IF(C269="","", IFERROR(INDEX(Barang!$A$2:$A$10001, MATCH(C269, Barang!$B$2:$B$10001, 0)), "Tidak ditemukan"))</f>
        <v>BPT1</v>
      </c>
      <c r="C269" s="205" t="s">
        <v>24</v>
      </c>
      <c r="D269" s="205" t="str">
        <f t="array" ref="D269">IF(C269="","", IFERROR(INDEX(Barang!$C$2:$C$10001, MATCH(C269, Barang!$B$2:$B$10001, 0)), ""))</f>
        <v>Rempah</v>
      </c>
      <c r="E269" s="205" t="str">
        <f t="array" ref="E269">IF(C269="","", IFERROR(INDEX(Barang!$E$2:$E$10001, MATCH(C269, Barang!$B$2:$B$10001, 0)), ""))</f>
        <v>kg</v>
      </c>
      <c r="F269" s="206">
        <v>4</v>
      </c>
      <c r="G269" s="207">
        <f t="array" ref="G269">IF(C269="","", IFERROR(INDEX(Barang!$F$2:$F$10001, MATCH(C269, Barang!$B$2:$B$10001, 0)) * F269, ""))</f>
        <v>34000</v>
      </c>
      <c r="H269" s="94"/>
      <c r="I269" s="19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</row>
    <row r="270" spans="1:22" ht="22.5" customHeight="1" x14ac:dyDescent="0.2">
      <c r="A270" s="209"/>
      <c r="B270" s="205" t="str">
        <f t="array" ref="B270">IF(C270="","", IFERROR(INDEX(Barang!$A$2:$A$10001, MATCH(C270, Barang!$B$2:$B$10001, 0)), "Tidak ditemukan"))</f>
        <v>YP500</v>
      </c>
      <c r="C270" s="205" t="s">
        <v>21</v>
      </c>
      <c r="D270" s="205" t="str">
        <f t="array" ref="D270">IF(C270="","", IFERROR(INDEX(Barang!$C$2:$C$10001, MATCH(C270, Barang!$B$2:$B$10001, 0)), ""))</f>
        <v>Makanan</v>
      </c>
      <c r="E270" s="205" t="str">
        <f t="array" ref="E270">IF(C270="","", IFERROR(INDEX(Barang!$E$2:$E$10001, MATCH(C270, Barang!$B$2:$B$10001, 0)), ""))</f>
        <v>pcs</v>
      </c>
      <c r="F270" s="206">
        <v>67</v>
      </c>
      <c r="G270" s="207">
        <f t="array" ref="G270">IF(C270="","", IFERROR(INDEX(Barang!$F$2:$F$10001, MATCH(C270, Barang!$B$2:$B$10001, 0)) * F270, ""))</f>
        <v>33500</v>
      </c>
      <c r="H270" s="94"/>
      <c r="I270" s="19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</row>
    <row r="271" spans="1:22" ht="22.5" customHeight="1" x14ac:dyDescent="0.2">
      <c r="A271" s="209"/>
      <c r="B271" s="205" t="str">
        <f t="array" ref="B271">IF(C271="","", IFERROR(INDEX(Barang!$A$2:$A$10001, MATCH(C271, Barang!$B$2:$B$10001, 0)), "Tidak ditemukan"))</f>
        <v>FTG001</v>
      </c>
      <c r="C271" s="205" t="s">
        <v>235</v>
      </c>
      <c r="D271" s="205" t="str">
        <f t="array" ref="D271">IF(C271="","", IFERROR(INDEX(Barang!$C$2:$C$10001, MATCH(C271, Barang!$B$2:$B$10001, 0)), ""))</f>
        <v>Makanan</v>
      </c>
      <c r="E271" s="205" t="str">
        <f t="array" ref="E271">IF(C271="","", IFERROR(INDEX(Barang!$E$2:$E$10001, MATCH(C271, Barang!$B$2:$B$10001, 0)), ""))</f>
        <v>pcs</v>
      </c>
      <c r="F271" s="206">
        <v>30</v>
      </c>
      <c r="G271" s="207">
        <f t="array" ref="G271">IF(C271="","", IFERROR(INDEX(Barang!$F$2:$F$10001, MATCH(C271, Barang!$B$2:$B$10001, 0)) * F271, ""))</f>
        <v>60000</v>
      </c>
      <c r="H271" s="94"/>
      <c r="I271" s="19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</row>
    <row r="272" spans="1:22" ht="22.5" customHeight="1" x14ac:dyDescent="0.2">
      <c r="A272" s="210"/>
      <c r="B272" s="205" t="str">
        <f t="array" ref="B272">IF(C272="","", IFERROR(INDEX(Barang!$A$2:$A$10001, MATCH(C272, Barang!$B$2:$B$10001, 0)), "Tidak ditemukan"))</f>
        <v>JLI02</v>
      </c>
      <c r="C272" s="205" t="s">
        <v>376</v>
      </c>
      <c r="D272" s="205" t="str">
        <f t="array" ref="D272">IF(C272="","", IFERROR(INDEX(Barang!$C$2:$C$10001, MATCH(C272, Barang!$B$2:$B$10001, 0)), ""))</f>
        <v>Makanan</v>
      </c>
      <c r="E272" s="205" t="str">
        <f t="array" ref="E272">IF(C272="","", IFERROR(INDEX(Barang!$E$2:$E$10001, MATCH(C272, Barang!$B$2:$B$10001, 0)), ""))</f>
        <v>pcs</v>
      </c>
      <c r="F272" s="206">
        <v>66</v>
      </c>
      <c r="G272" s="207">
        <f t="array" ref="G272">IF(C272="","", IFERROR(INDEX(Barang!$F$2:$F$10001, MATCH(C272, Barang!$B$2:$B$10001, 0)) * F272, ""))</f>
        <v>33000</v>
      </c>
      <c r="H272" s="94"/>
      <c r="I272" s="19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</row>
    <row r="273" spans="1:22" ht="22.5" customHeight="1" x14ac:dyDescent="0.2">
      <c r="A273" s="209"/>
      <c r="B273" s="205" t="str">
        <f t="array" ref="B273">IF(C273="","", IFERROR(INDEX(Barang!$A$2:$A$10001, MATCH(C273, Barang!$B$2:$B$10001, 0)), "Tidak ditemukan"))</f>
        <v>FTG002</v>
      </c>
      <c r="C273" s="205" t="s">
        <v>621</v>
      </c>
      <c r="D273" s="205" t="str">
        <f t="array" ref="D273">IF(C273="","", IFERROR(INDEX(Barang!$C$2:$C$10001, MATCH(C273, Barang!$B$2:$B$10001, 0)), ""))</f>
        <v>Makanan</v>
      </c>
      <c r="E273" s="205" t="str">
        <f t="array" ref="E273">IF(C273="","", IFERROR(INDEX(Barang!$E$2:$E$10001, MATCH(C273, Barang!$B$2:$B$10001, 0)), ""))</f>
        <v>pcs</v>
      </c>
      <c r="F273" s="206">
        <v>65</v>
      </c>
      <c r="G273" s="207">
        <f t="array" ref="G273">IF(C273="","", IFERROR(INDEX(Barang!$F$2:$F$10001, MATCH(C273, Barang!$B$2:$B$10001, 0)) * F273, ""))</f>
        <v>65000</v>
      </c>
      <c r="H273" s="94"/>
      <c r="I273" s="19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</row>
    <row r="274" spans="1:22" ht="22.5" customHeight="1" x14ac:dyDescent="0.2">
      <c r="A274" s="209"/>
      <c r="B274" s="205" t="str">
        <f t="array" ref="B274">IF(C274="","", IFERROR(INDEX(Barang!$A$2:$A$10001, MATCH(C274, Barang!$B$2:$B$10001, 0)), "Tidak ditemukan"))</f>
        <v>PTS001</v>
      </c>
      <c r="C274" s="205" t="s">
        <v>581</v>
      </c>
      <c r="D274" s="205" t="str">
        <f t="array" ref="D274">IF(C274="","", IFERROR(INDEX(Barang!$C$2:$C$10001, MATCH(C274, Barang!$B$2:$B$10001, 0)), ""))</f>
        <v>Makanan</v>
      </c>
      <c r="E274" s="205" t="str">
        <f t="array" ref="E274">IF(C274="","", IFERROR(INDEX(Barang!$E$2:$E$10001, MATCH(C274, Barang!$B$2:$B$10001, 0)), ""))</f>
        <v>pcs</v>
      </c>
      <c r="F274" s="206">
        <v>20</v>
      </c>
      <c r="G274" s="207">
        <f t="array" ref="G274">IF(C274="","", IFERROR(INDEX(Barang!$F$2:$F$10001, MATCH(C274, Barang!$B$2:$B$10001, 0)) * F274, ""))</f>
        <v>40000</v>
      </c>
      <c r="H274" s="94"/>
      <c r="I274" s="19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</row>
    <row r="275" spans="1:22" ht="22.5" customHeight="1" x14ac:dyDescent="0.2">
      <c r="A275" s="313"/>
      <c r="B275" s="205" t="str">
        <f t="array" ref="B275">IF(C275="","", IFERROR(INDEX(Barang!$A$2:$A$10001, MATCH(C275, Barang!$B$2:$B$10001, 0)), "Tidak ditemukan"))</f>
        <v>GPT001</v>
      </c>
      <c r="C275" s="205" t="s">
        <v>128</v>
      </c>
      <c r="D275" s="205" t="str">
        <f t="array" ref="D275">IF(C275="","", IFERROR(INDEX(Barang!$C$2:$C$10001, MATCH(C275, Barang!$B$2:$B$10001, 0)), ""))</f>
        <v>Makanan</v>
      </c>
      <c r="E275" s="205" t="str">
        <f t="array" ref="E275">IF(C275="","", IFERROR(INDEX(Barang!$E$2:$E$10001, MATCH(C275, Barang!$B$2:$B$10001, 0)), ""))</f>
        <v>pcs</v>
      </c>
      <c r="F275" s="206">
        <v>36</v>
      </c>
      <c r="G275" s="207">
        <f t="array" ref="G275">IF(C275="","", IFERROR(INDEX(Barang!$F$2:$F$10001, MATCH(C275, Barang!$B$2:$B$10001, 0)) * F275, ""))</f>
        <v>36000</v>
      </c>
      <c r="H275" s="94"/>
      <c r="I275" s="19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</row>
    <row r="276" spans="1:22" ht="22.5" customHeight="1" x14ac:dyDescent="0.2">
      <c r="A276" s="209"/>
      <c r="B276" s="205" t="str">
        <f t="array" ref="B276">IF(C276="","", IFERROR(INDEX(Barang!$A$2:$A$10001, MATCH(C276, Barang!$B$2:$B$10001, 0)), "Tidak ditemukan"))</f>
        <v>TLR4</v>
      </c>
      <c r="C276" s="205" t="s">
        <v>135</v>
      </c>
      <c r="D276" s="205" t="str">
        <f t="array" ref="D276">IF(C276="","", IFERROR(INDEX(Barang!$C$2:$C$10001, MATCH(C276, Barang!$B$2:$B$10001, 0)), ""))</f>
        <v>Sembako</v>
      </c>
      <c r="E276" s="205" t="str">
        <f t="array" ref="E276">IF(C276="","", IFERROR(INDEX(Barang!$E$2:$E$10001, MATCH(C276, Barang!$B$2:$B$10001, 0)), ""))</f>
        <v>kg</v>
      </c>
      <c r="F276" s="206">
        <v>13</v>
      </c>
      <c r="G276" s="207">
        <f t="array" ref="G276">IF(C276="","", IFERROR(INDEX(Barang!$F$2:$F$10001, MATCH(C276, Barang!$B$2:$B$10001, 0)) * F276, ""))</f>
        <v>104000</v>
      </c>
      <c r="H276" s="94"/>
      <c r="I276" s="19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</row>
    <row r="277" spans="1:22" ht="22.5" customHeight="1" x14ac:dyDescent="0.2">
      <c r="A277" s="209"/>
      <c r="B277" s="205" t="str">
        <f t="array" ref="B277">IF(C277="","", IFERROR(INDEX(Barang!$A$2:$A$10001, MATCH(C277, Barang!$B$2:$B$10001, 0)), "Tidak ditemukan"))</f>
        <v>TLR2</v>
      </c>
      <c r="C277" s="205" t="s">
        <v>139</v>
      </c>
      <c r="D277" s="205" t="str">
        <f t="array" ref="D277">IF(C277="","", IFERROR(INDEX(Barang!$C$2:$C$10001, MATCH(C277, Barang!$B$2:$B$10001, 0)), ""))</f>
        <v>Sembako</v>
      </c>
      <c r="E277" s="205" t="str">
        <f t="array" ref="E277">IF(C277="","", IFERROR(INDEX(Barang!$E$2:$E$10001, MATCH(C277, Barang!$B$2:$B$10001, 0)), ""))</f>
        <v>kg</v>
      </c>
      <c r="F277" s="206">
        <v>11</v>
      </c>
      <c r="G277" s="207">
        <f t="array" ref="G277">IF(C277="","", IFERROR(INDEX(Barang!$F$2:$F$10001, MATCH(C277, Barang!$B$2:$B$10001, 0)) * F277, ""))</f>
        <v>170500</v>
      </c>
      <c r="H277" s="94"/>
      <c r="I277" s="19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</row>
    <row r="278" spans="1:22" ht="22.5" customHeight="1" x14ac:dyDescent="0.2">
      <c r="A278" s="210"/>
      <c r="B278" s="205" t="str">
        <f t="array" ref="B278">IF(C278="","", IFERROR(INDEX(Barang!$A$2:$A$10001, MATCH(C278, Barang!$B$2:$B$10001, 0)), "Tidak ditemukan"))</f>
        <v>MGR001</v>
      </c>
      <c r="C278" s="205" t="s">
        <v>104</v>
      </c>
      <c r="D278" s="205" t="str">
        <f t="array" ref="D278">IF(C278="","", IFERROR(INDEX(Barang!$C$2:$C$10001, MATCH(C278, Barang!$B$2:$B$10001, 0)), ""))</f>
        <v>Makanan</v>
      </c>
      <c r="E278" s="205" t="str">
        <f t="array" ref="E278">IF(C278="","", IFERROR(INDEX(Barang!$E$2:$E$10001, MATCH(C278, Barang!$B$2:$B$10001, 0)), ""))</f>
        <v>pcs</v>
      </c>
      <c r="F278" s="206">
        <v>96</v>
      </c>
      <c r="G278" s="207">
        <f t="array" ref="G278">IF(C278="","", IFERROR(INDEX(Barang!$F$2:$F$10001, MATCH(C278, Barang!$B$2:$B$10001, 0)) * F278, ""))</f>
        <v>336000</v>
      </c>
      <c r="H278" s="94"/>
      <c r="I278" s="19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</row>
    <row r="279" spans="1:22" ht="22.5" customHeight="1" x14ac:dyDescent="0.2">
      <c r="A279" s="209"/>
      <c r="B279" s="205" t="str">
        <f t="array" ref="B279">IF(C279="","", IFERROR(INDEX(Barang!$A$2:$A$10001, MATCH(C279, Barang!$B$2:$B$10001, 0)), "Tidak ditemukan"))</f>
        <v>SDK001</v>
      </c>
      <c r="C279" s="205" t="s">
        <v>464</v>
      </c>
      <c r="D279" s="205" t="str">
        <f t="array" ref="D279">IF(C279="","", IFERROR(INDEX(Barang!$C$2:$C$10001, MATCH(C279, Barang!$B$2:$B$10001, 0)), ""))</f>
        <v>Bumbu</v>
      </c>
      <c r="E279" s="205" t="str">
        <f t="array" ref="E279">IF(C279="","", IFERROR(INDEX(Barang!$E$2:$E$10001, MATCH(C279, Barang!$B$2:$B$10001, 0)), ""))</f>
        <v>pcs</v>
      </c>
      <c r="F279" s="206">
        <v>38</v>
      </c>
      <c r="G279" s="207">
        <f t="array" ref="G279">IF(C279="","", IFERROR(INDEX(Barang!$F$2:$F$10001, MATCH(C279, Barang!$B$2:$B$10001, 0)) * F279, ""))</f>
        <v>19000</v>
      </c>
      <c r="H279" s="94"/>
      <c r="I279" s="19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</row>
    <row r="280" spans="1:22" ht="22.5" customHeight="1" x14ac:dyDescent="0.2">
      <c r="A280" s="209"/>
      <c r="B280" s="205" t="str">
        <f t="array" ref="B280">IF(C280="","", IFERROR(INDEX(Barang!$A$2:$A$10001, MATCH(C280, Barang!$B$2:$B$10001, 0)), "Tidak ditemukan"))</f>
        <v>RTP001</v>
      </c>
      <c r="C280" s="205" t="s">
        <v>791</v>
      </c>
      <c r="D280" s="205" t="str">
        <f t="array" ref="D280">IF(C280="","", IFERROR(INDEX(Barang!$C$2:$C$10001, MATCH(C280, Barang!$B$2:$B$10001, 0)), ""))</f>
        <v>Makanan</v>
      </c>
      <c r="E280" s="205" t="str">
        <f t="array" ref="E280">IF(C280="","", IFERROR(INDEX(Barang!$E$2:$E$10001, MATCH(C280, Barang!$B$2:$B$10001, 0)), ""))</f>
        <v>pcs</v>
      </c>
      <c r="F280" s="206">
        <v>10</v>
      </c>
      <c r="G280" s="207">
        <f t="array" ref="G280">IF(C280="","", IFERROR(INDEX(Barang!$F$2:$F$10001, MATCH(C280, Barang!$B$2:$B$10001, 0)) * F280, ""))</f>
        <v>20000</v>
      </c>
      <c r="H280" s="94"/>
      <c r="I280" s="143">
        <f>SUM(G268:G280)</f>
        <v>987000</v>
      </c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</row>
    <row r="281" spans="1:22" ht="22.5" customHeight="1" x14ac:dyDescent="0.2">
      <c r="A281" s="314">
        <v>46047</v>
      </c>
      <c r="B281" s="153" t="str">
        <f t="array" ref="B281">IF(C281="","", IFERROR(INDEX(Barang!$A$2:$A$10001, MATCH(C281, Barang!$B$2:$B$10001, 0)), "Tidak ditemukan"))</f>
        <v>EKC001</v>
      </c>
      <c r="C281" s="153" t="s">
        <v>245</v>
      </c>
      <c r="D281" s="153" t="str">
        <f t="array" ref="D281">IF(C281="","", IFERROR(INDEX(Barang!$C$2:$C$10001, MATCH(C281, Barang!$B$2:$B$10001, 0)), ""))</f>
        <v>Sabun</v>
      </c>
      <c r="E281" s="153" t="str">
        <f t="array" ref="E281">IF(C281="","", IFERROR(INDEX(Barang!$E$2:$E$10001, MATCH(C281, Barang!$B$2:$B$10001, 0)), ""))</f>
        <v>pcs</v>
      </c>
      <c r="F281" s="154">
        <v>21</v>
      </c>
      <c r="G281" s="155">
        <f t="array" ref="G281">IF(C281="","", IFERROR(INDEX(Barang!$F$2:$F$10001, MATCH(C281, Barang!$B$2:$B$10001, 0)) * F281, ""))</f>
        <v>210000</v>
      </c>
      <c r="H281" s="89"/>
      <c r="I281" s="19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</row>
    <row r="282" spans="1:22" ht="22.5" customHeight="1" x14ac:dyDescent="0.2">
      <c r="A282" s="158"/>
      <c r="B282" s="153" t="str">
        <f t="array" ref="B282">IF(C282="","", IFERROR(INDEX(Barang!$A$2:$A$10001, MATCH(C282, Barang!$B$2:$B$10001, 0)), "Tidak ditemukan"))</f>
        <v>TSP001</v>
      </c>
      <c r="C282" s="153" t="s">
        <v>102</v>
      </c>
      <c r="D282" s="153" t="str">
        <f t="array" ref="D282">IF(C282="","", IFERROR(INDEX(Barang!$C$2:$C$10001, MATCH(C282, Barang!$B$2:$B$10001, 0)), ""))</f>
        <v>Tissue</v>
      </c>
      <c r="E282" s="153" t="str">
        <f t="array" ref="E282">IF(C282="","", IFERROR(INDEX(Barang!$E$2:$E$10001, MATCH(C282, Barang!$B$2:$B$10001, 0)), ""))</f>
        <v>pcs</v>
      </c>
      <c r="F282" s="154">
        <v>18</v>
      </c>
      <c r="G282" s="155">
        <f t="array" ref="G282">IF(C282="","", IFERROR(INDEX(Barang!$F$2:$F$10001, MATCH(C282, Barang!$B$2:$B$10001, 0)) * F282, ""))</f>
        <v>126000</v>
      </c>
      <c r="H282" s="89"/>
      <c r="I282" s="19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</row>
    <row r="283" spans="1:22" ht="22.5" customHeight="1" x14ac:dyDescent="0.2">
      <c r="A283" s="158"/>
      <c r="B283" s="153" t="str">
        <f t="array" ref="B283">IF(C283="","", IFERROR(INDEX(Barang!$A$2:$A$10001, MATCH(C283, Barang!$B$2:$B$10001, 0)), "Tidak ditemukan"))</f>
        <v>RPK001</v>
      </c>
      <c r="C283" s="153" t="s">
        <v>248</v>
      </c>
      <c r="D283" s="153" t="str">
        <f t="array" ref="D283">IF(C283="","", IFERROR(INDEX(Barang!$C$2:$C$10001, MATCH(C283, Barang!$B$2:$B$10001, 0)), ""))</f>
        <v>Detergen</v>
      </c>
      <c r="E283" s="153" t="str">
        <f t="array" ref="E283">IF(C283="","", IFERROR(INDEX(Barang!$E$2:$E$10001, MATCH(C283, Barang!$B$2:$B$10001, 0)), ""))</f>
        <v>pcs</v>
      </c>
      <c r="F283" s="154">
        <v>10</v>
      </c>
      <c r="G283" s="155">
        <f t="array" ref="G283">IF(C283="","", IFERROR(INDEX(Barang!$F$2:$F$10001, MATCH(C283, Barang!$B$2:$B$10001, 0)) * F283, ""))</f>
        <v>50000</v>
      </c>
      <c r="H283" s="89"/>
      <c r="I283" s="19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</row>
    <row r="284" spans="1:22" ht="22.5" customHeight="1" x14ac:dyDescent="0.2">
      <c r="A284" s="163"/>
      <c r="B284" s="153" t="str">
        <f t="array" ref="B284">IF(C284="","", IFERROR(INDEX(Barang!$A$2:$A$10001, MATCH(C284, Barang!$B$2:$B$10001, 0)), "Tidak ditemukan"))</f>
        <v>APT001</v>
      </c>
      <c r="C284" s="153" t="s">
        <v>231</v>
      </c>
      <c r="D284" s="153" t="str">
        <f t="array" ref="D284">IF(C284="","", IFERROR(INDEX(Barang!$C$2:$C$10001, MATCH(C284, Barang!$B$2:$B$10001, 0)), ""))</f>
        <v>Makanan</v>
      </c>
      <c r="E284" s="153" t="str">
        <f t="array" ref="E284">IF(C284="","", IFERROR(INDEX(Barang!$E$2:$E$10001, MATCH(C284, Barang!$B$2:$B$10001, 0)), ""))</f>
        <v>pcs</v>
      </c>
      <c r="F284" s="154">
        <v>31</v>
      </c>
      <c r="G284" s="155">
        <f t="array" ref="G284">IF(C284="","", IFERROR(INDEX(Barang!$F$2:$F$10001, MATCH(C284, Barang!$B$2:$B$10001, 0)) * F284, ""))</f>
        <v>62000</v>
      </c>
      <c r="H284" s="89"/>
      <c r="I284" s="19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</row>
    <row r="285" spans="1:22" ht="22.5" customHeight="1" x14ac:dyDescent="0.2">
      <c r="A285" s="158"/>
      <c r="B285" s="153" t="str">
        <f t="array" ref="B285">IF(C285="","", IFERROR(INDEX(Barang!$A$2:$A$10001, MATCH(C285, Barang!$B$2:$B$10001, 0)), "Tidak ditemukan"))</f>
        <v>GCC001</v>
      </c>
      <c r="C285" s="153" t="s">
        <v>116</v>
      </c>
      <c r="D285" s="153" t="str">
        <f t="array" ref="D285">IF(C285="","", IFERROR(INDEX(Barang!$C$2:$C$10001, MATCH(C285, Barang!$B$2:$B$10001, 0)), ""))</f>
        <v>Makanan</v>
      </c>
      <c r="E285" s="153" t="str">
        <f t="array" ref="E285">IF(C285="","", IFERROR(INDEX(Barang!$E$2:$E$10001, MATCH(C285, Barang!$B$2:$B$10001, 0)), ""))</f>
        <v>pcs</v>
      </c>
      <c r="F285" s="154">
        <v>46</v>
      </c>
      <c r="G285" s="155">
        <f t="array" ref="G285">IF(C285="","", IFERROR(INDEX(Barang!$F$2:$F$10001, MATCH(C285, Barang!$B$2:$B$10001, 0)) * F285, ""))</f>
        <v>92000</v>
      </c>
      <c r="H285" s="89"/>
      <c r="I285" s="19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</row>
    <row r="286" spans="1:22" ht="22.5" customHeight="1" x14ac:dyDescent="0.2">
      <c r="A286" s="158"/>
      <c r="B286" s="153" t="str">
        <f t="array" ref="B286">IF(C286="","", IFERROR(INDEX(Barang!$A$2:$A$10001, MATCH(C286, Barang!$B$2:$B$10001, 0)), "Tidak ditemukan"))</f>
        <v>FTG001</v>
      </c>
      <c r="C286" s="153" t="s">
        <v>235</v>
      </c>
      <c r="D286" s="153" t="str">
        <f t="array" ref="D286">IF(C286="","", IFERROR(INDEX(Barang!$C$2:$C$10001, MATCH(C286, Barang!$B$2:$B$10001, 0)), ""))</f>
        <v>Makanan</v>
      </c>
      <c r="E286" s="153" t="str">
        <f t="array" ref="E286">IF(C286="","", IFERROR(INDEX(Barang!$E$2:$E$10001, MATCH(C286, Barang!$B$2:$B$10001, 0)), ""))</f>
        <v>pcs</v>
      </c>
      <c r="F286" s="154">
        <v>69</v>
      </c>
      <c r="G286" s="155">
        <f t="array" ref="G286">IF(C286="","", IFERROR(INDEX(Barang!$F$2:$F$10001, MATCH(C286, Barang!$B$2:$B$10001, 0)) * F286, ""))</f>
        <v>138000</v>
      </c>
      <c r="H286" s="89"/>
      <c r="I286" s="19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</row>
    <row r="287" spans="1:22" ht="22.5" customHeight="1" x14ac:dyDescent="0.2">
      <c r="A287" s="315"/>
      <c r="B287" s="153" t="str">
        <f t="array" ref="B287">IF(C287="","", IFERROR(INDEX(Barang!$A$2:$A$10001, MATCH(C287, Barang!$B$2:$B$10001, 0)), "Tidak ditemukan"))</f>
        <v>GRR001</v>
      </c>
      <c r="C287" s="153" t="s">
        <v>130</v>
      </c>
      <c r="D287" s="153" t="str">
        <f t="array" ref="D287">IF(C287="","", IFERROR(INDEX(Barang!$C$2:$C$10001, MATCH(C287, Barang!$B$2:$B$10001, 0)), ""))</f>
        <v>Makanan</v>
      </c>
      <c r="E287" s="153" t="str">
        <f t="array" ref="E287">IF(C287="","", IFERROR(INDEX(Barang!$E$2:$E$10001, MATCH(C287, Barang!$B$2:$B$10001, 0)), ""))</f>
        <v>pcs</v>
      </c>
      <c r="F287" s="154">
        <v>58</v>
      </c>
      <c r="G287" s="155">
        <f t="array" ref="G287">IF(C287="","", IFERROR(INDEX(Barang!$F$2:$F$10001, MATCH(C287, Barang!$B$2:$B$10001, 0)) * F287, ""))</f>
        <v>29000</v>
      </c>
      <c r="H287" s="89"/>
      <c r="I287" s="19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</row>
    <row r="288" spans="1:22" ht="22.5" customHeight="1" x14ac:dyDescent="0.2">
      <c r="A288" s="158"/>
      <c r="B288" s="153" t="str">
        <f t="array" ref="B288">IF(C288="","", IFERROR(INDEX(Barang!$A$2:$A$10001, MATCH(C288, Barang!$B$2:$B$10001, 0)), "Tidak ditemukan"))</f>
        <v>TLR2</v>
      </c>
      <c r="C288" s="153" t="s">
        <v>139</v>
      </c>
      <c r="D288" s="153" t="str">
        <f t="array" ref="D288">IF(C288="","", IFERROR(INDEX(Barang!$C$2:$C$10001, MATCH(C288, Barang!$B$2:$B$10001, 0)), ""))</f>
        <v>Sembako</v>
      </c>
      <c r="E288" s="153" t="str">
        <f t="array" ref="E288">IF(C288="","", IFERROR(INDEX(Barang!$E$2:$E$10001, MATCH(C288, Barang!$B$2:$B$10001, 0)), ""))</f>
        <v>kg</v>
      </c>
      <c r="F288" s="154">
        <v>28</v>
      </c>
      <c r="G288" s="155">
        <f t="array" ref="G288">IF(C288="","", IFERROR(INDEX(Barang!$F$2:$F$10001, MATCH(C288, Barang!$B$2:$B$10001, 0)) * F288, ""))</f>
        <v>434000</v>
      </c>
      <c r="H288" s="89"/>
      <c r="I288" s="19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</row>
    <row r="289" spans="1:22" ht="22.5" customHeight="1" x14ac:dyDescent="0.2">
      <c r="A289" s="158"/>
      <c r="B289" s="153" t="str">
        <f t="array" ref="B289">IF(C289="","", IFERROR(INDEX(Barang!$A$2:$A$10001, MATCH(C289, Barang!$B$2:$B$10001, 0)), "Tidak ditemukan"))</f>
        <v>MKH001</v>
      </c>
      <c r="C289" s="153" t="s">
        <v>106</v>
      </c>
      <c r="D289" s="153" t="str">
        <f t="array" ref="D289">IF(C289="","", IFERROR(INDEX(Barang!$C$2:$C$10001, MATCH(C289, Barang!$B$2:$B$10001, 0)), ""))</f>
        <v>Makanan</v>
      </c>
      <c r="E289" s="153" t="str">
        <f t="array" ref="E289">IF(C289="","", IFERROR(INDEX(Barang!$E$2:$E$10001, MATCH(C289, Barang!$B$2:$B$10001, 0)), ""))</f>
        <v>pcs</v>
      </c>
      <c r="F289" s="154">
        <v>50</v>
      </c>
      <c r="G289" s="155">
        <f t="array" ref="G289">IF(C289="","", IFERROR(INDEX(Barang!$F$2:$F$10001, MATCH(C289, Barang!$B$2:$B$10001, 0)) * F289, ""))</f>
        <v>175000</v>
      </c>
      <c r="H289" s="89"/>
      <c r="I289" s="19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</row>
    <row r="290" spans="1:22" ht="22.5" customHeight="1" x14ac:dyDescent="0.2">
      <c r="A290" s="163"/>
      <c r="B290" s="153" t="str">
        <f t="array" ref="B290">IF(C290="","", IFERROR(INDEX(Barang!$A$2:$A$10001, MATCH(C290, Barang!$B$2:$B$10001, 0)), "Tidak ditemukan"))</f>
        <v>PLP001</v>
      </c>
      <c r="C290" s="153" t="s">
        <v>285</v>
      </c>
      <c r="D290" s="153" t="str">
        <f t="array" ref="D290">IF(C290="","", IFERROR(INDEX(Barang!$C$2:$C$10001, MATCH(C290, Barang!$B$2:$B$10001, 0)), ""))</f>
        <v>Makanan</v>
      </c>
      <c r="E290" s="153" t="str">
        <f t="array" ref="E290">IF(C290="","", IFERROR(INDEX(Barang!$E$2:$E$10001, MATCH(C290, Barang!$B$2:$B$10001, 0)), ""))</f>
        <v>pcs</v>
      </c>
      <c r="F290" s="154">
        <v>67</v>
      </c>
      <c r="G290" s="155">
        <f t="array" ref="G290">IF(C290="","", IFERROR(INDEX(Barang!$F$2:$F$10001, MATCH(C290, Barang!$B$2:$B$10001, 0)) * F290, ""))</f>
        <v>134000</v>
      </c>
      <c r="H290" s="89"/>
      <c r="I290" s="143">
        <f>SUM(G281:G290)</f>
        <v>1450000</v>
      </c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</row>
    <row r="291" spans="1:22" ht="22.5" customHeight="1" x14ac:dyDescent="0.2">
      <c r="A291" s="316">
        <v>46048</v>
      </c>
      <c r="B291" s="259" t="str">
        <f t="array" ref="B291">IF(C291="","", IFERROR(INDEX(Barang!$A$2:$A$10001, MATCH(C291, Barang!$B$2:$B$10001, 0)), "Tidak ditemukan"))</f>
        <v>MKH001</v>
      </c>
      <c r="C291" s="259" t="s">
        <v>106</v>
      </c>
      <c r="D291" s="259" t="str">
        <f t="array" ref="D291">IF(C291="","", IFERROR(INDEX(Barang!$C$2:$C$10001, MATCH(C291, Barang!$B$2:$B$10001, 0)), ""))</f>
        <v>Makanan</v>
      </c>
      <c r="E291" s="259" t="str">
        <f t="array" ref="E291">IF(C291="","", IFERROR(INDEX(Barang!$E$2:$E$10001, MATCH(C291, Barang!$B$2:$B$10001, 0)), ""))</f>
        <v>pcs</v>
      </c>
      <c r="F291" s="261">
        <v>79</v>
      </c>
      <c r="G291" s="262">
        <f t="array" ref="G291">IF(C291="","", IFERROR(INDEX(Barang!$F$2:$F$10001, MATCH(C291, Barang!$B$2:$B$10001, 0)) * F291, ""))</f>
        <v>276500</v>
      </c>
      <c r="H291" s="226"/>
      <c r="I291" s="19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</row>
    <row r="292" spans="1:22" ht="22.5" customHeight="1" x14ac:dyDescent="0.2">
      <c r="A292" s="263"/>
      <c r="B292" s="259" t="str">
        <f t="array" ref="B292">IF(C292="","", IFERROR(INDEX(Barang!$A$2:$A$10001, MATCH(C292, Barang!$B$2:$B$10001, 0)), "Tidak ditemukan"))</f>
        <v>SAR001</v>
      </c>
      <c r="C292" s="259" t="s">
        <v>119</v>
      </c>
      <c r="D292" s="259" t="str">
        <f t="array" ref="D292">IF(C292="","", IFERROR(INDEX(Barang!$C$2:$C$10001, MATCH(C292, Barang!$B$2:$B$10001, 0)), ""))</f>
        <v>Bumbu</v>
      </c>
      <c r="E292" s="259" t="str">
        <f t="array" ref="E292">IF(C292="","", IFERROR(INDEX(Barang!$E$2:$E$10001, MATCH(C292, Barang!$B$2:$B$10001, 0)), ""))</f>
        <v>pcs</v>
      </c>
      <c r="F292" s="261">
        <v>33</v>
      </c>
      <c r="G292" s="262">
        <f t="array" ref="G292">IF(C292="","", IFERROR(INDEX(Barang!$F$2:$F$10001, MATCH(C292, Barang!$B$2:$B$10001, 0)) * F292, ""))</f>
        <v>99000</v>
      </c>
      <c r="H292" s="226"/>
      <c r="I292" s="19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</row>
    <row r="293" spans="1:22" ht="22.5" customHeight="1" x14ac:dyDescent="0.2">
      <c r="A293" s="317"/>
      <c r="B293" s="259" t="str">
        <f t="array" ref="B293">IF(C293="","", IFERROR(INDEX(Barang!$A$2:$A$10001, MATCH(C293, Barang!$B$2:$B$10001, 0)), "Tidak ditemukan"))</f>
        <v>MSK001</v>
      </c>
      <c r="C293" s="259" t="s">
        <v>52</v>
      </c>
      <c r="D293" s="259" t="str">
        <f t="array" ref="D293">IF(C293="","", IFERROR(INDEX(Barang!$C$2:$C$10001, MATCH(C293, Barang!$B$2:$B$10001, 0)), ""))</f>
        <v>Bumbu</v>
      </c>
      <c r="E293" s="259" t="str">
        <f t="array" ref="E293">IF(C293="","", IFERROR(INDEX(Barang!$E$2:$E$10001, MATCH(C293, Barang!$B$2:$B$10001, 0)), ""))</f>
        <v>pcs</v>
      </c>
      <c r="F293" s="261">
        <v>67</v>
      </c>
      <c r="G293" s="262">
        <f t="array" ref="G293">IF(C293="","", IFERROR(INDEX(Barang!$F$2:$F$10001, MATCH(C293, Barang!$B$2:$B$10001, 0)) * F293, ""))</f>
        <v>33500</v>
      </c>
      <c r="H293" s="226"/>
      <c r="I293" s="19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</row>
    <row r="294" spans="1:22" ht="22.5" customHeight="1" x14ac:dyDescent="0.2">
      <c r="A294" s="263"/>
      <c r="B294" s="259" t="str">
        <f t="array" ref="B294">IF(C294="","", IFERROR(INDEX(Barang!$A$2:$A$10001, MATCH(C294, Barang!$B$2:$B$10001, 0)), "Tidak ditemukan"))</f>
        <v>MKE001</v>
      </c>
      <c r="C294" s="259" t="s">
        <v>202</v>
      </c>
      <c r="D294" s="259" t="str">
        <f t="array" ref="D294">IF(C294="","", IFERROR(INDEX(Barang!$C$2:$C$10001, MATCH(C294, Barang!$B$2:$B$10001, 0)), ""))</f>
        <v>Makanan</v>
      </c>
      <c r="E294" s="259" t="str">
        <f t="array" ref="E294">IF(C294="","", IFERROR(INDEX(Barang!$E$2:$E$10001, MATCH(C294, Barang!$B$2:$B$10001, 0)), ""))</f>
        <v>pcs</v>
      </c>
      <c r="F294" s="261">
        <v>13</v>
      </c>
      <c r="G294" s="262">
        <f t="array" ref="G294">IF(C294="","", IFERROR(INDEX(Barang!$F$2:$F$10001, MATCH(C294, Barang!$B$2:$B$10001, 0)) * F294, ""))</f>
        <v>32500</v>
      </c>
      <c r="H294" s="226"/>
      <c r="I294" s="19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</row>
    <row r="295" spans="1:22" ht="22.5" customHeight="1" x14ac:dyDescent="0.2">
      <c r="A295" s="263"/>
      <c r="B295" s="259" t="str">
        <f t="array" ref="B295">IF(C295="","", IFERROR(INDEX(Barang!$A$2:$A$10001, MATCH(C295, Barang!$B$2:$B$10001, 0)), "Tidak ditemukan"))</f>
        <v>TGJ001</v>
      </c>
      <c r="C295" s="259" t="s">
        <v>294</v>
      </c>
      <c r="D295" s="259" t="str">
        <f t="array" ref="D295">IF(C295="","", IFERROR(INDEX(Barang!$C$2:$C$10001, MATCH(C295, Barang!$B$2:$B$10001, 0)), ""))</f>
        <v>Bumbu</v>
      </c>
      <c r="E295" s="259" t="str">
        <f t="array" ref="E295">IF(C295="","", IFERROR(INDEX(Barang!$E$2:$E$10001, MATCH(C295, Barang!$B$2:$B$10001, 0)), ""))</f>
        <v>pcs</v>
      </c>
      <c r="F295" s="261">
        <v>66</v>
      </c>
      <c r="G295" s="262">
        <f t="array" ref="G295">IF(C295="","", IFERROR(INDEX(Barang!$F$2:$F$10001, MATCH(C295, Barang!$B$2:$B$10001, 0)) * F295, ""))</f>
        <v>198000</v>
      </c>
      <c r="H295" s="226"/>
      <c r="I295" s="19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</row>
    <row r="296" spans="1:22" ht="22.5" customHeight="1" x14ac:dyDescent="0.2">
      <c r="A296" s="264"/>
      <c r="B296" s="259" t="str">
        <f t="array" ref="B296">IF(C296="","", IFERROR(INDEX(Barang!$A$2:$A$10001, MATCH(C296, Barang!$B$2:$B$10001, 0)), "Tidak ditemukan"))</f>
        <v>SSB001</v>
      </c>
      <c r="C296" s="259" t="s">
        <v>618</v>
      </c>
      <c r="D296" s="259" t="str">
        <f t="array" ref="D296">IF(C296="","", IFERROR(INDEX(Barang!$C$2:$C$10001, MATCH(C296, Barang!$B$2:$B$10001, 0)), ""))</f>
        <v>Bumbu</v>
      </c>
      <c r="E296" s="259" t="str">
        <f t="array" ref="E296">IF(C296="","", IFERROR(INDEX(Barang!$E$2:$E$10001, MATCH(C296, Barang!$B$2:$B$10001, 0)), ""))</f>
        <v>pcs</v>
      </c>
      <c r="F296" s="261">
        <v>28</v>
      </c>
      <c r="G296" s="262">
        <f t="array" ref="G296">IF(C296="","", IFERROR(INDEX(Barang!$F$2:$F$10001, MATCH(C296, Barang!$B$2:$B$10001, 0)) * F296, ""))</f>
        <v>70000</v>
      </c>
      <c r="H296" s="226"/>
      <c r="I296" s="19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</row>
    <row r="297" spans="1:22" ht="22.5" customHeight="1" x14ac:dyDescent="0.2">
      <c r="A297" s="263"/>
      <c r="B297" s="259" t="str">
        <f t="array" ref="B297">IF(C297="","", IFERROR(INDEX(Barang!$A$2:$A$10001, MATCH(C297, Barang!$B$2:$B$10001, 0)), "Tidak ditemukan"))</f>
        <v>KTB001</v>
      </c>
      <c r="C297" s="259" t="s">
        <v>114</v>
      </c>
      <c r="D297" s="259" t="str">
        <f t="array" ref="D297">IF(C297="","", IFERROR(INDEX(Barang!$C$2:$C$10001, MATCH(C297, Barang!$B$2:$B$10001, 0)), ""))</f>
        <v>Rempah</v>
      </c>
      <c r="E297" s="259" t="str">
        <f t="array" ref="E297">IF(C297="","", IFERROR(INDEX(Barang!$E$2:$E$10001, MATCH(C297, Barang!$B$2:$B$10001, 0)), ""))</f>
        <v>pcs</v>
      </c>
      <c r="F297" s="261">
        <v>36</v>
      </c>
      <c r="G297" s="262">
        <f t="array" ref="G297">IF(C297="","", IFERROR(INDEX(Barang!$F$2:$F$10001, MATCH(C297, Barang!$B$2:$B$10001, 0)) * F297, ""))</f>
        <v>36000</v>
      </c>
      <c r="H297" s="226"/>
      <c r="I297" s="19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</row>
    <row r="298" spans="1:22" ht="22.5" customHeight="1" x14ac:dyDescent="0.2">
      <c r="A298" s="263"/>
      <c r="B298" s="259" t="str">
        <f t="array" ref="B298">IF(C298="","", IFERROR(INDEX(Barang!$A$2:$A$10001, MATCH(C298, Barang!$B$2:$B$10001, 0)), "Tidak ditemukan"))</f>
        <v>BRS1</v>
      </c>
      <c r="C298" s="259" t="s">
        <v>577</v>
      </c>
      <c r="D298" s="259" t="str">
        <f t="array" ref="D298">IF(C298="","", IFERROR(INDEX(Barang!$C$2:$C$10001, MATCH(C298, Barang!$B$2:$B$10001, 0)), ""))</f>
        <v>Sembako</v>
      </c>
      <c r="E298" s="259" t="str">
        <f t="array" ref="E298">IF(C298="","", IFERROR(INDEX(Barang!$E$2:$E$10001, MATCH(C298, Barang!$B$2:$B$10001, 0)), ""))</f>
        <v>kg</v>
      </c>
      <c r="F298" s="261">
        <v>37</v>
      </c>
      <c r="G298" s="262">
        <f t="array" ref="G298">IF(C298="","", IFERROR(INDEX(Barang!$F$2:$F$10001, MATCH(C298, Barang!$B$2:$B$10001, 0)) * F298, ""))</f>
        <v>536500</v>
      </c>
      <c r="H298" s="226"/>
      <c r="I298" s="19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</row>
    <row r="299" spans="1:22" ht="22.5" customHeight="1" x14ac:dyDescent="0.2">
      <c r="A299" s="317"/>
      <c r="B299" s="259" t="str">
        <f t="array" ref="B299">IF(C299="","", IFERROR(INDEX(Barang!$A$2:$A$10001, MATCH(C299, Barang!$B$2:$B$10001, 0)), "Tidak ditemukan"))</f>
        <v>KPH001</v>
      </c>
      <c r="C299" s="259" t="s">
        <v>898</v>
      </c>
      <c r="D299" s="259" t="str">
        <f t="array" ref="D299">IF(C299="","", IFERROR(INDEX(Barang!$C$2:$C$10001, MATCH(C299, Barang!$B$2:$B$10001, 0)), ""))</f>
        <v>Minuman</v>
      </c>
      <c r="E299" s="259" t="str">
        <f t="array" ref="E299">IF(C299="","", IFERROR(INDEX(Barang!$E$2:$E$10001, MATCH(C299, Barang!$B$2:$B$10001, 0)), ""))</f>
        <v>pcs</v>
      </c>
      <c r="F299" s="261">
        <v>69</v>
      </c>
      <c r="G299" s="262">
        <f t="array" ref="G299">IF(C299="","", IFERROR(INDEX(Barang!$F$2:$F$10001, MATCH(C299, Barang!$B$2:$B$10001, 0)) * F299, ""))</f>
        <v>69000</v>
      </c>
      <c r="H299" s="226"/>
      <c r="I299" s="19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</row>
    <row r="300" spans="1:22" ht="22.5" customHeight="1" x14ac:dyDescent="0.2">
      <c r="A300" s="263"/>
      <c r="B300" s="259" t="str">
        <f t="array" ref="B300">IF(C300="","", IFERROR(INDEX(Barang!$A$2:$A$10001, MATCH(C300, Barang!$B$2:$B$10001, 0)), "Tidak ditemukan"))</f>
        <v>CL1001</v>
      </c>
      <c r="C300" s="259" t="s">
        <v>108</v>
      </c>
      <c r="D300" s="259" t="str">
        <f t="array" ref="D300">IF(C300="","", IFERROR(INDEX(Barang!$C$2:$C$10001, MATCH(C300, Barang!$B$2:$B$10001, 0)), ""))</f>
        <v>Makanan</v>
      </c>
      <c r="E300" s="259" t="str">
        <f t="array" ref="E300">IF(C300="","", IFERROR(INDEX(Barang!$E$2:$E$10001, MATCH(C300, Barang!$B$2:$B$10001, 0)), ""))</f>
        <v>pcs</v>
      </c>
      <c r="F300" s="261">
        <v>70</v>
      </c>
      <c r="G300" s="262">
        <f t="array" ref="G300">IF(C300="","", IFERROR(INDEX(Barang!$F$2:$F$10001, MATCH(C300, Barang!$B$2:$B$10001, 0)) * F300, ""))</f>
        <v>70000</v>
      </c>
      <c r="H300" s="226"/>
      <c r="I300" s="143">
        <f>SUM(G291:G300)</f>
        <v>1421000</v>
      </c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</row>
    <row r="301" spans="1:22" ht="22.5" customHeight="1" x14ac:dyDescent="0.2">
      <c r="A301" s="144">
        <v>46049</v>
      </c>
      <c r="B301" s="145" t="str">
        <f t="array" ref="B301">IF(C301="","", IFERROR(INDEX(Barang!$A$2:$A$10001, MATCH(C301, Barang!$B$2:$B$10001, 0)), "Tidak ditemukan"))</f>
        <v>SK1</v>
      </c>
      <c r="C301" s="145" t="s">
        <v>459</v>
      </c>
      <c r="D301" s="145" t="str">
        <f t="array" ref="D301">IF(C301="","", IFERROR(INDEX(Barang!$C$2:$C$10001, MATCH(C301, Barang!$B$2:$B$10001, 0)), ""))</f>
        <v>Makanan</v>
      </c>
      <c r="E301" s="145" t="str">
        <f t="array" ref="E301">IF(C301="","", IFERROR(INDEX(Barang!$E$2:$E$10001, MATCH(C301, Barang!$B$2:$B$10001, 0)), ""))</f>
        <v>kg</v>
      </c>
      <c r="F301" s="146">
        <v>3</v>
      </c>
      <c r="G301" s="147">
        <f t="array" ref="G301">IF(C301="","", IFERROR(INDEX(Barang!$F$2:$F$10001, MATCH(C301, Barang!$B$2:$B$10001, 0)) * F301, ""))</f>
        <v>46500</v>
      </c>
      <c r="H301" s="69"/>
      <c r="I301" s="19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</row>
    <row r="302" spans="1:22" ht="22.5" customHeight="1" x14ac:dyDescent="0.2">
      <c r="A302" s="148"/>
      <c r="B302" s="145" t="str">
        <f t="array" ref="B302">IF(C302="","", IFERROR(INDEX(Barang!$A$2:$A$10001, MATCH(C302, Barang!$B$2:$B$10001, 0)), "Tidak ditemukan"))</f>
        <v>DNY002</v>
      </c>
      <c r="C302" s="145" t="s">
        <v>630</v>
      </c>
      <c r="D302" s="145" t="str">
        <f t="array" ref="D302">IF(C302="","", IFERROR(INDEX(Barang!$C$2:$C$10001, MATCH(C302, Barang!$B$2:$B$10001, 0)), ""))</f>
        <v>Detergen</v>
      </c>
      <c r="E302" s="145" t="str">
        <f t="array" ref="E302">IF(C302="","", IFERROR(INDEX(Barang!$E$2:$E$10001, MATCH(C302, Barang!$B$2:$B$10001, 0)), ""))</f>
        <v>pcs</v>
      </c>
      <c r="F302" s="146">
        <v>50</v>
      </c>
      <c r="G302" s="147">
        <f t="array" ref="G302">IF(C302="","", IFERROR(INDEX(Barang!$F$2:$F$10001, MATCH(C302, Barang!$B$2:$B$10001, 0)) * F302, ""))</f>
        <v>50000</v>
      </c>
      <c r="H302" s="69"/>
      <c r="I302" s="19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</row>
    <row r="303" spans="1:22" ht="22.5" customHeight="1" x14ac:dyDescent="0.2">
      <c r="A303" s="150"/>
      <c r="B303" s="145" t="str">
        <f t="array" ref="B303">IF(C303="","", IFERROR(INDEX(Barang!$A$2:$A$10001, MATCH(C303, Barang!$B$2:$B$10001, 0)), "Tidak ditemukan"))</f>
        <v>EMR001</v>
      </c>
      <c r="C303" s="145" t="s">
        <v>327</v>
      </c>
      <c r="D303" s="145" t="str">
        <f t="array" ref="D303">IF(C303="","", IFERROR(INDEX(Barang!$C$2:$C$10001, MATCH(C303, Barang!$B$2:$B$10001, 0)), ""))</f>
        <v>Shampo</v>
      </c>
      <c r="E303" s="145" t="str">
        <f t="array" ref="E303">IF(C303="","", IFERROR(INDEX(Barang!$E$2:$E$10001, MATCH(C303, Barang!$B$2:$B$10001, 0)), ""))</f>
        <v>pcs</v>
      </c>
      <c r="F303" s="146">
        <v>29</v>
      </c>
      <c r="G303" s="147">
        <f t="array" ref="G303">IF(C303="","", IFERROR(INDEX(Barang!$F$2:$F$10001, MATCH(C303, Barang!$B$2:$B$10001, 0)) * F303, ""))</f>
        <v>29000</v>
      </c>
      <c r="H303" s="69"/>
      <c r="I303" s="19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</row>
    <row r="304" spans="1:22" ht="22.5" customHeight="1" x14ac:dyDescent="0.2">
      <c r="A304" s="150"/>
      <c r="B304" s="145" t="str">
        <f t="array" ref="B304">IF(C304="","", IFERROR(INDEX(Barang!$A$2:$A$10001, MATCH(C304, Barang!$B$2:$B$10001, 0)), "Tidak ditemukan"))</f>
        <v>FTG002</v>
      </c>
      <c r="C304" s="145" t="s">
        <v>621</v>
      </c>
      <c r="D304" s="145" t="str">
        <f t="array" ref="D304">IF(C304="","", IFERROR(INDEX(Barang!$C$2:$C$10001, MATCH(C304, Barang!$B$2:$B$10001, 0)), ""))</f>
        <v>Makanan</v>
      </c>
      <c r="E304" s="145" t="str">
        <f t="array" ref="E304">IF(C304="","", IFERROR(INDEX(Barang!$E$2:$E$10001, MATCH(C304, Barang!$B$2:$B$10001, 0)), ""))</f>
        <v>pcs</v>
      </c>
      <c r="F304" s="146">
        <v>34</v>
      </c>
      <c r="G304" s="147">
        <f t="array" ref="G304">IF(C304="","", IFERROR(INDEX(Barang!$F$2:$F$10001, MATCH(C304, Barang!$B$2:$B$10001, 0)) * F304, ""))</f>
        <v>34000</v>
      </c>
      <c r="H304" s="69"/>
      <c r="I304" s="19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</row>
    <row r="305" spans="1:22" ht="22.5" customHeight="1" x14ac:dyDescent="0.2">
      <c r="A305" s="231"/>
      <c r="B305" s="145" t="str">
        <f t="array" ref="B305">IF(C305="","", IFERROR(INDEX(Barang!$A$2:$A$10001, MATCH(C305, Barang!$B$2:$B$10001, 0)), "Tidak ditemukan"))</f>
        <v>TLR2</v>
      </c>
      <c r="C305" s="145" t="s">
        <v>139</v>
      </c>
      <c r="D305" s="145" t="str">
        <f t="array" ref="D305">IF(C305="","", IFERROR(INDEX(Barang!$C$2:$C$10001, MATCH(C305, Barang!$B$2:$B$10001, 0)), ""))</f>
        <v>Sembako</v>
      </c>
      <c r="E305" s="145" t="str">
        <f t="array" ref="E305">IF(C305="","", IFERROR(INDEX(Barang!$E$2:$E$10001, MATCH(C305, Barang!$B$2:$B$10001, 0)), ""))</f>
        <v>kg</v>
      </c>
      <c r="F305" s="146">
        <v>10</v>
      </c>
      <c r="G305" s="147">
        <f t="array" ref="G305">IF(C305="","", IFERROR(INDEX(Barang!$F$2:$F$10001, MATCH(C305, Barang!$B$2:$B$10001, 0)) * F305, ""))</f>
        <v>155000</v>
      </c>
      <c r="H305" s="69"/>
      <c r="I305" s="19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</row>
    <row r="306" spans="1:22" ht="22.5" customHeight="1" x14ac:dyDescent="0.2">
      <c r="A306" s="150"/>
      <c r="B306" s="145" t="str">
        <f t="array" ref="B306">IF(C306="","", IFERROR(INDEX(Barang!$A$2:$A$10001, MATCH(C306, Barang!$B$2:$B$10001, 0)), "Tidak ditemukan"))</f>
        <v>GRR001</v>
      </c>
      <c r="C306" s="145" t="s">
        <v>130</v>
      </c>
      <c r="D306" s="145" t="str">
        <f t="array" ref="D306">IF(C306="","", IFERROR(INDEX(Barang!$C$2:$C$10001, MATCH(C306, Barang!$B$2:$B$10001, 0)), ""))</f>
        <v>Makanan</v>
      </c>
      <c r="E306" s="145" t="str">
        <f t="array" ref="E306">IF(C306="","", IFERROR(INDEX(Barang!$E$2:$E$10001, MATCH(C306, Barang!$B$2:$B$10001, 0)), ""))</f>
        <v>pcs</v>
      </c>
      <c r="F306" s="146">
        <v>39</v>
      </c>
      <c r="G306" s="147">
        <f t="array" ref="G306">IF(C306="","", IFERROR(INDEX(Barang!$F$2:$F$10001, MATCH(C306, Barang!$B$2:$B$10001, 0)) * F306, ""))</f>
        <v>19500</v>
      </c>
      <c r="H306" s="69"/>
      <c r="I306" s="19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</row>
    <row r="307" spans="1:22" ht="22.5" customHeight="1" x14ac:dyDescent="0.2">
      <c r="A307" s="150"/>
      <c r="B307" s="145" t="str">
        <f t="array" ref="B307">IF(C307="","", IFERROR(INDEX(Barang!$A$2:$A$10001, MATCH(C307, Barang!$B$2:$B$10001, 0)), "Tidak ditemukan"))</f>
        <v>GDY001</v>
      </c>
      <c r="C307" s="145" t="s">
        <v>184</v>
      </c>
      <c r="D307" s="145" t="str">
        <f t="array" ref="D307">IF(C307="","", IFERROR(INDEX(Barang!$C$2:$C$10001, MATCH(C307, Barang!$B$2:$B$10001, 0)), ""))</f>
        <v>Minuman</v>
      </c>
      <c r="E307" s="145" t="str">
        <f t="array" ref="E307">IF(C307="","", IFERROR(INDEX(Barang!$E$2:$E$10001, MATCH(C307, Barang!$B$2:$B$10001, 0)), ""))</f>
        <v>pcs</v>
      </c>
      <c r="F307" s="146">
        <v>67</v>
      </c>
      <c r="G307" s="147">
        <f t="array" ref="G307">IF(C307="","", IFERROR(INDEX(Barang!$F$2:$F$10001, MATCH(C307, Barang!$B$2:$B$10001, 0)) * F307, ""))</f>
        <v>167500</v>
      </c>
      <c r="H307" s="69"/>
      <c r="I307" s="19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</row>
    <row r="308" spans="1:22" ht="22.5" customHeight="1" x14ac:dyDescent="0.2">
      <c r="A308" s="148"/>
      <c r="B308" s="145" t="str">
        <f t="array" ref="B308">IF(C308="","", IFERROR(INDEX(Barang!$A$2:$A$10001, MATCH(C308, Barang!$B$2:$B$10001, 0)), "Tidak ditemukan"))</f>
        <v>KPH001</v>
      </c>
      <c r="C308" s="145" t="s">
        <v>124</v>
      </c>
      <c r="D308" s="145" t="str">
        <f t="array" ref="D308">IF(C308="","", IFERROR(INDEX(Barang!$C$2:$C$10001, MATCH(C308, Barang!$B$2:$B$10001, 0)), ""))</f>
        <v>Minuman</v>
      </c>
      <c r="E308" s="145" t="str">
        <f t="array" ref="E308">IF(C308="","", IFERROR(INDEX(Barang!$E$2:$E$10001, MATCH(C308, Barang!$B$2:$B$10001, 0)), ""))</f>
        <v>pcs</v>
      </c>
      <c r="F308" s="146">
        <v>68</v>
      </c>
      <c r="G308" s="147">
        <f t="array" ref="G308">IF(C308="","", IFERROR(INDEX(Barang!$F$2:$F$10001, MATCH(C308, Barang!$B$2:$B$10001, 0)) * F308, ""))</f>
        <v>68000</v>
      </c>
      <c r="H308" s="69"/>
      <c r="I308" s="19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</row>
    <row r="309" spans="1:22" ht="22.5" customHeight="1" x14ac:dyDescent="0.2">
      <c r="A309" s="150"/>
      <c r="B309" s="145" t="str">
        <f t="array" ref="B309">IF(C309="","", IFERROR(INDEX(Barang!$A$2:$A$10001, MATCH(C309, Barang!$B$2:$B$10001, 0)), "Tidak ditemukan"))</f>
        <v>GPT001</v>
      </c>
      <c r="C309" s="145" t="s">
        <v>128</v>
      </c>
      <c r="D309" s="145" t="str">
        <f t="array" ref="D309">IF(C309="","", IFERROR(INDEX(Barang!$C$2:$C$10001, MATCH(C309, Barang!$B$2:$B$10001, 0)), ""))</f>
        <v>Makanan</v>
      </c>
      <c r="E309" s="145" t="str">
        <f t="array" ref="E309">IF(C309="","", IFERROR(INDEX(Barang!$E$2:$E$10001, MATCH(C309, Barang!$B$2:$B$10001, 0)), ""))</f>
        <v>pcs</v>
      </c>
      <c r="F309" s="146">
        <v>40</v>
      </c>
      <c r="G309" s="147">
        <f t="array" ref="G309">IF(C309="","", IFERROR(INDEX(Barang!$F$2:$F$10001, MATCH(C309, Barang!$B$2:$B$10001, 0)) * F309, ""))</f>
        <v>40000</v>
      </c>
      <c r="H309" s="69"/>
      <c r="I309" s="19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</row>
    <row r="310" spans="1:22" ht="22.5" customHeight="1" x14ac:dyDescent="0.2">
      <c r="A310" s="150"/>
      <c r="B310" s="145" t="str">
        <f t="array" ref="B310">IF(C310="","", IFERROR(INDEX(Barang!$A$2:$A$10001, MATCH(C310, Barang!$B$2:$B$10001, 0)), "Tidak ditemukan"))</f>
        <v>QKR001</v>
      </c>
      <c r="C310" s="145" t="s">
        <v>186</v>
      </c>
      <c r="D310" s="145" t="str">
        <f t="array" ref="D310">IF(C310="","", IFERROR(INDEX(Barang!$C$2:$C$10001, MATCH(C310, Barang!$B$2:$B$10001, 0)), ""))</f>
        <v>Makanan</v>
      </c>
      <c r="E310" s="145" t="str">
        <f t="array" ref="E310">IF(C310="","", IFERROR(INDEX(Barang!$E$2:$E$10001, MATCH(C310, Barang!$B$2:$B$10001, 0)), ""))</f>
        <v>pcs</v>
      </c>
      <c r="F310" s="146">
        <v>9</v>
      </c>
      <c r="G310" s="147">
        <f t="array" ref="G310">IF(C310="","", IFERROR(INDEX(Barang!$F$2:$F$10001, MATCH(C310, Barang!$B$2:$B$10001, 0)) * F310, ""))</f>
        <v>18000</v>
      </c>
      <c r="H310" s="69"/>
      <c r="I310" s="19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</row>
    <row r="311" spans="1:22" ht="22.5" customHeight="1" x14ac:dyDescent="0.2">
      <c r="A311" s="231"/>
      <c r="B311" s="145" t="str">
        <f t="array" ref="B311">IF(C311="","", IFERROR(INDEX(Barang!$A$2:$A$10001, MATCH(C311, Barang!$B$2:$B$10001, 0)), "Tidak ditemukan"))</f>
        <v>MKH001</v>
      </c>
      <c r="C311" s="145" t="s">
        <v>106</v>
      </c>
      <c r="D311" s="145" t="str">
        <f t="array" ref="D311">IF(C311="","", IFERROR(INDEX(Barang!$C$2:$C$10001, MATCH(C311, Barang!$B$2:$B$10001, 0)), ""))</f>
        <v>Makanan</v>
      </c>
      <c r="E311" s="145" t="str">
        <f t="array" ref="E311">IF(C311="","", IFERROR(INDEX(Barang!$E$2:$E$10001, MATCH(C311, Barang!$B$2:$B$10001, 0)), ""))</f>
        <v>pcs</v>
      </c>
      <c r="F311" s="146">
        <v>64</v>
      </c>
      <c r="G311" s="147">
        <f t="array" ref="G311">IF(C311="","", IFERROR(INDEX(Barang!$F$2:$F$10001, MATCH(C311, Barang!$B$2:$B$10001, 0)) * F311, ""))</f>
        <v>224000</v>
      </c>
      <c r="H311" s="69"/>
      <c r="I311" s="19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</row>
    <row r="312" spans="1:22" ht="22.5" customHeight="1" x14ac:dyDescent="0.2">
      <c r="A312" s="150"/>
      <c r="B312" s="145" t="str">
        <f t="array" ref="B312">IF(C312="","", IFERROR(INDEX(Barang!$A$2:$A$10001, MATCH(C312, Barang!$B$2:$B$10001, 0)), "Tidak ditemukan"))</f>
        <v>MGR001</v>
      </c>
      <c r="C312" s="145" t="s">
        <v>104</v>
      </c>
      <c r="D312" s="145" t="str">
        <f t="array" ref="D312">IF(C312="","", IFERROR(INDEX(Barang!$C$2:$C$10001, MATCH(C312, Barang!$B$2:$B$10001, 0)), ""))</f>
        <v>Makanan</v>
      </c>
      <c r="E312" s="145" t="str">
        <f t="array" ref="E312">IF(C312="","", IFERROR(INDEX(Barang!$E$2:$E$10001, MATCH(C312, Barang!$B$2:$B$10001, 0)), ""))</f>
        <v>pcs</v>
      </c>
      <c r="F312" s="146">
        <v>97</v>
      </c>
      <c r="G312" s="147">
        <f t="array" ref="G312">IF(C312="","", IFERROR(INDEX(Barang!$F$2:$F$10001, MATCH(C312, Barang!$B$2:$B$10001, 0)) * F312, ""))</f>
        <v>339500</v>
      </c>
      <c r="H312" s="69"/>
      <c r="I312" s="19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</row>
    <row r="313" spans="1:22" ht="22.5" customHeight="1" x14ac:dyDescent="0.2">
      <c r="A313" s="150"/>
      <c r="B313" s="145" t="str">
        <f t="array" ref="B313">IF(C313="","", IFERROR(INDEX(Barang!$A$2:$A$10001, MATCH(C313, Barang!$B$2:$B$10001, 0)), "Tidak ditemukan"))</f>
        <v>GL1001</v>
      </c>
      <c r="C313" s="145" t="s">
        <v>47</v>
      </c>
      <c r="D313" s="145" t="str">
        <f t="array" ref="D313">IF(C313="","", IFERROR(INDEX(Barang!$C$2:$C$10001, MATCH(C313, Barang!$B$2:$B$10001, 0)), ""))</f>
        <v>Sembako</v>
      </c>
      <c r="E313" s="145" t="str">
        <f t="array" ref="E313">IF(C313="","", IFERROR(INDEX(Barang!$E$2:$E$10001, MATCH(C313, Barang!$B$2:$B$10001, 0)), ""))</f>
        <v>kg</v>
      </c>
      <c r="F313" s="146">
        <v>16</v>
      </c>
      <c r="G313" s="147">
        <f t="array" ref="G313">IF(C313="","", IFERROR(INDEX(Barang!$F$2:$F$10001, MATCH(C313, Barang!$B$2:$B$10001, 0)) * F313, ""))</f>
        <v>264000</v>
      </c>
      <c r="H313" s="69"/>
      <c r="I313" s="143">
        <f>SUM(G301:G313)</f>
        <v>1455000</v>
      </c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</row>
    <row r="314" spans="1:22" ht="22.5" customHeight="1" x14ac:dyDescent="0.2">
      <c r="A314" s="330">
        <v>46050</v>
      </c>
      <c r="B314" s="306" t="str">
        <f t="array" ref="B314">IF(C314="","", IFERROR(INDEX(Barang!$A$2:$A$10001, MATCH(C314, Barang!$B$2:$B$10001, 0)), "Tidak ditemukan"))</f>
        <v>FTG001</v>
      </c>
      <c r="C314" s="306" t="s">
        <v>235</v>
      </c>
      <c r="D314" s="306" t="str">
        <f t="array" ref="D314">IF(C314="","", IFERROR(INDEX(Barang!$C$2:$C$10001, MATCH(C314, Barang!$B$2:$B$10001, 0)), ""))</f>
        <v>Makanan</v>
      </c>
      <c r="E314" s="306" t="str">
        <f t="array" ref="E314">IF(C314="","", IFERROR(INDEX(Barang!$E$2:$E$10001, MATCH(C314, Barang!$B$2:$B$10001, 0)), ""))</f>
        <v>pcs</v>
      </c>
      <c r="F314" s="307">
        <v>10</v>
      </c>
      <c r="G314" s="308">
        <f t="array" ref="G314">IF(C314="","", IFERROR(INDEX(Barang!$F$2:$F$10001, MATCH(C314, Barang!$B$2:$B$10001, 0)) * F314, ""))</f>
        <v>20000</v>
      </c>
      <c r="H314" s="54"/>
      <c r="I314" s="19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</row>
    <row r="315" spans="1:22" ht="22.5" customHeight="1" x14ac:dyDescent="0.2">
      <c r="A315" s="310"/>
      <c r="B315" s="306" t="str">
        <f t="array" ref="B315">IF(C315="","", IFERROR(INDEX(Barang!$A$2:$A$10001, MATCH(C315, Barang!$B$2:$B$10001, 0)), "Tidak ditemukan"))</f>
        <v>POK001</v>
      </c>
      <c r="C315" s="306" t="s">
        <v>858</v>
      </c>
      <c r="D315" s="306" t="str">
        <f t="array" ref="D315">IF(C315="","", IFERROR(INDEX(Barang!$C$2:$C$10001, MATCH(C315, Barang!$B$2:$B$10001, 0)), ""))</f>
        <v>Makanan</v>
      </c>
      <c r="E315" s="306" t="str">
        <f t="array" ref="E315">IF(C315="","", IFERROR(INDEX(Barang!$E$2:$E$10001, MATCH(C315, Barang!$B$2:$B$10001, 0)), ""))</f>
        <v>pcs</v>
      </c>
      <c r="F315" s="307">
        <v>16</v>
      </c>
      <c r="G315" s="308">
        <f t="array" ref="G315">IF(C315="","", IFERROR(INDEX(Barang!$F$2:$F$10001, MATCH(C315, Barang!$B$2:$B$10001, 0)) * F315, ""))</f>
        <v>8000</v>
      </c>
      <c r="H315" s="54"/>
      <c r="I315" s="19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</row>
    <row r="316" spans="1:22" ht="22.5" customHeight="1" x14ac:dyDescent="0.2">
      <c r="A316" s="310"/>
      <c r="B316" s="306" t="str">
        <f t="array" ref="B316">IF(C316="","", IFERROR(INDEX(Barang!$A$2:$A$10001, MATCH(C316, Barang!$B$2:$B$10001, 0)), "Tidak ditemukan"))</f>
        <v>BB001</v>
      </c>
      <c r="C316" s="306" t="s">
        <v>306</v>
      </c>
      <c r="D316" s="306" t="str">
        <f t="array" ref="D316">IF(C316="","", IFERROR(INDEX(Barang!$C$2:$C$10001, MATCH(C316, Barang!$B$2:$B$10001, 0)), ""))</f>
        <v>Bumbu</v>
      </c>
      <c r="E316" s="306" t="str">
        <f t="array" ref="E316">IF(C316="","", IFERROR(INDEX(Barang!$E$2:$E$10001, MATCH(C316, Barang!$B$2:$B$10001, 0)), ""))</f>
        <v>pcs</v>
      </c>
      <c r="F316" s="307">
        <v>24</v>
      </c>
      <c r="G316" s="308">
        <f t="array" ref="G316">IF(C316="","", IFERROR(INDEX(Barang!$F$2:$F$10001, MATCH(C316, Barang!$B$2:$B$10001, 0)) * F316, ""))</f>
        <v>72000</v>
      </c>
      <c r="H316" s="54"/>
      <c r="I316" s="19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</row>
    <row r="317" spans="1:22" ht="22.5" customHeight="1" x14ac:dyDescent="0.2">
      <c r="A317" s="309"/>
      <c r="B317" s="306" t="str">
        <f t="array" ref="B317">IF(C317="","", IFERROR(INDEX(Barang!$A$2:$A$10001, MATCH(C317, Barang!$B$2:$B$10001, 0)), "Tidak ditemukan"))</f>
        <v>KCP001</v>
      </c>
      <c r="C317" s="306" t="s">
        <v>147</v>
      </c>
      <c r="D317" s="306" t="str">
        <f t="array" ref="D317">IF(C317="","", IFERROR(INDEX(Barang!$C$2:$C$10001, MATCH(C317, Barang!$B$2:$B$10001, 0)), ""))</f>
        <v>Bumbu</v>
      </c>
      <c r="E317" s="306" t="str">
        <f t="array" ref="E317">IF(C317="","", IFERROR(INDEX(Barang!$E$2:$E$10001, MATCH(C317, Barang!$B$2:$B$10001, 0)), ""))</f>
        <v>pcs</v>
      </c>
      <c r="F317" s="307">
        <v>33</v>
      </c>
      <c r="G317" s="308">
        <f t="array" ref="G317">IF(C317="","", IFERROR(INDEX(Barang!$F$2:$F$10001, MATCH(C317, Barang!$B$2:$B$10001, 0)) * F317, ""))</f>
        <v>66000</v>
      </c>
      <c r="H317" s="54"/>
      <c r="I317" s="19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</row>
    <row r="318" spans="1:22" ht="22.5" customHeight="1" x14ac:dyDescent="0.2">
      <c r="A318" s="310"/>
      <c r="B318" s="306" t="str">
        <f t="array" ref="B318">IF(C318="","", IFERROR(INDEX(Barang!$A$2:$A$10001, MATCH(C318, Barang!$B$2:$B$10001, 0)), "Tidak ditemukan"))</f>
        <v>TPL2</v>
      </c>
      <c r="C318" s="306" t="s">
        <v>61</v>
      </c>
      <c r="D318" s="306" t="str">
        <f t="array" ref="D318">IF(C318="","", IFERROR(INDEX(Barang!$C$2:$C$10001, MATCH(C318, Barang!$B$2:$B$10001, 0)), ""))</f>
        <v>Minyak</v>
      </c>
      <c r="E318" s="306" t="str">
        <f t="array" ref="E318">IF(C318="","", IFERROR(INDEX(Barang!$E$2:$E$10001, MATCH(C318, Barang!$B$2:$B$10001, 0)), ""))</f>
        <v>Liter</v>
      </c>
      <c r="F318" s="307">
        <v>7</v>
      </c>
      <c r="G318" s="308">
        <f t="array" ref="G318">IF(C318="","", IFERROR(INDEX(Barang!$F$2:$F$10001, MATCH(C318, Barang!$B$2:$B$10001, 0)) * F318, ""))</f>
        <v>280000</v>
      </c>
      <c r="H318" s="54"/>
      <c r="I318" s="19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</row>
    <row r="319" spans="1:22" ht="22.5" customHeight="1" x14ac:dyDescent="0.2">
      <c r="A319" s="310"/>
      <c r="B319" s="306" t="str">
        <f t="array" ref="B319">IF(C319="","", IFERROR(INDEX(Barang!$A$2:$A$10001, MATCH(C319, Barang!$B$2:$B$10001, 0)), "Tidak ditemukan"))</f>
        <v>GRM01</v>
      </c>
      <c r="C319" s="306" t="s">
        <v>51</v>
      </c>
      <c r="D319" s="306" t="str">
        <f t="array" ref="D319">IF(C319="","", IFERROR(INDEX(Barang!$C$2:$C$10001, MATCH(C319, Barang!$B$2:$B$10001, 0)), ""))</f>
        <v>Bumbu</v>
      </c>
      <c r="E319" s="306" t="str">
        <f t="array" ref="E319">IF(C319="","", IFERROR(INDEX(Barang!$E$2:$E$10001, MATCH(C319, Barang!$B$2:$B$10001, 0)), ""))</f>
        <v>pcs</v>
      </c>
      <c r="F319" s="307">
        <v>20</v>
      </c>
      <c r="G319" s="308">
        <f t="array" ref="G319">IF(C319="","", IFERROR(INDEX(Barang!$F$2:$F$10001, MATCH(C319, Barang!$B$2:$B$10001, 0)) * F319, ""))</f>
        <v>50000</v>
      </c>
      <c r="H319" s="54"/>
      <c r="I319" s="19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</row>
    <row r="320" spans="1:22" ht="22.5" customHeight="1" x14ac:dyDescent="0.2">
      <c r="A320" s="311"/>
      <c r="B320" s="306" t="str">
        <f t="array" ref="B320">IF(C320="","", IFERROR(INDEX(Barang!$A$2:$A$10001, MATCH(C320, Barang!$B$2:$B$10001, 0)), "Tidak ditemukan"))</f>
        <v>MGR001</v>
      </c>
      <c r="C320" s="306" t="s">
        <v>104</v>
      </c>
      <c r="D320" s="306" t="str">
        <f t="array" ref="D320">IF(C320="","", IFERROR(INDEX(Barang!$C$2:$C$10001, MATCH(C320, Barang!$B$2:$B$10001, 0)), ""))</f>
        <v>Makanan</v>
      </c>
      <c r="E320" s="306" t="str">
        <f t="array" ref="E320">IF(C320="","", IFERROR(INDEX(Barang!$E$2:$E$10001, MATCH(C320, Barang!$B$2:$B$10001, 0)), ""))</f>
        <v>pcs</v>
      </c>
      <c r="F320" s="307">
        <v>96</v>
      </c>
      <c r="G320" s="308">
        <f t="array" ref="G320">IF(C320="","", IFERROR(INDEX(Barang!$F$2:$F$10001, MATCH(C320, Barang!$B$2:$B$10001, 0)) * F320, ""))</f>
        <v>336000</v>
      </c>
      <c r="H320" s="54"/>
      <c r="I320" s="19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</row>
    <row r="321" spans="1:22" ht="22.5" customHeight="1" x14ac:dyDescent="0.2">
      <c r="A321" s="310"/>
      <c r="B321" s="306" t="str">
        <f t="array" ref="B321">IF(C321="","", IFERROR(INDEX(Barang!$A$2:$A$10001, MATCH(C321, Barang!$B$2:$B$10001, 0)), "Tidak ditemukan"))</f>
        <v>MKH001</v>
      </c>
      <c r="C321" s="306" t="s">
        <v>106</v>
      </c>
      <c r="D321" s="306" t="str">
        <f t="array" ref="D321">IF(C321="","", IFERROR(INDEX(Barang!$C$2:$C$10001, MATCH(C321, Barang!$B$2:$B$10001, 0)), ""))</f>
        <v>Makanan</v>
      </c>
      <c r="E321" s="306" t="str">
        <f t="array" ref="E321">IF(C321="","", IFERROR(INDEX(Barang!$E$2:$E$10001, MATCH(C321, Barang!$B$2:$B$10001, 0)), ""))</f>
        <v>pcs</v>
      </c>
      <c r="F321" s="307">
        <v>30</v>
      </c>
      <c r="G321" s="308">
        <f t="array" ref="G321">IF(C321="","", IFERROR(INDEX(Barang!$F$2:$F$10001, MATCH(C321, Barang!$B$2:$B$10001, 0)) * F321, ""))</f>
        <v>105000</v>
      </c>
      <c r="H321" s="54"/>
      <c r="I321" s="19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</row>
    <row r="322" spans="1:22" ht="22.5" customHeight="1" x14ac:dyDescent="0.2">
      <c r="A322" s="310"/>
      <c r="B322" s="306" t="str">
        <f t="array" ref="B322">IF(C322="","", IFERROR(INDEX(Barang!$A$2:$A$10001, MATCH(C322, Barang!$B$2:$B$10001, 0)), "Tidak ditemukan"))</f>
        <v>MKE001</v>
      </c>
      <c r="C322" s="306" t="s">
        <v>202</v>
      </c>
      <c r="D322" s="306" t="str">
        <f t="array" ref="D322">IF(C322="","", IFERROR(INDEX(Barang!$C$2:$C$10001, MATCH(C322, Barang!$B$2:$B$10001, 0)), ""))</f>
        <v>Makanan</v>
      </c>
      <c r="E322" s="306" t="str">
        <f t="array" ref="E322">IF(C322="","", IFERROR(INDEX(Barang!$E$2:$E$10001, MATCH(C322, Barang!$B$2:$B$10001, 0)), ""))</f>
        <v>pcs</v>
      </c>
      <c r="F322" s="307">
        <v>10</v>
      </c>
      <c r="G322" s="308">
        <f t="array" ref="G322">IF(C322="","", IFERROR(INDEX(Barang!$F$2:$F$10001, MATCH(C322, Barang!$B$2:$B$10001, 0)) * F322, ""))</f>
        <v>25000</v>
      </c>
      <c r="H322" s="54"/>
      <c r="I322" s="19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</row>
    <row r="323" spans="1:22" ht="22.5" customHeight="1" x14ac:dyDescent="0.2">
      <c r="A323" s="309"/>
      <c r="B323" s="306" t="str">
        <f t="array" ref="B323">IF(C323="","", IFERROR(INDEX(Barang!$A$2:$A$10001, MATCH(C323, Barang!$B$2:$B$10001, 0)), "Tidak ditemukan"))</f>
        <v>TLR2</v>
      </c>
      <c r="C323" s="306" t="s">
        <v>139</v>
      </c>
      <c r="D323" s="306" t="str">
        <f t="array" ref="D323">IF(C323="","", IFERROR(INDEX(Barang!$C$2:$C$10001, MATCH(C323, Barang!$B$2:$B$10001, 0)), ""))</f>
        <v>Sembako</v>
      </c>
      <c r="E323" s="306" t="str">
        <f t="array" ref="E323">IF(C323="","", IFERROR(INDEX(Barang!$E$2:$E$10001, MATCH(C323, Barang!$B$2:$B$10001, 0)), ""))</f>
        <v>kg</v>
      </c>
      <c r="F323" s="307">
        <v>10</v>
      </c>
      <c r="G323" s="308">
        <f t="array" ref="G323">IF(C323="","", IFERROR(INDEX(Barang!$F$2:$F$10001, MATCH(C323, Barang!$B$2:$B$10001, 0)) * F323, ""))</f>
        <v>155000</v>
      </c>
      <c r="H323" s="54"/>
      <c r="I323" s="19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</row>
    <row r="324" spans="1:22" ht="22.5" customHeight="1" x14ac:dyDescent="0.2">
      <c r="A324" s="310"/>
      <c r="B324" s="306" t="str">
        <f t="array" ref="B324">IF(C324="","", IFERROR(INDEX(Barang!$A$2:$A$10001, MATCH(C324, Barang!$B$2:$B$10001, 0)), "Tidak ditemukan"))</f>
        <v>GSB002</v>
      </c>
      <c r="C324" s="306" t="s">
        <v>63</v>
      </c>
      <c r="D324" s="306" t="str">
        <f t="array" ref="D324">IF(C324="","", IFERROR(INDEX(Barang!$C$2:$C$10001, MATCH(C324, Barang!$B$2:$B$10001, 0)), ""))</f>
        <v>Makanan</v>
      </c>
      <c r="E324" s="306" t="str">
        <f t="array" ref="E324">IF(C324="","", IFERROR(INDEX(Barang!$E$2:$E$10001, MATCH(C324, Barang!$B$2:$B$10001, 0)), ""))</f>
        <v>pcs</v>
      </c>
      <c r="F324" s="307">
        <v>10</v>
      </c>
      <c r="G324" s="308">
        <f t="array" ref="G324">IF(C324="","", IFERROR(INDEX(Barang!$F$2:$F$10001, MATCH(C324, Barang!$B$2:$B$10001, 0)) * F324, ""))</f>
        <v>65000</v>
      </c>
      <c r="H324" s="54"/>
      <c r="I324" s="19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</row>
    <row r="325" spans="1:22" ht="22.5" customHeight="1" x14ac:dyDescent="0.2">
      <c r="A325" s="310"/>
      <c r="B325" s="306" t="str">
        <f t="array" ref="B325">IF(C325="","", IFERROR(INDEX(Barang!$A$2:$A$10001, MATCH(C325, Barang!$B$2:$B$10001, 0)), "Tidak ditemukan"))</f>
        <v>RCK001</v>
      </c>
      <c r="C325" s="306" t="s">
        <v>191</v>
      </c>
      <c r="D325" s="306" t="str">
        <f t="array" ref="D325">IF(C325="","", IFERROR(INDEX(Barang!$C$2:$C$10001, MATCH(C325, Barang!$B$2:$B$10001, 0)), ""))</f>
        <v>Bumbu</v>
      </c>
      <c r="E325" s="306" t="str">
        <f t="array" ref="E325">IF(C325="","", IFERROR(INDEX(Barang!$E$2:$E$10001, MATCH(C325, Barang!$B$2:$B$10001, 0)), ""))</f>
        <v>pcs</v>
      </c>
      <c r="F325" s="307">
        <v>30</v>
      </c>
      <c r="G325" s="308">
        <f t="array" ref="G325">IF(C325="","", IFERROR(INDEX(Barang!$F$2:$F$10001, MATCH(C325, Barang!$B$2:$B$10001, 0)) * F325, ""))</f>
        <v>60000</v>
      </c>
      <c r="H325" s="54"/>
      <c r="I325" s="19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</row>
    <row r="326" spans="1:22" ht="22.5" customHeight="1" x14ac:dyDescent="0.2">
      <c r="A326" s="311"/>
      <c r="B326" s="306" t="str">
        <f t="array" ref="B326">IF(C326="","", IFERROR(INDEX(Barang!$A$2:$A$10001, MATCH(C326, Barang!$B$2:$B$10001, 0)), "Tidak ditemukan"))</f>
        <v>PKK001</v>
      </c>
      <c r="C326" s="306" t="s">
        <v>884</v>
      </c>
      <c r="D326" s="306" t="str">
        <f t="array" ref="D326">IF(C326="","", IFERROR(INDEX(Barang!$C$2:$C$10001, MATCH(C326, Barang!$B$2:$B$10001, 0)), ""))</f>
        <v>Makanan</v>
      </c>
      <c r="E326" s="306" t="str">
        <f t="array" ref="E326">IF(C326="","", IFERROR(INDEX(Barang!$E$2:$E$10001, MATCH(C326, Barang!$B$2:$B$10001, 0)), ""))</f>
        <v>pcs</v>
      </c>
      <c r="F326" s="307">
        <v>41</v>
      </c>
      <c r="G326" s="308">
        <f t="array" ref="G326">IF(C326="","", IFERROR(INDEX(Barang!$F$2:$F$10001, MATCH(C326, Barang!$B$2:$B$10001, 0)) * F326, ""))</f>
        <v>20500</v>
      </c>
      <c r="H326" s="54"/>
      <c r="I326" s="19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</row>
    <row r="327" spans="1:22" ht="22.5" customHeight="1" x14ac:dyDescent="0.2">
      <c r="A327" s="310"/>
      <c r="B327" s="306" t="str">
        <f t="array" ref="B327">IF(C327="","", IFERROR(INDEX(Barang!$A$2:$A$10001, MATCH(C327, Barang!$B$2:$B$10001, 0)), "Tidak ditemukan"))</f>
        <v>CLB001</v>
      </c>
      <c r="C327" s="306" t="s">
        <v>37</v>
      </c>
      <c r="D327" s="306" t="str">
        <f t="array" ref="D327">IF(C327="","", IFERROR(INDEX(Barang!$C$2:$C$10001, MATCH(C327, Barang!$B$2:$B$10001, 0)), ""))</f>
        <v>Minuman</v>
      </c>
      <c r="E327" s="306" t="str">
        <f t="array" ref="E327">IF(C327="","", IFERROR(INDEX(Barang!$E$2:$E$10001, MATCH(C327, Barang!$B$2:$B$10001, 0)), ""))</f>
        <v>pcs</v>
      </c>
      <c r="F327" s="307">
        <v>21</v>
      </c>
      <c r="G327" s="308">
        <f t="array" ref="G327">IF(C327="","", IFERROR(INDEX(Barang!$F$2:$F$10001, MATCH(C327, Barang!$B$2:$B$10001, 0)) * F327, ""))</f>
        <v>52500</v>
      </c>
      <c r="H327" s="54"/>
      <c r="I327" s="19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</row>
    <row r="328" spans="1:22" ht="22.5" customHeight="1" x14ac:dyDescent="0.2">
      <c r="A328" s="310"/>
      <c r="B328" s="306" t="str">
        <f t="array" ref="B328">IF(C328="","", IFERROR(INDEX(Barang!$A$2:$A$10001, MATCH(C328, Barang!$B$2:$B$10001, 0)), "Tidak ditemukan"))</f>
        <v>PLP001</v>
      </c>
      <c r="C328" s="306" t="s">
        <v>285</v>
      </c>
      <c r="D328" s="306" t="str">
        <f t="array" ref="D328">IF(C328="","", IFERROR(INDEX(Barang!$C$2:$C$10001, MATCH(C328, Barang!$B$2:$B$10001, 0)), ""))</f>
        <v>Makanan</v>
      </c>
      <c r="E328" s="306" t="str">
        <f t="array" ref="E328">IF(C328="","", IFERROR(INDEX(Barang!$E$2:$E$10001, MATCH(C328, Barang!$B$2:$B$10001, 0)), ""))</f>
        <v>pcs</v>
      </c>
      <c r="F328" s="307">
        <v>20</v>
      </c>
      <c r="G328" s="308">
        <f t="array" ref="G328">IF(C328="","", IFERROR(INDEX(Barang!$F$2:$F$10001, MATCH(C328, Barang!$B$2:$B$10001, 0)) * F328, ""))</f>
        <v>40000</v>
      </c>
      <c r="H328" s="54"/>
      <c r="I328" s="19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</row>
    <row r="329" spans="1:22" ht="22.5" customHeight="1" x14ac:dyDescent="0.2">
      <c r="A329" s="309"/>
      <c r="B329" s="306" t="str">
        <f t="array" ref="B329">IF(C329="","", IFERROR(INDEX(Barang!$A$2:$A$10001, MATCH(C329, Barang!$B$2:$B$10001, 0)), "Tidak ditemukan"))</f>
        <v>RST02</v>
      </c>
      <c r="C329" s="306" t="s">
        <v>455</v>
      </c>
      <c r="D329" s="306" t="str">
        <f t="array" ref="D329">IF(C329="","", IFERROR(INDEX(Barang!$C$2:$C$10001, MATCH(C329, Barang!$B$2:$B$10001, 0)), ""))</f>
        <v>Makanan</v>
      </c>
      <c r="E329" s="306" t="str">
        <f t="array" ref="E329">IF(C329="","", IFERROR(INDEX(Barang!$E$2:$E$10001, MATCH(C329, Barang!$B$2:$B$10001, 0)), ""))</f>
        <v>pcs</v>
      </c>
      <c r="F329" s="307">
        <v>10</v>
      </c>
      <c r="G329" s="308">
        <f t="array" ref="G329">IF(C329="","", IFERROR(INDEX(Barang!$F$2:$F$10001, MATCH(C329, Barang!$B$2:$B$10001, 0)) * F329, ""))</f>
        <v>20000</v>
      </c>
      <c r="H329" s="54"/>
      <c r="I329" s="19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</row>
    <row r="330" spans="1:22" ht="22.5" customHeight="1" x14ac:dyDescent="0.2">
      <c r="A330" s="310"/>
      <c r="B330" s="306" t="str">
        <f t="array" ref="B330">IF(C330="","", IFERROR(INDEX(Barang!$A$2:$A$10001, MATCH(C330, Barang!$B$2:$B$10001, 0)), "Tidak ditemukan"))</f>
        <v>CLP001</v>
      </c>
      <c r="C330" s="306" t="s">
        <v>289</v>
      </c>
      <c r="D330" s="306" t="str">
        <f t="array" ref="D330">IF(C330="","", IFERROR(INDEX(Barang!$C$2:$C$10001, MATCH(C330, Barang!$B$2:$B$10001, 0)), ""))</f>
        <v>Makanan</v>
      </c>
      <c r="E330" s="306" t="str">
        <f t="array" ref="E330">IF(C330="","", IFERROR(INDEX(Barang!$E$2:$E$10001, MATCH(C330, Barang!$B$2:$B$10001, 0)), ""))</f>
        <v>pcs</v>
      </c>
      <c r="F330" s="307">
        <v>17</v>
      </c>
      <c r="G330" s="308">
        <f t="array" ref="G330">IF(C330="","", IFERROR(INDEX(Barang!$F$2:$F$10001, MATCH(C330, Barang!$B$2:$B$10001, 0)) * F330, ""))</f>
        <v>34000</v>
      </c>
      <c r="H330" s="54"/>
      <c r="I330" s="19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</row>
    <row r="331" spans="1:22" ht="22.5" customHeight="1" x14ac:dyDescent="0.2">
      <c r="A331" s="310"/>
      <c r="B331" s="306" t="str">
        <f t="array" ref="B331">IF(C331="","", IFERROR(INDEX(Barang!$A$2:$A$10001, MATCH(C331, Barang!$B$2:$B$10001, 0)), "Tidak ditemukan"))</f>
        <v>BKT001</v>
      </c>
      <c r="C331" s="306" t="s">
        <v>156</v>
      </c>
      <c r="D331" s="306" t="str">
        <f t="array" ref="D331">IF(C331="","", IFERROR(INDEX(Barang!$C$2:$C$10001, MATCH(C331, Barang!$B$2:$B$10001, 0)), ""))</f>
        <v>Makanan</v>
      </c>
      <c r="E331" s="306" t="str">
        <f t="array" ref="E331">IF(C331="","", IFERROR(INDEX(Barang!$E$2:$E$10001, MATCH(C331, Barang!$B$2:$B$10001, 0)), ""))</f>
        <v>pcs</v>
      </c>
      <c r="F331" s="307">
        <v>30</v>
      </c>
      <c r="G331" s="308">
        <f t="array" ref="G331">IF(C331="","", IFERROR(INDEX(Barang!$F$2:$F$10001, MATCH(C331, Barang!$B$2:$B$10001, 0)) * F331, ""))</f>
        <v>15000</v>
      </c>
      <c r="H331" s="54"/>
      <c r="I331" s="19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</row>
    <row r="332" spans="1:22" ht="22.5" customHeight="1" x14ac:dyDescent="0.2">
      <c r="A332" s="311"/>
      <c r="B332" s="306" t="str">
        <f t="array" ref="B332">IF(C332="","", IFERROR(INDEX(Barang!$A$2:$A$10001, MATCH(C332, Barang!$B$2:$B$10001, 0)), "Tidak ditemukan"))</f>
        <v>CL1001</v>
      </c>
      <c r="C332" s="306" t="s">
        <v>108</v>
      </c>
      <c r="D332" s="306" t="str">
        <f t="array" ref="D332">IF(C332="","", IFERROR(INDEX(Barang!$C$2:$C$10001, MATCH(C332, Barang!$B$2:$B$10001, 0)), ""))</f>
        <v>Makanan</v>
      </c>
      <c r="E332" s="306" t="str">
        <f t="array" ref="E332">IF(C332="","", IFERROR(INDEX(Barang!$E$2:$E$10001, MATCH(C332, Barang!$B$2:$B$10001, 0)), ""))</f>
        <v>pcs</v>
      </c>
      <c r="F332" s="307">
        <v>15</v>
      </c>
      <c r="G332" s="308">
        <f t="array" ref="G332">IF(C332="","", IFERROR(INDEX(Barang!$F$2:$F$10001, MATCH(C332, Barang!$B$2:$B$10001, 0)) * F332, ""))</f>
        <v>15000</v>
      </c>
      <c r="H332" s="54"/>
      <c r="I332" s="19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</row>
    <row r="333" spans="1:22" ht="22.5" customHeight="1" x14ac:dyDescent="0.2">
      <c r="A333" s="310"/>
      <c r="B333" s="306" t="str">
        <f t="array" ref="B333">IF(C333="","", IFERROR(INDEX(Barang!$A$2:$A$10001, MATCH(C333, Barang!$B$2:$B$10001, 0)), "Tidak ditemukan"))</f>
        <v>SNK001</v>
      </c>
      <c r="C333" s="306" t="s">
        <v>206</v>
      </c>
      <c r="D333" s="306" t="str">
        <f t="array" ref="D333">IF(C333="","", IFERROR(INDEX(Barang!$C$2:$C$10001, MATCH(C333, Barang!$B$2:$B$10001, 0)), ""))</f>
        <v>Makanan</v>
      </c>
      <c r="E333" s="306" t="str">
        <f t="array" ref="E333">IF(C333="","", IFERROR(INDEX(Barang!$E$2:$E$10001, MATCH(C333, Barang!$B$2:$B$10001, 0)), ""))</f>
        <v>pcs</v>
      </c>
      <c r="F333" s="307">
        <v>21</v>
      </c>
      <c r="G333" s="308">
        <f t="array" ref="G333">IF(C333="","", IFERROR(INDEX(Barang!$F$2:$F$10001, MATCH(C333, Barang!$B$2:$B$10001, 0)) * F333, ""))</f>
        <v>42000</v>
      </c>
      <c r="H333" s="54"/>
      <c r="I333" s="143">
        <f>SUM(G314:G333)</f>
        <v>1481000</v>
      </c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</row>
    <row r="334" spans="1:22" ht="22.5" customHeight="1" x14ac:dyDescent="0.2">
      <c r="A334" s="339">
        <v>46051</v>
      </c>
      <c r="B334" s="341" t="str">
        <f t="array" ref="B334">IF(C334="","", IFERROR(INDEX(Barang!$A$2:$A$10001, MATCH(C334, Barang!$B$2:$B$10001, 0)), "Tidak ditemukan"))</f>
        <v>TLR2</v>
      </c>
      <c r="C334" s="341" t="s">
        <v>139</v>
      </c>
      <c r="D334" s="341" t="str">
        <f t="array" ref="D334">IF(C334="","", IFERROR(INDEX(Barang!$C$2:$C$10001, MATCH(C334, Barang!$B$2:$B$10001, 0)), ""))</f>
        <v>Sembako</v>
      </c>
      <c r="E334" s="341" t="str">
        <f t="array" ref="E334">IF(C334="","", IFERROR(INDEX(Barang!$E$2:$E$10001, MATCH(C334, Barang!$B$2:$B$10001, 0)), ""))</f>
        <v>kg</v>
      </c>
      <c r="F334" s="344">
        <v>16</v>
      </c>
      <c r="G334" s="345">
        <f t="array" ref="G334">IF(C334="","", IFERROR(INDEX(Barang!$F$2:$F$10001, MATCH(C334, Barang!$B$2:$B$10001, 0)) * F334, ""))</f>
        <v>248000</v>
      </c>
      <c r="H334" s="213"/>
      <c r="I334" s="19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</row>
    <row r="335" spans="1:22" ht="22.5" customHeight="1" x14ac:dyDescent="0.2">
      <c r="A335" s="346"/>
      <c r="B335" s="341" t="str">
        <f t="array" ref="B335">IF(C335="","", IFERROR(INDEX(Barang!$A$2:$A$10001, MATCH(C335, Barang!$B$2:$B$10001, 0)), "Tidak ditemukan"))</f>
        <v>KCP001</v>
      </c>
      <c r="C335" s="341" t="s">
        <v>147</v>
      </c>
      <c r="D335" s="341" t="str">
        <f t="array" ref="D335">IF(C335="","", IFERROR(INDEX(Barang!$C$2:$C$10001, MATCH(C335, Barang!$B$2:$B$10001, 0)), ""))</f>
        <v>Bumbu</v>
      </c>
      <c r="E335" s="341" t="str">
        <f t="array" ref="E335">IF(C335="","", IFERROR(INDEX(Barang!$E$2:$E$10001, MATCH(C335, Barang!$B$2:$B$10001, 0)), ""))</f>
        <v>pcs</v>
      </c>
      <c r="F335" s="344">
        <v>10</v>
      </c>
      <c r="G335" s="345">
        <f t="array" ref="G335">IF(C335="","", IFERROR(INDEX(Barang!$F$2:$F$10001, MATCH(C335, Barang!$B$2:$B$10001, 0)) * F335, ""))</f>
        <v>20000</v>
      </c>
      <c r="H335" s="213"/>
      <c r="I335" s="19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</row>
    <row r="336" spans="1:22" ht="22.5" customHeight="1" x14ac:dyDescent="0.2">
      <c r="A336" s="347"/>
      <c r="B336" s="341" t="str">
        <f t="array" ref="B336">IF(C336="","", IFERROR(INDEX(Barang!$A$2:$A$10001, MATCH(C336, Barang!$B$2:$B$10001, 0)), "Tidak ditemukan"))</f>
        <v>SK1</v>
      </c>
      <c r="C336" s="341" t="s">
        <v>459</v>
      </c>
      <c r="D336" s="341" t="str">
        <f t="array" ref="D336">IF(C336="","", IFERROR(INDEX(Barang!$C$2:$C$10001, MATCH(C336, Barang!$B$2:$B$10001, 0)), ""))</f>
        <v>Makanan</v>
      </c>
      <c r="E336" s="341" t="str">
        <f t="array" ref="E336">IF(C336="","", IFERROR(INDEX(Barang!$E$2:$E$10001, MATCH(C336, Barang!$B$2:$B$10001, 0)), ""))</f>
        <v>kg</v>
      </c>
      <c r="F336" s="344">
        <v>10</v>
      </c>
      <c r="G336" s="345">
        <f t="array" ref="G336">IF(C336="","", IFERROR(INDEX(Barang!$F$2:$F$10001, MATCH(C336, Barang!$B$2:$B$10001, 0)) * F336, ""))</f>
        <v>155000</v>
      </c>
      <c r="H336" s="213"/>
      <c r="I336" s="19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</row>
    <row r="337" spans="1:22" ht="22.5" customHeight="1" x14ac:dyDescent="0.2">
      <c r="A337" s="347"/>
      <c r="B337" s="341" t="str">
        <f t="array" ref="B337">IF(C337="","", IFERROR(INDEX(Barang!$A$2:$A$10001, MATCH(C337, Barang!$B$2:$B$10001, 0)), "Tidak ditemukan"))</f>
        <v>MGR001</v>
      </c>
      <c r="C337" s="341" t="s">
        <v>104</v>
      </c>
      <c r="D337" s="341" t="str">
        <f t="array" ref="D337">IF(C337="","", IFERROR(INDEX(Barang!$C$2:$C$10001, MATCH(C337, Barang!$B$2:$B$10001, 0)), ""))</f>
        <v>Makanan</v>
      </c>
      <c r="E337" s="341" t="str">
        <f t="array" ref="E337">IF(C337="","", IFERROR(INDEX(Barang!$E$2:$E$10001, MATCH(C337, Barang!$B$2:$B$10001, 0)), ""))</f>
        <v>pcs</v>
      </c>
      <c r="F337" s="344">
        <v>67</v>
      </c>
      <c r="G337" s="345">
        <f t="array" ref="G337">IF(C337="","", IFERROR(INDEX(Barang!$F$2:$F$10001, MATCH(C337, Barang!$B$2:$B$10001, 0)) * F337, ""))</f>
        <v>234500</v>
      </c>
      <c r="H337" s="213"/>
      <c r="I337" s="143">
        <f>SUM(G334:G337)</f>
        <v>657500</v>
      </c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</row>
    <row r="338" spans="1:22" ht="22.5" customHeight="1" x14ac:dyDescent="0.2">
      <c r="A338" s="230">
        <v>46052</v>
      </c>
      <c r="B338" s="145" t="str">
        <f t="array" ref="B338">IF(C338="","", IFERROR(INDEX(Barang!$A$2:$A$10001, MATCH(C338, Barang!$B$2:$B$10001, 0)), "Tidak ditemukan"))</f>
        <v>DLN001</v>
      </c>
      <c r="C338" s="145" t="s">
        <v>96</v>
      </c>
      <c r="D338" s="145" t="str">
        <f t="array" ref="D338">IF(C338="","", IFERROR(INDEX(Barang!$C$2:$C$10001, MATCH(C338, Barang!$B$2:$B$10001, 0)), ""))</f>
        <v>Makanan</v>
      </c>
      <c r="E338" s="145" t="str">
        <f t="array" ref="E338">IF(C338="","", IFERROR(INDEX(Barang!$E$2:$E$10001, MATCH(C338, Barang!$B$2:$B$10001, 0)), ""))</f>
        <v>pcs</v>
      </c>
      <c r="F338" s="146">
        <v>30</v>
      </c>
      <c r="G338" s="147">
        <f t="array" ref="G338">IF(C338="","", IFERROR(INDEX(Barang!$F$2:$F$10001, MATCH(C338, Barang!$B$2:$B$10001, 0)) * F338, ""))</f>
        <v>30000</v>
      </c>
      <c r="H338" s="69"/>
      <c r="I338" s="19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</row>
    <row r="339" spans="1:22" ht="22.5" customHeight="1" x14ac:dyDescent="0.2">
      <c r="A339" s="150"/>
      <c r="B339" s="145" t="str">
        <f t="array" ref="B339">IF(C339="","", IFERROR(INDEX(Barang!$A$2:$A$10001, MATCH(C339, Barang!$B$2:$B$10001, 0)), "Tidak ditemukan"))</f>
        <v>BRJ001</v>
      </c>
      <c r="C339" s="145" t="s">
        <v>559</v>
      </c>
      <c r="D339" s="145" t="str">
        <f t="array" ref="D339">IF(C339="","", IFERROR(INDEX(Barang!$C$2:$C$10001, MATCH(C339, Barang!$B$2:$B$10001, 0)), ""))</f>
        <v>Makanan</v>
      </c>
      <c r="E339" s="145" t="str">
        <f t="array" ref="E339">IF(C339="","", IFERROR(INDEX(Barang!$E$2:$E$10001, MATCH(C339, Barang!$B$2:$B$10001, 0)), ""))</f>
        <v>pcs</v>
      </c>
      <c r="F339" s="146">
        <v>10</v>
      </c>
      <c r="G339" s="147">
        <f t="array" ref="G339">IF(C339="","", IFERROR(INDEX(Barang!$F$2:$F$10001, MATCH(C339, Barang!$B$2:$B$10001, 0)) * F339, ""))</f>
        <v>30000</v>
      </c>
      <c r="H339" s="69"/>
      <c r="I339" s="19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</row>
    <row r="340" spans="1:22" ht="22.5" customHeight="1" x14ac:dyDescent="0.2">
      <c r="A340" s="150"/>
      <c r="B340" s="145" t="str">
        <f t="array" ref="B340">IF(C340="","", IFERROR(INDEX(Barang!$A$2:$A$10001, MATCH(C340, Barang!$B$2:$B$10001, 0)), "Tidak ditemukan"))</f>
        <v>TSP001</v>
      </c>
      <c r="C340" s="145" t="s">
        <v>102</v>
      </c>
      <c r="D340" s="145" t="str">
        <f t="array" ref="D340">IF(C340="","", IFERROR(INDEX(Barang!$C$2:$C$10001, MATCH(C340, Barang!$B$2:$B$10001, 0)), ""))</f>
        <v>Tissue</v>
      </c>
      <c r="E340" s="145" t="str">
        <f t="array" ref="E340">IF(C340="","", IFERROR(INDEX(Barang!$E$2:$E$10001, MATCH(C340, Barang!$B$2:$B$10001, 0)), ""))</f>
        <v>pcs</v>
      </c>
      <c r="F340" s="146">
        <v>10</v>
      </c>
      <c r="G340" s="147">
        <f t="array" ref="G340">IF(C340="","", IFERROR(INDEX(Barang!$F$2:$F$10001, MATCH(C340, Barang!$B$2:$B$10001, 0)) * F340, ""))</f>
        <v>70000</v>
      </c>
      <c r="H340" s="69"/>
      <c r="I340" s="19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</row>
    <row r="341" spans="1:22" ht="22.5" customHeight="1" x14ac:dyDescent="0.2">
      <c r="A341" s="231"/>
      <c r="B341" s="145" t="str">
        <f t="array" ref="B341">IF(C341="","", IFERROR(INDEX(Barang!$A$2:$A$10001, MATCH(C341, Barang!$B$2:$B$10001, 0)), "Tidak ditemukan"))</f>
        <v>CL1001</v>
      </c>
      <c r="C341" s="145" t="s">
        <v>108</v>
      </c>
      <c r="D341" s="145" t="str">
        <f t="array" ref="D341">IF(C341="","", IFERROR(INDEX(Barang!$C$2:$C$10001, MATCH(C341, Barang!$B$2:$B$10001, 0)), ""))</f>
        <v>Makanan</v>
      </c>
      <c r="E341" s="145" t="str">
        <f t="array" ref="E341">IF(C341="","", IFERROR(INDEX(Barang!$E$2:$E$10001, MATCH(C341, Barang!$B$2:$B$10001, 0)), ""))</f>
        <v>pcs</v>
      </c>
      <c r="F341" s="146">
        <v>20</v>
      </c>
      <c r="G341" s="147">
        <f t="array" ref="G341">IF(C341="","", IFERROR(INDEX(Barang!$F$2:$F$10001, MATCH(C341, Barang!$B$2:$B$10001, 0)) * F341, ""))</f>
        <v>20000</v>
      </c>
      <c r="H341" s="69"/>
      <c r="I341" s="19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</row>
    <row r="342" spans="1:22" ht="22.5" customHeight="1" x14ac:dyDescent="0.2">
      <c r="A342" s="150"/>
      <c r="B342" s="145" t="str">
        <f t="array" ref="B342">IF(C342="","", IFERROR(INDEX(Barang!$A$2:$A$10001, MATCH(C342, Barang!$B$2:$B$10001, 0)), "Tidak ditemukan"))</f>
        <v>GPT001</v>
      </c>
      <c r="C342" s="145" t="s">
        <v>128</v>
      </c>
      <c r="D342" s="145" t="str">
        <f t="array" ref="D342">IF(C342="","", IFERROR(INDEX(Barang!$C$2:$C$10001, MATCH(C342, Barang!$B$2:$B$10001, 0)), ""))</f>
        <v>Makanan</v>
      </c>
      <c r="E342" s="145" t="str">
        <f t="array" ref="E342">IF(C342="","", IFERROR(INDEX(Barang!$E$2:$E$10001, MATCH(C342, Barang!$B$2:$B$10001, 0)), ""))</f>
        <v>pcs</v>
      </c>
      <c r="F342" s="146">
        <v>20</v>
      </c>
      <c r="G342" s="147">
        <f t="array" ref="G342">IF(C342="","", IFERROR(INDEX(Barang!$F$2:$F$10001, MATCH(C342, Barang!$B$2:$B$10001, 0)) * F342, ""))</f>
        <v>20000</v>
      </c>
      <c r="H342" s="69"/>
      <c r="I342" s="143">
        <f>SUM(G338:G342)</f>
        <v>170000</v>
      </c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</row>
    <row r="343" spans="1:22" ht="22.5" customHeight="1" x14ac:dyDescent="0.2">
      <c r="A343" s="312">
        <v>46053</v>
      </c>
      <c r="B343" s="205" t="str">
        <f t="array" ref="B343">IF(C343="","", IFERROR(INDEX(Barang!$A$2:$A$10001, MATCH(C343, Barang!$B$2:$B$10001, 0)), "Tidak ditemukan"))</f>
        <v>CL1001</v>
      </c>
      <c r="C343" s="205" t="s">
        <v>108</v>
      </c>
      <c r="D343" s="205" t="str">
        <f t="array" ref="D343">IF(C343="","", IFERROR(INDEX(Barang!$C$2:$C$10001, MATCH(C343, Barang!$B$2:$B$10001, 0)), ""))</f>
        <v>Makanan</v>
      </c>
      <c r="E343" s="205" t="str">
        <f t="array" ref="E343">IF(C343="","", IFERROR(INDEX(Barang!$E$2:$E$10001, MATCH(C343, Barang!$B$2:$B$10001, 0)), ""))</f>
        <v>pcs</v>
      </c>
      <c r="F343" s="206">
        <v>48</v>
      </c>
      <c r="G343" s="207">
        <f t="array" ref="G343">IF(C343="","", IFERROR(INDEX(Barang!$F$2:$F$10001, MATCH(C343, Barang!$B$2:$B$10001, 0)) * F343, ""))</f>
        <v>48000</v>
      </c>
      <c r="H343" s="94"/>
      <c r="I343" s="19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</row>
    <row r="344" spans="1:22" ht="22.5" customHeight="1" x14ac:dyDescent="0.2">
      <c r="A344" s="210"/>
      <c r="B344" s="205" t="str">
        <f t="array" ref="B344">IF(C344="","", IFERROR(INDEX(Barang!$A$2:$A$10001, MATCH(C344, Barang!$B$2:$B$10001, 0)), "Tidak ditemukan"))</f>
        <v>TGJ001</v>
      </c>
      <c r="C344" s="205" t="s">
        <v>294</v>
      </c>
      <c r="D344" s="205" t="str">
        <f t="array" ref="D344">IF(C344="","", IFERROR(INDEX(Barang!$C$2:$C$10001, MATCH(C344, Barang!$B$2:$B$10001, 0)), ""))</f>
        <v>Bumbu</v>
      </c>
      <c r="E344" s="205" t="str">
        <f t="array" ref="E344">IF(C344="","", IFERROR(INDEX(Barang!$E$2:$E$10001, MATCH(C344, Barang!$B$2:$B$10001, 0)), ""))</f>
        <v>pcs</v>
      </c>
      <c r="F344" s="206">
        <v>17</v>
      </c>
      <c r="G344" s="207">
        <f t="array" ref="G344">IF(C344="","", IFERROR(INDEX(Barang!$F$2:$F$10001, MATCH(C344, Barang!$B$2:$B$10001, 0)) * F344, ""))</f>
        <v>51000</v>
      </c>
      <c r="H344" s="94"/>
      <c r="I344" s="19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</row>
    <row r="345" spans="1:22" ht="22.5" customHeight="1" x14ac:dyDescent="0.2">
      <c r="A345" s="209"/>
      <c r="B345" s="205" t="str">
        <f t="array" ref="B345">IF(C345="","", IFERROR(INDEX(Barang!$A$2:$A$10001, MATCH(C345, Barang!$B$2:$B$10001, 0)), "Tidak ditemukan"))</f>
        <v>IDM002</v>
      </c>
      <c r="C345" s="205" t="s">
        <v>32</v>
      </c>
      <c r="D345" s="205" t="str">
        <f t="array" ref="D345">IF(C345="","", IFERROR(INDEX(Barang!$C$2:$C$10001, MATCH(C345, Barang!$B$2:$B$10001, 0)), ""))</f>
        <v>Minuman</v>
      </c>
      <c r="E345" s="205" t="str">
        <f t="array" ref="E345">IF(C345="","", IFERROR(INDEX(Barang!$E$2:$E$10001, MATCH(C345, Barang!$B$2:$B$10001, 0)), ""))</f>
        <v>pcs</v>
      </c>
      <c r="F345" s="206">
        <v>58</v>
      </c>
      <c r="G345" s="207">
        <f t="array" ref="G345">IF(C345="","", IFERROR(INDEX(Barang!$F$2:$F$10001, MATCH(C345, Barang!$B$2:$B$10001, 0)) * F345, ""))</f>
        <v>87000</v>
      </c>
      <c r="H345" s="94"/>
      <c r="I345" s="19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</row>
    <row r="346" spans="1:22" ht="22.5" customHeight="1" x14ac:dyDescent="0.2">
      <c r="A346" s="209"/>
      <c r="B346" s="205" t="str">
        <f t="array" ref="B346">IF(C346="","", IFERROR(INDEX(Barang!$A$2:$A$10001, MATCH(C346, Barang!$B$2:$B$10001, 0)), "Tidak ditemukan"))</f>
        <v>THD001</v>
      </c>
      <c r="C346" s="205" t="s">
        <v>76</v>
      </c>
      <c r="D346" s="205" t="str">
        <f t="array" ref="D346">IF(C346="","", IFERROR(INDEX(Barang!$C$2:$C$10001, MATCH(C346, Barang!$B$2:$B$10001, 0)), ""))</f>
        <v>Minuman</v>
      </c>
      <c r="E346" s="205" t="str">
        <f t="array" ref="E346">IF(C346="","", IFERROR(INDEX(Barang!$E$2:$E$10001, MATCH(C346, Barang!$B$2:$B$10001, 0)), ""))</f>
        <v>pcs</v>
      </c>
      <c r="F346" s="206">
        <v>11</v>
      </c>
      <c r="G346" s="207">
        <f t="array" ref="G346">IF(C346="","", IFERROR(INDEX(Barang!$F$2:$F$10001, MATCH(C346, Barang!$B$2:$B$10001, 0)) * F346, ""))</f>
        <v>22000</v>
      </c>
      <c r="H346" s="94"/>
      <c r="I346" s="19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</row>
    <row r="347" spans="1:22" ht="22.5" customHeight="1" x14ac:dyDescent="0.2">
      <c r="A347" s="313"/>
      <c r="B347" s="205" t="str">
        <f t="array" ref="B347">IF(C347="","", IFERROR(INDEX(Barang!$A$2:$A$10001, MATCH(C347, Barang!$B$2:$B$10001, 0)), "Tidak ditemukan"))</f>
        <v>KCP001</v>
      </c>
      <c r="C347" s="205" t="s">
        <v>147</v>
      </c>
      <c r="D347" s="205" t="str">
        <f t="array" ref="D347">IF(C347="","", IFERROR(INDEX(Barang!$C$2:$C$10001, MATCH(C347, Barang!$B$2:$B$10001, 0)), ""))</f>
        <v>Bumbu</v>
      </c>
      <c r="E347" s="205" t="str">
        <f t="array" ref="E347">IF(C347="","", IFERROR(INDEX(Barang!$E$2:$E$10001, MATCH(C347, Barang!$B$2:$B$10001, 0)), ""))</f>
        <v>pcs</v>
      </c>
      <c r="F347" s="206">
        <v>10</v>
      </c>
      <c r="G347" s="207">
        <f t="array" ref="G347">IF(C347="","", IFERROR(INDEX(Barang!$F$2:$F$10001, MATCH(C347, Barang!$B$2:$B$10001, 0)) * F347, ""))</f>
        <v>20000</v>
      </c>
      <c r="H347" s="94"/>
      <c r="I347" s="19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</row>
    <row r="348" spans="1:22" ht="22.5" customHeight="1" x14ac:dyDescent="0.2">
      <c r="A348" s="209"/>
      <c r="B348" s="205" t="str">
        <f t="array" ref="B348">IF(C348="","", IFERROR(INDEX(Barang!$A$2:$A$10001, MATCH(C348, Barang!$B$2:$B$10001, 0)), "Tidak ditemukan"))</f>
        <v>TLR2</v>
      </c>
      <c r="C348" s="205" t="s">
        <v>139</v>
      </c>
      <c r="D348" s="205" t="str">
        <f t="array" ref="D348">IF(C348="","", IFERROR(INDEX(Barang!$C$2:$C$10001, MATCH(C348, Barang!$B$2:$B$10001, 0)), ""))</f>
        <v>Sembako</v>
      </c>
      <c r="E348" s="205" t="str">
        <f t="array" ref="E348">IF(C348="","", IFERROR(INDEX(Barang!$E$2:$E$10001, MATCH(C348, Barang!$B$2:$B$10001, 0)), ""))</f>
        <v>kg</v>
      </c>
      <c r="F348" s="206">
        <v>20</v>
      </c>
      <c r="G348" s="207">
        <f t="array" ref="G348">IF(C348="","", IFERROR(INDEX(Barang!$F$2:$F$10001, MATCH(C348, Barang!$B$2:$B$10001, 0)) * F348, ""))</f>
        <v>310000</v>
      </c>
      <c r="H348" s="94"/>
      <c r="I348" s="19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</row>
    <row r="349" spans="1:22" ht="22.5" customHeight="1" x14ac:dyDescent="0.2">
      <c r="A349" s="209"/>
      <c r="B349" s="205" t="str">
        <f t="array" ref="B349">IF(C349="","", IFERROR(INDEX(Barang!$A$2:$A$10001, MATCH(C349, Barang!$B$2:$B$10001, 0)), "Tidak ditemukan"))</f>
        <v>PTT001</v>
      </c>
      <c r="C349" s="205" t="s">
        <v>243</v>
      </c>
      <c r="D349" s="205" t="str">
        <f t="array" ref="D349">IF(C349="","", IFERROR(INDEX(Barang!$C$2:$C$10001, MATCH(C349, Barang!$B$2:$B$10001, 0)), ""))</f>
        <v>Makanan</v>
      </c>
      <c r="E349" s="205" t="str">
        <f t="array" ref="E349">IF(C349="","", IFERROR(INDEX(Barang!$E$2:$E$10001, MATCH(C349, Barang!$B$2:$B$10001, 0)), ""))</f>
        <v>pcs</v>
      </c>
      <c r="F349" s="206">
        <v>10</v>
      </c>
      <c r="G349" s="207">
        <f t="array" ref="G349">IF(C349="","", IFERROR(INDEX(Barang!$F$2:$F$10001, MATCH(C349, Barang!$B$2:$B$10001, 0)) * F349, ""))</f>
        <v>5000</v>
      </c>
      <c r="H349" s="94"/>
      <c r="I349" s="19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</row>
    <row r="350" spans="1:22" ht="22.5" customHeight="1" x14ac:dyDescent="0.2">
      <c r="A350" s="210"/>
      <c r="B350" s="205" t="str">
        <f t="array" ref="B350">IF(C350="","", IFERROR(INDEX(Barang!$A$2:$A$10001, MATCH(C350, Barang!$B$2:$B$10001, 0)), "Tidak ditemukan"))</f>
        <v>FTG001</v>
      </c>
      <c r="C350" s="205" t="s">
        <v>235</v>
      </c>
      <c r="D350" s="205" t="str">
        <f t="array" ref="D350">IF(C350="","", IFERROR(INDEX(Barang!$C$2:$C$10001, MATCH(C350, Barang!$B$2:$B$10001, 0)), ""))</f>
        <v>Makanan</v>
      </c>
      <c r="E350" s="205" t="str">
        <f t="array" ref="E350">IF(C350="","", IFERROR(INDEX(Barang!$E$2:$E$10001, MATCH(C350, Barang!$B$2:$B$10001, 0)), ""))</f>
        <v>pcs</v>
      </c>
      <c r="F350" s="206">
        <v>10</v>
      </c>
      <c r="G350" s="207">
        <f t="array" ref="G350">IF(C350="","", IFERROR(INDEX(Barang!$F$2:$F$10001, MATCH(C350, Barang!$B$2:$B$10001, 0)) * F350, ""))</f>
        <v>20000</v>
      </c>
      <c r="H350" s="94"/>
      <c r="I350" s="19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</row>
    <row r="351" spans="1:22" ht="22.5" customHeight="1" x14ac:dyDescent="0.2">
      <c r="A351" s="209"/>
      <c r="B351" s="205" t="str">
        <f t="array" ref="B351">IF(C351="","", IFERROR(INDEX(Barang!$A$2:$A$10001, MATCH(C351, Barang!$B$2:$B$10001, 0)), "Tidak ditemukan"))</f>
        <v>SK1</v>
      </c>
      <c r="C351" s="205" t="s">
        <v>459</v>
      </c>
      <c r="D351" s="205" t="str">
        <f t="array" ref="D351">IF(C351="","", IFERROR(INDEX(Barang!$C$2:$C$10001, MATCH(C351, Barang!$B$2:$B$10001, 0)), ""))</f>
        <v>Makanan</v>
      </c>
      <c r="E351" s="205" t="str">
        <f t="array" ref="E351">IF(C351="","", IFERROR(INDEX(Barang!$E$2:$E$10001, MATCH(C351, Barang!$B$2:$B$10001, 0)), ""))</f>
        <v>kg</v>
      </c>
      <c r="F351" s="206">
        <v>8</v>
      </c>
      <c r="G351" s="207">
        <f t="array" ref="G351">IF(C351="","", IFERROR(INDEX(Barang!$F$2:$F$10001, MATCH(C351, Barang!$B$2:$B$10001, 0)) * F351, ""))</f>
        <v>124000</v>
      </c>
      <c r="H351" s="94"/>
      <c r="I351" s="19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</row>
    <row r="352" spans="1:22" ht="22.5" customHeight="1" x14ac:dyDescent="0.2">
      <c r="A352" s="209"/>
      <c r="B352" s="205" t="str">
        <f t="array" ref="B352">IF(C352="","", IFERROR(INDEX(Barang!$A$2:$A$10001, MATCH(C352, Barang!$B$2:$B$10001, 0)), "Tidak ditemukan"))</f>
        <v>PT1/4</v>
      </c>
      <c r="C352" s="205" t="s">
        <v>81</v>
      </c>
      <c r="D352" s="205" t="str">
        <f t="array" ref="D352">IF(C352="","", IFERROR(INDEX(Barang!$C$2:$C$10001, MATCH(C352, Barang!$B$2:$B$10001, 0)), ""))</f>
        <v>Plastik</v>
      </c>
      <c r="E352" s="205" t="str">
        <f t="array" ref="E352">IF(C352="","", IFERROR(INDEX(Barang!$E$2:$E$10001, MATCH(C352, Barang!$B$2:$B$10001, 0)), ""))</f>
        <v>kg</v>
      </c>
      <c r="F352" s="206">
        <v>10</v>
      </c>
      <c r="G352" s="207">
        <f t="array" ref="G352">IF(C352="","", IFERROR(INDEX(Barang!$F$2:$F$10001, MATCH(C352, Barang!$B$2:$B$10001, 0)) * F352, ""))</f>
        <v>20000</v>
      </c>
      <c r="H352" s="94"/>
      <c r="I352" s="19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</row>
    <row r="353" spans="1:22" ht="22.5" customHeight="1" x14ac:dyDescent="0.2">
      <c r="A353" s="313"/>
      <c r="B353" s="205" t="str">
        <f t="array" ref="B353">IF(C353="","", IFERROR(INDEX(Barang!$A$2:$A$10001, MATCH(C353, Barang!$B$2:$B$10001, 0)), "Tidak ditemukan"))</f>
        <v>PLP001</v>
      </c>
      <c r="C353" s="205" t="s">
        <v>285</v>
      </c>
      <c r="D353" s="205" t="str">
        <f t="array" ref="D353">IF(C353="","", IFERROR(INDEX(Barang!$C$2:$C$10001, MATCH(C353, Barang!$B$2:$B$10001, 0)), ""))</f>
        <v>Makanan</v>
      </c>
      <c r="E353" s="205" t="str">
        <f t="array" ref="E353">IF(C353="","", IFERROR(INDEX(Barang!$E$2:$E$10001, MATCH(C353, Barang!$B$2:$B$10001, 0)), ""))</f>
        <v>pcs</v>
      </c>
      <c r="F353" s="206">
        <v>153</v>
      </c>
      <c r="G353" s="207">
        <f t="array" ref="G353">IF(C353="","", IFERROR(INDEX(Barang!$F$2:$F$10001, MATCH(C353, Barang!$B$2:$B$10001, 0)) * F353, ""))</f>
        <v>306000</v>
      </c>
      <c r="H353" s="94"/>
      <c r="I353" s="19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</row>
    <row r="354" spans="1:22" ht="22.5" customHeight="1" x14ac:dyDescent="0.2">
      <c r="A354" s="209"/>
      <c r="B354" s="205" t="str">
        <f t="array" ref="B354">IF(C354="","", IFERROR(INDEX(Barang!$A$2:$A$10001, MATCH(C354, Barang!$B$2:$B$10001, 0)), "Tidak ditemukan"))</f>
        <v>APT001</v>
      </c>
      <c r="C354" s="205" t="s">
        <v>231</v>
      </c>
      <c r="D354" s="205" t="str">
        <f t="array" ref="D354">IF(C354="","", IFERROR(INDEX(Barang!$C$2:$C$10001, MATCH(C354, Barang!$B$2:$B$10001, 0)), ""))</f>
        <v>Makanan</v>
      </c>
      <c r="E354" s="205" t="str">
        <f t="array" ref="E354">IF(C354="","", IFERROR(INDEX(Barang!$E$2:$E$10001, MATCH(C354, Barang!$B$2:$B$10001, 0)), ""))</f>
        <v>pcs</v>
      </c>
      <c r="F354" s="206">
        <v>35</v>
      </c>
      <c r="G354" s="207">
        <f t="array" ref="G354">IF(C354="","", IFERROR(INDEX(Barang!$F$2:$F$10001, MATCH(C354, Barang!$B$2:$B$10001, 0)) * F354, ""))</f>
        <v>70000</v>
      </c>
      <c r="H354" s="94"/>
      <c r="I354" s="19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</row>
    <row r="355" spans="1:22" ht="22.5" customHeight="1" x14ac:dyDescent="0.2">
      <c r="A355" s="209"/>
      <c r="B355" s="205" t="str">
        <f t="array" ref="B355">IF(C355="","", IFERROR(INDEX(Barang!$A$2:$A$10001, MATCH(C355, Barang!$B$2:$B$10001, 0)), "Tidak ditemukan"))</f>
        <v>PLS002</v>
      </c>
      <c r="C355" s="205" t="s">
        <v>54</v>
      </c>
      <c r="D355" s="205" t="str">
        <f t="array" ref="D355">IF(C355="","", IFERROR(INDEX(Barang!$C$2:$C$10001, MATCH(C355, Barang!$B$2:$B$10001, 0)), ""))</f>
        <v>Makanan</v>
      </c>
      <c r="E355" s="205" t="str">
        <f t="array" ref="E355">IF(C355="","", IFERROR(INDEX(Barang!$E$2:$E$10001, MATCH(C355, Barang!$B$2:$B$10001, 0)), ""))</f>
        <v>pcs</v>
      </c>
      <c r="F355" s="206">
        <v>24</v>
      </c>
      <c r="G355" s="207">
        <f t="array" ref="G355">IF(C355="","", IFERROR(INDEX(Barang!$F$2:$F$10001, MATCH(C355, Barang!$B$2:$B$10001, 0)) * F355, ""))</f>
        <v>24000</v>
      </c>
      <c r="H355" s="94"/>
      <c r="I355" s="143">
        <f>SUM(G343:G355)</f>
        <v>1107000</v>
      </c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</row>
    <row r="356" spans="1:22" ht="22.5" customHeight="1" x14ac:dyDescent="0.2">
      <c r="A356" s="330">
        <v>46054</v>
      </c>
      <c r="B356" s="306" t="str">
        <f t="array" ref="B356">IF(C356="","", IFERROR(INDEX(Barang!$A$2:$A$10001, MATCH(C356, Barang!$B$2:$B$10001, 0)), "Tidak ditemukan"))</f>
        <v>CL1001</v>
      </c>
      <c r="C356" s="306" t="s">
        <v>108</v>
      </c>
      <c r="D356" s="306" t="str">
        <f t="array" ref="D356">IF(C356="","", IFERROR(INDEX(Barang!$C$2:$C$10001, MATCH(C356, Barang!$B$2:$B$10001, 0)), ""))</f>
        <v>Makanan</v>
      </c>
      <c r="E356" s="306" t="str">
        <f t="array" ref="E356">IF(C356="","", IFERROR(INDEX(Barang!$E$2:$E$10001, MATCH(C356, Barang!$B$2:$B$10001, 0)), ""))</f>
        <v>pcs</v>
      </c>
      <c r="F356" s="307">
        <v>12</v>
      </c>
      <c r="G356" s="308">
        <f t="array" ref="G356">IF(C356="","", IFERROR(INDEX(Barang!$F$2:$F$10001, MATCH(C356, Barang!$B$2:$B$10001, 0)) * F356, ""))</f>
        <v>12000</v>
      </c>
      <c r="H356" s="54"/>
      <c r="I356" s="19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</row>
    <row r="357" spans="1:22" ht="22.5" customHeight="1" x14ac:dyDescent="0.2">
      <c r="A357" s="310"/>
      <c r="B357" s="306" t="str">
        <f t="array" ref="B357">IF(C357="","", IFERROR(INDEX(Barang!$A$2:$A$10001, MATCH(C357, Barang!$B$2:$B$10001, 0)), "Tidak ditemukan"))</f>
        <v>RTP001</v>
      </c>
      <c r="C357" s="306" t="s">
        <v>791</v>
      </c>
      <c r="D357" s="306" t="str">
        <f t="array" ref="D357">IF(C357="","", IFERROR(INDEX(Barang!$C$2:$C$10001, MATCH(C357, Barang!$B$2:$B$10001, 0)), ""))</f>
        <v>Makanan</v>
      </c>
      <c r="E357" s="306" t="str">
        <f t="array" ref="E357">IF(C357="","", IFERROR(INDEX(Barang!$E$2:$E$10001, MATCH(C357, Barang!$B$2:$B$10001, 0)), ""))</f>
        <v>pcs</v>
      </c>
      <c r="F357" s="307">
        <v>1</v>
      </c>
      <c r="G357" s="308">
        <f t="array" ref="G357">IF(C357="","", IFERROR(INDEX(Barang!$F$2:$F$10001, MATCH(C357, Barang!$B$2:$B$10001, 0)) * F357, ""))</f>
        <v>2000</v>
      </c>
      <c r="H357" s="54"/>
      <c r="I357" s="19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</row>
    <row r="358" spans="1:22" ht="22.5" customHeight="1" x14ac:dyDescent="0.2">
      <c r="A358" s="310"/>
      <c r="B358" s="306" t="str">
        <f t="array" ref="B358">IF(C358="","", IFERROR(INDEX(Barang!$A$2:$A$10001, MATCH(C358, Barang!$B$2:$B$10001, 0)), "Tidak ditemukan"))</f>
        <v>MGR001</v>
      </c>
      <c r="C358" s="306" t="s">
        <v>104</v>
      </c>
      <c r="D358" s="306" t="str">
        <f t="array" ref="D358">IF(C358="","", IFERROR(INDEX(Barang!$C$2:$C$10001, MATCH(C358, Barang!$B$2:$B$10001, 0)), ""))</f>
        <v>Makanan</v>
      </c>
      <c r="E358" s="306" t="str">
        <f t="array" ref="E358">IF(C358="","", IFERROR(INDEX(Barang!$E$2:$E$10001, MATCH(C358, Barang!$B$2:$B$10001, 0)), ""))</f>
        <v>pcs</v>
      </c>
      <c r="F358" s="307">
        <v>80</v>
      </c>
      <c r="G358" s="308">
        <f t="array" ref="G358">IF(C358="","", IFERROR(INDEX(Barang!$F$2:$F$10001, MATCH(C358, Barang!$B$2:$B$10001, 0)) * F358, ""))</f>
        <v>280000</v>
      </c>
      <c r="H358" s="54"/>
      <c r="I358" s="19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</row>
    <row r="359" spans="1:22" ht="22.5" customHeight="1" x14ac:dyDescent="0.2">
      <c r="A359" s="309"/>
      <c r="B359" s="306" t="str">
        <f t="array" ref="B359">IF(C359="","", IFERROR(INDEX(Barang!$A$2:$A$10001, MATCH(C359, Barang!$B$2:$B$10001, 0)), "Tidak ditemukan"))</f>
        <v>SK3</v>
      </c>
      <c r="C359" s="306" t="s">
        <v>505</v>
      </c>
      <c r="D359" s="306" t="str">
        <f t="array" ref="D359">IF(C359="","", IFERROR(INDEX(Barang!$C$2:$C$10001, MATCH(C359, Barang!$B$2:$B$10001, 0)), ""))</f>
        <v>Makanan</v>
      </c>
      <c r="E359" s="306" t="str">
        <f t="array" ref="E359">IF(C359="","", IFERROR(INDEX(Barang!$E$2:$E$10001, MATCH(C359, Barang!$B$2:$B$10001, 0)), ""))</f>
        <v>kg</v>
      </c>
      <c r="F359" s="307">
        <v>1</v>
      </c>
      <c r="G359" s="308">
        <f t="array" ref="G359">IF(C359="","", IFERROR(INDEX(Barang!$F$2:$F$10001, MATCH(C359, Barang!$B$2:$B$10001, 0)) * F359, ""))</f>
        <v>25000</v>
      </c>
      <c r="H359" s="54"/>
      <c r="I359" s="19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</row>
    <row r="360" spans="1:22" ht="22.5" customHeight="1" x14ac:dyDescent="0.2">
      <c r="A360" s="310"/>
      <c r="B360" s="306" t="str">
        <f t="array" ref="B360">IF(C360="","", IFERROR(INDEX(Barang!$A$2:$A$10001, MATCH(C360, Barang!$B$2:$B$10001, 0)), "Tidak ditemukan"))</f>
        <v>TLR2</v>
      </c>
      <c r="C360" s="306" t="s">
        <v>139</v>
      </c>
      <c r="D360" s="306" t="str">
        <f t="array" ref="D360">IF(C360="","", IFERROR(INDEX(Barang!$C$2:$C$10001, MATCH(C360, Barang!$B$2:$B$10001, 0)), ""))</f>
        <v>Sembako</v>
      </c>
      <c r="E360" s="306" t="str">
        <f t="array" ref="E360">IF(C360="","", IFERROR(INDEX(Barang!$E$2:$E$10001, MATCH(C360, Barang!$B$2:$B$10001, 0)), ""))</f>
        <v>kg</v>
      </c>
      <c r="F360" s="307">
        <v>10</v>
      </c>
      <c r="G360" s="308">
        <f t="array" ref="G360">IF(C360="","", IFERROR(INDEX(Barang!$F$2:$F$10001, MATCH(C360, Barang!$B$2:$B$10001, 0)) * F360, ""))</f>
        <v>155000</v>
      </c>
      <c r="H360" s="54"/>
      <c r="I360" s="19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</row>
    <row r="361" spans="1:22" ht="22.5" customHeight="1" x14ac:dyDescent="0.2">
      <c r="A361" s="310"/>
      <c r="B361" s="306" t="str">
        <f t="array" ref="B361">IF(C361="","", IFERROR(INDEX(Barang!$A$2:$A$10001, MATCH(C361, Barang!$B$2:$B$10001, 0)), "Tidak ditemukan"))</f>
        <v>RY001</v>
      </c>
      <c r="C361" s="306" t="s">
        <v>252</v>
      </c>
      <c r="D361" s="306" t="str">
        <f t="array" ref="D361">IF(C361="","", IFERROR(INDEX(Barang!$C$2:$C$10001, MATCH(C361, Barang!$B$2:$B$10001, 0)), ""))</f>
        <v>Makanan</v>
      </c>
      <c r="E361" s="306" t="str">
        <f t="array" ref="E361">IF(C361="","", IFERROR(INDEX(Barang!$E$2:$E$10001, MATCH(C361, Barang!$B$2:$B$10001, 0)), ""))</f>
        <v>pcs</v>
      </c>
      <c r="F361" s="307">
        <v>1</v>
      </c>
      <c r="G361" s="308">
        <f t="array" ref="G361">IF(C361="","", IFERROR(INDEX(Barang!$F$2:$F$10001, MATCH(C361, Barang!$B$2:$B$10001, 0)) * F361, ""))</f>
        <v>8500</v>
      </c>
      <c r="H361" s="54"/>
      <c r="I361" s="19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</row>
    <row r="362" spans="1:22" ht="22.5" customHeight="1" x14ac:dyDescent="0.2">
      <c r="A362" s="311"/>
      <c r="B362" s="306" t="str">
        <f t="array" ref="B362">IF(C362="","", IFERROR(INDEX(Barang!$A$2:$A$10001, MATCH(C362, Barang!$B$2:$B$10001, 0)), "Tidak ditemukan"))</f>
        <v>OREO001</v>
      </c>
      <c r="C362" s="306" t="s">
        <v>920</v>
      </c>
      <c r="D362" s="306" t="str">
        <f t="array" ref="D362">IF(C362="","", IFERROR(INDEX(Barang!$C$2:$C$10001, MATCH(C362, Barang!$B$2:$B$10001, 0)), ""))</f>
        <v>Makanan</v>
      </c>
      <c r="E362" s="306" t="str">
        <f t="array" ref="E362">IF(C362="","", IFERROR(INDEX(Barang!$E$2:$E$10001, MATCH(C362, Barang!$B$2:$B$10001, 0)), ""))</f>
        <v>pcs</v>
      </c>
      <c r="F362" s="307">
        <v>10</v>
      </c>
      <c r="G362" s="308">
        <f t="array" ref="G362">IF(C362="","", IFERROR(INDEX(Barang!$F$2:$F$10001, MATCH(C362, Barang!$B$2:$B$10001, 0)) * F362, ""))</f>
        <v>20000</v>
      </c>
      <c r="H362" s="54"/>
      <c r="I362" s="19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</row>
    <row r="363" spans="1:22" ht="22.5" customHeight="1" x14ac:dyDescent="0.2">
      <c r="A363" s="310"/>
      <c r="B363" s="306" t="str">
        <f t="array" ref="B363">IF(C363="","", IFERROR(INDEX(Barang!$A$2:$A$10001, MATCH(C363, Barang!$B$2:$B$10001, 0)), "Tidak ditemukan"))</f>
        <v>TPL2</v>
      </c>
      <c r="C363" s="306" t="s">
        <v>61</v>
      </c>
      <c r="D363" s="306" t="str">
        <f t="array" ref="D363">IF(C363="","", IFERROR(INDEX(Barang!$C$2:$C$10001, MATCH(C363, Barang!$B$2:$B$10001, 0)), ""))</f>
        <v>Minyak</v>
      </c>
      <c r="E363" s="306" t="str">
        <f t="array" ref="E363">IF(C363="","", IFERROR(INDEX(Barang!$E$2:$E$10001, MATCH(C363, Barang!$B$2:$B$10001, 0)), ""))</f>
        <v>Liter</v>
      </c>
      <c r="F363" s="307">
        <v>10</v>
      </c>
      <c r="G363" s="308">
        <f t="array" ref="G363">IF(C363="","", IFERROR(INDEX(Barang!$F$2:$F$10001, MATCH(C363, Barang!$B$2:$B$10001, 0)) * F363, ""))</f>
        <v>400000</v>
      </c>
      <c r="H363" s="54"/>
      <c r="I363" s="19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</row>
    <row r="364" spans="1:22" ht="22.5" customHeight="1" x14ac:dyDescent="0.2">
      <c r="A364" s="310"/>
      <c r="B364" s="306" t="str">
        <f t="array" ref="B364">IF(C364="","", IFERROR(INDEX(Barang!$A$2:$A$10001, MATCH(C364, Barang!$B$2:$B$10001, 0)), "Tidak ditemukan"))</f>
        <v>THD001</v>
      </c>
      <c r="C364" s="306" t="s">
        <v>76</v>
      </c>
      <c r="D364" s="306" t="str">
        <f t="array" ref="D364">IF(C364="","", IFERROR(INDEX(Barang!$C$2:$C$10001, MATCH(C364, Barang!$B$2:$B$10001, 0)), ""))</f>
        <v>Minuman</v>
      </c>
      <c r="E364" s="306" t="str">
        <f t="array" ref="E364">IF(C364="","", IFERROR(INDEX(Barang!$E$2:$E$10001, MATCH(C364, Barang!$B$2:$B$10001, 0)), ""))</f>
        <v>pcs</v>
      </c>
      <c r="F364" s="307">
        <v>2</v>
      </c>
      <c r="G364" s="308">
        <f t="array" ref="G364">IF(C364="","", IFERROR(INDEX(Barang!$F$2:$F$10001, MATCH(C364, Barang!$B$2:$B$10001, 0)) * F364, ""))</f>
        <v>4000</v>
      </c>
      <c r="H364" s="54"/>
      <c r="I364" s="19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</row>
    <row r="365" spans="1:22" ht="22.5" customHeight="1" x14ac:dyDescent="0.2">
      <c r="A365" s="309"/>
      <c r="B365" s="306" t="str">
        <f t="array" ref="B365">IF(C365="","", IFERROR(INDEX(Barang!$A$2:$A$10001, MATCH(C365, Barang!$B$2:$B$10001, 0)), "Tidak ditemukan"))</f>
        <v>KPH001</v>
      </c>
      <c r="C365" s="306" t="s">
        <v>124</v>
      </c>
      <c r="D365" s="306" t="str">
        <f t="array" ref="D365">IF(C365="","", IFERROR(INDEX(Barang!$C$2:$C$10001, MATCH(C365, Barang!$B$2:$B$10001, 0)), ""))</f>
        <v>Minuman</v>
      </c>
      <c r="E365" s="306" t="str">
        <f t="array" ref="E365">IF(C365="","", IFERROR(INDEX(Barang!$E$2:$E$10001, MATCH(C365, Barang!$B$2:$B$10001, 0)), ""))</f>
        <v>pcs</v>
      </c>
      <c r="F365" s="307">
        <v>10</v>
      </c>
      <c r="G365" s="308">
        <f t="array" ref="G365">IF(C365="","", IFERROR(INDEX(Barang!$F$2:$F$10001, MATCH(C365, Barang!$B$2:$B$10001, 0)) * F365, ""))</f>
        <v>10000</v>
      </c>
      <c r="H365" s="54"/>
      <c r="I365" s="19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</row>
    <row r="366" spans="1:22" ht="22.5" customHeight="1" x14ac:dyDescent="0.2">
      <c r="A366" s="310"/>
      <c r="B366" s="306" t="str">
        <f t="array" ref="B366">IF(C366="","", IFERROR(INDEX(Barang!$A$2:$A$10001, MATCH(C366, Barang!$B$2:$B$10001, 0)), "Tidak ditemukan"))</f>
        <v>RPK001</v>
      </c>
      <c r="C366" s="306" t="s">
        <v>248</v>
      </c>
      <c r="D366" s="306" t="str">
        <f t="array" ref="D366">IF(C366="","", IFERROR(INDEX(Barang!$C$2:$C$10001, MATCH(C366, Barang!$B$2:$B$10001, 0)), ""))</f>
        <v>Detergen</v>
      </c>
      <c r="E366" s="306" t="str">
        <f t="array" ref="E366">IF(C366="","", IFERROR(INDEX(Barang!$E$2:$E$10001, MATCH(C366, Barang!$B$2:$B$10001, 0)), ""))</f>
        <v>pcs</v>
      </c>
      <c r="F366" s="307">
        <v>1</v>
      </c>
      <c r="G366" s="308">
        <f t="array" ref="G366">IF(C366="","", IFERROR(INDEX(Barang!$F$2:$F$10001, MATCH(C366, Barang!$B$2:$B$10001, 0)) * F366, ""))</f>
        <v>5000</v>
      </c>
      <c r="H366" s="54"/>
      <c r="I366" s="19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</row>
    <row r="367" spans="1:22" ht="22.5" customHeight="1" x14ac:dyDescent="0.2">
      <c r="A367" s="310"/>
      <c r="B367" s="306" t="str">
        <f t="array" ref="B367">IF(C367="","", IFERROR(INDEX(Barang!$A$2:$A$10001, MATCH(C367, Barang!$B$2:$B$10001, 0)), "Tidak ditemukan"))</f>
        <v>SG10.001</v>
      </c>
      <c r="C367" s="306" t="s">
        <v>616</v>
      </c>
      <c r="D367" s="306" t="str">
        <f t="array" ref="D367">IF(C367="","", IFERROR(INDEX(Barang!$C$2:$C$10001, MATCH(C367, Barang!$B$2:$B$10001, 0)), ""))</f>
        <v>Makanan</v>
      </c>
      <c r="E367" s="306" t="str">
        <f t="array" ref="E367">IF(C367="","", IFERROR(INDEX(Barang!$E$2:$E$10001, MATCH(C367, Barang!$B$2:$B$10001, 0)), ""))</f>
        <v>pcs</v>
      </c>
      <c r="F367" s="307">
        <v>1</v>
      </c>
      <c r="G367" s="308">
        <f t="array" ref="G367">IF(C367="","", IFERROR(INDEX(Barang!$F$2:$F$10001, MATCH(C367, Barang!$B$2:$B$10001, 0)) * F367, ""))</f>
        <v>10000</v>
      </c>
      <c r="H367" s="54"/>
      <c r="I367" s="143">
        <f>SUM(G356:G367)</f>
        <v>931500</v>
      </c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</row>
    <row r="368" spans="1:22" ht="22.5" customHeight="1" x14ac:dyDescent="0.2">
      <c r="A368" s="351">
        <v>46055</v>
      </c>
      <c r="B368" s="352" t="str">
        <f t="array" ref="B368">IF(C368="","", IFERROR(INDEX(Barang!$A$2:$A$10001, MATCH(C368, Barang!$B$2:$B$10001, 0)), "Tidak ditemukan"))</f>
        <v>RCK001</v>
      </c>
      <c r="C368" s="352" t="s">
        <v>191</v>
      </c>
      <c r="D368" s="352" t="str">
        <f t="array" ref="D368">IF(C368="","", IFERROR(INDEX(Barang!$C$2:$C$10001, MATCH(C368, Barang!$B$2:$B$10001, 0)), ""))</f>
        <v>Bumbu</v>
      </c>
      <c r="E368" s="352" t="str">
        <f t="array" ref="E368">IF(C368="","", IFERROR(INDEX(Barang!$E$2:$E$10001, MATCH(C368, Barang!$B$2:$B$10001, 0)), ""))</f>
        <v>pcs</v>
      </c>
      <c r="F368" s="353">
        <v>1</v>
      </c>
      <c r="G368" s="354">
        <f t="array" ref="G368">IF(C368="","", IFERROR(INDEX(Barang!$F$2:$F$10001, MATCH(C368, Barang!$B$2:$B$10001, 0)) * F368, ""))</f>
        <v>2000</v>
      </c>
      <c r="H368" s="234"/>
      <c r="I368" s="19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</row>
    <row r="369" spans="1:22" ht="22.5" customHeight="1" x14ac:dyDescent="0.2">
      <c r="A369" s="355"/>
      <c r="B369" s="352" t="str">
        <f t="array" ref="B369">IF(C369="","", IFERROR(INDEX(Barang!$A$2:$A$10001, MATCH(C369, Barang!$B$2:$B$10001, 0)), "Tidak ditemukan"))</f>
        <v>BLJ02</v>
      </c>
      <c r="C369" s="352" t="s">
        <v>637</v>
      </c>
      <c r="D369" s="352" t="str">
        <f t="array" ref="D369">IF(C369="","", IFERROR(INDEX(Barang!$C$2:$C$10001, MATCH(C369, Barang!$B$2:$B$10001, 0)), ""))</f>
        <v>Makanan</v>
      </c>
      <c r="E369" s="352" t="str">
        <f t="array" ref="E369">IF(C369="","", IFERROR(INDEX(Barang!$E$2:$E$10001, MATCH(C369, Barang!$B$2:$B$10001, 0)), ""))</f>
        <v>kg</v>
      </c>
      <c r="F369" s="353">
        <v>1</v>
      </c>
      <c r="G369" s="354">
        <f t="array" ref="G369">IF(C369="","", IFERROR(INDEX(Barang!$F$2:$F$10001, MATCH(C369, Barang!$B$2:$B$10001, 0)) * F369, ""))</f>
        <v>45000</v>
      </c>
      <c r="H369" s="234"/>
      <c r="I369" s="19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</row>
    <row r="370" spans="1:22" ht="22.5" customHeight="1" x14ac:dyDescent="0.2">
      <c r="A370" s="355"/>
      <c r="B370" s="352" t="str">
        <f t="array" ref="B370">IF(C370="","", IFERROR(INDEX(Barang!$A$2:$A$10001, MATCH(C370, Barang!$B$2:$B$10001, 0)), "Tidak ditemukan"))</f>
        <v>MRN001</v>
      </c>
      <c r="C370" s="352" t="s">
        <v>193</v>
      </c>
      <c r="D370" s="352" t="str">
        <f t="array" ref="D370">IF(C370="","", IFERROR(INDEX(Barang!$C$2:$C$10001, MATCH(C370, Barang!$B$2:$B$10001, 0)), ""))</f>
        <v>Bumbu</v>
      </c>
      <c r="E370" s="352" t="str">
        <f t="array" ref="E370">IF(C370="","", IFERROR(INDEX(Barang!$E$2:$E$10001, MATCH(C370, Barang!$B$2:$B$10001, 0)), ""))</f>
        <v>pcs</v>
      </c>
      <c r="F370" s="353">
        <v>10</v>
      </c>
      <c r="G370" s="354">
        <f t="array" ref="G370">IF(C370="","", IFERROR(INDEX(Barang!$F$2:$F$10001, MATCH(C370, Barang!$B$2:$B$10001, 0)) * F370, ""))</f>
        <v>10000</v>
      </c>
      <c r="H370" s="234"/>
      <c r="I370" s="19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</row>
    <row r="371" spans="1:22" ht="22.5" customHeight="1" x14ac:dyDescent="0.2">
      <c r="A371" s="360"/>
      <c r="B371" s="352" t="str">
        <f t="array" ref="B371">IF(C371="","", IFERROR(INDEX(Barang!$A$2:$A$10001, MATCH(C371, Barang!$B$2:$B$10001, 0)), "Tidak ditemukan"))</f>
        <v>MGR001</v>
      </c>
      <c r="C371" s="352" t="s">
        <v>104</v>
      </c>
      <c r="D371" s="352" t="str">
        <f t="array" ref="D371">IF(C371="","", IFERROR(INDEX(Barang!$C$2:$C$10001, MATCH(C371, Barang!$B$2:$B$10001, 0)), ""))</f>
        <v>Makanan</v>
      </c>
      <c r="E371" s="352" t="str">
        <f t="array" ref="E371">IF(C371="","", IFERROR(INDEX(Barang!$E$2:$E$10001, MATCH(C371, Barang!$B$2:$B$10001, 0)), ""))</f>
        <v>pcs</v>
      </c>
      <c r="F371" s="353">
        <v>50</v>
      </c>
      <c r="G371" s="354">
        <f t="array" ref="G371">IF(C371="","", IFERROR(INDEX(Barang!$F$2:$F$10001, MATCH(C371, Barang!$B$2:$B$10001, 0)) * F371, ""))</f>
        <v>175000</v>
      </c>
      <c r="H371" s="234"/>
      <c r="I371" s="19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</row>
    <row r="372" spans="1:22" ht="22.5" customHeight="1" x14ac:dyDescent="0.2">
      <c r="A372" s="355"/>
      <c r="B372" s="352" t="str">
        <f t="array" ref="B372">IF(C372="","", IFERROR(INDEX(Barang!$A$2:$A$10001, MATCH(C372, Barang!$B$2:$B$10001, 0)), "Tidak ditemukan"))</f>
        <v>KTB001</v>
      </c>
      <c r="C372" s="352" t="s">
        <v>114</v>
      </c>
      <c r="D372" s="352" t="str">
        <f t="array" ref="D372">IF(C372="","", IFERROR(INDEX(Barang!$C$2:$C$10001, MATCH(C372, Barang!$B$2:$B$10001, 0)), ""))</f>
        <v>Rempah</v>
      </c>
      <c r="E372" s="352" t="str">
        <f t="array" ref="E372">IF(C372="","", IFERROR(INDEX(Barang!$E$2:$E$10001, MATCH(C372, Barang!$B$2:$B$10001, 0)), ""))</f>
        <v>pcs</v>
      </c>
      <c r="F372" s="353">
        <v>10</v>
      </c>
      <c r="G372" s="354">
        <f t="array" ref="G372">IF(C372="","", IFERROR(INDEX(Barang!$F$2:$F$10001, MATCH(C372, Barang!$B$2:$B$10001, 0)) * F372, ""))</f>
        <v>10000</v>
      </c>
      <c r="H372" s="234"/>
      <c r="I372" s="19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</row>
    <row r="373" spans="1:22" ht="22.5" customHeight="1" x14ac:dyDescent="0.2">
      <c r="A373" s="355"/>
      <c r="B373" s="352" t="str">
        <f t="array" ref="B373">IF(C373="","", IFERROR(INDEX(Barang!$A$2:$A$10001, MATCH(C373, Barang!$B$2:$B$10001, 0)), "Tidak ditemukan"))</f>
        <v>DSK01</v>
      </c>
      <c r="C373" s="352" t="s">
        <v>357</v>
      </c>
      <c r="D373" s="352" t="str">
        <f t="array" ref="D373">IF(C373="","", IFERROR(INDEX(Barang!$C$2:$C$10001, MATCH(C373, Barang!$B$2:$B$10001, 0)), ""))</f>
        <v>Bumbu</v>
      </c>
      <c r="E373" s="352" t="str">
        <f t="array" ref="E373">IF(C373="","", IFERROR(INDEX(Barang!$E$2:$E$10001, MATCH(C373, Barang!$B$2:$B$10001, 0)), ""))</f>
        <v>pcs</v>
      </c>
      <c r="F373" s="353">
        <v>10</v>
      </c>
      <c r="G373" s="354">
        <f t="array" ref="G373">IF(C373="","", IFERROR(INDEX(Barang!$F$2:$F$10001, MATCH(C373, Barang!$B$2:$B$10001, 0)) * F373, ""))</f>
        <v>10000</v>
      </c>
      <c r="H373" s="234"/>
      <c r="I373" s="19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</row>
    <row r="374" spans="1:22" ht="22.5" customHeight="1" x14ac:dyDescent="0.2">
      <c r="A374" s="361"/>
      <c r="B374" s="352" t="str">
        <f t="array" ref="B374">IF(C374="","", IFERROR(INDEX(Barang!$A$2:$A$10001, MATCH(C374, Barang!$B$2:$B$10001, 0)), "Tidak ditemukan"))</f>
        <v>LDK001</v>
      </c>
      <c r="C374" s="352" t="s">
        <v>225</v>
      </c>
      <c r="D374" s="352" t="str">
        <f t="array" ref="D374">IF(C374="","", IFERROR(INDEX(Barang!$C$2:$C$10001, MATCH(C374, Barang!$B$2:$B$10001, 0)), ""))</f>
        <v>Bumbu</v>
      </c>
      <c r="E374" s="352" t="str">
        <f t="array" ref="E374">IF(C374="","", IFERROR(INDEX(Barang!$E$2:$E$10001, MATCH(C374, Barang!$B$2:$B$10001, 0)), ""))</f>
        <v>pcs</v>
      </c>
      <c r="F374" s="353">
        <v>10</v>
      </c>
      <c r="G374" s="354">
        <f t="array" ref="G374">IF(C374="","", IFERROR(INDEX(Barang!$F$2:$F$10001, MATCH(C374, Barang!$B$2:$B$10001, 0)) * F374, ""))</f>
        <v>10000</v>
      </c>
      <c r="H374" s="234"/>
      <c r="I374" s="19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</row>
    <row r="375" spans="1:22" ht="22.5" customHeight="1" x14ac:dyDescent="0.2">
      <c r="A375" s="355"/>
      <c r="B375" s="352" t="str">
        <f t="array" ref="B375">IF(C375="","", IFERROR(INDEX(Barang!$A$2:$A$10001, MATCH(C375, Barang!$B$2:$B$10001, 0)), "Tidak ditemukan"))</f>
        <v>SDK001</v>
      </c>
      <c r="C375" s="352" t="s">
        <v>464</v>
      </c>
      <c r="D375" s="352" t="str">
        <f t="array" ref="D375">IF(C375="","", IFERROR(INDEX(Barang!$C$2:$C$10001, MATCH(C375, Barang!$B$2:$B$10001, 0)), ""))</f>
        <v>Bumbu</v>
      </c>
      <c r="E375" s="352" t="str">
        <f t="array" ref="E375">IF(C375="","", IFERROR(INDEX(Barang!$E$2:$E$10001, MATCH(C375, Barang!$B$2:$B$10001, 0)), ""))</f>
        <v>pcs</v>
      </c>
      <c r="F375" s="353">
        <v>50</v>
      </c>
      <c r="G375" s="354">
        <f t="array" ref="G375">IF(C375="","", IFERROR(INDEX(Barang!$F$2:$F$10001, MATCH(C375, Barang!$B$2:$B$10001, 0)) * F375, ""))</f>
        <v>25000</v>
      </c>
      <c r="H375" s="234"/>
      <c r="I375" s="19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</row>
    <row r="376" spans="1:22" ht="22.5" customHeight="1" x14ac:dyDescent="0.2">
      <c r="A376" s="355"/>
      <c r="B376" s="352" t="str">
        <f t="array" ref="B376">IF(C376="","", IFERROR(INDEX(Barang!$A$2:$A$10001, MATCH(C376, Barang!$B$2:$B$10001, 0)), "Tidak ditemukan"))</f>
        <v>OREO001</v>
      </c>
      <c r="C376" s="352" t="s">
        <v>920</v>
      </c>
      <c r="D376" s="352" t="str">
        <f t="array" ref="D376">IF(C376="","", IFERROR(INDEX(Barang!$C$2:$C$10001, MATCH(C376, Barang!$B$2:$B$10001, 0)), ""))</f>
        <v>Makanan</v>
      </c>
      <c r="E376" s="352" t="str">
        <f t="array" ref="E376">IF(C376="","", IFERROR(INDEX(Barang!$E$2:$E$10001, MATCH(C376, Barang!$B$2:$B$10001, 0)), ""))</f>
        <v>pcs</v>
      </c>
      <c r="F376" s="353">
        <v>20</v>
      </c>
      <c r="G376" s="354">
        <f t="array" ref="G376">IF(C376="","", IFERROR(INDEX(Barang!$F$2:$F$10001, MATCH(C376, Barang!$B$2:$B$10001, 0)) * F376, ""))</f>
        <v>40000</v>
      </c>
      <c r="H376" s="234"/>
      <c r="I376" s="19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</row>
    <row r="377" spans="1:22" ht="22.5" customHeight="1" x14ac:dyDescent="0.2">
      <c r="A377" s="360"/>
      <c r="B377" s="352" t="str">
        <f t="array" ref="B377">IF(C377="","", IFERROR(INDEX(Barang!$A$2:$A$10001, MATCH(C377, Barang!$B$2:$B$10001, 0)), "Tidak ditemukan"))</f>
        <v>GSB002</v>
      </c>
      <c r="C377" s="352" t="s">
        <v>63</v>
      </c>
      <c r="D377" s="352" t="str">
        <f t="array" ref="D377">IF(C377="","", IFERROR(INDEX(Barang!$C$2:$C$10001, MATCH(C377, Barang!$B$2:$B$10001, 0)), ""))</f>
        <v>Makanan</v>
      </c>
      <c r="E377" s="352" t="str">
        <f t="array" ref="E377">IF(C377="","", IFERROR(INDEX(Barang!$E$2:$E$10001, MATCH(C377, Barang!$B$2:$B$10001, 0)), ""))</f>
        <v>pcs</v>
      </c>
      <c r="F377" s="353">
        <v>2</v>
      </c>
      <c r="G377" s="354">
        <f t="array" ref="G377">IF(C377="","", IFERROR(INDEX(Barang!$F$2:$F$10001, MATCH(C377, Barang!$B$2:$B$10001, 0)) * F377, ""))</f>
        <v>13000</v>
      </c>
      <c r="H377" s="234"/>
      <c r="I377" s="143">
        <f>SUM(G368:G377)</f>
        <v>340000</v>
      </c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</row>
    <row r="378" spans="1:22" ht="22.5" customHeight="1" x14ac:dyDescent="0.2">
      <c r="A378" s="362">
        <v>46056</v>
      </c>
      <c r="B378" s="363" t="str">
        <f t="array" ref="B378">IF(C378="","", IFERROR(INDEX(Barang!$A$2:$A$10001, MATCH(C378, Barang!$B$2:$B$10001, 0)), "Tidak ditemukan"))</f>
        <v>OREO001</v>
      </c>
      <c r="C378" s="363" t="s">
        <v>632</v>
      </c>
      <c r="D378" s="363" t="str">
        <f t="array" ref="D378">IF(C378="","", IFERROR(INDEX(Barang!$C$2:$C$10001, MATCH(C378, Barang!$B$2:$B$10001, 0)), ""))</f>
        <v>Makanan</v>
      </c>
      <c r="E378" s="363" t="str">
        <f t="array" ref="E378">IF(C378="","", IFERROR(INDEX(Barang!$E$2:$E$10001, MATCH(C378, Barang!$B$2:$B$10001, 0)), ""))</f>
        <v>pcs</v>
      </c>
      <c r="F378" s="364">
        <v>3</v>
      </c>
      <c r="G378" s="365">
        <f t="array" ref="G378">IF(C378="","", IFERROR(INDEX(Barang!$F$2:$F$10001, MATCH(C378, Barang!$B$2:$B$10001, 0)) * F378, ""))</f>
        <v>6000</v>
      </c>
      <c r="H378" s="340"/>
      <c r="I378" s="19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</row>
    <row r="379" spans="1:22" ht="22.5" customHeight="1" x14ac:dyDescent="0.2">
      <c r="A379" s="366"/>
      <c r="B379" s="363" t="str">
        <f t="array" ref="B379">IF(C379="","", IFERROR(INDEX(Barang!$A$2:$A$10001, MATCH(C379, Barang!$B$2:$B$10001, 0)), "Tidak ditemukan"))</f>
        <v>GPT001</v>
      </c>
      <c r="C379" s="363" t="s">
        <v>128</v>
      </c>
      <c r="D379" s="363" t="str">
        <f t="array" ref="D379">IF(C379="","", IFERROR(INDEX(Barang!$C$2:$C$10001, MATCH(C379, Barang!$B$2:$B$10001, 0)), ""))</f>
        <v>Makanan</v>
      </c>
      <c r="E379" s="363" t="str">
        <f t="array" ref="E379">IF(C379="","", IFERROR(INDEX(Barang!$E$2:$E$10001, MATCH(C379, Barang!$B$2:$B$10001, 0)), ""))</f>
        <v>pcs</v>
      </c>
      <c r="F379" s="364">
        <v>5</v>
      </c>
      <c r="G379" s="365">
        <f t="array" ref="G379">IF(C379="","", IFERROR(INDEX(Barang!$F$2:$F$10001, MATCH(C379, Barang!$B$2:$B$10001, 0)) * F379, ""))</f>
        <v>5000</v>
      </c>
      <c r="H379" s="340"/>
      <c r="I379" s="19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</row>
    <row r="380" spans="1:22" ht="22.5" customHeight="1" x14ac:dyDescent="0.2">
      <c r="A380" s="367"/>
      <c r="B380" s="363" t="str">
        <f t="array" ref="B380">IF(C380="","", IFERROR(INDEX(Barang!$A$2:$A$10001, MATCH(C380, Barang!$B$2:$B$10001, 0)), "Tidak ditemukan"))</f>
        <v>CL5001</v>
      </c>
      <c r="C380" s="363" t="s">
        <v>39</v>
      </c>
      <c r="D380" s="363" t="str">
        <f t="array" ref="D380">IF(C380="","", IFERROR(INDEX(Barang!$C$2:$C$10001, MATCH(C380, Barang!$B$2:$B$10001, 0)), ""))</f>
        <v>Makanan</v>
      </c>
      <c r="E380" s="363" t="str">
        <f t="array" ref="E380">IF(C380="","", IFERROR(INDEX(Barang!$E$2:$E$10001, MATCH(C380, Barang!$B$2:$B$10001, 0)), ""))</f>
        <v>pcs</v>
      </c>
      <c r="F380" s="364">
        <v>24</v>
      </c>
      <c r="G380" s="365">
        <f t="array" ref="G380">IF(C380="","", IFERROR(INDEX(Barang!$F$2:$F$10001, MATCH(C380, Barang!$B$2:$B$10001, 0)) * F380, ""))</f>
        <v>12000</v>
      </c>
      <c r="H380" s="340"/>
      <c r="I380" s="19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</row>
    <row r="381" spans="1:22" ht="22.5" customHeight="1" x14ac:dyDescent="0.2">
      <c r="A381" s="366"/>
      <c r="B381" s="363" t="str">
        <f t="array" ref="B381">IF(C381="","", IFERROR(INDEX(Barang!$A$2:$A$10001, MATCH(C381, Barang!$B$2:$B$10001, 0)), "Tidak ditemukan"))</f>
        <v>POK001</v>
      </c>
      <c r="C381" s="363" t="s">
        <v>858</v>
      </c>
      <c r="D381" s="363" t="str">
        <f t="array" ref="D381">IF(C381="","", IFERROR(INDEX(Barang!$C$2:$C$10001, MATCH(C381, Barang!$B$2:$B$10001, 0)), ""))</f>
        <v>Makanan</v>
      </c>
      <c r="E381" s="363" t="str">
        <f t="array" ref="E381">IF(C381="","", IFERROR(INDEX(Barang!$E$2:$E$10001, MATCH(C381, Barang!$B$2:$B$10001, 0)), ""))</f>
        <v>pcs</v>
      </c>
      <c r="F381" s="364">
        <v>20</v>
      </c>
      <c r="G381" s="365">
        <f t="array" ref="G381">IF(C381="","", IFERROR(INDEX(Barang!$F$2:$F$10001, MATCH(C381, Barang!$B$2:$B$10001, 0)) * F381, ""))</f>
        <v>10000</v>
      </c>
      <c r="H381" s="340"/>
      <c r="I381" s="19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</row>
    <row r="382" spans="1:22" ht="22.5" customHeight="1" x14ac:dyDescent="0.2">
      <c r="A382" s="366"/>
      <c r="B382" s="363" t="str">
        <f t="array" ref="B382">IF(C382="","", IFERROR(INDEX(Barang!$A$2:$A$10001, MATCH(C382, Barang!$B$2:$B$10001, 0)), "Tidak ditemukan"))</f>
        <v>SNK001</v>
      </c>
      <c r="C382" s="363" t="s">
        <v>206</v>
      </c>
      <c r="D382" s="363" t="str">
        <f t="array" ref="D382">IF(C382="","", IFERROR(INDEX(Barang!$C$2:$C$10001, MATCH(C382, Barang!$B$2:$B$10001, 0)), ""))</f>
        <v>Makanan</v>
      </c>
      <c r="E382" s="363" t="str">
        <f t="array" ref="E382">IF(C382="","", IFERROR(INDEX(Barang!$E$2:$E$10001, MATCH(C382, Barang!$B$2:$B$10001, 0)), ""))</f>
        <v>pcs</v>
      </c>
      <c r="F382" s="364">
        <v>10</v>
      </c>
      <c r="G382" s="365">
        <f t="array" ref="G382">IF(C382="","", IFERROR(INDEX(Barang!$F$2:$F$10001, MATCH(C382, Barang!$B$2:$B$10001, 0)) * F382, ""))</f>
        <v>20000</v>
      </c>
      <c r="H382" s="340"/>
      <c r="I382" s="19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</row>
    <row r="383" spans="1:22" ht="22.5" customHeight="1" x14ac:dyDescent="0.2">
      <c r="A383" s="368"/>
      <c r="B383" s="363" t="str">
        <f t="array" ref="B383">IF(C383="","", IFERROR(INDEX(Barang!$A$2:$A$10001, MATCH(C383, Barang!$B$2:$B$10001, 0)), "Tidak ditemukan"))</f>
        <v>CL1001</v>
      </c>
      <c r="C383" s="363" t="s">
        <v>108</v>
      </c>
      <c r="D383" s="363" t="str">
        <f t="array" ref="D383">IF(C383="","", IFERROR(INDEX(Barang!$C$2:$C$10001, MATCH(C383, Barang!$B$2:$B$10001, 0)), ""))</f>
        <v>Makanan</v>
      </c>
      <c r="E383" s="363" t="str">
        <f t="array" ref="E383">IF(C383="","", IFERROR(INDEX(Barang!$E$2:$E$10001, MATCH(C383, Barang!$B$2:$B$10001, 0)), ""))</f>
        <v>pcs</v>
      </c>
      <c r="F383" s="364">
        <v>10</v>
      </c>
      <c r="G383" s="365">
        <f t="array" ref="G383">IF(C383="","", IFERROR(INDEX(Barang!$F$2:$F$10001, MATCH(C383, Barang!$B$2:$B$10001, 0)) * F383, ""))</f>
        <v>10000</v>
      </c>
      <c r="H383" s="340"/>
      <c r="I383" s="19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</row>
    <row r="384" spans="1:22" ht="22.5" customHeight="1" x14ac:dyDescent="0.2">
      <c r="A384" s="366"/>
      <c r="B384" s="363" t="str">
        <f t="array" ref="B384">IF(C384="","", IFERROR(INDEX(Barang!$A$2:$A$10001, MATCH(C384, Barang!$B$2:$B$10001, 0)), "Tidak ditemukan"))</f>
        <v>DLN001</v>
      </c>
      <c r="C384" s="363" t="s">
        <v>96</v>
      </c>
      <c r="D384" s="363" t="str">
        <f t="array" ref="D384">IF(C384="","", IFERROR(INDEX(Barang!$C$2:$C$10001, MATCH(C384, Barang!$B$2:$B$10001, 0)), ""))</f>
        <v>Makanan</v>
      </c>
      <c r="E384" s="363" t="str">
        <f t="array" ref="E384">IF(C384="","", IFERROR(INDEX(Barang!$E$2:$E$10001, MATCH(C384, Barang!$B$2:$B$10001, 0)), ""))</f>
        <v>pcs</v>
      </c>
      <c r="F384" s="364">
        <v>11</v>
      </c>
      <c r="G384" s="365">
        <f t="array" ref="G384">IF(C384="","", IFERROR(INDEX(Barang!$F$2:$F$10001, MATCH(C384, Barang!$B$2:$B$10001, 0)) * F384, ""))</f>
        <v>11000</v>
      </c>
      <c r="H384" s="340"/>
      <c r="I384" s="143">
        <f>SUM(G378:G384)</f>
        <v>74000</v>
      </c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</row>
    <row r="385" spans="1:22" ht="22.5" customHeight="1" x14ac:dyDescent="0.2">
      <c r="A385" s="287">
        <v>46057</v>
      </c>
      <c r="B385" s="175" t="str">
        <f t="array" ref="B385">IF(C385="","", IFERROR(INDEX(Barang!$A$2:$A$10001, MATCH(C385, Barang!$B$2:$B$10001, 0)), "Tidak ditemukan"))</f>
        <v>GL1001</v>
      </c>
      <c r="C385" s="175" t="s">
        <v>47</v>
      </c>
      <c r="D385" s="175" t="str">
        <f t="array" ref="D385">IF(C385="","", IFERROR(INDEX(Barang!$C$2:$C$10001, MATCH(C385, Barang!$B$2:$B$10001, 0)), ""))</f>
        <v>Sembako</v>
      </c>
      <c r="E385" s="175" t="str">
        <f t="array" ref="E385">IF(C385="","", IFERROR(INDEX(Barang!$E$2:$E$10001, MATCH(C385, Barang!$B$2:$B$10001, 0)), ""))</f>
        <v>kg</v>
      </c>
      <c r="F385" s="176">
        <v>20</v>
      </c>
      <c r="G385" s="177">
        <f t="array" ref="G385">IF(C385="","", IFERROR(INDEX(Barang!$F$2:$F$10001, MATCH(C385, Barang!$B$2:$B$10001, 0)) * F385, ""))</f>
        <v>330000</v>
      </c>
      <c r="H385" s="43"/>
      <c r="I385" s="19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</row>
    <row r="386" spans="1:22" ht="22.5" customHeight="1" x14ac:dyDescent="0.2">
      <c r="A386" s="180"/>
      <c r="B386" s="175" t="str">
        <f t="array" ref="B386">IF(C386="","", IFERROR(INDEX(Barang!$A$2:$A$10001, MATCH(C386, Barang!$B$2:$B$10001, 0)), "Tidak ditemukan"))</f>
        <v>TGS001</v>
      </c>
      <c r="C386" s="175" t="s">
        <v>922</v>
      </c>
      <c r="D386" s="175" t="str">
        <f t="array" ref="D386">IF(C386="","", IFERROR(INDEX(Barang!$C$2:$C$10001, MATCH(C386, Barang!$B$2:$B$10001, 0)), ""))</f>
        <v>Bumbu</v>
      </c>
      <c r="E386" s="175" t="str">
        <f t="array" ref="E386">IF(C386="","", IFERROR(INDEX(Barang!$E$2:$E$10001, MATCH(C386, Barang!$B$2:$B$10001, 0)), ""))</f>
        <v>pcs</v>
      </c>
      <c r="F386" s="176">
        <v>10</v>
      </c>
      <c r="G386" s="177">
        <f t="array" ref="G386">IF(C386="","", IFERROR(INDEX(Barang!$F$2:$F$10001, MATCH(C386, Barang!$B$2:$B$10001, 0)) * F386, ""))</f>
        <v>120000</v>
      </c>
      <c r="H386" s="43"/>
      <c r="I386" s="19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</row>
    <row r="387" spans="1:22" ht="22.5" customHeight="1" x14ac:dyDescent="0.2">
      <c r="A387" s="179"/>
      <c r="B387" s="175" t="str">
        <f t="array" ref="B387">IF(C387="","", IFERROR(INDEX(Barang!$A$2:$A$10001, MATCH(C387, Barang!$B$2:$B$10001, 0)), "Tidak ditemukan"))</f>
        <v>TLR2</v>
      </c>
      <c r="C387" s="175" t="s">
        <v>139</v>
      </c>
      <c r="D387" s="175" t="str">
        <f t="array" ref="D387">IF(C387="","", IFERROR(INDEX(Barang!$C$2:$C$10001, MATCH(C387, Barang!$B$2:$B$10001, 0)), ""))</f>
        <v>Sembako</v>
      </c>
      <c r="E387" s="175" t="str">
        <f t="array" ref="E387">IF(C387="","", IFERROR(INDEX(Barang!$E$2:$E$10001, MATCH(C387, Barang!$B$2:$B$10001, 0)), ""))</f>
        <v>kg</v>
      </c>
      <c r="F387" s="176">
        <v>10</v>
      </c>
      <c r="G387" s="177">
        <f t="array" ref="G387">IF(C387="","", IFERROR(INDEX(Barang!$F$2:$F$10001, MATCH(C387, Barang!$B$2:$B$10001, 0)) * F387, ""))</f>
        <v>155000</v>
      </c>
      <c r="H387" s="43"/>
      <c r="I387" s="19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</row>
    <row r="388" spans="1:22" ht="22.5" customHeight="1" x14ac:dyDescent="0.2">
      <c r="A388" s="179"/>
      <c r="B388" s="175" t="str">
        <f t="array" ref="B388">IF(C388="","", IFERROR(INDEX(Barang!$A$2:$A$10001, MATCH(C388, Barang!$B$2:$B$10001, 0)), "Tidak ditemukan"))</f>
        <v>BPT1</v>
      </c>
      <c r="C388" s="175" t="s">
        <v>24</v>
      </c>
      <c r="D388" s="175" t="str">
        <f t="array" ref="D388">IF(C388="","", IFERROR(INDEX(Barang!$C$2:$C$10001, MATCH(C388, Barang!$B$2:$B$10001, 0)), ""))</f>
        <v>Rempah</v>
      </c>
      <c r="E388" s="175" t="str">
        <f t="array" ref="E388">IF(C388="","", IFERROR(INDEX(Barang!$E$2:$E$10001, MATCH(C388, Barang!$B$2:$B$10001, 0)), ""))</f>
        <v>kg</v>
      </c>
      <c r="F388" s="176">
        <v>10</v>
      </c>
      <c r="G388" s="177">
        <f t="array" ref="G388">IF(C388="","", IFERROR(INDEX(Barang!$F$2:$F$10001, MATCH(C388, Barang!$B$2:$B$10001, 0)) * F388, ""))</f>
        <v>85000</v>
      </c>
      <c r="H388" s="43"/>
      <c r="I388" s="19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</row>
    <row r="389" spans="1:22" ht="22.5" customHeight="1" x14ac:dyDescent="0.2">
      <c r="A389" s="229"/>
      <c r="B389" s="175" t="str">
        <f t="array" ref="B389">IF(C389="","", IFERROR(INDEX(Barang!$A$2:$A$10001, MATCH(C389, Barang!$B$2:$B$10001, 0)), "Tidak ditemukan"))</f>
        <v>KGA001</v>
      </c>
      <c r="C389" s="175" t="s">
        <v>280</v>
      </c>
      <c r="D389" s="175" t="str">
        <f t="array" ref="D389">IF(C389="","", IFERROR(INDEX(Barang!$C$2:$C$10001, MATCH(C389, Barang!$B$2:$B$10001, 0)), ""))</f>
        <v>Minuman</v>
      </c>
      <c r="E389" s="175" t="str">
        <f t="array" ref="E389">IF(C389="","", IFERROR(INDEX(Barang!$E$2:$E$10001, MATCH(C389, Barang!$B$2:$B$10001, 0)), ""))</f>
        <v>pcs</v>
      </c>
      <c r="F389" s="176">
        <v>6</v>
      </c>
      <c r="G389" s="177">
        <f t="array" ref="G389">IF(C389="","", IFERROR(INDEX(Barang!$F$2:$F$10001, MATCH(C389, Barang!$B$2:$B$10001, 0)) * F389, ""))</f>
        <v>12000</v>
      </c>
      <c r="H389" s="43"/>
      <c r="I389" s="143">
        <f>SUM(G385:G389)</f>
        <v>702000</v>
      </c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</row>
    <row r="390" spans="1:22" ht="22.5" customHeight="1" x14ac:dyDescent="0.2">
      <c r="A390" s="373">
        <v>46058</v>
      </c>
      <c r="B390" s="266" t="str">
        <f t="array" ref="B390">IF(C390="","", IFERROR(INDEX(Barang!$A$2:$A$10001, MATCH(C390, Barang!$B$2:$B$10001, 0)), "Tidak ditemukan"))</f>
        <v>KCP001</v>
      </c>
      <c r="C390" s="266" t="s">
        <v>147</v>
      </c>
      <c r="D390" s="266" t="str">
        <f t="array" ref="D390">IF(C390="","", IFERROR(INDEX(Barang!$C$2:$C$10001, MATCH(C390, Barang!$B$2:$B$10001, 0)), ""))</f>
        <v>Bumbu</v>
      </c>
      <c r="E390" s="266" t="str">
        <f t="array" ref="E390">IF(C390="","", IFERROR(INDEX(Barang!$E$2:$E$10001, MATCH(C390, Barang!$B$2:$B$10001, 0)), ""))</f>
        <v>pcs</v>
      </c>
      <c r="F390" s="267">
        <v>20</v>
      </c>
      <c r="G390" s="268">
        <f t="array" ref="G390">IF(C390="","", IFERROR(INDEX(Barang!$F$2:$F$10001, MATCH(C390, Barang!$B$2:$B$10001, 0)) * F390, ""))</f>
        <v>40000</v>
      </c>
      <c r="H390" s="84"/>
      <c r="I390" s="19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</row>
    <row r="391" spans="1:22" ht="22.5" customHeight="1" x14ac:dyDescent="0.2">
      <c r="A391" s="269"/>
      <c r="B391" s="266" t="str">
        <f t="array" ref="B391">IF(C391="","", IFERROR(INDEX(Barang!$A$2:$A$10001, MATCH(C391, Barang!$B$2:$B$10001, 0)), "Tidak ditemukan"))</f>
        <v>OREO001</v>
      </c>
      <c r="C391" s="266" t="s">
        <v>920</v>
      </c>
      <c r="D391" s="266" t="str">
        <f t="array" ref="D391">IF(C391="","", IFERROR(INDEX(Barang!$C$2:$C$10001, MATCH(C391, Barang!$B$2:$B$10001, 0)), ""))</f>
        <v>Makanan</v>
      </c>
      <c r="E391" s="266" t="str">
        <f t="array" ref="E391">IF(C391="","", IFERROR(INDEX(Barang!$E$2:$E$10001, MATCH(C391, Barang!$B$2:$B$10001, 0)), ""))</f>
        <v>pcs</v>
      </c>
      <c r="F391" s="267">
        <v>10</v>
      </c>
      <c r="G391" s="268">
        <f t="array" ref="G391">IF(C391="","", IFERROR(INDEX(Barang!$F$2:$F$10001, MATCH(C391, Barang!$B$2:$B$10001, 0)) * F391, ""))</f>
        <v>20000</v>
      </c>
      <c r="H391" s="84"/>
      <c r="I391" s="19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</row>
    <row r="392" spans="1:22" ht="22.5" customHeight="1" x14ac:dyDescent="0.2">
      <c r="A392" s="270"/>
      <c r="B392" s="266" t="str">
        <f t="array" ref="B392">IF(C392="","", IFERROR(INDEX(Barang!$A$2:$A$10001, MATCH(C392, Barang!$B$2:$B$10001, 0)), "Tidak ditemukan"))</f>
        <v>GL1001</v>
      </c>
      <c r="C392" s="266" t="s">
        <v>47</v>
      </c>
      <c r="D392" s="266" t="str">
        <f t="array" ref="D392">IF(C392="","", IFERROR(INDEX(Barang!$C$2:$C$10001, MATCH(C392, Barang!$B$2:$B$10001, 0)), ""))</f>
        <v>Sembako</v>
      </c>
      <c r="E392" s="266" t="str">
        <f t="array" ref="E392">IF(C392="","", IFERROR(INDEX(Barang!$E$2:$E$10001, MATCH(C392, Barang!$B$2:$B$10001, 0)), ""))</f>
        <v>kg</v>
      </c>
      <c r="F392" s="267">
        <v>10</v>
      </c>
      <c r="G392" s="268">
        <f t="array" ref="G392">IF(C392="","", IFERROR(INDEX(Barang!$F$2:$F$10001, MATCH(C392, Barang!$B$2:$B$10001, 0)) * F392, ""))</f>
        <v>165000</v>
      </c>
      <c r="H392" s="84"/>
      <c r="I392" s="19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</row>
    <row r="393" spans="1:22" ht="22.5" customHeight="1" x14ac:dyDescent="0.2">
      <c r="A393" s="269"/>
      <c r="B393" s="266" t="str">
        <f t="array" ref="B393">IF(C393="","", IFERROR(INDEX(Barang!$A$2:$A$10001, MATCH(C393, Barang!$B$2:$B$10001, 0)), "Tidak ditemukan"))</f>
        <v>SK1</v>
      </c>
      <c r="C393" s="266" t="s">
        <v>459</v>
      </c>
      <c r="D393" s="266" t="str">
        <f t="array" ref="D393">IF(C393="","", IFERROR(INDEX(Barang!$C$2:$C$10001, MATCH(C393, Barang!$B$2:$B$10001, 0)), ""))</f>
        <v>Makanan</v>
      </c>
      <c r="E393" s="266" t="str">
        <f t="array" ref="E393">IF(C393="","", IFERROR(INDEX(Barang!$E$2:$E$10001, MATCH(C393, Barang!$B$2:$B$10001, 0)), ""))</f>
        <v>kg</v>
      </c>
      <c r="F393" s="267">
        <v>5</v>
      </c>
      <c r="G393" s="268">
        <f t="array" ref="G393">IF(C393="","", IFERROR(INDEX(Barang!$F$2:$F$10001, MATCH(C393, Barang!$B$2:$B$10001, 0)) * F393, ""))</f>
        <v>77500</v>
      </c>
      <c r="H393" s="84"/>
      <c r="I393" s="19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</row>
    <row r="394" spans="1:22" ht="22.5" customHeight="1" x14ac:dyDescent="0.2">
      <c r="A394" s="269"/>
      <c r="B394" s="266" t="str">
        <f t="array" ref="B394">IF(C394="","", IFERROR(INDEX(Barang!$A$2:$A$10001, MATCH(C394, Barang!$B$2:$B$10001, 0)), "Tidak ditemukan"))</f>
        <v>CLB001</v>
      </c>
      <c r="C394" s="266" t="s">
        <v>37</v>
      </c>
      <c r="D394" s="266" t="str">
        <f t="array" ref="D394">IF(C394="","", IFERROR(INDEX(Barang!$C$2:$C$10001, MATCH(C394, Barang!$B$2:$B$10001, 0)), ""))</f>
        <v>Minuman</v>
      </c>
      <c r="E394" s="266" t="str">
        <f t="array" ref="E394">IF(C394="","", IFERROR(INDEX(Barang!$E$2:$E$10001, MATCH(C394, Barang!$B$2:$B$10001, 0)), ""))</f>
        <v>pcs</v>
      </c>
      <c r="F394" s="267">
        <v>10</v>
      </c>
      <c r="G394" s="268">
        <f t="array" ref="G394">IF(C394="","", IFERROR(INDEX(Barang!$F$2:$F$10001, MATCH(C394, Barang!$B$2:$B$10001, 0)) * F394, ""))</f>
        <v>25000</v>
      </c>
      <c r="H394" s="84"/>
      <c r="I394" s="19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</row>
    <row r="395" spans="1:22" ht="22.5" customHeight="1" x14ac:dyDescent="0.2">
      <c r="A395" s="271"/>
      <c r="B395" s="266" t="str">
        <f t="array" ref="B395">IF(C395="","", IFERROR(INDEX(Barang!$A$2:$A$10001, MATCH(C395, Barang!$B$2:$B$10001, 0)), "Tidak ditemukan"))</f>
        <v>GPT001</v>
      </c>
      <c r="C395" s="266" t="s">
        <v>128</v>
      </c>
      <c r="D395" s="266" t="str">
        <f t="array" ref="D395">IF(C395="","", IFERROR(INDEX(Barang!$C$2:$C$10001, MATCH(C395, Barang!$B$2:$B$10001, 0)), ""))</f>
        <v>Makanan</v>
      </c>
      <c r="E395" s="266" t="str">
        <f t="array" ref="E395">IF(C395="","", IFERROR(INDEX(Barang!$E$2:$E$10001, MATCH(C395, Barang!$B$2:$B$10001, 0)), ""))</f>
        <v>pcs</v>
      </c>
      <c r="F395" s="267">
        <v>10</v>
      </c>
      <c r="G395" s="268">
        <f t="array" ref="G395">IF(C395="","", IFERROR(INDEX(Barang!$F$2:$F$10001, MATCH(C395, Barang!$B$2:$B$10001, 0)) * F395, ""))</f>
        <v>10000</v>
      </c>
      <c r="H395" s="84"/>
      <c r="I395" s="19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</row>
    <row r="396" spans="1:22" ht="22.5" customHeight="1" x14ac:dyDescent="0.2">
      <c r="A396" s="269"/>
      <c r="B396" s="266" t="str">
        <f t="array" ref="B396">IF(C396="","", IFERROR(INDEX(Barang!$A$2:$A$10001, MATCH(C396, Barang!$B$2:$B$10001, 0)), "Tidak ditemukan"))</f>
        <v>BKT001</v>
      </c>
      <c r="C396" s="266" t="s">
        <v>156</v>
      </c>
      <c r="D396" s="266" t="str">
        <f t="array" ref="D396">IF(C396="","", IFERROR(INDEX(Barang!$C$2:$C$10001, MATCH(C396, Barang!$B$2:$B$10001, 0)), ""))</f>
        <v>Makanan</v>
      </c>
      <c r="E396" s="266" t="str">
        <f t="array" ref="E396">IF(C396="","", IFERROR(INDEX(Barang!$E$2:$E$10001, MATCH(C396, Barang!$B$2:$B$10001, 0)), ""))</f>
        <v>pcs</v>
      </c>
      <c r="F396" s="267">
        <v>10</v>
      </c>
      <c r="G396" s="268">
        <f t="array" ref="G396">IF(C396="","", IFERROR(INDEX(Barang!$F$2:$F$10001, MATCH(C396, Barang!$B$2:$B$10001, 0)) * F396, ""))</f>
        <v>5000</v>
      </c>
      <c r="H396" s="84"/>
      <c r="I396" s="19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</row>
    <row r="397" spans="1:22" ht="22.5" customHeight="1" x14ac:dyDescent="0.2">
      <c r="A397" s="269"/>
      <c r="B397" s="266" t="str">
        <f t="array" ref="B397">IF(C397="","", IFERROR(INDEX(Barang!$A$2:$A$10001, MATCH(C397, Barang!$B$2:$B$10001, 0)), "Tidak ditemukan"))</f>
        <v>TLR1</v>
      </c>
      <c r="C397" s="266" t="s">
        <v>141</v>
      </c>
      <c r="D397" s="266" t="str">
        <f t="array" ref="D397">IF(C397="","", IFERROR(INDEX(Barang!$C$2:$C$10001, MATCH(C397, Barang!$B$2:$B$10001, 0)), ""))</f>
        <v>Sembako</v>
      </c>
      <c r="E397" s="266" t="str">
        <f t="array" ref="E397">IF(C397="","", IFERROR(INDEX(Barang!$E$2:$E$10001, MATCH(C397, Barang!$B$2:$B$10001, 0)), ""))</f>
        <v>kg</v>
      </c>
      <c r="F397" s="267">
        <v>10</v>
      </c>
      <c r="G397" s="268">
        <f t="array" ref="G397">IF(C397="","", IFERROR(INDEX(Barang!$F$2:$F$10001, MATCH(C397, Barang!$B$2:$B$10001, 0)) * F397, ""))</f>
        <v>310000</v>
      </c>
      <c r="H397" s="84"/>
      <c r="I397" s="19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</row>
    <row r="398" spans="1:22" ht="22.5" customHeight="1" x14ac:dyDescent="0.2">
      <c r="A398" s="270"/>
      <c r="B398" s="266" t="str">
        <f t="array" ref="B398">IF(C398="","", IFERROR(INDEX(Barang!$A$2:$A$10001, MATCH(C398, Barang!$B$2:$B$10001, 0)), "Tidak ditemukan"))</f>
        <v>GM001</v>
      </c>
      <c r="C398" s="266" t="s">
        <v>355</v>
      </c>
      <c r="D398" s="266" t="str">
        <f t="array" ref="D398">IF(C398="","", IFERROR(INDEX(Barang!$C$2:$C$10001, MATCH(C398, Barang!$B$2:$B$10001, 0)), ""))</f>
        <v>Makanan</v>
      </c>
      <c r="E398" s="266" t="str">
        <f t="array" ref="E398">IF(C398="","", IFERROR(INDEX(Barang!$E$2:$E$10001, MATCH(C398, Barang!$B$2:$B$10001, 0)), ""))</f>
        <v>pcs</v>
      </c>
      <c r="F398" s="267">
        <v>10</v>
      </c>
      <c r="G398" s="268">
        <f t="array" ref="G398">IF(C398="","", IFERROR(INDEX(Barang!$F$2:$F$10001, MATCH(C398, Barang!$B$2:$B$10001, 0)) * F398, ""))</f>
        <v>50000</v>
      </c>
      <c r="H398" s="84"/>
      <c r="I398" s="19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</row>
    <row r="399" spans="1:22" ht="22.5" customHeight="1" x14ac:dyDescent="0.2">
      <c r="A399" s="269"/>
      <c r="B399" s="266" t="str">
        <f t="array" ref="B399">IF(C399="","", IFERROR(INDEX(Barang!$A$2:$A$10001, MATCH(C399, Barang!$B$2:$B$10001, 0)), "Tidak ditemukan"))</f>
        <v>SBE001</v>
      </c>
      <c r="C399" s="266" t="s">
        <v>227</v>
      </c>
      <c r="D399" s="266" t="str">
        <f t="array" ref="D399">IF(C399="","", IFERROR(INDEX(Barang!$C$2:$C$10001, MATCH(C399, Barang!$B$2:$B$10001, 0)), ""))</f>
        <v>Detergen</v>
      </c>
      <c r="E399" s="266" t="str">
        <f t="array" ref="E399">IF(C399="","", IFERROR(INDEX(Barang!$E$2:$E$10001, MATCH(C399, Barang!$B$2:$B$10001, 0)), ""))</f>
        <v>pcs</v>
      </c>
      <c r="F399" s="267">
        <v>2</v>
      </c>
      <c r="G399" s="268">
        <f t="array" ref="G399">IF(C399="","", IFERROR(INDEX(Barang!$F$2:$F$10001, MATCH(C399, Barang!$B$2:$B$10001, 0)) * F399, ""))</f>
        <v>4000</v>
      </c>
      <c r="H399" s="84"/>
      <c r="I399" s="19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</row>
    <row r="400" spans="1:22" ht="22.5" customHeight="1" x14ac:dyDescent="0.2">
      <c r="A400" s="269"/>
      <c r="B400" s="266" t="str">
        <f t="array" ref="B400">IF(C400="","", IFERROR(INDEX(Barang!$A$2:$A$10001, MATCH(C400, Barang!$B$2:$B$10001, 0)), "Tidak ditemukan"))</f>
        <v>GRM01</v>
      </c>
      <c r="C400" s="266" t="s">
        <v>51</v>
      </c>
      <c r="D400" s="266" t="str">
        <f t="array" ref="D400">IF(C400="","", IFERROR(INDEX(Barang!$C$2:$C$10001, MATCH(C400, Barang!$B$2:$B$10001, 0)), ""))</f>
        <v>Bumbu</v>
      </c>
      <c r="E400" s="266" t="str">
        <f t="array" ref="E400">IF(C400="","", IFERROR(INDEX(Barang!$E$2:$E$10001, MATCH(C400, Barang!$B$2:$B$10001, 0)), ""))</f>
        <v>pcs</v>
      </c>
      <c r="F400" s="267">
        <v>10</v>
      </c>
      <c r="G400" s="268">
        <f t="array" ref="G400">IF(C400="","", IFERROR(INDEX(Barang!$F$2:$F$10001, MATCH(C400, Barang!$B$2:$B$10001, 0)) * F400, ""))</f>
        <v>25000</v>
      </c>
      <c r="H400" s="84"/>
      <c r="I400" s="19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</row>
    <row r="401" spans="1:22" ht="22.5" customHeight="1" x14ac:dyDescent="0.2">
      <c r="A401" s="271"/>
      <c r="B401" s="266" t="str">
        <f t="array" ref="B401">IF(C401="","", IFERROR(INDEX(Barang!$A$2:$A$10001, MATCH(C401, Barang!$B$2:$B$10001, 0)), "Tidak ditemukan"))</f>
        <v>KCG4</v>
      </c>
      <c r="C401" s="266" t="s">
        <v>159</v>
      </c>
      <c r="D401" s="266" t="str">
        <f t="array" ref="D401">IF(C401="","", IFERROR(INDEX(Barang!$C$2:$C$10001, MATCH(C401, Barang!$B$2:$B$10001, 0)), ""))</f>
        <v>Makanan</v>
      </c>
      <c r="E401" s="266" t="str">
        <f t="array" ref="E401">IF(C401="","", IFERROR(INDEX(Barang!$E$2:$E$10001, MATCH(C401, Barang!$B$2:$B$10001, 0)), ""))</f>
        <v>kg</v>
      </c>
      <c r="F401" s="267">
        <v>10</v>
      </c>
      <c r="G401" s="268">
        <f t="array" ref="G401">IF(C401="","", IFERROR(INDEX(Barang!$F$2:$F$10001, MATCH(C401, Barang!$B$2:$B$10001, 0)) * F401, ""))</f>
        <v>75000</v>
      </c>
      <c r="H401" s="84"/>
      <c r="I401" s="19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</row>
    <row r="402" spans="1:22" ht="22.5" customHeight="1" x14ac:dyDescent="0.2">
      <c r="A402" s="269"/>
      <c r="B402" s="266" t="str">
        <f t="array" ref="B402">IF(C402="","", IFERROR(INDEX(Barang!$A$2:$A$10001, MATCH(C402, Barang!$B$2:$B$10001, 0)), "Tidak ditemukan"))</f>
        <v>KPH001</v>
      </c>
      <c r="C402" s="266" t="s">
        <v>124</v>
      </c>
      <c r="D402" s="266" t="str">
        <f t="array" ref="D402">IF(C402="","", IFERROR(INDEX(Barang!$C$2:$C$10001, MATCH(C402, Barang!$B$2:$B$10001, 0)), ""))</f>
        <v>Minuman</v>
      </c>
      <c r="E402" s="266" t="str">
        <f t="array" ref="E402">IF(C402="","", IFERROR(INDEX(Barang!$E$2:$E$10001, MATCH(C402, Barang!$B$2:$B$10001, 0)), ""))</f>
        <v>pcs</v>
      </c>
      <c r="F402" s="267">
        <v>10</v>
      </c>
      <c r="G402" s="268">
        <f t="array" ref="G402">IF(C402="","", IFERROR(INDEX(Barang!$F$2:$F$10001, MATCH(C402, Barang!$B$2:$B$10001, 0)) * F402, ""))</f>
        <v>10000</v>
      </c>
      <c r="H402" s="84"/>
      <c r="I402" s="19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</row>
    <row r="403" spans="1:22" ht="22.5" customHeight="1" x14ac:dyDescent="0.2">
      <c r="A403" s="269"/>
      <c r="B403" s="266" t="str">
        <f t="array" ref="B403">IF(C403="","", IFERROR(INDEX(Barang!$A$2:$A$10001, MATCH(C403, Barang!$B$2:$B$10001, 0)), "Tidak ditemukan"))</f>
        <v>MKH001</v>
      </c>
      <c r="C403" s="266" t="s">
        <v>106</v>
      </c>
      <c r="D403" s="266" t="str">
        <f t="array" ref="D403">IF(C403="","", IFERROR(INDEX(Barang!$C$2:$C$10001, MATCH(C403, Barang!$B$2:$B$10001, 0)), ""))</f>
        <v>Makanan</v>
      </c>
      <c r="E403" s="266" t="str">
        <f t="array" ref="E403">IF(C403="","", IFERROR(INDEX(Barang!$E$2:$E$10001, MATCH(C403, Barang!$B$2:$B$10001, 0)), ""))</f>
        <v>pcs</v>
      </c>
      <c r="F403" s="267">
        <v>30</v>
      </c>
      <c r="G403" s="268">
        <f t="array" ref="G403">IF(C403="","", IFERROR(INDEX(Barang!$F$2:$F$10001, MATCH(C403, Barang!$B$2:$B$10001, 0)) * F403, ""))</f>
        <v>105000</v>
      </c>
      <c r="H403" s="84"/>
      <c r="I403" s="143">
        <f>SUM(G390:G403)</f>
        <v>921500</v>
      </c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</row>
    <row r="404" spans="1:22" ht="22.5" customHeight="1" x14ac:dyDescent="0.2">
      <c r="A404" s="204">
        <v>46059</v>
      </c>
      <c r="B404" s="205" t="str">
        <f t="array" ref="B404">IF(C404="","", IFERROR(INDEX(Barang!$A$2:$A$10001, MATCH(C404, Barang!$B$2:$B$10001, 0)), "Tidak ditemukan"))</f>
        <v>BB001</v>
      </c>
      <c r="C404" s="205" t="s">
        <v>306</v>
      </c>
      <c r="D404" s="205" t="str">
        <f t="array" ref="D404">IF(C404="","", IFERROR(INDEX(Barang!$C$2:$C$10001, MATCH(C404, Barang!$B$2:$B$10001, 0)), ""))</f>
        <v>Bumbu</v>
      </c>
      <c r="E404" s="205" t="str">
        <f t="array" ref="E404">IF(C404="","", IFERROR(INDEX(Barang!$E$2:$E$10001, MATCH(C404, Barang!$B$2:$B$10001, 0)), ""))</f>
        <v>pcs</v>
      </c>
      <c r="F404" s="206">
        <v>1</v>
      </c>
      <c r="G404" s="207">
        <f t="array" ref="G404">IF(C404="","", IFERROR(INDEX(Barang!$F$2:$F$10001, MATCH(C404, Barang!$B$2:$B$10001, 0)) * F404, ""))</f>
        <v>3000</v>
      </c>
      <c r="H404" s="94"/>
      <c r="I404" s="19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</row>
    <row r="405" spans="1:22" ht="22.5" customHeight="1" x14ac:dyDescent="0.2">
      <c r="A405" s="209"/>
      <c r="B405" s="205" t="str">
        <f t="array" ref="B405">IF(C405="","", IFERROR(INDEX(Barang!$A$2:$A$10001, MATCH(C405, Barang!$B$2:$B$10001, 0)), "Tidak ditemukan"))</f>
        <v>PDS001</v>
      </c>
      <c r="C405" s="205" t="s">
        <v>899</v>
      </c>
      <c r="D405" s="205" t="str">
        <f t="array" ref="D405">IF(C405="","", IFERROR(INDEX(Barang!$C$2:$C$10001, MATCH(C405, Barang!$B$2:$B$10001, 0)), ""))</f>
        <v>Pasta gigi</v>
      </c>
      <c r="E405" s="205" t="str">
        <f t="array" ref="E405">IF(C405="","", IFERROR(INDEX(Barang!$E$2:$E$10001, MATCH(C405, Barang!$B$2:$B$10001, 0)), ""))</f>
        <v>pcs</v>
      </c>
      <c r="F405" s="206">
        <v>1</v>
      </c>
      <c r="G405" s="207">
        <f t="array" ref="G405">IF(C405="","", IFERROR(INDEX(Barang!$F$2:$F$10001, MATCH(C405, Barang!$B$2:$B$10001, 0)) * F405, ""))</f>
        <v>18000</v>
      </c>
      <c r="H405" s="94"/>
      <c r="I405" s="19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</row>
    <row r="406" spans="1:22" ht="22.5" customHeight="1" x14ac:dyDescent="0.2">
      <c r="A406" s="209"/>
      <c r="B406" s="205" t="str">
        <f t="array" ref="B406">IF(C406="","", IFERROR(INDEX(Barang!$A$2:$A$10001, MATCH(C406, Barang!$B$2:$B$10001, 0)), "Tidak ditemukan"))</f>
        <v>BPT02</v>
      </c>
      <c r="C406" s="205" t="s">
        <v>563</v>
      </c>
      <c r="D406" s="205" t="str">
        <f t="array" ref="D406">IF(C406="","", IFERROR(INDEX(Barang!$C$2:$C$10001, MATCH(C406, Barang!$B$2:$B$10001, 0)), ""))</f>
        <v>Rempah</v>
      </c>
      <c r="E406" s="205" t="str">
        <f t="array" ref="E406">IF(C406="","", IFERROR(INDEX(Barang!$E$2:$E$10001, MATCH(C406, Barang!$B$2:$B$10001, 0)), ""))</f>
        <v>kg</v>
      </c>
      <c r="F406" s="206">
        <v>10</v>
      </c>
      <c r="G406" s="207">
        <f t="array" ref="G406">IF(C406="","", IFERROR(INDEX(Barang!$F$2:$F$10001, MATCH(C406, Barang!$B$2:$B$10001, 0)) * F406, ""))</f>
        <v>200000</v>
      </c>
      <c r="H406" s="94"/>
      <c r="I406" s="19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</row>
    <row r="407" spans="1:22" ht="22.5" customHeight="1" x14ac:dyDescent="0.2">
      <c r="A407" s="313"/>
      <c r="B407" s="205" t="str">
        <f t="array" ref="B407">IF(C407="","", IFERROR(INDEX(Barang!$A$2:$A$10001, MATCH(C407, Barang!$B$2:$B$10001, 0)), "Tidak ditemukan"))</f>
        <v>MGR001</v>
      </c>
      <c r="C407" s="205" t="s">
        <v>104</v>
      </c>
      <c r="D407" s="205" t="str">
        <f t="array" ref="D407">IF(C407="","", IFERROR(INDEX(Barang!$C$2:$C$10001, MATCH(C407, Barang!$B$2:$B$10001, 0)), ""))</f>
        <v>Makanan</v>
      </c>
      <c r="E407" s="205" t="str">
        <f t="array" ref="E407">IF(C407="","", IFERROR(INDEX(Barang!$E$2:$E$10001, MATCH(C407, Barang!$B$2:$B$10001, 0)), ""))</f>
        <v>pcs</v>
      </c>
      <c r="F407" s="206">
        <v>50</v>
      </c>
      <c r="G407" s="207">
        <f t="array" ref="G407">IF(C407="","", IFERROR(INDEX(Barang!$F$2:$F$10001, MATCH(C407, Barang!$B$2:$B$10001, 0)) * F407, ""))</f>
        <v>175000</v>
      </c>
      <c r="H407" s="94"/>
      <c r="I407" s="19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</row>
    <row r="408" spans="1:22" ht="22.5" customHeight="1" x14ac:dyDescent="0.2">
      <c r="A408" s="209"/>
      <c r="B408" s="205" t="str">
        <f t="array" ref="B408">IF(C408="","", IFERROR(INDEX(Barang!$A$2:$A$10001, MATCH(C408, Barang!$B$2:$B$10001, 0)), "Tidak ditemukan"))</f>
        <v>KRS001</v>
      </c>
      <c r="C408" s="205" t="s">
        <v>308</v>
      </c>
      <c r="D408" s="205" t="str">
        <f t="array" ref="D408">IF(C408="","", IFERROR(INDEX(Barang!$C$2:$C$10001, MATCH(C408, Barang!$B$2:$B$10001, 0)), ""))</f>
        <v>Bumbu</v>
      </c>
      <c r="E408" s="205" t="str">
        <f t="array" ref="E408">IF(C408="","", IFERROR(INDEX(Barang!$E$2:$E$10001, MATCH(C408, Barang!$B$2:$B$10001, 0)), ""))</f>
        <v>pcs</v>
      </c>
      <c r="F408" s="206">
        <v>10</v>
      </c>
      <c r="G408" s="207">
        <f t="array" ref="G408">IF(C408="","", IFERROR(INDEX(Barang!$F$2:$F$10001, MATCH(C408, Barang!$B$2:$B$10001, 0)) * F408, ""))</f>
        <v>65000</v>
      </c>
      <c r="H408" s="94"/>
      <c r="I408" s="19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</row>
    <row r="409" spans="1:22" ht="22.5" customHeight="1" x14ac:dyDescent="0.2">
      <c r="A409" s="209"/>
      <c r="B409" s="205" t="str">
        <f t="array" ref="B409">IF(C409="","", IFERROR(INDEX(Barang!$A$2:$A$10001, MATCH(C409, Barang!$B$2:$B$10001, 0)), "Tidak ditemukan"))</f>
        <v>DNY002</v>
      </c>
      <c r="C409" s="205" t="s">
        <v>630</v>
      </c>
      <c r="D409" s="205" t="str">
        <f t="array" ref="D409">IF(C409="","", IFERROR(INDEX(Barang!$C$2:$C$10001, MATCH(C409, Barang!$B$2:$B$10001, 0)), ""))</f>
        <v>Detergen</v>
      </c>
      <c r="E409" s="205" t="str">
        <f t="array" ref="E409">IF(C409="","", IFERROR(INDEX(Barang!$E$2:$E$10001, MATCH(C409, Barang!$B$2:$B$10001, 0)), ""))</f>
        <v>pcs</v>
      </c>
      <c r="F409" s="206">
        <v>2</v>
      </c>
      <c r="G409" s="207">
        <f t="array" ref="G409">IF(C409="","", IFERROR(INDEX(Barang!$F$2:$F$10001, MATCH(C409, Barang!$B$2:$B$10001, 0)) * F409, ""))</f>
        <v>2000</v>
      </c>
      <c r="H409" s="94"/>
      <c r="I409" s="19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</row>
    <row r="410" spans="1:22" ht="22.5" customHeight="1" x14ac:dyDescent="0.2">
      <c r="A410" s="210"/>
      <c r="B410" s="205" t="str">
        <f t="array" ref="B410">IF(C410="","", IFERROR(INDEX(Barang!$A$2:$A$10001, MATCH(C410, Barang!$B$2:$B$10001, 0)), "Tidak ditemukan"))</f>
        <v>GRM01</v>
      </c>
      <c r="C410" s="205" t="s">
        <v>51</v>
      </c>
      <c r="D410" s="205" t="str">
        <f t="array" ref="D410">IF(C410="","", IFERROR(INDEX(Barang!$C$2:$C$10001, MATCH(C410, Barang!$B$2:$B$10001, 0)), ""))</f>
        <v>Bumbu</v>
      </c>
      <c r="E410" s="205" t="str">
        <f t="array" ref="E410">IF(C410="","", IFERROR(INDEX(Barang!$E$2:$E$10001, MATCH(C410, Barang!$B$2:$B$10001, 0)), ""))</f>
        <v>pcs</v>
      </c>
      <c r="F410" s="206">
        <v>10</v>
      </c>
      <c r="G410" s="207">
        <f t="array" ref="G410">IF(C410="","", IFERROR(INDEX(Barang!$F$2:$F$10001, MATCH(C410, Barang!$B$2:$B$10001, 0)) * F410, ""))</f>
        <v>25000</v>
      </c>
      <c r="H410" s="94"/>
      <c r="I410" s="19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</row>
    <row r="411" spans="1:22" ht="22.5" customHeight="1" x14ac:dyDescent="0.2">
      <c r="A411" s="209"/>
      <c r="B411" s="205" t="str">
        <f t="array" ref="B411">IF(C411="","", IFERROR(INDEX(Barang!$A$2:$A$10001, MATCH(C411, Barang!$B$2:$B$10001, 0)), "Tidak ditemukan"))</f>
        <v>ZC001</v>
      </c>
      <c r="C411" s="205" t="s">
        <v>929</v>
      </c>
      <c r="D411" s="205" t="str">
        <f t="array" ref="D411">IF(C411="","", IFERROR(INDEX(Barang!$C$2:$C$10001, MATCH(C411, Barang!$B$2:$B$10001, 0)), ""))</f>
        <v>Shampoo</v>
      </c>
      <c r="E411" s="205" t="str">
        <f t="array" ref="E411">IF(C411="","", IFERROR(INDEX(Barang!$E$2:$E$10001, MATCH(C411, Barang!$B$2:$B$10001, 0)), ""))</f>
        <v>pcs</v>
      </c>
      <c r="F411" s="206">
        <v>2</v>
      </c>
      <c r="G411" s="207">
        <f t="array" ref="G411">IF(C411="","", IFERROR(INDEX(Barang!$F$2:$F$10001, MATCH(C411, Barang!$B$2:$B$10001, 0)) * F411, ""))</f>
        <v>2000</v>
      </c>
      <c r="H411" s="94"/>
      <c r="I411" s="19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</row>
    <row r="412" spans="1:22" ht="22.5" customHeight="1" x14ac:dyDescent="0.2">
      <c r="A412" s="209"/>
      <c r="B412" s="205" t="str">
        <f t="array" ref="B412">IF(C412="","", IFERROR(INDEX(Barang!$A$2:$A$10001, MATCH(C412, Barang!$B$2:$B$10001, 0)), "Tidak ditemukan"))</f>
        <v>TLR2</v>
      </c>
      <c r="C412" s="205" t="s">
        <v>139</v>
      </c>
      <c r="D412" s="205" t="str">
        <f t="array" ref="D412">IF(C412="","", IFERROR(INDEX(Barang!$C$2:$C$10001, MATCH(C412, Barang!$B$2:$B$10001, 0)), ""))</f>
        <v>Sembako</v>
      </c>
      <c r="E412" s="205" t="str">
        <f t="array" ref="E412">IF(C412="","", IFERROR(INDEX(Barang!$E$2:$E$10001, MATCH(C412, Barang!$B$2:$B$10001, 0)), ""))</f>
        <v>kg</v>
      </c>
      <c r="F412" s="206">
        <v>30</v>
      </c>
      <c r="G412" s="207">
        <f t="array" ref="G412">IF(C412="","", IFERROR(INDEX(Barang!$F$2:$F$10001, MATCH(C412, Barang!$B$2:$B$10001, 0)) * F412, ""))</f>
        <v>465000</v>
      </c>
      <c r="H412" s="94"/>
      <c r="I412" s="19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</row>
    <row r="413" spans="1:22" ht="22.5" customHeight="1" x14ac:dyDescent="0.2">
      <c r="A413" s="313"/>
      <c r="B413" s="205" t="str">
        <f t="array" ref="B413">IF(C413="","", IFERROR(INDEX(Barang!$A$2:$A$10001, MATCH(C413, Barang!$B$2:$B$10001, 0)), "Tidak ditemukan"))</f>
        <v>TPL2</v>
      </c>
      <c r="C413" s="205" t="s">
        <v>61</v>
      </c>
      <c r="D413" s="205" t="str">
        <f t="array" ref="D413">IF(C413="","", IFERROR(INDEX(Barang!$C$2:$C$10001, MATCH(C413, Barang!$B$2:$B$10001, 0)), ""))</f>
        <v>Minyak</v>
      </c>
      <c r="E413" s="205" t="str">
        <f t="array" ref="E413">IF(C413="","", IFERROR(INDEX(Barang!$E$2:$E$10001, MATCH(C413, Barang!$B$2:$B$10001, 0)), ""))</f>
        <v>Liter</v>
      </c>
      <c r="F413" s="206">
        <v>10</v>
      </c>
      <c r="G413" s="207">
        <f t="array" ref="G413">IF(C413="","", IFERROR(INDEX(Barang!$F$2:$F$10001, MATCH(C413, Barang!$B$2:$B$10001, 0)) * F413, ""))</f>
        <v>400000</v>
      </c>
      <c r="H413" s="94"/>
      <c r="I413" s="19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</row>
    <row r="414" spans="1:22" ht="22.5" customHeight="1" x14ac:dyDescent="0.2">
      <c r="A414" s="209"/>
      <c r="B414" s="205" t="str">
        <f t="array" ref="B414">IF(C414="","", IFERROR(INDEX(Barang!$A$2:$A$10001, MATCH(C414, Barang!$B$2:$B$10001, 0)), "Tidak ditemukan"))</f>
        <v>STB001</v>
      </c>
      <c r="C414" s="205" t="s">
        <v>644</v>
      </c>
      <c r="D414" s="205" t="str">
        <f t="array" ref="D414">IF(C414="","", IFERROR(INDEX(Barang!$C$2:$C$10001, MATCH(C414, Barang!$B$2:$B$10001, 0)), ""))</f>
        <v>Benda</v>
      </c>
      <c r="E414" s="205" t="str">
        <f t="array" ref="E414">IF(C414="","", IFERROR(INDEX(Barang!$E$2:$E$10001, MATCH(C414, Barang!$B$2:$B$10001, 0)), ""))</f>
        <v>pcs</v>
      </c>
      <c r="F414" s="206">
        <v>1</v>
      </c>
      <c r="G414" s="207">
        <f t="array" ref="G414">IF(C414="","", IFERROR(INDEX(Barang!$F$2:$F$10001, MATCH(C414, Barang!$B$2:$B$10001, 0)) * F414, ""))</f>
        <v>4000</v>
      </c>
      <c r="H414" s="94"/>
      <c r="I414" s="19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</row>
    <row r="415" spans="1:22" ht="22.5" customHeight="1" x14ac:dyDescent="0.2">
      <c r="A415" s="209"/>
      <c r="B415" s="205" t="str">
        <f t="array" ref="B415">IF(C415="","", IFERROR(INDEX(Barang!$A$2:$A$10001, MATCH(C415, Barang!$B$2:$B$10001, 0)), "Tidak ditemukan"))</f>
        <v>EKC001</v>
      </c>
      <c r="C415" s="205" t="s">
        <v>245</v>
      </c>
      <c r="D415" s="205" t="str">
        <f t="array" ref="D415">IF(C415="","", IFERROR(INDEX(Barang!$C$2:$C$10001, MATCH(C415, Barang!$B$2:$B$10001, 0)), ""))</f>
        <v>Sabun</v>
      </c>
      <c r="E415" s="205" t="str">
        <f t="array" ref="E415">IF(C415="","", IFERROR(INDEX(Barang!$E$2:$E$10001, MATCH(C415, Barang!$B$2:$B$10001, 0)), ""))</f>
        <v>pcs</v>
      </c>
      <c r="F415" s="206">
        <v>1</v>
      </c>
      <c r="G415" s="207">
        <f t="array" ref="G415">IF(C415="","", IFERROR(INDEX(Barang!$F$2:$F$10001, MATCH(C415, Barang!$B$2:$B$10001, 0)) * F415, ""))</f>
        <v>10000</v>
      </c>
      <c r="H415" s="94"/>
      <c r="I415" s="19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</row>
    <row r="416" spans="1:22" ht="22.5" customHeight="1" x14ac:dyDescent="0.2">
      <c r="A416" s="210"/>
      <c r="B416" s="378" t="str">
        <f t="array" ref="B416">IF(C416="","", IFERROR(INDEX(Barang!$A$2:$A$10001, MATCH(C416, Barang!$B$2:$B$10001, 0)), "Tidak ditemukan"))</f>
        <v>PT003</v>
      </c>
      <c r="C416" s="205" t="s">
        <v>200</v>
      </c>
      <c r="D416" s="205" t="str">
        <f t="array" ref="D416">IF(C416="","", IFERROR(INDEX(Barang!$C$2:$C$10001, MATCH(C416, Barang!$B$2:$B$10001, 0)), ""))</f>
        <v>Bumbu</v>
      </c>
      <c r="E416" s="205" t="str">
        <f t="array" ref="E416">IF(C416="","", IFERROR(INDEX(Barang!$E$2:$E$10001, MATCH(C416, Barang!$B$2:$B$10001, 0)), ""))</f>
        <v>kg</v>
      </c>
      <c r="F416" s="206">
        <v>1</v>
      </c>
      <c r="G416" s="207">
        <f t="array" ref="G416">IF(C416="","", IFERROR(INDEX(Barang!$F$2:$F$10001, MATCH(C416, Barang!$B$2:$B$10001, 0)) * F416, ""))</f>
        <v>60000</v>
      </c>
      <c r="H416" s="94"/>
      <c r="I416" s="19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</row>
    <row r="417" spans="1:22" ht="22.5" customHeight="1" x14ac:dyDescent="0.2">
      <c r="A417" s="209"/>
      <c r="B417" s="205" t="str">
        <f t="array" ref="B417">IF(C417="","", IFERROR(INDEX(Barang!$A$2:$A$10001, MATCH(C417, Barang!$B$2:$B$10001, 0)), "Tidak ditemukan"))</f>
        <v>OREO001</v>
      </c>
      <c r="C417" s="205" t="s">
        <v>920</v>
      </c>
      <c r="D417" s="205" t="str">
        <f t="array" ref="D417">IF(C417="","", IFERROR(INDEX(Barang!$C$2:$C$10001, MATCH(C417, Barang!$B$2:$B$10001, 0)), ""))</f>
        <v>Makanan</v>
      </c>
      <c r="E417" s="205" t="str">
        <f t="array" ref="E417">IF(C417="","", IFERROR(INDEX(Barang!$E$2:$E$10001, MATCH(C417, Barang!$B$2:$B$10001, 0)), ""))</f>
        <v>pcs</v>
      </c>
      <c r="F417" s="206">
        <v>3</v>
      </c>
      <c r="G417" s="207">
        <f t="array" ref="G417">IF(C417="","", IFERROR(INDEX(Barang!$F$2:$F$10001, MATCH(C417, Barang!$B$2:$B$10001, 0)) * F417, ""))</f>
        <v>6000</v>
      </c>
      <c r="H417" s="94"/>
      <c r="I417" s="19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</row>
    <row r="418" spans="1:22" ht="22.5" customHeight="1" x14ac:dyDescent="0.2">
      <c r="A418" s="209"/>
      <c r="B418" s="205" t="str">
        <f t="array" ref="B418">IF(C418="","", IFERROR(INDEX(Barang!$A$2:$A$10001, MATCH(C418, Barang!$B$2:$B$10001, 0)), "Tidak ditemukan"))</f>
        <v>DLN001</v>
      </c>
      <c r="C418" s="205" t="s">
        <v>96</v>
      </c>
      <c r="D418" s="205" t="str">
        <f t="array" ref="D418">IF(C418="","", IFERROR(INDEX(Barang!$C$2:$C$10001, MATCH(C418, Barang!$B$2:$B$10001, 0)), ""))</f>
        <v>Makanan</v>
      </c>
      <c r="E418" s="205" t="str">
        <f t="array" ref="E418">IF(C418="","", IFERROR(INDEX(Barang!$E$2:$E$10001, MATCH(C418, Barang!$B$2:$B$10001, 0)), ""))</f>
        <v>pcs</v>
      </c>
      <c r="F418" s="206">
        <v>5</v>
      </c>
      <c r="G418" s="207">
        <f t="array" ref="G418">IF(C418="","", IFERROR(INDEX(Barang!$F$2:$F$10001, MATCH(C418, Barang!$B$2:$B$10001, 0)) * F418, ""))</f>
        <v>5000</v>
      </c>
      <c r="H418" s="94"/>
      <c r="I418" s="19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</row>
    <row r="419" spans="1:22" ht="22.5" customHeight="1" x14ac:dyDescent="0.2">
      <c r="A419" s="313"/>
      <c r="B419" s="205" t="str">
        <f t="array" ref="B419">IF(C419="","", IFERROR(INDEX(Barang!$A$2:$A$10001, MATCH(C419, Barang!$B$2:$B$10001, 0)), "Tidak ditemukan"))</f>
        <v>RTP001</v>
      </c>
      <c r="C419" s="205" t="s">
        <v>791</v>
      </c>
      <c r="D419" s="205" t="str">
        <f t="array" ref="D419">IF(C419="","", IFERROR(INDEX(Barang!$C$2:$C$10001, MATCH(C419, Barang!$B$2:$B$10001, 0)), ""))</f>
        <v>Makanan</v>
      </c>
      <c r="E419" s="205" t="str">
        <f t="array" ref="E419">IF(C419="","", IFERROR(INDEX(Barang!$E$2:$E$10001, MATCH(C419, Barang!$B$2:$B$10001, 0)), ""))</f>
        <v>pcs</v>
      </c>
      <c r="F419" s="206">
        <v>10</v>
      </c>
      <c r="G419" s="207">
        <f t="array" ref="G419">IF(C419="","", IFERROR(INDEX(Barang!$F$2:$F$10001, MATCH(C419, Barang!$B$2:$B$10001, 0)) * F419, ""))</f>
        <v>20000</v>
      </c>
      <c r="H419" s="94"/>
      <c r="I419" s="19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</row>
    <row r="420" spans="1:22" ht="22.5" customHeight="1" x14ac:dyDescent="0.2">
      <c r="A420" s="209"/>
      <c r="B420" s="205" t="str">
        <f t="array" ref="B420">IF(C420="","", IFERROR(INDEX(Barang!$A$2:$A$10001, MATCH(C420, Barang!$B$2:$B$10001, 0)), "Tidak ditemukan"))</f>
        <v>KCP001</v>
      </c>
      <c r="C420" s="205" t="s">
        <v>147</v>
      </c>
      <c r="D420" s="205" t="str">
        <f t="array" ref="D420">IF(C420="","", IFERROR(INDEX(Barang!$C$2:$C$10001, MATCH(C420, Barang!$B$2:$B$10001, 0)), ""))</f>
        <v>Bumbu</v>
      </c>
      <c r="E420" s="205" t="str">
        <f t="array" ref="E420">IF(C420="","", IFERROR(INDEX(Barang!$E$2:$E$10001, MATCH(C420, Barang!$B$2:$B$10001, 0)), ""))</f>
        <v>pcs</v>
      </c>
      <c r="F420" s="206">
        <v>10</v>
      </c>
      <c r="G420" s="207">
        <f t="array" ref="G420">IF(C420="","", IFERROR(INDEX(Barang!$F$2:$F$10001, MATCH(C420, Barang!$B$2:$B$10001, 0)) * F420, ""))</f>
        <v>20000</v>
      </c>
      <c r="H420" s="94"/>
      <c r="I420" s="19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</row>
    <row r="421" spans="1:22" ht="22.5" customHeight="1" x14ac:dyDescent="0.2">
      <c r="A421" s="209"/>
      <c r="B421" s="205" t="str">
        <f t="array" ref="B421">IF(C421="","", IFERROR(INDEX(Barang!$A$2:$A$10001, MATCH(C421, Barang!$B$2:$B$10001, 0)), "Tidak ditemukan"))</f>
        <v>PLS002</v>
      </c>
      <c r="C421" s="205" t="s">
        <v>54</v>
      </c>
      <c r="D421" s="205" t="str">
        <f t="array" ref="D421">IF(C421="","", IFERROR(INDEX(Barang!$C$2:$C$10001, MATCH(C421, Barang!$B$2:$B$10001, 0)), ""))</f>
        <v>Makanan</v>
      </c>
      <c r="E421" s="205" t="str">
        <f t="array" ref="E421">IF(C421="","", IFERROR(INDEX(Barang!$E$2:$E$10001, MATCH(C421, Barang!$B$2:$B$10001, 0)), ""))</f>
        <v>pcs</v>
      </c>
      <c r="F421" s="206">
        <v>3</v>
      </c>
      <c r="G421" s="207">
        <f t="array" ref="G421">IF(C421="","", IFERROR(INDEX(Barang!$F$2:$F$10001, MATCH(C421, Barang!$B$2:$B$10001, 0)) * F421, ""))</f>
        <v>3000</v>
      </c>
      <c r="H421" s="94"/>
      <c r="I421" s="19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</row>
    <row r="422" spans="1:22" ht="22.5" customHeight="1" x14ac:dyDescent="0.2">
      <c r="A422" s="210"/>
      <c r="B422" s="205" t="str">
        <f t="array" ref="B422">IF(C422="","", IFERROR(INDEX(Barang!$A$2:$A$10001, MATCH(C422, Barang!$B$2:$B$10001, 0)), "Tidak ditemukan"))</f>
        <v>MGR001</v>
      </c>
      <c r="C422" s="205" t="s">
        <v>104</v>
      </c>
      <c r="D422" s="205" t="str">
        <f t="array" ref="D422">IF(C422="","", IFERROR(INDEX(Barang!$C$2:$C$10001, MATCH(C422, Barang!$B$2:$B$10001, 0)), ""))</f>
        <v>Makanan</v>
      </c>
      <c r="E422" s="205" t="str">
        <f t="array" ref="E422">IF(C422="","", IFERROR(INDEX(Barang!$E$2:$E$10001, MATCH(C422, Barang!$B$2:$B$10001, 0)), ""))</f>
        <v>pcs</v>
      </c>
      <c r="F422" s="206">
        <v>30</v>
      </c>
      <c r="G422" s="207">
        <f t="array" ref="G422">IF(C422="","", IFERROR(INDEX(Barang!$F$2:$F$10001, MATCH(C422, Barang!$B$2:$B$10001, 0)) * F422, ""))</f>
        <v>105000</v>
      </c>
      <c r="H422" s="94"/>
      <c r="I422" s="143">
        <f>SUM(G404:G422)</f>
        <v>1588000</v>
      </c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</row>
    <row r="423" spans="1:22" ht="22.5" customHeight="1" x14ac:dyDescent="0.2">
      <c r="A423" s="373">
        <v>46060</v>
      </c>
      <c r="B423" s="266" t="str">
        <f t="array" ref="B423">IF(C423="","", IFERROR(INDEX(Barang!$A$2:$A$10001, MATCH(C423, Barang!$B$2:$B$10001, 0)), "Tidak ditemukan"))</f>
        <v>KCP001</v>
      </c>
      <c r="C423" s="266" t="s">
        <v>147</v>
      </c>
      <c r="D423" s="266" t="str">
        <f t="array" ref="D423">IF(C423="","", IFERROR(INDEX(Barang!$C$2:$C$10001, MATCH(C423, Barang!$B$2:$B$10001, 0)), ""))</f>
        <v>Bumbu</v>
      </c>
      <c r="E423" s="266" t="str">
        <f t="array" ref="E423">IF(C423="","", IFERROR(INDEX(Barang!$E$2:$E$10001, MATCH(C423, Barang!$B$2:$B$10001, 0)), ""))</f>
        <v>pcs</v>
      </c>
      <c r="F423" s="267">
        <v>10</v>
      </c>
      <c r="G423" s="268">
        <f t="array" ref="G423">IF(C423="","", IFERROR(INDEX(Barang!$F$2:$F$10001, MATCH(C423, Barang!$B$2:$B$10001, 0)) * F423, ""))</f>
        <v>20000</v>
      </c>
      <c r="H423" s="84"/>
      <c r="I423" s="19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</row>
    <row r="424" spans="1:22" ht="22.5" customHeight="1" x14ac:dyDescent="0.2">
      <c r="A424" s="269"/>
      <c r="B424" s="266" t="str">
        <f t="array" ref="B424">IF(C424="","", IFERROR(INDEX(Barang!$A$2:$A$10001, MATCH(C424, Barang!$B$2:$B$10001, 0)), "Tidak ditemukan"))</f>
        <v>NTS001</v>
      </c>
      <c r="C424" s="266" t="s">
        <v>79</v>
      </c>
      <c r="D424" s="266" t="str">
        <f t="array" ref="D424">IF(C424="","", IFERROR(INDEX(Barang!$C$2:$C$10001, MATCH(C424, Barang!$B$2:$B$10001, 0)), ""))</f>
        <v>Minuman</v>
      </c>
      <c r="E424" s="266" t="str">
        <f t="array" ref="E424">IF(C424="","", IFERROR(INDEX(Barang!$E$2:$E$10001, MATCH(C424, Barang!$B$2:$B$10001, 0)), ""))</f>
        <v>pcs</v>
      </c>
      <c r="F424" s="267">
        <v>10</v>
      </c>
      <c r="G424" s="268">
        <f t="array" ref="G424">IF(C424="","", IFERROR(INDEX(Barang!$F$2:$F$10001, MATCH(C424, Barang!$B$2:$B$10001, 0)) * F424, ""))</f>
        <v>15000</v>
      </c>
      <c r="H424" s="84"/>
      <c r="I424" s="19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</row>
    <row r="425" spans="1:22" ht="22.5" customHeight="1" x14ac:dyDescent="0.2">
      <c r="A425" s="271"/>
      <c r="B425" s="266" t="str">
        <f t="array" ref="B425">IF(C425="","", IFERROR(INDEX(Barang!$A$2:$A$10001, MATCH(C425, Barang!$B$2:$B$10001, 0)), "Tidak ditemukan"))</f>
        <v>FTG002</v>
      </c>
      <c r="C425" s="266" t="s">
        <v>621</v>
      </c>
      <c r="D425" s="266" t="str">
        <f t="array" ref="D425">IF(C425="","", IFERROR(INDEX(Barang!$C$2:$C$10001, MATCH(C425, Barang!$B$2:$B$10001, 0)), ""))</f>
        <v>Makanan</v>
      </c>
      <c r="E425" s="266" t="str">
        <f t="array" ref="E425">IF(C425="","", IFERROR(INDEX(Barang!$E$2:$E$10001, MATCH(C425, Barang!$B$2:$B$10001, 0)), ""))</f>
        <v>pcs</v>
      </c>
      <c r="F425" s="267">
        <v>10</v>
      </c>
      <c r="G425" s="268">
        <f t="array" ref="G425">IF(C425="","", IFERROR(INDEX(Barang!$F$2:$F$10001, MATCH(C425, Barang!$B$2:$B$10001, 0)) * F425, ""))</f>
        <v>10000</v>
      </c>
      <c r="H425" s="84"/>
      <c r="I425" s="19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</row>
    <row r="426" spans="1:22" ht="22.5" customHeight="1" x14ac:dyDescent="0.2">
      <c r="A426" s="269"/>
      <c r="B426" s="266" t="str">
        <f t="array" ref="B426">IF(C426="","", IFERROR(INDEX(Barang!$A$2:$A$10001, MATCH(C426, Barang!$B$2:$B$10001, 0)), "Tidak ditemukan"))</f>
        <v>CLB001</v>
      </c>
      <c r="C426" s="266" t="s">
        <v>37</v>
      </c>
      <c r="D426" s="266" t="str">
        <f t="array" ref="D426">IF(C426="","", IFERROR(INDEX(Barang!$C$2:$C$10001, MATCH(C426, Barang!$B$2:$B$10001, 0)), ""))</f>
        <v>Minuman</v>
      </c>
      <c r="E426" s="266" t="str">
        <f t="array" ref="E426">IF(C426="","", IFERROR(INDEX(Barang!$E$2:$E$10001, MATCH(C426, Barang!$B$2:$B$10001, 0)), ""))</f>
        <v>pcs</v>
      </c>
      <c r="F426" s="267">
        <v>2</v>
      </c>
      <c r="G426" s="268">
        <f t="array" ref="G426">IF(C426="","", IFERROR(INDEX(Barang!$F$2:$F$10001, MATCH(C426, Barang!$B$2:$B$10001, 0)) * F426, ""))</f>
        <v>5000</v>
      </c>
      <c r="H426" s="84"/>
      <c r="I426" s="19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</row>
    <row r="427" spans="1:22" ht="22.5" customHeight="1" x14ac:dyDescent="0.2">
      <c r="A427" s="269"/>
      <c r="B427" s="266" t="str">
        <f t="array" ref="B427">IF(C427="","", IFERROR(INDEX(Barang!$A$2:$A$10001, MATCH(C427, Barang!$B$2:$B$10001, 0)), "Tidak ditemukan"))</f>
        <v>FTG001</v>
      </c>
      <c r="C427" s="266" t="s">
        <v>235</v>
      </c>
      <c r="D427" s="266" t="str">
        <f t="array" ref="D427">IF(C427="","", IFERROR(INDEX(Barang!$C$2:$C$10001, MATCH(C427, Barang!$B$2:$B$10001, 0)), ""))</f>
        <v>Makanan</v>
      </c>
      <c r="E427" s="266" t="str">
        <f t="array" ref="E427">IF(C427="","", IFERROR(INDEX(Barang!$E$2:$E$10001, MATCH(C427, Barang!$B$2:$B$10001, 0)), ""))</f>
        <v>pcs</v>
      </c>
      <c r="F427" s="267">
        <v>2</v>
      </c>
      <c r="G427" s="268">
        <f t="array" ref="G427">IF(C427="","", IFERROR(INDEX(Barang!$F$2:$F$10001, MATCH(C427, Barang!$B$2:$B$10001, 0)) * F427, ""))</f>
        <v>4000</v>
      </c>
      <c r="H427" s="84"/>
      <c r="I427" s="19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</row>
    <row r="428" spans="1:22" ht="22.5" customHeight="1" x14ac:dyDescent="0.2">
      <c r="A428" s="270"/>
      <c r="B428" s="266" t="str">
        <f t="array" ref="B428">IF(C428="","", IFERROR(INDEX(Barang!$A$2:$A$10001, MATCH(C428, Barang!$B$2:$B$10001, 0)), "Tidak ditemukan"))</f>
        <v>YP500</v>
      </c>
      <c r="C428" s="266" t="s">
        <v>21</v>
      </c>
      <c r="D428" s="266" t="str">
        <f t="array" ref="D428">IF(C428="","", IFERROR(INDEX(Barang!$C$2:$C$10001, MATCH(C428, Barang!$B$2:$B$10001, 0)), ""))</f>
        <v>Makanan</v>
      </c>
      <c r="E428" s="266" t="str">
        <f t="array" ref="E428">IF(C428="","", IFERROR(INDEX(Barang!$E$2:$E$10001, MATCH(C428, Barang!$B$2:$B$10001, 0)), ""))</f>
        <v>pcs</v>
      </c>
      <c r="F428" s="267">
        <v>10</v>
      </c>
      <c r="G428" s="268">
        <f t="array" ref="G428">IF(C428="","", IFERROR(INDEX(Barang!$F$2:$F$10001, MATCH(C428, Barang!$B$2:$B$10001, 0)) * F428, ""))</f>
        <v>5000</v>
      </c>
      <c r="H428" s="84"/>
      <c r="I428" s="19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</row>
    <row r="429" spans="1:22" ht="22.5" customHeight="1" x14ac:dyDescent="0.2">
      <c r="A429" s="269"/>
      <c r="B429" s="266" t="str">
        <f t="array" ref="B429">IF(C429="","", IFERROR(INDEX(Barang!$A$2:$A$10001, MATCH(C429, Barang!$B$2:$B$10001, 0)), "Tidak ditemukan"))</f>
        <v>GSB002</v>
      </c>
      <c r="C429" s="266" t="s">
        <v>63</v>
      </c>
      <c r="D429" s="266" t="str">
        <f t="array" ref="D429">IF(C429="","", IFERROR(INDEX(Barang!$C$2:$C$10001, MATCH(C429, Barang!$B$2:$B$10001, 0)), ""))</f>
        <v>Makanan</v>
      </c>
      <c r="E429" s="266" t="str">
        <f t="array" ref="E429">IF(C429="","", IFERROR(INDEX(Barang!$E$2:$E$10001, MATCH(C429, Barang!$B$2:$B$10001, 0)), ""))</f>
        <v>pcs</v>
      </c>
      <c r="F429" s="267">
        <v>1</v>
      </c>
      <c r="G429" s="268">
        <f t="array" ref="G429">IF(C429="","", IFERROR(INDEX(Barang!$F$2:$F$10001, MATCH(C429, Barang!$B$2:$B$10001, 0)) * F429, ""))</f>
        <v>6500</v>
      </c>
      <c r="H429" s="84"/>
      <c r="I429" s="19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</row>
    <row r="430" spans="1:22" ht="22.5" customHeight="1" x14ac:dyDescent="0.2">
      <c r="A430" s="269"/>
      <c r="B430" s="266" t="str">
        <f t="array" ref="B430">IF(C430="","", IFERROR(INDEX(Barang!$A$2:$A$10001, MATCH(C430, Barang!$B$2:$B$10001, 0)), "Tidak ditemukan"))</f>
        <v>GPT001</v>
      </c>
      <c r="C430" s="266" t="s">
        <v>128</v>
      </c>
      <c r="D430" s="266" t="str">
        <f t="array" ref="D430">IF(C430="","", IFERROR(INDEX(Barang!$C$2:$C$10001, MATCH(C430, Barang!$B$2:$B$10001, 0)), ""))</f>
        <v>Makanan</v>
      </c>
      <c r="E430" s="266" t="str">
        <f t="array" ref="E430">IF(C430="","", IFERROR(INDEX(Barang!$E$2:$E$10001, MATCH(C430, Barang!$B$2:$B$10001, 0)), ""))</f>
        <v>pcs</v>
      </c>
      <c r="F430" s="267">
        <v>1</v>
      </c>
      <c r="G430" s="268">
        <f t="array" ref="G430">IF(C430="","", IFERROR(INDEX(Barang!$F$2:$F$10001, MATCH(C430, Barang!$B$2:$B$10001, 0)) * F430, ""))</f>
        <v>1000</v>
      </c>
      <c r="H430" s="84"/>
      <c r="I430" s="19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</row>
    <row r="431" spans="1:22" ht="22.5" customHeight="1" x14ac:dyDescent="0.2">
      <c r="A431" s="271"/>
      <c r="B431" s="266" t="str">
        <f t="array" ref="B431">IF(C431="","", IFERROR(INDEX(Barang!$A$2:$A$10001, MATCH(C431, Barang!$B$2:$B$10001, 0)), "Tidak ditemukan"))</f>
        <v>YP1001</v>
      </c>
      <c r="C431" s="266" t="s">
        <v>98</v>
      </c>
      <c r="D431" s="266" t="str">
        <f t="array" ref="D431">IF(C431="","", IFERROR(INDEX(Barang!$C$2:$C$10001, MATCH(C431, Barang!$B$2:$B$10001, 0)), ""))</f>
        <v>Makanan</v>
      </c>
      <c r="E431" s="266" t="str">
        <f t="array" ref="E431">IF(C431="","", IFERROR(INDEX(Barang!$E$2:$E$10001, MATCH(C431, Barang!$B$2:$B$10001, 0)), ""))</f>
        <v>pcs</v>
      </c>
      <c r="F431" s="267">
        <v>10</v>
      </c>
      <c r="G431" s="268">
        <f t="array" ref="G431">IF(C431="","", IFERROR(INDEX(Barang!$F$2:$F$10001, MATCH(C431, Barang!$B$2:$B$10001, 0)) * F431, ""))</f>
        <v>10000</v>
      </c>
      <c r="H431" s="84"/>
      <c r="I431" s="19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</row>
    <row r="432" spans="1:22" ht="22.5" customHeight="1" x14ac:dyDescent="0.2">
      <c r="A432" s="269"/>
      <c r="B432" s="266" t="str">
        <f t="array" ref="B432">IF(C432="","", IFERROR(INDEX(Barang!$A$2:$A$10001, MATCH(C432, Barang!$B$2:$B$10001, 0)), "Tidak ditemukan"))</f>
        <v>POK001</v>
      </c>
      <c r="C432" s="266" t="s">
        <v>858</v>
      </c>
      <c r="D432" s="266" t="str">
        <f t="array" ref="D432">IF(C432="","", IFERROR(INDEX(Barang!$C$2:$C$10001, MATCH(C432, Barang!$B$2:$B$10001, 0)), ""))</f>
        <v>Makanan</v>
      </c>
      <c r="E432" s="266" t="str">
        <f t="array" ref="E432">IF(C432="","", IFERROR(INDEX(Barang!$E$2:$E$10001, MATCH(C432, Barang!$B$2:$B$10001, 0)), ""))</f>
        <v>pcs</v>
      </c>
      <c r="F432" s="267">
        <v>13</v>
      </c>
      <c r="G432" s="268">
        <f t="array" ref="G432">IF(C432="","", IFERROR(INDEX(Barang!$F$2:$F$10001, MATCH(C432, Barang!$B$2:$B$10001, 0)) * F432, ""))</f>
        <v>6500</v>
      </c>
      <c r="H432" s="84"/>
      <c r="I432" s="19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</row>
    <row r="433" spans="1:22" ht="22.5" customHeight="1" x14ac:dyDescent="0.2">
      <c r="A433" s="269"/>
      <c r="B433" s="266" t="str">
        <f t="array" ref="B433">IF(C433="","", IFERROR(INDEX(Barang!$A$2:$A$10001, MATCH(C433, Barang!$B$2:$B$10001, 0)), "Tidak ditemukan"))</f>
        <v>MGR001</v>
      </c>
      <c r="C433" s="266" t="s">
        <v>104</v>
      </c>
      <c r="D433" s="266" t="str">
        <f t="array" ref="D433">IF(C433="","", IFERROR(INDEX(Barang!$C$2:$C$10001, MATCH(C433, Barang!$B$2:$B$10001, 0)), ""))</f>
        <v>Makanan</v>
      </c>
      <c r="E433" s="266" t="str">
        <f t="array" ref="E433">IF(C433="","", IFERROR(INDEX(Barang!$E$2:$E$10001, MATCH(C433, Barang!$B$2:$B$10001, 0)), ""))</f>
        <v>pcs</v>
      </c>
      <c r="F433" s="267">
        <v>40</v>
      </c>
      <c r="G433" s="268">
        <f t="array" ref="G433">IF(C433="","", IFERROR(INDEX(Barang!$F$2:$F$10001, MATCH(C433, Barang!$B$2:$B$10001, 0)) * F433, ""))</f>
        <v>140000</v>
      </c>
      <c r="H433" s="84"/>
      <c r="I433" s="19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</row>
    <row r="434" spans="1:22" ht="22.5" customHeight="1" x14ac:dyDescent="0.2">
      <c r="A434" s="270"/>
      <c r="B434" s="266" t="str">
        <f t="array" ref="B434">IF(C434="","", IFERROR(INDEX(Barang!$A$2:$A$10001, MATCH(C434, Barang!$B$2:$B$10001, 0)), "Tidak ditemukan"))</f>
        <v>MKH001</v>
      </c>
      <c r="C434" s="266" t="s">
        <v>106</v>
      </c>
      <c r="D434" s="266" t="str">
        <f t="array" ref="D434">IF(C434="","", IFERROR(INDEX(Barang!$C$2:$C$10001, MATCH(C434, Barang!$B$2:$B$10001, 0)), ""))</f>
        <v>Makanan</v>
      </c>
      <c r="E434" s="266" t="str">
        <f t="array" ref="E434">IF(C434="","", IFERROR(INDEX(Barang!$E$2:$E$10001, MATCH(C434, Barang!$B$2:$B$10001, 0)), ""))</f>
        <v>pcs</v>
      </c>
      <c r="F434" s="267">
        <v>40</v>
      </c>
      <c r="G434" s="268">
        <f t="array" ref="G434">IF(C434="","", IFERROR(INDEX(Barang!$F$2:$F$10001, MATCH(C434, Barang!$B$2:$B$10001, 0)) * F434, ""))</f>
        <v>140000</v>
      </c>
      <c r="H434" s="84"/>
      <c r="I434" s="19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</row>
    <row r="435" spans="1:22" ht="22.5" customHeight="1" x14ac:dyDescent="0.2">
      <c r="A435" s="269"/>
      <c r="B435" s="266" t="str">
        <f t="array" ref="B435">IF(C435="","", IFERROR(INDEX(Barang!$A$2:$A$10001, MATCH(C435, Barang!$B$2:$B$10001, 0)), "Tidak ditemukan"))</f>
        <v>PLS002</v>
      </c>
      <c r="C435" s="266" t="s">
        <v>54</v>
      </c>
      <c r="D435" s="266" t="str">
        <f t="array" ref="D435">IF(C435="","", IFERROR(INDEX(Barang!$C$2:$C$10001, MATCH(C435, Barang!$B$2:$B$10001, 0)), ""))</f>
        <v>Makanan</v>
      </c>
      <c r="E435" s="266" t="str">
        <f t="array" ref="E435">IF(C435="","", IFERROR(INDEX(Barang!$E$2:$E$10001, MATCH(C435, Barang!$B$2:$B$10001, 0)), ""))</f>
        <v>pcs</v>
      </c>
      <c r="F435" s="267">
        <v>20</v>
      </c>
      <c r="G435" s="268">
        <f t="array" ref="G435">IF(C435="","", IFERROR(INDEX(Barang!$F$2:$F$10001, MATCH(C435, Barang!$B$2:$B$10001, 0)) * F435, ""))</f>
        <v>20000</v>
      </c>
      <c r="H435" s="84"/>
      <c r="I435" s="19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</row>
    <row r="436" spans="1:22" ht="22.5" customHeight="1" x14ac:dyDescent="0.2">
      <c r="A436" s="269"/>
      <c r="B436" s="266" t="str">
        <f t="array" ref="B436">IF(C436="","", IFERROR(INDEX(Barang!$A$2:$A$10001, MATCH(C436, Barang!$B$2:$B$10001, 0)), "Tidak ditemukan"))</f>
        <v>THD001</v>
      </c>
      <c r="C436" s="266" t="s">
        <v>76</v>
      </c>
      <c r="D436" s="266" t="str">
        <f t="array" ref="D436">IF(C436="","", IFERROR(INDEX(Barang!$C$2:$C$10001, MATCH(C436, Barang!$B$2:$B$10001, 0)), ""))</f>
        <v>Minuman</v>
      </c>
      <c r="E436" s="266" t="str">
        <f t="array" ref="E436">IF(C436="","", IFERROR(INDEX(Barang!$E$2:$E$10001, MATCH(C436, Barang!$B$2:$B$10001, 0)), ""))</f>
        <v>pcs</v>
      </c>
      <c r="F436" s="267">
        <v>10</v>
      </c>
      <c r="G436" s="268">
        <f t="array" ref="G436">IF(C436="","", IFERROR(INDEX(Barang!$F$2:$F$10001, MATCH(C436, Barang!$B$2:$B$10001, 0)) * F436, ""))</f>
        <v>20000</v>
      </c>
      <c r="H436" s="84"/>
      <c r="I436" s="19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</row>
    <row r="437" spans="1:22" ht="22.5" customHeight="1" x14ac:dyDescent="0.2">
      <c r="A437" s="271"/>
      <c r="B437" s="266" t="str">
        <f t="array" ref="B437">IF(C437="","", IFERROR(INDEX(Barang!$A$2:$A$10001, MATCH(C437, Barang!$B$2:$B$10001, 0)), "Tidak ditemukan"))</f>
        <v>KPH001</v>
      </c>
      <c r="C437" s="266" t="s">
        <v>124</v>
      </c>
      <c r="D437" s="266" t="str">
        <f t="array" ref="D437">IF(C437="","", IFERROR(INDEX(Barang!$C$2:$C$10001, MATCH(C437, Barang!$B$2:$B$10001, 0)), ""))</f>
        <v>Minuman</v>
      </c>
      <c r="E437" s="266" t="str">
        <f t="array" ref="E437">IF(C437="","", IFERROR(INDEX(Barang!$E$2:$E$10001, MATCH(C437, Barang!$B$2:$B$10001, 0)), ""))</f>
        <v>pcs</v>
      </c>
      <c r="F437" s="267">
        <v>5</v>
      </c>
      <c r="G437" s="268">
        <f t="array" ref="G437">IF(C437="","", IFERROR(INDEX(Barang!$F$2:$F$10001, MATCH(C437, Barang!$B$2:$B$10001, 0)) * F437, ""))</f>
        <v>5000</v>
      </c>
      <c r="H437" s="84"/>
      <c r="I437" s="19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</row>
    <row r="438" spans="1:22" ht="22.5" customHeight="1" x14ac:dyDescent="0.2">
      <c r="A438" s="269"/>
      <c r="B438" s="266" t="str">
        <f t="array" ref="B438">IF(C438="","", IFERROR(INDEX(Barang!$A$2:$A$10001, MATCH(C438, Barang!$B$2:$B$10001, 0)), "Tidak ditemukan"))</f>
        <v>GM001</v>
      </c>
      <c r="C438" s="266" t="s">
        <v>355</v>
      </c>
      <c r="D438" s="266" t="str">
        <f t="array" ref="D438">IF(C438="","", IFERROR(INDEX(Barang!$C$2:$C$10001, MATCH(C438, Barang!$B$2:$B$10001, 0)), ""))</f>
        <v>Makanan</v>
      </c>
      <c r="E438" s="266" t="str">
        <f t="array" ref="E438">IF(C438="","", IFERROR(INDEX(Barang!$E$2:$E$10001, MATCH(C438, Barang!$B$2:$B$10001, 0)), ""))</f>
        <v>pcs</v>
      </c>
      <c r="F438" s="267">
        <v>10</v>
      </c>
      <c r="G438" s="268">
        <f t="array" ref="G438">IF(C438="","", IFERROR(INDEX(Barang!$F$2:$F$10001, MATCH(C438, Barang!$B$2:$B$10001, 0)) * F438, ""))</f>
        <v>50000</v>
      </c>
      <c r="H438" s="84"/>
      <c r="I438" s="143">
        <f>SUM(G423:G438)</f>
        <v>458000</v>
      </c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</row>
    <row r="439" spans="1:22" ht="22.5" customHeight="1" x14ac:dyDescent="0.2">
      <c r="A439" s="380">
        <v>46061</v>
      </c>
      <c r="B439" s="381" t="str">
        <f t="array" ref="B439">IF(C439="","", IFERROR(INDEX(Barang!$A$2:$A$10001, MATCH(C439, Barang!$B$2:$B$10001, 0)), "Tidak ditemukan"))</f>
        <v>MSK001</v>
      </c>
      <c r="C439" s="381" t="s">
        <v>52</v>
      </c>
      <c r="D439" s="381" t="str">
        <f t="array" ref="D439">IF(C439="","", IFERROR(INDEX(Barang!$C$2:$C$10001, MATCH(C439, Barang!$B$2:$B$10001, 0)), ""))</f>
        <v>Bumbu</v>
      </c>
      <c r="E439" s="381" t="str">
        <f t="array" ref="E439">IF(C439="","", IFERROR(INDEX(Barang!$E$2:$E$10001, MATCH(C439, Barang!$B$2:$B$10001, 0)), ""))</f>
        <v>pcs</v>
      </c>
      <c r="F439" s="382">
        <v>20</v>
      </c>
      <c r="G439" s="384">
        <f t="array" ref="G439">IF(C439="","", IFERROR(INDEX(Barang!$F$2:$F$10001, MATCH(C439, Barang!$B$2:$B$10001, 0)) * F439, ""))</f>
        <v>10000</v>
      </c>
      <c r="H439" s="14"/>
      <c r="I439" s="19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</row>
    <row r="440" spans="1:22" ht="22.5" customHeight="1" x14ac:dyDescent="0.2">
      <c r="A440" s="385"/>
      <c r="B440" s="381" t="str">
        <f t="array" ref="B440">IF(C440="","", IFERROR(INDEX(Barang!$A$2:$A$10001, MATCH(C440, Barang!$B$2:$B$10001, 0)), "Tidak ditemukan"))</f>
        <v>KB001</v>
      </c>
      <c r="C440" s="381" t="s">
        <v>223</v>
      </c>
      <c r="D440" s="381" t="str">
        <f t="array" ref="D440">IF(C440="","", IFERROR(INDEX(Barang!$C$2:$C$10001, MATCH(C440, Barang!$B$2:$B$10001, 0)), ""))</f>
        <v>Bumbu</v>
      </c>
      <c r="E440" s="381" t="str">
        <f t="array" ref="E440">IF(C440="","", IFERROR(INDEX(Barang!$E$2:$E$10001, MATCH(C440, Barang!$B$2:$B$10001, 0)), ""))</f>
        <v>pcs</v>
      </c>
      <c r="F440" s="382">
        <v>10</v>
      </c>
      <c r="G440" s="384">
        <f t="array" ref="G440">IF(C440="","", IFERROR(INDEX(Barang!$F$2:$F$10001, MATCH(C440, Barang!$B$2:$B$10001, 0)) * F440, ""))</f>
        <v>5000</v>
      </c>
      <c r="H440" s="14"/>
      <c r="I440" s="19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</row>
    <row r="441" spans="1:22" ht="22.5" customHeight="1" x14ac:dyDescent="0.2">
      <c r="A441" s="386"/>
      <c r="B441" s="381" t="str">
        <f t="array" ref="B441">IF(C441="","", IFERROR(INDEX(Barang!$A$2:$A$10001, MATCH(C441, Barang!$B$2:$B$10001, 0)), "Tidak ditemukan"))</f>
        <v>DSO001</v>
      </c>
      <c r="C441" s="381" t="s">
        <v>120</v>
      </c>
      <c r="D441" s="381" t="str">
        <f t="array" ref="D441">IF(C441="","", IFERROR(INDEX(Barang!$C$2:$C$10001, MATCH(C441, Barang!$B$2:$B$10001, 0)), ""))</f>
        <v>Bumbu</v>
      </c>
      <c r="E441" s="381" t="str">
        <f t="array" ref="E441">IF(C441="","", IFERROR(INDEX(Barang!$E$2:$E$10001, MATCH(C441, Barang!$B$2:$B$10001, 0)), ""))</f>
        <v>pcs</v>
      </c>
      <c r="F441" s="382">
        <v>10</v>
      </c>
      <c r="G441" s="384">
        <f t="array" ref="G441">IF(C441="","", IFERROR(INDEX(Barang!$F$2:$F$10001, MATCH(C441, Barang!$B$2:$B$10001, 0)) * F441, ""))</f>
        <v>35000</v>
      </c>
      <c r="H441" s="14"/>
      <c r="I441" s="19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</row>
    <row r="442" spans="1:22" ht="22.5" customHeight="1" x14ac:dyDescent="0.2">
      <c r="A442" s="386"/>
      <c r="B442" s="381" t="str">
        <f t="array" ref="B442">IF(C442="","", IFERROR(INDEX(Barang!$A$2:$A$10001, MATCH(C442, Barang!$B$2:$B$10001, 0)), "Tidak ditemukan"))</f>
        <v>MRN001</v>
      </c>
      <c r="C442" s="381" t="s">
        <v>193</v>
      </c>
      <c r="D442" s="381" t="str">
        <f t="array" ref="D442">IF(C442="","", IFERROR(INDEX(Barang!$C$2:$C$10001, MATCH(C442, Barang!$B$2:$B$10001, 0)), ""))</f>
        <v>Bumbu</v>
      </c>
      <c r="E442" s="381" t="str">
        <f t="array" ref="E442">IF(C442="","", IFERROR(INDEX(Barang!$E$2:$E$10001, MATCH(C442, Barang!$B$2:$B$10001, 0)), ""))</f>
        <v>pcs</v>
      </c>
      <c r="F442" s="382">
        <v>10</v>
      </c>
      <c r="G442" s="384">
        <f t="array" ref="G442">IF(C442="","", IFERROR(INDEX(Barang!$F$2:$F$10001, MATCH(C442, Barang!$B$2:$B$10001, 0)) * F442, ""))</f>
        <v>10000</v>
      </c>
      <c r="H442" s="14"/>
      <c r="I442" s="19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</row>
    <row r="443" spans="1:22" ht="22.5" customHeight="1" x14ac:dyDescent="0.2">
      <c r="A443" s="387"/>
      <c r="B443" s="381" t="str">
        <f t="array" ref="B443">IF(C443="","", IFERROR(INDEX(Barang!$A$2:$A$10001, MATCH(C443, Barang!$B$2:$B$10001, 0)), "Tidak ditemukan"))</f>
        <v>BRW001</v>
      </c>
      <c r="C443" s="381" t="s">
        <v>935</v>
      </c>
      <c r="D443" s="381" t="str">
        <f t="array" ref="D443">IF(C443="","", IFERROR(INDEX(Barang!$C$2:$C$10001, MATCH(C443, Barang!$B$2:$B$10001, 0)), ""))</f>
        <v>Bumbu</v>
      </c>
      <c r="E443" s="381" t="str">
        <f t="array" ref="E443">IF(C443="","", IFERROR(INDEX(Barang!$E$2:$E$10001, MATCH(C443, Barang!$B$2:$B$10001, 0)), ""))</f>
        <v>pcs</v>
      </c>
      <c r="F443" s="382">
        <v>1</v>
      </c>
      <c r="G443" s="384">
        <f t="array" ref="G443">IF(C443="","", IFERROR(INDEX(Barang!$F$2:$F$10001, MATCH(C443, Barang!$B$2:$B$10001, 0)) * F443, ""))</f>
        <v>30000</v>
      </c>
      <c r="H443" s="14"/>
      <c r="I443" s="19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</row>
    <row r="444" spans="1:22" ht="22.5" customHeight="1" x14ac:dyDescent="0.2">
      <c r="A444" s="386"/>
      <c r="B444" s="381" t="str">
        <f t="array" ref="B444">IF(C444="","", IFERROR(INDEX(Barang!$A$2:$A$10001, MATCH(C444, Barang!$B$2:$B$10001, 0)), "Tidak ditemukan"))</f>
        <v>BR001</v>
      </c>
      <c r="C444" s="381" t="s">
        <v>646</v>
      </c>
      <c r="D444" s="381" t="str">
        <f t="array" ref="D444">IF(C444="","", IFERROR(INDEX(Barang!$C$2:$C$10001, MATCH(C444, Barang!$B$2:$B$10001, 0)), ""))</f>
        <v>Bumbu</v>
      </c>
      <c r="E444" s="381" t="str">
        <f t="array" ref="E444">IF(C444="","", IFERROR(INDEX(Barang!$E$2:$E$10001, MATCH(C444, Barang!$B$2:$B$10001, 0)), ""))</f>
        <v>pcs</v>
      </c>
      <c r="F444" s="382">
        <v>1</v>
      </c>
      <c r="G444" s="384">
        <f t="array" ref="G444">IF(C444="","", IFERROR(INDEX(Barang!$F$2:$F$10001, MATCH(C444, Barang!$B$2:$B$10001, 0)) * F444, ""))</f>
        <v>32000</v>
      </c>
      <c r="H444" s="14"/>
      <c r="I444" s="19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</row>
    <row r="445" spans="1:22" ht="22.5" customHeight="1" x14ac:dyDescent="0.2">
      <c r="A445" s="386"/>
      <c r="B445" s="381" t="str">
        <f t="array" ref="B445">IF(C445="","", IFERROR(INDEX(Barang!$A$2:$A$10001, MATCH(C445, Barang!$B$2:$B$10001, 0)), "Tidak ditemukan"))</f>
        <v>IDM002</v>
      </c>
      <c r="C445" s="381" t="s">
        <v>32</v>
      </c>
      <c r="D445" s="381" t="str">
        <f t="array" ref="D445">IF(C445="","", IFERROR(INDEX(Barang!$C$2:$C$10001, MATCH(C445, Barang!$B$2:$B$10001, 0)), ""))</f>
        <v>Minuman</v>
      </c>
      <c r="E445" s="381" t="str">
        <f t="array" ref="E445">IF(C445="","", IFERROR(INDEX(Barang!$E$2:$E$10001, MATCH(C445, Barang!$B$2:$B$10001, 0)), ""))</f>
        <v>pcs</v>
      </c>
      <c r="F445" s="382">
        <v>6</v>
      </c>
      <c r="G445" s="384">
        <f t="array" ref="G445">IF(C445="","", IFERROR(INDEX(Barang!$F$2:$F$10001, MATCH(C445, Barang!$B$2:$B$10001, 0)) * F445, ""))</f>
        <v>9000</v>
      </c>
      <c r="H445" s="14"/>
      <c r="I445" s="19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</row>
    <row r="446" spans="1:22" ht="22.5" customHeight="1" x14ac:dyDescent="0.2">
      <c r="A446" s="385"/>
      <c r="B446" s="381" t="str">
        <f t="array" ref="B446">IF(C446="","", IFERROR(INDEX(Barang!$A$2:$A$10001, MATCH(C446, Barang!$B$2:$B$10001, 0)), "Tidak ditemukan"))</f>
        <v>LFB001</v>
      </c>
      <c r="C446" s="381" t="s">
        <v>82</v>
      </c>
      <c r="D446" s="381" t="str">
        <f t="array" ref="D446">IF(C446="","", IFERROR(INDEX(Barang!$C$2:$C$10001, MATCH(C446, Barang!$B$2:$B$10001, 0)), ""))</f>
        <v>Sabun</v>
      </c>
      <c r="E446" s="381" t="str">
        <f t="array" ref="E446">IF(C446="","", IFERROR(INDEX(Barang!$E$2:$E$10001, MATCH(C446, Barang!$B$2:$B$10001, 0)), ""))</f>
        <v>pcs</v>
      </c>
      <c r="F446" s="382">
        <v>10</v>
      </c>
      <c r="G446" s="384">
        <f t="array" ref="G446">IF(C446="","", IFERROR(INDEX(Barang!$F$2:$F$10001, MATCH(C446, Barang!$B$2:$B$10001, 0)) * F446, ""))</f>
        <v>60000</v>
      </c>
      <c r="H446" s="14"/>
      <c r="I446" s="19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</row>
    <row r="447" spans="1:22" ht="22.5" customHeight="1" x14ac:dyDescent="0.2">
      <c r="A447" s="386"/>
      <c r="B447" s="381" t="str">
        <f t="array" ref="B447">IF(C447="","", IFERROR(INDEX(Barang!$A$2:$A$10001, MATCH(C447, Barang!$B$2:$B$10001, 0)), "Tidak ditemukan"))</f>
        <v>MKH001</v>
      </c>
      <c r="C447" s="381" t="s">
        <v>106</v>
      </c>
      <c r="D447" s="381" t="str">
        <f t="array" ref="D447">IF(C447="","", IFERROR(INDEX(Barang!$C$2:$C$10001, MATCH(C447, Barang!$B$2:$B$10001, 0)), ""))</f>
        <v>Makanan</v>
      </c>
      <c r="E447" s="381" t="str">
        <f t="array" ref="E447">IF(C447="","", IFERROR(INDEX(Barang!$E$2:$E$10001, MATCH(C447, Barang!$B$2:$B$10001, 0)), ""))</f>
        <v>pcs</v>
      </c>
      <c r="F447" s="382">
        <v>40</v>
      </c>
      <c r="G447" s="384">
        <f t="array" ref="G447">IF(C447="","", IFERROR(INDEX(Barang!$F$2:$F$10001, MATCH(C447, Barang!$B$2:$B$10001, 0)) * F447, ""))</f>
        <v>140000</v>
      </c>
      <c r="H447" s="14"/>
      <c r="I447" s="19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</row>
    <row r="448" spans="1:22" ht="22.5" customHeight="1" x14ac:dyDescent="0.2">
      <c r="A448" s="386"/>
      <c r="B448" s="381" t="str">
        <f t="array" ref="B448">IF(C448="","", IFERROR(INDEX(Barang!$A$2:$A$10001, MATCH(C448, Barang!$B$2:$B$10001, 0)), "Tidak ditemukan"))</f>
        <v>GG001</v>
      </c>
      <c r="C448" s="381" t="s">
        <v>451</v>
      </c>
      <c r="D448" s="381" t="str">
        <f t="array" ref="D448">IF(C448="","", IFERROR(INDEX(Barang!$C$2:$C$10001, MATCH(C448, Barang!$B$2:$B$10001, 0)), ""))</f>
        <v>Detergen</v>
      </c>
      <c r="E448" s="381" t="str">
        <f t="array" ref="E448">IF(C448="","", IFERROR(INDEX(Barang!$E$2:$E$10001, MATCH(C448, Barang!$B$2:$B$10001, 0)), ""))</f>
        <v>pcs</v>
      </c>
      <c r="F448" s="382">
        <v>6</v>
      </c>
      <c r="G448" s="384">
        <f t="array" ref="G448">IF(C448="","", IFERROR(INDEX(Barang!$F$2:$F$10001, MATCH(C448, Barang!$B$2:$B$10001, 0)) * F448, ""))</f>
        <v>6000</v>
      </c>
      <c r="H448" s="14"/>
      <c r="I448" s="143">
        <f>SUM(G439:G448)</f>
        <v>337000</v>
      </c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</row>
    <row r="449" spans="1:22" ht="22.5" customHeight="1" x14ac:dyDescent="0.2">
      <c r="A449" s="389">
        <v>46062</v>
      </c>
      <c r="B449" s="205" t="str">
        <f t="array" ref="B449">IF(C449="","", IFERROR(INDEX(Barang!$A$2:$A$10001, MATCH(C449, Barang!$B$2:$B$10001, 0)), "Tidak ditemukan"))</f>
        <v>TLR2</v>
      </c>
      <c r="C449" s="205" t="s">
        <v>139</v>
      </c>
      <c r="D449" s="205" t="str">
        <f t="array" ref="D449">IF(C449="","", IFERROR(INDEX(Barang!$C$2:$C$10001, MATCH(C449, Barang!$B$2:$B$10001, 0)), ""))</f>
        <v>Sembako</v>
      </c>
      <c r="E449" s="205" t="str">
        <f t="array" ref="E449">IF(C449="","", IFERROR(INDEX(Barang!$E$2:$E$10001, MATCH(C449, Barang!$B$2:$B$10001, 0)), ""))</f>
        <v>kg</v>
      </c>
      <c r="F449" s="206">
        <v>10</v>
      </c>
      <c r="G449" s="207">
        <f t="array" ref="G449">IF(C449="","", IFERROR(INDEX(Barang!$F$2:$F$10001, MATCH(C449, Barang!$B$2:$B$10001, 0)) * F449, ""))</f>
        <v>155000</v>
      </c>
      <c r="H449" s="94"/>
      <c r="I449" s="19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</row>
    <row r="450" spans="1:22" ht="22.5" customHeight="1" x14ac:dyDescent="0.2">
      <c r="A450" s="209"/>
      <c r="B450" s="205" t="str">
        <f t="array" ref="B450">IF(C450="","", IFERROR(INDEX(Barang!$A$2:$A$10001, MATCH(C450, Barang!$B$2:$B$10001, 0)), "Tidak ditemukan"))</f>
        <v>SAR001</v>
      </c>
      <c r="C450" s="205" t="s">
        <v>119</v>
      </c>
      <c r="D450" s="205" t="str">
        <f t="array" ref="D450">IF(C450="","", IFERROR(INDEX(Barang!$C$2:$C$10001, MATCH(C450, Barang!$B$2:$B$10001, 0)), ""))</f>
        <v>Bumbu</v>
      </c>
      <c r="E450" s="205" t="str">
        <f t="array" ref="E450">IF(C450="","", IFERROR(INDEX(Barang!$E$2:$E$10001, MATCH(C450, Barang!$B$2:$B$10001, 0)), ""))</f>
        <v>pcs</v>
      </c>
      <c r="F450" s="206">
        <v>20</v>
      </c>
      <c r="G450" s="207">
        <f t="array" ref="G450">IF(C450="","", IFERROR(INDEX(Barang!$F$2:$F$10001, MATCH(C450, Barang!$B$2:$B$10001, 0)) * F450, ""))</f>
        <v>60000</v>
      </c>
      <c r="H450" s="94"/>
      <c r="I450" s="19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</row>
    <row r="451" spans="1:22" ht="22.5" customHeight="1" x14ac:dyDescent="0.2">
      <c r="A451" s="209"/>
      <c r="B451" s="205" t="str">
        <f t="array" ref="B451">IF(C451="","", IFERROR(INDEX(Barang!$A$2:$A$10001, MATCH(C451, Barang!$B$2:$B$10001, 0)), "Tidak ditemukan"))</f>
        <v>GPT001</v>
      </c>
      <c r="C451" s="205" t="s">
        <v>128</v>
      </c>
      <c r="D451" s="205" t="str">
        <f t="array" ref="D451">IF(C451="","", IFERROR(INDEX(Barang!$C$2:$C$10001, MATCH(C451, Barang!$B$2:$B$10001, 0)), ""))</f>
        <v>Makanan</v>
      </c>
      <c r="E451" s="205" t="str">
        <f t="array" ref="E451">IF(C451="","", IFERROR(INDEX(Barang!$E$2:$E$10001, MATCH(C451, Barang!$B$2:$B$10001, 0)), ""))</f>
        <v>pcs</v>
      </c>
      <c r="F451" s="206">
        <v>4</v>
      </c>
      <c r="G451" s="207">
        <f t="array" ref="G451">IF(C451="","", IFERROR(INDEX(Barang!$F$2:$F$10001, MATCH(C451, Barang!$B$2:$B$10001, 0)) * F451, ""))</f>
        <v>4000</v>
      </c>
      <c r="H451" s="94"/>
      <c r="I451" s="19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</row>
    <row r="452" spans="1:22" ht="22.5" customHeight="1" x14ac:dyDescent="0.2">
      <c r="A452" s="210"/>
      <c r="B452" s="205" t="str">
        <f t="array" ref="B452">IF(C452="","", IFERROR(INDEX(Barang!$A$2:$A$10001, MATCH(C452, Barang!$B$2:$B$10001, 0)), "Tidak ditemukan"))</f>
        <v>MKH001</v>
      </c>
      <c r="C452" s="205" t="s">
        <v>106</v>
      </c>
      <c r="D452" s="205" t="str">
        <f t="array" ref="D452">IF(C452="","", IFERROR(INDEX(Barang!$C$2:$C$10001, MATCH(C452, Barang!$B$2:$B$10001, 0)), ""))</f>
        <v>Makanan</v>
      </c>
      <c r="E452" s="205" t="str">
        <f t="array" ref="E452">IF(C452="","", IFERROR(INDEX(Barang!$E$2:$E$10001, MATCH(C452, Barang!$B$2:$B$10001, 0)), ""))</f>
        <v>pcs</v>
      </c>
      <c r="F452" s="206">
        <v>40</v>
      </c>
      <c r="G452" s="207">
        <f t="array" ref="G452">IF(C452="","", IFERROR(INDEX(Barang!$F$2:$F$10001, MATCH(C452, Barang!$B$2:$B$10001, 0)) * F452, ""))</f>
        <v>140000</v>
      </c>
      <c r="H452" s="94"/>
      <c r="I452" s="19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</row>
    <row r="453" spans="1:22" ht="22.5" customHeight="1" x14ac:dyDescent="0.2">
      <c r="A453" s="209"/>
      <c r="B453" s="205" t="str">
        <f t="array" ref="B453">IF(C453="","", IFERROR(INDEX(Barang!$A$2:$A$10001, MATCH(C453, Barang!$B$2:$B$10001, 0)), "Tidak ditemukan"))</f>
        <v>ADS001</v>
      </c>
      <c r="C453" s="205" t="s">
        <v>157</v>
      </c>
      <c r="D453" s="205" t="str">
        <f t="array" ref="D453">IF(C453="","", IFERROR(INDEX(Barang!$C$2:$C$10001, MATCH(C453, Barang!$B$2:$B$10001, 0)), ""))</f>
        <v>Minuman</v>
      </c>
      <c r="E453" s="205" t="str">
        <f t="array" ref="E453">IF(C453="","", IFERROR(INDEX(Barang!$E$2:$E$10001, MATCH(C453, Barang!$B$2:$B$10001, 0)), ""))</f>
        <v>pcs</v>
      </c>
      <c r="F453" s="206">
        <v>2</v>
      </c>
      <c r="G453" s="207">
        <f t="array" ref="G453">IF(C453="","", IFERROR(INDEX(Barang!$F$2:$F$10001, MATCH(C453, Barang!$B$2:$B$10001, 0)) * F453, ""))</f>
        <v>5000</v>
      </c>
      <c r="H453" s="94"/>
      <c r="I453" s="143">
        <f>SUM(G449:G453)</f>
        <v>364000</v>
      </c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</row>
    <row r="454" spans="1:22" ht="22.5" customHeight="1" x14ac:dyDescent="0.2">
      <c r="A454" s="193">
        <v>46063</v>
      </c>
      <c r="B454" s="194" t="str">
        <f t="array" ref="B454">IF(C454="","", IFERROR(INDEX(Barang!$A$2:$A$10001, MATCH(C454, Barang!$B$2:$B$10001, 0)), "Tidak ditemukan"))</f>
        <v>TLR2</v>
      </c>
      <c r="C454" s="194" t="s">
        <v>139</v>
      </c>
      <c r="D454" s="194" t="str">
        <f t="array" ref="D454">IF(C454="","", IFERROR(INDEX(Barang!$C$2:$C$10001, MATCH(C454, Barang!$B$2:$B$10001, 0)), ""))</f>
        <v>Sembako</v>
      </c>
      <c r="E454" s="194" t="str">
        <f t="array" ref="E454">IF(C454="","", IFERROR(INDEX(Barang!$E$2:$E$10001, MATCH(C454, Barang!$B$2:$B$10001, 0)), ""))</f>
        <v>kg</v>
      </c>
      <c r="F454" s="195">
        <v>10</v>
      </c>
      <c r="G454" s="196">
        <f t="array" ref="G454">IF(C454="","", IFERROR(INDEX(Barang!$F$2:$F$10001, MATCH(C454, Barang!$B$2:$B$10001, 0)) * F454, ""))</f>
        <v>155000</v>
      </c>
      <c r="H454" s="49"/>
      <c r="I454" s="19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</row>
    <row r="455" spans="1:22" ht="22.5" customHeight="1" x14ac:dyDescent="0.2">
      <c r="A455" s="272"/>
      <c r="B455" s="194" t="str">
        <f t="array" ref="B455">IF(C455="","", IFERROR(INDEX(Barang!$A$2:$A$10001, MATCH(C455, Barang!$B$2:$B$10001, 0)), "Tidak ditemukan"))</f>
        <v>MGR001</v>
      </c>
      <c r="C455" s="194" t="s">
        <v>104</v>
      </c>
      <c r="D455" s="194" t="str">
        <f t="array" ref="D455">IF(C455="","", IFERROR(INDEX(Barang!$C$2:$C$10001, MATCH(C455, Barang!$B$2:$B$10001, 0)), ""))</f>
        <v>Makanan</v>
      </c>
      <c r="E455" s="194" t="str">
        <f t="array" ref="E455">IF(C455="","", IFERROR(INDEX(Barang!$E$2:$E$10001, MATCH(C455, Barang!$B$2:$B$10001, 0)), ""))</f>
        <v>pcs</v>
      </c>
      <c r="F455" s="195">
        <v>40</v>
      </c>
      <c r="G455" s="196">
        <f t="array" ref="G455">IF(C455="","", IFERROR(INDEX(Barang!$F$2:$F$10001, MATCH(C455, Barang!$B$2:$B$10001, 0)) * F455, ""))</f>
        <v>140000</v>
      </c>
      <c r="H455" s="49"/>
      <c r="I455" s="19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</row>
    <row r="456" spans="1:22" ht="22.5" customHeight="1" x14ac:dyDescent="0.2">
      <c r="A456" s="199"/>
      <c r="B456" s="194" t="str">
        <f t="array" ref="B456">IF(C456="","", IFERROR(INDEX(Barang!$A$2:$A$10001, MATCH(C456, Barang!$B$2:$B$10001, 0)), "Tidak ditemukan"))</f>
        <v>SKB001</v>
      </c>
      <c r="C456" s="194" t="s">
        <v>11</v>
      </c>
      <c r="D456" s="194" t="str">
        <f t="array" ref="D456">IF(C456="","", IFERROR(INDEX(Barang!$C$2:$C$10001, MATCH(C456, Barang!$B$2:$B$10001, 0)), ""))</f>
        <v>Detergen</v>
      </c>
      <c r="E456" s="194" t="str">
        <f t="array" ref="E456">IF(C456="","", IFERROR(INDEX(Barang!$E$2:$E$10001, MATCH(C456, Barang!$B$2:$B$10001, 0)), ""))</f>
        <v>pcs</v>
      </c>
      <c r="F456" s="195">
        <v>10</v>
      </c>
      <c r="G456" s="196">
        <f t="array" ref="G456">IF(C456="","", IFERROR(INDEX(Barang!$F$2:$F$10001, MATCH(C456, Barang!$B$2:$B$10001, 0)) * F456, ""))</f>
        <v>50000</v>
      </c>
      <c r="H456" s="49"/>
      <c r="I456" s="19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</row>
    <row r="457" spans="1:22" ht="22.5" customHeight="1" x14ac:dyDescent="0.2">
      <c r="A457" s="199"/>
      <c r="B457" s="194" t="str">
        <f t="array" ref="B457">IF(C457="","", IFERROR(INDEX(Barang!$A$2:$A$10001, MATCH(C457, Barang!$B$2:$B$10001, 0)), "Tidak ditemukan"))</f>
        <v>MCN001</v>
      </c>
      <c r="C457" s="194" t="s">
        <v>117</v>
      </c>
      <c r="D457" s="194" t="str">
        <f t="array" ref="D457">IF(C457="","", IFERROR(INDEX(Barang!$C$2:$C$10001, MATCH(C457, Barang!$B$2:$B$10001, 0)), ""))</f>
        <v>Bumbu</v>
      </c>
      <c r="E457" s="194" t="str">
        <f t="array" ref="E457">IF(C457="","", IFERROR(INDEX(Barang!$E$2:$E$10001, MATCH(C457, Barang!$B$2:$B$10001, 0)), ""))</f>
        <v>pcs</v>
      </c>
      <c r="F457" s="195">
        <v>1</v>
      </c>
      <c r="G457" s="196">
        <f t="array" ref="G457">IF(C457="","", IFERROR(INDEX(Barang!$F$2:$F$10001, MATCH(C457, Barang!$B$2:$B$10001, 0)) * F457, ""))</f>
        <v>1000</v>
      </c>
      <c r="H457" s="49"/>
      <c r="I457" s="19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</row>
    <row r="458" spans="1:22" ht="22.5" customHeight="1" x14ac:dyDescent="0.2">
      <c r="A458" s="197"/>
      <c r="B458" s="194" t="str">
        <f t="array" ref="B458">IF(C458="","", IFERROR(INDEX(Barang!$A$2:$A$10001, MATCH(C458, Barang!$B$2:$B$10001, 0)), "Tidak ditemukan"))</f>
        <v>TGJ001</v>
      </c>
      <c r="C458" s="194" t="s">
        <v>294</v>
      </c>
      <c r="D458" s="194" t="str">
        <f t="array" ref="D458">IF(C458="","", IFERROR(INDEX(Barang!$C$2:$C$10001, MATCH(C458, Barang!$B$2:$B$10001, 0)), ""))</f>
        <v>Bumbu</v>
      </c>
      <c r="E458" s="194" t="str">
        <f t="array" ref="E458">IF(C458="","", IFERROR(INDEX(Barang!$E$2:$E$10001, MATCH(C458, Barang!$B$2:$B$10001, 0)), ""))</f>
        <v>pcs</v>
      </c>
      <c r="F458" s="195">
        <v>10</v>
      </c>
      <c r="G458" s="196">
        <f t="array" ref="G458">IF(C458="","", IFERROR(INDEX(Barang!$F$2:$F$10001, MATCH(C458, Barang!$B$2:$B$10001, 0)) * F458, ""))</f>
        <v>30000</v>
      </c>
      <c r="H458" s="49"/>
      <c r="I458" s="19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</row>
    <row r="459" spans="1:22" ht="22.5" customHeight="1" x14ac:dyDescent="0.2">
      <c r="A459" s="199"/>
      <c r="B459" s="194" t="str">
        <f t="array" ref="B459">IF(C459="","", IFERROR(INDEX(Barang!$A$2:$A$10001, MATCH(C459, Barang!$B$2:$B$10001, 0)), "Tidak ditemukan"))</f>
        <v>KB001</v>
      </c>
      <c r="C459" s="194" t="s">
        <v>223</v>
      </c>
      <c r="D459" s="194" t="str">
        <f t="array" ref="D459">IF(C459="","", IFERROR(INDEX(Barang!$C$2:$C$10001, MATCH(C459, Barang!$B$2:$B$10001, 0)), ""))</f>
        <v>Bumbu</v>
      </c>
      <c r="E459" s="194" t="str">
        <f t="array" ref="E459">IF(C459="","", IFERROR(INDEX(Barang!$E$2:$E$10001, MATCH(C459, Barang!$B$2:$B$10001, 0)), ""))</f>
        <v>pcs</v>
      </c>
      <c r="F459" s="195">
        <v>10</v>
      </c>
      <c r="G459" s="196">
        <f t="array" ref="G459">IF(C459="","", IFERROR(INDEX(Barang!$F$2:$F$10001, MATCH(C459, Barang!$B$2:$B$10001, 0)) * F459, ""))</f>
        <v>5000</v>
      </c>
      <c r="H459" s="49"/>
      <c r="I459" s="19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</row>
    <row r="460" spans="1:22" ht="22.5" customHeight="1" x14ac:dyDescent="0.2">
      <c r="A460" s="199"/>
      <c r="B460" s="194" t="str">
        <f t="array" ref="B460">IF(C460="","", IFERROR(INDEX(Barang!$A$2:$A$10001, MATCH(C460, Barang!$B$2:$B$10001, 0)), "Tidak ditemukan"))</f>
        <v>BB001</v>
      </c>
      <c r="C460" s="194" t="s">
        <v>306</v>
      </c>
      <c r="D460" s="194" t="str">
        <f t="array" ref="D460">IF(C460="","", IFERROR(INDEX(Barang!$C$2:$C$10001, MATCH(C460, Barang!$B$2:$B$10001, 0)), ""))</f>
        <v>Bumbu</v>
      </c>
      <c r="E460" s="194" t="str">
        <f t="array" ref="E460">IF(C460="","", IFERROR(INDEX(Barang!$E$2:$E$10001, MATCH(C460, Barang!$B$2:$B$10001, 0)), ""))</f>
        <v>pcs</v>
      </c>
      <c r="F460" s="195">
        <v>10</v>
      </c>
      <c r="G460" s="196">
        <f t="array" ref="G460">IF(C460="","", IFERROR(INDEX(Barang!$F$2:$F$10001, MATCH(C460, Barang!$B$2:$B$10001, 0)) * F460, ""))</f>
        <v>30000</v>
      </c>
      <c r="H460" s="49"/>
      <c r="I460" s="19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</row>
    <row r="461" spans="1:22" ht="22.5" customHeight="1" x14ac:dyDescent="0.2">
      <c r="A461" s="272"/>
      <c r="B461" s="194" t="str">
        <f t="array" ref="B461">IF(C461="","", IFERROR(INDEX(Barang!$A$2:$A$10001, MATCH(C461, Barang!$B$2:$B$10001, 0)), "Tidak ditemukan"))</f>
        <v>RTP001</v>
      </c>
      <c r="C461" s="194" t="s">
        <v>791</v>
      </c>
      <c r="D461" s="194" t="str">
        <f t="array" ref="D461">IF(C461="","", IFERROR(INDEX(Barang!$C$2:$C$10001, MATCH(C461, Barang!$B$2:$B$10001, 0)), ""))</f>
        <v>Makanan</v>
      </c>
      <c r="E461" s="194" t="str">
        <f t="array" ref="E461">IF(C461="","", IFERROR(INDEX(Barang!$E$2:$E$10001, MATCH(C461, Barang!$B$2:$B$10001, 0)), ""))</f>
        <v>pcs</v>
      </c>
      <c r="F461" s="195">
        <v>5</v>
      </c>
      <c r="G461" s="196">
        <f t="array" ref="G461">IF(C461="","", IFERROR(INDEX(Barang!$F$2:$F$10001, MATCH(C461, Barang!$B$2:$B$10001, 0)) * F461, ""))</f>
        <v>10000</v>
      </c>
      <c r="H461" s="49"/>
      <c r="I461" s="19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</row>
    <row r="462" spans="1:22" ht="22.5" customHeight="1" x14ac:dyDescent="0.2">
      <c r="A462" s="199"/>
      <c r="B462" s="194" t="str">
        <f t="array" ref="B462">IF(C462="","", IFERROR(INDEX(Barang!$A$2:$A$10001, MATCH(C462, Barang!$B$2:$B$10001, 0)), "Tidak ditemukan"))</f>
        <v>OREO001</v>
      </c>
      <c r="C462" s="194" t="s">
        <v>920</v>
      </c>
      <c r="D462" s="194" t="str">
        <f t="array" ref="D462">IF(C462="","", IFERROR(INDEX(Barang!$C$2:$C$10001, MATCH(C462, Barang!$B$2:$B$10001, 0)), ""))</f>
        <v>Makanan</v>
      </c>
      <c r="E462" s="194" t="str">
        <f t="array" ref="E462">IF(C462="","", IFERROR(INDEX(Barang!$E$2:$E$10001, MATCH(C462, Barang!$B$2:$B$10001, 0)), ""))</f>
        <v>pcs</v>
      </c>
      <c r="F462" s="195">
        <v>3</v>
      </c>
      <c r="G462" s="196">
        <f t="array" ref="G462">IF(C462="","", IFERROR(INDEX(Barang!$F$2:$F$10001, MATCH(C462, Barang!$B$2:$B$10001, 0)) * F462, ""))</f>
        <v>6000</v>
      </c>
      <c r="H462" s="49"/>
      <c r="I462" s="19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</row>
    <row r="463" spans="1:22" ht="22.5" customHeight="1" x14ac:dyDescent="0.2">
      <c r="A463" s="199"/>
      <c r="B463" s="194" t="str">
        <f t="array" ref="B463">IF(C463="","", IFERROR(INDEX(Barang!$A$2:$A$10001, MATCH(C463, Barang!$B$2:$B$10001, 0)), "Tidak ditemukan"))</f>
        <v>GRR001</v>
      </c>
      <c r="C463" s="194" t="s">
        <v>130</v>
      </c>
      <c r="D463" s="194" t="str">
        <f t="array" ref="D463">IF(C463="","", IFERROR(INDEX(Barang!$C$2:$C$10001, MATCH(C463, Barang!$B$2:$B$10001, 0)), ""))</f>
        <v>Makanan</v>
      </c>
      <c r="E463" s="194" t="str">
        <f t="array" ref="E463">IF(C463="","", IFERROR(INDEX(Barang!$E$2:$E$10001, MATCH(C463, Barang!$B$2:$B$10001, 0)), ""))</f>
        <v>pcs</v>
      </c>
      <c r="F463" s="195">
        <v>10</v>
      </c>
      <c r="G463" s="196">
        <f t="array" ref="G463">IF(C463="","", IFERROR(INDEX(Barang!$F$2:$F$10001, MATCH(C463, Barang!$B$2:$B$10001, 0)) * F463, ""))</f>
        <v>5000</v>
      </c>
      <c r="H463" s="49"/>
      <c r="I463" s="19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</row>
    <row r="464" spans="1:22" ht="22.5" customHeight="1" x14ac:dyDescent="0.2">
      <c r="A464" s="197"/>
      <c r="B464" s="194" t="str">
        <f t="array" ref="B464">IF(C464="","", IFERROR(INDEX(Barang!$A$2:$A$10001, MATCH(C464, Barang!$B$2:$B$10001, 0)), "Tidak ditemukan"))</f>
        <v>DLN001</v>
      </c>
      <c r="C464" s="194" t="s">
        <v>96</v>
      </c>
      <c r="D464" s="194" t="str">
        <f t="array" ref="D464">IF(C464="","", IFERROR(INDEX(Barang!$C$2:$C$10001, MATCH(C464, Barang!$B$2:$B$10001, 0)), ""))</f>
        <v>Makanan</v>
      </c>
      <c r="E464" s="194" t="str">
        <f t="array" ref="E464">IF(C464="","", IFERROR(INDEX(Barang!$E$2:$E$10001, MATCH(C464, Barang!$B$2:$B$10001, 0)), ""))</f>
        <v>pcs</v>
      </c>
      <c r="F464" s="195">
        <v>10</v>
      </c>
      <c r="G464" s="196">
        <f t="array" ref="G464">IF(C464="","", IFERROR(INDEX(Barang!$F$2:$F$10001, MATCH(C464, Barang!$B$2:$B$10001, 0)) * F464, ""))</f>
        <v>10000</v>
      </c>
      <c r="H464" s="49"/>
      <c r="I464" s="143">
        <f>SUM(G454:G464)</f>
        <v>442000</v>
      </c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</row>
    <row r="465" spans="1:22" ht="22.5" customHeight="1" x14ac:dyDescent="0.2">
      <c r="A465" s="390">
        <v>46064</v>
      </c>
      <c r="B465" s="391" t="str">
        <f t="array" ref="B465">IF(C465="","", IFERROR(INDEX(Barang!$A$2:$A$10001, MATCH(C465, Barang!$B$2:$B$10001, 0)), "Tidak ditemukan"))</f>
        <v>RY001</v>
      </c>
      <c r="C465" s="391" t="s">
        <v>252</v>
      </c>
      <c r="D465" s="391" t="str">
        <f t="array" ref="D465">IF(C465="","", IFERROR(INDEX(Barang!$C$2:$C$10001, MATCH(C465, Barang!$B$2:$B$10001, 0)), ""))</f>
        <v>Makanan</v>
      </c>
      <c r="E465" s="391" t="str">
        <f t="array" ref="E465">IF(C465="","", IFERROR(INDEX(Barang!$E$2:$E$10001, MATCH(C465, Barang!$B$2:$B$10001, 0)), ""))</f>
        <v>pcs</v>
      </c>
      <c r="F465" s="392">
        <v>2</v>
      </c>
      <c r="G465" s="393">
        <f t="array" ref="G465">IF(C465="","", IFERROR(INDEX(Barang!$F$2:$F$10001, MATCH(C465, Barang!$B$2:$B$10001, 0)) * F465, ""))</f>
        <v>17000</v>
      </c>
      <c r="H465" s="32"/>
      <c r="I465" s="19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</row>
    <row r="466" spans="1:22" ht="22.5" customHeight="1" x14ac:dyDescent="0.2">
      <c r="A466" s="394"/>
      <c r="B466" s="391" t="str">
        <f t="array" ref="B466">IF(C466="","", IFERROR(INDEX(Barang!$A$2:$A$10001, MATCH(C466, Barang!$B$2:$B$10001, 0)), "Tidak ditemukan"))</f>
        <v>OREO001</v>
      </c>
      <c r="C466" s="391" t="s">
        <v>920</v>
      </c>
      <c r="D466" s="391" t="str">
        <f t="array" ref="D466">IF(C466="","", IFERROR(INDEX(Barang!$C$2:$C$10001, MATCH(C466, Barang!$B$2:$B$10001, 0)), ""))</f>
        <v>Makanan</v>
      </c>
      <c r="E466" s="391" t="str">
        <f t="array" ref="E466">IF(C466="","", IFERROR(INDEX(Barang!$E$2:$E$10001, MATCH(C466, Barang!$B$2:$B$10001, 0)), ""))</f>
        <v>pcs</v>
      </c>
      <c r="F466" s="392">
        <v>2</v>
      </c>
      <c r="G466" s="393">
        <f t="array" ref="G466">IF(C466="","", IFERROR(INDEX(Barang!$F$2:$F$10001, MATCH(C466, Barang!$B$2:$B$10001, 0)) * F466, ""))</f>
        <v>4000</v>
      </c>
      <c r="H466" s="32"/>
      <c r="I466" s="19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</row>
    <row r="467" spans="1:22" ht="22.5" customHeight="1" x14ac:dyDescent="0.2">
      <c r="A467" s="395"/>
      <c r="B467" s="391" t="str">
        <f t="array" ref="B467">IF(C467="","", IFERROR(INDEX(Barang!$A$2:$A$10001, MATCH(C467, Barang!$B$2:$B$10001, 0)), "Tidak ditemukan"))</f>
        <v>TLR2</v>
      </c>
      <c r="C467" s="391" t="s">
        <v>139</v>
      </c>
      <c r="D467" s="391" t="str">
        <f t="array" ref="D467">IF(C467="","", IFERROR(INDEX(Barang!$C$2:$C$10001, MATCH(C467, Barang!$B$2:$B$10001, 0)), ""))</f>
        <v>Sembako</v>
      </c>
      <c r="E467" s="391" t="str">
        <f t="array" ref="E467">IF(C467="","", IFERROR(INDEX(Barang!$E$2:$E$10001, MATCH(C467, Barang!$B$2:$B$10001, 0)), ""))</f>
        <v>kg</v>
      </c>
      <c r="F467" s="392">
        <v>10</v>
      </c>
      <c r="G467" s="393">
        <f t="array" ref="G467">IF(C467="","", IFERROR(INDEX(Barang!$F$2:$F$10001, MATCH(C467, Barang!$B$2:$B$10001, 0)) * F467, ""))</f>
        <v>155000</v>
      </c>
      <c r="H467" s="32"/>
      <c r="I467" s="19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</row>
    <row r="468" spans="1:22" ht="22.5" customHeight="1" x14ac:dyDescent="0.2">
      <c r="A468" s="394"/>
      <c r="B468" s="391" t="str">
        <f t="array" ref="B468">IF(C468="","", IFERROR(INDEX(Barang!$A$2:$A$10001, MATCH(C468, Barang!$B$2:$B$10001, 0)), "Tidak ditemukan"))</f>
        <v>MGR001</v>
      </c>
      <c r="C468" s="391" t="s">
        <v>104</v>
      </c>
      <c r="D468" s="391" t="str">
        <f t="array" ref="D468">IF(C468="","", IFERROR(INDEX(Barang!$C$2:$C$10001, MATCH(C468, Barang!$B$2:$B$10001, 0)), ""))</f>
        <v>Makanan</v>
      </c>
      <c r="E468" s="391" t="str">
        <f t="array" ref="E468">IF(C468="","", IFERROR(INDEX(Barang!$E$2:$E$10001, MATCH(C468, Barang!$B$2:$B$10001, 0)), ""))</f>
        <v>pcs</v>
      </c>
      <c r="F468" s="392">
        <v>40</v>
      </c>
      <c r="G468" s="393">
        <f t="array" ref="G468">IF(C468="","", IFERROR(INDEX(Barang!$F$2:$F$10001, MATCH(C468, Barang!$B$2:$B$10001, 0)) * F468, ""))</f>
        <v>140000</v>
      </c>
      <c r="H468" s="32"/>
      <c r="I468" s="19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</row>
    <row r="469" spans="1:22" ht="22.5" customHeight="1" x14ac:dyDescent="0.2">
      <c r="A469" s="394"/>
      <c r="B469" s="391" t="str">
        <f t="array" ref="B469">IF(C469="","", IFERROR(INDEX(Barang!$A$2:$A$10001, MATCH(C469, Barang!$B$2:$B$10001, 0)), "Tidak ditemukan"))</f>
        <v>GC001</v>
      </c>
      <c r="C469" s="391" t="s">
        <v>937</v>
      </c>
      <c r="D469" s="391" t="str">
        <f t="array" ref="D469">IF(C469="","", IFERROR(INDEX(Barang!$C$2:$C$10001, MATCH(C469, Barang!$B$2:$B$10001, 0)), ""))</f>
        <v>Makanan</v>
      </c>
      <c r="E469" s="391" t="str">
        <f t="array" ref="E469">IF(C469="","", IFERROR(INDEX(Barang!$E$2:$E$10001, MATCH(C469, Barang!$B$2:$B$10001, 0)), ""))</f>
        <v>pcs</v>
      </c>
      <c r="F469" s="392">
        <v>1</v>
      </c>
      <c r="G469" s="393">
        <f t="array" ref="G469">IF(C469="","", IFERROR(INDEX(Barang!$F$2:$F$10001, MATCH(C469, Barang!$B$2:$B$10001, 0)) * F469, ""))</f>
        <v>5000</v>
      </c>
      <c r="H469" s="32"/>
      <c r="I469" s="19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</row>
    <row r="470" spans="1:22" ht="22.5" customHeight="1" x14ac:dyDescent="0.2">
      <c r="A470" s="396"/>
      <c r="B470" s="391" t="str">
        <f t="array" ref="B470">IF(C470="","", IFERROR(INDEX(Barang!$A$2:$A$10001, MATCH(C470, Barang!$B$2:$B$10001, 0)), "Tidak ditemukan"))</f>
        <v>RDR001</v>
      </c>
      <c r="C470" s="391" t="s">
        <v>810</v>
      </c>
      <c r="D470" s="391" t="str">
        <f t="array" ref="D470">IF(C470="","", IFERROR(INDEX(Barang!$C$2:$C$10001, MATCH(C470, Barang!$B$2:$B$10001, 0)), ""))</f>
        <v>Makanan</v>
      </c>
      <c r="E470" s="391" t="str">
        <f t="array" ref="E470">IF(C470="","", IFERROR(INDEX(Barang!$E$2:$E$10001, MATCH(C470, Barang!$B$2:$B$10001, 0)), ""))</f>
        <v>pcs</v>
      </c>
      <c r="F470" s="392">
        <v>1</v>
      </c>
      <c r="G470" s="393">
        <f t="array" ref="G470">IF(C470="","", IFERROR(INDEX(Barang!$F$2:$F$10001, MATCH(C470, Barang!$B$2:$B$10001, 0)) * F470, ""))</f>
        <v>9000</v>
      </c>
      <c r="H470" s="32"/>
      <c r="I470" s="19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</row>
    <row r="471" spans="1:22" ht="22.5" customHeight="1" x14ac:dyDescent="0.2">
      <c r="A471" s="394"/>
      <c r="B471" s="391" t="str">
        <f t="array" ref="B471">IF(C471="","", IFERROR(INDEX(Barang!$A$2:$A$10001, MATCH(C471, Barang!$B$2:$B$10001, 0)), "Tidak ditemukan"))</f>
        <v>GRA001</v>
      </c>
      <c r="C471" s="391" t="s">
        <v>795</v>
      </c>
      <c r="D471" s="391" t="str">
        <f t="array" ref="D471">IF(C471="","", IFERROR(INDEX(Barang!$C$2:$C$10001, MATCH(C471, Barang!$B$2:$B$10001, 0)), ""))</f>
        <v>Makanan</v>
      </c>
      <c r="E471" s="391" t="str">
        <f t="array" ref="E471">IF(C471="","", IFERROR(INDEX(Barang!$E$2:$E$10001, MATCH(C471, Barang!$B$2:$B$10001, 0)), ""))</f>
        <v>pcs</v>
      </c>
      <c r="F471" s="392">
        <v>1</v>
      </c>
      <c r="G471" s="393">
        <f t="array" ref="G471">IF(C471="","", IFERROR(INDEX(Barang!$F$2:$F$10001, MATCH(C471, Barang!$B$2:$B$10001, 0)) * F471, ""))</f>
        <v>2000</v>
      </c>
      <c r="H471" s="32"/>
      <c r="I471" s="143">
        <f>SUM(G465:G471)</f>
        <v>332000</v>
      </c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</row>
    <row r="472" spans="1:22" ht="22.5" customHeight="1" x14ac:dyDescent="0.2">
      <c r="A472" s="280">
        <v>46065</v>
      </c>
      <c r="B472" s="281" t="str">
        <f t="array" ref="B472">IF(C472="","", IFERROR(INDEX(Barang!$A$2:$A$10001, MATCH(C472, Barang!$B$2:$B$10001, 0)), "Tidak ditemukan"))</f>
        <v>MKH001</v>
      </c>
      <c r="C472" s="281" t="s">
        <v>106</v>
      </c>
      <c r="D472" s="281" t="str">
        <f t="array" ref="D472">IF(C472="","", IFERROR(INDEX(Barang!$C$2:$C$10001, MATCH(C472, Barang!$B$2:$B$10001, 0)), ""))</f>
        <v>Makanan</v>
      </c>
      <c r="E472" s="281" t="str">
        <f t="array" ref="E472">IF(C472="","", IFERROR(INDEX(Barang!$E$2:$E$10001, MATCH(C472, Barang!$B$2:$B$10001, 0)), ""))</f>
        <v>pcs</v>
      </c>
      <c r="F472" s="282">
        <v>40</v>
      </c>
      <c r="G472" s="283">
        <f t="array" ref="G472">IF(C472="","", IFERROR(INDEX(Barang!$F$2:$F$10001, MATCH(C472, Barang!$B$2:$B$10001, 0)) * F472, ""))</f>
        <v>140000</v>
      </c>
      <c r="H472" s="99"/>
      <c r="I472" s="19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</row>
    <row r="473" spans="1:22" ht="22.5" customHeight="1" x14ac:dyDescent="0.2">
      <c r="A473" s="286"/>
      <c r="B473" s="281" t="str">
        <f t="array" ref="B473">IF(C473="","", IFERROR(INDEX(Barang!$A$2:$A$10001, MATCH(C473, Barang!$B$2:$B$10001, 0)), "Tidak ditemukan"))</f>
        <v>BC001</v>
      </c>
      <c r="C473" s="281" t="s">
        <v>43</v>
      </c>
      <c r="D473" s="281" t="str">
        <f t="array" ref="D473">IF(C473="","", IFERROR(INDEX(Barang!$C$2:$C$10001, MATCH(C473, Barang!$B$2:$B$10001, 0)), ""))</f>
        <v>Bumbu</v>
      </c>
      <c r="E473" s="281" t="str">
        <f t="array" ref="E473">IF(C473="","", IFERROR(INDEX(Barang!$E$2:$E$10001, MATCH(C473, Barang!$B$2:$B$10001, 0)), ""))</f>
        <v>pcs</v>
      </c>
      <c r="F473" s="282">
        <v>10</v>
      </c>
      <c r="G473" s="283">
        <f t="array" ref="G473">IF(C473="","", IFERROR(INDEX(Barang!$F$2:$F$10001, MATCH(C473, Barang!$B$2:$B$10001, 0)) * F473, ""))</f>
        <v>10000</v>
      </c>
      <c r="H473" s="99"/>
      <c r="I473" s="19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</row>
    <row r="474" spans="1:22" ht="22.5" customHeight="1" x14ac:dyDescent="0.2">
      <c r="A474" s="284"/>
      <c r="B474" s="281" t="str">
        <f t="array" ref="B474">IF(C474="","", IFERROR(INDEX(Barang!$A$2:$A$10001, MATCH(C474, Barang!$B$2:$B$10001, 0)), "Tidak ditemukan"))</f>
        <v>ZC001</v>
      </c>
      <c r="C474" s="281" t="s">
        <v>929</v>
      </c>
      <c r="D474" s="281" t="str">
        <f t="array" ref="D474">IF(C474="","", IFERROR(INDEX(Barang!$C$2:$C$10001, MATCH(C474, Barang!$B$2:$B$10001, 0)), ""))</f>
        <v>Shampoo</v>
      </c>
      <c r="E474" s="281" t="str">
        <f t="array" ref="E474">IF(C474="","", IFERROR(INDEX(Barang!$E$2:$E$10001, MATCH(C474, Barang!$B$2:$B$10001, 0)), ""))</f>
        <v>pcs</v>
      </c>
      <c r="F474" s="282">
        <v>10</v>
      </c>
      <c r="G474" s="283">
        <f t="array" ref="G474">IF(C474="","", IFERROR(INDEX(Barang!$F$2:$F$10001, MATCH(C474, Barang!$B$2:$B$10001, 0)) * F474, ""))</f>
        <v>10000</v>
      </c>
      <c r="H474" s="99"/>
      <c r="I474" s="19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</row>
    <row r="475" spans="1:22" ht="22.5" customHeight="1" x14ac:dyDescent="0.2">
      <c r="A475" s="284"/>
      <c r="B475" s="281" t="str">
        <f t="array" ref="B475">IF(C475="","", IFERROR(INDEX(Barang!$A$2:$A$10001, MATCH(C475, Barang!$B$2:$B$10001, 0)), "Tidak ditemukan"))</f>
        <v>RTG001</v>
      </c>
      <c r="C475" s="281" t="s">
        <v>801</v>
      </c>
      <c r="D475" s="281" t="str">
        <f t="array" ref="D475">IF(C475="","", IFERROR(INDEX(Barang!$C$2:$C$10001, MATCH(C475, Barang!$B$2:$B$10001, 0)), ""))</f>
        <v>Makanan</v>
      </c>
      <c r="E475" s="281" t="str">
        <f t="array" ref="E475">IF(C475="","", IFERROR(INDEX(Barang!$E$2:$E$10001, MATCH(C475, Barang!$B$2:$B$10001, 0)), ""))</f>
        <v>pcs</v>
      </c>
      <c r="F475" s="282">
        <v>10</v>
      </c>
      <c r="G475" s="283">
        <f t="array" ref="G475">IF(C475="","", IFERROR(INDEX(Barang!$F$2:$F$10001, MATCH(C475, Barang!$B$2:$B$10001, 0)) * F475, ""))</f>
        <v>25000</v>
      </c>
      <c r="H475" s="99"/>
      <c r="I475" s="143">
        <f>SUM(G472:G475)</f>
        <v>185000</v>
      </c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</row>
    <row r="476" spans="1:22" ht="22.5" customHeight="1" x14ac:dyDescent="0.2">
      <c r="A476" s="351">
        <v>46066</v>
      </c>
      <c r="B476" s="352" t="str">
        <f t="array" ref="B476">IF(C476="","", IFERROR(INDEX(Barang!$A$2:$A$10001, MATCH(C476, Barang!$B$2:$B$10001, 0)), "Tidak ditemukan"))</f>
        <v>TRS001</v>
      </c>
      <c r="C476" s="352" t="s">
        <v>110</v>
      </c>
      <c r="D476" s="352" t="str">
        <f t="array" ref="D476">IF(C476="","", IFERROR(INDEX(Barang!$C$2:$C$10001, MATCH(C476, Barang!$B$2:$B$10001, 0)), ""))</f>
        <v>Bumbu</v>
      </c>
      <c r="E476" s="352" t="str">
        <f t="array" ref="E476">IF(C476="","", IFERROR(INDEX(Barang!$E$2:$E$10001, MATCH(C476, Barang!$B$2:$B$10001, 0)), ""))</f>
        <v>pcs</v>
      </c>
      <c r="F476" s="353">
        <v>10</v>
      </c>
      <c r="G476" s="354">
        <f t="array" ref="G476">IF(C476="","", IFERROR(INDEX(Barang!$F$2:$F$10001, MATCH(C476, Barang!$B$2:$B$10001, 0)) * F476, ""))</f>
        <v>5000</v>
      </c>
      <c r="H476" s="234"/>
      <c r="I476" s="19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</row>
    <row r="477" spans="1:22" ht="22.5" customHeight="1" x14ac:dyDescent="0.2">
      <c r="A477" s="355"/>
      <c r="B477" s="352" t="str">
        <f t="array" ref="B477">IF(C477="","", IFERROR(INDEX(Barang!$A$2:$A$10001, MATCH(C477, Barang!$B$2:$B$10001, 0)), "Tidak ditemukan"))</f>
        <v>BPT1</v>
      </c>
      <c r="C477" s="352" t="s">
        <v>24</v>
      </c>
      <c r="D477" s="352" t="str">
        <f t="array" ref="D477">IF(C477="","", IFERROR(INDEX(Barang!$C$2:$C$10001, MATCH(C477, Barang!$B$2:$B$10001, 0)), ""))</f>
        <v>Rempah</v>
      </c>
      <c r="E477" s="352" t="str">
        <f t="array" ref="E477">IF(C477="","", IFERROR(INDEX(Barang!$E$2:$E$10001, MATCH(C477, Barang!$B$2:$B$10001, 0)), ""))</f>
        <v>kg</v>
      </c>
      <c r="F477" s="353">
        <v>10</v>
      </c>
      <c r="G477" s="354">
        <f t="array" ref="G477">IF(C477="","", IFERROR(INDEX(Barang!$F$2:$F$10001, MATCH(C477, Barang!$B$2:$B$10001, 0)) * F477, ""))</f>
        <v>85000</v>
      </c>
      <c r="H477" s="234"/>
      <c r="I477" s="19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</row>
    <row r="478" spans="1:22" ht="22.5" customHeight="1" x14ac:dyDescent="0.2">
      <c r="A478" s="355"/>
      <c r="B478" s="352" t="str">
        <f t="array" ref="B478">IF(C478="","", IFERROR(INDEX(Barang!$A$2:$A$10001, MATCH(C478, Barang!$B$2:$B$10001, 0)), "Tidak ditemukan"))</f>
        <v>MKH001</v>
      </c>
      <c r="C478" s="352" t="s">
        <v>106</v>
      </c>
      <c r="D478" s="352" t="str">
        <f t="array" ref="D478">IF(C478="","", IFERROR(INDEX(Barang!$C$2:$C$10001, MATCH(C478, Barang!$B$2:$B$10001, 0)), ""))</f>
        <v>Makanan</v>
      </c>
      <c r="E478" s="352" t="str">
        <f t="array" ref="E478">IF(C478="","", IFERROR(INDEX(Barang!$E$2:$E$10001, MATCH(C478, Barang!$B$2:$B$10001, 0)), ""))</f>
        <v>pcs</v>
      </c>
      <c r="F478" s="353">
        <v>40</v>
      </c>
      <c r="G478" s="354">
        <f t="array" ref="G478">IF(C478="","", IFERROR(INDEX(Barang!$F$2:$F$10001, MATCH(C478, Barang!$B$2:$B$10001, 0)) * F478, ""))</f>
        <v>140000</v>
      </c>
      <c r="H478" s="234"/>
      <c r="I478" s="19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</row>
    <row r="479" spans="1:22" ht="22.5" customHeight="1" x14ac:dyDescent="0.2">
      <c r="A479" s="360"/>
      <c r="B479" s="352" t="str">
        <f t="array" ref="B479">IF(C479="","", IFERROR(INDEX(Barang!$A$2:$A$10001, MATCH(C479, Barang!$B$2:$B$10001, 0)), "Tidak ditemukan"))</f>
        <v>MGR001</v>
      </c>
      <c r="C479" s="352" t="s">
        <v>104</v>
      </c>
      <c r="D479" s="352" t="str">
        <f t="array" ref="D479">IF(C479="","", IFERROR(INDEX(Barang!$C$2:$C$10001, MATCH(C479, Barang!$B$2:$B$10001, 0)), ""))</f>
        <v>Makanan</v>
      </c>
      <c r="E479" s="352" t="str">
        <f t="array" ref="E479">IF(C479="","", IFERROR(INDEX(Barang!$E$2:$E$10001, MATCH(C479, Barang!$B$2:$B$10001, 0)), ""))</f>
        <v>pcs</v>
      </c>
      <c r="F479" s="353">
        <v>40</v>
      </c>
      <c r="G479" s="354">
        <f t="array" ref="G479">IF(C479="","", IFERROR(INDEX(Barang!$F$2:$F$10001, MATCH(C479, Barang!$B$2:$B$10001, 0)) * F479, ""))</f>
        <v>140000</v>
      </c>
      <c r="H479" s="234"/>
      <c r="I479" s="19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</row>
    <row r="480" spans="1:22" ht="22.5" customHeight="1" x14ac:dyDescent="0.2">
      <c r="A480" s="355"/>
      <c r="B480" s="352" t="str">
        <f t="array" ref="B480">IF(C480="","", IFERROR(INDEX(Barang!$A$2:$A$10001, MATCH(C480, Barang!$B$2:$B$10001, 0)), "Tidak ditemukan"))</f>
        <v>BB001</v>
      </c>
      <c r="C480" s="352" t="s">
        <v>306</v>
      </c>
      <c r="D480" s="352" t="str">
        <f t="array" ref="D480">IF(C480="","", IFERROR(INDEX(Barang!$C$2:$C$10001, MATCH(C480, Barang!$B$2:$B$10001, 0)), ""))</f>
        <v>Bumbu</v>
      </c>
      <c r="E480" s="352" t="str">
        <f t="array" ref="E480">IF(C480="","", IFERROR(INDEX(Barang!$E$2:$E$10001, MATCH(C480, Barang!$B$2:$B$10001, 0)), ""))</f>
        <v>pcs</v>
      </c>
      <c r="F480" s="353">
        <v>10</v>
      </c>
      <c r="G480" s="354">
        <f t="array" ref="G480">IF(C480="","", IFERROR(INDEX(Barang!$F$2:$F$10001, MATCH(C480, Barang!$B$2:$B$10001, 0)) * F480, ""))</f>
        <v>30000</v>
      </c>
      <c r="H480" s="234"/>
      <c r="I480" s="143">
        <f>SUM(G476:G480)</f>
        <v>400000</v>
      </c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</row>
    <row r="481" spans="1:22" ht="22.5" customHeight="1" x14ac:dyDescent="0.2">
      <c r="A481" s="144">
        <v>46067</v>
      </c>
      <c r="B481" s="145" t="str">
        <f t="array" ref="B481">IF(C481="","", IFERROR(INDEX(Barang!$A$2:$A$10001, MATCH(C481, Barang!$B$2:$B$10001, 0)), "Tidak ditemukan"))</f>
        <v>DSO001</v>
      </c>
      <c r="C481" s="145" t="s">
        <v>120</v>
      </c>
      <c r="D481" s="145" t="str">
        <f t="array" ref="D481">IF(C481="","", IFERROR(INDEX(Barang!$C$2:$C$10001, MATCH(C481, Barang!$B$2:$B$10001, 0)), ""))</f>
        <v>Bumbu</v>
      </c>
      <c r="E481" s="145" t="str">
        <f t="array" ref="E481">IF(C481="","", IFERROR(INDEX(Barang!$E$2:$E$10001, MATCH(C481, Barang!$B$2:$B$10001, 0)), ""))</f>
        <v>pcs</v>
      </c>
      <c r="F481" s="146">
        <v>10</v>
      </c>
      <c r="G481" s="147">
        <f t="array" ref="G481">IF(C481="","", IFERROR(INDEX(Barang!$F$2:$F$10001, MATCH(C481, Barang!$B$2:$B$10001, 0)) * F481, ""))</f>
        <v>35000</v>
      </c>
      <c r="H481" s="69"/>
      <c r="I481" s="19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</row>
    <row r="482" spans="1:22" ht="22.5" customHeight="1" x14ac:dyDescent="0.2">
      <c r="A482" s="148"/>
      <c r="B482" s="145" t="str">
        <f t="array" ref="B482">IF(C482="","", IFERROR(INDEX(Barang!$A$2:$A$10001, MATCH(C482, Barang!$B$2:$B$10001, 0)), "Tidak ditemukan"))</f>
        <v>STS</v>
      </c>
      <c r="C482" s="145" t="s">
        <v>122</v>
      </c>
      <c r="D482" s="145" t="str">
        <f t="array" ref="D482">IF(C482="","", IFERROR(INDEX(Barang!$C$2:$C$10001, MATCH(C482, Barang!$B$2:$B$10001, 0)), ""))</f>
        <v>Bumbu</v>
      </c>
      <c r="E482" s="145" t="str">
        <f t="array" ref="E482">IF(C482="","", IFERROR(INDEX(Barang!$E$2:$E$10001, MATCH(C482, Barang!$B$2:$B$10001, 0)), ""))</f>
        <v>pcs</v>
      </c>
      <c r="F482" s="146">
        <v>10</v>
      </c>
      <c r="G482" s="147">
        <f t="array" ref="G482">IF(C482="","", IFERROR(INDEX(Barang!$F$2:$F$10001, MATCH(C482, Barang!$B$2:$B$10001, 0)) * F482, ""))</f>
        <v>55000</v>
      </c>
      <c r="H482" s="69"/>
      <c r="I482" s="19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</row>
    <row r="483" spans="1:22" ht="22.5" customHeight="1" x14ac:dyDescent="0.2">
      <c r="A483" s="150"/>
      <c r="B483" s="145" t="str">
        <f t="array" ref="B483">IF(C483="","", IFERROR(INDEX(Barang!$A$2:$A$10001, MATCH(C483, Barang!$B$2:$B$10001, 0)), "Tidak ditemukan"))</f>
        <v>GC001</v>
      </c>
      <c r="C483" s="145" t="s">
        <v>651</v>
      </c>
      <c r="D483" s="145" t="str">
        <f t="array" ref="D483">IF(C483="","", IFERROR(INDEX(Barang!$C$2:$C$10001, MATCH(C483, Barang!$B$2:$B$10001, 0)), ""))</f>
        <v>Makanan</v>
      </c>
      <c r="E483" s="145" t="str">
        <f t="array" ref="E483">IF(C483="","", IFERROR(INDEX(Barang!$E$2:$E$10001, MATCH(C483, Barang!$B$2:$B$10001, 0)), ""))</f>
        <v>pcs</v>
      </c>
      <c r="F483" s="146">
        <v>10</v>
      </c>
      <c r="G483" s="147">
        <f t="array" ref="G483">IF(C483="","", IFERROR(INDEX(Barang!$F$2:$F$10001, MATCH(C483, Barang!$B$2:$B$10001, 0)) * F483, ""))</f>
        <v>50000</v>
      </c>
      <c r="H483" s="69"/>
      <c r="I483" s="19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</row>
    <row r="484" spans="1:22" ht="22.5" customHeight="1" x14ac:dyDescent="0.2">
      <c r="A484" s="150"/>
      <c r="B484" s="145" t="str">
        <f t="array" ref="B484">IF(C484="","", IFERROR(INDEX(Barang!$A$2:$A$10001, MATCH(C484, Barang!$B$2:$B$10001, 0)), "Tidak ditemukan"))</f>
        <v>DLN001</v>
      </c>
      <c r="C484" s="145" t="s">
        <v>96</v>
      </c>
      <c r="D484" s="145" t="str">
        <f t="array" ref="D484">IF(C484="","", IFERROR(INDEX(Barang!$C$2:$C$10001, MATCH(C484, Barang!$B$2:$B$10001, 0)), ""))</f>
        <v>Makanan</v>
      </c>
      <c r="E484" s="145" t="str">
        <f t="array" ref="E484">IF(C484="","", IFERROR(INDEX(Barang!$E$2:$E$10001, MATCH(C484, Barang!$B$2:$B$10001, 0)), ""))</f>
        <v>pcs</v>
      </c>
      <c r="F484" s="146">
        <v>3</v>
      </c>
      <c r="G484" s="147">
        <f t="array" ref="G484">IF(C484="","", IFERROR(INDEX(Barang!$F$2:$F$10001, MATCH(C484, Barang!$B$2:$B$10001, 0)) * F484, ""))</f>
        <v>3000</v>
      </c>
      <c r="H484" s="69"/>
      <c r="I484" s="19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</row>
    <row r="485" spans="1:22" ht="22.5" customHeight="1" x14ac:dyDescent="0.2">
      <c r="A485" s="231"/>
      <c r="B485" s="145" t="str">
        <f t="array" ref="B485">IF(C485="","", IFERROR(INDEX(Barang!$A$2:$A$10001, MATCH(C485, Barang!$B$2:$B$10001, 0)), "Tidak ditemukan"))</f>
        <v>OREO001</v>
      </c>
      <c r="C485" s="145" t="s">
        <v>920</v>
      </c>
      <c r="D485" s="145" t="str">
        <f t="array" ref="D485">IF(C485="","", IFERROR(INDEX(Barang!$C$2:$C$10001, MATCH(C485, Barang!$B$2:$B$10001, 0)), ""))</f>
        <v>Makanan</v>
      </c>
      <c r="E485" s="145" t="str">
        <f t="array" ref="E485">IF(C485="","", IFERROR(INDEX(Barang!$E$2:$E$10001, MATCH(C485, Barang!$B$2:$B$10001, 0)), ""))</f>
        <v>pcs</v>
      </c>
      <c r="F485" s="146">
        <v>2</v>
      </c>
      <c r="G485" s="147">
        <f t="array" ref="G485">IF(C485="","", IFERROR(INDEX(Barang!$F$2:$F$10001, MATCH(C485, Barang!$B$2:$B$10001, 0)) * F485, ""))</f>
        <v>4000</v>
      </c>
      <c r="H485" s="69"/>
      <c r="I485" s="19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</row>
    <row r="486" spans="1:22" ht="22.5" customHeight="1" x14ac:dyDescent="0.2">
      <c r="A486" s="150"/>
      <c r="B486" s="145" t="str">
        <f t="array" ref="B486">IF(C486="","", IFERROR(INDEX(Barang!$A$2:$A$10001, MATCH(C486, Barang!$B$2:$B$10001, 0)), "Tidak ditemukan"))</f>
        <v>SNK001</v>
      </c>
      <c r="C486" s="145" t="s">
        <v>206</v>
      </c>
      <c r="D486" s="145" t="str">
        <f t="array" ref="D486">IF(C486="","", IFERROR(INDEX(Barang!$C$2:$C$10001, MATCH(C486, Barang!$B$2:$B$10001, 0)), ""))</f>
        <v>Makanan</v>
      </c>
      <c r="E486" s="145" t="str">
        <f t="array" ref="E486">IF(C486="","", IFERROR(INDEX(Barang!$E$2:$E$10001, MATCH(C486, Barang!$B$2:$B$10001, 0)), ""))</f>
        <v>pcs</v>
      </c>
      <c r="F486" s="146">
        <v>10</v>
      </c>
      <c r="G486" s="147">
        <f t="array" ref="G486">IF(C486="","", IFERROR(INDEX(Barang!$F$2:$F$10001, MATCH(C486, Barang!$B$2:$B$10001, 0)) * F486, ""))</f>
        <v>20000</v>
      </c>
      <c r="H486" s="69"/>
      <c r="I486" s="19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</row>
    <row r="487" spans="1:22" ht="22.5" customHeight="1" x14ac:dyDescent="0.2">
      <c r="A487" s="150"/>
      <c r="B487" s="145" t="str">
        <f t="array" ref="B487">IF(C487="","", IFERROR(INDEX(Barang!$A$2:$A$10001, MATCH(C487, Barang!$B$2:$B$10001, 0)), "Tidak ditemukan"))</f>
        <v>GRR001</v>
      </c>
      <c r="C487" s="145" t="s">
        <v>130</v>
      </c>
      <c r="D487" s="145" t="str">
        <f t="array" ref="D487">IF(C487="","", IFERROR(INDEX(Barang!$C$2:$C$10001, MATCH(C487, Barang!$B$2:$B$10001, 0)), ""))</f>
        <v>Makanan</v>
      </c>
      <c r="E487" s="145" t="str">
        <f t="array" ref="E487">IF(C487="","", IFERROR(INDEX(Barang!$E$2:$E$10001, MATCH(C487, Barang!$B$2:$B$10001, 0)), ""))</f>
        <v>pcs</v>
      </c>
      <c r="F487" s="146">
        <v>10</v>
      </c>
      <c r="G487" s="147">
        <f t="array" ref="G487">IF(C487="","", IFERROR(INDEX(Barang!$F$2:$F$10001, MATCH(C487, Barang!$B$2:$B$10001, 0)) * F487, ""))</f>
        <v>5000</v>
      </c>
      <c r="H487" s="69"/>
      <c r="I487" s="19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</row>
    <row r="488" spans="1:22" ht="22.5" customHeight="1" x14ac:dyDescent="0.2">
      <c r="A488" s="148"/>
      <c r="B488" s="145" t="str">
        <f t="array" ref="B488">IF(C488="","", IFERROR(INDEX(Barang!$A$2:$A$10001, MATCH(C488, Barang!$B$2:$B$10001, 0)), "Tidak ditemukan"))</f>
        <v>APT001</v>
      </c>
      <c r="C488" s="145" t="s">
        <v>231</v>
      </c>
      <c r="D488" s="145" t="str">
        <f t="array" ref="D488">IF(C488="","", IFERROR(INDEX(Barang!$C$2:$C$10001, MATCH(C488, Barang!$B$2:$B$10001, 0)), ""))</f>
        <v>Makanan</v>
      </c>
      <c r="E488" s="145" t="str">
        <f t="array" ref="E488">IF(C488="","", IFERROR(INDEX(Barang!$E$2:$E$10001, MATCH(C488, Barang!$B$2:$B$10001, 0)), ""))</f>
        <v>pcs</v>
      </c>
      <c r="F488" s="146">
        <v>10</v>
      </c>
      <c r="G488" s="147">
        <f t="array" ref="G488">IF(C488="","", IFERROR(INDEX(Barang!$F$2:$F$10001, MATCH(C488, Barang!$B$2:$B$10001, 0)) * F488, ""))</f>
        <v>20000</v>
      </c>
      <c r="H488" s="69"/>
      <c r="I488" s="19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</row>
    <row r="489" spans="1:22" ht="22.5" customHeight="1" x14ac:dyDescent="0.2">
      <c r="A489" s="150"/>
      <c r="B489" s="145" t="str">
        <f t="array" ref="B489">IF(C489="","", IFERROR(INDEX(Barang!$A$2:$A$10001, MATCH(C489, Barang!$B$2:$B$10001, 0)), "Tidak ditemukan"))</f>
        <v>FTG001</v>
      </c>
      <c r="C489" s="145" t="s">
        <v>235</v>
      </c>
      <c r="D489" s="145" t="str">
        <f t="array" ref="D489">IF(C489="","", IFERROR(INDEX(Barang!$C$2:$C$10001, MATCH(C489, Barang!$B$2:$B$10001, 0)), ""))</f>
        <v>Makanan</v>
      </c>
      <c r="E489" s="145" t="str">
        <f t="array" ref="E489">IF(C489="","", IFERROR(INDEX(Barang!$E$2:$E$10001, MATCH(C489, Barang!$B$2:$B$10001, 0)), ""))</f>
        <v>pcs</v>
      </c>
      <c r="F489" s="146">
        <v>10</v>
      </c>
      <c r="G489" s="147">
        <f t="array" ref="G489">IF(C489="","", IFERROR(INDEX(Barang!$F$2:$F$10001, MATCH(C489, Barang!$B$2:$B$10001, 0)) * F489, ""))</f>
        <v>20000</v>
      </c>
      <c r="H489" s="69"/>
      <c r="I489" s="143">
        <f>SUM(G481:G489)</f>
        <v>212000</v>
      </c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</row>
    <row r="490" spans="1:22" ht="22.5" customHeight="1" x14ac:dyDescent="0.2">
      <c r="A490" s="390">
        <v>46068</v>
      </c>
      <c r="B490" s="391" t="str">
        <f t="array" ref="B490">IF(C490="","", IFERROR(INDEX(Barang!$A$2:$A$10001, MATCH(C490, Barang!$B$2:$B$10001, 0)), "Tidak ditemukan"))</f>
        <v>TLR2</v>
      </c>
      <c r="C490" s="391" t="s">
        <v>139</v>
      </c>
      <c r="D490" s="391" t="str">
        <f t="array" ref="D490">IF(C490="","", IFERROR(INDEX(Barang!$C$2:$C$10001, MATCH(C490, Barang!$B$2:$B$10001, 0)), ""))</f>
        <v>Sembako</v>
      </c>
      <c r="E490" s="391" t="str">
        <f t="array" ref="E490">IF(C490="","", IFERROR(INDEX(Barang!$E$2:$E$10001, MATCH(C490, Barang!$B$2:$B$10001, 0)), ""))</f>
        <v>kg</v>
      </c>
      <c r="F490" s="392">
        <v>10</v>
      </c>
      <c r="G490" s="393">
        <f t="array" ref="G490">IF(C490="","", IFERROR(INDEX(Barang!$F$2:$F$10001, MATCH(C490, Barang!$B$2:$B$10001, 0)) * F490, ""))</f>
        <v>155000</v>
      </c>
      <c r="H490" s="32"/>
      <c r="I490" s="19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</row>
    <row r="491" spans="1:22" ht="22.5" customHeight="1" x14ac:dyDescent="0.2">
      <c r="A491" s="395"/>
      <c r="B491" s="391" t="str">
        <f t="array" ref="B491">IF(C491="","", IFERROR(INDEX(Barang!$A$2:$A$10001, MATCH(C491, Barang!$B$2:$B$10001, 0)), "Tidak ditemukan"))</f>
        <v>MGR001</v>
      </c>
      <c r="C491" s="391" t="s">
        <v>104</v>
      </c>
      <c r="D491" s="391" t="str">
        <f t="array" ref="D491">IF(C491="","", IFERROR(INDEX(Barang!$C$2:$C$10001, MATCH(C491, Barang!$B$2:$B$10001, 0)), ""))</f>
        <v>Makanan</v>
      </c>
      <c r="E491" s="391" t="str">
        <f t="array" ref="E491">IF(C491="","", IFERROR(INDEX(Barang!$E$2:$E$10001, MATCH(C491, Barang!$B$2:$B$10001, 0)), ""))</f>
        <v>pcs</v>
      </c>
      <c r="F491" s="392">
        <v>40</v>
      </c>
      <c r="G491" s="393">
        <f t="array" ref="G491">IF(C491="","", IFERROR(INDEX(Barang!$F$2:$F$10001, MATCH(C491, Barang!$B$2:$B$10001, 0)) * F491, ""))</f>
        <v>140000</v>
      </c>
      <c r="H491" s="32"/>
      <c r="I491" s="19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</row>
    <row r="492" spans="1:22" ht="22.5" customHeight="1" x14ac:dyDescent="0.2">
      <c r="A492" s="394"/>
      <c r="B492" s="391" t="str">
        <f t="array" ref="B492">IF(C492="","", IFERROR(INDEX(Barang!$A$2:$A$10001, MATCH(C492, Barang!$B$2:$B$10001, 0)), "Tidak ditemukan"))</f>
        <v>MKH001</v>
      </c>
      <c r="C492" s="391" t="s">
        <v>106</v>
      </c>
      <c r="D492" s="391" t="str">
        <f t="array" ref="D492">IF(C492="","", IFERROR(INDEX(Barang!$C$2:$C$10001, MATCH(C492, Barang!$B$2:$B$10001, 0)), ""))</f>
        <v>Makanan</v>
      </c>
      <c r="E492" s="391" t="str">
        <f t="array" ref="E492">IF(C492="","", IFERROR(INDEX(Barang!$E$2:$E$10001, MATCH(C492, Barang!$B$2:$B$10001, 0)), ""))</f>
        <v>pcs</v>
      </c>
      <c r="F492" s="392">
        <v>40</v>
      </c>
      <c r="G492" s="393">
        <f t="array" ref="G492">IF(C492="","", IFERROR(INDEX(Barang!$F$2:$F$10001, MATCH(C492, Barang!$B$2:$B$10001, 0)) * F492, ""))</f>
        <v>140000</v>
      </c>
      <c r="H492" s="32"/>
      <c r="I492" s="19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</row>
    <row r="493" spans="1:22" ht="22.5" customHeight="1" x14ac:dyDescent="0.2">
      <c r="A493" s="394"/>
      <c r="B493" s="391" t="str">
        <f t="array" ref="B493">IF(C493="","", IFERROR(INDEX(Barang!$A$2:$A$10001, MATCH(C493, Barang!$B$2:$B$10001, 0)), "Tidak ditemukan"))</f>
        <v>MLK02</v>
      </c>
      <c r="C493" s="391" t="s">
        <v>394</v>
      </c>
      <c r="D493" s="391" t="str">
        <f t="array" ref="D493">IF(C493="","", IFERROR(INDEX(Barang!$C$2:$C$10001, MATCH(C493, Barang!$B$2:$B$10001, 0)), ""))</f>
        <v>Makanan</v>
      </c>
      <c r="E493" s="391" t="str">
        <f t="array" ref="E493">IF(C493="","", IFERROR(INDEX(Barang!$E$2:$E$10001, MATCH(C493, Barang!$B$2:$B$10001, 0)), ""))</f>
        <v>pcs</v>
      </c>
      <c r="F493" s="392">
        <v>1</v>
      </c>
      <c r="G493" s="393">
        <f t="array" ref="G493">IF(C493="","", IFERROR(INDEX(Barang!$F$2:$F$10001, MATCH(C493, Barang!$B$2:$B$10001, 0)) * F493, ""))</f>
        <v>6500</v>
      </c>
      <c r="H493" s="32"/>
      <c r="I493" s="19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</row>
    <row r="494" spans="1:22" ht="22.5" customHeight="1" x14ac:dyDescent="0.2">
      <c r="A494" s="396"/>
      <c r="B494" s="391" t="str">
        <f t="array" ref="B494">IF(C494="","", IFERROR(INDEX(Barang!$A$2:$A$10001, MATCH(C494, Barang!$B$2:$B$10001, 0)), "Tidak ditemukan"))</f>
        <v>RYC001</v>
      </c>
      <c r="C494" s="391" t="s">
        <v>74</v>
      </c>
      <c r="D494" s="391" t="str">
        <f t="array" ref="D494">IF(C494="","", IFERROR(INDEX(Barang!$C$2:$C$10001, MATCH(C494, Barang!$B$2:$B$10001, 0)), ""))</f>
        <v>Bumbu</v>
      </c>
      <c r="E494" s="391" t="str">
        <f t="array" ref="E494">IF(C494="","", IFERROR(INDEX(Barang!$E$2:$E$10001, MATCH(C494, Barang!$B$2:$B$10001, 0)), ""))</f>
        <v>pcs</v>
      </c>
      <c r="F494" s="392">
        <v>20</v>
      </c>
      <c r="G494" s="393">
        <f t="array" ref="G494">IF(C494="","", IFERROR(INDEX(Barang!$F$2:$F$10001, MATCH(C494, Barang!$B$2:$B$10001, 0)) * F494, ""))</f>
        <v>10000</v>
      </c>
      <c r="H494" s="32"/>
      <c r="I494" s="19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</row>
    <row r="495" spans="1:22" ht="22.5" customHeight="1" x14ac:dyDescent="0.2">
      <c r="A495" s="394"/>
      <c r="B495" s="391" t="str">
        <f t="array" ref="B495">IF(C495="","", IFERROR(INDEX(Barang!$A$2:$A$10001, MATCH(C495, Barang!$B$2:$B$10001, 0)), "Tidak ditemukan"))</f>
        <v>GL1001</v>
      </c>
      <c r="C495" s="391" t="s">
        <v>47</v>
      </c>
      <c r="D495" s="391" t="str">
        <f t="array" ref="D495">IF(C495="","", IFERROR(INDEX(Barang!$C$2:$C$10001, MATCH(C495, Barang!$B$2:$B$10001, 0)), ""))</f>
        <v>Sembako</v>
      </c>
      <c r="E495" s="391" t="str">
        <f t="array" ref="E495">IF(C495="","", IFERROR(INDEX(Barang!$E$2:$E$10001, MATCH(C495, Barang!$B$2:$B$10001, 0)), ""))</f>
        <v>kg</v>
      </c>
      <c r="F495" s="392">
        <v>10</v>
      </c>
      <c r="G495" s="393">
        <f t="array" ref="G495">IF(C495="","", IFERROR(INDEX(Barang!$F$2:$F$10001, MATCH(C495, Barang!$B$2:$B$10001, 0)) * F495, ""))</f>
        <v>165000</v>
      </c>
      <c r="H495" s="32"/>
      <c r="I495" s="19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</row>
    <row r="496" spans="1:22" ht="22.5" customHeight="1" x14ac:dyDescent="0.2">
      <c r="A496" s="394"/>
      <c r="B496" s="391" t="str">
        <f t="array" ref="B496">IF(C496="","", IFERROR(INDEX(Barang!$A$2:$A$10001, MATCH(C496, Barang!$B$2:$B$10001, 0)), "Tidak ditemukan"))</f>
        <v>PKK001</v>
      </c>
      <c r="C496" s="391" t="s">
        <v>884</v>
      </c>
      <c r="D496" s="391" t="str">
        <f t="array" ref="D496">IF(C496="","", IFERROR(INDEX(Barang!$C$2:$C$10001, MATCH(C496, Barang!$B$2:$B$10001, 0)), ""))</f>
        <v>Makanan</v>
      </c>
      <c r="E496" s="391" t="str">
        <f t="array" ref="E496">IF(C496="","", IFERROR(INDEX(Barang!$E$2:$E$10001, MATCH(C496, Barang!$B$2:$B$10001, 0)), ""))</f>
        <v>pcs</v>
      </c>
      <c r="F496" s="392">
        <v>6</v>
      </c>
      <c r="G496" s="393">
        <f t="array" ref="G496">IF(C496="","", IFERROR(INDEX(Barang!$F$2:$F$10001, MATCH(C496, Barang!$B$2:$B$10001, 0)) * F496, ""))</f>
        <v>3000</v>
      </c>
      <c r="H496" s="32"/>
      <c r="I496" s="19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</row>
    <row r="497" spans="1:22" ht="22.5" customHeight="1" x14ac:dyDescent="0.2">
      <c r="A497" s="395"/>
      <c r="B497" s="391" t="str">
        <f t="array" ref="B497">IF(C497="","", IFERROR(INDEX(Barang!$A$2:$A$10001, MATCH(C497, Barang!$B$2:$B$10001, 0)), "Tidak ditemukan"))</f>
        <v>APT001</v>
      </c>
      <c r="C497" s="391" t="s">
        <v>231</v>
      </c>
      <c r="D497" s="391" t="str">
        <f t="array" ref="D497">IF(C497="","", IFERROR(INDEX(Barang!$C$2:$C$10001, MATCH(C497, Barang!$B$2:$B$10001, 0)), ""))</f>
        <v>Makanan</v>
      </c>
      <c r="E497" s="391" t="str">
        <f t="array" ref="E497">IF(C497="","", IFERROR(INDEX(Barang!$E$2:$E$10001, MATCH(C497, Barang!$B$2:$B$10001, 0)), ""))</f>
        <v>pcs</v>
      </c>
      <c r="F497" s="392">
        <v>2</v>
      </c>
      <c r="G497" s="393">
        <f t="array" ref="G497">IF(C497="","", IFERROR(INDEX(Barang!$F$2:$F$10001, MATCH(C497, Barang!$B$2:$B$10001, 0)) * F497, ""))</f>
        <v>4000</v>
      </c>
      <c r="H497" s="32"/>
      <c r="I497" s="19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</row>
    <row r="498" spans="1:22" ht="22.5" customHeight="1" x14ac:dyDescent="0.2">
      <c r="A498" s="394"/>
      <c r="B498" s="391" t="str">
        <f t="array" ref="B498">IF(C498="","", IFERROR(INDEX(Barang!$A$2:$A$10001, MATCH(C498, Barang!$B$2:$B$10001, 0)), "Tidak ditemukan"))</f>
        <v>FTG001</v>
      </c>
      <c r="C498" s="391" t="s">
        <v>235</v>
      </c>
      <c r="D498" s="391" t="str">
        <f t="array" ref="D498">IF(C498="","", IFERROR(INDEX(Barang!$C$2:$C$10001, MATCH(C498, Barang!$B$2:$B$10001, 0)), ""))</f>
        <v>Makanan</v>
      </c>
      <c r="E498" s="391" t="str">
        <f t="array" ref="E498">IF(C498="","", IFERROR(INDEX(Barang!$E$2:$E$10001, MATCH(C498, Barang!$B$2:$B$10001, 0)), ""))</f>
        <v>pcs</v>
      </c>
      <c r="F498" s="392">
        <v>3</v>
      </c>
      <c r="G498" s="393">
        <f t="array" ref="G498">IF(C498="","", IFERROR(INDEX(Barang!$F$2:$F$10001, MATCH(C498, Barang!$B$2:$B$10001, 0)) * F498, ""))</f>
        <v>6000</v>
      </c>
      <c r="H498" s="32"/>
      <c r="I498" s="19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</row>
    <row r="499" spans="1:22" ht="22.5" customHeight="1" x14ac:dyDescent="0.2">
      <c r="A499" s="394"/>
      <c r="B499" s="391" t="str">
        <f t="array" ref="B499">IF(C499="","", IFERROR(INDEX(Barang!$A$2:$A$10001, MATCH(C499, Barang!$B$2:$B$10001, 0)), "Tidak ditemukan"))</f>
        <v>GRR001</v>
      </c>
      <c r="C499" s="391" t="s">
        <v>130</v>
      </c>
      <c r="D499" s="391" t="str">
        <f t="array" ref="D499">IF(C499="","", IFERROR(INDEX(Barang!$C$2:$C$10001, MATCH(C499, Barang!$B$2:$B$10001, 0)), ""))</f>
        <v>Makanan</v>
      </c>
      <c r="E499" s="391" t="str">
        <f t="array" ref="E499">IF(C499="","", IFERROR(INDEX(Barang!$E$2:$E$10001, MATCH(C499, Barang!$B$2:$B$10001, 0)), ""))</f>
        <v>pcs</v>
      </c>
      <c r="F499" s="392">
        <v>20</v>
      </c>
      <c r="G499" s="393">
        <f t="array" ref="G499">IF(C499="","", IFERROR(INDEX(Barang!$F$2:$F$10001, MATCH(C499, Barang!$B$2:$B$10001, 0)) * F499, ""))</f>
        <v>10000</v>
      </c>
      <c r="H499" s="32"/>
      <c r="I499" s="19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</row>
    <row r="500" spans="1:22" ht="22.5" customHeight="1" x14ac:dyDescent="0.2">
      <c r="A500" s="396"/>
      <c r="B500" s="391" t="str">
        <f t="array" ref="B500">IF(C500="","", IFERROR(INDEX(Barang!$A$2:$A$10001, MATCH(C500, Barang!$B$2:$B$10001, 0)), "Tidak ditemukan"))</f>
        <v>OKJ2</v>
      </c>
      <c r="C500" s="391" t="s">
        <v>797</v>
      </c>
      <c r="D500" s="391" t="str">
        <f t="array" ref="D500">IF(C500="","", IFERROR(INDEX(Barang!$C$2:$C$10001, MATCH(C500, Barang!$B$2:$B$10001, 0)), ""))</f>
        <v>Minuman</v>
      </c>
      <c r="E500" s="391" t="str">
        <f t="array" ref="E500">IF(C500="","", IFERROR(INDEX(Barang!$E$2:$E$10001, MATCH(C500, Barang!$B$2:$B$10001, 0)), ""))</f>
        <v>pcs</v>
      </c>
      <c r="F500" s="392">
        <v>3</v>
      </c>
      <c r="G500" s="393">
        <f t="array" ref="G500">IF(C500="","", IFERROR(INDEX(Barang!$F$2:$F$10001, MATCH(C500, Barang!$B$2:$B$10001, 0)) * F500, ""))</f>
        <v>6000</v>
      </c>
      <c r="H500" s="32"/>
      <c r="I500" s="19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</row>
    <row r="501" spans="1:22" ht="22.5" customHeight="1" x14ac:dyDescent="0.2">
      <c r="A501" s="394"/>
      <c r="B501" s="391" t="str">
        <f t="array" ref="B501">IF(C501="","", IFERROR(INDEX(Barang!$A$2:$A$10001, MATCH(C501, Barang!$B$2:$B$10001, 0)), "Tidak ditemukan"))</f>
        <v>DLN001</v>
      </c>
      <c r="C501" s="391" t="s">
        <v>96</v>
      </c>
      <c r="D501" s="391" t="str">
        <f t="array" ref="D501">IF(C501="","", IFERROR(INDEX(Barang!$C$2:$C$10001, MATCH(C501, Barang!$B$2:$B$10001, 0)), ""))</f>
        <v>Makanan</v>
      </c>
      <c r="E501" s="391" t="str">
        <f t="array" ref="E501">IF(C501="","", IFERROR(INDEX(Barang!$E$2:$E$10001, MATCH(C501, Barang!$B$2:$B$10001, 0)), ""))</f>
        <v>pcs</v>
      </c>
      <c r="F501" s="392">
        <v>10</v>
      </c>
      <c r="G501" s="393">
        <f t="array" ref="G501">IF(C501="","", IFERROR(INDEX(Barang!$F$2:$F$10001, MATCH(C501, Barang!$B$2:$B$10001, 0)) * F501, ""))</f>
        <v>10000</v>
      </c>
      <c r="H501" s="32"/>
      <c r="I501" s="143">
        <f>SUM(G490:G501)</f>
        <v>655500</v>
      </c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</row>
    <row r="502" spans="1:22" ht="22.5" customHeight="1" x14ac:dyDescent="0.2">
      <c r="A502" s="305">
        <v>46069</v>
      </c>
      <c r="B502" s="306" t="str">
        <f t="array" ref="B502">IF(C502="","", IFERROR(INDEX(Barang!$A$2:$A$10001, MATCH(C502, Barang!$B$2:$B$10001, 0)), "Tidak ditemukan"))</f>
        <v>TLR1</v>
      </c>
      <c r="C502" s="306" t="s">
        <v>141</v>
      </c>
      <c r="D502" s="306" t="str">
        <f t="array" ref="D502">IF(C502="","", IFERROR(INDEX(Barang!$C$2:$C$10001, MATCH(C502, Barang!$B$2:$B$10001, 0)), ""))</f>
        <v>Sembako</v>
      </c>
      <c r="E502" s="306" t="str">
        <f t="array" ref="E502">IF(C502="","", IFERROR(INDEX(Barang!$E$2:$E$10001, MATCH(C502, Barang!$B$2:$B$10001, 0)), ""))</f>
        <v>kg</v>
      </c>
      <c r="F502" s="307">
        <v>10</v>
      </c>
      <c r="G502" s="308">
        <f t="array" ref="G502">IF(C502="","", IFERROR(INDEX(Barang!$F$2:$F$10001, MATCH(C502, Barang!$B$2:$B$10001, 0)) * F502, ""))</f>
        <v>310000</v>
      </c>
      <c r="H502" s="54"/>
      <c r="I502" s="19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</row>
    <row r="503" spans="1:22" ht="22.5" customHeight="1" x14ac:dyDescent="0.2">
      <c r="A503" s="309"/>
      <c r="B503" s="306" t="str">
        <f t="array" ref="B503">IF(C503="","", IFERROR(INDEX(Barang!$A$2:$A$10001, MATCH(C503, Barang!$B$2:$B$10001, 0)), "Tidak ditemukan"))</f>
        <v>TLR2</v>
      </c>
      <c r="C503" s="306" t="s">
        <v>139</v>
      </c>
      <c r="D503" s="306" t="str">
        <f t="array" ref="D503">IF(C503="","", IFERROR(INDEX(Barang!$C$2:$C$10001, MATCH(C503, Barang!$B$2:$B$10001, 0)), ""))</f>
        <v>Sembako</v>
      </c>
      <c r="E503" s="306" t="str">
        <f t="array" ref="E503">IF(C503="","", IFERROR(INDEX(Barang!$E$2:$E$10001, MATCH(C503, Barang!$B$2:$B$10001, 0)), ""))</f>
        <v>kg</v>
      </c>
      <c r="F503" s="307">
        <v>20</v>
      </c>
      <c r="G503" s="308">
        <f t="array" ref="G503">IF(C503="","", IFERROR(INDEX(Barang!$F$2:$F$10001, MATCH(C503, Barang!$B$2:$B$10001, 0)) * F503, ""))</f>
        <v>310000</v>
      </c>
      <c r="H503" s="54"/>
      <c r="I503" s="19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</row>
    <row r="504" spans="1:22" ht="22.5" customHeight="1" x14ac:dyDescent="0.2">
      <c r="A504" s="310"/>
      <c r="B504" s="306" t="str">
        <f t="array" ref="B504">IF(C504="","", IFERROR(INDEX(Barang!$A$2:$A$10001, MATCH(C504, Barang!$B$2:$B$10001, 0)), "Tidak ditemukan"))</f>
        <v>TLR4</v>
      </c>
      <c r="C504" s="306" t="s">
        <v>135</v>
      </c>
      <c r="D504" s="306" t="str">
        <f t="array" ref="D504">IF(C504="","", IFERROR(INDEX(Barang!$C$2:$C$10001, MATCH(C504, Barang!$B$2:$B$10001, 0)), ""))</f>
        <v>Sembako</v>
      </c>
      <c r="E504" s="306" t="str">
        <f t="array" ref="E504">IF(C504="","", IFERROR(INDEX(Barang!$E$2:$E$10001, MATCH(C504, Barang!$B$2:$B$10001, 0)), ""))</f>
        <v>kg</v>
      </c>
      <c r="F504" s="307">
        <v>10</v>
      </c>
      <c r="G504" s="308">
        <f t="array" ref="G504">IF(C504="","", IFERROR(INDEX(Barang!$F$2:$F$10001, MATCH(C504, Barang!$B$2:$B$10001, 0)) * F504, ""))</f>
        <v>80000</v>
      </c>
      <c r="H504" s="54"/>
      <c r="I504" s="19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</row>
    <row r="505" spans="1:22" ht="22.5" customHeight="1" x14ac:dyDescent="0.2">
      <c r="A505" s="310"/>
      <c r="B505" s="306" t="str">
        <f t="array" ref="B505">IF(C505="","", IFERROR(INDEX(Barang!$A$2:$A$10001, MATCH(C505, Barang!$B$2:$B$10001, 0)), "Tidak ditemukan"))</f>
        <v>KCP001</v>
      </c>
      <c r="C505" s="306" t="s">
        <v>147</v>
      </c>
      <c r="D505" s="306" t="str">
        <f t="array" ref="D505">IF(C505="","", IFERROR(INDEX(Barang!$C$2:$C$10001, MATCH(C505, Barang!$B$2:$B$10001, 0)), ""))</f>
        <v>Bumbu</v>
      </c>
      <c r="E505" s="306" t="str">
        <f t="array" ref="E505">IF(C505="","", IFERROR(INDEX(Barang!$E$2:$E$10001, MATCH(C505, Barang!$B$2:$B$10001, 0)), ""))</f>
        <v>pcs</v>
      </c>
      <c r="F505" s="307">
        <v>10</v>
      </c>
      <c r="G505" s="308">
        <f t="array" ref="G505">IF(C505="","", IFERROR(INDEX(Barang!$F$2:$F$10001, MATCH(C505, Barang!$B$2:$B$10001, 0)) * F505, ""))</f>
        <v>20000</v>
      </c>
      <c r="H505" s="54"/>
      <c r="I505" s="19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</row>
    <row r="506" spans="1:22" ht="22.5" customHeight="1" x14ac:dyDescent="0.2">
      <c r="A506" s="311"/>
      <c r="B506" s="306" t="str">
        <f t="array" ref="B506">IF(C506="","", IFERROR(INDEX(Barang!$A$2:$A$10001, MATCH(C506, Barang!$B$2:$B$10001, 0)), "Tidak ditemukan"))</f>
        <v>SG10.001</v>
      </c>
      <c r="C506" s="306" t="s">
        <v>616</v>
      </c>
      <c r="D506" s="306" t="str">
        <f t="array" ref="D506">IF(C506="","", IFERROR(INDEX(Barang!$C$2:$C$10001, MATCH(C506, Barang!$B$2:$B$10001, 0)), ""))</f>
        <v>Makanan</v>
      </c>
      <c r="E506" s="306" t="str">
        <f t="array" ref="E506">IF(C506="","", IFERROR(INDEX(Barang!$E$2:$E$10001, MATCH(C506, Barang!$B$2:$B$10001, 0)), ""))</f>
        <v>pcs</v>
      </c>
      <c r="F506" s="307">
        <v>1</v>
      </c>
      <c r="G506" s="308">
        <f t="array" ref="G506">IF(C506="","", IFERROR(INDEX(Barang!$F$2:$F$10001, MATCH(C506, Barang!$B$2:$B$10001, 0)) * F506, ""))</f>
        <v>10000</v>
      </c>
      <c r="H506" s="54"/>
      <c r="I506" s="19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</row>
    <row r="507" spans="1:22" ht="22.5" customHeight="1" x14ac:dyDescent="0.2">
      <c r="A507" s="310"/>
      <c r="B507" s="306" t="str">
        <f t="array" ref="B507">IF(C507="","", IFERROR(INDEX(Barang!$A$2:$A$10001, MATCH(C507, Barang!$B$2:$B$10001, 0)), "Tidak ditemukan"))</f>
        <v>GRR001</v>
      </c>
      <c r="C507" s="306" t="s">
        <v>130</v>
      </c>
      <c r="D507" s="306" t="str">
        <f t="array" ref="D507">IF(C507="","", IFERROR(INDEX(Barang!$C$2:$C$10001, MATCH(C507, Barang!$B$2:$B$10001, 0)), ""))</f>
        <v>Makanan</v>
      </c>
      <c r="E507" s="306" t="str">
        <f t="array" ref="E507">IF(C507="","", IFERROR(INDEX(Barang!$E$2:$E$10001, MATCH(C507, Barang!$B$2:$B$10001, 0)), ""))</f>
        <v>pcs</v>
      </c>
      <c r="F507" s="307">
        <v>6</v>
      </c>
      <c r="G507" s="308">
        <f t="array" ref="G507">IF(C507="","", IFERROR(INDEX(Barang!$F$2:$F$10001, MATCH(C507, Barang!$B$2:$B$10001, 0)) * F507, ""))</f>
        <v>3000</v>
      </c>
      <c r="H507" s="54"/>
      <c r="I507" s="19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</row>
    <row r="508" spans="1:22" ht="22.5" customHeight="1" x14ac:dyDescent="0.2">
      <c r="A508" s="310"/>
      <c r="B508" s="306" t="str">
        <f t="array" ref="B508">IF(C508="","", IFERROR(INDEX(Barang!$A$2:$A$10001, MATCH(C508, Barang!$B$2:$B$10001, 0)), "Tidak ditemukan"))</f>
        <v>SK1</v>
      </c>
      <c r="C508" s="306" t="s">
        <v>459</v>
      </c>
      <c r="D508" s="306" t="str">
        <f t="array" ref="D508">IF(C508="","", IFERROR(INDEX(Barang!$C$2:$C$10001, MATCH(C508, Barang!$B$2:$B$10001, 0)), ""))</f>
        <v>Makanan</v>
      </c>
      <c r="E508" s="306" t="str">
        <f t="array" ref="E508">IF(C508="","", IFERROR(INDEX(Barang!$E$2:$E$10001, MATCH(C508, Barang!$B$2:$B$10001, 0)), ""))</f>
        <v>kg</v>
      </c>
      <c r="F508" s="307">
        <v>1</v>
      </c>
      <c r="G508" s="308">
        <f t="array" ref="G508">IF(C508="","", IFERROR(INDEX(Barang!$F$2:$F$10001, MATCH(C508, Barang!$B$2:$B$10001, 0)) * F508, ""))</f>
        <v>15500</v>
      </c>
      <c r="H508" s="54"/>
      <c r="I508" s="19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</row>
    <row r="509" spans="1:22" ht="22.5" customHeight="1" x14ac:dyDescent="0.2">
      <c r="A509" s="309"/>
      <c r="B509" s="306" t="str">
        <f t="array" ref="B509">IF(C509="","", IFERROR(INDEX(Barang!$A$2:$A$10001, MATCH(C509, Barang!$B$2:$B$10001, 0)), "Tidak ditemukan"))</f>
        <v>FTG001</v>
      </c>
      <c r="C509" s="306" t="s">
        <v>235</v>
      </c>
      <c r="D509" s="306" t="str">
        <f t="array" ref="D509">IF(C509="","", IFERROR(INDEX(Barang!$C$2:$C$10001, MATCH(C509, Barang!$B$2:$B$10001, 0)), ""))</f>
        <v>Makanan</v>
      </c>
      <c r="E509" s="306" t="str">
        <f t="array" ref="E509">IF(C509="","", IFERROR(INDEX(Barang!$E$2:$E$10001, MATCH(C509, Barang!$B$2:$B$10001, 0)), ""))</f>
        <v>pcs</v>
      </c>
      <c r="F509" s="307">
        <v>10</v>
      </c>
      <c r="G509" s="308">
        <f t="array" ref="G509">IF(C509="","", IFERROR(INDEX(Barang!$F$2:$F$10001, MATCH(C509, Barang!$B$2:$B$10001, 0)) * F509, ""))</f>
        <v>20000</v>
      </c>
      <c r="H509" s="54"/>
      <c r="I509" s="19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</row>
    <row r="510" spans="1:22" ht="22.5" customHeight="1" x14ac:dyDescent="0.2">
      <c r="A510" s="310"/>
      <c r="B510" s="306" t="str">
        <f t="array" ref="B510">IF(C510="","", IFERROR(INDEX(Barang!$A$2:$A$10001, MATCH(C510, Barang!$B$2:$B$10001, 0)), "Tidak ditemukan"))</f>
        <v>CL1001</v>
      </c>
      <c r="C510" s="306" t="s">
        <v>108</v>
      </c>
      <c r="D510" s="306" t="str">
        <f t="array" ref="D510">IF(C510="","", IFERROR(INDEX(Barang!$C$2:$C$10001, MATCH(C510, Barang!$B$2:$B$10001, 0)), ""))</f>
        <v>Makanan</v>
      </c>
      <c r="E510" s="306" t="str">
        <f t="array" ref="E510">IF(C510="","", IFERROR(INDEX(Barang!$E$2:$E$10001, MATCH(C510, Barang!$B$2:$B$10001, 0)), ""))</f>
        <v>pcs</v>
      </c>
      <c r="F510" s="307">
        <v>10</v>
      </c>
      <c r="G510" s="308">
        <f t="array" ref="G510">IF(C510="","", IFERROR(INDEX(Barang!$F$2:$F$10001, MATCH(C510, Barang!$B$2:$B$10001, 0)) * F510, ""))</f>
        <v>10000</v>
      </c>
      <c r="H510" s="54"/>
      <c r="I510" s="19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</row>
    <row r="511" spans="1:22" ht="22.5" customHeight="1" x14ac:dyDescent="0.2">
      <c r="A511" s="310"/>
      <c r="B511" s="306" t="str">
        <f t="array" ref="B511">IF(C511="","", IFERROR(INDEX(Barang!$A$2:$A$10001, MATCH(C511, Barang!$B$2:$B$10001, 0)), "Tidak ditemukan"))</f>
        <v>MGR001</v>
      </c>
      <c r="C511" s="306" t="s">
        <v>104</v>
      </c>
      <c r="D511" s="306" t="str">
        <f t="array" ref="D511">IF(C511="","", IFERROR(INDEX(Barang!$C$2:$C$10001, MATCH(C511, Barang!$B$2:$B$10001, 0)), ""))</f>
        <v>Makanan</v>
      </c>
      <c r="E511" s="306" t="str">
        <f t="array" ref="E511">IF(C511="","", IFERROR(INDEX(Barang!$E$2:$E$10001, MATCH(C511, Barang!$B$2:$B$10001, 0)), ""))</f>
        <v>pcs</v>
      </c>
      <c r="F511" s="307">
        <v>40</v>
      </c>
      <c r="G511" s="308">
        <f t="array" ref="G511">IF(C511="","", IFERROR(INDEX(Barang!$F$2:$F$10001, MATCH(C511, Barang!$B$2:$B$10001, 0)) * F511, ""))</f>
        <v>140000</v>
      </c>
      <c r="H511" s="54"/>
      <c r="I511" s="19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</row>
    <row r="512" spans="1:22" ht="22.5" customHeight="1" x14ac:dyDescent="0.2">
      <c r="A512" s="311"/>
      <c r="B512" s="306" t="str">
        <f t="array" ref="B512">IF(C512="","", IFERROR(INDEX(Barang!$A$2:$A$10001, MATCH(C512, Barang!$B$2:$B$10001, 0)), "Tidak ditemukan"))</f>
        <v>MKH001</v>
      </c>
      <c r="C512" s="306" t="s">
        <v>106</v>
      </c>
      <c r="D512" s="306" t="str">
        <f t="array" ref="D512">IF(C512="","", IFERROR(INDEX(Barang!$C$2:$C$10001, MATCH(C512, Barang!$B$2:$B$10001, 0)), ""))</f>
        <v>Makanan</v>
      </c>
      <c r="E512" s="306" t="str">
        <f t="array" ref="E512">IF(C512="","", IFERROR(INDEX(Barang!$E$2:$E$10001, MATCH(C512, Barang!$B$2:$B$10001, 0)), ""))</f>
        <v>pcs</v>
      </c>
      <c r="F512" s="307">
        <v>40</v>
      </c>
      <c r="G512" s="308">
        <f t="array" ref="G512">IF(C512="","", IFERROR(INDEX(Barang!$F$2:$F$10001, MATCH(C512, Barang!$B$2:$B$10001, 0)) * F512, ""))</f>
        <v>140000</v>
      </c>
      <c r="H512" s="54"/>
      <c r="I512" s="19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</row>
    <row r="513" spans="1:22" ht="22.5" customHeight="1" x14ac:dyDescent="0.2">
      <c r="A513" s="310"/>
      <c r="B513" s="306" t="str">
        <f t="array" ref="B513">IF(C513="","", IFERROR(INDEX(Barang!$A$2:$A$10001, MATCH(C513, Barang!$B$2:$B$10001, 0)), "Tidak ditemukan"))</f>
        <v>POK001</v>
      </c>
      <c r="C513" s="306" t="s">
        <v>858</v>
      </c>
      <c r="D513" s="306" t="str">
        <f t="array" ref="D513">IF(C513="","", IFERROR(INDEX(Barang!$C$2:$C$10001, MATCH(C513, Barang!$B$2:$B$10001, 0)), ""))</f>
        <v>Makanan</v>
      </c>
      <c r="E513" s="306" t="str">
        <f t="array" ref="E513">IF(C513="","", IFERROR(INDEX(Barang!$E$2:$E$10001, MATCH(C513, Barang!$B$2:$B$10001, 0)), ""))</f>
        <v>pcs</v>
      </c>
      <c r="F513" s="307">
        <v>3</v>
      </c>
      <c r="G513" s="308">
        <f t="array" ref="G513">IF(C513="","", IFERROR(INDEX(Barang!$F$2:$F$10001, MATCH(C513, Barang!$B$2:$B$10001, 0)) * F513, ""))</f>
        <v>1500</v>
      </c>
      <c r="H513" s="54"/>
      <c r="I513" s="143">
        <f>SUM(G502:G513)</f>
        <v>1060000</v>
      </c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</row>
    <row r="514" spans="1:22" ht="22.5" customHeight="1" x14ac:dyDescent="0.2">
      <c r="A514" s="398">
        <v>46070</v>
      </c>
      <c r="B514" s="352" t="str">
        <f t="array" ref="B514">IF(C514="","", IFERROR(INDEX(Barang!$A$2:$A$10001, MATCH(C514, Barang!$B$2:$B$10001, 0)), "Tidak ditemukan"))</f>
        <v>KPH001</v>
      </c>
      <c r="C514" s="352" t="s">
        <v>124</v>
      </c>
      <c r="D514" s="352" t="str">
        <f t="array" ref="D514">IF(C514="","", IFERROR(INDEX(Barang!$C$2:$C$10001, MATCH(C514, Barang!$B$2:$B$10001, 0)), ""))</f>
        <v>Minuman</v>
      </c>
      <c r="E514" s="352" t="str">
        <f t="array" ref="E514">IF(C514="","", IFERROR(INDEX(Barang!$E$2:$E$10001, MATCH(C514, Barang!$B$2:$B$10001, 0)), ""))</f>
        <v>pcs</v>
      </c>
      <c r="F514" s="353">
        <v>20</v>
      </c>
      <c r="G514" s="354">
        <f t="array" ref="G514">IF(C514="","", IFERROR(INDEX(Barang!$F$2:$F$10001, MATCH(C514, Barang!$B$2:$B$10001, 0)) * F514, ""))</f>
        <v>20000</v>
      </c>
      <c r="H514" s="234"/>
      <c r="I514" s="19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</row>
    <row r="515" spans="1:22" ht="22.5" customHeight="1" x14ac:dyDescent="0.2">
      <c r="A515" s="360"/>
      <c r="B515" s="352" t="str">
        <f t="array" ref="B515">IF(C515="","", IFERROR(INDEX(Barang!$A$2:$A$10001, MATCH(C515, Barang!$B$2:$B$10001, 0)), "Tidak ditemukan"))</f>
        <v>KCP001</v>
      </c>
      <c r="C515" s="352" t="s">
        <v>147</v>
      </c>
      <c r="D515" s="352" t="str">
        <f t="array" ref="D515">IF(C515="","", IFERROR(INDEX(Barang!$C$2:$C$10001, MATCH(C515, Barang!$B$2:$B$10001, 0)), ""))</f>
        <v>Bumbu</v>
      </c>
      <c r="E515" s="352" t="str">
        <f t="array" ref="E515">IF(C515="","", IFERROR(INDEX(Barang!$E$2:$E$10001, MATCH(C515, Barang!$B$2:$B$10001, 0)), ""))</f>
        <v>pcs</v>
      </c>
      <c r="F515" s="353">
        <v>10</v>
      </c>
      <c r="G515" s="354">
        <f t="array" ref="G515">IF(C515="","", IFERROR(INDEX(Barang!$F$2:$F$10001, MATCH(C515, Barang!$B$2:$B$10001, 0)) * F515, ""))</f>
        <v>20000</v>
      </c>
      <c r="H515" s="234"/>
      <c r="I515" s="19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</row>
    <row r="516" spans="1:22" ht="22.5" customHeight="1" x14ac:dyDescent="0.2">
      <c r="A516" s="355"/>
      <c r="B516" s="352" t="str">
        <f t="array" ref="B516">IF(C516="","", IFERROR(INDEX(Barang!$A$2:$A$10001, MATCH(C516, Barang!$B$2:$B$10001, 0)), "Tidak ditemukan"))</f>
        <v>KB001</v>
      </c>
      <c r="C516" s="352" t="s">
        <v>223</v>
      </c>
      <c r="D516" s="352" t="str">
        <f t="array" ref="D516">IF(C516="","", IFERROR(INDEX(Barang!$C$2:$C$10001, MATCH(C516, Barang!$B$2:$B$10001, 0)), ""))</f>
        <v>Bumbu</v>
      </c>
      <c r="E516" s="352" t="str">
        <f t="array" ref="E516">IF(C516="","", IFERROR(INDEX(Barang!$E$2:$E$10001, MATCH(C516, Barang!$B$2:$B$10001, 0)), ""))</f>
        <v>pcs</v>
      </c>
      <c r="F516" s="353">
        <v>10</v>
      </c>
      <c r="G516" s="354">
        <f t="array" ref="G516">IF(C516="","", IFERROR(INDEX(Barang!$F$2:$F$10001, MATCH(C516, Barang!$B$2:$B$10001, 0)) * F516, ""))</f>
        <v>5000</v>
      </c>
      <c r="H516" s="234"/>
      <c r="I516" s="19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</row>
    <row r="517" spans="1:22" ht="22.5" customHeight="1" x14ac:dyDescent="0.2">
      <c r="A517" s="355"/>
      <c r="B517" s="352" t="str">
        <f t="array" ref="B517">IF(C517="","", IFERROR(INDEX(Barang!$A$2:$A$10001, MATCH(C517, Barang!$B$2:$B$10001, 0)), "Tidak ditemukan"))</f>
        <v>RYC001</v>
      </c>
      <c r="C517" s="352" t="s">
        <v>74</v>
      </c>
      <c r="D517" s="352" t="str">
        <f t="array" ref="D517">IF(C517="","", IFERROR(INDEX(Barang!$C$2:$C$10001, MATCH(C517, Barang!$B$2:$B$10001, 0)), ""))</f>
        <v>Bumbu</v>
      </c>
      <c r="E517" s="352" t="str">
        <f t="array" ref="E517">IF(C517="","", IFERROR(INDEX(Barang!$E$2:$E$10001, MATCH(C517, Barang!$B$2:$B$10001, 0)), ""))</f>
        <v>pcs</v>
      </c>
      <c r="F517" s="353">
        <v>10</v>
      </c>
      <c r="G517" s="354">
        <f t="array" ref="G517">IF(C517="","", IFERROR(INDEX(Barang!$F$2:$F$10001, MATCH(C517, Barang!$B$2:$B$10001, 0)) * F517, ""))</f>
        <v>5000</v>
      </c>
      <c r="H517" s="234"/>
      <c r="I517" s="19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</row>
    <row r="518" spans="1:22" ht="22.5" customHeight="1" x14ac:dyDescent="0.2">
      <c r="A518" s="361"/>
      <c r="B518" s="352" t="str">
        <f t="array" ref="B518">IF(C518="","", IFERROR(INDEX(Barang!$A$2:$A$10001, MATCH(C518, Barang!$B$2:$B$10001, 0)), "Tidak ditemukan"))</f>
        <v>GG001</v>
      </c>
      <c r="C518" s="352" t="s">
        <v>451</v>
      </c>
      <c r="D518" s="352" t="str">
        <f t="array" ref="D518">IF(C518="","", IFERROR(INDEX(Barang!$C$2:$C$10001, MATCH(C518, Barang!$B$2:$B$10001, 0)), ""))</f>
        <v>Detergen</v>
      </c>
      <c r="E518" s="352" t="str">
        <f t="array" ref="E518">IF(C518="","", IFERROR(INDEX(Barang!$E$2:$E$10001, MATCH(C518, Barang!$B$2:$B$10001, 0)), ""))</f>
        <v>pcs</v>
      </c>
      <c r="F518" s="353">
        <v>8</v>
      </c>
      <c r="G518" s="354">
        <f t="array" ref="G518">IF(C518="","", IFERROR(INDEX(Barang!$F$2:$F$10001, MATCH(C518, Barang!$B$2:$B$10001, 0)) * F518, ""))</f>
        <v>8000</v>
      </c>
      <c r="H518" s="234"/>
      <c r="I518" s="19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</row>
    <row r="519" spans="1:22" ht="22.5" customHeight="1" x14ac:dyDescent="0.2">
      <c r="A519" s="355"/>
      <c r="B519" s="352" t="str">
        <f t="array" ref="B519">IF(C519="","", IFERROR(INDEX(Barang!$A$2:$A$10001, MATCH(C519, Barang!$B$2:$B$10001, 0)), "Tidak ditemukan"))</f>
        <v>GRR001</v>
      </c>
      <c r="C519" s="352" t="s">
        <v>130</v>
      </c>
      <c r="D519" s="352" t="str">
        <f t="array" ref="D519">IF(C519="","", IFERROR(INDEX(Barang!$C$2:$C$10001, MATCH(C519, Barang!$B$2:$B$10001, 0)), ""))</f>
        <v>Makanan</v>
      </c>
      <c r="E519" s="352" t="str">
        <f t="array" ref="E519">IF(C519="","", IFERROR(INDEX(Barang!$E$2:$E$10001, MATCH(C519, Barang!$B$2:$B$10001, 0)), ""))</f>
        <v>pcs</v>
      </c>
      <c r="F519" s="353">
        <v>6</v>
      </c>
      <c r="G519" s="354">
        <f t="array" ref="G519">IF(C519="","", IFERROR(INDEX(Barang!$F$2:$F$10001, MATCH(C519, Barang!$B$2:$B$10001, 0)) * F519, ""))</f>
        <v>3000</v>
      </c>
      <c r="H519" s="234"/>
      <c r="I519" s="19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</row>
    <row r="520" spans="1:22" ht="22.5" customHeight="1" x14ac:dyDescent="0.2">
      <c r="A520" s="355"/>
      <c r="B520" s="352" t="str">
        <f t="array" ref="B520">IF(C520="","", IFERROR(INDEX(Barang!$A$2:$A$10001, MATCH(C520, Barang!$B$2:$B$10001, 0)), "Tidak ditemukan"))</f>
        <v>FTG001</v>
      </c>
      <c r="C520" s="352" t="s">
        <v>235</v>
      </c>
      <c r="D520" s="352" t="str">
        <f t="array" ref="D520">IF(C520="","", IFERROR(INDEX(Barang!$C$2:$C$10001, MATCH(C520, Barang!$B$2:$B$10001, 0)), ""))</f>
        <v>Makanan</v>
      </c>
      <c r="E520" s="352" t="str">
        <f t="array" ref="E520">IF(C520="","", IFERROR(INDEX(Barang!$E$2:$E$10001, MATCH(C520, Barang!$B$2:$B$10001, 0)), ""))</f>
        <v>pcs</v>
      </c>
      <c r="F520" s="353">
        <v>3</v>
      </c>
      <c r="G520" s="354">
        <f t="array" ref="G520">IF(C520="","", IFERROR(INDEX(Barang!$F$2:$F$10001, MATCH(C520, Barang!$B$2:$B$10001, 0)) * F520, ""))</f>
        <v>6000</v>
      </c>
      <c r="H520" s="234"/>
      <c r="I520" s="19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</row>
    <row r="521" spans="1:22" ht="22.5" customHeight="1" x14ac:dyDescent="0.2">
      <c r="A521" s="360"/>
      <c r="B521" s="352" t="str">
        <f t="array" ref="B521">IF(C521="","", IFERROR(INDEX(Barang!$A$2:$A$10001, MATCH(C521, Barang!$B$2:$B$10001, 0)), "Tidak ditemukan"))</f>
        <v>RTP001</v>
      </c>
      <c r="C521" s="352" t="s">
        <v>791</v>
      </c>
      <c r="D521" s="352" t="str">
        <f t="array" ref="D521">IF(C521="","", IFERROR(INDEX(Barang!$C$2:$C$10001, MATCH(C521, Barang!$B$2:$B$10001, 0)), ""))</f>
        <v>Makanan</v>
      </c>
      <c r="E521" s="352" t="str">
        <f t="array" ref="E521">IF(C521="","", IFERROR(INDEX(Barang!$E$2:$E$10001, MATCH(C521, Barang!$B$2:$B$10001, 0)), ""))</f>
        <v>pcs</v>
      </c>
      <c r="F521" s="353">
        <v>20</v>
      </c>
      <c r="G521" s="354">
        <f t="array" ref="G521">IF(C521="","", IFERROR(INDEX(Barang!$F$2:$F$10001, MATCH(C521, Barang!$B$2:$B$10001, 0)) * F521, ""))</f>
        <v>40000</v>
      </c>
      <c r="H521" s="234"/>
      <c r="I521" s="19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</row>
    <row r="522" spans="1:22" ht="22.5" customHeight="1" x14ac:dyDescent="0.2">
      <c r="A522" s="355"/>
      <c r="B522" s="352" t="str">
        <f t="array" ref="B522">IF(C522="","", IFERROR(INDEX(Barang!$A$2:$A$10001, MATCH(C522, Barang!$B$2:$B$10001, 0)), "Tidak ditemukan"))</f>
        <v>RTG001</v>
      </c>
      <c r="C522" s="352" t="s">
        <v>801</v>
      </c>
      <c r="D522" s="352" t="str">
        <f t="array" ref="D522">IF(C522="","", IFERROR(INDEX(Barang!$C$2:$C$10001, MATCH(C522, Barang!$B$2:$B$10001, 0)), ""))</f>
        <v>Makanan</v>
      </c>
      <c r="E522" s="352" t="str">
        <f t="array" ref="E522">IF(C522="","", IFERROR(INDEX(Barang!$E$2:$E$10001, MATCH(C522, Barang!$B$2:$B$10001, 0)), ""))</f>
        <v>pcs</v>
      </c>
      <c r="F522" s="353">
        <v>10</v>
      </c>
      <c r="G522" s="354">
        <f t="array" ref="G522">IF(C522="","", IFERROR(INDEX(Barang!$F$2:$F$10001, MATCH(C522, Barang!$B$2:$B$10001, 0)) * F522, ""))</f>
        <v>25000</v>
      </c>
      <c r="H522" s="234"/>
      <c r="I522" s="19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</row>
    <row r="523" spans="1:22" ht="22.5" customHeight="1" x14ac:dyDescent="0.2">
      <c r="A523" s="355"/>
      <c r="B523" s="352" t="str">
        <f t="array" ref="B523">IF(C523="","", IFERROR(INDEX(Barang!$A$2:$A$10001, MATCH(C523, Barang!$B$2:$B$10001, 0)), "Tidak ditemukan"))</f>
        <v>GSB002</v>
      </c>
      <c r="C523" s="352" t="s">
        <v>63</v>
      </c>
      <c r="D523" s="352" t="str">
        <f t="array" ref="D523">IF(C523="","", IFERROR(INDEX(Barang!$C$2:$C$10001, MATCH(C523, Barang!$B$2:$B$10001, 0)), ""))</f>
        <v>Makanan</v>
      </c>
      <c r="E523" s="352" t="str">
        <f t="array" ref="E523">IF(C523="","", IFERROR(INDEX(Barang!$E$2:$E$10001, MATCH(C523, Barang!$B$2:$B$10001, 0)), ""))</f>
        <v>pcs</v>
      </c>
      <c r="F523" s="353">
        <v>10</v>
      </c>
      <c r="G523" s="354">
        <f t="array" ref="G523">IF(C523="","", IFERROR(INDEX(Barang!$F$2:$F$10001, MATCH(C523, Barang!$B$2:$B$10001, 0)) * F523, ""))</f>
        <v>65000</v>
      </c>
      <c r="H523" s="234"/>
      <c r="I523" s="19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</row>
    <row r="524" spans="1:22" ht="22.5" customHeight="1" x14ac:dyDescent="0.2">
      <c r="A524" s="361"/>
      <c r="B524" s="352" t="str">
        <f t="array" ref="B524">IF(C524="","", IFERROR(INDEX(Barang!$A$2:$A$10001, MATCH(C524, Barang!$B$2:$B$10001, 0)), "Tidak ditemukan"))</f>
        <v>RY001</v>
      </c>
      <c r="C524" s="352" t="s">
        <v>252</v>
      </c>
      <c r="D524" s="352" t="str">
        <f t="array" ref="D524">IF(C524="","", IFERROR(INDEX(Barang!$C$2:$C$10001, MATCH(C524, Barang!$B$2:$B$10001, 0)), ""))</f>
        <v>Makanan</v>
      </c>
      <c r="E524" s="352" t="str">
        <f t="array" ref="E524">IF(C524="","", IFERROR(INDEX(Barang!$E$2:$E$10001, MATCH(C524, Barang!$B$2:$B$10001, 0)), ""))</f>
        <v>pcs</v>
      </c>
      <c r="F524" s="353">
        <v>1</v>
      </c>
      <c r="G524" s="354">
        <f t="array" ref="G524">IF(C524="","", IFERROR(INDEX(Barang!$F$2:$F$10001, MATCH(C524, Barang!$B$2:$B$10001, 0)) * F524, ""))</f>
        <v>8500</v>
      </c>
      <c r="H524" s="234"/>
      <c r="I524" s="19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</row>
    <row r="525" spans="1:22" ht="22.5" customHeight="1" x14ac:dyDescent="0.2">
      <c r="A525" s="355"/>
      <c r="B525" s="352" t="str">
        <f t="array" ref="B525">IF(C525="","", IFERROR(INDEX(Barang!$A$2:$A$10001, MATCH(C525, Barang!$B$2:$B$10001, 0)), "Tidak ditemukan"))</f>
        <v>FTG001</v>
      </c>
      <c r="C525" s="352" t="s">
        <v>235</v>
      </c>
      <c r="D525" s="352" t="str">
        <f t="array" ref="D525">IF(C525="","", IFERROR(INDEX(Barang!$C$2:$C$10001, MATCH(C525, Barang!$B$2:$B$10001, 0)), ""))</f>
        <v>Makanan</v>
      </c>
      <c r="E525" s="352" t="str">
        <f t="array" ref="E525">IF(C525="","", IFERROR(INDEX(Barang!$E$2:$E$10001, MATCH(C525, Barang!$B$2:$B$10001, 0)), ""))</f>
        <v>pcs</v>
      </c>
      <c r="F525" s="353">
        <v>2</v>
      </c>
      <c r="G525" s="354">
        <f t="array" ref="G525">IF(C525="","", IFERROR(INDEX(Barang!$F$2:$F$10001, MATCH(C525, Barang!$B$2:$B$10001, 0)) * F525, ""))</f>
        <v>4000</v>
      </c>
      <c r="H525" s="234"/>
      <c r="I525" s="19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</row>
    <row r="526" spans="1:22" ht="22.5" customHeight="1" x14ac:dyDescent="0.2">
      <c r="A526" s="355"/>
      <c r="B526" s="352" t="str">
        <f t="array" ref="B526">IF(C526="","", IFERROR(INDEX(Barang!$A$2:$A$10001, MATCH(C526, Barang!$B$2:$B$10001, 0)), "Tidak ditemukan"))</f>
        <v>MKH001</v>
      </c>
      <c r="C526" s="352" t="s">
        <v>106</v>
      </c>
      <c r="D526" s="352" t="str">
        <f t="array" ref="D526">IF(C526="","", IFERROR(INDEX(Barang!$C$2:$C$10001, MATCH(C526, Barang!$B$2:$B$10001, 0)), ""))</f>
        <v>Makanan</v>
      </c>
      <c r="E526" s="352" t="str">
        <f t="array" ref="E526">IF(C526="","", IFERROR(INDEX(Barang!$E$2:$E$10001, MATCH(C526, Barang!$B$2:$B$10001, 0)), ""))</f>
        <v>pcs</v>
      </c>
      <c r="F526" s="353">
        <v>40</v>
      </c>
      <c r="G526" s="354">
        <f t="array" ref="G526">IF(C526="","", IFERROR(INDEX(Barang!$F$2:$F$10001, MATCH(C526, Barang!$B$2:$B$10001, 0)) * F526, ""))</f>
        <v>140000</v>
      </c>
      <c r="H526" s="234"/>
      <c r="I526" s="19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</row>
    <row r="527" spans="1:22" ht="22.5" customHeight="1" x14ac:dyDescent="0.2">
      <c r="A527" s="360"/>
      <c r="B527" s="352" t="str">
        <f t="array" ref="B527">IF(C527="","", IFERROR(INDEX(Barang!$A$2:$A$10001, MATCH(C527, Barang!$B$2:$B$10001, 0)), "Tidak ditemukan"))</f>
        <v>KSM001</v>
      </c>
      <c r="C527" s="352" t="s">
        <v>604</v>
      </c>
      <c r="D527" s="352" t="str">
        <f t="array" ref="D527">IF(C527="","", IFERROR(INDEX(Barang!$C$2:$C$10001, MATCH(C527, Barang!$B$2:$B$10001, 0)), ""))</f>
        <v>Makanan</v>
      </c>
      <c r="E527" s="352" t="str">
        <f t="array" ref="E527">IF(C527="","", IFERROR(INDEX(Barang!$E$2:$E$10001, MATCH(C527, Barang!$B$2:$B$10001, 0)), ""))</f>
        <v>kg</v>
      </c>
      <c r="F527" s="353">
        <v>1</v>
      </c>
      <c r="G527" s="354">
        <f t="array" ref="G527">IF(C527="","", IFERROR(INDEX(Barang!$F$2:$F$10001, MATCH(C527, Barang!$B$2:$B$10001, 0)) * F527, ""))</f>
        <v>25000</v>
      </c>
      <c r="H527" s="234"/>
      <c r="I527" s="143">
        <f>SUM(G514:G527)</f>
        <v>374500</v>
      </c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</row>
    <row r="528" spans="1:22" ht="22.5" customHeight="1" x14ac:dyDescent="0.2">
      <c r="A528" s="339">
        <v>46071</v>
      </c>
      <c r="B528" s="341" t="str">
        <f t="array" ref="B528">IF(C528="","", IFERROR(INDEX(Barang!$A$2:$A$10001, MATCH(C528, Barang!$B$2:$B$10001, 0)), "Tidak ditemukan"))</f>
        <v>STS</v>
      </c>
      <c r="C528" s="341" t="s">
        <v>122</v>
      </c>
      <c r="D528" s="341" t="str">
        <f t="array" ref="D528">IF(C528="","", IFERROR(INDEX(Barang!$C$2:$C$10001, MATCH(C528, Barang!$B$2:$B$10001, 0)), ""))</f>
        <v>Bumbu</v>
      </c>
      <c r="E528" s="341" t="str">
        <f t="array" ref="E528">IF(C528="","", IFERROR(INDEX(Barang!$E$2:$E$10001, MATCH(C528, Barang!$B$2:$B$10001, 0)), ""))</f>
        <v>pcs</v>
      </c>
      <c r="F528" s="344">
        <v>10</v>
      </c>
      <c r="G528" s="345">
        <f t="array" ref="G528">IF(C528="","", IFERROR(INDEX(Barang!$F$2:$F$10001, MATCH(C528, Barang!$B$2:$B$10001, 0)) * F528, ""))</f>
        <v>55000</v>
      </c>
      <c r="H528" s="213"/>
      <c r="I528" s="19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</row>
    <row r="529" spans="1:22" ht="22.5" customHeight="1" x14ac:dyDescent="0.2">
      <c r="A529" s="347"/>
      <c r="B529" s="341" t="str">
        <f t="array" ref="B529">IF(C529="","", IFERROR(INDEX(Barang!$A$2:$A$10001, MATCH(C529, Barang!$B$2:$B$10001, 0)), "Tidak ditemukan"))</f>
        <v>DSO001</v>
      </c>
      <c r="C529" s="341" t="s">
        <v>120</v>
      </c>
      <c r="D529" s="341" t="str">
        <f t="array" ref="D529">IF(C529="","", IFERROR(INDEX(Barang!$C$2:$C$10001, MATCH(C529, Barang!$B$2:$B$10001, 0)), ""))</f>
        <v>Bumbu</v>
      </c>
      <c r="E529" s="341" t="str">
        <f t="array" ref="E529">IF(C529="","", IFERROR(INDEX(Barang!$E$2:$E$10001, MATCH(C529, Barang!$B$2:$B$10001, 0)), ""))</f>
        <v>pcs</v>
      </c>
      <c r="F529" s="344">
        <v>10</v>
      </c>
      <c r="G529" s="345">
        <f t="array" ref="G529">IF(C529="","", IFERROR(INDEX(Barang!$F$2:$F$10001, MATCH(C529, Barang!$B$2:$B$10001, 0)) * F529, ""))</f>
        <v>35000</v>
      </c>
      <c r="H529" s="213"/>
      <c r="I529" s="19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</row>
    <row r="530" spans="1:22" ht="22.5" customHeight="1" x14ac:dyDescent="0.2">
      <c r="A530" s="400"/>
      <c r="B530" s="341" t="str">
        <f t="array" ref="B530">IF(C530="","", IFERROR(INDEX(Barang!$A$2:$A$10001, MATCH(C530, Barang!$B$2:$B$10001, 0)), "Tidak ditemukan"))</f>
        <v>KGA001</v>
      </c>
      <c r="C530" s="341" t="s">
        <v>280</v>
      </c>
      <c r="D530" s="341" t="str">
        <f t="array" ref="D530">IF(C530="","", IFERROR(INDEX(Barang!$C$2:$C$10001, MATCH(C530, Barang!$B$2:$B$10001, 0)), ""))</f>
        <v>Minuman</v>
      </c>
      <c r="E530" s="341" t="str">
        <f t="array" ref="E530">IF(C530="","", IFERROR(INDEX(Barang!$E$2:$E$10001, MATCH(C530, Barang!$B$2:$B$10001, 0)), ""))</f>
        <v>pcs</v>
      </c>
      <c r="F530" s="344">
        <v>3</v>
      </c>
      <c r="G530" s="345">
        <f t="array" ref="G530">IF(C530="","", IFERROR(INDEX(Barang!$F$2:$F$10001, MATCH(C530, Barang!$B$2:$B$10001, 0)) * F530, ""))</f>
        <v>6000</v>
      </c>
      <c r="H530" s="213"/>
      <c r="I530" s="19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</row>
    <row r="531" spans="1:22" ht="22.5" customHeight="1" x14ac:dyDescent="0.2">
      <c r="A531" s="347"/>
      <c r="B531" s="341" t="str">
        <f t="array" ref="B531">IF(C531="","", IFERROR(INDEX(Barang!$A$2:$A$10001, MATCH(C531, Barang!$B$2:$B$10001, 0)), "Tidak ditemukan"))</f>
        <v>MCN03</v>
      </c>
      <c r="C531" s="341" t="s">
        <v>654</v>
      </c>
      <c r="D531" s="341" t="str">
        <f t="array" ref="D531">IF(C531="","", IFERROR(INDEX(Barang!$C$2:$C$10001, MATCH(C531, Barang!$B$2:$B$10001, 0)), ""))</f>
        <v>Bumbu</v>
      </c>
      <c r="E531" s="341" t="str">
        <f t="array" ref="E531">IF(C531="","", IFERROR(INDEX(Barang!$E$2:$E$10001, MATCH(C531, Barang!$B$2:$B$10001, 0)), ""))</f>
        <v>pcs</v>
      </c>
      <c r="F531" s="344">
        <v>1</v>
      </c>
      <c r="G531" s="345">
        <f t="array" ref="G531">IF(C531="","", IFERROR(INDEX(Barang!$F$2:$F$10001, MATCH(C531, Barang!$B$2:$B$10001, 0)) * F531, ""))</f>
        <v>5000</v>
      </c>
      <c r="H531" s="213"/>
      <c r="I531" s="19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</row>
    <row r="532" spans="1:22" ht="22.5" customHeight="1" x14ac:dyDescent="0.2">
      <c r="A532" s="347"/>
      <c r="B532" s="341" t="str">
        <f t="array" ref="B532">IF(C532="","", IFERROR(INDEX(Barang!$A$2:$A$10001, MATCH(C532, Barang!$B$2:$B$10001, 0)), "Tidak ditemukan"))</f>
        <v>KGA001</v>
      </c>
      <c r="C532" s="341" t="s">
        <v>280</v>
      </c>
      <c r="D532" s="341" t="str">
        <f t="array" ref="D532">IF(C532="","", IFERROR(INDEX(Barang!$C$2:$C$10001, MATCH(C532, Barang!$B$2:$B$10001, 0)), ""))</f>
        <v>Minuman</v>
      </c>
      <c r="E532" s="341" t="str">
        <f t="array" ref="E532">IF(C532="","", IFERROR(INDEX(Barang!$E$2:$E$10001, MATCH(C532, Barang!$B$2:$B$10001, 0)), ""))</f>
        <v>pcs</v>
      </c>
      <c r="F532" s="344">
        <v>10</v>
      </c>
      <c r="G532" s="345">
        <f t="array" ref="G532">IF(C532="","", IFERROR(INDEX(Barang!$F$2:$F$10001, MATCH(C532, Barang!$B$2:$B$10001, 0)) * F532, ""))</f>
        <v>20000</v>
      </c>
      <c r="H532" s="213"/>
      <c r="I532" s="19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</row>
    <row r="533" spans="1:22" ht="22.5" customHeight="1" x14ac:dyDescent="0.2">
      <c r="A533" s="346"/>
      <c r="B533" s="341" t="str">
        <f t="array" ref="B533">IF(C533="","", IFERROR(INDEX(Barang!$A$2:$A$10001, MATCH(C533, Barang!$B$2:$B$10001, 0)), "Tidak ditemukan"))</f>
        <v>SK1</v>
      </c>
      <c r="C533" s="341" t="s">
        <v>459</v>
      </c>
      <c r="D533" s="341" t="str">
        <f t="array" ref="D533">IF(C533="","", IFERROR(INDEX(Barang!$C$2:$C$10001, MATCH(C533, Barang!$B$2:$B$10001, 0)), ""))</f>
        <v>Makanan</v>
      </c>
      <c r="E533" s="341" t="str">
        <f t="array" ref="E533">IF(C533="","", IFERROR(INDEX(Barang!$E$2:$E$10001, MATCH(C533, Barang!$B$2:$B$10001, 0)), ""))</f>
        <v>kg</v>
      </c>
      <c r="F533" s="344">
        <v>1</v>
      </c>
      <c r="G533" s="345">
        <f t="array" ref="G533">IF(C533="","", IFERROR(INDEX(Barang!$F$2:$F$10001, MATCH(C533, Barang!$B$2:$B$10001, 0)) * F533, ""))</f>
        <v>15500</v>
      </c>
      <c r="H533" s="213"/>
      <c r="I533" s="19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</row>
    <row r="534" spans="1:22" ht="22.5" customHeight="1" x14ac:dyDescent="0.2">
      <c r="A534" s="347"/>
      <c r="B534" s="341" t="str">
        <f t="array" ref="B534">IF(C534="","", IFERROR(INDEX(Barang!$A$2:$A$10001, MATCH(C534, Barang!$B$2:$B$10001, 0)), "Tidak ditemukan"))</f>
        <v>YP1001</v>
      </c>
      <c r="C534" s="341" t="s">
        <v>98</v>
      </c>
      <c r="D534" s="341" t="str">
        <f t="array" ref="D534">IF(C534="","", IFERROR(INDEX(Barang!$C$2:$C$10001, MATCH(C534, Barang!$B$2:$B$10001, 0)), ""))</f>
        <v>Makanan</v>
      </c>
      <c r="E534" s="341" t="str">
        <f t="array" ref="E534">IF(C534="","", IFERROR(INDEX(Barang!$E$2:$E$10001, MATCH(C534, Barang!$B$2:$B$10001, 0)), ""))</f>
        <v>pcs</v>
      </c>
      <c r="F534" s="344">
        <v>2</v>
      </c>
      <c r="G534" s="345">
        <f t="array" ref="G534">IF(C534="","", IFERROR(INDEX(Barang!$F$2:$F$10001, MATCH(C534, Barang!$B$2:$B$10001, 0)) * F534, ""))</f>
        <v>2000</v>
      </c>
      <c r="H534" s="213"/>
      <c r="I534" s="19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</row>
    <row r="535" spans="1:22" ht="22.5" customHeight="1" x14ac:dyDescent="0.2">
      <c r="A535" s="347"/>
      <c r="B535" s="341" t="str">
        <f t="array" ref="B535">IF(C535="","", IFERROR(INDEX(Barang!$A$2:$A$10001, MATCH(C535, Barang!$B$2:$B$10001, 0)), "Tidak ditemukan"))</f>
        <v>DLN02</v>
      </c>
      <c r="C535" s="341" t="s">
        <v>475</v>
      </c>
      <c r="D535" s="341" t="str">
        <f t="array" ref="D535">IF(C535="","", IFERROR(INDEX(Barang!$C$2:$C$10001, MATCH(C535, Barang!$B$2:$B$10001, 0)), ""))</f>
        <v>Makanan</v>
      </c>
      <c r="E535" s="341" t="str">
        <f t="array" ref="E535">IF(C535="","", IFERROR(INDEX(Barang!$E$2:$E$10001, MATCH(C535, Barang!$B$2:$B$10001, 0)), ""))</f>
        <v>pcs</v>
      </c>
      <c r="F535" s="344">
        <v>1</v>
      </c>
      <c r="G535" s="345">
        <f t="array" ref="G535">IF(C535="","", IFERROR(INDEX(Barang!$F$2:$F$10001, MATCH(C535, Barang!$B$2:$B$10001, 0)) * F535, ""))</f>
        <v>2000</v>
      </c>
      <c r="H535" s="213"/>
      <c r="I535" s="19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</row>
    <row r="536" spans="1:22" ht="22.5" customHeight="1" x14ac:dyDescent="0.2">
      <c r="A536" s="400"/>
      <c r="B536" s="341" t="str">
        <f t="array" ref="B536">IF(C536="","", IFERROR(INDEX(Barang!$A$2:$A$10001, MATCH(C536, Barang!$B$2:$B$10001, 0)), "Tidak ditemukan"))</f>
        <v>GPT001</v>
      </c>
      <c r="C536" s="341" t="s">
        <v>128</v>
      </c>
      <c r="D536" s="341" t="str">
        <f t="array" ref="D536">IF(C536="","", IFERROR(INDEX(Barang!$C$2:$C$10001, MATCH(C536, Barang!$B$2:$B$10001, 0)), ""))</f>
        <v>Makanan</v>
      </c>
      <c r="E536" s="341" t="str">
        <f t="array" ref="E536">IF(C536="","", IFERROR(INDEX(Barang!$E$2:$E$10001, MATCH(C536, Barang!$B$2:$B$10001, 0)), ""))</f>
        <v>pcs</v>
      </c>
      <c r="F536" s="344">
        <v>2</v>
      </c>
      <c r="G536" s="345">
        <f t="array" ref="G536">IF(C536="","", IFERROR(INDEX(Barang!$F$2:$F$10001, MATCH(C536, Barang!$B$2:$B$10001, 0)) * F536, ""))</f>
        <v>2000</v>
      </c>
      <c r="H536" s="213"/>
      <c r="I536" s="19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</row>
    <row r="537" spans="1:22" ht="22.5" customHeight="1" x14ac:dyDescent="0.2">
      <c r="A537" s="347"/>
      <c r="B537" s="341" t="str">
        <f t="array" ref="B537">IF(C537="","", IFERROR(INDEX(Barang!$A$2:$A$10001, MATCH(C537, Barang!$B$2:$B$10001, 0)), "Tidak ditemukan"))</f>
        <v>GRR001</v>
      </c>
      <c r="C537" s="341" t="s">
        <v>130</v>
      </c>
      <c r="D537" s="341" t="str">
        <f t="array" ref="D537">IF(C537="","", IFERROR(INDEX(Barang!$C$2:$C$10001, MATCH(C537, Barang!$B$2:$B$10001, 0)), ""))</f>
        <v>Makanan</v>
      </c>
      <c r="E537" s="341" t="str">
        <f t="array" ref="E537">IF(C537="","", IFERROR(INDEX(Barang!$E$2:$E$10001, MATCH(C537, Barang!$B$2:$B$10001, 0)), ""))</f>
        <v>pcs</v>
      </c>
      <c r="F537" s="344">
        <v>10</v>
      </c>
      <c r="G537" s="345">
        <f t="array" ref="G537">IF(C537="","", IFERROR(INDEX(Barang!$F$2:$F$10001, MATCH(C537, Barang!$B$2:$B$10001, 0)) * F537, ""))</f>
        <v>5000</v>
      </c>
      <c r="H537" s="213"/>
      <c r="I537" s="19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</row>
    <row r="538" spans="1:22" ht="22.5" customHeight="1" x14ac:dyDescent="0.2">
      <c r="A538" s="347"/>
      <c r="B538" s="341" t="str">
        <f t="array" ref="B538">IF(C538="","", IFERROR(INDEX(Barang!$A$2:$A$10001, MATCH(C538, Barang!$B$2:$B$10001, 0)), "Tidak ditemukan"))</f>
        <v>HDP001</v>
      </c>
      <c r="C538" s="341" t="s">
        <v>575</v>
      </c>
      <c r="D538" s="341" t="str">
        <f t="array" ref="D538">IF(C538="","", IFERROR(INDEX(Barang!$C$2:$C$10001, MATCH(C538, Barang!$B$2:$B$10001, 0)), ""))</f>
        <v>P3K</v>
      </c>
      <c r="E538" s="341" t="str">
        <f t="array" ref="E538">IF(C538="","", IFERROR(INDEX(Barang!$E$2:$E$10001, MATCH(C538, Barang!$B$2:$B$10001, 0)), ""))</f>
        <v>pcs</v>
      </c>
      <c r="F538" s="344">
        <v>1</v>
      </c>
      <c r="G538" s="345">
        <f t="array" ref="G538">IF(C538="","", IFERROR(INDEX(Barang!$F$2:$F$10001, MATCH(C538, Barang!$B$2:$B$10001, 0)) * F538, ""))</f>
        <v>1000</v>
      </c>
      <c r="H538" s="213"/>
      <c r="I538" s="19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</row>
    <row r="539" spans="1:22" ht="22.5" customHeight="1" x14ac:dyDescent="0.2">
      <c r="A539" s="346"/>
      <c r="B539" s="341" t="str">
        <f t="array" ref="B539">IF(C539="","", IFERROR(INDEX(Barang!$A$2:$A$10001, MATCH(C539, Barang!$B$2:$B$10001, 0)), "Tidak ditemukan"))</f>
        <v>TLR2</v>
      </c>
      <c r="C539" s="341" t="s">
        <v>139</v>
      </c>
      <c r="D539" s="341" t="str">
        <f t="array" ref="D539">IF(C539="","", IFERROR(INDEX(Barang!$C$2:$C$10001, MATCH(C539, Barang!$B$2:$B$10001, 0)), ""))</f>
        <v>Sembako</v>
      </c>
      <c r="E539" s="341" t="str">
        <f t="array" ref="E539">IF(C539="","", IFERROR(INDEX(Barang!$E$2:$E$10001, MATCH(C539, Barang!$B$2:$B$10001, 0)), ""))</f>
        <v>kg</v>
      </c>
      <c r="F539" s="344">
        <v>10</v>
      </c>
      <c r="G539" s="345">
        <f t="array" ref="G539">IF(C539="","", IFERROR(INDEX(Barang!$F$2:$F$10001, MATCH(C539, Barang!$B$2:$B$10001, 0)) * F539, ""))</f>
        <v>155000</v>
      </c>
      <c r="H539" s="213"/>
      <c r="I539" s="19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</row>
    <row r="540" spans="1:22" ht="22.5" customHeight="1" x14ac:dyDescent="0.2">
      <c r="A540" s="347"/>
      <c r="B540" s="341" t="str">
        <f t="array" ref="B540">IF(C540="","", IFERROR(INDEX(Barang!$A$2:$A$10001, MATCH(C540, Barang!$B$2:$B$10001, 0)), "Tidak ditemukan"))</f>
        <v>KCP001</v>
      </c>
      <c r="C540" s="341" t="s">
        <v>147</v>
      </c>
      <c r="D540" s="341" t="str">
        <f t="array" ref="D540">IF(C540="","", IFERROR(INDEX(Barang!$C$2:$C$10001, MATCH(C540, Barang!$B$2:$B$10001, 0)), ""))</f>
        <v>Bumbu</v>
      </c>
      <c r="E540" s="341" t="str">
        <f t="array" ref="E540">IF(C540="","", IFERROR(INDEX(Barang!$E$2:$E$10001, MATCH(C540, Barang!$B$2:$B$10001, 0)), ""))</f>
        <v>pcs</v>
      </c>
      <c r="F540" s="344">
        <v>10</v>
      </c>
      <c r="G540" s="345">
        <f t="array" ref="G540">IF(C540="","", IFERROR(INDEX(Barang!$F$2:$F$10001, MATCH(C540, Barang!$B$2:$B$10001, 0)) * F540, ""))</f>
        <v>20000</v>
      </c>
      <c r="H540" s="213"/>
      <c r="I540" s="19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</row>
    <row r="541" spans="1:22" ht="22.5" customHeight="1" x14ac:dyDescent="0.2">
      <c r="A541" s="347"/>
      <c r="B541" s="341" t="str">
        <f t="array" ref="B541">IF(C541="","", IFERROR(INDEX(Barang!$A$2:$A$10001, MATCH(C541, Barang!$B$2:$B$10001, 0)), "Tidak ditemukan"))</f>
        <v>OKJ1</v>
      </c>
      <c r="C541" s="341" t="s">
        <v>804</v>
      </c>
      <c r="D541" s="341" t="str">
        <f t="array" ref="D541">IF(C541="","", IFERROR(INDEX(Barang!$C$2:$C$10001, MATCH(C541, Barang!$B$2:$B$10001, 0)), ""))</f>
        <v>Minuman</v>
      </c>
      <c r="E541" s="341" t="str">
        <f t="array" ref="E541">IF(C541="","", IFERROR(INDEX(Barang!$E$2:$E$10001, MATCH(C541, Barang!$B$2:$B$10001, 0)), ""))</f>
        <v>pcs</v>
      </c>
      <c r="F541" s="344">
        <v>2</v>
      </c>
      <c r="G541" s="345">
        <f t="array" ref="G541">IF(C541="","", IFERROR(INDEX(Barang!$F$2:$F$10001, MATCH(C541, Barang!$B$2:$B$10001, 0)) * F541, ""))</f>
        <v>2000</v>
      </c>
      <c r="H541" s="213"/>
      <c r="I541" s="19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</row>
    <row r="542" spans="1:22" ht="22.5" customHeight="1" x14ac:dyDescent="0.2">
      <c r="A542" s="400"/>
      <c r="B542" s="341" t="str">
        <f t="array" ref="B542">IF(C542="","", IFERROR(INDEX(Barang!$A$2:$A$10001, MATCH(C542, Barang!$B$2:$B$10001, 0)), "Tidak ditemukan"))</f>
        <v>OKJ2</v>
      </c>
      <c r="C542" s="341" t="s">
        <v>797</v>
      </c>
      <c r="D542" s="341" t="str">
        <f t="array" ref="D542">IF(C542="","", IFERROR(INDEX(Barang!$C$2:$C$10001, MATCH(C542, Barang!$B$2:$B$10001, 0)), ""))</f>
        <v>Minuman</v>
      </c>
      <c r="E542" s="341" t="str">
        <f t="array" ref="E542">IF(C542="","", IFERROR(INDEX(Barang!$E$2:$E$10001, MATCH(C542, Barang!$B$2:$B$10001, 0)), ""))</f>
        <v>pcs</v>
      </c>
      <c r="F542" s="344">
        <v>1</v>
      </c>
      <c r="G542" s="345">
        <f t="array" ref="G542">IF(C542="","", IFERROR(INDEX(Barang!$F$2:$F$10001, MATCH(C542, Barang!$B$2:$B$10001, 0)) * F542, ""))</f>
        <v>2000</v>
      </c>
      <c r="H542" s="213"/>
      <c r="I542" s="19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</row>
    <row r="543" spans="1:22" ht="22.5" customHeight="1" x14ac:dyDescent="0.2">
      <c r="A543" s="347"/>
      <c r="B543" s="341" t="str">
        <f t="array" ref="B543">IF(C543="","", IFERROR(INDEX(Barang!$A$2:$A$10001, MATCH(C543, Barang!$B$2:$B$10001, 0)), "Tidak ditemukan"))</f>
        <v>DLN001</v>
      </c>
      <c r="C543" s="341" t="s">
        <v>96</v>
      </c>
      <c r="D543" s="341" t="str">
        <f t="array" ref="D543">IF(C543="","", IFERROR(INDEX(Barang!$C$2:$C$10001, MATCH(C543, Barang!$B$2:$B$10001, 0)), ""))</f>
        <v>Makanan</v>
      </c>
      <c r="E543" s="341" t="str">
        <f t="array" ref="E543">IF(C543="","", IFERROR(INDEX(Barang!$E$2:$E$10001, MATCH(C543, Barang!$B$2:$B$10001, 0)), ""))</f>
        <v>pcs</v>
      </c>
      <c r="F543" s="344">
        <v>4</v>
      </c>
      <c r="G543" s="345">
        <f t="array" ref="G543">IF(C543="","", IFERROR(INDEX(Barang!$F$2:$F$10001, MATCH(C543, Barang!$B$2:$B$10001, 0)) * F543, ""))</f>
        <v>4000</v>
      </c>
      <c r="H543" s="213"/>
      <c r="I543" s="19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</row>
    <row r="544" spans="1:22" ht="22.5" customHeight="1" x14ac:dyDescent="0.2">
      <c r="A544" s="347"/>
      <c r="B544" s="341" t="str">
        <f t="array" ref="B544">IF(C544="","", IFERROR(INDEX(Barang!$A$2:$A$10001, MATCH(C544, Barang!$B$2:$B$10001, 0)), "Tidak ditemukan"))</f>
        <v>GL2001</v>
      </c>
      <c r="C544" s="341" t="s">
        <v>257</v>
      </c>
      <c r="D544" s="341" t="str">
        <f t="array" ref="D544">IF(C544="","", IFERROR(INDEX(Barang!$C$2:$C$10001, MATCH(C544, Barang!$B$2:$B$10001, 0)), ""))</f>
        <v>Makanan</v>
      </c>
      <c r="E544" s="341" t="str">
        <f t="array" ref="E544">IF(C544="","", IFERROR(INDEX(Barang!$E$2:$E$10001, MATCH(C544, Barang!$B$2:$B$10001, 0)), ""))</f>
        <v>kg</v>
      </c>
      <c r="F544" s="344">
        <v>10</v>
      </c>
      <c r="G544" s="345">
        <f t="array" ref="G544">IF(C544="","", IFERROR(INDEX(Barang!$F$2:$F$10001, MATCH(C544, Barang!$B$2:$B$10001, 0)) * F544, ""))</f>
        <v>85000</v>
      </c>
      <c r="H544" s="213"/>
      <c r="I544" s="143">
        <f>SUM(G528:G544)</f>
        <v>416500</v>
      </c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</row>
    <row r="545" spans="1:22" ht="22.5" customHeight="1" x14ac:dyDescent="0.2">
      <c r="A545" s="401">
        <v>46072</v>
      </c>
      <c r="B545" s="175" t="str">
        <f t="array" ref="B545">IF(C545="","", IFERROR(INDEX(Barang!$A$2:$A$10001, MATCH(C545, Barang!$B$2:$B$10001, 0)), "Tidak ditemukan"))</f>
        <v>THD001</v>
      </c>
      <c r="C545" s="175" t="s">
        <v>76</v>
      </c>
      <c r="D545" s="175" t="str">
        <f t="array" ref="D545">IF(C545="","", IFERROR(INDEX(Barang!$C$2:$C$10001, MATCH(C545, Barang!$B$2:$B$10001, 0)), ""))</f>
        <v>Minuman</v>
      </c>
      <c r="E545" s="175" t="str">
        <f t="array" ref="E545">IF(C545="","", IFERROR(INDEX(Barang!$E$2:$E$10001, MATCH(C545, Barang!$B$2:$B$10001, 0)), ""))</f>
        <v>pcs</v>
      </c>
      <c r="F545" s="176">
        <v>2</v>
      </c>
      <c r="G545" s="177">
        <f t="array" ref="G545">IF(C545="","", IFERROR(INDEX(Barang!$F$2:$F$10001, MATCH(C545, Barang!$B$2:$B$10001, 0)) * F545, ""))</f>
        <v>4000</v>
      </c>
      <c r="H545" s="43"/>
      <c r="I545" s="19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</row>
    <row r="546" spans="1:22" ht="22.5" customHeight="1" x14ac:dyDescent="0.2">
      <c r="A546" s="179"/>
      <c r="B546" s="175" t="str">
        <f t="array" ref="B546">IF(C546="","", IFERROR(INDEX(Barang!$A$2:$A$10001, MATCH(C546, Barang!$B$2:$B$10001, 0)), "Tidak ditemukan"))</f>
        <v>MKH001</v>
      </c>
      <c r="C546" s="175" t="s">
        <v>106</v>
      </c>
      <c r="D546" s="175" t="str">
        <f t="array" ref="D546">IF(C546="","", IFERROR(INDEX(Barang!$C$2:$C$10001, MATCH(C546, Barang!$B$2:$B$10001, 0)), ""))</f>
        <v>Makanan</v>
      </c>
      <c r="E546" s="175" t="str">
        <f t="array" ref="E546">IF(C546="","", IFERROR(INDEX(Barang!$E$2:$E$10001, MATCH(C546, Barang!$B$2:$B$10001, 0)), ""))</f>
        <v>pcs</v>
      </c>
      <c r="F546" s="176">
        <v>50</v>
      </c>
      <c r="G546" s="177">
        <f t="array" ref="G546">IF(C546="","", IFERROR(INDEX(Barang!$F$2:$F$10001, MATCH(C546, Barang!$B$2:$B$10001, 0)) * F546, ""))</f>
        <v>175000</v>
      </c>
      <c r="H546" s="43"/>
      <c r="I546" s="19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</row>
    <row r="547" spans="1:22" ht="22.5" customHeight="1" x14ac:dyDescent="0.2">
      <c r="A547" s="179"/>
      <c r="B547" s="175" t="str">
        <f t="array" ref="B547">IF(C547="","", IFERROR(INDEX(Barang!$A$2:$A$10001, MATCH(C547, Barang!$B$2:$B$10001, 0)), "Tidak ditemukan"))</f>
        <v>YP500</v>
      </c>
      <c r="C547" s="175" t="s">
        <v>21</v>
      </c>
      <c r="D547" s="175" t="str">
        <f t="array" ref="D547">IF(C547="","", IFERROR(INDEX(Barang!$C$2:$C$10001, MATCH(C547, Barang!$B$2:$B$10001, 0)), ""))</f>
        <v>Makanan</v>
      </c>
      <c r="E547" s="175" t="str">
        <f t="array" ref="E547">IF(C547="","", IFERROR(INDEX(Barang!$E$2:$E$10001, MATCH(C547, Barang!$B$2:$B$10001, 0)), ""))</f>
        <v>pcs</v>
      </c>
      <c r="F547" s="176">
        <v>10</v>
      </c>
      <c r="G547" s="177">
        <f t="array" ref="G547">IF(C547="","", IFERROR(INDEX(Barang!$F$2:$F$10001, MATCH(C547, Barang!$B$2:$B$10001, 0)) * F547, ""))</f>
        <v>5000</v>
      </c>
      <c r="H547" s="43"/>
      <c r="I547" s="19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</row>
    <row r="548" spans="1:22" ht="22.5" customHeight="1" x14ac:dyDescent="0.2">
      <c r="A548" s="180"/>
      <c r="B548" s="175" t="str">
        <f t="array" ref="B548">IF(C548="","", IFERROR(INDEX(Barang!$A$2:$A$10001, MATCH(C548, Barang!$B$2:$B$10001, 0)), "Tidak ditemukan"))</f>
        <v>APT001</v>
      </c>
      <c r="C548" s="175" t="s">
        <v>231</v>
      </c>
      <c r="D548" s="175" t="str">
        <f t="array" ref="D548">IF(C548="","", IFERROR(INDEX(Barang!$C$2:$C$10001, MATCH(C548, Barang!$B$2:$B$10001, 0)), ""))</f>
        <v>Makanan</v>
      </c>
      <c r="E548" s="175" t="str">
        <f t="array" ref="E548">IF(C548="","", IFERROR(INDEX(Barang!$E$2:$E$10001, MATCH(C548, Barang!$B$2:$B$10001, 0)), ""))</f>
        <v>pcs</v>
      </c>
      <c r="F548" s="176">
        <v>10</v>
      </c>
      <c r="G548" s="177">
        <f t="array" ref="G548">IF(C548="","", IFERROR(INDEX(Barang!$F$2:$F$10001, MATCH(C548, Barang!$B$2:$B$10001, 0)) * F548, ""))</f>
        <v>20000</v>
      </c>
      <c r="H548" s="43"/>
      <c r="I548" s="19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</row>
    <row r="549" spans="1:22" ht="22.5" customHeight="1" x14ac:dyDescent="0.2">
      <c r="A549" s="179"/>
      <c r="B549" s="175" t="str">
        <f t="array" ref="B549">IF(C549="","", IFERROR(INDEX(Barang!$A$2:$A$10001, MATCH(C549, Barang!$B$2:$B$10001, 0)), "Tidak ditemukan"))</f>
        <v>CLP001</v>
      </c>
      <c r="C549" s="175" t="s">
        <v>289</v>
      </c>
      <c r="D549" s="175" t="str">
        <f t="array" ref="D549">IF(C549="","", IFERROR(INDEX(Barang!$C$2:$C$10001, MATCH(C549, Barang!$B$2:$B$10001, 0)), ""))</f>
        <v>Makanan</v>
      </c>
      <c r="E549" s="175" t="str">
        <f t="array" ref="E549">IF(C549="","", IFERROR(INDEX(Barang!$E$2:$E$10001, MATCH(C549, Barang!$B$2:$B$10001, 0)), ""))</f>
        <v>pcs</v>
      </c>
      <c r="F549" s="176">
        <v>2</v>
      </c>
      <c r="G549" s="177">
        <f t="array" ref="G549">IF(C549="","", IFERROR(INDEX(Barang!$F$2:$F$10001, MATCH(C549, Barang!$B$2:$B$10001, 0)) * F549, ""))</f>
        <v>4000</v>
      </c>
      <c r="H549" s="43"/>
      <c r="I549" s="19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</row>
    <row r="550" spans="1:22" ht="22.5" customHeight="1" x14ac:dyDescent="0.2">
      <c r="A550" s="179"/>
      <c r="B550" s="175" t="str">
        <f t="array" ref="B550">IF(C550="","", IFERROR(INDEX(Barang!$A$2:$A$10001, MATCH(C550, Barang!$B$2:$B$10001, 0)), "Tidak ditemukan"))</f>
        <v>PLS002</v>
      </c>
      <c r="C550" s="175" t="s">
        <v>54</v>
      </c>
      <c r="D550" s="175" t="str">
        <f t="array" ref="D550">IF(C550="","", IFERROR(INDEX(Barang!$C$2:$C$10001, MATCH(C550, Barang!$B$2:$B$10001, 0)), ""))</f>
        <v>Makanan</v>
      </c>
      <c r="E550" s="175" t="str">
        <f t="array" ref="E550">IF(C550="","", IFERROR(INDEX(Barang!$E$2:$E$10001, MATCH(C550, Barang!$B$2:$B$10001, 0)), ""))</f>
        <v>pcs</v>
      </c>
      <c r="F550" s="176">
        <v>2</v>
      </c>
      <c r="G550" s="177">
        <f t="array" ref="G550">IF(C550="","", IFERROR(INDEX(Barang!$F$2:$F$10001, MATCH(C550, Barang!$B$2:$B$10001, 0)) * F550, ""))</f>
        <v>2000</v>
      </c>
      <c r="H550" s="43"/>
      <c r="I550" s="143">
        <f>SUM(G545:G550)</f>
        <v>210000</v>
      </c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</row>
    <row r="551" spans="1:22" ht="22.5" customHeight="1" x14ac:dyDescent="0.2">
      <c r="A551" s="402">
        <v>46073</v>
      </c>
      <c r="B551" s="145" t="str">
        <f t="array" ref="B551">IF(C551="","", IFERROR(INDEX(Barang!$A$2:$A$10001, MATCH(C551, Barang!$B$2:$B$10001, 0)), "Tidak ditemukan"))</f>
        <v>BHJ01</v>
      </c>
      <c r="C551" s="145" t="s">
        <v>852</v>
      </c>
      <c r="D551" s="145" t="str">
        <f t="array" ref="D551">IF(C551="","", IFERROR(INDEX(Barang!$C$2:$C$10001, MATCH(C551, Barang!$B$2:$B$10001, 0)), ""))</f>
        <v>Makanan</v>
      </c>
      <c r="E551" s="145" t="str">
        <f t="array" ref="E551">IF(C551="","", IFERROR(INDEX(Barang!$E$2:$E$10001, MATCH(C551, Barang!$B$2:$B$10001, 0)), ""))</f>
        <v>pcs</v>
      </c>
      <c r="F551" s="146">
        <v>1</v>
      </c>
      <c r="G551" s="147">
        <f t="array" ref="G551">IF(C551="","", IFERROR(INDEX(Barang!$F$2:$F$10001, MATCH(C551, Barang!$B$2:$B$10001, 0)) * F551, ""))</f>
        <v>7000</v>
      </c>
      <c r="H551" s="69"/>
      <c r="I551" s="19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</row>
    <row r="552" spans="1:22" ht="22.5" customHeight="1" x14ac:dyDescent="0.2">
      <c r="A552" s="150"/>
      <c r="B552" s="145" t="str">
        <f t="array" ref="B552">IF(C552="","", IFERROR(INDEX(Barang!$A$2:$A$10001, MATCH(C552, Barang!$B$2:$B$10001, 0)), "Tidak ditemukan"))</f>
        <v>GRR001</v>
      </c>
      <c r="C552" s="145" t="s">
        <v>130</v>
      </c>
      <c r="D552" s="145" t="str">
        <f t="array" ref="D552">IF(C552="","", IFERROR(INDEX(Barang!$C$2:$C$10001, MATCH(C552, Barang!$B$2:$B$10001, 0)), ""))</f>
        <v>Makanan</v>
      </c>
      <c r="E552" s="145" t="str">
        <f t="array" ref="E552">IF(C552="","", IFERROR(INDEX(Barang!$E$2:$E$10001, MATCH(C552, Barang!$B$2:$B$10001, 0)), ""))</f>
        <v>pcs</v>
      </c>
      <c r="F552" s="146">
        <v>2</v>
      </c>
      <c r="G552" s="147">
        <f t="array" ref="G552">IF(C552="","", IFERROR(INDEX(Barang!$F$2:$F$10001, MATCH(C552, Barang!$B$2:$B$10001, 0)) * F552, ""))</f>
        <v>1000</v>
      </c>
      <c r="H552" s="69"/>
      <c r="I552" s="19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</row>
    <row r="553" spans="1:22" ht="22.5" customHeight="1" x14ac:dyDescent="0.2">
      <c r="A553" s="150"/>
      <c r="B553" s="145" t="str">
        <f t="array" ref="B553">IF(C553="","", IFERROR(INDEX(Barang!$A$2:$A$10001, MATCH(C553, Barang!$B$2:$B$10001, 0)), "Tidak ditemukan"))</f>
        <v>TGJ001</v>
      </c>
      <c r="C553" s="145" t="s">
        <v>294</v>
      </c>
      <c r="D553" s="145" t="str">
        <f t="array" ref="D553">IF(C553="","", IFERROR(INDEX(Barang!$C$2:$C$10001, MATCH(C553, Barang!$B$2:$B$10001, 0)), ""))</f>
        <v>Bumbu</v>
      </c>
      <c r="E553" s="145" t="str">
        <f t="array" ref="E553">IF(C553="","", IFERROR(INDEX(Barang!$E$2:$E$10001, MATCH(C553, Barang!$B$2:$B$10001, 0)), ""))</f>
        <v>pcs</v>
      </c>
      <c r="F553" s="146">
        <v>1</v>
      </c>
      <c r="G553" s="147">
        <f t="array" ref="G553">IF(C553="","", IFERROR(INDEX(Barang!$F$2:$F$10001, MATCH(C553, Barang!$B$2:$B$10001, 0)) * F553, ""))</f>
        <v>3000</v>
      </c>
      <c r="H553" s="69"/>
      <c r="I553" s="19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</row>
    <row r="554" spans="1:22" ht="22.5" customHeight="1" x14ac:dyDescent="0.2">
      <c r="A554" s="148"/>
      <c r="B554" s="145" t="str">
        <f t="array" ref="B554">IF(C554="","", IFERROR(INDEX(Barang!$A$2:$A$10001, MATCH(C554, Barang!$B$2:$B$10001, 0)), "Tidak ditemukan"))</f>
        <v>CLB001</v>
      </c>
      <c r="C554" s="145" t="s">
        <v>37</v>
      </c>
      <c r="D554" s="145" t="str">
        <f t="array" ref="D554">IF(C554="","", IFERROR(INDEX(Barang!$C$2:$C$10001, MATCH(C554, Barang!$B$2:$B$10001, 0)), ""))</f>
        <v>Minuman</v>
      </c>
      <c r="E554" s="145" t="str">
        <f t="array" ref="E554">IF(C554="","", IFERROR(INDEX(Barang!$E$2:$E$10001, MATCH(C554, Barang!$B$2:$B$10001, 0)), ""))</f>
        <v>pcs</v>
      </c>
      <c r="F554" s="146">
        <v>10</v>
      </c>
      <c r="G554" s="147">
        <f t="array" ref="G554">IF(C554="","", IFERROR(INDEX(Barang!$F$2:$F$10001, MATCH(C554, Barang!$B$2:$B$10001, 0)) * F554, ""))</f>
        <v>25000</v>
      </c>
      <c r="H554" s="69"/>
      <c r="I554" s="19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</row>
    <row r="555" spans="1:22" ht="22.5" customHeight="1" x14ac:dyDescent="0.2">
      <c r="A555" s="150"/>
      <c r="B555" s="145" t="str">
        <f t="array" ref="B555">IF(C555="","", IFERROR(INDEX(Barang!$A$2:$A$10001, MATCH(C555, Barang!$B$2:$B$10001, 0)), "Tidak ditemukan"))</f>
        <v>KPH001</v>
      </c>
      <c r="C555" s="145" t="s">
        <v>124</v>
      </c>
      <c r="D555" s="145" t="str">
        <f t="array" ref="D555">IF(C555="","", IFERROR(INDEX(Barang!$C$2:$C$10001, MATCH(C555, Barang!$B$2:$B$10001, 0)), ""))</f>
        <v>Minuman</v>
      </c>
      <c r="E555" s="145" t="str">
        <f t="array" ref="E555">IF(C555="","", IFERROR(INDEX(Barang!$E$2:$E$10001, MATCH(C555, Barang!$B$2:$B$10001, 0)), ""))</f>
        <v>pcs</v>
      </c>
      <c r="F555" s="146">
        <v>10</v>
      </c>
      <c r="G555" s="147">
        <f t="array" ref="G555">IF(C555="","", IFERROR(INDEX(Barang!$F$2:$F$10001, MATCH(C555, Barang!$B$2:$B$10001, 0)) * F555, ""))</f>
        <v>10000</v>
      </c>
      <c r="H555" s="69"/>
      <c r="I555" s="19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</row>
    <row r="556" spans="1:22" ht="22.5" customHeight="1" x14ac:dyDescent="0.2">
      <c r="A556" s="150"/>
      <c r="B556" s="145" t="str">
        <f t="array" ref="B556">IF(C556="","", IFERROR(INDEX(Barang!$A$2:$A$10001, MATCH(C556, Barang!$B$2:$B$10001, 0)), "Tidak ditemukan"))</f>
        <v>GL2001</v>
      </c>
      <c r="C556" s="145" t="s">
        <v>257</v>
      </c>
      <c r="D556" s="145" t="str">
        <f t="array" ref="D556">IF(C556="","", IFERROR(INDEX(Barang!$C$2:$C$10001, MATCH(C556, Barang!$B$2:$B$10001, 0)), ""))</f>
        <v>Makanan</v>
      </c>
      <c r="E556" s="145" t="str">
        <f t="array" ref="E556">IF(C556="","", IFERROR(INDEX(Barang!$E$2:$E$10001, MATCH(C556, Barang!$B$2:$B$10001, 0)), ""))</f>
        <v>kg</v>
      </c>
      <c r="F556" s="146">
        <v>10</v>
      </c>
      <c r="G556" s="147">
        <f t="array" ref="G556">IF(C556="","", IFERROR(INDEX(Barang!$F$2:$F$10001, MATCH(C556, Barang!$B$2:$B$10001, 0)) * F556, ""))</f>
        <v>85000</v>
      </c>
      <c r="H556" s="69"/>
      <c r="I556" s="19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</row>
    <row r="557" spans="1:22" ht="22.5" customHeight="1" x14ac:dyDescent="0.2">
      <c r="A557" s="231"/>
      <c r="B557" s="145" t="str">
        <f t="array" ref="B557">IF(C557="","", IFERROR(INDEX(Barang!$A$2:$A$10001, MATCH(C557, Barang!$B$2:$B$10001, 0)), "Tidak ditemukan"))</f>
        <v>THD001</v>
      </c>
      <c r="C557" s="145" t="s">
        <v>76</v>
      </c>
      <c r="D557" s="145" t="str">
        <f t="array" ref="D557">IF(C557="","", IFERROR(INDEX(Barang!$C$2:$C$10001, MATCH(C557, Barang!$B$2:$B$10001, 0)), ""))</f>
        <v>Minuman</v>
      </c>
      <c r="E557" s="145" t="str">
        <f t="array" ref="E557">IF(C557="","", IFERROR(INDEX(Barang!$E$2:$E$10001, MATCH(C557, Barang!$B$2:$B$10001, 0)), ""))</f>
        <v>pcs</v>
      </c>
      <c r="F557" s="146">
        <v>10</v>
      </c>
      <c r="G557" s="147">
        <f t="array" ref="G557">IF(C557="","", IFERROR(INDEX(Barang!$F$2:$F$10001, MATCH(C557, Barang!$B$2:$B$10001, 0)) * F557, ""))</f>
        <v>20000</v>
      </c>
      <c r="H557" s="69"/>
      <c r="I557" s="19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</row>
    <row r="558" spans="1:22" ht="22.5" customHeight="1" x14ac:dyDescent="0.2">
      <c r="A558" s="150"/>
      <c r="B558" s="145" t="str">
        <f t="array" ref="B558">IF(C558="","", IFERROR(INDEX(Barang!$A$2:$A$10001, MATCH(C558, Barang!$B$2:$B$10001, 0)), "Tidak ditemukan"))</f>
        <v>TLR4</v>
      </c>
      <c r="C558" s="145" t="s">
        <v>135</v>
      </c>
      <c r="D558" s="145" t="str">
        <f t="array" ref="D558">IF(C558="","", IFERROR(INDEX(Barang!$C$2:$C$10001, MATCH(C558, Barang!$B$2:$B$10001, 0)), ""))</f>
        <v>Sembako</v>
      </c>
      <c r="E558" s="145" t="str">
        <f t="array" ref="E558">IF(C558="","", IFERROR(INDEX(Barang!$E$2:$E$10001, MATCH(C558, Barang!$B$2:$B$10001, 0)), ""))</f>
        <v>kg</v>
      </c>
      <c r="F558" s="146">
        <v>10</v>
      </c>
      <c r="G558" s="147">
        <f t="array" ref="G558">IF(C558="","", IFERROR(INDEX(Barang!$F$2:$F$10001, MATCH(C558, Barang!$B$2:$B$10001, 0)) * F558, ""))</f>
        <v>80000</v>
      </c>
      <c r="H558" s="69"/>
      <c r="I558" s="143">
        <f>SUM(G551:G558)</f>
        <v>231000</v>
      </c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</row>
    <row r="559" spans="1:22" ht="22.5" customHeight="1" x14ac:dyDescent="0.2">
      <c r="A559" s="405">
        <v>46074</v>
      </c>
      <c r="B559" s="153" t="str">
        <f t="array" ref="B559">IF(C559="","", IFERROR(INDEX(Barang!$A$2:$A$10001, MATCH(C559, Barang!$B$2:$B$10001, 0)), "Tidak ditemukan"))</f>
        <v>CLP001</v>
      </c>
      <c r="C559" s="153" t="s">
        <v>289</v>
      </c>
      <c r="D559" s="153" t="str">
        <f t="array" ref="D559">IF(C559="","", IFERROR(INDEX(Barang!$C$2:$C$10001, MATCH(C559, Barang!$B$2:$B$10001, 0)), ""))</f>
        <v>Makanan</v>
      </c>
      <c r="E559" s="153" t="str">
        <f t="array" ref="E559">IF(C559="","", IFERROR(INDEX(Barang!$E$2:$E$10001, MATCH(C559, Barang!$B$2:$B$10001, 0)), ""))</f>
        <v>pcs</v>
      </c>
      <c r="F559" s="154">
        <v>2</v>
      </c>
      <c r="G559" s="155">
        <f t="array" ref="G559">IF(C559="","", IFERROR(INDEX(Barang!$F$2:$F$10001, MATCH(C559, Barang!$B$2:$B$10001, 0)) * F559, ""))</f>
        <v>4000</v>
      </c>
      <c r="H559" s="89"/>
      <c r="I559" s="19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</row>
    <row r="560" spans="1:22" ht="22.5" customHeight="1" x14ac:dyDescent="0.2">
      <c r="A560" s="163"/>
      <c r="B560" s="153" t="str">
        <f t="array" ref="B560">IF(C560="","", IFERROR(INDEX(Barang!$A$2:$A$10001, MATCH(C560, Barang!$B$2:$B$10001, 0)), "Tidak ditemukan"))</f>
        <v>FTG001</v>
      </c>
      <c r="C560" s="153" t="s">
        <v>235</v>
      </c>
      <c r="D560" s="153" t="str">
        <f t="array" ref="D560">IF(C560="","", IFERROR(INDEX(Barang!$C$2:$C$10001, MATCH(C560, Barang!$B$2:$B$10001, 0)), ""))</f>
        <v>Makanan</v>
      </c>
      <c r="E560" s="153" t="str">
        <f t="array" ref="E560">IF(C560="","", IFERROR(INDEX(Barang!$E$2:$E$10001, MATCH(C560, Barang!$B$2:$B$10001, 0)), ""))</f>
        <v>pcs</v>
      </c>
      <c r="F560" s="154">
        <v>1</v>
      </c>
      <c r="G560" s="155">
        <f t="array" ref="G560">IF(C560="","", IFERROR(INDEX(Barang!$F$2:$F$10001, MATCH(C560, Barang!$B$2:$B$10001, 0)) * F560, ""))</f>
        <v>2000</v>
      </c>
      <c r="H560" s="89"/>
      <c r="I560" s="19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</row>
    <row r="561" spans="1:22" ht="22.5" customHeight="1" x14ac:dyDescent="0.2">
      <c r="A561" s="158"/>
      <c r="B561" s="153" t="str">
        <f t="array" ref="B561">IF(C561="","", IFERROR(INDEX(Barang!$A$2:$A$10001, MATCH(C561, Barang!$B$2:$B$10001, 0)), "Tidak ditemukan"))</f>
        <v>CL1001</v>
      </c>
      <c r="C561" s="153" t="s">
        <v>108</v>
      </c>
      <c r="D561" s="153" t="str">
        <f t="array" ref="D561">IF(C561="","", IFERROR(INDEX(Barang!$C$2:$C$10001, MATCH(C561, Barang!$B$2:$B$10001, 0)), ""))</f>
        <v>Makanan</v>
      </c>
      <c r="E561" s="153" t="str">
        <f t="array" ref="E561">IF(C561="","", IFERROR(INDEX(Barang!$E$2:$E$10001, MATCH(C561, Barang!$B$2:$B$10001, 0)), ""))</f>
        <v>pcs</v>
      </c>
      <c r="F561" s="154">
        <v>10</v>
      </c>
      <c r="G561" s="155">
        <f t="array" ref="G561">IF(C561="","", IFERROR(INDEX(Barang!$F$2:$F$10001, MATCH(C561, Barang!$B$2:$B$10001, 0)) * F561, ""))</f>
        <v>10000</v>
      </c>
      <c r="H561" s="89"/>
      <c r="I561" s="19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</row>
    <row r="562" spans="1:22" ht="22.5" customHeight="1" x14ac:dyDescent="0.2">
      <c r="A562" s="158"/>
      <c r="B562" s="153" t="str">
        <f t="array" ref="B562">IF(C562="","", IFERROR(INDEX(Barang!$A$2:$A$10001, MATCH(C562, Barang!$B$2:$B$10001, 0)), "Tidak ditemukan"))</f>
        <v>YP500</v>
      </c>
      <c r="C562" s="153" t="s">
        <v>21</v>
      </c>
      <c r="D562" s="153" t="str">
        <f t="array" ref="D562">IF(C562="","", IFERROR(INDEX(Barang!$C$2:$C$10001, MATCH(C562, Barang!$B$2:$B$10001, 0)), ""))</f>
        <v>Makanan</v>
      </c>
      <c r="E562" s="153" t="str">
        <f t="array" ref="E562">IF(C562="","", IFERROR(INDEX(Barang!$E$2:$E$10001, MATCH(C562, Barang!$B$2:$B$10001, 0)), ""))</f>
        <v>pcs</v>
      </c>
      <c r="F562" s="154">
        <v>6</v>
      </c>
      <c r="G562" s="155">
        <f t="array" ref="G562">IF(C562="","", IFERROR(INDEX(Barang!$F$2:$F$10001, MATCH(C562, Barang!$B$2:$B$10001, 0)) * F562, ""))</f>
        <v>3000</v>
      </c>
      <c r="H562" s="89"/>
      <c r="I562" s="19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</row>
    <row r="563" spans="1:22" ht="22.5" customHeight="1" x14ac:dyDescent="0.2">
      <c r="A563" s="315"/>
      <c r="B563" s="153" t="str">
        <f t="array" ref="B563">IF(C563="","", IFERROR(INDEX(Barang!$A$2:$A$10001, MATCH(C563, Barang!$B$2:$B$10001, 0)), "Tidak ditemukan"))</f>
        <v>KCP001</v>
      </c>
      <c r="C563" s="153" t="s">
        <v>147</v>
      </c>
      <c r="D563" s="153" t="str">
        <f t="array" ref="D563">IF(C563="","", IFERROR(INDEX(Barang!$C$2:$C$10001, MATCH(C563, Barang!$B$2:$B$10001, 0)), ""))</f>
        <v>Bumbu</v>
      </c>
      <c r="E563" s="153" t="str">
        <f t="array" ref="E563">IF(C563="","", IFERROR(INDEX(Barang!$E$2:$E$10001, MATCH(C563, Barang!$B$2:$B$10001, 0)), ""))</f>
        <v>pcs</v>
      </c>
      <c r="F563" s="154">
        <v>10</v>
      </c>
      <c r="G563" s="155">
        <f t="array" ref="G563">IF(C563="","", IFERROR(INDEX(Barang!$F$2:$F$10001, MATCH(C563, Barang!$B$2:$B$10001, 0)) * F563, ""))</f>
        <v>20000</v>
      </c>
      <c r="H563" s="89"/>
      <c r="I563" s="19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</row>
    <row r="564" spans="1:22" ht="22.5" customHeight="1" x14ac:dyDescent="0.2">
      <c r="A564" s="158"/>
      <c r="B564" s="153" t="str">
        <f t="array" ref="B564">IF(C564="","", IFERROR(INDEX(Barang!$A$2:$A$10001, MATCH(C564, Barang!$B$2:$B$10001, 0)), "Tidak ditemukan"))</f>
        <v>MSK001</v>
      </c>
      <c r="C564" s="153" t="s">
        <v>52</v>
      </c>
      <c r="D564" s="153" t="str">
        <f t="array" ref="D564">IF(C564="","", IFERROR(INDEX(Barang!$C$2:$C$10001, MATCH(C564, Barang!$B$2:$B$10001, 0)), ""))</f>
        <v>Bumbu</v>
      </c>
      <c r="E564" s="153" t="str">
        <f t="array" ref="E564">IF(C564="","", IFERROR(INDEX(Barang!$E$2:$E$10001, MATCH(C564, Barang!$B$2:$B$10001, 0)), ""))</f>
        <v>pcs</v>
      </c>
      <c r="F564" s="154">
        <v>20</v>
      </c>
      <c r="G564" s="155">
        <f t="array" ref="G564">IF(C564="","", IFERROR(INDEX(Barang!$F$2:$F$10001, MATCH(C564, Barang!$B$2:$B$10001, 0)) * F564, ""))</f>
        <v>10000</v>
      </c>
      <c r="H564" s="89"/>
      <c r="I564" s="19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</row>
    <row r="565" spans="1:22" ht="22.5" customHeight="1" x14ac:dyDescent="0.2">
      <c r="A565" s="158"/>
      <c r="B565" s="153" t="str">
        <f t="array" ref="B565">IF(C565="","", IFERROR(INDEX(Barang!$A$2:$A$10001, MATCH(C565, Barang!$B$2:$B$10001, 0)), "Tidak ditemukan"))</f>
        <v>KB001</v>
      </c>
      <c r="C565" s="153" t="s">
        <v>223</v>
      </c>
      <c r="D565" s="153" t="str">
        <f t="array" ref="D565">IF(C565="","", IFERROR(INDEX(Barang!$C$2:$C$10001, MATCH(C565, Barang!$B$2:$B$10001, 0)), ""))</f>
        <v>Bumbu</v>
      </c>
      <c r="E565" s="153" t="str">
        <f t="array" ref="E565">IF(C565="","", IFERROR(INDEX(Barang!$E$2:$E$10001, MATCH(C565, Barang!$B$2:$B$10001, 0)), ""))</f>
        <v>pcs</v>
      </c>
      <c r="F565" s="154">
        <v>2</v>
      </c>
      <c r="G565" s="155">
        <f t="array" ref="G565">IF(C565="","", IFERROR(INDEX(Barang!$F$2:$F$10001, MATCH(C565, Barang!$B$2:$B$10001, 0)) * F565, ""))</f>
        <v>1000</v>
      </c>
      <c r="H565" s="89"/>
      <c r="I565" s="19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</row>
    <row r="566" spans="1:22" ht="22.5" customHeight="1" x14ac:dyDescent="0.2">
      <c r="A566" s="163"/>
      <c r="B566" s="153" t="str">
        <f t="array" ref="B566">IF(C566="","", IFERROR(INDEX(Barang!$A$2:$A$10001, MATCH(C566, Barang!$B$2:$B$10001, 0)), "Tidak ditemukan"))</f>
        <v>TLR2</v>
      </c>
      <c r="C566" s="153" t="s">
        <v>139</v>
      </c>
      <c r="D566" s="153" t="str">
        <f t="array" ref="D566">IF(C566="","", IFERROR(INDEX(Barang!$C$2:$C$10001, MATCH(C566, Barang!$B$2:$B$10001, 0)), ""))</f>
        <v>Sembako</v>
      </c>
      <c r="E566" s="153" t="str">
        <f t="array" ref="E566">IF(C566="","", IFERROR(INDEX(Barang!$E$2:$E$10001, MATCH(C566, Barang!$B$2:$B$10001, 0)), ""))</f>
        <v>kg</v>
      </c>
      <c r="F566" s="154">
        <v>10</v>
      </c>
      <c r="G566" s="155">
        <f t="array" ref="G566">IF(C566="","", IFERROR(INDEX(Barang!$F$2:$F$10001, MATCH(C566, Barang!$B$2:$B$10001, 0)) * F566, ""))</f>
        <v>155000</v>
      </c>
      <c r="H566" s="89"/>
      <c r="I566" s="19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</row>
    <row r="567" spans="1:22" ht="22.5" customHeight="1" x14ac:dyDescent="0.2">
      <c r="A567" s="158"/>
      <c r="B567" s="153" t="str">
        <f t="array" ref="B567">IF(C567="","", IFERROR(INDEX(Barang!$A$2:$A$10001, MATCH(C567, Barang!$B$2:$B$10001, 0)), "Tidak ditemukan"))</f>
        <v>PLS002</v>
      </c>
      <c r="C567" s="153" t="s">
        <v>54</v>
      </c>
      <c r="D567" s="153" t="str">
        <f t="array" ref="D567">IF(C567="","", IFERROR(INDEX(Barang!$C$2:$C$10001, MATCH(C567, Barang!$B$2:$B$10001, 0)), ""))</f>
        <v>Makanan</v>
      </c>
      <c r="E567" s="153" t="str">
        <f t="array" ref="E567">IF(C567="","", IFERROR(INDEX(Barang!$E$2:$E$10001, MATCH(C567, Barang!$B$2:$B$10001, 0)), ""))</f>
        <v>pcs</v>
      </c>
      <c r="F567" s="154">
        <v>4</v>
      </c>
      <c r="G567" s="155">
        <f t="array" ref="G567">IF(C567="","", IFERROR(INDEX(Barang!$F$2:$F$10001, MATCH(C567, Barang!$B$2:$B$10001, 0)) * F567, ""))</f>
        <v>4000</v>
      </c>
      <c r="H567" s="89"/>
      <c r="I567" s="19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</row>
    <row r="568" spans="1:22" ht="22.5" customHeight="1" x14ac:dyDescent="0.2">
      <c r="A568" s="158"/>
      <c r="B568" s="153" t="str">
        <f t="array" ref="B568">IF(C568="","", IFERROR(INDEX(Barang!$A$2:$A$10001, MATCH(C568, Barang!$B$2:$B$10001, 0)), "Tidak ditemukan"))</f>
        <v>KGA001</v>
      </c>
      <c r="C568" s="153" t="s">
        <v>280</v>
      </c>
      <c r="D568" s="153" t="str">
        <f t="array" ref="D568">IF(C568="","", IFERROR(INDEX(Barang!$C$2:$C$10001, MATCH(C568, Barang!$B$2:$B$10001, 0)), ""))</f>
        <v>Minuman</v>
      </c>
      <c r="E568" s="153" t="str">
        <f t="array" ref="E568">IF(C568="","", IFERROR(INDEX(Barang!$E$2:$E$10001, MATCH(C568, Barang!$B$2:$B$10001, 0)), ""))</f>
        <v>pcs</v>
      </c>
      <c r="F568" s="154">
        <v>3</v>
      </c>
      <c r="G568" s="155">
        <f t="array" ref="G568">IF(C568="","", IFERROR(INDEX(Barang!$F$2:$F$10001, MATCH(C568, Barang!$B$2:$B$10001, 0)) * F568, ""))</f>
        <v>6000</v>
      </c>
      <c r="H568" s="89"/>
      <c r="I568" s="143">
        <f>SUM(G559:G568)</f>
        <v>215000</v>
      </c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</row>
    <row r="569" spans="1:22" ht="22.5" customHeight="1" x14ac:dyDescent="0.2">
      <c r="A569" s="402">
        <v>46075</v>
      </c>
      <c r="B569" s="145" t="str">
        <f t="array" ref="B569">IF(C569="","", IFERROR(INDEX(Barang!$A$2:$A$10001, MATCH(C569, Barang!$B$2:$B$10001, 0)), "Tidak ditemukan"))</f>
        <v>OKJ1</v>
      </c>
      <c r="C569" s="145" t="s">
        <v>804</v>
      </c>
      <c r="D569" s="145" t="str">
        <f t="array" ref="D569">IF(C569="","", IFERROR(INDEX(Barang!$C$2:$C$10001, MATCH(C569, Barang!$B$2:$B$10001, 0)), ""))</f>
        <v>Minuman</v>
      </c>
      <c r="E569" s="145" t="str">
        <f t="array" ref="E569">IF(C569="","", IFERROR(INDEX(Barang!$E$2:$E$10001, MATCH(C569, Barang!$B$2:$B$10001, 0)), ""))</f>
        <v>pcs</v>
      </c>
      <c r="F569" s="146">
        <v>1</v>
      </c>
      <c r="G569" s="147">
        <f t="array" ref="G569">IF(C569="","", IFERROR(INDEX(Barang!$F$2:$F$10001, MATCH(C569, Barang!$B$2:$B$10001, 0)) * F569, ""))</f>
        <v>1000</v>
      </c>
      <c r="H569" s="69"/>
      <c r="I569" s="19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</row>
    <row r="570" spans="1:22" ht="22.5" customHeight="1" x14ac:dyDescent="0.2">
      <c r="A570" s="150"/>
      <c r="B570" s="145" t="str">
        <f t="array" ref="B570">IF(C570="","", IFERROR(INDEX(Barang!$A$2:$A$10001, MATCH(C570, Barang!$B$2:$B$10001, 0)), "Tidak ditemukan"))</f>
        <v>OKJ2</v>
      </c>
      <c r="C570" s="145" t="s">
        <v>152</v>
      </c>
      <c r="D570" s="145" t="str">
        <f t="array" ref="D570">IF(C570="","", IFERROR(INDEX(Barang!$C$2:$C$10001, MATCH(C570, Barang!$B$2:$B$10001, 0)), ""))</f>
        <v>Minuman</v>
      </c>
      <c r="E570" s="145" t="str">
        <f t="array" ref="E570">IF(C570="","", IFERROR(INDEX(Barang!$E$2:$E$10001, MATCH(C570, Barang!$B$2:$B$10001, 0)), ""))</f>
        <v>pcs</v>
      </c>
      <c r="F570" s="146">
        <v>1</v>
      </c>
      <c r="G570" s="147">
        <f t="array" ref="G570">IF(C570="","", IFERROR(INDEX(Barang!$F$2:$F$10001, MATCH(C570, Barang!$B$2:$B$10001, 0)) * F570, ""))</f>
        <v>2000</v>
      </c>
      <c r="H570" s="69"/>
      <c r="I570" s="19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</row>
    <row r="571" spans="1:22" ht="22.5" customHeight="1" x14ac:dyDescent="0.2">
      <c r="A571" s="150"/>
      <c r="B571" s="145" t="str">
        <f t="array" ref="B571">IF(C571="","", IFERROR(INDEX(Barang!$A$2:$A$10001, MATCH(C571, Barang!$B$2:$B$10001, 0)), "Tidak ditemukan"))</f>
        <v>YP1001</v>
      </c>
      <c r="C571" s="145" t="s">
        <v>98</v>
      </c>
      <c r="D571" s="145" t="str">
        <f t="array" ref="D571">IF(C571="","", IFERROR(INDEX(Barang!$C$2:$C$10001, MATCH(C571, Barang!$B$2:$B$10001, 0)), ""))</f>
        <v>Makanan</v>
      </c>
      <c r="E571" s="145" t="str">
        <f t="array" ref="E571">IF(C571="","", IFERROR(INDEX(Barang!$E$2:$E$10001, MATCH(C571, Barang!$B$2:$B$10001, 0)), ""))</f>
        <v>pcs</v>
      </c>
      <c r="F571" s="146">
        <v>1</v>
      </c>
      <c r="G571" s="147">
        <f t="array" ref="G571">IF(C571="","", IFERROR(INDEX(Barang!$F$2:$F$10001, MATCH(C571, Barang!$B$2:$B$10001, 0)) * F571, ""))</f>
        <v>1000</v>
      </c>
      <c r="H571" s="69"/>
      <c r="I571" s="19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</row>
    <row r="572" spans="1:22" ht="22.5" customHeight="1" x14ac:dyDescent="0.2">
      <c r="A572" s="148"/>
      <c r="B572" s="145" t="str">
        <f t="array" ref="B572">IF(C572="","", IFERROR(INDEX(Barang!$A$2:$A$10001, MATCH(C572, Barang!$B$2:$B$10001, 0)), "Tidak ditemukan"))</f>
        <v>YP500</v>
      </c>
      <c r="C572" s="145" t="s">
        <v>21</v>
      </c>
      <c r="D572" s="145" t="str">
        <f t="array" ref="D572">IF(C572="","", IFERROR(INDEX(Barang!$C$2:$C$10001, MATCH(C572, Barang!$B$2:$B$10001, 0)), ""))</f>
        <v>Makanan</v>
      </c>
      <c r="E572" s="145" t="str">
        <f t="array" ref="E572">IF(C572="","", IFERROR(INDEX(Barang!$E$2:$E$10001, MATCH(C572, Barang!$B$2:$B$10001, 0)), ""))</f>
        <v>pcs</v>
      </c>
      <c r="F572" s="146">
        <v>2</v>
      </c>
      <c r="G572" s="147">
        <f t="array" ref="G572">IF(C572="","", IFERROR(INDEX(Barang!$F$2:$F$10001, MATCH(C572, Barang!$B$2:$B$10001, 0)) * F572, ""))</f>
        <v>1000</v>
      </c>
      <c r="H572" s="69"/>
      <c r="I572" s="19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</row>
    <row r="573" spans="1:22" ht="22.5" customHeight="1" x14ac:dyDescent="0.2">
      <c r="A573" s="150"/>
      <c r="B573" s="145" t="str">
        <f t="array" ref="B573">IF(C573="","", IFERROR(INDEX(Barang!$A$2:$A$10001, MATCH(C573, Barang!$B$2:$B$10001, 0)), "Tidak ditemukan"))</f>
        <v>DLN02</v>
      </c>
      <c r="C573" s="145" t="s">
        <v>475</v>
      </c>
      <c r="D573" s="145" t="str">
        <f t="array" ref="D573">IF(C573="","", IFERROR(INDEX(Barang!$C$2:$C$10001, MATCH(C573, Barang!$B$2:$B$10001, 0)), ""))</f>
        <v>Makanan</v>
      </c>
      <c r="E573" s="145" t="str">
        <f t="array" ref="E573">IF(C573="","", IFERROR(INDEX(Barang!$E$2:$E$10001, MATCH(C573, Barang!$B$2:$B$10001, 0)), ""))</f>
        <v>pcs</v>
      </c>
      <c r="F573" s="146">
        <v>1</v>
      </c>
      <c r="G573" s="147">
        <f t="array" ref="G573">IF(C573="","", IFERROR(INDEX(Barang!$F$2:$F$10001, MATCH(C573, Barang!$B$2:$B$10001, 0)) * F573, ""))</f>
        <v>2000</v>
      </c>
      <c r="H573" s="69"/>
      <c r="I573" s="19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</row>
    <row r="574" spans="1:22" ht="22.5" customHeight="1" x14ac:dyDescent="0.2">
      <c r="A574" s="150"/>
      <c r="B574" s="145" t="str">
        <f t="array" ref="B574">IF(C574="","", IFERROR(INDEX(Barang!$A$2:$A$10001, MATCH(C574, Barang!$B$2:$B$10001, 0)), "Tidak ditemukan"))</f>
        <v>NTS001</v>
      </c>
      <c r="C574" s="145" t="s">
        <v>79</v>
      </c>
      <c r="D574" s="145" t="str">
        <f t="array" ref="D574">IF(C574="","", IFERROR(INDEX(Barang!$C$2:$C$10001, MATCH(C574, Barang!$B$2:$B$10001, 0)), ""))</f>
        <v>Minuman</v>
      </c>
      <c r="E574" s="145" t="str">
        <f t="array" ref="E574">IF(C574="","", IFERROR(INDEX(Barang!$E$2:$E$10001, MATCH(C574, Barang!$B$2:$B$10001, 0)), ""))</f>
        <v>pcs</v>
      </c>
      <c r="F574" s="146">
        <v>2</v>
      </c>
      <c r="G574" s="147">
        <f t="array" ref="G574">IF(C574="","", IFERROR(INDEX(Barang!$F$2:$F$10001, MATCH(C574, Barang!$B$2:$B$10001, 0)) * F574, ""))</f>
        <v>3000</v>
      </c>
      <c r="H574" s="69"/>
      <c r="I574" s="19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</row>
    <row r="575" spans="1:22" ht="22.5" customHeight="1" x14ac:dyDescent="0.2">
      <c r="A575" s="231"/>
      <c r="B575" s="145" t="str">
        <f t="array" ref="B575">IF(C575="","", IFERROR(INDEX(Barang!$A$2:$A$10001, MATCH(C575, Barang!$B$2:$B$10001, 0)), "Tidak ditemukan"))</f>
        <v>TGJ001</v>
      </c>
      <c r="C575" s="145" t="s">
        <v>294</v>
      </c>
      <c r="D575" s="145" t="str">
        <f t="array" ref="D575">IF(C575="","", IFERROR(INDEX(Barang!$C$2:$C$10001, MATCH(C575, Barang!$B$2:$B$10001, 0)), ""))</f>
        <v>Bumbu</v>
      </c>
      <c r="E575" s="145" t="str">
        <f t="array" ref="E575">IF(C575="","", IFERROR(INDEX(Barang!$E$2:$E$10001, MATCH(C575, Barang!$B$2:$B$10001, 0)), ""))</f>
        <v>pcs</v>
      </c>
      <c r="F575" s="146">
        <v>1</v>
      </c>
      <c r="G575" s="147">
        <f t="array" ref="G575">IF(C575="","", IFERROR(INDEX(Barang!$F$2:$F$10001, MATCH(C575, Barang!$B$2:$B$10001, 0)) * F575, ""))</f>
        <v>3000</v>
      </c>
      <c r="H575" s="69"/>
      <c r="I575" s="143">
        <f>SUM(G569:G575)</f>
        <v>13000</v>
      </c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</row>
    <row r="576" spans="1:22" ht="22.5" customHeight="1" x14ac:dyDescent="0.2">
      <c r="A576" s="305">
        <v>46076</v>
      </c>
      <c r="B576" s="306" t="str">
        <f t="array" ref="B576">IF(C576="","", IFERROR(INDEX(Barang!$A$2:$A$10001, MATCH(C576, Barang!$B$2:$B$10001, 0)), "Tidak ditemukan"))</f>
        <v>TLR2</v>
      </c>
      <c r="C576" s="306" t="s">
        <v>139</v>
      </c>
      <c r="D576" s="306" t="str">
        <f t="array" ref="D576">IF(C576="","", IFERROR(INDEX(Barang!$C$2:$C$10001, MATCH(C576, Barang!$B$2:$B$10001, 0)), ""))</f>
        <v>Sembako</v>
      </c>
      <c r="E576" s="306" t="str">
        <f t="array" ref="E576">IF(C576="","", IFERROR(INDEX(Barang!$E$2:$E$10001, MATCH(C576, Barang!$B$2:$B$10001, 0)), ""))</f>
        <v>kg</v>
      </c>
      <c r="F576" s="307">
        <v>10</v>
      </c>
      <c r="G576" s="308">
        <f t="array" ref="G576">IF(C576="","", IFERROR(INDEX(Barang!$F$2:$F$10001, MATCH(C576, Barang!$B$2:$B$10001, 0)) * F576, ""))</f>
        <v>155000</v>
      </c>
      <c r="H576" s="54"/>
      <c r="I576" s="19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</row>
    <row r="577" spans="1:22" ht="22.5" customHeight="1" x14ac:dyDescent="0.2">
      <c r="A577" s="310"/>
      <c r="B577" s="306" t="str">
        <f t="array" ref="B577">IF(C577="","", IFERROR(INDEX(Barang!$A$2:$A$10001, MATCH(C577, Barang!$B$2:$B$10001, 0)), "Tidak ditemukan"))</f>
        <v>GRM01</v>
      </c>
      <c r="C577" s="306" t="s">
        <v>51</v>
      </c>
      <c r="D577" s="306" t="str">
        <f t="array" ref="D577">IF(C577="","", IFERROR(INDEX(Barang!$C$2:$C$10001, MATCH(C577, Barang!$B$2:$B$10001, 0)), ""))</f>
        <v>Bumbu</v>
      </c>
      <c r="E577" s="306" t="str">
        <f t="array" ref="E577">IF(C577="","", IFERROR(INDEX(Barang!$E$2:$E$10001, MATCH(C577, Barang!$B$2:$B$10001, 0)), ""))</f>
        <v>pcs</v>
      </c>
      <c r="F577" s="307">
        <v>10</v>
      </c>
      <c r="G577" s="308">
        <f t="array" ref="G577">IF(C577="","", IFERROR(INDEX(Barang!$F$2:$F$10001, MATCH(C577, Barang!$B$2:$B$10001, 0)) * F577, ""))</f>
        <v>25000</v>
      </c>
      <c r="H577" s="54"/>
      <c r="I577" s="19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</row>
    <row r="578" spans="1:22" ht="22.5" customHeight="1" x14ac:dyDescent="0.2">
      <c r="A578" s="311"/>
      <c r="B578" s="306" t="str">
        <f t="array" ref="B578">IF(C578="","", IFERROR(INDEX(Barang!$A$2:$A$10001, MATCH(C578, Barang!$B$2:$B$10001, 0)), "Tidak ditemukan"))</f>
        <v>CLP001</v>
      </c>
      <c r="C578" s="306" t="s">
        <v>289</v>
      </c>
      <c r="D578" s="306" t="str">
        <f t="array" ref="D578">IF(C578="","", IFERROR(INDEX(Barang!$C$2:$C$10001, MATCH(C578, Barang!$B$2:$B$10001, 0)), ""))</f>
        <v>Makanan</v>
      </c>
      <c r="E578" s="306" t="str">
        <f t="array" ref="E578">IF(C578="","", IFERROR(INDEX(Barang!$E$2:$E$10001, MATCH(C578, Barang!$B$2:$B$10001, 0)), ""))</f>
        <v>pcs</v>
      </c>
      <c r="F578" s="307">
        <v>1</v>
      </c>
      <c r="G578" s="308">
        <f t="array" ref="G578">IF(C578="","", IFERROR(INDEX(Barang!$F$2:$F$10001, MATCH(C578, Barang!$B$2:$B$10001, 0)) * F578, ""))</f>
        <v>2000</v>
      </c>
      <c r="H578" s="54"/>
      <c r="I578" s="19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</row>
    <row r="579" spans="1:22" ht="22.5" customHeight="1" x14ac:dyDescent="0.2">
      <c r="A579" s="310"/>
      <c r="B579" s="306" t="str">
        <f t="array" ref="B579">IF(C579="","", IFERROR(INDEX(Barang!$A$2:$A$10001, MATCH(C579, Barang!$B$2:$B$10001, 0)), "Tidak ditemukan"))</f>
        <v>SNK001</v>
      </c>
      <c r="C579" s="306" t="s">
        <v>206</v>
      </c>
      <c r="D579" s="306" t="str">
        <f t="array" ref="D579">IF(C579="","", IFERROR(INDEX(Barang!$C$2:$C$10001, MATCH(C579, Barang!$B$2:$B$10001, 0)), ""))</f>
        <v>Makanan</v>
      </c>
      <c r="E579" s="306" t="str">
        <f t="array" ref="E579">IF(C579="","", IFERROR(INDEX(Barang!$E$2:$E$10001, MATCH(C579, Barang!$B$2:$B$10001, 0)), ""))</f>
        <v>pcs</v>
      </c>
      <c r="F579" s="307">
        <v>1</v>
      </c>
      <c r="G579" s="308">
        <f t="array" ref="G579">IF(C579="","", IFERROR(INDEX(Barang!$F$2:$F$10001, MATCH(C579, Barang!$B$2:$B$10001, 0)) * F579, ""))</f>
        <v>2000</v>
      </c>
      <c r="H579" s="54"/>
      <c r="I579" s="19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</row>
    <row r="580" spans="1:22" ht="22.5" customHeight="1" x14ac:dyDescent="0.2">
      <c r="A580" s="310"/>
      <c r="B580" s="306" t="str">
        <f t="array" ref="B580">IF(C580="","", IFERROR(INDEX(Barang!$A$2:$A$10001, MATCH(C580, Barang!$B$2:$B$10001, 0)), "Tidak ditemukan"))</f>
        <v>GRR001</v>
      </c>
      <c r="C580" s="306" t="s">
        <v>130</v>
      </c>
      <c r="D580" s="306" t="str">
        <f t="array" ref="D580">IF(C580="","", IFERROR(INDEX(Barang!$C$2:$C$10001, MATCH(C580, Barang!$B$2:$B$10001, 0)), ""))</f>
        <v>Makanan</v>
      </c>
      <c r="E580" s="306" t="str">
        <f t="array" ref="E580">IF(C580="","", IFERROR(INDEX(Barang!$E$2:$E$10001, MATCH(C580, Barang!$B$2:$B$10001, 0)), ""))</f>
        <v>pcs</v>
      </c>
      <c r="F580" s="307">
        <v>3</v>
      </c>
      <c r="G580" s="308">
        <f t="array" ref="G580">IF(C580="","", IFERROR(INDEX(Barang!$F$2:$F$10001, MATCH(C580, Barang!$B$2:$B$10001, 0)) * F580, ""))</f>
        <v>1500</v>
      </c>
      <c r="H580" s="54"/>
      <c r="I580" s="19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</row>
    <row r="581" spans="1:22" ht="22.5" customHeight="1" x14ac:dyDescent="0.2">
      <c r="A581" s="309"/>
      <c r="B581" s="306" t="str">
        <f t="array" ref="B581">IF(C581="","", IFERROR(INDEX(Barang!$A$2:$A$10001, MATCH(C581, Barang!$B$2:$B$10001, 0)), "Tidak ditemukan"))</f>
        <v>CL1001</v>
      </c>
      <c r="C581" s="306" t="s">
        <v>108</v>
      </c>
      <c r="D581" s="306" t="str">
        <f t="array" ref="D581">IF(C581="","", IFERROR(INDEX(Barang!$C$2:$C$10001, MATCH(C581, Barang!$B$2:$B$10001, 0)), ""))</f>
        <v>Makanan</v>
      </c>
      <c r="E581" s="306" t="str">
        <f t="array" ref="E581">IF(C581="","", IFERROR(INDEX(Barang!$E$2:$E$10001, MATCH(C581, Barang!$B$2:$B$10001, 0)), ""))</f>
        <v>pcs</v>
      </c>
      <c r="F581" s="307">
        <v>10</v>
      </c>
      <c r="G581" s="308">
        <f t="array" ref="G581">IF(C581="","", IFERROR(INDEX(Barang!$F$2:$F$10001, MATCH(C581, Barang!$B$2:$B$10001, 0)) * F581, ""))</f>
        <v>10000</v>
      </c>
      <c r="H581" s="54"/>
      <c r="I581" s="19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</row>
    <row r="582" spans="1:22" ht="22.5" customHeight="1" x14ac:dyDescent="0.2">
      <c r="A582" s="310"/>
      <c r="B582" s="306" t="str">
        <f t="array" ref="B582">IF(C582="","", IFERROR(INDEX(Barang!$A$2:$A$10001, MATCH(C582, Barang!$B$2:$B$10001, 0)), "Tidak ditemukan"))</f>
        <v>RST001</v>
      </c>
      <c r="C582" s="306" t="s">
        <v>237</v>
      </c>
      <c r="D582" s="306" t="str">
        <f t="array" ref="D582">IF(C582="","", IFERROR(INDEX(Barang!$C$2:$C$10001, MATCH(C582, Barang!$B$2:$B$10001, 0)), ""))</f>
        <v>Makanan</v>
      </c>
      <c r="E582" s="306" t="str">
        <f t="array" ref="E582">IF(C582="","", IFERROR(INDEX(Barang!$E$2:$E$10001, MATCH(C582, Barang!$B$2:$B$10001, 0)), ""))</f>
        <v>pcs</v>
      </c>
      <c r="F582" s="307">
        <v>10</v>
      </c>
      <c r="G582" s="308">
        <f t="array" ref="G582">IF(C582="","", IFERROR(INDEX(Barang!$F$2:$F$10001, MATCH(C582, Barang!$B$2:$B$10001, 0)) * F582, ""))</f>
        <v>10000</v>
      </c>
      <c r="H582" s="54"/>
      <c r="I582" s="143">
        <f>SUM(G576:G582)</f>
        <v>205500</v>
      </c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</row>
    <row r="583" spans="1:22" ht="22.5" customHeight="1" x14ac:dyDescent="0.2">
      <c r="A583" s="390">
        <v>46077</v>
      </c>
      <c r="B583" s="391" t="str">
        <f t="array" ref="B583">IF(C583="","", IFERROR(INDEX(Barang!$A$2:$A$10001, MATCH(C583, Barang!$B$2:$B$10001, 0)), "Tidak ditemukan"))</f>
        <v>TLR2</v>
      </c>
      <c r="C583" s="391" t="s">
        <v>139</v>
      </c>
      <c r="D583" s="391" t="str">
        <f t="array" ref="D583">IF(C583="","", IFERROR(INDEX(Barang!$C$2:$C$10001, MATCH(C583, Barang!$B$2:$B$10001, 0)), ""))</f>
        <v>Sembako</v>
      </c>
      <c r="E583" s="391" t="str">
        <f t="array" ref="E583">IF(C583="","", IFERROR(INDEX(Barang!$E$2:$E$10001, MATCH(C583, Barang!$B$2:$B$10001, 0)), ""))</f>
        <v>kg</v>
      </c>
      <c r="F583" s="392">
        <v>10</v>
      </c>
      <c r="G583" s="393">
        <f t="array" ref="G583">IF(C583="","", IFERROR(INDEX(Barang!$F$2:$F$10001, MATCH(C583, Barang!$B$2:$B$10001, 0)) * F583, ""))</f>
        <v>155000</v>
      </c>
      <c r="H583" s="32"/>
      <c r="I583" s="19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</row>
    <row r="584" spans="1:22" ht="22.5" customHeight="1" x14ac:dyDescent="0.2">
      <c r="A584" s="396"/>
      <c r="B584" s="391" t="str">
        <f t="array" ref="B584">IF(C584="","", IFERROR(INDEX(Barang!$A$2:$A$10001, MATCH(C584, Barang!$B$2:$B$10001, 0)), "Tidak ditemukan"))</f>
        <v>GRR001</v>
      </c>
      <c r="C584" s="391" t="s">
        <v>130</v>
      </c>
      <c r="D584" s="391" t="str">
        <f t="array" ref="D584">IF(C584="","", IFERROR(INDEX(Barang!$C$2:$C$10001, MATCH(C584, Barang!$B$2:$B$10001, 0)), ""))</f>
        <v>Makanan</v>
      </c>
      <c r="E584" s="391" t="str">
        <f t="array" ref="E584">IF(C584="","", IFERROR(INDEX(Barang!$E$2:$E$10001, MATCH(C584, Barang!$B$2:$B$10001, 0)), ""))</f>
        <v>pcs</v>
      </c>
      <c r="F584" s="392">
        <v>7</v>
      </c>
      <c r="G584" s="393">
        <f t="array" ref="G584">IF(C584="","", IFERROR(INDEX(Barang!$F$2:$F$10001, MATCH(C584, Barang!$B$2:$B$10001, 0)) * F584, ""))</f>
        <v>3500</v>
      </c>
      <c r="H584" s="32"/>
      <c r="I584" s="19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</row>
    <row r="585" spans="1:22" ht="22.5" customHeight="1" x14ac:dyDescent="0.2">
      <c r="A585" s="394"/>
      <c r="B585" s="391" t="str">
        <f t="array" ref="B585">IF(C585="","", IFERROR(INDEX(Barang!$A$2:$A$10001, MATCH(C585, Barang!$B$2:$B$10001, 0)), "Tidak ditemukan"))</f>
        <v>RY001</v>
      </c>
      <c r="C585" s="391" t="s">
        <v>252</v>
      </c>
      <c r="D585" s="391" t="str">
        <f t="array" ref="D585">IF(C585="","", IFERROR(INDEX(Barang!$C$2:$C$10001, MATCH(C585, Barang!$B$2:$B$10001, 0)), ""))</f>
        <v>Makanan</v>
      </c>
      <c r="E585" s="391" t="str">
        <f t="array" ref="E585">IF(C585="","", IFERROR(INDEX(Barang!$E$2:$E$10001, MATCH(C585, Barang!$B$2:$B$10001, 0)), ""))</f>
        <v>pcs</v>
      </c>
      <c r="F585" s="392">
        <v>1</v>
      </c>
      <c r="G585" s="393">
        <f t="array" ref="G585">IF(C585="","", IFERROR(INDEX(Barang!$F$2:$F$10001, MATCH(C585, Barang!$B$2:$B$10001, 0)) * F585, ""))</f>
        <v>8500</v>
      </c>
      <c r="H585" s="32"/>
      <c r="I585" s="19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</row>
    <row r="586" spans="1:22" ht="22.5" customHeight="1" x14ac:dyDescent="0.2">
      <c r="A586" s="394"/>
      <c r="B586" s="391" t="str">
        <f t="array" ref="B586">IF(C586="","", IFERROR(INDEX(Barang!$A$2:$A$10001, MATCH(C586, Barang!$B$2:$B$10001, 0)), "Tidak ditemukan"))</f>
        <v>GRM01</v>
      </c>
      <c r="C586" s="391" t="s">
        <v>51</v>
      </c>
      <c r="D586" s="391" t="str">
        <f t="array" ref="D586">IF(C586="","", IFERROR(INDEX(Barang!$C$2:$C$10001, MATCH(C586, Barang!$B$2:$B$10001, 0)), ""))</f>
        <v>Bumbu</v>
      </c>
      <c r="E586" s="391" t="str">
        <f t="array" ref="E586">IF(C586="","", IFERROR(INDEX(Barang!$E$2:$E$10001, MATCH(C586, Barang!$B$2:$B$10001, 0)), ""))</f>
        <v>pcs</v>
      </c>
      <c r="F586" s="392">
        <v>10</v>
      </c>
      <c r="G586" s="393">
        <f t="array" ref="G586">IF(C586="","", IFERROR(INDEX(Barang!$F$2:$F$10001, MATCH(C586, Barang!$B$2:$B$10001, 0)) * F586, ""))</f>
        <v>25000</v>
      </c>
      <c r="H586" s="32"/>
      <c r="I586" s="19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</row>
    <row r="587" spans="1:22" ht="22.5" customHeight="1" x14ac:dyDescent="0.2">
      <c r="A587" s="395"/>
      <c r="B587" s="391" t="str">
        <f t="array" ref="B587">IF(C587="","", IFERROR(INDEX(Barang!$A$2:$A$10001, MATCH(C587, Barang!$B$2:$B$10001, 0)), "Tidak ditemukan"))</f>
        <v>GL1001</v>
      </c>
      <c r="C587" s="391" t="s">
        <v>47</v>
      </c>
      <c r="D587" s="391" t="str">
        <f t="array" ref="D587">IF(C587="","", IFERROR(INDEX(Barang!$C$2:$C$10001, MATCH(C587, Barang!$B$2:$B$10001, 0)), ""))</f>
        <v>Sembako</v>
      </c>
      <c r="E587" s="391" t="str">
        <f t="array" ref="E587">IF(C587="","", IFERROR(INDEX(Barang!$E$2:$E$10001, MATCH(C587, Barang!$B$2:$B$10001, 0)), ""))</f>
        <v>kg</v>
      </c>
      <c r="F587" s="392">
        <v>10</v>
      </c>
      <c r="G587" s="393">
        <f t="array" ref="G587">IF(C587="","", IFERROR(INDEX(Barang!$F$2:$F$10001, MATCH(C587, Barang!$B$2:$B$10001, 0)) * F587, ""))</f>
        <v>165000</v>
      </c>
      <c r="H587" s="32"/>
      <c r="I587" s="19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</row>
    <row r="588" spans="1:22" ht="22.5" customHeight="1" x14ac:dyDescent="0.2">
      <c r="A588" s="394"/>
      <c r="B588" s="391" t="str">
        <f t="array" ref="B588">IF(C588="","", IFERROR(INDEX(Barang!$A$2:$A$10001, MATCH(C588, Barang!$B$2:$B$10001, 0)), "Tidak ditemukan"))</f>
        <v>GL2001</v>
      </c>
      <c r="C588" s="391" t="s">
        <v>257</v>
      </c>
      <c r="D588" s="391" t="str">
        <f t="array" ref="D588">IF(C588="","", IFERROR(INDEX(Barang!$C$2:$C$10001, MATCH(C588, Barang!$B$2:$B$10001, 0)), ""))</f>
        <v>Makanan</v>
      </c>
      <c r="E588" s="391" t="str">
        <f t="array" ref="E588">IF(C588="","", IFERROR(INDEX(Barang!$E$2:$E$10001, MATCH(C588, Barang!$B$2:$B$10001, 0)), ""))</f>
        <v>kg</v>
      </c>
      <c r="F588" s="392">
        <v>10</v>
      </c>
      <c r="G588" s="393">
        <f t="array" ref="G588">IF(C588="","", IFERROR(INDEX(Barang!$F$2:$F$10001, MATCH(C588, Barang!$B$2:$B$10001, 0)) * F588, ""))</f>
        <v>85000</v>
      </c>
      <c r="H588" s="32"/>
      <c r="I588" s="19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</row>
    <row r="589" spans="1:22" ht="22.5" customHeight="1" x14ac:dyDescent="0.2">
      <c r="A589" s="394"/>
      <c r="B589" s="391" t="str">
        <f t="array" ref="B589">IF(C589="","", IFERROR(INDEX(Barang!$A$2:$A$10001, MATCH(C589, Barang!$B$2:$B$10001, 0)), "Tidak ditemukan"))</f>
        <v>MKH001</v>
      </c>
      <c r="C589" s="391" t="s">
        <v>106</v>
      </c>
      <c r="D589" s="391" t="str">
        <f t="array" ref="D589">IF(C589="","", IFERROR(INDEX(Barang!$C$2:$C$10001, MATCH(C589, Barang!$B$2:$B$10001, 0)), ""))</f>
        <v>Makanan</v>
      </c>
      <c r="E589" s="391" t="str">
        <f t="array" ref="E589">IF(C589="","", IFERROR(INDEX(Barang!$E$2:$E$10001, MATCH(C589, Barang!$B$2:$B$10001, 0)), ""))</f>
        <v>pcs</v>
      </c>
      <c r="F589" s="392">
        <v>40</v>
      </c>
      <c r="G589" s="393">
        <f t="array" ref="G589">IF(C589="","", IFERROR(INDEX(Barang!$F$2:$F$10001, MATCH(C589, Barang!$B$2:$B$10001, 0)) * F589, ""))</f>
        <v>140000</v>
      </c>
      <c r="H589" s="32"/>
      <c r="I589" s="19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</row>
    <row r="590" spans="1:22" ht="22.5" customHeight="1" x14ac:dyDescent="0.2">
      <c r="A590" s="396"/>
      <c r="B590" s="391" t="str">
        <f t="array" ref="B590">IF(C590="","", IFERROR(INDEX(Barang!$A$2:$A$10001, MATCH(C590, Barang!$B$2:$B$10001, 0)), "Tidak ditemukan"))</f>
        <v>MGR001</v>
      </c>
      <c r="C590" s="391" t="s">
        <v>104</v>
      </c>
      <c r="D590" s="391" t="str">
        <f t="array" ref="D590">IF(C590="","", IFERROR(INDEX(Barang!$C$2:$C$10001, MATCH(C590, Barang!$B$2:$B$10001, 0)), ""))</f>
        <v>Makanan</v>
      </c>
      <c r="E590" s="391" t="str">
        <f t="array" ref="E590">IF(C590="","", IFERROR(INDEX(Barang!$E$2:$E$10001, MATCH(C590, Barang!$B$2:$B$10001, 0)), ""))</f>
        <v>pcs</v>
      </c>
      <c r="F590" s="392">
        <v>40</v>
      </c>
      <c r="G590" s="393">
        <f t="array" ref="G590">IF(C590="","", IFERROR(INDEX(Barang!$F$2:$F$10001, MATCH(C590, Barang!$B$2:$B$10001, 0)) * F590, ""))</f>
        <v>140000</v>
      </c>
      <c r="H590" s="32"/>
      <c r="I590" s="19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</row>
    <row r="591" spans="1:22" ht="22.5" customHeight="1" x14ac:dyDescent="0.2">
      <c r="A591" s="394"/>
      <c r="B591" s="391" t="str">
        <f t="array" ref="B591">IF(C591="","", IFERROR(INDEX(Barang!$A$2:$A$10001, MATCH(C591, Barang!$B$2:$B$10001, 0)), "Tidak ditemukan"))</f>
        <v>FTG001</v>
      </c>
      <c r="C591" s="391" t="s">
        <v>235</v>
      </c>
      <c r="D591" s="391" t="str">
        <f t="array" ref="D591">IF(C591="","", IFERROR(INDEX(Barang!$C$2:$C$10001, MATCH(C591, Barang!$B$2:$B$10001, 0)), ""))</f>
        <v>Makanan</v>
      </c>
      <c r="E591" s="391" t="str">
        <f t="array" ref="E591">IF(C591="","", IFERROR(INDEX(Barang!$E$2:$E$10001, MATCH(C591, Barang!$B$2:$B$10001, 0)), ""))</f>
        <v>pcs</v>
      </c>
      <c r="F591" s="392">
        <v>1</v>
      </c>
      <c r="G591" s="393">
        <f t="array" ref="G591">IF(C591="","", IFERROR(INDEX(Barang!$F$2:$F$10001, MATCH(C591, Barang!$B$2:$B$10001, 0)) * F591, ""))</f>
        <v>2000</v>
      </c>
      <c r="H591" s="32"/>
      <c r="I591" s="19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</row>
    <row r="592" spans="1:22" ht="22.5" customHeight="1" x14ac:dyDescent="0.2">
      <c r="A592" s="394"/>
      <c r="B592" s="391" t="str">
        <f t="array" ref="B592">IF(C592="","", IFERROR(INDEX(Barang!$A$2:$A$10001, MATCH(C592, Barang!$B$2:$B$10001, 0)), "Tidak ditemukan"))</f>
        <v>DLN001</v>
      </c>
      <c r="C592" s="391" t="s">
        <v>96</v>
      </c>
      <c r="D592" s="391" t="str">
        <f t="array" ref="D592">IF(C592="","", IFERROR(INDEX(Barang!$C$2:$C$10001, MATCH(C592, Barang!$B$2:$B$10001, 0)), ""))</f>
        <v>Makanan</v>
      </c>
      <c r="E592" s="391" t="str">
        <f t="array" ref="E592">IF(C592="","", IFERROR(INDEX(Barang!$E$2:$E$10001, MATCH(C592, Barang!$B$2:$B$10001, 0)), ""))</f>
        <v>pcs</v>
      </c>
      <c r="F592" s="392">
        <v>10</v>
      </c>
      <c r="G592" s="393">
        <f t="array" ref="G592">IF(C592="","", IFERROR(INDEX(Barang!$F$2:$F$10001, MATCH(C592, Barang!$B$2:$B$10001, 0)) * F592, ""))</f>
        <v>10000</v>
      </c>
      <c r="H592" s="32"/>
      <c r="I592" s="19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</row>
    <row r="593" spans="1:22" ht="22.5" customHeight="1" x14ac:dyDescent="0.2">
      <c r="A593" s="395"/>
      <c r="B593" s="391" t="str">
        <f t="array" ref="B593">IF(C593="","", IFERROR(INDEX(Barang!$A$2:$A$10001, MATCH(C593, Barang!$B$2:$B$10001, 0)), "Tidak ditemukan"))</f>
        <v>OKJ2</v>
      </c>
      <c r="C593" s="391" t="s">
        <v>797</v>
      </c>
      <c r="D593" s="391" t="str">
        <f t="array" ref="D593">IF(C593="","", IFERROR(INDEX(Barang!$C$2:$C$10001, MATCH(C593, Barang!$B$2:$B$10001, 0)), ""))</f>
        <v>Minuman</v>
      </c>
      <c r="E593" s="391" t="str">
        <f t="array" ref="E593">IF(C593="","", IFERROR(INDEX(Barang!$E$2:$E$10001, MATCH(C593, Barang!$B$2:$B$10001, 0)), ""))</f>
        <v>pcs</v>
      </c>
      <c r="F593" s="392">
        <v>1</v>
      </c>
      <c r="G593" s="393">
        <f t="array" ref="G593">IF(C593="","", IFERROR(INDEX(Barang!$F$2:$F$10001, MATCH(C593, Barang!$B$2:$B$10001, 0)) * F593, ""))</f>
        <v>2000</v>
      </c>
      <c r="H593" s="32"/>
      <c r="I593" s="143">
        <f>SUM(G583:G593)</f>
        <v>736000</v>
      </c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</row>
    <row r="594" spans="1:22" ht="22.5" customHeight="1" x14ac:dyDescent="0.2">
      <c r="A594" s="287">
        <v>46078</v>
      </c>
      <c r="B594" s="175" t="str">
        <f t="array" ref="B594">IF(C594="","", IFERROR(INDEX(Barang!$A$2:$A$10001, MATCH(C594, Barang!$B$2:$B$10001, 0)), "Tidak ditemukan"))</f>
        <v>STS</v>
      </c>
      <c r="C594" s="175" t="s">
        <v>122</v>
      </c>
      <c r="D594" s="175" t="str">
        <f t="array" ref="D594">IF(C594="","", IFERROR(INDEX(Barang!$C$2:$C$10001, MATCH(C594, Barang!$B$2:$B$10001, 0)), ""))</f>
        <v>Bumbu</v>
      </c>
      <c r="E594" s="175" t="str">
        <f t="array" ref="E594">IF(C594="","", IFERROR(INDEX(Barang!$E$2:$E$10001, MATCH(C594, Barang!$B$2:$B$10001, 0)), ""))</f>
        <v>pcs</v>
      </c>
      <c r="F594" s="176">
        <v>2</v>
      </c>
      <c r="G594" s="177">
        <f t="array" ref="G594">IF(C594="","", IFERROR(INDEX(Barang!$F$2:$F$10001, MATCH(C594, Barang!$B$2:$B$10001, 0)) * F594, ""))</f>
        <v>11000</v>
      </c>
      <c r="H594" s="43"/>
      <c r="I594" s="19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</row>
    <row r="595" spans="1:22" ht="22.5" customHeight="1" x14ac:dyDescent="0.2">
      <c r="A595" s="179"/>
      <c r="B595" s="175" t="str">
        <f t="array" ref="B595">IF(C595="","", IFERROR(INDEX(Barang!$A$2:$A$10001, MATCH(C595, Barang!$B$2:$B$10001, 0)), "Tidak ditemukan"))</f>
        <v>TLR2</v>
      </c>
      <c r="C595" s="175" t="s">
        <v>139</v>
      </c>
      <c r="D595" s="175" t="str">
        <f t="array" ref="D595">IF(C595="","", IFERROR(INDEX(Barang!$C$2:$C$10001, MATCH(C595, Barang!$B$2:$B$10001, 0)), ""))</f>
        <v>Sembako</v>
      </c>
      <c r="E595" s="175" t="str">
        <f t="array" ref="E595">IF(C595="","", IFERROR(INDEX(Barang!$E$2:$E$10001, MATCH(C595, Barang!$B$2:$B$10001, 0)), ""))</f>
        <v>kg</v>
      </c>
      <c r="F595" s="176">
        <v>20</v>
      </c>
      <c r="G595" s="177">
        <f t="array" ref="G595">IF(C595="","", IFERROR(INDEX(Barang!$F$2:$F$10001, MATCH(C595, Barang!$B$2:$B$10001, 0)) * F595, ""))</f>
        <v>310000</v>
      </c>
      <c r="H595" s="43"/>
      <c r="I595" s="19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</row>
    <row r="596" spans="1:22" ht="22.5" customHeight="1" x14ac:dyDescent="0.2">
      <c r="A596" s="180"/>
      <c r="B596" s="175" t="str">
        <f t="array" ref="B596">IF(C596="","", IFERROR(INDEX(Barang!$A$2:$A$10001, MATCH(C596, Barang!$B$2:$B$10001, 0)), "Tidak ditemukan"))</f>
        <v>MKH001</v>
      </c>
      <c r="C596" s="175" t="s">
        <v>106</v>
      </c>
      <c r="D596" s="175" t="str">
        <f t="array" ref="D596">IF(C596="","", IFERROR(INDEX(Barang!$C$2:$C$10001, MATCH(C596, Barang!$B$2:$B$10001, 0)), ""))</f>
        <v>Makanan</v>
      </c>
      <c r="E596" s="175" t="str">
        <f t="array" ref="E596">IF(C596="","", IFERROR(INDEX(Barang!$E$2:$E$10001, MATCH(C596, Barang!$B$2:$B$10001, 0)), ""))</f>
        <v>pcs</v>
      </c>
      <c r="F596" s="176">
        <v>40</v>
      </c>
      <c r="G596" s="177">
        <f t="array" ref="G596">IF(C596="","", IFERROR(INDEX(Barang!$F$2:$F$10001, MATCH(C596, Barang!$B$2:$B$10001, 0)) * F596, ""))</f>
        <v>140000</v>
      </c>
      <c r="H596" s="43"/>
      <c r="I596" s="19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</row>
    <row r="597" spans="1:22" ht="22.5" customHeight="1" x14ac:dyDescent="0.2">
      <c r="A597" s="179"/>
      <c r="B597" s="175" t="str">
        <f t="array" ref="B597">IF(C597="","", IFERROR(INDEX(Barang!$A$2:$A$10001, MATCH(C597, Barang!$B$2:$B$10001, 0)), "Tidak ditemukan"))</f>
        <v>TGJ02</v>
      </c>
      <c r="C597" s="175" t="s">
        <v>825</v>
      </c>
      <c r="D597" s="175" t="str">
        <f t="array" ref="D597">IF(C597="","", IFERROR(INDEX(Barang!$C$2:$C$10001, MATCH(C597, Barang!$B$2:$B$10001, 0)), ""))</f>
        <v>Bumbu</v>
      </c>
      <c r="E597" s="175" t="str">
        <f t="array" ref="E597">IF(C597="","", IFERROR(INDEX(Barang!$E$2:$E$10001, MATCH(C597, Barang!$B$2:$B$10001, 0)), ""))</f>
        <v>kg</v>
      </c>
      <c r="F597" s="176">
        <v>1</v>
      </c>
      <c r="G597" s="177">
        <f t="array" ref="G597">IF(C597="","", IFERROR(INDEX(Barang!$F$2:$F$10001, MATCH(C597, Barang!$B$2:$B$10001, 0)) * F597, ""))</f>
        <v>3500</v>
      </c>
      <c r="H597" s="43"/>
      <c r="I597" s="19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</row>
    <row r="598" spans="1:22" ht="22.5" customHeight="1" x14ac:dyDescent="0.2">
      <c r="A598" s="179"/>
      <c r="B598" s="175" t="str">
        <f t="array" ref="B598">IF(C598="","", IFERROR(INDEX(Barang!$A$2:$A$10001, MATCH(C598, Barang!$B$2:$B$10001, 0)), "Tidak ditemukan"))</f>
        <v>RYC001</v>
      </c>
      <c r="C598" s="175" t="s">
        <v>74</v>
      </c>
      <c r="D598" s="175" t="str">
        <f t="array" ref="D598">IF(C598="","", IFERROR(INDEX(Barang!$C$2:$C$10001, MATCH(C598, Barang!$B$2:$B$10001, 0)), ""))</f>
        <v>Bumbu</v>
      </c>
      <c r="E598" s="175" t="str">
        <f t="array" ref="E598">IF(C598="","", IFERROR(INDEX(Barang!$E$2:$E$10001, MATCH(C598, Barang!$B$2:$B$10001, 0)), ""))</f>
        <v>pcs</v>
      </c>
      <c r="F598" s="176">
        <v>10</v>
      </c>
      <c r="G598" s="177">
        <f t="array" ref="G598">IF(C598="","", IFERROR(INDEX(Barang!$F$2:$F$10001, MATCH(C598, Barang!$B$2:$B$10001, 0)) * F598, ""))</f>
        <v>5000</v>
      </c>
      <c r="H598" s="43"/>
      <c r="I598" s="19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</row>
    <row r="599" spans="1:22" ht="22.5" customHeight="1" x14ac:dyDescent="0.2">
      <c r="A599" s="229"/>
      <c r="B599" s="175" t="str">
        <f t="array" ref="B599">IF(C599="","", IFERROR(INDEX(Barang!$A$2:$A$10001, MATCH(C599, Barang!$B$2:$B$10001, 0)), "Tidak ditemukan"))</f>
        <v>DSO001</v>
      </c>
      <c r="C599" s="175" t="s">
        <v>120</v>
      </c>
      <c r="D599" s="175" t="str">
        <f t="array" ref="D599">IF(C599="","", IFERROR(INDEX(Barang!$C$2:$C$10001, MATCH(C599, Barang!$B$2:$B$10001, 0)), ""))</f>
        <v>Bumbu</v>
      </c>
      <c r="E599" s="175" t="str">
        <f t="array" ref="E599">IF(C599="","", IFERROR(INDEX(Barang!$E$2:$E$10001, MATCH(C599, Barang!$B$2:$B$10001, 0)), ""))</f>
        <v>pcs</v>
      </c>
      <c r="F599" s="176">
        <v>1</v>
      </c>
      <c r="G599" s="177">
        <f t="array" ref="G599">IF(C599="","", IFERROR(INDEX(Barang!$F$2:$F$10001, MATCH(C599, Barang!$B$2:$B$10001, 0)) * F599, ""))</f>
        <v>3500</v>
      </c>
      <c r="H599" s="43"/>
      <c r="I599" s="19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</row>
    <row r="600" spans="1:22" ht="22.5" customHeight="1" x14ac:dyDescent="0.2">
      <c r="A600" s="179"/>
      <c r="B600" s="175" t="str">
        <f t="array" ref="B600">IF(C600="","", IFERROR(INDEX(Barang!$A$2:$A$10001, MATCH(C600, Barang!$B$2:$B$10001, 0)), "Tidak ditemukan"))</f>
        <v>MCN001</v>
      </c>
      <c r="C600" s="175" t="s">
        <v>117</v>
      </c>
      <c r="D600" s="175" t="str">
        <f t="array" ref="D600">IF(C600="","", IFERROR(INDEX(Barang!$C$2:$C$10001, MATCH(C600, Barang!$B$2:$B$10001, 0)), ""))</f>
        <v>Bumbu</v>
      </c>
      <c r="E600" s="175" t="str">
        <f t="array" ref="E600">IF(C600="","", IFERROR(INDEX(Barang!$E$2:$E$10001, MATCH(C600, Barang!$B$2:$B$10001, 0)), ""))</f>
        <v>pcs</v>
      </c>
      <c r="F600" s="176">
        <v>10</v>
      </c>
      <c r="G600" s="177">
        <f t="array" ref="G600">IF(C600="","", IFERROR(INDEX(Barang!$F$2:$F$10001, MATCH(C600, Barang!$B$2:$B$10001, 0)) * F600, ""))</f>
        <v>10000</v>
      </c>
      <c r="H600" s="43"/>
      <c r="I600" s="19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</row>
    <row r="601" spans="1:22" ht="22.5" customHeight="1" x14ac:dyDescent="0.2">
      <c r="A601" s="179"/>
      <c r="B601" s="175" t="str">
        <f t="array" ref="B601">IF(C601="","", IFERROR(INDEX(Barang!$A$2:$A$10001, MATCH(C601, Barang!$B$2:$B$10001, 0)), "Tidak ditemukan"))</f>
        <v>KRM02</v>
      </c>
      <c r="C601" s="175" t="s">
        <v>419</v>
      </c>
      <c r="D601" s="175" t="str">
        <f t="array" ref="D601">IF(C601="","", IFERROR(INDEX(Barang!$C$2:$C$10001, MATCH(C601, Barang!$B$2:$B$10001, 0)), ""))</f>
        <v>Makanan</v>
      </c>
      <c r="E601" s="175" t="str">
        <f t="array" ref="E601">IF(C601="","", IFERROR(INDEX(Barang!$E$2:$E$10001, MATCH(C601, Barang!$B$2:$B$10001, 0)), ""))</f>
        <v>kg</v>
      </c>
      <c r="F601" s="176">
        <v>10</v>
      </c>
      <c r="G601" s="177">
        <f t="array" ref="G601">IF(C601="","", IFERROR(INDEX(Barang!$F$2:$F$10001, MATCH(C601, Barang!$B$2:$B$10001, 0)) * F601, ""))</f>
        <v>390000</v>
      </c>
      <c r="H601" s="43"/>
      <c r="I601" s="19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</row>
    <row r="602" spans="1:22" ht="22.5" customHeight="1" x14ac:dyDescent="0.2">
      <c r="A602" s="180"/>
      <c r="B602" s="175" t="str">
        <f t="array" ref="B602">IF(C602="","", IFERROR(INDEX(Barang!$A$2:$A$10001, MATCH(C602, Barang!$B$2:$B$10001, 0)), "Tidak ditemukan"))</f>
        <v>KRM01</v>
      </c>
      <c r="C602" s="175" t="s">
        <v>416</v>
      </c>
      <c r="D602" s="175" t="str">
        <f t="array" ref="D602">IF(C602="","", IFERROR(INDEX(Barang!$C$2:$C$10001, MATCH(C602, Barang!$B$2:$B$10001, 0)), ""))</f>
        <v>Makanan</v>
      </c>
      <c r="E602" s="175" t="str">
        <f t="array" ref="E602">IF(C602="","", IFERROR(INDEX(Barang!$E$2:$E$10001, MATCH(C602, Barang!$B$2:$B$10001, 0)), ""))</f>
        <v>kg</v>
      </c>
      <c r="F602" s="176">
        <v>10</v>
      </c>
      <c r="G602" s="177">
        <f t="array" ref="G602">IF(C602="","", IFERROR(INDEX(Barang!$F$2:$F$10001, MATCH(C602, Barang!$B$2:$B$10001, 0)) * F602, ""))</f>
        <v>260000</v>
      </c>
      <c r="H602" s="43"/>
      <c r="I602" s="143">
        <f>SUM(G594:G602)</f>
        <v>1133000</v>
      </c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</row>
    <row r="603" spans="1:22" ht="22.5" customHeight="1" x14ac:dyDescent="0.2">
      <c r="A603" s="312">
        <v>46079</v>
      </c>
      <c r="B603" s="205" t="str">
        <f t="array" ref="B603">IF(C603="","", IFERROR(INDEX(Barang!$A$2:$A$10001, MATCH(C603, Barang!$B$2:$B$10001, 0)), "Tidak ditemukan"))</f>
        <v>GG001</v>
      </c>
      <c r="C603" s="205" t="s">
        <v>451</v>
      </c>
      <c r="D603" s="205" t="str">
        <f t="array" ref="D603">IF(C603="","", IFERROR(INDEX(Barang!$C$2:$C$10001, MATCH(C603, Barang!$B$2:$B$10001, 0)), ""))</f>
        <v>Detergen</v>
      </c>
      <c r="E603" s="205" t="str">
        <f t="array" ref="E603">IF(C603="","", IFERROR(INDEX(Barang!$E$2:$E$10001, MATCH(C603, Barang!$B$2:$B$10001, 0)), ""))</f>
        <v>pcs</v>
      </c>
      <c r="F603" s="206">
        <v>2</v>
      </c>
      <c r="G603" s="207">
        <f t="array" ref="G603">IF(C603="","", IFERROR(INDEX(Barang!$F$2:$F$10001, MATCH(C603, Barang!$B$2:$B$10001, 0)) * F603, ""))</f>
        <v>2000</v>
      </c>
      <c r="H603" s="94"/>
      <c r="I603" s="19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</row>
    <row r="604" spans="1:22" ht="22.5" customHeight="1" x14ac:dyDescent="0.2">
      <c r="A604" s="209"/>
      <c r="B604" s="205" t="str">
        <f t="array" ref="B604">IF(C604="","", IFERROR(INDEX(Barang!$A$2:$A$10001, MATCH(C604, Barang!$B$2:$B$10001, 0)), "Tidak ditemukan"))</f>
        <v>TLR1</v>
      </c>
      <c r="C604" s="205" t="s">
        <v>141</v>
      </c>
      <c r="D604" s="205" t="str">
        <f t="array" ref="D604">IF(C604="","", IFERROR(INDEX(Barang!$C$2:$C$10001, MATCH(C604, Barang!$B$2:$B$10001, 0)), ""))</f>
        <v>Sembako</v>
      </c>
      <c r="E604" s="205" t="str">
        <f t="array" ref="E604">IF(C604="","", IFERROR(INDEX(Barang!$E$2:$E$10001, MATCH(C604, Barang!$B$2:$B$10001, 0)), ""))</f>
        <v>kg</v>
      </c>
      <c r="F604" s="206">
        <v>20</v>
      </c>
      <c r="G604" s="207">
        <f t="array" ref="G604">IF(C604="","", IFERROR(INDEX(Barang!$F$2:$F$10001, MATCH(C604, Barang!$B$2:$B$10001, 0)) * F604, ""))</f>
        <v>620000</v>
      </c>
      <c r="H604" s="94"/>
      <c r="I604" s="19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</row>
    <row r="605" spans="1:22" ht="22.5" customHeight="1" x14ac:dyDescent="0.2">
      <c r="A605" s="313"/>
      <c r="B605" s="205" t="str">
        <f t="array" ref="B605">IF(C605="","", IFERROR(INDEX(Barang!$A$2:$A$10001, MATCH(C605, Barang!$B$2:$B$10001, 0)), "Tidak ditemukan"))</f>
        <v>TLR2</v>
      </c>
      <c r="C605" s="205" t="s">
        <v>139</v>
      </c>
      <c r="D605" s="205" t="str">
        <f t="array" ref="D605">IF(C605="","", IFERROR(INDEX(Barang!$C$2:$C$10001, MATCH(C605, Barang!$B$2:$B$10001, 0)), ""))</f>
        <v>Sembako</v>
      </c>
      <c r="E605" s="205" t="str">
        <f t="array" ref="E605">IF(C605="","", IFERROR(INDEX(Barang!$E$2:$E$10001, MATCH(C605, Barang!$B$2:$B$10001, 0)), ""))</f>
        <v>kg</v>
      </c>
      <c r="F605" s="206">
        <v>10</v>
      </c>
      <c r="G605" s="207">
        <f t="array" ref="G605">IF(C605="","", IFERROR(INDEX(Barang!$F$2:$F$10001, MATCH(C605, Barang!$B$2:$B$10001, 0)) * F605, ""))</f>
        <v>155000</v>
      </c>
      <c r="H605" s="94"/>
      <c r="I605" s="19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</row>
    <row r="606" spans="1:22" ht="22.5" customHeight="1" x14ac:dyDescent="0.2">
      <c r="A606" s="209"/>
      <c r="B606" s="205" t="str">
        <f t="array" ref="B606">IF(C606="","", IFERROR(INDEX(Barang!$A$2:$A$10001, MATCH(C606, Barang!$B$2:$B$10001, 0)), "Tidak ditemukan"))</f>
        <v>EKC001</v>
      </c>
      <c r="C606" s="205" t="s">
        <v>245</v>
      </c>
      <c r="D606" s="205" t="str">
        <f t="array" ref="D606">IF(C606="","", IFERROR(INDEX(Barang!$C$2:$C$10001, MATCH(C606, Barang!$B$2:$B$10001, 0)), ""))</f>
        <v>Sabun</v>
      </c>
      <c r="E606" s="205" t="str">
        <f t="array" ref="E606">IF(C606="","", IFERROR(INDEX(Barang!$E$2:$E$10001, MATCH(C606, Barang!$B$2:$B$10001, 0)), ""))</f>
        <v>pcs</v>
      </c>
      <c r="F606" s="206">
        <v>1</v>
      </c>
      <c r="G606" s="207">
        <f t="array" ref="G606">IF(C606="","", IFERROR(INDEX(Barang!$F$2:$F$10001, MATCH(C606, Barang!$B$2:$B$10001, 0)) * F606, ""))</f>
        <v>10000</v>
      </c>
      <c r="H606" s="94"/>
      <c r="I606" s="19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</row>
    <row r="607" spans="1:22" ht="22.5" customHeight="1" x14ac:dyDescent="0.2">
      <c r="A607" s="209"/>
      <c r="B607" s="205" t="str">
        <f t="array" ref="B607">IF(C607="","", IFERROR(INDEX(Barang!$A$2:$A$10001, MATCH(C607, Barang!$B$2:$B$10001, 0)), "Tidak ditemukan"))</f>
        <v>MBD001</v>
      </c>
      <c r="C607" s="205" t="s">
        <v>658</v>
      </c>
      <c r="D607" s="205" t="str">
        <f t="array" ref="D607">IF(C607="","", IFERROR(INDEX(Barang!$C$2:$C$10001, MATCH(C607, Barang!$B$2:$B$10001, 0)), ""))</f>
        <v>Makanan</v>
      </c>
      <c r="E607" s="205" t="str">
        <f t="array" ref="E607">IF(C607="","", IFERROR(INDEX(Barang!$E$2:$E$10001, MATCH(C607, Barang!$B$2:$B$10001, 0)), ""))</f>
        <v>pcs</v>
      </c>
      <c r="F607" s="206">
        <v>5</v>
      </c>
      <c r="G607" s="207">
        <f t="array" ref="G607">IF(C607="","", IFERROR(INDEX(Barang!$F$2:$F$10001, MATCH(C607, Barang!$B$2:$B$10001, 0)) * F607, ""))</f>
        <v>10000</v>
      </c>
      <c r="H607" s="94"/>
      <c r="I607" s="19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</row>
    <row r="608" spans="1:22" ht="22.5" customHeight="1" x14ac:dyDescent="0.2">
      <c r="A608" s="210"/>
      <c r="B608" s="205" t="str">
        <f t="array" ref="B608">IF(C608="","", IFERROR(INDEX(Barang!$A$2:$A$10001, MATCH(C608, Barang!$B$2:$B$10001, 0)), "Tidak ditemukan"))</f>
        <v>RYC001</v>
      </c>
      <c r="C608" s="205" t="s">
        <v>74</v>
      </c>
      <c r="D608" s="205" t="str">
        <f t="array" ref="D608">IF(C608="","", IFERROR(INDEX(Barang!$C$2:$C$10001, MATCH(C608, Barang!$B$2:$B$10001, 0)), ""))</f>
        <v>Bumbu</v>
      </c>
      <c r="E608" s="205" t="str">
        <f t="array" ref="E608">IF(C608="","", IFERROR(INDEX(Barang!$E$2:$E$10001, MATCH(C608, Barang!$B$2:$B$10001, 0)), ""))</f>
        <v>pcs</v>
      </c>
      <c r="F608" s="206">
        <v>2</v>
      </c>
      <c r="G608" s="207">
        <f t="array" ref="G608">IF(C608="","", IFERROR(INDEX(Barang!$F$2:$F$10001, MATCH(C608, Barang!$B$2:$B$10001, 0)) * F608, ""))</f>
        <v>1000</v>
      </c>
      <c r="H608" s="94"/>
      <c r="I608" s="19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</row>
    <row r="609" spans="1:22" ht="22.5" customHeight="1" x14ac:dyDescent="0.2">
      <c r="A609" s="209"/>
      <c r="B609" s="205" t="str">
        <f t="array" ref="B609">IF(C609="","", IFERROR(INDEX(Barang!$A$2:$A$10001, MATCH(C609, Barang!$B$2:$B$10001, 0)), "Tidak ditemukan"))</f>
        <v>MKE001</v>
      </c>
      <c r="C609" s="205" t="s">
        <v>202</v>
      </c>
      <c r="D609" s="205" t="str">
        <f t="array" ref="D609">IF(C609="","", IFERROR(INDEX(Barang!$C$2:$C$10001, MATCH(C609, Barang!$B$2:$B$10001, 0)), ""))</f>
        <v>Makanan</v>
      </c>
      <c r="E609" s="205" t="str">
        <f t="array" ref="E609">IF(C609="","", IFERROR(INDEX(Barang!$E$2:$E$10001, MATCH(C609, Barang!$B$2:$B$10001, 0)), ""))</f>
        <v>pcs</v>
      </c>
      <c r="F609" s="206">
        <v>2</v>
      </c>
      <c r="G609" s="207">
        <f t="array" ref="G609">IF(C609="","", IFERROR(INDEX(Barang!$F$2:$F$10001, MATCH(C609, Barang!$B$2:$B$10001, 0)) * F609, ""))</f>
        <v>5000</v>
      </c>
      <c r="H609" s="94"/>
      <c r="I609" s="19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</row>
    <row r="610" spans="1:22" ht="22.5" customHeight="1" x14ac:dyDescent="0.2">
      <c r="A610" s="209"/>
      <c r="B610" s="205" t="str">
        <f t="array" ref="B610">IF(C610="","", IFERROR(INDEX(Barang!$A$2:$A$10001, MATCH(C610, Barang!$B$2:$B$10001, 0)), "Tidak ditemukan"))</f>
        <v>RCK001</v>
      </c>
      <c r="C610" s="205" t="s">
        <v>191</v>
      </c>
      <c r="D610" s="205" t="str">
        <f t="array" ref="D610">IF(C610="","", IFERROR(INDEX(Barang!$C$2:$C$10001, MATCH(C610, Barang!$B$2:$B$10001, 0)), ""))</f>
        <v>Bumbu</v>
      </c>
      <c r="E610" s="205" t="str">
        <f t="array" ref="E610">IF(C610="","", IFERROR(INDEX(Barang!$E$2:$E$10001, MATCH(C610, Barang!$B$2:$B$10001, 0)), ""))</f>
        <v>pcs</v>
      </c>
      <c r="F610" s="206">
        <v>1</v>
      </c>
      <c r="G610" s="207">
        <f t="array" ref="G610">IF(C610="","", IFERROR(INDEX(Barang!$F$2:$F$10001, MATCH(C610, Barang!$B$2:$B$10001, 0)) * F610, ""))</f>
        <v>2000</v>
      </c>
      <c r="H610" s="94"/>
      <c r="I610" s="19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</row>
    <row r="611" spans="1:22" ht="22.5" customHeight="1" x14ac:dyDescent="0.2">
      <c r="A611" s="313"/>
      <c r="B611" s="205" t="str">
        <f t="array" ref="B611">IF(C611="","", IFERROR(INDEX(Barang!$A$2:$A$10001, MATCH(C611, Barang!$B$2:$B$10001, 0)), "Tidak ditemukan"))</f>
        <v>KRM01</v>
      </c>
      <c r="C611" s="205" t="s">
        <v>416</v>
      </c>
      <c r="D611" s="205" t="str">
        <f t="array" ref="D611">IF(C611="","", IFERROR(INDEX(Barang!$C$2:$C$10001, MATCH(C611, Barang!$B$2:$B$10001, 0)), ""))</f>
        <v>Makanan</v>
      </c>
      <c r="E611" s="205" t="str">
        <f t="array" ref="E611">IF(C611="","", IFERROR(INDEX(Barang!$E$2:$E$10001, MATCH(C611, Barang!$B$2:$B$10001, 0)), ""))</f>
        <v>kg</v>
      </c>
      <c r="F611" s="206">
        <v>3</v>
      </c>
      <c r="G611" s="207">
        <f t="array" ref="G611">IF(C611="","", IFERROR(INDEX(Barang!$F$2:$F$10001, MATCH(C611, Barang!$B$2:$B$10001, 0)) * F611, ""))</f>
        <v>78000</v>
      </c>
      <c r="H611" s="94"/>
      <c r="I611" s="19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</row>
    <row r="612" spans="1:22" ht="22.5" customHeight="1" x14ac:dyDescent="0.2">
      <c r="A612" s="209"/>
      <c r="B612" s="205" t="str">
        <f t="array" ref="B612">IF(C612="","", IFERROR(INDEX(Barang!$A$2:$A$10001, MATCH(C612, Barang!$B$2:$B$10001, 0)), "Tidak ditemukan"))</f>
        <v>LFB001</v>
      </c>
      <c r="C612" s="205" t="s">
        <v>82</v>
      </c>
      <c r="D612" s="205" t="str">
        <f t="array" ref="D612">IF(C612="","", IFERROR(INDEX(Barang!$C$2:$C$10001, MATCH(C612, Barang!$B$2:$B$10001, 0)), ""))</f>
        <v>Sabun</v>
      </c>
      <c r="E612" s="205" t="str">
        <f t="array" ref="E612">IF(C612="","", IFERROR(INDEX(Barang!$E$2:$E$10001, MATCH(C612, Barang!$B$2:$B$10001, 0)), ""))</f>
        <v>pcs</v>
      </c>
      <c r="F612" s="206">
        <v>1</v>
      </c>
      <c r="G612" s="207">
        <f t="array" ref="G612">IF(C612="","", IFERROR(INDEX(Barang!$F$2:$F$10001, MATCH(C612, Barang!$B$2:$B$10001, 0)) * F612, ""))</f>
        <v>6000</v>
      </c>
      <c r="H612" s="94"/>
      <c r="I612" s="19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</row>
    <row r="613" spans="1:22" ht="22.5" customHeight="1" x14ac:dyDescent="0.2">
      <c r="A613" s="209"/>
      <c r="B613" s="205" t="str">
        <f t="array" ref="B613">IF(C613="","", IFERROR(INDEX(Barang!$A$2:$A$10001, MATCH(C613, Barang!$B$2:$B$10001, 0)), "Tidak ditemukan"))</f>
        <v>TGS001</v>
      </c>
      <c r="C613" s="205" t="s">
        <v>922</v>
      </c>
      <c r="D613" s="205" t="str">
        <f t="array" ref="D613">IF(C613="","", IFERROR(INDEX(Barang!$C$2:$C$10001, MATCH(C613, Barang!$B$2:$B$10001, 0)), ""))</f>
        <v>Bumbu</v>
      </c>
      <c r="E613" s="205" t="str">
        <f t="array" ref="E613">IF(C613="","", IFERROR(INDEX(Barang!$E$2:$E$10001, MATCH(C613, Barang!$B$2:$B$10001, 0)), ""))</f>
        <v>pcs</v>
      </c>
      <c r="F613" s="206">
        <v>1</v>
      </c>
      <c r="G613" s="207">
        <f t="array" ref="G613">IF(C613="","", IFERROR(INDEX(Barang!$F$2:$F$10001, MATCH(C613, Barang!$B$2:$B$10001, 0)) * F613, ""))</f>
        <v>12000</v>
      </c>
      <c r="H613" s="94"/>
      <c r="I613" s="19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</row>
    <row r="614" spans="1:22" ht="22.5" customHeight="1" x14ac:dyDescent="0.2">
      <c r="A614" s="210"/>
      <c r="B614" s="205" t="str">
        <f t="array" ref="B614">IF(C614="","", IFERROR(INDEX(Barang!$A$2:$A$10001, MATCH(C614, Barang!$B$2:$B$10001, 0)), "Tidak ditemukan"))</f>
        <v>IDM002</v>
      </c>
      <c r="C614" s="205" t="s">
        <v>32</v>
      </c>
      <c r="D614" s="205" t="str">
        <f t="array" ref="D614">IF(C614="","", IFERROR(INDEX(Barang!$C$2:$C$10001, MATCH(C614, Barang!$B$2:$B$10001, 0)), ""))</f>
        <v>Minuman</v>
      </c>
      <c r="E614" s="205" t="str">
        <f t="array" ref="E614">IF(C614="","", IFERROR(INDEX(Barang!$E$2:$E$10001, MATCH(C614, Barang!$B$2:$B$10001, 0)), ""))</f>
        <v>pcs</v>
      </c>
      <c r="F614" s="206">
        <v>6</v>
      </c>
      <c r="G614" s="207">
        <f t="array" ref="G614">IF(C614="","", IFERROR(INDEX(Barang!$F$2:$F$10001, MATCH(C614, Barang!$B$2:$B$10001, 0)) * F614, ""))</f>
        <v>9000</v>
      </c>
      <c r="H614" s="94"/>
      <c r="I614" s="19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</row>
    <row r="615" spans="1:22" ht="22.5" customHeight="1" x14ac:dyDescent="0.2">
      <c r="A615" s="209"/>
      <c r="B615" s="205" t="str">
        <f t="array" ref="B615">IF(C615="","", IFERROR(INDEX(Barang!$A$2:$A$10001, MATCH(C615, Barang!$B$2:$B$10001, 0)), "Tidak ditemukan"))</f>
        <v>KPH001</v>
      </c>
      <c r="C615" s="205" t="s">
        <v>124</v>
      </c>
      <c r="D615" s="205" t="str">
        <f t="array" ref="D615">IF(C615="","", IFERROR(INDEX(Barang!$C$2:$C$10001, MATCH(C615, Barang!$B$2:$B$10001, 0)), ""))</f>
        <v>Minuman</v>
      </c>
      <c r="E615" s="205" t="str">
        <f t="array" ref="E615">IF(C615="","", IFERROR(INDEX(Barang!$E$2:$E$10001, MATCH(C615, Barang!$B$2:$B$10001, 0)), ""))</f>
        <v>pcs</v>
      </c>
      <c r="F615" s="206">
        <v>10</v>
      </c>
      <c r="G615" s="207">
        <f t="array" ref="G615">IF(C615="","", IFERROR(INDEX(Barang!$F$2:$F$10001, MATCH(C615, Barang!$B$2:$B$10001, 0)) * F615, ""))</f>
        <v>10000</v>
      </c>
      <c r="H615" s="94"/>
      <c r="I615" s="19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</row>
    <row r="616" spans="1:22" ht="22.5" customHeight="1" x14ac:dyDescent="0.2">
      <c r="A616" s="209"/>
      <c r="B616" s="205" t="str">
        <f t="array" ref="B616">IF(C616="","", IFERROR(INDEX(Barang!$A$2:$A$10001, MATCH(C616, Barang!$B$2:$B$10001, 0)), "Tidak ditemukan"))</f>
        <v>PLS002</v>
      </c>
      <c r="C616" s="205" t="s">
        <v>54</v>
      </c>
      <c r="D616" s="205" t="str">
        <f t="array" ref="D616">IF(C616="","", IFERROR(INDEX(Barang!$C$2:$C$10001, MATCH(C616, Barang!$B$2:$B$10001, 0)), ""))</f>
        <v>Makanan</v>
      </c>
      <c r="E616" s="205" t="str">
        <f t="array" ref="E616">IF(C616="","", IFERROR(INDEX(Barang!$E$2:$E$10001, MATCH(C616, Barang!$B$2:$B$10001, 0)), ""))</f>
        <v>pcs</v>
      </c>
      <c r="F616" s="206">
        <v>2</v>
      </c>
      <c r="G616" s="207">
        <f t="array" ref="G616">IF(C616="","", IFERROR(INDEX(Barang!$F$2:$F$10001, MATCH(C616, Barang!$B$2:$B$10001, 0)) * F616, ""))</f>
        <v>2000</v>
      </c>
      <c r="H616" s="94"/>
      <c r="I616" s="19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</row>
    <row r="617" spans="1:22" ht="22.5" customHeight="1" x14ac:dyDescent="0.2">
      <c r="A617" s="313"/>
      <c r="B617" s="205" t="str">
        <f t="array" ref="B617">IF(C617="","", IFERROR(INDEX(Barang!$A$2:$A$10001, MATCH(C617, Barang!$B$2:$B$10001, 0)), "Tidak ditemukan"))</f>
        <v>CL1001</v>
      </c>
      <c r="C617" s="205" t="s">
        <v>108</v>
      </c>
      <c r="D617" s="205" t="str">
        <f t="array" ref="D617">IF(C617="","", IFERROR(INDEX(Barang!$C$2:$C$10001, MATCH(C617, Barang!$B$2:$B$10001, 0)), ""))</f>
        <v>Makanan</v>
      </c>
      <c r="E617" s="205" t="str">
        <f t="array" ref="E617">IF(C617="","", IFERROR(INDEX(Barang!$E$2:$E$10001, MATCH(C617, Barang!$B$2:$B$10001, 0)), ""))</f>
        <v>pcs</v>
      </c>
      <c r="F617" s="206">
        <v>10</v>
      </c>
      <c r="G617" s="207">
        <f t="array" ref="G617">IF(C617="","", IFERROR(INDEX(Barang!$F$2:$F$10001, MATCH(C617, Barang!$B$2:$B$10001, 0)) * F617, ""))</f>
        <v>10000</v>
      </c>
      <c r="H617" s="94"/>
      <c r="I617" s="19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</row>
    <row r="618" spans="1:22" ht="22.5" customHeight="1" x14ac:dyDescent="0.2">
      <c r="A618" s="209"/>
      <c r="B618" s="205" t="str">
        <f t="array" ref="B618">IF(C618="","", IFERROR(INDEX(Barang!$A$2:$A$10001, MATCH(C618, Barang!$B$2:$B$10001, 0)), "Tidak ditemukan"))</f>
        <v>SNK001</v>
      </c>
      <c r="C618" s="205" t="s">
        <v>206</v>
      </c>
      <c r="D618" s="205" t="str">
        <f t="array" ref="D618">IF(C618="","", IFERROR(INDEX(Barang!$C$2:$C$10001, MATCH(C618, Barang!$B$2:$B$10001, 0)), ""))</f>
        <v>Makanan</v>
      </c>
      <c r="E618" s="205" t="str">
        <f t="array" ref="E618">IF(C618="","", IFERROR(INDEX(Barang!$E$2:$E$10001, MATCH(C618, Barang!$B$2:$B$10001, 0)), ""))</f>
        <v>pcs</v>
      </c>
      <c r="F618" s="206">
        <v>10</v>
      </c>
      <c r="G618" s="207">
        <f t="array" ref="G618">IF(C618="","", IFERROR(INDEX(Barang!$F$2:$F$10001, MATCH(C618, Barang!$B$2:$B$10001, 0)) * F618, ""))</f>
        <v>20000</v>
      </c>
      <c r="H618" s="94"/>
      <c r="I618" s="19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</row>
    <row r="619" spans="1:22" ht="22.5" customHeight="1" x14ac:dyDescent="0.2">
      <c r="A619" s="209"/>
      <c r="B619" s="205" t="str">
        <f t="array" ref="B619">IF(C619="","", IFERROR(INDEX(Barang!$A$2:$A$10001, MATCH(C619, Barang!$B$2:$B$10001, 0)), "Tidak ditemukan"))</f>
        <v>OKJ2</v>
      </c>
      <c r="C619" s="205" t="s">
        <v>797</v>
      </c>
      <c r="D619" s="205" t="str">
        <f t="array" ref="D619">IF(C619="","", IFERROR(INDEX(Barang!$C$2:$C$10001, MATCH(C619, Barang!$B$2:$B$10001, 0)), ""))</f>
        <v>Minuman</v>
      </c>
      <c r="E619" s="205" t="str">
        <f t="array" ref="E619">IF(C619="","", IFERROR(INDEX(Barang!$E$2:$E$10001, MATCH(C619, Barang!$B$2:$B$10001, 0)), ""))</f>
        <v>pcs</v>
      </c>
      <c r="F619" s="206">
        <v>2</v>
      </c>
      <c r="G619" s="207">
        <f t="array" ref="G619">IF(C619="","", IFERROR(INDEX(Barang!$F$2:$F$10001, MATCH(C619, Barang!$B$2:$B$10001, 0)) * F619, ""))</f>
        <v>4000</v>
      </c>
      <c r="H619" s="94"/>
      <c r="I619" s="19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</row>
    <row r="620" spans="1:22" ht="22.5" customHeight="1" x14ac:dyDescent="0.2">
      <c r="A620" s="210"/>
      <c r="B620" s="205" t="str">
        <f t="array" ref="B620">IF(C620="","", IFERROR(INDEX(Barang!$A$2:$A$10001, MATCH(C620, Barang!$B$2:$B$10001, 0)), "Tidak ditemukan"))</f>
        <v>YP500</v>
      </c>
      <c r="C620" s="205" t="s">
        <v>21</v>
      </c>
      <c r="D620" s="205" t="str">
        <f t="array" ref="D620">IF(C620="","", IFERROR(INDEX(Barang!$C$2:$C$10001, MATCH(C620, Barang!$B$2:$B$10001, 0)), ""))</f>
        <v>Makanan</v>
      </c>
      <c r="E620" s="205" t="str">
        <f t="array" ref="E620">IF(C620="","", IFERROR(INDEX(Barang!$E$2:$E$10001, MATCH(C620, Barang!$B$2:$B$10001, 0)), ""))</f>
        <v>pcs</v>
      </c>
      <c r="F620" s="206">
        <v>4</v>
      </c>
      <c r="G620" s="207">
        <f t="array" ref="G620">IF(C620="","", IFERROR(INDEX(Barang!$F$2:$F$10001, MATCH(C620, Barang!$B$2:$B$10001, 0)) * F620, ""))</f>
        <v>2000</v>
      </c>
      <c r="H620" s="94"/>
      <c r="I620" s="19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</row>
    <row r="621" spans="1:22" ht="22.5" customHeight="1" x14ac:dyDescent="0.2">
      <c r="A621" s="209"/>
      <c r="B621" s="205" t="str">
        <f t="array" ref="B621">IF(C621="","", IFERROR(INDEX(Barang!$A$2:$A$10001, MATCH(C621, Barang!$B$2:$B$10001, 0)), "Tidak ditemukan"))</f>
        <v>GRR001</v>
      </c>
      <c r="C621" s="205" t="s">
        <v>130</v>
      </c>
      <c r="D621" s="205" t="str">
        <f t="array" ref="D621">IF(C621="","", IFERROR(INDEX(Barang!$C$2:$C$10001, MATCH(C621, Barang!$B$2:$B$10001, 0)), ""))</f>
        <v>Makanan</v>
      </c>
      <c r="E621" s="205" t="str">
        <f t="array" ref="E621">IF(C621="","", IFERROR(INDEX(Barang!$E$2:$E$10001, MATCH(C621, Barang!$B$2:$B$10001, 0)), ""))</f>
        <v>pcs</v>
      </c>
      <c r="F621" s="206">
        <v>2</v>
      </c>
      <c r="G621" s="207">
        <f t="array" ref="G621">IF(C621="","", IFERROR(INDEX(Barang!$F$2:$F$10001, MATCH(C621, Barang!$B$2:$B$10001, 0)) * F621, ""))</f>
        <v>1000</v>
      </c>
      <c r="H621" s="94"/>
      <c r="I621" s="19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</row>
    <row r="622" spans="1:22" ht="22.5" customHeight="1" x14ac:dyDescent="0.2">
      <c r="A622" s="209"/>
      <c r="B622" s="205" t="str">
        <f t="array" ref="B622">IF(C622="","", IFERROR(INDEX(Barang!$A$2:$A$10001, MATCH(C622, Barang!$B$2:$B$10001, 0)), "Tidak ditemukan"))</f>
        <v>CL1001</v>
      </c>
      <c r="C622" s="205" t="s">
        <v>108</v>
      </c>
      <c r="D622" s="205" t="str">
        <f t="array" ref="D622">IF(C622="","", IFERROR(INDEX(Barang!$C$2:$C$10001, MATCH(C622, Barang!$B$2:$B$10001, 0)), ""))</f>
        <v>Makanan</v>
      </c>
      <c r="E622" s="205" t="str">
        <f t="array" ref="E622">IF(C622="","", IFERROR(INDEX(Barang!$E$2:$E$10001, MATCH(C622, Barang!$B$2:$B$10001, 0)), ""))</f>
        <v>pcs</v>
      </c>
      <c r="F622" s="206">
        <v>1</v>
      </c>
      <c r="G622" s="207">
        <f t="array" ref="G622">IF(C622="","", IFERROR(INDEX(Barang!$F$2:$F$10001, MATCH(C622, Barang!$B$2:$B$10001, 0)) * F622, ""))</f>
        <v>1000</v>
      </c>
      <c r="H622" s="94"/>
      <c r="I622" s="19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</row>
    <row r="623" spans="1:22" ht="22.5" customHeight="1" x14ac:dyDescent="0.2">
      <c r="A623" s="313"/>
      <c r="B623" s="205" t="str">
        <f t="array" ref="B623">IF(C623="","", IFERROR(INDEX(Barang!$A$2:$A$10001, MATCH(C623, Barang!$B$2:$B$10001, 0)), "Tidak ditemukan"))</f>
        <v>MKH001</v>
      </c>
      <c r="C623" s="205" t="s">
        <v>106</v>
      </c>
      <c r="D623" s="205" t="str">
        <f t="array" ref="D623">IF(C623="","", IFERROR(INDEX(Barang!$C$2:$C$10001, MATCH(C623, Barang!$B$2:$B$10001, 0)), ""))</f>
        <v>Makanan</v>
      </c>
      <c r="E623" s="205" t="str">
        <f t="array" ref="E623">IF(C623="","", IFERROR(INDEX(Barang!$E$2:$E$10001, MATCH(C623, Barang!$B$2:$B$10001, 0)), ""))</f>
        <v>pcs</v>
      </c>
      <c r="F623" s="206">
        <v>40</v>
      </c>
      <c r="G623" s="207">
        <f t="array" ref="G623">IF(C623="","", IFERROR(INDEX(Barang!$F$2:$F$10001, MATCH(C623, Barang!$B$2:$B$10001, 0)) * F623, ""))</f>
        <v>140000</v>
      </c>
      <c r="H623" s="94"/>
      <c r="I623" s="143">
        <f>SUM(G603:G623)</f>
        <v>1100000</v>
      </c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</row>
    <row r="624" spans="1:22" ht="22.5" customHeight="1" x14ac:dyDescent="0.2">
      <c r="A624" s="339">
        <v>46080</v>
      </c>
      <c r="B624" s="341" t="str">
        <f t="array" ref="B624">IF(C624="","", IFERROR(INDEX(Barang!$A$2:$A$10001, MATCH(C624, Barang!$B$2:$B$10001, 0)), "Tidak ditemukan"))</f>
        <v>GG02</v>
      </c>
      <c r="C624" s="341" t="s">
        <v>565</v>
      </c>
      <c r="D624" s="341" t="str">
        <f t="array" ref="D624">IF(C624="","", IFERROR(INDEX(Barang!$C$2:$C$10001, MATCH(C624, Barang!$B$2:$B$10001, 0)), ""))</f>
        <v>Detergen</v>
      </c>
      <c r="E624" s="341" t="str">
        <f t="array" ref="E624">IF(C624="","", IFERROR(INDEX(Barang!$E$2:$E$10001, MATCH(C624, Barang!$B$2:$B$10001, 0)), ""))</f>
        <v>btl</v>
      </c>
      <c r="F624" s="344">
        <v>1</v>
      </c>
      <c r="G624" s="345">
        <f t="array" ref="G624">IF(C624="","", IFERROR(INDEX(Barang!$F$2:$F$10001, MATCH(C624, Barang!$B$2:$B$10001, 0)) * F624, ""))</f>
        <v>10000</v>
      </c>
      <c r="H624" s="213"/>
      <c r="I624" s="19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</row>
    <row r="625" spans="1:22" ht="22.5" customHeight="1" x14ac:dyDescent="0.2">
      <c r="A625" s="347"/>
      <c r="B625" s="341" t="str">
        <f t="array" ref="B625">IF(C625="","", IFERROR(INDEX(Barang!$A$2:$A$10001, MATCH(C625, Barang!$B$2:$B$10001, 0)), "Tidak ditemukan"))</f>
        <v>RST001</v>
      </c>
      <c r="C625" s="341" t="s">
        <v>237</v>
      </c>
      <c r="D625" s="341" t="str">
        <f t="array" ref="D625">IF(C625="","", IFERROR(INDEX(Barang!$C$2:$C$10001, MATCH(C625, Barang!$B$2:$B$10001, 0)), ""))</f>
        <v>Makanan</v>
      </c>
      <c r="E625" s="341" t="str">
        <f t="array" ref="E625">IF(C625="","", IFERROR(INDEX(Barang!$E$2:$E$10001, MATCH(C625, Barang!$B$2:$B$10001, 0)), ""))</f>
        <v>pcs</v>
      </c>
      <c r="F625" s="344">
        <v>8</v>
      </c>
      <c r="G625" s="345">
        <f t="array" ref="G625">IF(C625="","", IFERROR(INDEX(Barang!$F$2:$F$10001, MATCH(C625, Barang!$B$2:$B$10001, 0)) * F625, ""))</f>
        <v>8000</v>
      </c>
      <c r="H625" s="213"/>
      <c r="I625" s="19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</row>
    <row r="626" spans="1:22" ht="22.5" customHeight="1" x14ac:dyDescent="0.2">
      <c r="A626" s="400"/>
      <c r="B626" s="341" t="str">
        <f t="array" ref="B626">IF(C626="","", IFERROR(INDEX(Barang!$A$2:$A$10001, MATCH(C626, Barang!$B$2:$B$10001, 0)), "Tidak ditemukan"))</f>
        <v>CLP001</v>
      </c>
      <c r="C626" s="341" t="s">
        <v>289</v>
      </c>
      <c r="D626" s="341" t="str">
        <f t="array" ref="D626">IF(C626="","", IFERROR(INDEX(Barang!$C$2:$C$10001, MATCH(C626, Barang!$B$2:$B$10001, 0)), ""))</f>
        <v>Makanan</v>
      </c>
      <c r="E626" s="341" t="str">
        <f t="array" ref="E626">IF(C626="","", IFERROR(INDEX(Barang!$E$2:$E$10001, MATCH(C626, Barang!$B$2:$B$10001, 0)), ""))</f>
        <v>pcs</v>
      </c>
      <c r="F626" s="344">
        <v>2</v>
      </c>
      <c r="G626" s="345">
        <f t="array" ref="G626">IF(C626="","", IFERROR(INDEX(Barang!$F$2:$F$10001, MATCH(C626, Barang!$B$2:$B$10001, 0)) * F626, ""))</f>
        <v>4000</v>
      </c>
      <c r="H626" s="213"/>
      <c r="I626" s="19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</row>
    <row r="627" spans="1:22" ht="22.5" customHeight="1" x14ac:dyDescent="0.2">
      <c r="A627" s="347"/>
      <c r="B627" s="341" t="str">
        <f t="array" ref="B627">IF(C627="","", IFERROR(INDEX(Barang!$A$2:$A$10001, MATCH(C627, Barang!$B$2:$B$10001, 0)), "Tidak ditemukan"))</f>
        <v>PLS002</v>
      </c>
      <c r="C627" s="341" t="s">
        <v>54</v>
      </c>
      <c r="D627" s="341" t="str">
        <f t="array" ref="D627">IF(C627="","", IFERROR(INDEX(Barang!$C$2:$C$10001, MATCH(C627, Barang!$B$2:$B$10001, 0)), ""))</f>
        <v>Makanan</v>
      </c>
      <c r="E627" s="341" t="str">
        <f t="array" ref="E627">IF(C627="","", IFERROR(INDEX(Barang!$E$2:$E$10001, MATCH(C627, Barang!$B$2:$B$10001, 0)), ""))</f>
        <v>pcs</v>
      </c>
      <c r="F627" s="344">
        <v>2</v>
      </c>
      <c r="G627" s="345">
        <f t="array" ref="G627">IF(C627="","", IFERROR(INDEX(Barang!$F$2:$F$10001, MATCH(C627, Barang!$B$2:$B$10001, 0)) * F627, ""))</f>
        <v>2000</v>
      </c>
      <c r="H627" s="213"/>
      <c r="I627" s="143">
        <f>SUM(G624:G627)</f>
        <v>24000</v>
      </c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</row>
    <row r="628" spans="1:22" ht="22.5" customHeight="1" x14ac:dyDescent="0.2">
      <c r="A628" s="287">
        <v>46081</v>
      </c>
      <c r="B628" s="175" t="str">
        <f t="array" ref="B628">IF(C628="","", IFERROR(INDEX(Barang!$A$2:$A$10001, MATCH(C628, Barang!$B$2:$B$10001, 0)), "Tidak ditemukan"))</f>
        <v>CLP001</v>
      </c>
      <c r="C628" s="175" t="s">
        <v>289</v>
      </c>
      <c r="D628" s="175" t="str">
        <f t="array" ref="D628">IF(C628="","", IFERROR(INDEX(Barang!$C$2:$C$10001, MATCH(C628, Barang!$B$2:$B$10001, 0)), ""))</f>
        <v>Makanan</v>
      </c>
      <c r="E628" s="175" t="str">
        <f t="array" ref="E628">IF(C628="","", IFERROR(INDEX(Barang!$E$2:$E$10001, MATCH(C628, Barang!$B$2:$B$10001, 0)), ""))</f>
        <v>pcs</v>
      </c>
      <c r="F628" s="176">
        <v>2</v>
      </c>
      <c r="G628" s="177">
        <f t="array" ref="G628">IF(C628="","", IFERROR(INDEX(Barang!$F$2:$F$10001, MATCH(C628, Barang!$B$2:$B$10001, 0)) * F628, ""))</f>
        <v>4000</v>
      </c>
      <c r="H628" s="43"/>
      <c r="I628" s="19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</row>
    <row r="629" spans="1:22" ht="22.5" customHeight="1" x14ac:dyDescent="0.2">
      <c r="A629" s="229"/>
      <c r="B629" s="175" t="str">
        <f t="array" ref="B629">IF(C629="","", IFERROR(INDEX(Barang!$A$2:$A$10001, MATCH(C629, Barang!$B$2:$B$10001, 0)), "Tidak ditemukan"))</f>
        <v>DLN001</v>
      </c>
      <c r="C629" s="175" t="s">
        <v>96</v>
      </c>
      <c r="D629" s="175" t="str">
        <f t="array" ref="D629">IF(C629="","", IFERROR(INDEX(Barang!$C$2:$C$10001, MATCH(C629, Barang!$B$2:$B$10001, 0)), ""))</f>
        <v>Makanan</v>
      </c>
      <c r="E629" s="175" t="str">
        <f t="array" ref="E629">IF(C629="","", IFERROR(INDEX(Barang!$E$2:$E$10001, MATCH(C629, Barang!$B$2:$B$10001, 0)), ""))</f>
        <v>pcs</v>
      </c>
      <c r="F629" s="176">
        <v>1</v>
      </c>
      <c r="G629" s="177">
        <f t="array" ref="G629">IF(C629="","", IFERROR(INDEX(Barang!$F$2:$F$10001, MATCH(C629, Barang!$B$2:$B$10001, 0)) * F629, ""))</f>
        <v>1000</v>
      </c>
      <c r="H629" s="43"/>
      <c r="I629" s="19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</row>
    <row r="630" spans="1:22" ht="22.5" customHeight="1" x14ac:dyDescent="0.2">
      <c r="A630" s="179"/>
      <c r="B630" s="175" t="str">
        <f t="array" ref="B630">IF(C630="","", IFERROR(INDEX(Barang!$A$2:$A$10001, MATCH(C630, Barang!$B$2:$B$10001, 0)), "Tidak ditemukan"))</f>
        <v>DLN02</v>
      </c>
      <c r="C630" s="175" t="s">
        <v>475</v>
      </c>
      <c r="D630" s="175" t="str">
        <f t="array" ref="D630">IF(C630="","", IFERROR(INDEX(Barang!$C$2:$C$10001, MATCH(C630, Barang!$B$2:$B$10001, 0)), ""))</f>
        <v>Makanan</v>
      </c>
      <c r="E630" s="175" t="str">
        <f t="array" ref="E630">IF(C630="","", IFERROR(INDEX(Barang!$E$2:$E$10001, MATCH(C630, Barang!$B$2:$B$10001, 0)), ""))</f>
        <v>pcs</v>
      </c>
      <c r="F630" s="176">
        <v>1</v>
      </c>
      <c r="G630" s="177">
        <f t="array" ref="G630">IF(C630="","", IFERROR(INDEX(Barang!$F$2:$F$10001, MATCH(C630, Barang!$B$2:$B$10001, 0)) * F630, ""))</f>
        <v>2000</v>
      </c>
      <c r="H630" s="43"/>
      <c r="I630" s="19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</row>
    <row r="631" spans="1:22" ht="22.5" customHeight="1" x14ac:dyDescent="0.2">
      <c r="A631" s="179"/>
      <c r="B631" s="175" t="str">
        <f t="array" ref="B631">IF(C631="","", IFERROR(INDEX(Barang!$A$2:$A$10001, MATCH(C631, Barang!$B$2:$B$10001, 0)), "Tidak ditemukan"))</f>
        <v>YP500</v>
      </c>
      <c r="C631" s="175" t="s">
        <v>21</v>
      </c>
      <c r="D631" s="175" t="str">
        <f t="array" ref="D631">IF(C631="","", IFERROR(INDEX(Barang!$C$2:$C$10001, MATCH(C631, Barang!$B$2:$B$10001, 0)), ""))</f>
        <v>Makanan</v>
      </c>
      <c r="E631" s="175" t="str">
        <f t="array" ref="E631">IF(C631="","", IFERROR(INDEX(Barang!$E$2:$E$10001, MATCH(C631, Barang!$B$2:$B$10001, 0)), ""))</f>
        <v>pcs</v>
      </c>
      <c r="F631" s="176">
        <v>4</v>
      </c>
      <c r="G631" s="177">
        <f t="array" ref="G631">IF(C631="","", IFERROR(INDEX(Barang!$F$2:$F$10001, MATCH(C631, Barang!$B$2:$B$10001, 0)) * F631, ""))</f>
        <v>2000</v>
      </c>
      <c r="H631" s="43"/>
      <c r="I631" s="19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</row>
    <row r="632" spans="1:22" ht="22.5" customHeight="1" x14ac:dyDescent="0.2">
      <c r="A632" s="180"/>
      <c r="B632" s="175" t="str">
        <f t="array" ref="B632">IF(C632="","", IFERROR(INDEX(Barang!$A$2:$A$10001, MATCH(C632, Barang!$B$2:$B$10001, 0)), "Tidak ditemukan"))</f>
        <v>CL1001</v>
      </c>
      <c r="C632" s="175" t="s">
        <v>108</v>
      </c>
      <c r="D632" s="175" t="str">
        <f t="array" ref="D632">IF(C632="","", IFERROR(INDEX(Barang!$C$2:$C$10001, MATCH(C632, Barang!$B$2:$B$10001, 0)), ""))</f>
        <v>Makanan</v>
      </c>
      <c r="E632" s="175" t="str">
        <f t="array" ref="E632">IF(C632="","", IFERROR(INDEX(Barang!$E$2:$E$10001, MATCH(C632, Barang!$B$2:$B$10001, 0)), ""))</f>
        <v>pcs</v>
      </c>
      <c r="F632" s="176">
        <v>1</v>
      </c>
      <c r="G632" s="177">
        <f t="array" ref="G632">IF(C632="","", IFERROR(INDEX(Barang!$F$2:$F$10001, MATCH(C632, Barang!$B$2:$B$10001, 0)) * F632, ""))</f>
        <v>1000</v>
      </c>
      <c r="H632" s="43"/>
      <c r="I632" s="19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</row>
    <row r="633" spans="1:22" ht="22.5" customHeight="1" x14ac:dyDescent="0.2">
      <c r="A633" s="179"/>
      <c r="B633" s="175" t="str">
        <f t="array" ref="B633">IF(C633="","", IFERROR(INDEX(Barang!$A$2:$A$10001, MATCH(C633, Barang!$B$2:$B$10001, 0)), "Tidak ditemukan"))</f>
        <v>CL5001</v>
      </c>
      <c r="C633" s="175" t="s">
        <v>39</v>
      </c>
      <c r="D633" s="175" t="str">
        <f t="array" ref="D633">IF(C633="","", IFERROR(INDEX(Barang!$C$2:$C$10001, MATCH(C633, Barang!$B$2:$B$10001, 0)), ""))</f>
        <v>Makanan</v>
      </c>
      <c r="E633" s="175" t="str">
        <f t="array" ref="E633">IF(C633="","", IFERROR(INDEX(Barang!$E$2:$E$10001, MATCH(C633, Barang!$B$2:$B$10001, 0)), ""))</f>
        <v>pcs</v>
      </c>
      <c r="F633" s="176">
        <v>2</v>
      </c>
      <c r="G633" s="177">
        <f t="array" ref="G633">IF(C633="","", IFERROR(INDEX(Barang!$F$2:$F$10001, MATCH(C633, Barang!$B$2:$B$10001, 0)) * F633, ""))</f>
        <v>1000</v>
      </c>
      <c r="H633" s="43"/>
      <c r="I633" s="19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</row>
    <row r="634" spans="1:22" ht="22.5" customHeight="1" x14ac:dyDescent="0.2">
      <c r="A634" s="179"/>
      <c r="B634" s="175" t="str">
        <f t="array" ref="B634">IF(C634="","", IFERROR(INDEX(Barang!$A$2:$A$10001, MATCH(C634, Barang!$B$2:$B$10001, 0)), "Tidak ditemukan"))</f>
        <v>GRR001</v>
      </c>
      <c r="C634" s="175" t="s">
        <v>130</v>
      </c>
      <c r="D634" s="175" t="str">
        <f t="array" ref="D634">IF(C634="","", IFERROR(INDEX(Barang!$C$2:$C$10001, MATCH(C634, Barang!$B$2:$B$10001, 0)), ""))</f>
        <v>Makanan</v>
      </c>
      <c r="E634" s="175" t="str">
        <f t="array" ref="E634">IF(C634="","", IFERROR(INDEX(Barang!$E$2:$E$10001, MATCH(C634, Barang!$B$2:$B$10001, 0)), ""))</f>
        <v>pcs</v>
      </c>
      <c r="F634" s="176">
        <v>2</v>
      </c>
      <c r="G634" s="177">
        <f t="array" ref="G634">IF(C634="","", IFERROR(INDEX(Barang!$F$2:$F$10001, MATCH(C634, Barang!$B$2:$B$10001, 0)) * F634, ""))</f>
        <v>1000</v>
      </c>
      <c r="H634" s="43"/>
      <c r="I634" s="19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</row>
    <row r="635" spans="1:22" ht="22.5" customHeight="1" x14ac:dyDescent="0.2">
      <c r="A635" s="229"/>
      <c r="B635" s="175" t="str">
        <f t="array" ref="B635">IF(C635="","", IFERROR(INDEX(Barang!$A$2:$A$10001, MATCH(C635, Barang!$B$2:$B$10001, 0)), "Tidak ditemukan"))</f>
        <v>TGJ02</v>
      </c>
      <c r="C635" s="175" t="s">
        <v>825</v>
      </c>
      <c r="D635" s="175" t="str">
        <f t="array" ref="D635">IF(C635="","", IFERROR(INDEX(Barang!$C$2:$C$10001, MATCH(C635, Barang!$B$2:$B$10001, 0)), ""))</f>
        <v>Bumbu</v>
      </c>
      <c r="E635" s="175" t="str">
        <f t="array" ref="E635">IF(C635="","", IFERROR(INDEX(Barang!$E$2:$E$10001, MATCH(C635, Barang!$B$2:$B$10001, 0)), ""))</f>
        <v>kg</v>
      </c>
      <c r="F635" s="176">
        <v>2</v>
      </c>
      <c r="G635" s="177">
        <f t="array" ref="G635">IF(C635="","", IFERROR(INDEX(Barang!$F$2:$F$10001, MATCH(C635, Barang!$B$2:$B$10001, 0)) * F635, ""))</f>
        <v>7000</v>
      </c>
      <c r="H635" s="43"/>
      <c r="I635" s="19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</row>
    <row r="636" spans="1:22" ht="22.5" customHeight="1" x14ac:dyDescent="0.2">
      <c r="A636" s="179"/>
      <c r="B636" s="175" t="str">
        <f t="array" ref="B636">IF(C636="","", IFERROR(INDEX(Barang!$A$2:$A$10001, MATCH(C636, Barang!$B$2:$B$10001, 0)), "Tidak ditemukan"))</f>
        <v>KB001</v>
      </c>
      <c r="C636" s="175" t="s">
        <v>223</v>
      </c>
      <c r="D636" s="175" t="str">
        <f t="array" ref="D636">IF(C636="","", IFERROR(INDEX(Barang!$C$2:$C$10001, MATCH(C636, Barang!$B$2:$B$10001, 0)), ""))</f>
        <v>Bumbu</v>
      </c>
      <c r="E636" s="175" t="str">
        <f t="array" ref="E636">IF(C636="","", IFERROR(INDEX(Barang!$E$2:$E$10001, MATCH(C636, Barang!$B$2:$B$10001, 0)), ""))</f>
        <v>pcs</v>
      </c>
      <c r="F636" s="176">
        <v>2</v>
      </c>
      <c r="G636" s="177">
        <f t="array" ref="G636">IF(C636="","", IFERROR(INDEX(Barang!$F$2:$F$10001, MATCH(C636, Barang!$B$2:$B$10001, 0)) * F636, ""))</f>
        <v>1000</v>
      </c>
      <c r="H636" s="43"/>
      <c r="I636" s="19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</row>
    <row r="637" spans="1:22" ht="22.5" customHeight="1" x14ac:dyDescent="0.2">
      <c r="A637" s="179"/>
      <c r="B637" s="175" t="str">
        <f t="array" ref="B637">IF(C637="","", IFERROR(INDEX(Barang!$A$2:$A$10001, MATCH(C637, Barang!$B$2:$B$10001, 0)), "Tidak ditemukan"))</f>
        <v>MSK001</v>
      </c>
      <c r="C637" s="175" t="s">
        <v>52</v>
      </c>
      <c r="D637" s="175" t="str">
        <f t="array" ref="D637">IF(C637="","", IFERROR(INDEX(Barang!$C$2:$C$10001, MATCH(C637, Barang!$B$2:$B$10001, 0)), ""))</f>
        <v>Bumbu</v>
      </c>
      <c r="E637" s="175" t="str">
        <f t="array" ref="E637">IF(C637="","", IFERROR(INDEX(Barang!$E$2:$E$10001, MATCH(C637, Barang!$B$2:$B$10001, 0)), ""))</f>
        <v>pcs</v>
      </c>
      <c r="F637" s="176">
        <v>10</v>
      </c>
      <c r="G637" s="177">
        <f t="array" ref="G637">IF(C637="","", IFERROR(INDEX(Barang!$F$2:$F$10001, MATCH(C637, Barang!$B$2:$B$10001, 0)) * F637, ""))</f>
        <v>5000</v>
      </c>
      <c r="H637" s="43"/>
      <c r="I637" s="19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</row>
    <row r="638" spans="1:22" ht="22.5" customHeight="1" x14ac:dyDescent="0.2">
      <c r="A638" s="180"/>
      <c r="B638" s="175" t="str">
        <f t="array" ref="B638">IF(C638="","", IFERROR(INDEX(Barang!$A$2:$A$10001, MATCH(C638, Barang!$B$2:$B$10001, 0)), "Tidak ditemukan"))</f>
        <v>GRM01</v>
      </c>
      <c r="C638" s="175" t="s">
        <v>51</v>
      </c>
      <c r="D638" s="175" t="str">
        <f t="array" ref="D638">IF(C638="","", IFERROR(INDEX(Barang!$C$2:$C$10001, MATCH(C638, Barang!$B$2:$B$10001, 0)), ""))</f>
        <v>Bumbu</v>
      </c>
      <c r="E638" s="175" t="str">
        <f t="array" ref="E638">IF(C638="","", IFERROR(INDEX(Barang!$E$2:$E$10001, MATCH(C638, Barang!$B$2:$B$10001, 0)), ""))</f>
        <v>pcs</v>
      </c>
      <c r="F638" s="176">
        <v>10</v>
      </c>
      <c r="G638" s="177">
        <f t="array" ref="G638">IF(C638="","", IFERROR(INDEX(Barang!$F$2:$F$10001, MATCH(C638, Barang!$B$2:$B$10001, 0)) * F638, ""))</f>
        <v>25000</v>
      </c>
      <c r="H638" s="43"/>
      <c r="I638" s="143">
        <f>SUM(G628:G638)</f>
        <v>50000</v>
      </c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</row>
    <row r="639" spans="1:22" ht="22.5" customHeight="1" x14ac:dyDescent="0.2">
      <c r="A639" s="144">
        <v>46082</v>
      </c>
      <c r="B639" s="145" t="str">
        <f t="array" ref="B639">IF(C639="","", IFERROR(INDEX(Barang!$A$2:$A$10001, MATCH(C639, Barang!$B$2:$B$10001, 0)), "Tidak ditemukan"))</f>
        <v>TLR1</v>
      </c>
      <c r="C639" s="145" t="s">
        <v>141</v>
      </c>
      <c r="D639" s="145" t="str">
        <f t="array" ref="D639">IF(C639="","", IFERROR(INDEX(Barang!$C$2:$C$10001, MATCH(C639, Barang!$B$2:$B$10001, 0)), ""))</f>
        <v>Sembako</v>
      </c>
      <c r="E639" s="145" t="str">
        <f t="array" ref="E639">IF(C639="","", IFERROR(INDEX(Barang!$E$2:$E$10001, MATCH(C639, Barang!$B$2:$B$10001, 0)), ""))</f>
        <v>kg</v>
      </c>
      <c r="F639" s="146">
        <v>10</v>
      </c>
      <c r="G639" s="147">
        <f t="array" ref="G639">IF(C639="","", IFERROR(INDEX(Barang!$F$2:$F$10001, MATCH(C639, Barang!$B$2:$B$10001, 0)) * F639, ""))</f>
        <v>310000</v>
      </c>
      <c r="H639" s="69"/>
      <c r="I639" s="19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</row>
    <row r="640" spans="1:22" ht="22.5" customHeight="1" x14ac:dyDescent="0.2">
      <c r="A640" s="150"/>
      <c r="B640" s="145" t="str">
        <f t="array" ref="B640">IF(C640="","", IFERROR(INDEX(Barang!$A$2:$A$10001, MATCH(C640, Barang!$B$2:$B$10001, 0)), "Tidak ditemukan"))</f>
        <v>TLR2</v>
      </c>
      <c r="C640" s="145" t="s">
        <v>139</v>
      </c>
      <c r="D640" s="145" t="str">
        <f t="array" ref="D640">IF(C640="","", IFERROR(INDEX(Barang!$C$2:$C$10001, MATCH(C640, Barang!$B$2:$B$10001, 0)), ""))</f>
        <v>Sembako</v>
      </c>
      <c r="E640" s="145" t="str">
        <f t="array" ref="E640">IF(C640="","", IFERROR(INDEX(Barang!$E$2:$E$10001, MATCH(C640, Barang!$B$2:$B$10001, 0)), ""))</f>
        <v>kg</v>
      </c>
      <c r="F640" s="146">
        <v>10</v>
      </c>
      <c r="G640" s="147">
        <f t="array" ref="G640">IF(C640="","", IFERROR(INDEX(Barang!$F$2:$F$10001, MATCH(C640, Barang!$B$2:$B$10001, 0)) * F640, ""))</f>
        <v>155000</v>
      </c>
      <c r="H640" s="69"/>
      <c r="I640" s="19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</row>
    <row r="641" spans="1:22" ht="22.5" customHeight="1" x14ac:dyDescent="0.2">
      <c r="A641" s="231"/>
      <c r="B641" s="145" t="str">
        <f t="array" ref="B641">IF(C641="","", IFERROR(INDEX(Barang!$A$2:$A$10001, MATCH(C641, Barang!$B$2:$B$10001, 0)), "Tidak ditemukan"))</f>
        <v>RTG001</v>
      </c>
      <c r="C641" s="145" t="s">
        <v>801</v>
      </c>
      <c r="D641" s="145" t="str">
        <f t="array" ref="D641">IF(C641="","", IFERROR(INDEX(Barang!$C$2:$C$10001, MATCH(C641, Barang!$B$2:$B$10001, 0)), ""))</f>
        <v>Makanan</v>
      </c>
      <c r="E641" s="145" t="str">
        <f t="array" ref="E641">IF(C641="","", IFERROR(INDEX(Barang!$E$2:$E$10001, MATCH(C641, Barang!$B$2:$B$10001, 0)), ""))</f>
        <v>pcs</v>
      </c>
      <c r="F641" s="146">
        <v>2</v>
      </c>
      <c r="G641" s="147">
        <f t="array" ref="G641">IF(C641="","", IFERROR(INDEX(Barang!$F$2:$F$10001, MATCH(C641, Barang!$B$2:$B$10001, 0)) * F641, ""))</f>
        <v>5000</v>
      </c>
      <c r="H641" s="69"/>
      <c r="I641" s="19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</row>
    <row r="642" spans="1:22" ht="22.5" customHeight="1" x14ac:dyDescent="0.2">
      <c r="A642" s="150"/>
      <c r="B642" s="145" t="str">
        <f t="array" ref="B642">IF(C642="","", IFERROR(INDEX(Barang!$A$2:$A$10001, MATCH(C642, Barang!$B$2:$B$10001, 0)), "Tidak ditemukan"))</f>
        <v>MGR001</v>
      </c>
      <c r="C642" s="145" t="s">
        <v>104</v>
      </c>
      <c r="D642" s="145" t="str">
        <f t="array" ref="D642">IF(C642="","", IFERROR(INDEX(Barang!$C$2:$C$10001, MATCH(C642, Barang!$B$2:$B$10001, 0)), ""))</f>
        <v>Makanan</v>
      </c>
      <c r="E642" s="145" t="str">
        <f t="array" ref="E642">IF(C642="","", IFERROR(INDEX(Barang!$E$2:$E$10001, MATCH(C642, Barang!$B$2:$B$10001, 0)), ""))</f>
        <v>pcs</v>
      </c>
      <c r="F642" s="146">
        <v>40</v>
      </c>
      <c r="G642" s="147">
        <f t="array" ref="G642">IF(C642="","", IFERROR(INDEX(Barang!$F$2:$F$10001, MATCH(C642, Barang!$B$2:$B$10001, 0)) * F642, ""))</f>
        <v>140000</v>
      </c>
      <c r="H642" s="69"/>
      <c r="I642" s="19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</row>
    <row r="643" spans="1:22" ht="22.5" customHeight="1" x14ac:dyDescent="0.2">
      <c r="A643" s="150"/>
      <c r="B643" s="145" t="str">
        <f t="array" ref="B643">IF(C643="","", IFERROR(INDEX(Barang!$A$2:$A$10001, MATCH(C643, Barang!$B$2:$B$10001, 0)), "Tidak ditemukan"))</f>
        <v>MKH001</v>
      </c>
      <c r="C643" s="145" t="s">
        <v>106</v>
      </c>
      <c r="D643" s="145" t="str">
        <f t="array" ref="D643">IF(C643="","", IFERROR(INDEX(Barang!$C$2:$C$10001, MATCH(C643, Barang!$B$2:$B$10001, 0)), ""))</f>
        <v>Makanan</v>
      </c>
      <c r="E643" s="145" t="str">
        <f t="array" ref="E643">IF(C643="","", IFERROR(INDEX(Barang!$E$2:$E$10001, MATCH(C643, Barang!$B$2:$B$10001, 0)), ""))</f>
        <v>pcs</v>
      </c>
      <c r="F643" s="146">
        <v>40</v>
      </c>
      <c r="G643" s="147">
        <f t="array" ref="G643">IF(C643="","", IFERROR(INDEX(Barang!$F$2:$F$10001, MATCH(C643, Barang!$B$2:$B$10001, 0)) * F643, ""))</f>
        <v>140000</v>
      </c>
      <c r="H643" s="69"/>
      <c r="I643" s="19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</row>
    <row r="644" spans="1:22" ht="22.5" customHeight="1" x14ac:dyDescent="0.2">
      <c r="A644" s="148"/>
      <c r="B644" s="145" t="str">
        <f t="array" ref="B644">IF(C644="","", IFERROR(INDEX(Barang!$A$2:$A$10001, MATCH(C644, Barang!$B$2:$B$10001, 0)), "Tidak ditemukan"))</f>
        <v>GRM01</v>
      </c>
      <c r="C644" s="145" t="s">
        <v>51</v>
      </c>
      <c r="D644" s="145" t="str">
        <f t="array" ref="D644">IF(C644="","", IFERROR(INDEX(Barang!$C$2:$C$10001, MATCH(C644, Barang!$B$2:$B$10001, 0)), ""))</f>
        <v>Bumbu</v>
      </c>
      <c r="E644" s="145" t="str">
        <f t="array" ref="E644">IF(C644="","", IFERROR(INDEX(Barang!$E$2:$E$10001, MATCH(C644, Barang!$B$2:$B$10001, 0)), ""))</f>
        <v>pcs</v>
      </c>
      <c r="F644" s="146">
        <v>2</v>
      </c>
      <c r="G644" s="147">
        <f t="array" ref="G644">IF(C644="","", IFERROR(INDEX(Barang!$F$2:$F$10001, MATCH(C644, Barang!$B$2:$B$10001, 0)) * F644, ""))</f>
        <v>5000</v>
      </c>
      <c r="H644" s="69"/>
      <c r="I644" s="19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</row>
    <row r="645" spans="1:22" ht="22.5" customHeight="1" x14ac:dyDescent="0.2">
      <c r="A645" s="150"/>
      <c r="B645" s="145" t="str">
        <f t="array" ref="B645">IF(C645="","", IFERROR(INDEX(Barang!$A$2:$A$10001, MATCH(C645, Barang!$B$2:$B$10001, 0)), "Tidak ditemukan"))</f>
        <v>LDK001</v>
      </c>
      <c r="C645" s="145" t="s">
        <v>225</v>
      </c>
      <c r="D645" s="145" t="str">
        <f t="array" ref="D645">IF(C645="","", IFERROR(INDEX(Barang!$C$2:$C$10001, MATCH(C645, Barang!$B$2:$B$10001, 0)), ""))</f>
        <v>Bumbu</v>
      </c>
      <c r="E645" s="145" t="str">
        <f t="array" ref="E645">IF(C645="","", IFERROR(INDEX(Barang!$E$2:$E$10001, MATCH(C645, Barang!$B$2:$B$10001, 0)), ""))</f>
        <v>pcs</v>
      </c>
      <c r="F645" s="146">
        <v>3</v>
      </c>
      <c r="G645" s="147">
        <f t="array" ref="G645">IF(C645="","", IFERROR(INDEX(Barang!$F$2:$F$10001, MATCH(C645, Barang!$B$2:$B$10001, 0)) * F645, ""))</f>
        <v>3000</v>
      </c>
      <c r="H645" s="69"/>
      <c r="I645" s="19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</row>
    <row r="646" spans="1:22" ht="22.5" customHeight="1" x14ac:dyDescent="0.2">
      <c r="A646" s="150"/>
      <c r="B646" s="145" t="str">
        <f t="array" ref="B646">IF(C646="","", IFERROR(INDEX(Barang!$A$2:$A$10001, MATCH(C646, Barang!$B$2:$B$10001, 0)), "Tidak ditemukan"))</f>
        <v>TLC001</v>
      </c>
      <c r="C646" s="145" t="s">
        <v>229</v>
      </c>
      <c r="D646" s="145" t="str">
        <f t="array" ref="D646">IF(C646="","", IFERROR(INDEX(Barang!$C$2:$C$10001, MATCH(C646, Barang!$B$2:$B$10001, 0)), ""))</f>
        <v>Detergen</v>
      </c>
      <c r="E646" s="145" t="str">
        <f t="array" ref="E646">IF(C646="","", IFERROR(INDEX(Barang!$E$2:$E$10001, MATCH(C646, Barang!$B$2:$B$10001, 0)), ""))</f>
        <v>pcs</v>
      </c>
      <c r="F646" s="146">
        <v>1</v>
      </c>
      <c r="G646" s="147">
        <f t="array" ref="G646">IF(C646="","", IFERROR(INDEX(Barang!$F$2:$F$10001, MATCH(C646, Barang!$B$2:$B$10001, 0)) * F646, ""))</f>
        <v>15000</v>
      </c>
      <c r="H646" s="69"/>
      <c r="I646" s="19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</row>
    <row r="647" spans="1:22" ht="22.5" customHeight="1" x14ac:dyDescent="0.2">
      <c r="A647" s="231"/>
      <c r="B647" s="145" t="str">
        <f t="array" ref="B647">IF(C647="","", IFERROR(INDEX(Barang!$A$2:$A$10001, MATCH(C647, Barang!$B$2:$B$10001, 0)), "Tidak ditemukan"))</f>
        <v>QKR001</v>
      </c>
      <c r="C647" s="145" t="s">
        <v>186</v>
      </c>
      <c r="D647" s="145" t="str">
        <f t="array" ref="D647">IF(C647="","", IFERROR(INDEX(Barang!$C$2:$C$10001, MATCH(C647, Barang!$B$2:$B$10001, 0)), ""))</f>
        <v>Makanan</v>
      </c>
      <c r="E647" s="145" t="str">
        <f t="array" ref="E647">IF(C647="","", IFERROR(INDEX(Barang!$E$2:$E$10001, MATCH(C647, Barang!$B$2:$B$10001, 0)), ""))</f>
        <v>pcs</v>
      </c>
      <c r="F647" s="146">
        <v>4</v>
      </c>
      <c r="G647" s="147">
        <f t="array" ref="G647">IF(C647="","", IFERROR(INDEX(Barang!$F$2:$F$10001, MATCH(C647, Barang!$B$2:$B$10001, 0)) * F647, ""))</f>
        <v>8000</v>
      </c>
      <c r="H647" s="69"/>
      <c r="I647" s="19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</row>
    <row r="648" spans="1:22" ht="22.5" customHeight="1" x14ac:dyDescent="0.2">
      <c r="A648" s="150"/>
      <c r="B648" s="145" t="str">
        <f t="array" ref="B648">IF(C648="","", IFERROR(INDEX(Barang!$A$2:$A$10001, MATCH(C648, Barang!$B$2:$B$10001, 0)), "Tidak ditemukan"))</f>
        <v>MLT001</v>
      </c>
      <c r="C648" s="145" t="s">
        <v>410</v>
      </c>
      <c r="D648" s="145" t="str">
        <f t="array" ref="D648">IF(C648="","", IFERROR(INDEX(Barang!$C$2:$C$10001, MATCH(C648, Barang!$B$2:$B$10001, 0)), ""))</f>
        <v>Detergen</v>
      </c>
      <c r="E648" s="145" t="str">
        <f t="array" ref="E648">IF(C648="","", IFERROR(INDEX(Barang!$E$2:$E$10001, MATCH(C648, Barang!$B$2:$B$10001, 0)), ""))</f>
        <v>pcs</v>
      </c>
      <c r="F648" s="146">
        <v>1</v>
      </c>
      <c r="G648" s="147">
        <f t="array" ref="G648">IF(C648="","", IFERROR(INDEX(Barang!$F$2:$F$10001, MATCH(C648, Barang!$B$2:$B$10001, 0)) * F648, ""))</f>
        <v>500</v>
      </c>
      <c r="H648" s="69"/>
      <c r="I648" s="19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</row>
    <row r="649" spans="1:22" ht="22.5" customHeight="1" x14ac:dyDescent="0.2">
      <c r="A649" s="150"/>
      <c r="B649" s="145" t="str">
        <f t="array" ref="B649">IF(C649="","", IFERROR(INDEX(Barang!$A$2:$A$10001, MATCH(C649, Barang!$B$2:$B$10001, 0)), "Tidak ditemukan"))</f>
        <v>DNY001</v>
      </c>
      <c r="C649" s="145" t="s">
        <v>94</v>
      </c>
      <c r="D649" s="145" t="str">
        <f t="array" ref="D649">IF(C649="","", IFERROR(INDEX(Barang!$C$2:$C$10001, MATCH(C649, Barang!$B$2:$B$10001, 0)), ""))</f>
        <v>Detergen</v>
      </c>
      <c r="E649" s="145" t="str">
        <f t="array" ref="E649">IF(C649="","", IFERROR(INDEX(Barang!$E$2:$E$10001, MATCH(C649, Barang!$B$2:$B$10001, 0)), ""))</f>
        <v>pcs</v>
      </c>
      <c r="F649" s="146">
        <v>1</v>
      </c>
      <c r="G649" s="147">
        <f t="array" ref="G649">IF(C649="","", IFERROR(INDEX(Barang!$F$2:$F$10001, MATCH(C649, Barang!$B$2:$B$10001, 0)) * F649, ""))</f>
        <v>500</v>
      </c>
      <c r="H649" s="69"/>
      <c r="I649" s="19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</row>
    <row r="650" spans="1:22" ht="22.5" customHeight="1" x14ac:dyDescent="0.2">
      <c r="A650" s="148"/>
      <c r="B650" s="145" t="str">
        <f t="array" ref="B650">IF(C650="","", IFERROR(INDEX(Barang!$A$2:$A$10001, MATCH(C650, Barang!$B$2:$B$10001, 0)), "Tidak ditemukan"))</f>
        <v>DLN001</v>
      </c>
      <c r="C650" s="145" t="s">
        <v>96</v>
      </c>
      <c r="D650" s="145" t="str">
        <f t="array" ref="D650">IF(C650="","", IFERROR(INDEX(Barang!$C$2:$C$10001, MATCH(C650, Barang!$B$2:$B$10001, 0)), ""))</f>
        <v>Makanan</v>
      </c>
      <c r="E650" s="145" t="str">
        <f t="array" ref="E650">IF(C650="","", IFERROR(INDEX(Barang!$E$2:$E$10001, MATCH(C650, Barang!$B$2:$B$10001, 0)), ""))</f>
        <v>pcs</v>
      </c>
      <c r="F650" s="146">
        <v>2</v>
      </c>
      <c r="G650" s="147">
        <f t="array" ref="G650">IF(C650="","", IFERROR(INDEX(Barang!$F$2:$F$10001, MATCH(C650, Barang!$B$2:$B$10001, 0)) * F650, ""))</f>
        <v>2000</v>
      </c>
      <c r="H650" s="69"/>
      <c r="I650" s="19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</row>
    <row r="651" spans="1:22" ht="22.5" customHeight="1" x14ac:dyDescent="0.2">
      <c r="A651" s="150"/>
      <c r="B651" s="145" t="str">
        <f t="array" ref="B651">IF(C651="","", IFERROR(INDEX(Barang!$A$2:$A$10001, MATCH(C651, Barang!$B$2:$B$10001, 0)), "Tidak ditemukan"))</f>
        <v>SAR001</v>
      </c>
      <c r="C651" s="145" t="s">
        <v>119</v>
      </c>
      <c r="D651" s="145" t="str">
        <f t="array" ref="D651">IF(C651="","", IFERROR(INDEX(Barang!$C$2:$C$10001, MATCH(C651, Barang!$B$2:$B$10001, 0)), ""))</f>
        <v>Bumbu</v>
      </c>
      <c r="E651" s="145" t="str">
        <f t="array" ref="E651">IF(C651="","", IFERROR(INDEX(Barang!$E$2:$E$10001, MATCH(C651, Barang!$B$2:$B$10001, 0)), ""))</f>
        <v>pcs</v>
      </c>
      <c r="F651" s="146">
        <v>2</v>
      </c>
      <c r="G651" s="147">
        <f t="array" ref="G651">IF(C651="","", IFERROR(INDEX(Barang!$F$2:$F$10001, MATCH(C651, Barang!$B$2:$B$10001, 0)) * F651, ""))</f>
        <v>6000</v>
      </c>
      <c r="H651" s="69"/>
      <c r="I651" s="19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</row>
    <row r="652" spans="1:22" ht="22.5" customHeight="1" x14ac:dyDescent="0.2">
      <c r="A652" s="150"/>
      <c r="B652" s="145" t="str">
        <f t="array" ref="B652">IF(C652="","", IFERROR(INDEX(Barang!$A$2:$A$10001, MATCH(C652, Barang!$B$2:$B$10001, 0)), "Tidak ditemukan"))</f>
        <v>MSK001</v>
      </c>
      <c r="C652" s="145" t="s">
        <v>52</v>
      </c>
      <c r="D652" s="145" t="str">
        <f t="array" ref="D652">IF(C652="","", IFERROR(INDEX(Barang!$C$2:$C$10001, MATCH(C652, Barang!$B$2:$B$10001, 0)), ""))</f>
        <v>Bumbu</v>
      </c>
      <c r="E652" s="145" t="str">
        <f t="array" ref="E652">IF(C652="","", IFERROR(INDEX(Barang!$E$2:$E$10001, MATCH(C652, Barang!$B$2:$B$10001, 0)), ""))</f>
        <v>pcs</v>
      </c>
      <c r="F652" s="146">
        <v>10</v>
      </c>
      <c r="G652" s="147">
        <f t="array" ref="G652">IF(C652="","", IFERROR(INDEX(Barang!$F$2:$F$10001, MATCH(C652, Barang!$B$2:$B$10001, 0)) * F652, ""))</f>
        <v>5000</v>
      </c>
      <c r="H652" s="69"/>
      <c r="I652" s="19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</row>
    <row r="653" spans="1:22" ht="22.5" customHeight="1" x14ac:dyDescent="0.2">
      <c r="A653" s="231"/>
      <c r="B653" s="145" t="str">
        <f t="array" ref="B653">IF(C653="","", IFERROR(INDEX(Barang!$A$2:$A$10001, MATCH(C653, Barang!$B$2:$B$10001, 0)), "Tidak ditemukan"))</f>
        <v>CL5001</v>
      </c>
      <c r="C653" s="145" t="s">
        <v>39</v>
      </c>
      <c r="D653" s="145" t="str">
        <f t="array" ref="D653">IF(C653="","", IFERROR(INDEX(Barang!$C$2:$C$10001, MATCH(C653, Barang!$B$2:$B$10001, 0)), ""))</f>
        <v>Makanan</v>
      </c>
      <c r="E653" s="145" t="str">
        <f t="array" ref="E653">IF(C653="","", IFERROR(INDEX(Barang!$E$2:$E$10001, MATCH(C653, Barang!$B$2:$B$10001, 0)), ""))</f>
        <v>pcs</v>
      </c>
      <c r="F653" s="146">
        <v>10</v>
      </c>
      <c r="G653" s="147">
        <f t="array" ref="G653">IF(C653="","", IFERROR(INDEX(Barang!$F$2:$F$10001, MATCH(C653, Barang!$B$2:$B$10001, 0)) * F653, ""))</f>
        <v>5000</v>
      </c>
      <c r="H653" s="69"/>
      <c r="I653" s="19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</row>
    <row r="654" spans="1:22" ht="22.5" customHeight="1" x14ac:dyDescent="0.2">
      <c r="A654" s="150"/>
      <c r="B654" s="145" t="str">
        <f t="array" ref="B654">IF(C654="","", IFERROR(INDEX(Barang!$A$2:$A$10001, MATCH(C654, Barang!$B$2:$B$10001, 0)), "Tidak ditemukan"))</f>
        <v>GRR001</v>
      </c>
      <c r="C654" s="145" t="s">
        <v>130</v>
      </c>
      <c r="D654" s="145" t="str">
        <f t="array" ref="D654">IF(C654="","", IFERROR(INDEX(Barang!$C$2:$C$10001, MATCH(C654, Barang!$B$2:$B$10001, 0)), ""))</f>
        <v>Makanan</v>
      </c>
      <c r="E654" s="145" t="str">
        <f t="array" ref="E654">IF(C654="","", IFERROR(INDEX(Barang!$E$2:$E$10001, MATCH(C654, Barang!$B$2:$B$10001, 0)), ""))</f>
        <v>pcs</v>
      </c>
      <c r="F654" s="146">
        <v>10</v>
      </c>
      <c r="G654" s="147">
        <f t="array" ref="G654">IF(C654="","", IFERROR(INDEX(Barang!$F$2:$F$10001, MATCH(C654, Barang!$B$2:$B$10001, 0)) * F654, ""))</f>
        <v>5000</v>
      </c>
      <c r="H654" s="69"/>
      <c r="I654" s="19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</row>
    <row r="655" spans="1:22" ht="22.5" customHeight="1" x14ac:dyDescent="0.2">
      <c r="A655" s="150"/>
      <c r="B655" s="145" t="str">
        <f t="array" ref="B655">IF(C655="","", IFERROR(INDEX(Barang!$A$2:$A$10001, MATCH(C655, Barang!$B$2:$B$10001, 0)), "Tidak ditemukan"))</f>
        <v>DLN02</v>
      </c>
      <c r="C655" s="145" t="s">
        <v>475</v>
      </c>
      <c r="D655" s="145" t="str">
        <f t="array" ref="D655">IF(C655="","", IFERROR(INDEX(Barang!$C$2:$C$10001, MATCH(C655, Barang!$B$2:$B$10001, 0)), ""))</f>
        <v>Makanan</v>
      </c>
      <c r="E655" s="145" t="str">
        <f t="array" ref="E655">IF(C655="","", IFERROR(INDEX(Barang!$E$2:$E$10001, MATCH(C655, Barang!$B$2:$B$10001, 0)), ""))</f>
        <v>pcs</v>
      </c>
      <c r="F655" s="146">
        <v>1</v>
      </c>
      <c r="G655" s="147">
        <f t="array" ref="G655">IF(C655="","", IFERROR(INDEX(Barang!$F$2:$F$10001, MATCH(C655, Barang!$B$2:$B$10001, 0)) * F655, ""))</f>
        <v>2000</v>
      </c>
      <c r="H655" s="69"/>
      <c r="I655" s="19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</row>
    <row r="656" spans="1:22" ht="22.5" customHeight="1" x14ac:dyDescent="0.2">
      <c r="A656" s="148"/>
      <c r="B656" s="145" t="str">
        <f t="array" ref="B656">IF(C656="","", IFERROR(INDEX(Barang!$A$2:$A$10001, MATCH(C656, Barang!$B$2:$B$10001, 0)), "Tidak ditemukan"))</f>
        <v>GPT001</v>
      </c>
      <c r="C656" s="145" t="s">
        <v>128</v>
      </c>
      <c r="D656" s="145" t="str">
        <f t="array" ref="D656">IF(C656="","", IFERROR(INDEX(Barang!$C$2:$C$10001, MATCH(C656, Barang!$B$2:$B$10001, 0)), ""))</f>
        <v>Makanan</v>
      </c>
      <c r="E656" s="145" t="str">
        <f t="array" ref="E656">IF(C656="","", IFERROR(INDEX(Barang!$E$2:$E$10001, MATCH(C656, Barang!$B$2:$B$10001, 0)), ""))</f>
        <v>pcs</v>
      </c>
      <c r="F656" s="146">
        <v>1</v>
      </c>
      <c r="G656" s="147">
        <f t="array" ref="G656">IF(C656="","", IFERROR(INDEX(Barang!$F$2:$F$10001, MATCH(C656, Barang!$B$2:$B$10001, 0)) * F656, ""))</f>
        <v>1000</v>
      </c>
      <c r="H656" s="69"/>
      <c r="I656" s="19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</row>
    <row r="657" spans="1:22" ht="22.5" customHeight="1" x14ac:dyDescent="0.2">
      <c r="A657" s="150"/>
      <c r="B657" s="145" t="str">
        <f t="array" ref="B657">IF(C657="","", IFERROR(INDEX(Barang!$A$2:$A$10001, MATCH(C657, Barang!$B$2:$B$10001, 0)), "Tidak ditemukan"))</f>
        <v>CL1001</v>
      </c>
      <c r="C657" s="145" t="s">
        <v>108</v>
      </c>
      <c r="D657" s="145" t="str">
        <f t="array" ref="D657">IF(C657="","", IFERROR(INDEX(Barang!$C$2:$C$10001, MATCH(C657, Barang!$B$2:$B$10001, 0)), ""))</f>
        <v>Makanan</v>
      </c>
      <c r="E657" s="145" t="str">
        <f t="array" ref="E657">IF(C657="","", IFERROR(INDEX(Barang!$E$2:$E$10001, MATCH(C657, Barang!$B$2:$B$10001, 0)), ""))</f>
        <v>pcs</v>
      </c>
      <c r="F657" s="146">
        <v>2</v>
      </c>
      <c r="G657" s="147">
        <f t="array" ref="G657">IF(C657="","", IFERROR(INDEX(Barang!$F$2:$F$10001, MATCH(C657, Barang!$B$2:$B$10001, 0)) * F657, ""))</f>
        <v>2000</v>
      </c>
      <c r="H657" s="69"/>
      <c r="I657" s="19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</row>
    <row r="658" spans="1:22" ht="22.5" customHeight="1" x14ac:dyDescent="0.2">
      <c r="A658" s="150"/>
      <c r="B658" s="145" t="str">
        <f t="array" ref="B658">IF(C658="","", IFERROR(INDEX(Barang!$A$2:$A$10001, MATCH(C658, Barang!$B$2:$B$10001, 0)), "Tidak ditemukan"))</f>
        <v>YP500</v>
      </c>
      <c r="C658" s="145" t="s">
        <v>21</v>
      </c>
      <c r="D658" s="145" t="str">
        <f t="array" ref="D658">IF(C658="","", IFERROR(INDEX(Barang!$C$2:$C$10001, MATCH(C658, Barang!$B$2:$B$10001, 0)), ""))</f>
        <v>Makanan</v>
      </c>
      <c r="E658" s="145" t="str">
        <f t="array" ref="E658">IF(C658="","", IFERROR(INDEX(Barang!$E$2:$E$10001, MATCH(C658, Barang!$B$2:$B$10001, 0)), ""))</f>
        <v>pcs</v>
      </c>
      <c r="F658" s="146">
        <v>6</v>
      </c>
      <c r="G658" s="147">
        <f t="array" ref="G658">IF(C658="","", IFERROR(INDEX(Barang!$F$2:$F$10001, MATCH(C658, Barang!$B$2:$B$10001, 0)) * F658, ""))</f>
        <v>3000</v>
      </c>
      <c r="H658" s="69"/>
      <c r="I658" s="19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</row>
    <row r="659" spans="1:22" ht="22.5" customHeight="1" x14ac:dyDescent="0.2">
      <c r="A659" s="231"/>
      <c r="B659" s="145" t="str">
        <f t="array" ref="B659">IF(C659="","", IFERROR(INDEX(Barang!$A$2:$A$10001, MATCH(C659, Barang!$B$2:$B$10001, 0)), "Tidak ditemukan"))</f>
        <v>RTP001</v>
      </c>
      <c r="C659" s="145" t="s">
        <v>791</v>
      </c>
      <c r="D659" s="145" t="str">
        <f t="array" ref="D659">IF(C659="","", IFERROR(INDEX(Barang!$C$2:$C$10001, MATCH(C659, Barang!$B$2:$B$10001, 0)), ""))</f>
        <v>Makanan</v>
      </c>
      <c r="E659" s="145" t="str">
        <f t="array" ref="E659">IF(C659="","", IFERROR(INDEX(Barang!$E$2:$E$10001, MATCH(C659, Barang!$B$2:$B$10001, 0)), ""))</f>
        <v>pcs</v>
      </c>
      <c r="F659" s="146">
        <v>2</v>
      </c>
      <c r="G659" s="147">
        <f t="array" ref="G659">IF(C659="","", IFERROR(INDEX(Barang!$F$2:$F$10001, MATCH(C659, Barang!$B$2:$B$10001, 0)) * F659, ""))</f>
        <v>4000</v>
      </c>
      <c r="H659" s="69"/>
      <c r="I659" s="19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</row>
    <row r="660" spans="1:22" ht="22.5" customHeight="1" x14ac:dyDescent="0.2">
      <c r="A660" s="150"/>
      <c r="B660" s="145" t="str">
        <f t="array" ref="B660">IF(C660="","", IFERROR(INDEX(Barang!$A$2:$A$10001, MATCH(C660, Barang!$B$2:$B$10001, 0)), "Tidak ditemukan"))</f>
        <v>SKB001</v>
      </c>
      <c r="C660" s="145" t="s">
        <v>11</v>
      </c>
      <c r="D660" s="145" t="str">
        <f t="array" ref="D660">IF(C660="","", IFERROR(INDEX(Barang!$C$2:$C$10001, MATCH(C660, Barang!$B$2:$B$10001, 0)), ""))</f>
        <v>Detergen</v>
      </c>
      <c r="E660" s="145" t="str">
        <f t="array" ref="E660">IF(C660="","", IFERROR(INDEX(Barang!$E$2:$E$10001, MATCH(C660, Barang!$B$2:$B$10001, 0)), ""))</f>
        <v>pcs</v>
      </c>
      <c r="F660" s="146">
        <v>1</v>
      </c>
      <c r="G660" s="147">
        <f t="array" ref="G660">IF(C660="","", IFERROR(INDEX(Barang!$F$2:$F$10001, MATCH(C660, Barang!$B$2:$B$10001, 0)) * F660, ""))</f>
        <v>5000</v>
      </c>
      <c r="H660" s="69"/>
      <c r="I660" s="143">
        <f>SUM(G639:G660)</f>
        <v>822000</v>
      </c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</row>
    <row r="661" spans="1:22" ht="22.5" customHeight="1" x14ac:dyDescent="0.2">
      <c r="A661" s="390">
        <v>46083</v>
      </c>
      <c r="B661" s="391" t="str">
        <f t="array" ref="B661">IF(C661="","", IFERROR(INDEX(Barang!$A$2:$A$10001, MATCH(C661, Barang!$B$2:$B$10001, 0)), "Tidak ditemukan"))</f>
        <v>TLR1</v>
      </c>
      <c r="C661" s="391" t="s">
        <v>141</v>
      </c>
      <c r="D661" s="391" t="str">
        <f t="array" ref="D661">IF(C661="","", IFERROR(INDEX(Barang!$C$2:$C$10001, MATCH(C661, Barang!$B$2:$B$10001, 0)), ""))</f>
        <v>Sembako</v>
      </c>
      <c r="E661" s="391" t="str">
        <f t="array" ref="E661">IF(C661="","", IFERROR(INDEX(Barang!$E$2:$E$10001, MATCH(C661, Barang!$B$2:$B$10001, 0)), ""))</f>
        <v>kg</v>
      </c>
      <c r="F661" s="392">
        <v>20</v>
      </c>
      <c r="G661" s="393">
        <f t="array" ref="G661">IF(C661="","", IFERROR(INDEX(Barang!$F$2:$F$10001, MATCH(C661, Barang!$B$2:$B$10001, 0)) * F661, ""))</f>
        <v>620000</v>
      </c>
      <c r="H661" s="32"/>
      <c r="I661" s="19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</row>
    <row r="662" spans="1:22" ht="22.5" customHeight="1" x14ac:dyDescent="0.2">
      <c r="A662" s="396"/>
      <c r="B662" s="391" t="str">
        <f t="array" ref="B662">IF(C662="","", IFERROR(INDEX(Barang!$A$2:$A$10001, MATCH(C662, Barang!$B$2:$B$10001, 0)), "Tidak ditemukan"))</f>
        <v>KRM02</v>
      </c>
      <c r="C662" s="391" t="s">
        <v>419</v>
      </c>
      <c r="D662" s="391" t="str">
        <f t="array" ref="D662">IF(C662="","", IFERROR(INDEX(Barang!$C$2:$C$10001, MATCH(C662, Barang!$B$2:$B$10001, 0)), ""))</f>
        <v>Makanan</v>
      </c>
      <c r="E662" s="391" t="str">
        <f t="array" ref="E662">IF(C662="","", IFERROR(INDEX(Barang!$E$2:$E$10001, MATCH(C662, Barang!$B$2:$B$10001, 0)), ""))</f>
        <v>kg</v>
      </c>
      <c r="F662" s="392">
        <v>10</v>
      </c>
      <c r="G662" s="393">
        <f t="array" ref="G662">IF(C662="","", IFERROR(INDEX(Barang!$F$2:$F$10001, MATCH(C662, Barang!$B$2:$B$10001, 0)) * F662, ""))</f>
        <v>390000</v>
      </c>
      <c r="H662" s="32"/>
      <c r="I662" s="19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</row>
    <row r="663" spans="1:22" ht="22.5" customHeight="1" x14ac:dyDescent="0.2">
      <c r="A663" s="394"/>
      <c r="B663" s="391" t="str">
        <f t="array" ref="B663">IF(C663="","", IFERROR(INDEX(Barang!$A$2:$A$10001, MATCH(C663, Barang!$B$2:$B$10001, 0)), "Tidak ditemukan"))</f>
        <v>RST001</v>
      </c>
      <c r="C663" s="391" t="s">
        <v>237</v>
      </c>
      <c r="D663" s="391" t="str">
        <f t="array" ref="D663">IF(C663="","", IFERROR(INDEX(Barang!$C$2:$C$10001, MATCH(C663, Barang!$B$2:$B$10001, 0)), ""))</f>
        <v>Makanan</v>
      </c>
      <c r="E663" s="391" t="str">
        <f t="array" ref="E663">IF(C663="","", IFERROR(INDEX(Barang!$E$2:$E$10001, MATCH(C663, Barang!$B$2:$B$10001, 0)), ""))</f>
        <v>pcs</v>
      </c>
      <c r="F663" s="392">
        <v>3</v>
      </c>
      <c r="G663" s="393">
        <f t="array" ref="G663">IF(C663="","", IFERROR(INDEX(Barang!$F$2:$F$10001, MATCH(C663, Barang!$B$2:$B$10001, 0)) * F663, ""))</f>
        <v>3000</v>
      </c>
      <c r="H663" s="32"/>
      <c r="I663" s="19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</row>
    <row r="664" spans="1:22" ht="22.5" customHeight="1" x14ac:dyDescent="0.2">
      <c r="A664" s="394"/>
      <c r="B664" s="391" t="str">
        <f t="array" ref="B664">IF(C664="","", IFERROR(INDEX(Barang!$A$2:$A$10001, MATCH(C664, Barang!$B$2:$B$10001, 0)), "Tidak ditemukan"))</f>
        <v>PLS002</v>
      </c>
      <c r="C664" s="391" t="s">
        <v>54</v>
      </c>
      <c r="D664" s="391" t="str">
        <f t="array" ref="D664">IF(C664="","", IFERROR(INDEX(Barang!$C$2:$C$10001, MATCH(C664, Barang!$B$2:$B$10001, 0)), ""))</f>
        <v>Makanan</v>
      </c>
      <c r="E664" s="391" t="str">
        <f t="array" ref="E664">IF(C664="","", IFERROR(INDEX(Barang!$E$2:$E$10001, MATCH(C664, Barang!$B$2:$B$10001, 0)), ""))</f>
        <v>pcs</v>
      </c>
      <c r="F664" s="392">
        <v>3</v>
      </c>
      <c r="G664" s="393">
        <f t="array" ref="G664">IF(C664="","", IFERROR(INDEX(Barang!$F$2:$F$10001, MATCH(C664, Barang!$B$2:$B$10001, 0)) * F664, ""))</f>
        <v>3000</v>
      </c>
      <c r="H664" s="32"/>
      <c r="I664" s="19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</row>
    <row r="665" spans="1:22" ht="22.5" customHeight="1" x14ac:dyDescent="0.2">
      <c r="A665" s="395"/>
      <c r="B665" s="391" t="str">
        <f t="array" ref="B665">IF(C665="","", IFERROR(INDEX(Barang!$A$2:$A$10001, MATCH(C665, Barang!$B$2:$B$10001, 0)), "Tidak ditemukan"))</f>
        <v>GRA001</v>
      </c>
      <c r="C665" s="391" t="s">
        <v>795</v>
      </c>
      <c r="D665" s="391" t="str">
        <f t="array" ref="D665">IF(C665="","", IFERROR(INDEX(Barang!$C$2:$C$10001, MATCH(C665, Barang!$B$2:$B$10001, 0)), ""))</f>
        <v>Makanan</v>
      </c>
      <c r="E665" s="391" t="str">
        <f t="array" ref="E665">IF(C665="","", IFERROR(INDEX(Barang!$E$2:$E$10001, MATCH(C665, Barang!$B$2:$B$10001, 0)), ""))</f>
        <v>pcs</v>
      </c>
      <c r="F665" s="392">
        <v>1</v>
      </c>
      <c r="G665" s="393">
        <f t="array" ref="G665">IF(C665="","", IFERROR(INDEX(Barang!$F$2:$F$10001, MATCH(C665, Barang!$B$2:$B$10001, 0)) * F665, ""))</f>
        <v>2000</v>
      </c>
      <c r="H665" s="32"/>
      <c r="I665" s="19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</row>
    <row r="666" spans="1:22" ht="22.5" customHeight="1" x14ac:dyDescent="0.2">
      <c r="A666" s="394"/>
      <c r="B666" s="391" t="str">
        <f t="array" ref="B666">IF(C666="","", IFERROR(INDEX(Barang!$A$2:$A$10001, MATCH(C666, Barang!$B$2:$B$10001, 0)), "Tidak ditemukan"))</f>
        <v>CLP001</v>
      </c>
      <c r="C666" s="391" t="s">
        <v>289</v>
      </c>
      <c r="D666" s="391" t="str">
        <f t="array" ref="D666">IF(C666="","", IFERROR(INDEX(Barang!$C$2:$C$10001, MATCH(C666, Barang!$B$2:$B$10001, 0)), ""))</f>
        <v>Makanan</v>
      </c>
      <c r="E666" s="391" t="str">
        <f t="array" ref="E666">IF(C666="","", IFERROR(INDEX(Barang!$E$2:$E$10001, MATCH(C666, Barang!$B$2:$B$10001, 0)), ""))</f>
        <v>pcs</v>
      </c>
      <c r="F666" s="392">
        <v>1</v>
      </c>
      <c r="G666" s="393">
        <f t="array" ref="G666">IF(C666="","", IFERROR(INDEX(Barang!$F$2:$F$10001, MATCH(C666, Barang!$B$2:$B$10001, 0)) * F666, ""))</f>
        <v>2000</v>
      </c>
      <c r="H666" s="32"/>
      <c r="I666" s="19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</row>
    <row r="667" spans="1:22" ht="22.5" customHeight="1" x14ac:dyDescent="0.2">
      <c r="A667" s="394"/>
      <c r="B667" s="391" t="str">
        <f t="array" ref="B667">IF(C667="","", IFERROR(INDEX(Barang!$A$2:$A$10001, MATCH(C667, Barang!$B$2:$B$10001, 0)), "Tidak ditemukan"))</f>
        <v>STS</v>
      </c>
      <c r="C667" s="391" t="s">
        <v>122</v>
      </c>
      <c r="D667" s="391" t="str">
        <f t="array" ref="D667">IF(C667="","", IFERROR(INDEX(Barang!$C$2:$C$10001, MATCH(C667, Barang!$B$2:$B$10001, 0)), ""))</f>
        <v>Bumbu</v>
      </c>
      <c r="E667" s="391" t="str">
        <f t="array" ref="E667">IF(C667="","", IFERROR(INDEX(Barang!$E$2:$E$10001, MATCH(C667, Barang!$B$2:$B$10001, 0)), ""))</f>
        <v>pcs</v>
      </c>
      <c r="F667" s="392">
        <v>1</v>
      </c>
      <c r="G667" s="393">
        <f t="array" ref="G667">IF(C667="","", IFERROR(INDEX(Barang!$F$2:$F$10001, MATCH(C667, Barang!$B$2:$B$10001, 0)) * F667, ""))</f>
        <v>5500</v>
      </c>
      <c r="H667" s="32"/>
      <c r="I667" s="19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</row>
    <row r="668" spans="1:22" ht="22.5" customHeight="1" x14ac:dyDescent="0.2">
      <c r="A668" s="396"/>
      <c r="B668" s="391" t="str">
        <f t="array" ref="B668">IF(C668="","", IFERROR(INDEX(Barang!$A$2:$A$10001, MATCH(C668, Barang!$B$2:$B$10001, 0)), "Tidak ditemukan"))</f>
        <v>KB001</v>
      </c>
      <c r="C668" s="391" t="s">
        <v>223</v>
      </c>
      <c r="D668" s="391" t="str">
        <f t="array" ref="D668">IF(C668="","", IFERROR(INDEX(Barang!$C$2:$C$10001, MATCH(C668, Barang!$B$2:$B$10001, 0)), ""))</f>
        <v>Bumbu</v>
      </c>
      <c r="E668" s="391" t="str">
        <f t="array" ref="E668">IF(C668="","", IFERROR(INDEX(Barang!$E$2:$E$10001, MATCH(C668, Barang!$B$2:$B$10001, 0)), ""))</f>
        <v>pcs</v>
      </c>
      <c r="F668" s="392">
        <v>1</v>
      </c>
      <c r="G668" s="393">
        <f t="array" ref="G668">IF(C668="","", IFERROR(INDEX(Barang!$F$2:$F$10001, MATCH(C668, Barang!$B$2:$B$10001, 0)) * F668, ""))</f>
        <v>500</v>
      </c>
      <c r="H668" s="32"/>
      <c r="I668" s="19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</row>
    <row r="669" spans="1:22" ht="22.5" customHeight="1" x14ac:dyDescent="0.2">
      <c r="A669" s="394"/>
      <c r="B669" s="391" t="str">
        <f t="array" ref="B669">IF(C669="","", IFERROR(INDEX(Barang!$A$2:$A$10001, MATCH(C669, Barang!$B$2:$B$10001, 0)), "Tidak ditemukan"))</f>
        <v>QKR001</v>
      </c>
      <c r="C669" s="391" t="s">
        <v>186</v>
      </c>
      <c r="D669" s="391" t="str">
        <f t="array" ref="D669">IF(C669="","", IFERROR(INDEX(Barang!$C$2:$C$10001, MATCH(C669, Barang!$B$2:$B$10001, 0)), ""))</f>
        <v>Makanan</v>
      </c>
      <c r="E669" s="391" t="str">
        <f t="array" ref="E669">IF(C669="","", IFERROR(INDEX(Barang!$E$2:$E$10001, MATCH(C669, Barang!$B$2:$B$10001, 0)), ""))</f>
        <v>pcs</v>
      </c>
      <c r="F669" s="392">
        <v>1</v>
      </c>
      <c r="G669" s="393">
        <f t="array" ref="G669">IF(C669="","", IFERROR(INDEX(Barang!$F$2:$F$10001, MATCH(C669, Barang!$B$2:$B$10001, 0)) * F669, ""))</f>
        <v>2000</v>
      </c>
      <c r="H669" s="32"/>
      <c r="I669" s="143">
        <f>SUM(G661:G669)</f>
        <v>1028000</v>
      </c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</row>
    <row r="670" spans="1:22" ht="22.5" customHeight="1" x14ac:dyDescent="0.2">
      <c r="A670" s="287">
        <v>46084</v>
      </c>
      <c r="B670" s="175" t="str">
        <f t="array" ref="B670">IF(C670="","", IFERROR(INDEX(Barang!$A$2:$A$10001, MATCH(C670, Barang!$B$2:$B$10001, 0)), "Tidak ditemukan"))</f>
        <v>BRS03</v>
      </c>
      <c r="C670" s="175" t="s">
        <v>660</v>
      </c>
      <c r="D670" s="175" t="str">
        <f t="array" ref="D670">IF(C670="","", IFERROR(INDEX(Barang!$C$2:$C$10001, MATCH(C670, Barang!$B$2:$B$10001, 0)), ""))</f>
        <v>Sembako</v>
      </c>
      <c r="E670" s="175" t="str">
        <f t="array" ref="E670">IF(C670="","", IFERROR(INDEX(Barang!$E$2:$E$10001, MATCH(C670, Barang!$B$2:$B$10001, 0)), ""))</f>
        <v>kg</v>
      </c>
      <c r="F670" s="176">
        <v>2</v>
      </c>
      <c r="G670" s="177">
        <f t="array" ref="G670">IF(C670="","", IFERROR(INDEX(Barang!$F$2:$F$10001, MATCH(C670, Barang!$B$2:$B$10001, 0)) * F670, ""))</f>
        <v>93000</v>
      </c>
      <c r="H670" s="43"/>
      <c r="I670" s="19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</row>
    <row r="671" spans="1:22" ht="22.5" customHeight="1" x14ac:dyDescent="0.2">
      <c r="A671" s="229"/>
      <c r="B671" s="175" t="str">
        <f t="array" ref="B671">IF(C671="","", IFERROR(INDEX(Barang!$A$2:$A$10001, MATCH(C671, Barang!$B$2:$B$10001, 0)), "Tidak ditemukan"))</f>
        <v>TLR2</v>
      </c>
      <c r="C671" s="175" t="s">
        <v>139</v>
      </c>
      <c r="D671" s="175" t="str">
        <f t="array" ref="D671">IF(C671="","", IFERROR(INDEX(Barang!$C$2:$C$10001, MATCH(C671, Barang!$B$2:$B$10001, 0)), ""))</f>
        <v>Sembako</v>
      </c>
      <c r="E671" s="175" t="str">
        <f t="array" ref="E671">IF(C671="","", IFERROR(INDEX(Barang!$E$2:$E$10001, MATCH(C671, Barang!$B$2:$B$10001, 0)), ""))</f>
        <v>kg</v>
      </c>
      <c r="F671" s="176">
        <v>10</v>
      </c>
      <c r="G671" s="177">
        <f t="array" ref="G671">IF(C671="","", IFERROR(INDEX(Barang!$F$2:$F$10001, MATCH(C671, Barang!$B$2:$B$10001, 0)) * F671, ""))</f>
        <v>155000</v>
      </c>
      <c r="H671" s="43"/>
      <c r="I671" s="19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</row>
    <row r="672" spans="1:22" ht="22.5" customHeight="1" x14ac:dyDescent="0.2">
      <c r="A672" s="179"/>
      <c r="B672" s="175" t="str">
        <f t="array" ref="B672">IF(C672="","", IFERROR(INDEX(Barang!$A$2:$A$10001, MATCH(C672, Barang!$B$2:$B$10001, 0)), "Tidak ditemukan"))</f>
        <v>RTP001</v>
      </c>
      <c r="C672" s="175" t="s">
        <v>791</v>
      </c>
      <c r="D672" s="175" t="str">
        <f t="array" ref="D672">IF(C672="","", IFERROR(INDEX(Barang!$C$2:$C$10001, MATCH(C672, Barang!$B$2:$B$10001, 0)), ""))</f>
        <v>Makanan</v>
      </c>
      <c r="E672" s="175" t="str">
        <f t="array" ref="E672">IF(C672="","", IFERROR(INDEX(Barang!$E$2:$E$10001, MATCH(C672, Barang!$B$2:$B$10001, 0)), ""))</f>
        <v>pcs</v>
      </c>
      <c r="F672" s="176">
        <v>3</v>
      </c>
      <c r="G672" s="177">
        <f t="array" ref="G672">IF(C672="","", IFERROR(INDEX(Barang!$F$2:$F$10001, MATCH(C672, Barang!$B$2:$B$10001, 0)) * F672, ""))</f>
        <v>6000</v>
      </c>
      <c r="H672" s="43"/>
      <c r="I672" s="19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</row>
    <row r="673" spans="1:22" ht="22.5" customHeight="1" x14ac:dyDescent="0.2">
      <c r="A673" s="179"/>
      <c r="B673" s="175" t="str">
        <f t="array" ref="B673">IF(C673="","", IFERROR(INDEX(Barang!$A$2:$A$10001, MATCH(C673, Barang!$B$2:$B$10001, 0)), "Tidak ditemukan"))</f>
        <v>GDY001</v>
      </c>
      <c r="C673" s="175" t="s">
        <v>184</v>
      </c>
      <c r="D673" s="175" t="str">
        <f t="array" ref="D673">IF(C673="","", IFERROR(INDEX(Barang!$C$2:$C$10001, MATCH(C673, Barang!$B$2:$B$10001, 0)), ""))</f>
        <v>Minuman</v>
      </c>
      <c r="E673" s="175" t="str">
        <f t="array" ref="E673">IF(C673="","", IFERROR(INDEX(Barang!$E$2:$E$10001, MATCH(C673, Barang!$B$2:$B$10001, 0)), ""))</f>
        <v>pcs</v>
      </c>
      <c r="F673" s="176">
        <v>2</v>
      </c>
      <c r="G673" s="177">
        <f t="array" ref="G673">IF(C673="","", IFERROR(INDEX(Barang!$F$2:$F$10001, MATCH(C673, Barang!$B$2:$B$10001, 0)) * F673, ""))</f>
        <v>5000</v>
      </c>
      <c r="H673" s="43"/>
      <c r="I673" s="19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</row>
    <row r="674" spans="1:22" ht="22.5" customHeight="1" x14ac:dyDescent="0.2">
      <c r="A674" s="180"/>
      <c r="B674" s="175" t="str">
        <f t="array" ref="B674">IF(C674="","", IFERROR(INDEX(Barang!$A$2:$A$10001, MATCH(C674, Barang!$B$2:$B$10001, 0)), "Tidak ditemukan"))</f>
        <v>KCG4</v>
      </c>
      <c r="C674" s="175" t="s">
        <v>159</v>
      </c>
      <c r="D674" s="175" t="str">
        <f t="array" ref="D674">IF(C674="","", IFERROR(INDEX(Barang!$C$2:$C$10001, MATCH(C674, Barang!$B$2:$B$10001, 0)), ""))</f>
        <v>Makanan</v>
      </c>
      <c r="E674" s="175" t="str">
        <f t="array" ref="E674">IF(C674="","", IFERROR(INDEX(Barang!$E$2:$E$10001, MATCH(C674, Barang!$B$2:$B$10001, 0)), ""))</f>
        <v>kg</v>
      </c>
      <c r="F674" s="176">
        <v>10</v>
      </c>
      <c r="G674" s="177">
        <f t="array" ref="G674">IF(C674="","", IFERROR(INDEX(Barang!$F$2:$F$10001, MATCH(C674, Barang!$B$2:$B$10001, 0)) * F674, ""))</f>
        <v>75000</v>
      </c>
      <c r="H674" s="43"/>
      <c r="I674" s="19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</row>
    <row r="675" spans="1:22" ht="22.5" customHeight="1" x14ac:dyDescent="0.2">
      <c r="A675" s="179"/>
      <c r="B675" s="175" t="str">
        <f t="array" ref="B675">IF(C675="","", IFERROR(INDEX(Barang!$A$2:$A$10001, MATCH(C675, Barang!$B$2:$B$10001, 0)), "Tidak ditemukan"))</f>
        <v>IDM002</v>
      </c>
      <c r="C675" s="175" t="s">
        <v>32</v>
      </c>
      <c r="D675" s="175" t="str">
        <f t="array" ref="D675">IF(C675="","", IFERROR(INDEX(Barang!$C$2:$C$10001, MATCH(C675, Barang!$B$2:$B$10001, 0)), ""))</f>
        <v>Minuman</v>
      </c>
      <c r="E675" s="175" t="str">
        <f t="array" ref="E675">IF(C675="","", IFERROR(INDEX(Barang!$E$2:$E$10001, MATCH(C675, Barang!$B$2:$B$10001, 0)), ""))</f>
        <v>pcs</v>
      </c>
      <c r="F675" s="176">
        <v>6</v>
      </c>
      <c r="G675" s="177">
        <f t="array" ref="G675">IF(C675="","", IFERROR(INDEX(Barang!$F$2:$F$10001, MATCH(C675, Barang!$B$2:$B$10001, 0)) * F675, ""))</f>
        <v>9000</v>
      </c>
      <c r="H675" s="43"/>
      <c r="I675" s="19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</row>
    <row r="676" spans="1:22" ht="22.5" customHeight="1" x14ac:dyDescent="0.2">
      <c r="A676" s="179"/>
      <c r="B676" s="175" t="str">
        <f t="array" ref="B676">IF(C676="","", IFERROR(INDEX(Barang!$A$2:$A$10001, MATCH(C676, Barang!$B$2:$B$10001, 0)), "Tidak ditemukan"))</f>
        <v>TRS001</v>
      </c>
      <c r="C676" s="175" t="s">
        <v>110</v>
      </c>
      <c r="D676" s="175" t="str">
        <f t="array" ref="D676">IF(C676="","", IFERROR(INDEX(Barang!$C$2:$C$10001, MATCH(C676, Barang!$B$2:$B$10001, 0)), ""))</f>
        <v>Bumbu</v>
      </c>
      <c r="E676" s="175" t="str">
        <f t="array" ref="E676">IF(C676="","", IFERROR(INDEX(Barang!$E$2:$E$10001, MATCH(C676, Barang!$B$2:$B$10001, 0)), ""))</f>
        <v>pcs</v>
      </c>
      <c r="F676" s="176">
        <v>10</v>
      </c>
      <c r="G676" s="177">
        <f t="array" ref="G676">IF(C676="","", IFERROR(INDEX(Barang!$F$2:$F$10001, MATCH(C676, Barang!$B$2:$B$10001, 0)) * F676, ""))</f>
        <v>5000</v>
      </c>
      <c r="H676" s="43"/>
      <c r="I676" s="19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</row>
    <row r="677" spans="1:22" ht="22.5" customHeight="1" x14ac:dyDescent="0.2">
      <c r="A677" s="229"/>
      <c r="B677" s="175" t="str">
        <f t="array" ref="B677">IF(C677="","", IFERROR(INDEX(Barang!$A$2:$A$10001, MATCH(C677, Barang!$B$2:$B$10001, 0)), "Tidak ditemukan"))</f>
        <v>TGJ001</v>
      </c>
      <c r="C677" s="175" t="s">
        <v>294</v>
      </c>
      <c r="D677" s="175" t="str">
        <f t="array" ref="D677">IF(C677="","", IFERROR(INDEX(Barang!$C$2:$C$10001, MATCH(C677, Barang!$B$2:$B$10001, 0)), ""))</f>
        <v>Bumbu</v>
      </c>
      <c r="E677" s="175" t="str">
        <f t="array" ref="E677">IF(C677="","", IFERROR(INDEX(Barang!$E$2:$E$10001, MATCH(C677, Barang!$B$2:$B$10001, 0)), ""))</f>
        <v>pcs</v>
      </c>
      <c r="F677" s="176">
        <v>1</v>
      </c>
      <c r="G677" s="177">
        <f t="array" ref="G677">IF(C677="","", IFERROR(INDEX(Barang!$F$2:$F$10001, MATCH(C677, Barang!$B$2:$B$10001, 0)) * F677, ""))</f>
        <v>3000</v>
      </c>
      <c r="H677" s="43"/>
      <c r="I677" s="143">
        <f>SUM(G670:G677)</f>
        <v>351000</v>
      </c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</row>
    <row r="678" spans="1:22" ht="22.5" customHeight="1" x14ac:dyDescent="0.2">
      <c r="A678" s="373">
        <v>46085</v>
      </c>
      <c r="B678" s="266" t="str">
        <f t="array" ref="B678">IF(C678="","", IFERROR(INDEX(Barang!$A$2:$A$10001, MATCH(C678, Barang!$B$2:$B$10001, 0)), "Tidak ditemukan"))</f>
        <v>BRS03</v>
      </c>
      <c r="C678" s="266" t="s">
        <v>660</v>
      </c>
      <c r="D678" s="266" t="str">
        <f t="array" ref="D678">IF(C678="","", IFERROR(INDEX(Barang!$C$2:$C$10001, MATCH(C678, Barang!$B$2:$B$10001, 0)), ""))</f>
        <v>Sembako</v>
      </c>
      <c r="E678" s="266" t="str">
        <f t="array" ref="E678">IF(C678="","", IFERROR(INDEX(Barang!$E$2:$E$10001, MATCH(C678, Barang!$B$2:$B$10001, 0)), ""))</f>
        <v>kg</v>
      </c>
      <c r="F678" s="267">
        <v>5</v>
      </c>
      <c r="G678" s="268">
        <f t="array" ref="G678">IF(C678="","", IFERROR(INDEX(Barang!$F$2:$F$10001, MATCH(C678, Barang!$B$2:$B$10001, 0)) * F678, ""))</f>
        <v>232500</v>
      </c>
      <c r="H678" s="84"/>
      <c r="I678" s="19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</row>
    <row r="679" spans="1:22" ht="22.5" customHeight="1" x14ac:dyDescent="0.2">
      <c r="A679" s="269"/>
      <c r="B679" s="266" t="str">
        <f t="array" ref="B679">IF(C679="","", IFERROR(INDEX(Barang!$A$2:$A$10001, MATCH(C679, Barang!$B$2:$B$10001, 0)), "Tidak ditemukan"))</f>
        <v>RTP001</v>
      </c>
      <c r="C679" s="266" t="s">
        <v>791</v>
      </c>
      <c r="D679" s="266" t="str">
        <f t="array" ref="D679">IF(C679="","", IFERROR(INDEX(Barang!$C$2:$C$10001, MATCH(C679, Barang!$B$2:$B$10001, 0)), ""))</f>
        <v>Makanan</v>
      </c>
      <c r="E679" s="266" t="str">
        <f t="array" ref="E679">IF(C679="","", IFERROR(INDEX(Barang!$E$2:$E$10001, MATCH(C679, Barang!$B$2:$B$10001, 0)), ""))</f>
        <v>pcs</v>
      </c>
      <c r="F679" s="267">
        <v>3</v>
      </c>
      <c r="G679" s="268">
        <f t="array" ref="G679">IF(C679="","", IFERROR(INDEX(Barang!$F$2:$F$10001, MATCH(C679, Barang!$B$2:$B$10001, 0)) * F679, ""))</f>
        <v>6000</v>
      </c>
      <c r="H679" s="84"/>
      <c r="I679" s="19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</row>
    <row r="680" spans="1:22" ht="22.5" customHeight="1" x14ac:dyDescent="0.2">
      <c r="A680" s="270"/>
      <c r="B680" s="266" t="str">
        <f t="array" ref="B680">IF(C680="","", IFERROR(INDEX(Barang!$A$2:$A$10001, MATCH(C680, Barang!$B$2:$B$10001, 0)), "Tidak ditemukan"))</f>
        <v>DLN02</v>
      </c>
      <c r="C680" s="266" t="s">
        <v>475</v>
      </c>
      <c r="D680" s="266" t="str">
        <f t="array" ref="D680">IF(C680="","", IFERROR(INDEX(Barang!$C$2:$C$10001, MATCH(C680, Barang!$B$2:$B$10001, 0)), ""))</f>
        <v>Makanan</v>
      </c>
      <c r="E680" s="266" t="str">
        <f t="array" ref="E680">IF(C680="","", IFERROR(INDEX(Barang!$E$2:$E$10001, MATCH(C680, Barang!$B$2:$B$10001, 0)), ""))</f>
        <v>pcs</v>
      </c>
      <c r="F680" s="267">
        <v>1</v>
      </c>
      <c r="G680" s="268">
        <f t="array" ref="G680">IF(C680="","", IFERROR(INDEX(Barang!$F$2:$F$10001, MATCH(C680, Barang!$B$2:$B$10001, 0)) * F680, ""))</f>
        <v>2000</v>
      </c>
      <c r="H680" s="84"/>
      <c r="I680" s="19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</row>
    <row r="681" spans="1:22" ht="22.5" customHeight="1" x14ac:dyDescent="0.2">
      <c r="A681" s="269"/>
      <c r="B681" s="266" t="str">
        <f t="array" ref="B681">IF(C681="","", IFERROR(INDEX(Barang!$A$2:$A$10001, MATCH(C681, Barang!$B$2:$B$10001, 0)), "Tidak ditemukan"))</f>
        <v>DLN001</v>
      </c>
      <c r="C681" s="266" t="s">
        <v>96</v>
      </c>
      <c r="D681" s="266" t="str">
        <f t="array" ref="D681">IF(C681="","", IFERROR(INDEX(Barang!$C$2:$C$10001, MATCH(C681, Barang!$B$2:$B$10001, 0)), ""))</f>
        <v>Makanan</v>
      </c>
      <c r="E681" s="266" t="str">
        <f t="array" ref="E681">IF(C681="","", IFERROR(INDEX(Barang!$E$2:$E$10001, MATCH(C681, Barang!$B$2:$B$10001, 0)), ""))</f>
        <v>pcs</v>
      </c>
      <c r="F681" s="267">
        <v>1</v>
      </c>
      <c r="G681" s="268">
        <f t="array" ref="G681">IF(C681="","", IFERROR(INDEX(Barang!$F$2:$F$10001, MATCH(C681, Barang!$B$2:$B$10001, 0)) * F681, ""))</f>
        <v>1000</v>
      </c>
      <c r="H681" s="84"/>
      <c r="I681" s="19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</row>
    <row r="682" spans="1:22" ht="22.5" customHeight="1" x14ac:dyDescent="0.2">
      <c r="A682" s="269"/>
      <c r="B682" s="266" t="str">
        <f t="array" ref="B682">IF(C682="","", IFERROR(INDEX(Barang!$A$2:$A$10001, MATCH(C682, Barang!$B$2:$B$10001, 0)), "Tidak ditemukan"))</f>
        <v>GRA001</v>
      </c>
      <c r="C682" s="266" t="s">
        <v>795</v>
      </c>
      <c r="D682" s="266" t="str">
        <f t="array" ref="D682">IF(C682="","", IFERROR(INDEX(Barang!$C$2:$C$10001, MATCH(C682, Barang!$B$2:$B$10001, 0)), ""))</f>
        <v>Makanan</v>
      </c>
      <c r="E682" s="266" t="str">
        <f t="array" ref="E682">IF(C682="","", IFERROR(INDEX(Barang!$E$2:$E$10001, MATCH(C682, Barang!$B$2:$B$10001, 0)), ""))</f>
        <v>pcs</v>
      </c>
      <c r="F682" s="267">
        <v>2</v>
      </c>
      <c r="G682" s="268">
        <f t="array" ref="G682">IF(C682="","", IFERROR(INDEX(Barang!$F$2:$F$10001, MATCH(C682, Barang!$B$2:$B$10001, 0)) * F682, ""))</f>
        <v>4000</v>
      </c>
      <c r="H682" s="84"/>
      <c r="I682" s="19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</row>
    <row r="683" spans="1:22" ht="22.5" customHeight="1" x14ac:dyDescent="0.2">
      <c r="A683" s="271"/>
      <c r="B683" s="266" t="str">
        <f t="array" ref="B683">IF(C683="","", IFERROR(INDEX(Barang!$A$2:$A$10001, MATCH(C683, Barang!$B$2:$B$10001, 0)), "Tidak ditemukan"))</f>
        <v>RST001</v>
      </c>
      <c r="C683" s="266" t="s">
        <v>237</v>
      </c>
      <c r="D683" s="266" t="str">
        <f t="array" ref="D683">IF(C683="","", IFERROR(INDEX(Barang!$C$2:$C$10001, MATCH(C683, Barang!$B$2:$B$10001, 0)), ""))</f>
        <v>Makanan</v>
      </c>
      <c r="E683" s="266" t="str">
        <f t="array" ref="E683">IF(C683="","", IFERROR(INDEX(Barang!$E$2:$E$10001, MATCH(C683, Barang!$B$2:$B$10001, 0)), ""))</f>
        <v>pcs</v>
      </c>
      <c r="F683" s="267">
        <v>1</v>
      </c>
      <c r="G683" s="268">
        <f t="array" ref="G683">IF(C683="","", IFERROR(INDEX(Barang!$F$2:$F$10001, MATCH(C683, Barang!$B$2:$B$10001, 0)) * F683, ""))</f>
        <v>1000</v>
      </c>
      <c r="H683" s="84"/>
      <c r="I683" s="19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</row>
    <row r="684" spans="1:22" ht="22.5" customHeight="1" x14ac:dyDescent="0.2">
      <c r="A684" s="269"/>
      <c r="B684" s="266" t="str">
        <f t="array" ref="B684">IF(C684="","", IFERROR(INDEX(Barang!$A$2:$A$10001, MATCH(C684, Barang!$B$2:$B$10001, 0)), "Tidak ditemukan"))</f>
        <v>TGP002</v>
      </c>
      <c r="C684" s="266" t="s">
        <v>28</v>
      </c>
      <c r="D684" s="266" t="str">
        <f t="array" ref="D684">IF(C684="","", IFERROR(INDEX(Barang!$C$2:$C$10001, MATCH(C684, Barang!$B$2:$B$10001, 0)), ""))</f>
        <v>Bumbu</v>
      </c>
      <c r="E684" s="266" t="str">
        <f t="array" ref="E684">IF(C684="","", IFERROR(INDEX(Barang!$E$2:$E$10001, MATCH(C684, Barang!$B$2:$B$10001, 0)), ""))</f>
        <v>pcs</v>
      </c>
      <c r="F684" s="267">
        <v>2</v>
      </c>
      <c r="G684" s="268">
        <f t="array" ref="G684">IF(C684="","", IFERROR(INDEX(Barang!$F$2:$F$10001, MATCH(C684, Barang!$B$2:$B$10001, 0)) * F684, ""))</f>
        <v>2000</v>
      </c>
      <c r="H684" s="84"/>
      <c r="I684" s="19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</row>
    <row r="685" spans="1:22" ht="22.5" customHeight="1" x14ac:dyDescent="0.2">
      <c r="A685" s="269"/>
      <c r="B685" s="266" t="str">
        <f t="array" ref="B685">IF(C685="","", IFERROR(INDEX(Barang!$A$2:$A$10001, MATCH(C685, Barang!$B$2:$B$10001, 0)), "Tidak ditemukan"))</f>
        <v>LDK001</v>
      </c>
      <c r="C685" s="266" t="s">
        <v>225</v>
      </c>
      <c r="D685" s="266" t="str">
        <f t="array" ref="D685">IF(C685="","", IFERROR(INDEX(Barang!$C$2:$C$10001, MATCH(C685, Barang!$B$2:$B$10001, 0)), ""))</f>
        <v>Bumbu</v>
      </c>
      <c r="E685" s="266" t="str">
        <f t="array" ref="E685">IF(C685="","", IFERROR(INDEX(Barang!$E$2:$E$10001, MATCH(C685, Barang!$B$2:$B$10001, 0)), ""))</f>
        <v>pcs</v>
      </c>
      <c r="F685" s="267">
        <v>10</v>
      </c>
      <c r="G685" s="268">
        <f t="array" ref="G685">IF(C685="","", IFERROR(INDEX(Barang!$F$2:$F$10001, MATCH(C685, Barang!$B$2:$B$10001, 0)) * F685, ""))</f>
        <v>10000</v>
      </c>
      <c r="H685" s="84"/>
      <c r="I685" s="19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</row>
    <row r="686" spans="1:22" ht="22.5" customHeight="1" x14ac:dyDescent="0.2">
      <c r="A686" s="270"/>
      <c r="B686" s="266" t="str">
        <f t="array" ref="B686">IF(C686="","", IFERROR(INDEX(Barang!$A$2:$A$10001, MATCH(C686, Barang!$B$2:$B$10001, 0)), "Tidak ditemukan"))</f>
        <v>MSK001</v>
      </c>
      <c r="C686" s="266" t="s">
        <v>52</v>
      </c>
      <c r="D686" s="266" t="str">
        <f t="array" ref="D686">IF(C686="","", IFERROR(INDEX(Barang!$C$2:$C$10001, MATCH(C686, Barang!$B$2:$B$10001, 0)), ""))</f>
        <v>Bumbu</v>
      </c>
      <c r="E686" s="266" t="str">
        <f t="array" ref="E686">IF(C686="","", IFERROR(INDEX(Barang!$E$2:$E$10001, MATCH(C686, Barang!$B$2:$B$10001, 0)), ""))</f>
        <v>pcs</v>
      </c>
      <c r="F686" s="267">
        <v>2</v>
      </c>
      <c r="G686" s="268">
        <f t="array" ref="G686">IF(C686="","", IFERROR(INDEX(Barang!$F$2:$F$10001, MATCH(C686, Barang!$B$2:$B$10001, 0)) * F686, ""))</f>
        <v>1000</v>
      </c>
      <c r="H686" s="84"/>
      <c r="I686" s="19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</row>
    <row r="687" spans="1:22" ht="22.5" customHeight="1" x14ac:dyDescent="0.2">
      <c r="A687" s="269"/>
      <c r="B687" s="266" t="str">
        <f t="array" ref="B687">IF(C687="","", IFERROR(INDEX(Barang!$A$2:$A$10001, MATCH(C687, Barang!$B$2:$B$10001, 0)), "Tidak ditemukan"))</f>
        <v>INS001</v>
      </c>
      <c r="C687" s="266" t="s">
        <v>662</v>
      </c>
      <c r="D687" s="266" t="str">
        <f t="array" ref="D687">IF(C687="","", IFERROR(INDEX(Barang!$C$2:$C$10001, MATCH(C687, Barang!$B$2:$B$10001, 0)), ""))</f>
        <v>Minuman</v>
      </c>
      <c r="E687" s="266" t="str">
        <f t="array" ref="E687">IF(C687="","", IFERROR(INDEX(Barang!$E$2:$E$10001, MATCH(C687, Barang!$B$2:$B$10001, 0)), ""))</f>
        <v>pack</v>
      </c>
      <c r="F687" s="267">
        <v>1</v>
      </c>
      <c r="G687" s="268">
        <f t="array" ref="G687">IF(C687="","", IFERROR(INDEX(Barang!$F$2:$F$10001, MATCH(C687, Barang!$B$2:$B$10001, 0)) * F687, ""))</f>
        <v>14000</v>
      </c>
      <c r="H687" s="84"/>
      <c r="I687" s="143">
        <f>SUM(G678:G687)</f>
        <v>273500</v>
      </c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</row>
    <row r="688" spans="1:22" ht="22.5" customHeight="1" x14ac:dyDescent="0.2">
      <c r="A688" s="312">
        <v>46086</v>
      </c>
      <c r="B688" s="205" t="str">
        <f t="array" ref="B688">IF(C688="","", IFERROR(INDEX(Barang!$A$2:$A$10001, MATCH(C688, Barang!$B$2:$B$10001, 0)), "Tidak ditemukan"))</f>
        <v>SKB001</v>
      </c>
      <c r="C688" s="205" t="s">
        <v>11</v>
      </c>
      <c r="D688" s="205" t="str">
        <f t="array" ref="D688">IF(C688="","", IFERROR(INDEX(Barang!$C$2:$C$10001, MATCH(C688, Barang!$B$2:$B$10001, 0)), ""))</f>
        <v>Detergen</v>
      </c>
      <c r="E688" s="205" t="str">
        <f t="array" ref="E688">IF(C688="","", IFERROR(INDEX(Barang!$E$2:$E$10001, MATCH(C688, Barang!$B$2:$B$10001, 0)), ""))</f>
        <v>pcs</v>
      </c>
      <c r="F688" s="206">
        <v>1</v>
      </c>
      <c r="G688" s="207">
        <f t="array" ref="G688">IF(C688="","", IFERROR(INDEX(Barang!$F$2:$F$10001, MATCH(C688, Barang!$B$2:$B$10001, 0)) * F688, ""))</f>
        <v>5000</v>
      </c>
      <c r="H688" s="94"/>
      <c r="I688" s="19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</row>
    <row r="689" spans="1:22" ht="22.5" customHeight="1" x14ac:dyDescent="0.2">
      <c r="A689" s="313"/>
      <c r="B689" s="205" t="str">
        <f t="array" ref="B689">IF(C689="","", IFERROR(INDEX(Barang!$A$2:$A$10001, MATCH(C689, Barang!$B$2:$B$10001, 0)), "Tidak ditemukan"))</f>
        <v>TLR2</v>
      </c>
      <c r="C689" s="205" t="s">
        <v>139</v>
      </c>
      <c r="D689" s="205" t="str">
        <f t="array" ref="D689">IF(C689="","", IFERROR(INDEX(Barang!$C$2:$C$10001, MATCH(C689, Barang!$B$2:$B$10001, 0)), ""))</f>
        <v>Sembako</v>
      </c>
      <c r="E689" s="205" t="str">
        <f t="array" ref="E689">IF(C689="","", IFERROR(INDEX(Barang!$E$2:$E$10001, MATCH(C689, Barang!$B$2:$B$10001, 0)), ""))</f>
        <v>kg</v>
      </c>
      <c r="F689" s="206">
        <v>20</v>
      </c>
      <c r="G689" s="207">
        <f t="array" ref="G689">IF(C689="","", IFERROR(INDEX(Barang!$F$2:$F$10001, MATCH(C689, Barang!$B$2:$B$10001, 0)) * F689, ""))</f>
        <v>310000</v>
      </c>
      <c r="H689" s="94"/>
      <c r="I689" s="19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</row>
    <row r="690" spans="1:22" ht="22.5" customHeight="1" x14ac:dyDescent="0.2">
      <c r="A690" s="209"/>
      <c r="B690" s="205" t="str">
        <f t="array" ref="B690">IF(C690="","", IFERROR(INDEX(Barang!$A$2:$A$10001, MATCH(C690, Barang!$B$2:$B$10001, 0)), "Tidak ditemukan"))</f>
        <v>KRM01</v>
      </c>
      <c r="C690" s="205" t="s">
        <v>416</v>
      </c>
      <c r="D690" s="205" t="str">
        <f t="array" ref="D690">IF(C690="","", IFERROR(INDEX(Barang!$C$2:$C$10001, MATCH(C690, Barang!$B$2:$B$10001, 0)), ""))</f>
        <v>Makanan</v>
      </c>
      <c r="E690" s="205" t="str">
        <f t="array" ref="E690">IF(C690="","", IFERROR(INDEX(Barang!$E$2:$E$10001, MATCH(C690, Barang!$B$2:$B$10001, 0)), ""))</f>
        <v>kg</v>
      </c>
      <c r="F690" s="206">
        <v>1</v>
      </c>
      <c r="G690" s="207">
        <f t="array" ref="G690">IF(C690="","", IFERROR(INDEX(Barang!$F$2:$F$10001, MATCH(C690, Barang!$B$2:$B$10001, 0)) * F690, ""))</f>
        <v>26000</v>
      </c>
      <c r="H690" s="94"/>
      <c r="I690" s="19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</row>
    <row r="691" spans="1:22" ht="22.5" customHeight="1" x14ac:dyDescent="0.2">
      <c r="A691" s="209"/>
      <c r="B691" s="205" t="str">
        <f t="array" ref="B691">IF(C691="","", IFERROR(INDEX(Barang!$A$2:$A$10001, MATCH(C691, Barang!$B$2:$B$10001, 0)), "Tidak ditemukan"))</f>
        <v>KRM02</v>
      </c>
      <c r="C691" s="205" t="s">
        <v>419</v>
      </c>
      <c r="D691" s="205" t="str">
        <f t="array" ref="D691">IF(C691="","", IFERROR(INDEX(Barang!$C$2:$C$10001, MATCH(C691, Barang!$B$2:$B$10001, 0)), ""))</f>
        <v>Makanan</v>
      </c>
      <c r="E691" s="205" t="str">
        <f t="array" ref="E691">IF(C691="","", IFERROR(INDEX(Barang!$E$2:$E$10001, MATCH(C691, Barang!$B$2:$B$10001, 0)), ""))</f>
        <v>kg</v>
      </c>
      <c r="F691" s="206">
        <v>1</v>
      </c>
      <c r="G691" s="207">
        <f t="array" ref="G691">IF(C691="","", IFERROR(INDEX(Barang!$F$2:$F$10001, MATCH(C691, Barang!$B$2:$B$10001, 0)) * F691, ""))</f>
        <v>39000</v>
      </c>
      <c r="H691" s="94"/>
      <c r="I691" s="19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</row>
    <row r="692" spans="1:22" ht="22.5" customHeight="1" x14ac:dyDescent="0.2">
      <c r="A692" s="210"/>
      <c r="B692" s="205" t="str">
        <f t="array" ref="B692">IF(C692="","", IFERROR(INDEX(Barang!$A$2:$A$10001, MATCH(C692, Barang!$B$2:$B$10001, 0)), "Tidak ditemukan"))</f>
        <v>DNY002</v>
      </c>
      <c r="C692" s="205" t="s">
        <v>630</v>
      </c>
      <c r="D692" s="205" t="str">
        <f t="array" ref="D692">IF(C692="","", IFERROR(INDEX(Barang!$C$2:$C$10001, MATCH(C692, Barang!$B$2:$B$10001, 0)), ""))</f>
        <v>Detergen</v>
      </c>
      <c r="E692" s="205" t="str">
        <f t="array" ref="E692">IF(C692="","", IFERROR(INDEX(Barang!$E$2:$E$10001, MATCH(C692, Barang!$B$2:$B$10001, 0)), ""))</f>
        <v>pcs</v>
      </c>
      <c r="F692" s="206">
        <v>3</v>
      </c>
      <c r="G692" s="207">
        <f t="array" ref="G692">IF(C692="","", IFERROR(INDEX(Barang!$F$2:$F$10001, MATCH(C692, Barang!$B$2:$B$10001, 0)) * F692, ""))</f>
        <v>3000</v>
      </c>
      <c r="H692" s="94"/>
      <c r="I692" s="19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</row>
    <row r="693" spans="1:22" ht="22.5" customHeight="1" x14ac:dyDescent="0.2">
      <c r="A693" s="209"/>
      <c r="B693" s="205" t="str">
        <f t="array" ref="B693">IF(C693="","", IFERROR(INDEX(Barang!$A$2:$A$10001, MATCH(C693, Barang!$B$2:$B$10001, 0)), "Tidak ditemukan"))</f>
        <v>MGR001</v>
      </c>
      <c r="C693" s="205" t="s">
        <v>104</v>
      </c>
      <c r="D693" s="205" t="str">
        <f t="array" ref="D693">IF(C693="","", IFERROR(INDEX(Barang!$C$2:$C$10001, MATCH(C693, Barang!$B$2:$B$10001, 0)), ""))</f>
        <v>Makanan</v>
      </c>
      <c r="E693" s="205" t="str">
        <f t="array" ref="E693">IF(C693="","", IFERROR(INDEX(Barang!$E$2:$E$10001, MATCH(C693, Barang!$B$2:$B$10001, 0)), ""))</f>
        <v>pcs</v>
      </c>
      <c r="F693" s="206">
        <v>40</v>
      </c>
      <c r="G693" s="207">
        <f t="array" ref="G693">IF(C693="","", IFERROR(INDEX(Barang!$F$2:$F$10001, MATCH(C693, Barang!$B$2:$B$10001, 0)) * F693, ""))</f>
        <v>140000</v>
      </c>
      <c r="H693" s="94"/>
      <c r="I693" s="19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</row>
    <row r="694" spans="1:22" ht="22.5" customHeight="1" x14ac:dyDescent="0.2">
      <c r="A694" s="209"/>
      <c r="B694" s="205" t="str">
        <f t="array" ref="B694">IF(C694="","", IFERROR(INDEX(Barang!$A$2:$A$10001, MATCH(C694, Barang!$B$2:$B$10001, 0)), "Tidak ditemukan"))</f>
        <v>CLO01</v>
      </c>
      <c r="C694" s="205" t="s">
        <v>402</v>
      </c>
      <c r="D694" s="205" t="str">
        <f t="array" ref="D694">IF(C694="","", IFERROR(INDEX(Barang!$C$2:$C$10001, MATCH(C694, Barang!$B$2:$B$10001, 0)), ""))</f>
        <v>Minuman</v>
      </c>
      <c r="E694" s="205" t="str">
        <f t="array" ref="E694">IF(C694="","", IFERROR(INDEX(Barang!$E$2:$E$10001, MATCH(C694, Barang!$B$2:$B$10001, 0)), ""))</f>
        <v>krat</v>
      </c>
      <c r="F694" s="206">
        <v>1</v>
      </c>
      <c r="G694" s="207">
        <f t="array" ref="G694">IF(C694="","", IFERROR(INDEX(Barang!$F$2:$F$10001, MATCH(C694, Barang!$B$2:$B$10001, 0)) * F694, ""))</f>
        <v>21000</v>
      </c>
      <c r="H694" s="94"/>
      <c r="I694" s="143">
        <f>SUM(G688:G694)</f>
        <v>544000</v>
      </c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</row>
    <row r="695" spans="1:22" ht="22.5" customHeight="1" x14ac:dyDescent="0.2">
      <c r="A695" s="412">
        <v>46087</v>
      </c>
      <c r="B695" s="306" t="str">
        <f t="array" ref="B695">IF(C695="","", IFERROR(INDEX(Barang!$A$2:$A$10001, MATCH(C695, Barang!$B$2:$B$10001, 0)), "Tidak ditemukan"))</f>
        <v>GRA001</v>
      </c>
      <c r="C695" s="306" t="s">
        <v>795</v>
      </c>
      <c r="D695" s="306" t="str">
        <f t="array" ref="D695">IF(C695="","", IFERROR(INDEX(Barang!$C$2:$C$10001, MATCH(C695, Barang!$B$2:$B$10001, 0)), ""))</f>
        <v>Makanan</v>
      </c>
      <c r="E695" s="306" t="str">
        <f t="array" ref="E695">IF(C695="","", IFERROR(INDEX(Barang!$E$2:$E$10001, MATCH(C695, Barang!$B$2:$B$10001, 0)), ""))</f>
        <v>pcs</v>
      </c>
      <c r="F695" s="307">
        <v>2</v>
      </c>
      <c r="G695" s="308">
        <f t="array" ref="G695">IF(C695="","", IFERROR(INDEX(Barang!$F$2:$F$10001, MATCH(C695, Barang!$B$2:$B$10001, 0)) * F695, ""))</f>
        <v>4000</v>
      </c>
      <c r="H695" s="54"/>
      <c r="I695" s="19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</row>
    <row r="696" spans="1:22" ht="22.5" customHeight="1" x14ac:dyDescent="0.2">
      <c r="A696" s="310"/>
      <c r="B696" s="306" t="str">
        <f t="array" ref="B696">IF(C696="","", IFERROR(INDEX(Barang!$A$2:$A$10001, MATCH(C696, Barang!$B$2:$B$10001, 0)), "Tidak ditemukan"))</f>
        <v>PLS002</v>
      </c>
      <c r="C696" s="306" t="s">
        <v>54</v>
      </c>
      <c r="D696" s="306" t="str">
        <f t="array" ref="D696">IF(C696="","", IFERROR(INDEX(Barang!$C$2:$C$10001, MATCH(C696, Barang!$B$2:$B$10001, 0)), ""))</f>
        <v>Makanan</v>
      </c>
      <c r="E696" s="306" t="str">
        <f t="array" ref="E696">IF(C696="","", IFERROR(INDEX(Barang!$E$2:$E$10001, MATCH(C696, Barang!$B$2:$B$10001, 0)), ""))</f>
        <v>pcs</v>
      </c>
      <c r="F696" s="307">
        <v>2</v>
      </c>
      <c r="G696" s="308">
        <f t="array" ref="G696">IF(C696="","", IFERROR(INDEX(Barang!$F$2:$F$10001, MATCH(C696, Barang!$B$2:$B$10001, 0)) * F696, ""))</f>
        <v>2000</v>
      </c>
      <c r="H696" s="54"/>
      <c r="I696" s="19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</row>
    <row r="697" spans="1:22" ht="22.5" customHeight="1" x14ac:dyDescent="0.2">
      <c r="A697" s="310"/>
      <c r="B697" s="306" t="str">
        <f t="array" ref="B697">IF(C697="","", IFERROR(INDEX(Barang!$A$2:$A$10001, MATCH(C697, Barang!$B$2:$B$10001, 0)), "Tidak ditemukan"))</f>
        <v>TGP002</v>
      </c>
      <c r="C697" s="306" t="s">
        <v>28</v>
      </c>
      <c r="D697" s="306" t="str">
        <f t="array" ref="D697">IF(C697="","", IFERROR(INDEX(Barang!$C$2:$C$10001, MATCH(C697, Barang!$B$2:$B$10001, 0)), ""))</f>
        <v>Bumbu</v>
      </c>
      <c r="E697" s="306" t="str">
        <f t="array" ref="E697">IF(C697="","", IFERROR(INDEX(Barang!$E$2:$E$10001, MATCH(C697, Barang!$B$2:$B$10001, 0)), ""))</f>
        <v>pcs</v>
      </c>
      <c r="F697" s="307">
        <v>3</v>
      </c>
      <c r="G697" s="308">
        <f t="array" ref="G697">IF(C697="","", IFERROR(INDEX(Barang!$F$2:$F$10001, MATCH(C697, Barang!$B$2:$B$10001, 0)) * F697, ""))</f>
        <v>3000</v>
      </c>
      <c r="H697" s="54"/>
      <c r="I697" s="19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</row>
    <row r="698" spans="1:22" ht="22.5" customHeight="1" x14ac:dyDescent="0.2">
      <c r="A698" s="311"/>
      <c r="B698" s="306" t="str">
        <f t="array" ref="B698">IF(C698="","", IFERROR(INDEX(Barang!$A$2:$A$10001, MATCH(C698, Barang!$B$2:$B$10001, 0)), "Tidak ditemukan"))</f>
        <v>KPT002</v>
      </c>
      <c r="C698" s="306" t="s">
        <v>664</v>
      </c>
      <c r="D698" s="306" t="str">
        <f t="array" ref="D698">IF(C698="","", IFERROR(INDEX(Barang!$C$2:$C$10001, MATCH(C698, Barang!$B$2:$B$10001, 0)), ""))</f>
        <v>Makanan</v>
      </c>
      <c r="E698" s="306" t="str">
        <f t="array" ref="E698">IF(C698="","", IFERROR(INDEX(Barang!$E$2:$E$10001, MATCH(C698, Barang!$B$2:$B$10001, 0)), ""))</f>
        <v>kg</v>
      </c>
      <c r="F698" s="307">
        <v>1</v>
      </c>
      <c r="G698" s="308">
        <f t="array" ref="G698">IF(C698="","", IFERROR(INDEX(Barang!$F$2:$F$10001, MATCH(C698, Barang!$B$2:$B$10001, 0)) * F698, ""))</f>
        <v>34000</v>
      </c>
      <c r="H698" s="54"/>
      <c r="I698" s="19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</row>
    <row r="699" spans="1:22" ht="22.5" customHeight="1" x14ac:dyDescent="0.2">
      <c r="A699" s="310"/>
      <c r="B699" s="306" t="str">
        <f t="array" ref="B699">IF(C699="","", IFERROR(INDEX(Barang!$A$2:$A$10001, MATCH(C699, Barang!$B$2:$B$10001, 0)), "Tidak ditemukan"))</f>
        <v>KPT04</v>
      </c>
      <c r="C699" s="306" t="s">
        <v>666</v>
      </c>
      <c r="D699" s="306" t="str">
        <f t="array" ref="D699">IF(C699="","", IFERROR(INDEX(Barang!$C$2:$C$10001, MATCH(C699, Barang!$B$2:$B$10001, 0)), ""))</f>
        <v>Makanan</v>
      </c>
      <c r="E699" s="306" t="str">
        <f t="array" ref="E699">IF(C699="","", IFERROR(INDEX(Barang!$E$2:$E$10001, MATCH(C699, Barang!$B$2:$B$10001, 0)), ""))</f>
        <v>kg</v>
      </c>
      <c r="F699" s="307">
        <v>2</v>
      </c>
      <c r="G699" s="308">
        <f t="array" ref="G699">IF(C699="","", IFERROR(INDEX(Barang!$F$2:$F$10001, MATCH(C699, Barang!$B$2:$B$10001, 0)) * F699, ""))</f>
        <v>16000</v>
      </c>
      <c r="H699" s="54"/>
      <c r="I699" s="143">
        <f>SUM(G695:G699)</f>
        <v>59000</v>
      </c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</row>
    <row r="700" spans="1:22" ht="22.5" customHeight="1" x14ac:dyDescent="0.2">
      <c r="A700" s="144">
        <v>46088</v>
      </c>
      <c r="B700" s="145" t="str">
        <f t="array" ref="B700">IF(C700="","", IFERROR(INDEX(Barang!$A$2:$A$10001, MATCH(C700, Barang!$B$2:$B$10001, 0)), "Tidak ditemukan"))</f>
        <v>CLP001</v>
      </c>
      <c r="C700" s="145" t="s">
        <v>289</v>
      </c>
      <c r="D700" s="145" t="str">
        <f t="array" ref="D700">IF(C700="","", IFERROR(INDEX(Barang!$C$2:$C$10001, MATCH(C700, Barang!$B$2:$B$10001, 0)), ""))</f>
        <v>Makanan</v>
      </c>
      <c r="E700" s="145" t="str">
        <f t="array" ref="E700">IF(C700="","", IFERROR(INDEX(Barang!$E$2:$E$10001, MATCH(C700, Barang!$B$2:$B$10001, 0)), ""))</f>
        <v>pcs</v>
      </c>
      <c r="F700" s="146">
        <v>2</v>
      </c>
      <c r="G700" s="147">
        <f t="array" ref="G700">IF(C700="","", IFERROR(INDEX(Barang!$F$2:$F$10001, MATCH(C700, Barang!$B$2:$B$10001, 0)) * F700, ""))</f>
        <v>4000</v>
      </c>
      <c r="H700" s="69"/>
      <c r="I700" s="19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</row>
    <row r="701" spans="1:22" ht="22.5" customHeight="1" x14ac:dyDescent="0.2">
      <c r="A701" s="231"/>
      <c r="B701" s="145" t="str">
        <f t="array" ref="B701">IF(C701="","", IFERROR(INDEX(Barang!$A$2:$A$10001, MATCH(C701, Barang!$B$2:$B$10001, 0)), "Tidak ditemukan"))</f>
        <v>YP500</v>
      </c>
      <c r="C701" s="145" t="s">
        <v>21</v>
      </c>
      <c r="D701" s="145" t="str">
        <f t="array" ref="D701">IF(C701="","", IFERROR(INDEX(Barang!$C$2:$C$10001, MATCH(C701, Barang!$B$2:$B$10001, 0)), ""))</f>
        <v>Makanan</v>
      </c>
      <c r="E701" s="145" t="str">
        <f t="array" ref="E701">IF(C701="","", IFERROR(INDEX(Barang!$E$2:$E$10001, MATCH(C701, Barang!$B$2:$B$10001, 0)), ""))</f>
        <v>pcs</v>
      </c>
      <c r="F701" s="146">
        <v>2</v>
      </c>
      <c r="G701" s="147">
        <f t="array" ref="G701">IF(C701="","", IFERROR(INDEX(Barang!$F$2:$F$10001, MATCH(C701, Barang!$B$2:$B$10001, 0)) * F701, ""))</f>
        <v>1000</v>
      </c>
      <c r="H701" s="69"/>
      <c r="I701" s="19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</row>
    <row r="702" spans="1:22" ht="22.5" customHeight="1" x14ac:dyDescent="0.2">
      <c r="A702" s="150"/>
      <c r="B702" s="145" t="str">
        <f t="array" ref="B702">IF(C702="","", IFERROR(INDEX(Barang!$A$2:$A$10001, MATCH(C702, Barang!$B$2:$B$10001, 0)), "Tidak ditemukan"))</f>
        <v>GPT001</v>
      </c>
      <c r="C702" s="145" t="s">
        <v>128</v>
      </c>
      <c r="D702" s="145" t="str">
        <f t="array" ref="D702">IF(C702="","", IFERROR(INDEX(Barang!$C$2:$C$10001, MATCH(C702, Barang!$B$2:$B$10001, 0)), ""))</f>
        <v>Makanan</v>
      </c>
      <c r="E702" s="145" t="str">
        <f t="array" ref="E702">IF(C702="","", IFERROR(INDEX(Barang!$E$2:$E$10001, MATCH(C702, Barang!$B$2:$B$10001, 0)), ""))</f>
        <v>pcs</v>
      </c>
      <c r="F702" s="146">
        <v>1</v>
      </c>
      <c r="G702" s="147">
        <f t="array" ref="G702">IF(C702="","", IFERROR(INDEX(Barang!$F$2:$F$10001, MATCH(C702, Barang!$B$2:$B$10001, 0)) * F702, ""))</f>
        <v>1000</v>
      </c>
      <c r="H702" s="69"/>
      <c r="I702" s="19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</row>
    <row r="703" spans="1:22" ht="22.5" customHeight="1" x14ac:dyDescent="0.2">
      <c r="A703" s="150"/>
      <c r="B703" s="145" t="str">
        <f t="array" ref="B703">IF(C703="","", IFERROR(INDEX(Barang!$A$2:$A$10001, MATCH(C703, Barang!$B$2:$B$10001, 0)), "Tidak ditemukan"))</f>
        <v>EKC001</v>
      </c>
      <c r="C703" s="145" t="s">
        <v>245</v>
      </c>
      <c r="D703" s="145" t="str">
        <f t="array" ref="D703">IF(C703="","", IFERROR(INDEX(Barang!$C$2:$C$10001, MATCH(C703, Barang!$B$2:$B$10001, 0)), ""))</f>
        <v>Sabun</v>
      </c>
      <c r="E703" s="145" t="str">
        <f t="array" ref="E703">IF(C703="","", IFERROR(INDEX(Barang!$E$2:$E$10001, MATCH(C703, Barang!$B$2:$B$10001, 0)), ""))</f>
        <v>pcs</v>
      </c>
      <c r="F703" s="146">
        <v>1</v>
      </c>
      <c r="G703" s="147">
        <f t="array" ref="G703">IF(C703="","", IFERROR(INDEX(Barang!$F$2:$F$10001, MATCH(C703, Barang!$B$2:$B$10001, 0)) * F703, ""))</f>
        <v>10000</v>
      </c>
      <c r="H703" s="69"/>
      <c r="I703" s="19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</row>
    <row r="704" spans="1:22" ht="22.5" customHeight="1" x14ac:dyDescent="0.2">
      <c r="A704" s="148"/>
      <c r="B704" s="145" t="str">
        <f t="array" ref="B704">IF(C704="","", IFERROR(INDEX(Barang!$A$2:$A$10001, MATCH(C704, Barang!$B$2:$B$10001, 0)), "Tidak ditemukan"))</f>
        <v>GRM01</v>
      </c>
      <c r="C704" s="145" t="s">
        <v>51</v>
      </c>
      <c r="D704" s="145" t="str">
        <f t="array" ref="D704">IF(C704="","", IFERROR(INDEX(Barang!$C$2:$C$10001, MATCH(C704, Barang!$B$2:$B$10001, 0)), ""))</f>
        <v>Bumbu</v>
      </c>
      <c r="E704" s="145" t="str">
        <f t="array" ref="E704">IF(C704="","", IFERROR(INDEX(Barang!$E$2:$E$10001, MATCH(C704, Barang!$B$2:$B$10001, 0)), ""))</f>
        <v>pcs</v>
      </c>
      <c r="F704" s="146">
        <v>1</v>
      </c>
      <c r="G704" s="147">
        <f t="array" ref="G704">IF(C704="","", IFERROR(INDEX(Barang!$F$2:$F$10001, MATCH(C704, Barang!$B$2:$B$10001, 0)) * F704, ""))</f>
        <v>2500</v>
      </c>
      <c r="H704" s="69"/>
      <c r="I704" s="19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</row>
    <row r="705" spans="1:22" ht="22.5" customHeight="1" x14ac:dyDescent="0.2">
      <c r="A705" s="150"/>
      <c r="B705" s="145" t="str">
        <f t="array" ref="B705">IF(C705="","", IFERROR(INDEX(Barang!$A$2:$A$10001, MATCH(C705, Barang!$B$2:$B$10001, 0)), "Tidak ditemukan"))</f>
        <v>KTB001</v>
      </c>
      <c r="C705" s="145" t="s">
        <v>114</v>
      </c>
      <c r="D705" s="145" t="str">
        <f t="array" ref="D705">IF(C705="","", IFERROR(INDEX(Barang!$C$2:$C$10001, MATCH(C705, Barang!$B$2:$B$10001, 0)), ""))</f>
        <v>Rempah</v>
      </c>
      <c r="E705" s="145" t="str">
        <f t="array" ref="E705">IF(C705="","", IFERROR(INDEX(Barang!$E$2:$E$10001, MATCH(C705, Barang!$B$2:$B$10001, 0)), ""))</f>
        <v>pcs</v>
      </c>
      <c r="F705" s="146">
        <v>1</v>
      </c>
      <c r="G705" s="147">
        <f t="array" ref="G705">IF(C705="","", IFERROR(INDEX(Barang!$F$2:$F$10001, MATCH(C705, Barang!$B$2:$B$10001, 0)) * F705, ""))</f>
        <v>1000</v>
      </c>
      <c r="H705" s="69"/>
      <c r="I705" s="19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</row>
    <row r="706" spans="1:22" ht="22.5" customHeight="1" x14ac:dyDescent="0.2">
      <c r="A706" s="150"/>
      <c r="B706" s="145" t="str">
        <f t="array" ref="B706">IF(C706="","", IFERROR(INDEX(Barang!$A$2:$A$10001, MATCH(C706, Barang!$B$2:$B$10001, 0)), "Tidak ditemukan"))</f>
        <v>KPT002</v>
      </c>
      <c r="C706" s="145" t="s">
        <v>664</v>
      </c>
      <c r="D706" s="145" t="str">
        <f t="array" ref="D706">IF(C706="","", IFERROR(INDEX(Barang!$C$2:$C$10001, MATCH(C706, Barang!$B$2:$B$10001, 0)), ""))</f>
        <v>Makanan</v>
      </c>
      <c r="E706" s="145" t="str">
        <f t="array" ref="E706">IF(C706="","", IFERROR(INDEX(Barang!$E$2:$E$10001, MATCH(C706, Barang!$B$2:$B$10001, 0)), ""))</f>
        <v>kg</v>
      </c>
      <c r="F706" s="146">
        <v>1</v>
      </c>
      <c r="G706" s="147">
        <f t="array" ref="G706">IF(C706="","", IFERROR(INDEX(Barang!$F$2:$F$10001, MATCH(C706, Barang!$B$2:$B$10001, 0)) * F706, ""))</f>
        <v>34000</v>
      </c>
      <c r="H706" s="69"/>
      <c r="I706" s="143">
        <f>SUM(G700:G706)</f>
        <v>53500</v>
      </c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</row>
    <row r="707" spans="1:22" ht="22.5" customHeight="1" x14ac:dyDescent="0.2">
      <c r="A707" s="413">
        <v>46089</v>
      </c>
      <c r="B707" s="391" t="str">
        <f t="array" ref="B707">IF(C707="","", IFERROR(INDEX(Barang!$A$2:$A$10001, MATCH(C707, Barang!$B$2:$B$10001, 0)), "Tidak ditemukan"))</f>
        <v>BRS03</v>
      </c>
      <c r="C707" s="391" t="s">
        <v>660</v>
      </c>
      <c r="D707" s="391" t="str">
        <f t="array" ref="D707">IF(C707="","", IFERROR(INDEX(Barang!$C$2:$C$10001, MATCH(C707, Barang!$B$2:$B$10001, 0)), ""))</f>
        <v>Sembako</v>
      </c>
      <c r="E707" s="391" t="str">
        <f t="array" ref="E707">IF(C707="","", IFERROR(INDEX(Barang!$E$2:$E$10001, MATCH(C707, Barang!$B$2:$B$10001, 0)), ""))</f>
        <v>kg</v>
      </c>
      <c r="F707" s="392">
        <v>1</v>
      </c>
      <c r="G707" s="393">
        <f t="array" ref="G707">IF(C707="","", IFERROR(INDEX(Barang!$F$2:$F$10001, MATCH(C707, Barang!$B$2:$B$10001, 0)) * F707, ""))</f>
        <v>46500</v>
      </c>
      <c r="H707" s="32"/>
      <c r="I707" s="19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</row>
    <row r="708" spans="1:22" ht="22.5" customHeight="1" x14ac:dyDescent="0.2">
      <c r="A708" s="394"/>
      <c r="B708" s="391" t="str">
        <f t="array" ref="B708">IF(C708="","", IFERROR(INDEX(Barang!$A$2:$A$10001, MATCH(C708, Barang!$B$2:$B$10001, 0)), "Tidak ditemukan"))</f>
        <v>KCP001</v>
      </c>
      <c r="C708" s="391" t="s">
        <v>147</v>
      </c>
      <c r="D708" s="391" t="str">
        <f t="array" ref="D708">IF(C708="","", IFERROR(INDEX(Barang!$C$2:$C$10001, MATCH(C708, Barang!$B$2:$B$10001, 0)), ""))</f>
        <v>Bumbu</v>
      </c>
      <c r="E708" s="391" t="str">
        <f t="array" ref="E708">IF(C708="","", IFERROR(INDEX(Barang!$E$2:$E$10001, MATCH(C708, Barang!$B$2:$B$10001, 0)), ""))</f>
        <v>pcs</v>
      </c>
      <c r="F708" s="392">
        <v>10</v>
      </c>
      <c r="G708" s="393">
        <f t="array" ref="G708">IF(C708="","", IFERROR(INDEX(Barang!$F$2:$F$10001, MATCH(C708, Barang!$B$2:$B$10001, 0)) * F708, ""))</f>
        <v>20000</v>
      </c>
      <c r="H708" s="32"/>
      <c r="I708" s="19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</row>
    <row r="709" spans="1:22" ht="22.5" customHeight="1" x14ac:dyDescent="0.2">
      <c r="A709" s="394"/>
      <c r="B709" s="391" t="str">
        <f t="array" ref="B709">IF(C709="","", IFERROR(INDEX(Barang!$A$2:$A$10001, MATCH(C709, Barang!$B$2:$B$10001, 0)), "Tidak ditemukan"))</f>
        <v>TM001</v>
      </c>
      <c r="C709" s="391" t="s">
        <v>880</v>
      </c>
      <c r="D709" s="391" t="str">
        <f t="array" ref="D709">IF(C709="","", IFERROR(INDEX(Barang!$C$2:$C$10001, MATCH(C709, Barang!$B$2:$B$10001, 0)), ""))</f>
        <v>Tissue</v>
      </c>
      <c r="E709" s="391" t="str">
        <f t="array" ref="E709">IF(C709="","", IFERROR(INDEX(Barang!$E$2:$E$10001, MATCH(C709, Barang!$B$2:$B$10001, 0)), ""))</f>
        <v>pcs</v>
      </c>
      <c r="F709" s="392">
        <v>1</v>
      </c>
      <c r="G709" s="393">
        <f t="array" ref="G709">IF(C709="","", IFERROR(INDEX(Barang!$F$2:$F$10001, MATCH(C709, Barang!$B$2:$B$10001, 0)) * F709, ""))</f>
        <v>6000</v>
      </c>
      <c r="H709" s="32"/>
      <c r="I709" s="19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</row>
    <row r="710" spans="1:22" ht="22.5" customHeight="1" x14ac:dyDescent="0.2">
      <c r="A710" s="396"/>
      <c r="B710" s="391" t="str">
        <f t="array" ref="B710">IF(C710="","", IFERROR(INDEX(Barang!$A$2:$A$10001, MATCH(C710, Barang!$B$2:$B$10001, 0)), "Tidak ditemukan"))</f>
        <v>KGA001</v>
      </c>
      <c r="C710" s="391" t="s">
        <v>280</v>
      </c>
      <c r="D710" s="391" t="str">
        <f t="array" ref="D710">IF(C710="","", IFERROR(INDEX(Barang!$C$2:$C$10001, MATCH(C710, Barang!$B$2:$B$10001, 0)), ""))</f>
        <v>Minuman</v>
      </c>
      <c r="E710" s="391" t="str">
        <f t="array" ref="E710">IF(C710="","", IFERROR(INDEX(Barang!$E$2:$E$10001, MATCH(C710, Barang!$B$2:$B$10001, 0)), ""))</f>
        <v>pcs</v>
      </c>
      <c r="F710" s="392">
        <v>1</v>
      </c>
      <c r="G710" s="393">
        <f t="array" ref="G710">IF(C710="","", IFERROR(INDEX(Barang!$F$2:$F$10001, MATCH(C710, Barang!$B$2:$B$10001, 0)) * F710, ""))</f>
        <v>2000</v>
      </c>
      <c r="H710" s="32"/>
      <c r="I710" s="19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</row>
    <row r="711" spans="1:22" ht="22.5" customHeight="1" x14ac:dyDescent="0.2">
      <c r="A711" s="394"/>
      <c r="B711" s="391" t="str">
        <f t="array" ref="B711">IF(C711="","", IFERROR(INDEX(Barang!$A$2:$A$10001, MATCH(C711, Barang!$B$2:$B$10001, 0)), "Tidak ditemukan"))</f>
        <v>GDY001</v>
      </c>
      <c r="C711" s="391" t="s">
        <v>184</v>
      </c>
      <c r="D711" s="391" t="str">
        <f t="array" ref="D711">IF(C711="","", IFERROR(INDEX(Barang!$C$2:$C$10001, MATCH(C711, Barang!$B$2:$B$10001, 0)), ""))</f>
        <v>Minuman</v>
      </c>
      <c r="E711" s="391" t="str">
        <f t="array" ref="E711">IF(C711="","", IFERROR(INDEX(Barang!$E$2:$E$10001, MATCH(C711, Barang!$B$2:$B$10001, 0)), ""))</f>
        <v>pcs</v>
      </c>
      <c r="F711" s="392">
        <v>2</v>
      </c>
      <c r="G711" s="393">
        <f t="array" ref="G711">IF(C711="","", IFERROR(INDEX(Barang!$F$2:$F$10001, MATCH(C711, Barang!$B$2:$B$10001, 0)) * F711, ""))</f>
        <v>5000</v>
      </c>
      <c r="H711" s="32"/>
      <c r="I711" s="19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</row>
    <row r="712" spans="1:22" ht="22.5" customHeight="1" x14ac:dyDescent="0.2">
      <c r="A712" s="394"/>
      <c r="B712" s="391" t="str">
        <f t="array" ref="B712">IF(C712="","", IFERROR(INDEX(Barang!$A$2:$A$10001, MATCH(C712, Barang!$B$2:$B$10001, 0)), "Tidak ditemukan"))</f>
        <v>IDM002</v>
      </c>
      <c r="C712" s="391" t="s">
        <v>32</v>
      </c>
      <c r="D712" s="391" t="str">
        <f t="array" ref="D712">IF(C712="","", IFERROR(INDEX(Barang!$C$2:$C$10001, MATCH(C712, Barang!$B$2:$B$10001, 0)), ""))</f>
        <v>Minuman</v>
      </c>
      <c r="E712" s="391" t="str">
        <f t="array" ref="E712">IF(C712="","", IFERROR(INDEX(Barang!$E$2:$E$10001, MATCH(C712, Barang!$B$2:$B$10001, 0)), ""))</f>
        <v>pcs</v>
      </c>
      <c r="F712" s="392">
        <v>12</v>
      </c>
      <c r="G712" s="393">
        <f t="array" ref="G712">IF(C712="","", IFERROR(INDEX(Barang!$F$2:$F$10001, MATCH(C712, Barang!$B$2:$B$10001, 0)) * F712, ""))</f>
        <v>18000</v>
      </c>
      <c r="H712" s="32"/>
      <c r="I712" s="143">
        <f>SUM(G707:G712)</f>
        <v>97500</v>
      </c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</row>
    <row r="713" spans="1:22" ht="22.5" customHeight="1" x14ac:dyDescent="0.2">
      <c r="A713" s="401">
        <v>46090</v>
      </c>
      <c r="B713" s="175" t="str">
        <f t="array" ref="B713">IF(C713="","", IFERROR(INDEX(Barang!$A$2:$A$10001, MATCH(C713, Barang!$B$2:$B$10001, 0)), "Tidak ditemukan"))</f>
        <v>KUS02</v>
      </c>
      <c r="C713" s="175" t="s">
        <v>511</v>
      </c>
      <c r="D713" s="175" t="str">
        <f t="array" ref="D713">IF(C713="","", IFERROR(INDEX(Barang!$C$2:$C$10001, MATCH(C713, Barang!$B$2:$B$10001, 0)), ""))</f>
        <v>Makanan</v>
      </c>
      <c r="E713" s="175" t="str">
        <f t="array" ref="E713">IF(C713="","", IFERROR(INDEX(Barang!$E$2:$E$10001, MATCH(C713, Barang!$B$2:$B$10001, 0)), ""))</f>
        <v>kg</v>
      </c>
      <c r="F713" s="176">
        <v>3</v>
      </c>
      <c r="G713" s="177">
        <f t="array" ref="G713">IF(C713="","", IFERROR(INDEX(Barang!$F$2:$F$10001, MATCH(C713, Barang!$B$2:$B$10001, 0)) * F713, ""))</f>
        <v>150000</v>
      </c>
      <c r="H713" s="43"/>
      <c r="I713" s="19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</row>
    <row r="714" spans="1:22" ht="22.5" customHeight="1" x14ac:dyDescent="0.2">
      <c r="A714" s="179"/>
      <c r="B714" s="175" t="str">
        <f t="array" ref="B714">IF(C714="","", IFERROR(INDEX(Barang!$A$2:$A$10001, MATCH(C714, Barang!$B$2:$B$10001, 0)), "Tidak ditemukan"))</f>
        <v>KPT001</v>
      </c>
      <c r="C714" s="175" t="s">
        <v>503</v>
      </c>
      <c r="D714" s="175" t="str">
        <f t="array" ref="D714">IF(C714="","", IFERROR(INDEX(Barang!$C$2:$C$10001, MATCH(C714, Barang!$B$2:$B$10001, 0)), ""))</f>
        <v>Makanan</v>
      </c>
      <c r="E714" s="175" t="str">
        <f t="array" ref="E714">IF(C714="","", IFERROR(INDEX(Barang!$E$2:$E$10001, MATCH(C714, Barang!$B$2:$B$10001, 0)), ""))</f>
        <v>kg</v>
      </c>
      <c r="F714" s="176">
        <v>1</v>
      </c>
      <c r="G714" s="177">
        <f t="array" ref="G714">IF(C714="","", IFERROR(INDEX(Barang!$F$2:$F$10001, MATCH(C714, Barang!$B$2:$B$10001, 0)) * F714, ""))</f>
        <v>40000</v>
      </c>
      <c r="H714" s="43"/>
      <c r="I714" s="19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</row>
    <row r="715" spans="1:22" ht="22.5" customHeight="1" x14ac:dyDescent="0.2">
      <c r="A715" s="179"/>
      <c r="B715" s="175" t="str">
        <f t="array" ref="B715">IF(C715="","", IFERROR(INDEX(Barang!$A$2:$A$10001, MATCH(C715, Barang!$B$2:$B$10001, 0)), "Tidak ditemukan"))</f>
        <v>KGK001</v>
      </c>
      <c r="C715" s="175" t="s">
        <v>303</v>
      </c>
      <c r="D715" s="175" t="str">
        <f t="array" ref="D715">IF(C715="","", IFERROR(INDEX(Barang!$C$2:$C$10001, MATCH(C715, Barang!$B$2:$B$10001, 0)), ""))</f>
        <v>obat nyamuk</v>
      </c>
      <c r="E715" s="175" t="str">
        <f t="array" ref="E715">IF(C715="","", IFERROR(INDEX(Barang!$E$2:$E$10001, MATCH(C715, Barang!$B$2:$B$10001, 0)), ""))</f>
        <v>pcs</v>
      </c>
      <c r="F715" s="176">
        <v>1</v>
      </c>
      <c r="G715" s="177">
        <f t="array" ref="G715">IF(C715="","", IFERROR(INDEX(Barang!$F$2:$F$10001, MATCH(C715, Barang!$B$2:$B$10001, 0)) * F715, ""))</f>
        <v>5000</v>
      </c>
      <c r="H715" s="43"/>
      <c r="I715" s="19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</row>
    <row r="716" spans="1:22" ht="22.5" customHeight="1" x14ac:dyDescent="0.2">
      <c r="A716" s="180"/>
      <c r="B716" s="175" t="str">
        <f t="array" ref="B716">IF(C716="","", IFERROR(INDEX(Barang!$A$2:$A$10001, MATCH(C716, Barang!$B$2:$B$10001, 0)), "Tidak ditemukan"))</f>
        <v>GDY001</v>
      </c>
      <c r="C716" s="175" t="s">
        <v>302</v>
      </c>
      <c r="D716" s="175" t="str">
        <f t="array" ref="D716">IF(C716="","", IFERROR(INDEX(Barang!$C$2:$C$10001, MATCH(C716, Barang!$B$2:$B$10001, 0)), ""))</f>
        <v>Minuman</v>
      </c>
      <c r="E716" s="175" t="str">
        <f t="array" ref="E716">IF(C716="","", IFERROR(INDEX(Barang!$E$2:$E$10001, MATCH(C716, Barang!$B$2:$B$10001, 0)), ""))</f>
        <v>pcs</v>
      </c>
      <c r="F716" s="176">
        <v>1</v>
      </c>
      <c r="G716" s="177">
        <f t="array" ref="G716">IF(C716="","", IFERROR(INDEX(Barang!$F$2:$F$10001, MATCH(C716, Barang!$B$2:$B$10001, 0)) * F716, ""))</f>
        <v>2500</v>
      </c>
      <c r="H716" s="43"/>
      <c r="I716" s="19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</row>
    <row r="717" spans="1:22" ht="22.5" customHeight="1" x14ac:dyDescent="0.2">
      <c r="A717" s="179"/>
      <c r="B717" s="175" t="str">
        <f t="array" ref="B717">IF(C717="","", IFERROR(INDEX(Barang!$A$2:$A$10001, MATCH(C717, Barang!$B$2:$B$10001, 0)), "Tidak ditemukan"))</f>
        <v>IDM002</v>
      </c>
      <c r="C717" s="175" t="s">
        <v>32</v>
      </c>
      <c r="D717" s="175" t="str">
        <f t="array" ref="D717">IF(C717="","", IFERROR(INDEX(Barang!$C$2:$C$10001, MATCH(C717, Barang!$B$2:$B$10001, 0)), ""))</f>
        <v>Minuman</v>
      </c>
      <c r="E717" s="175" t="str">
        <f t="array" ref="E717">IF(C717="","", IFERROR(INDEX(Barang!$E$2:$E$10001, MATCH(C717, Barang!$B$2:$B$10001, 0)), ""))</f>
        <v>pcs</v>
      </c>
      <c r="F717" s="176">
        <v>6</v>
      </c>
      <c r="G717" s="177">
        <f t="array" ref="G717">IF(C717="","", IFERROR(INDEX(Barang!$F$2:$F$10001, MATCH(C717, Barang!$B$2:$B$10001, 0)) * F717, ""))</f>
        <v>9000</v>
      </c>
      <c r="H717" s="43"/>
      <c r="I717" s="143">
        <f>SUM(G713:G717)</f>
        <v>206500</v>
      </c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</row>
    <row r="718" spans="1:22" ht="22.5" customHeight="1" x14ac:dyDescent="0.2">
      <c r="A718" s="312">
        <v>46091</v>
      </c>
      <c r="B718" s="205" t="str">
        <f t="array" ref="B718">IF(C718="","", IFERROR(INDEX(Barang!$A$2:$A$10001, MATCH(C718, Barang!$B$2:$B$10001, 0)), "Tidak ditemukan"))</f>
        <v>GG001</v>
      </c>
      <c r="C718" s="205" t="s">
        <v>451</v>
      </c>
      <c r="D718" s="205" t="str">
        <f t="array" ref="D718">IF(C718="","", IFERROR(INDEX(Barang!$C$2:$C$10001, MATCH(C718, Barang!$B$2:$B$10001, 0)), ""))</f>
        <v>Detergen</v>
      </c>
      <c r="E718" s="205" t="str">
        <f t="array" ref="E718">IF(C718="","", IFERROR(INDEX(Barang!$E$2:$E$10001, MATCH(C718, Barang!$B$2:$B$10001, 0)), ""))</f>
        <v>pcs</v>
      </c>
      <c r="F718" s="206">
        <v>3</v>
      </c>
      <c r="G718" s="207">
        <f t="array" ref="G718">IF(C718="","", IFERROR(INDEX(Barang!$F$2:$F$10001, MATCH(C718, Barang!$B$2:$B$10001, 0)) * F718, ""))</f>
        <v>3000</v>
      </c>
      <c r="H718" s="94"/>
      <c r="I718" s="19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</row>
    <row r="719" spans="1:22" ht="22.5" customHeight="1" x14ac:dyDescent="0.2">
      <c r="A719" s="313"/>
      <c r="B719" s="205" t="str">
        <f t="array" ref="B719">IF(C719="","", IFERROR(INDEX(Barang!$A$2:$A$10001, MATCH(C719, Barang!$B$2:$B$10001, 0)), "Tidak ditemukan"))</f>
        <v>OREO001</v>
      </c>
      <c r="C719" s="205" t="s">
        <v>920</v>
      </c>
      <c r="D719" s="205" t="str">
        <f t="array" ref="D719">IF(C719="","", IFERROR(INDEX(Barang!$C$2:$C$10001, MATCH(C719, Barang!$B$2:$B$10001, 0)), ""))</f>
        <v>Makanan</v>
      </c>
      <c r="E719" s="205" t="str">
        <f t="array" ref="E719">IF(C719="","", IFERROR(INDEX(Barang!$E$2:$E$10001, MATCH(C719, Barang!$B$2:$B$10001, 0)), ""))</f>
        <v>pcs</v>
      </c>
      <c r="F719" s="206">
        <v>3</v>
      </c>
      <c r="G719" s="207">
        <f t="array" ref="G719">IF(C719="","", IFERROR(INDEX(Barang!$F$2:$F$10001, MATCH(C719, Barang!$B$2:$B$10001, 0)) * F719, ""))</f>
        <v>6000</v>
      </c>
      <c r="H719" s="94"/>
      <c r="I719" s="19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</row>
    <row r="720" spans="1:22" ht="22.5" customHeight="1" x14ac:dyDescent="0.2">
      <c r="A720" s="209"/>
      <c r="B720" s="205" t="str">
        <f t="array" ref="B720">IF(C720="","", IFERROR(INDEX(Barang!$A$2:$A$10001, MATCH(C720, Barang!$B$2:$B$10001, 0)), "Tidak ditemukan"))</f>
        <v>GRR001</v>
      </c>
      <c r="C720" s="205" t="s">
        <v>130</v>
      </c>
      <c r="D720" s="205" t="str">
        <f t="array" ref="D720">IF(C720="","", IFERROR(INDEX(Barang!$C$2:$C$10001, MATCH(C720, Barang!$B$2:$B$10001, 0)), ""))</f>
        <v>Makanan</v>
      </c>
      <c r="E720" s="205" t="str">
        <f t="array" ref="E720">IF(C720="","", IFERROR(INDEX(Barang!$E$2:$E$10001, MATCH(C720, Barang!$B$2:$B$10001, 0)), ""))</f>
        <v>pcs</v>
      </c>
      <c r="F720" s="206">
        <v>2</v>
      </c>
      <c r="G720" s="207">
        <f t="array" ref="G720">IF(C720="","", IFERROR(INDEX(Barang!$F$2:$F$10001, MATCH(C720, Barang!$B$2:$B$10001, 0)) * F720, ""))</f>
        <v>1000</v>
      </c>
      <c r="H720" s="94"/>
      <c r="I720" s="19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</row>
    <row r="721" spans="1:22" ht="22.5" customHeight="1" x14ac:dyDescent="0.2">
      <c r="A721" s="209"/>
      <c r="B721" s="205" t="str">
        <f t="array" ref="B721">IF(C721="","", IFERROR(INDEX(Barang!$A$2:$A$10001, MATCH(C721, Barang!$B$2:$B$10001, 0)), "Tidak ditemukan"))</f>
        <v>FTG001</v>
      </c>
      <c r="C721" s="205" t="s">
        <v>235</v>
      </c>
      <c r="D721" s="205" t="str">
        <f t="array" ref="D721">IF(C721="","", IFERROR(INDEX(Barang!$C$2:$C$10001, MATCH(C721, Barang!$B$2:$B$10001, 0)), ""))</f>
        <v>Makanan</v>
      </c>
      <c r="E721" s="205" t="str">
        <f t="array" ref="E721">IF(C721="","", IFERROR(INDEX(Barang!$E$2:$E$10001, MATCH(C721, Barang!$B$2:$B$10001, 0)), ""))</f>
        <v>pcs</v>
      </c>
      <c r="F721" s="206">
        <v>1</v>
      </c>
      <c r="G721" s="207">
        <f t="array" ref="G721">IF(C721="","", IFERROR(INDEX(Barang!$F$2:$F$10001, MATCH(C721, Barang!$B$2:$B$10001, 0)) * F721, ""))</f>
        <v>2000</v>
      </c>
      <c r="H721" s="94"/>
      <c r="I721" s="19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</row>
    <row r="722" spans="1:22" ht="22.5" customHeight="1" x14ac:dyDescent="0.2">
      <c r="A722" s="210"/>
      <c r="B722" s="205" t="str">
        <f t="array" ref="B722">IF(C722="","", IFERROR(INDEX(Barang!$A$2:$A$10001, MATCH(C722, Barang!$B$2:$B$10001, 0)), "Tidak ditemukan"))</f>
        <v>YP500</v>
      </c>
      <c r="C722" s="205" t="s">
        <v>21</v>
      </c>
      <c r="D722" s="205" t="str">
        <f t="array" ref="D722">IF(C722="","", IFERROR(INDEX(Barang!$C$2:$C$10001, MATCH(C722, Barang!$B$2:$B$10001, 0)), ""))</f>
        <v>Makanan</v>
      </c>
      <c r="E722" s="205" t="str">
        <f t="array" ref="E722">IF(C722="","", IFERROR(INDEX(Barang!$E$2:$E$10001, MATCH(C722, Barang!$B$2:$B$10001, 0)), ""))</f>
        <v>pcs</v>
      </c>
      <c r="F722" s="206">
        <v>2</v>
      </c>
      <c r="G722" s="207">
        <f t="array" ref="G722">IF(C722="","", IFERROR(INDEX(Barang!$F$2:$F$10001, MATCH(C722, Barang!$B$2:$B$10001, 0)) * F722, ""))</f>
        <v>1000</v>
      </c>
      <c r="H722" s="94"/>
      <c r="I722" s="19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</row>
    <row r="723" spans="1:22" ht="22.5" customHeight="1" x14ac:dyDescent="0.2">
      <c r="A723" s="209"/>
      <c r="B723" s="205" t="str">
        <f t="array" ref="B723">IF(C723="","", IFERROR(INDEX(Barang!$A$2:$A$10001, MATCH(C723, Barang!$B$2:$B$10001, 0)), "Tidak ditemukan"))</f>
        <v>DLC001</v>
      </c>
      <c r="C723" s="205" t="s">
        <v>208</v>
      </c>
      <c r="D723" s="205" t="str">
        <f t="array" ref="D723">IF(C723="","", IFERROR(INDEX(Barang!$C$2:$C$10001, MATCH(C723, Barang!$B$2:$B$10001, 0)), ""))</f>
        <v>Makanan</v>
      </c>
      <c r="E723" s="205" t="str">
        <f t="array" ref="E723">IF(C723="","", IFERROR(INDEX(Barang!$E$2:$E$10001, MATCH(C723, Barang!$B$2:$B$10001, 0)), ""))</f>
        <v>pcs</v>
      </c>
      <c r="F723" s="206">
        <v>1</v>
      </c>
      <c r="G723" s="207">
        <f t="array" ref="G723">IF(C723="","", IFERROR(INDEX(Barang!$F$2:$F$10001, MATCH(C723, Barang!$B$2:$B$10001, 0)) * F723, ""))</f>
        <v>1000</v>
      </c>
      <c r="H723" s="94"/>
      <c r="I723" s="19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</row>
    <row r="724" spans="1:22" ht="22.5" customHeight="1" x14ac:dyDescent="0.2">
      <c r="A724" s="209"/>
      <c r="B724" s="205" t="str">
        <f t="array" ref="B724">IF(C724="","", IFERROR(INDEX(Barang!$A$2:$A$10001, MATCH(C724, Barang!$B$2:$B$10001, 0)), "Tidak ditemukan"))</f>
        <v>PLS002</v>
      </c>
      <c r="C724" s="205" t="s">
        <v>54</v>
      </c>
      <c r="D724" s="205" t="str">
        <f t="array" ref="D724">IF(C724="","", IFERROR(INDEX(Barang!$C$2:$C$10001, MATCH(C724, Barang!$B$2:$B$10001, 0)), ""))</f>
        <v>Makanan</v>
      </c>
      <c r="E724" s="205" t="str">
        <f t="array" ref="E724">IF(C724="","", IFERROR(INDEX(Barang!$E$2:$E$10001, MATCH(C724, Barang!$B$2:$B$10001, 0)), ""))</f>
        <v>pcs</v>
      </c>
      <c r="F724" s="206">
        <v>1</v>
      </c>
      <c r="G724" s="207">
        <f t="array" ref="G724">IF(C724="","", IFERROR(INDEX(Barang!$F$2:$F$10001, MATCH(C724, Barang!$B$2:$B$10001, 0)) * F724, ""))</f>
        <v>1000</v>
      </c>
      <c r="H724" s="94"/>
      <c r="I724" s="19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</row>
    <row r="725" spans="1:22" ht="22.5" customHeight="1" x14ac:dyDescent="0.2">
      <c r="A725" s="313"/>
      <c r="B725" s="205" t="str">
        <f t="array" ref="B725">IF(C725="","", IFERROR(INDEX(Barang!$A$2:$A$10001, MATCH(C725, Barang!$B$2:$B$10001, 0)), "Tidak ditemukan"))</f>
        <v>PTS001</v>
      </c>
      <c r="C725" s="205" t="s">
        <v>581</v>
      </c>
      <c r="D725" s="205" t="str">
        <f t="array" ref="D725">IF(C725="","", IFERROR(INDEX(Barang!$C$2:$C$10001, MATCH(C725, Barang!$B$2:$B$10001, 0)), ""))</f>
        <v>Makanan</v>
      </c>
      <c r="E725" s="205" t="str">
        <f t="array" ref="E725">IF(C725="","", IFERROR(INDEX(Barang!$E$2:$E$10001, MATCH(C725, Barang!$B$2:$B$10001, 0)), ""))</f>
        <v>pcs</v>
      </c>
      <c r="F725" s="206">
        <v>1</v>
      </c>
      <c r="G725" s="207">
        <f t="array" ref="G725">IF(C725="","", IFERROR(INDEX(Barang!$F$2:$F$10001, MATCH(C725, Barang!$B$2:$B$10001, 0)) * F725, ""))</f>
        <v>2000</v>
      </c>
      <c r="H725" s="94"/>
      <c r="I725" s="19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</row>
    <row r="726" spans="1:22" ht="22.5" customHeight="1" x14ac:dyDescent="0.2">
      <c r="A726" s="209"/>
      <c r="B726" s="205" t="str">
        <f t="array" ref="B726">IF(C726="","", IFERROR(INDEX(Barang!$A$2:$A$10001, MATCH(C726, Barang!$B$2:$B$10001, 0)), "Tidak ditemukan"))</f>
        <v>KCP001</v>
      </c>
      <c r="C726" s="205" t="s">
        <v>147</v>
      </c>
      <c r="D726" s="205" t="str">
        <f t="array" ref="D726">IF(C726="","", IFERROR(INDEX(Barang!$C$2:$C$10001, MATCH(C726, Barang!$B$2:$B$10001, 0)), ""))</f>
        <v>Bumbu</v>
      </c>
      <c r="E726" s="205" t="str">
        <f t="array" ref="E726">IF(C726="","", IFERROR(INDEX(Barang!$E$2:$E$10001, MATCH(C726, Barang!$B$2:$B$10001, 0)), ""))</f>
        <v>pcs</v>
      </c>
      <c r="F726" s="206">
        <v>10</v>
      </c>
      <c r="G726" s="207">
        <f t="array" ref="G726">IF(C726="","", IFERROR(INDEX(Barang!$F$2:$F$10001, MATCH(C726, Barang!$B$2:$B$10001, 0)) * F726, ""))</f>
        <v>20000</v>
      </c>
      <c r="H726" s="94"/>
      <c r="I726" s="19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</row>
    <row r="727" spans="1:22" ht="22.5" customHeight="1" x14ac:dyDescent="0.2">
      <c r="A727" s="209"/>
      <c r="B727" s="205" t="str">
        <f t="array" ref="B727">IF(C727="","", IFERROR(INDEX(Barang!$A$2:$A$10001, MATCH(C727, Barang!$B$2:$B$10001, 0)), "Tidak ditemukan"))</f>
        <v>GRA001</v>
      </c>
      <c r="C727" s="205" t="s">
        <v>795</v>
      </c>
      <c r="D727" s="205" t="str">
        <f t="array" ref="D727">IF(C727="","", IFERROR(INDEX(Barang!$C$2:$C$10001, MATCH(C727, Barang!$B$2:$B$10001, 0)), ""))</f>
        <v>Makanan</v>
      </c>
      <c r="E727" s="205" t="str">
        <f t="array" ref="E727">IF(C727="","", IFERROR(INDEX(Barang!$E$2:$E$10001, MATCH(C727, Barang!$B$2:$B$10001, 0)), ""))</f>
        <v>pcs</v>
      </c>
      <c r="F727" s="206">
        <v>1</v>
      </c>
      <c r="G727" s="207">
        <f t="array" ref="G727">IF(C727="","", IFERROR(INDEX(Barang!$F$2:$F$10001, MATCH(C727, Barang!$B$2:$B$10001, 0)) * F727, ""))</f>
        <v>2000</v>
      </c>
      <c r="H727" s="94"/>
      <c r="I727" s="19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</row>
    <row r="728" spans="1:22" ht="22.5" customHeight="1" x14ac:dyDescent="0.2">
      <c r="A728" s="210"/>
      <c r="B728" s="205" t="str">
        <f t="array" ref="B728">IF(C728="","", IFERROR(INDEX(Barang!$A$2:$A$10001, MATCH(C728, Barang!$B$2:$B$10001, 0)), "Tidak ditemukan"))</f>
        <v>KPH001</v>
      </c>
      <c r="C728" s="205" t="s">
        <v>124</v>
      </c>
      <c r="D728" s="205" t="str">
        <f t="array" ref="D728">IF(C728="","", IFERROR(INDEX(Barang!$C$2:$C$10001, MATCH(C728, Barang!$B$2:$B$10001, 0)), ""))</f>
        <v>Minuman</v>
      </c>
      <c r="E728" s="205" t="str">
        <f t="array" ref="E728">IF(C728="","", IFERROR(INDEX(Barang!$E$2:$E$10001, MATCH(C728, Barang!$B$2:$B$10001, 0)), ""))</f>
        <v>pcs</v>
      </c>
      <c r="F728" s="206">
        <v>10</v>
      </c>
      <c r="G728" s="207">
        <f t="array" ref="G728">IF(C728="","", IFERROR(INDEX(Barang!$F$2:$F$10001, MATCH(C728, Barang!$B$2:$B$10001, 0)) * F728, ""))</f>
        <v>10000</v>
      </c>
      <c r="H728" s="94"/>
      <c r="I728" s="143">
        <f>SUM(G718:G728)</f>
        <v>49000</v>
      </c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</row>
    <row r="729" spans="1:22" ht="22.5" customHeight="1" x14ac:dyDescent="0.2">
      <c r="A729" s="380">
        <v>46092</v>
      </c>
      <c r="B729" s="381" t="str">
        <f t="array" ref="B729">IF(C729="","", IFERROR(INDEX(Barang!$A$2:$A$10001, MATCH(C729, Barang!$B$2:$B$10001, 0)), "Tidak ditemukan"))</f>
        <v>KCP001</v>
      </c>
      <c r="C729" s="381" t="s">
        <v>668</v>
      </c>
      <c r="D729" s="381" t="str">
        <f t="array" ref="D729">IF(C729="","", IFERROR(INDEX(Barang!$C$2:$C$10001, MATCH(C729, Barang!$B$2:$B$10001, 0)), ""))</f>
        <v>Makanan</v>
      </c>
      <c r="E729" s="381" t="str">
        <f t="array" ref="E729">IF(C729="","", IFERROR(INDEX(Barang!$E$2:$E$10001, MATCH(C729, Barang!$B$2:$B$10001, 0)), ""))</f>
        <v>pcs</v>
      </c>
      <c r="F729" s="382">
        <v>1</v>
      </c>
      <c r="G729" s="384">
        <f t="array" ref="G729">IF(C729="","", IFERROR(INDEX(Barang!$F$2:$F$10001, MATCH(C729, Barang!$B$2:$B$10001, 0)) * F729, ""))</f>
        <v>25000</v>
      </c>
      <c r="H729" s="14"/>
      <c r="I729" s="19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</row>
    <row r="730" spans="1:22" ht="22.5" customHeight="1" x14ac:dyDescent="0.2">
      <c r="A730" s="386"/>
      <c r="B730" s="381" t="str">
        <f t="array" ref="B730">IF(C730="","", IFERROR(INDEX(Barang!$A$2:$A$10001, MATCH(C730, Barang!$B$2:$B$10001, 0)), "Tidak ditemukan"))</f>
        <v>KKG001</v>
      </c>
      <c r="C730" s="381" t="s">
        <v>944</v>
      </c>
      <c r="D730" s="381" t="str">
        <f t="array" ref="D730">IF(C730="","", IFERROR(INDEX(Barang!$C$2:$C$10001, MATCH(C730, Barang!$B$2:$B$10001, 0)), ""))</f>
        <v>Makanan</v>
      </c>
      <c r="E730" s="381" t="str">
        <f t="array" ref="E730">IF(C730="","", IFERROR(INDEX(Barang!$E$2:$E$10001, MATCH(C730, Barang!$B$2:$B$10001, 0)), ""))</f>
        <v>toples</v>
      </c>
      <c r="F730" s="382">
        <v>1</v>
      </c>
      <c r="G730" s="384">
        <f t="array" ref="G730">IF(C730="","", IFERROR(INDEX(Barang!$F$2:$F$10001, MATCH(C730, Barang!$B$2:$B$10001, 0)) * F730, ""))</f>
        <v>25000</v>
      </c>
      <c r="H730" s="14"/>
      <c r="I730" s="19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</row>
    <row r="731" spans="1:22" ht="22.5" customHeight="1" x14ac:dyDescent="0.2">
      <c r="A731" s="387"/>
      <c r="B731" s="381" t="str">
        <f t="array" ref="B731">IF(C731="","", IFERROR(INDEX(Barang!$A$2:$A$10001, MATCH(C731, Barang!$B$2:$B$10001, 0)), "Tidak ditemukan"))</f>
        <v>KPG001</v>
      </c>
      <c r="C731" s="381" t="s">
        <v>673</v>
      </c>
      <c r="D731" s="381" t="str">
        <f t="array" ref="D731">IF(C731="","", IFERROR(INDEX(Barang!$C$2:$C$10001, MATCH(C731, Barang!$B$2:$B$10001, 0)), ""))</f>
        <v>Makanan</v>
      </c>
      <c r="E731" s="381" t="str">
        <f t="array" ref="E731">IF(C731="","", IFERROR(INDEX(Barang!$E$2:$E$10001, MATCH(C731, Barang!$B$2:$B$10001, 0)), ""))</f>
        <v>pcs</v>
      </c>
      <c r="F731" s="382">
        <v>1</v>
      </c>
      <c r="G731" s="384">
        <f t="array" ref="G731">IF(C731="","", IFERROR(INDEX(Barang!$F$2:$F$10001, MATCH(C731, Barang!$B$2:$B$10001, 0)) * F731, ""))</f>
        <v>25000</v>
      </c>
      <c r="H731" s="14"/>
      <c r="I731" s="19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</row>
    <row r="732" spans="1:22" ht="22.5" customHeight="1" x14ac:dyDescent="0.2">
      <c r="A732" s="386"/>
      <c r="B732" s="381" t="str">
        <f t="array" ref="B732">IF(C732="","", IFERROR(INDEX(Barang!$A$2:$A$10001, MATCH(C732, Barang!$B$2:$B$10001, 0)), "Tidak ditemukan"))</f>
        <v>SG001</v>
      </c>
      <c r="C732" s="381" t="s">
        <v>675</v>
      </c>
      <c r="D732" s="381" t="str">
        <f t="array" ref="D732">IF(C732="","", IFERROR(INDEX(Barang!$C$2:$C$10001, MATCH(C732, Barang!$B$2:$B$10001, 0)), ""))</f>
        <v>Makanan</v>
      </c>
      <c r="E732" s="381" t="str">
        <f t="array" ref="E732">IF(C732="","", IFERROR(INDEX(Barang!$E$2:$E$10001, MATCH(C732, Barang!$B$2:$B$10001, 0)), ""))</f>
        <v>pcs</v>
      </c>
      <c r="F732" s="382">
        <v>1</v>
      </c>
      <c r="G732" s="384">
        <f t="array" ref="G732">IF(C732="","", IFERROR(INDEX(Barang!$F$2:$F$10001, MATCH(C732, Barang!$B$2:$B$10001, 0)) * F732, ""))</f>
        <v>28000</v>
      </c>
      <c r="H732" s="14"/>
      <c r="I732" s="19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</row>
    <row r="733" spans="1:22" ht="22.5" customHeight="1" x14ac:dyDescent="0.2">
      <c r="A733" s="386"/>
      <c r="B733" s="381" t="str">
        <f t="array" ref="B733">IF(C733="","", IFERROR(INDEX(Barang!$A$2:$A$10001, MATCH(C733, Barang!$B$2:$B$10001, 0)), "Tidak ditemukan"))</f>
        <v>SPL001</v>
      </c>
      <c r="C733" s="381" t="s">
        <v>677</v>
      </c>
      <c r="D733" s="381" t="str">
        <f t="array" ref="D733">IF(C733="","", IFERROR(INDEX(Barang!$C$2:$C$10001, MATCH(C733, Barang!$B$2:$B$10001, 0)), ""))</f>
        <v>Minuman</v>
      </c>
      <c r="E733" s="381" t="str">
        <f t="array" ref="E733">IF(C733="","", IFERROR(INDEX(Barang!$E$2:$E$10001, MATCH(C733, Barang!$B$2:$B$10001, 0)), ""))</f>
        <v>pack</v>
      </c>
      <c r="F733" s="382">
        <v>1</v>
      </c>
      <c r="G733" s="384">
        <f t="array" ref="G733">IF(C733="","", IFERROR(INDEX(Barang!$F$2:$F$10001, MATCH(C733, Barang!$B$2:$B$10001, 0)) * F733, ""))</f>
        <v>30000</v>
      </c>
      <c r="H733" s="14"/>
      <c r="I733" s="19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</row>
    <row r="734" spans="1:22" ht="22.5" customHeight="1" x14ac:dyDescent="0.2">
      <c r="A734" s="385"/>
      <c r="B734" s="381" t="str">
        <f t="array" ref="B734">IF(C734="","", IFERROR(INDEX(Barang!$A$2:$A$10001, MATCH(C734, Barang!$B$2:$B$10001, 0)), "Tidak ditemukan"))</f>
        <v>SK1</v>
      </c>
      <c r="C734" s="381" t="s">
        <v>459</v>
      </c>
      <c r="D734" s="381" t="str">
        <f t="array" ref="D734">IF(C734="","", IFERROR(INDEX(Barang!$C$2:$C$10001, MATCH(C734, Barang!$B$2:$B$10001, 0)), ""))</f>
        <v>Makanan</v>
      </c>
      <c r="E734" s="381" t="str">
        <f t="array" ref="E734">IF(C734="","", IFERROR(INDEX(Barang!$E$2:$E$10001, MATCH(C734, Barang!$B$2:$B$10001, 0)), ""))</f>
        <v>kg</v>
      </c>
      <c r="F734" s="382">
        <v>1</v>
      </c>
      <c r="G734" s="384">
        <f t="array" ref="G734">IF(C734="","", IFERROR(INDEX(Barang!$F$2:$F$10001, MATCH(C734, Barang!$B$2:$B$10001, 0)) * F734, ""))</f>
        <v>15500</v>
      </c>
      <c r="H734" s="14"/>
      <c r="I734" s="19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</row>
    <row r="735" spans="1:22" ht="22.5" customHeight="1" x14ac:dyDescent="0.2">
      <c r="A735" s="386"/>
      <c r="B735" s="381" t="str">
        <f t="array" ref="B735">IF(C735="","", IFERROR(INDEX(Barang!$A$2:$A$10001, MATCH(C735, Barang!$B$2:$B$10001, 0)), "Tidak ditemukan"))</f>
        <v>SK3</v>
      </c>
      <c r="C735" s="381" t="s">
        <v>505</v>
      </c>
      <c r="D735" s="381" t="str">
        <f t="array" ref="D735">IF(C735="","", IFERROR(INDEX(Barang!$C$2:$C$10001, MATCH(C735, Barang!$B$2:$B$10001, 0)), ""))</f>
        <v>Makanan</v>
      </c>
      <c r="E735" s="381" t="str">
        <f t="array" ref="E735">IF(C735="","", IFERROR(INDEX(Barang!$E$2:$E$10001, MATCH(C735, Barang!$B$2:$B$10001, 0)), ""))</f>
        <v>kg</v>
      </c>
      <c r="F735" s="382">
        <v>1</v>
      </c>
      <c r="G735" s="384">
        <f t="array" ref="G735">IF(C735="","", IFERROR(INDEX(Barang!$F$2:$F$10001, MATCH(C735, Barang!$B$2:$B$10001, 0)) * F735, ""))</f>
        <v>25000</v>
      </c>
      <c r="H735" s="14"/>
      <c r="I735" s="19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</row>
    <row r="736" spans="1:22" ht="22.5" customHeight="1" x14ac:dyDescent="0.2">
      <c r="A736" s="386"/>
      <c r="B736" s="381" t="str">
        <f t="array" ref="B736">IF(C736="","", IFERROR(INDEX(Barang!$A$2:$A$10001, MATCH(C736, Barang!$B$2:$B$10001, 0)), "Tidak ditemukan"))</f>
        <v>BPT1</v>
      </c>
      <c r="C736" s="381" t="s">
        <v>24</v>
      </c>
      <c r="D736" s="381" t="str">
        <f t="array" ref="D736">IF(C736="","", IFERROR(INDEX(Barang!$C$2:$C$10001, MATCH(C736, Barang!$B$2:$B$10001, 0)), ""))</f>
        <v>Rempah</v>
      </c>
      <c r="E736" s="381" t="str">
        <f t="array" ref="E736">IF(C736="","", IFERROR(INDEX(Barang!$E$2:$E$10001, MATCH(C736, Barang!$B$2:$B$10001, 0)), ""))</f>
        <v>kg</v>
      </c>
      <c r="F736" s="382">
        <v>10</v>
      </c>
      <c r="G736" s="384">
        <f t="array" ref="G736">IF(C736="","", IFERROR(INDEX(Barang!$F$2:$F$10001, MATCH(C736, Barang!$B$2:$B$10001, 0)) * F736, ""))</f>
        <v>85000</v>
      </c>
      <c r="H736" s="14"/>
      <c r="I736" s="19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</row>
    <row r="737" spans="1:22" ht="22.5" customHeight="1" x14ac:dyDescent="0.2">
      <c r="A737" s="387"/>
      <c r="B737" s="381" t="str">
        <f t="array" ref="B737">IF(C737="","", IFERROR(INDEX(Barang!$A$2:$A$10001, MATCH(C737, Barang!$B$2:$B$10001, 0)), "Tidak ditemukan"))</f>
        <v>IDM002</v>
      </c>
      <c r="C737" s="381" t="s">
        <v>32</v>
      </c>
      <c r="D737" s="381" t="str">
        <f t="array" ref="D737">IF(C737="","", IFERROR(INDEX(Barang!$C$2:$C$10001, MATCH(C737, Barang!$B$2:$B$10001, 0)), ""))</f>
        <v>Minuman</v>
      </c>
      <c r="E737" s="381" t="str">
        <f t="array" ref="E737">IF(C737="","", IFERROR(INDEX(Barang!$E$2:$E$10001, MATCH(C737, Barang!$B$2:$B$10001, 0)), ""))</f>
        <v>pcs</v>
      </c>
      <c r="F737" s="382">
        <v>6</v>
      </c>
      <c r="G737" s="384">
        <f t="array" ref="G737">IF(C737="","", IFERROR(INDEX(Barang!$F$2:$F$10001, MATCH(C737, Barang!$B$2:$B$10001, 0)) * F737, ""))</f>
        <v>9000</v>
      </c>
      <c r="H737" s="14"/>
      <c r="I737" s="19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</row>
    <row r="738" spans="1:22" ht="22.5" customHeight="1" x14ac:dyDescent="0.2">
      <c r="A738" s="386"/>
      <c r="B738" s="381" t="str">
        <f t="array" ref="B738">IF(C738="","", IFERROR(INDEX(Barang!$A$2:$A$10001, MATCH(C738, Barang!$B$2:$B$10001, 0)), "Tidak ditemukan"))</f>
        <v>RPK001</v>
      </c>
      <c r="C738" s="381" t="s">
        <v>248</v>
      </c>
      <c r="D738" s="381" t="str">
        <f t="array" ref="D738">IF(C738="","", IFERROR(INDEX(Barang!$C$2:$C$10001, MATCH(C738, Barang!$B$2:$B$10001, 0)), ""))</f>
        <v>Detergen</v>
      </c>
      <c r="E738" s="381" t="str">
        <f t="array" ref="E738">IF(C738="","", IFERROR(INDEX(Barang!$E$2:$E$10001, MATCH(C738, Barang!$B$2:$B$10001, 0)), ""))</f>
        <v>pcs</v>
      </c>
      <c r="F738" s="382">
        <v>1</v>
      </c>
      <c r="G738" s="384">
        <f t="array" ref="G738">IF(C738="","", IFERROR(INDEX(Barang!$F$2:$F$10001, MATCH(C738, Barang!$B$2:$B$10001, 0)) * F738, ""))</f>
        <v>5000</v>
      </c>
      <c r="H738" s="14"/>
      <c r="I738" s="19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</row>
    <row r="739" spans="1:22" ht="22.5" customHeight="1" x14ac:dyDescent="0.2">
      <c r="A739" s="386"/>
      <c r="B739" s="381" t="str">
        <f t="array" ref="B739">IF(C739="","", IFERROR(INDEX(Barang!$A$2:$A$10001, MATCH(C739, Barang!$B$2:$B$10001, 0)), "Tidak ditemukan"))</f>
        <v>EKC001</v>
      </c>
      <c r="C739" s="381" t="s">
        <v>245</v>
      </c>
      <c r="D739" s="381" t="str">
        <f t="array" ref="D739">IF(C739="","", IFERROR(INDEX(Barang!$C$2:$C$10001, MATCH(C739, Barang!$B$2:$B$10001, 0)), ""))</f>
        <v>Sabun</v>
      </c>
      <c r="E739" s="381" t="str">
        <f t="array" ref="E739">IF(C739="","", IFERROR(INDEX(Barang!$E$2:$E$10001, MATCH(C739, Barang!$B$2:$B$10001, 0)), ""))</f>
        <v>pcs</v>
      </c>
      <c r="F739" s="382">
        <v>1</v>
      </c>
      <c r="G739" s="384">
        <f t="array" ref="G739">IF(C739="","", IFERROR(INDEX(Barang!$F$2:$F$10001, MATCH(C739, Barang!$B$2:$B$10001, 0)) * F739, ""))</f>
        <v>10000</v>
      </c>
      <c r="H739" s="14"/>
      <c r="I739" s="143">
        <f>SUM(G729:G739)</f>
        <v>282500</v>
      </c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</row>
    <row r="740" spans="1:22" ht="22.5" customHeight="1" x14ac:dyDescent="0.2">
      <c r="A740" s="351">
        <v>46093</v>
      </c>
      <c r="B740" s="352" t="str">
        <f t="array" ref="B740">IF(C740="","", IFERROR(INDEX(Barang!$A$2:$A$10001, MATCH(C740, Barang!$B$2:$B$10001, 0)), "Tidak ditemukan"))</f>
        <v>GL1001</v>
      </c>
      <c r="C740" s="352" t="s">
        <v>47</v>
      </c>
      <c r="D740" s="352" t="str">
        <f t="array" ref="D740">IF(C740="","", IFERROR(INDEX(Barang!$C$2:$C$10001, MATCH(C740, Barang!$B$2:$B$10001, 0)), ""))</f>
        <v>Sembako</v>
      </c>
      <c r="E740" s="352" t="str">
        <f t="array" ref="E740">IF(C740="","", IFERROR(INDEX(Barang!$E$2:$E$10001, MATCH(C740, Barang!$B$2:$B$10001, 0)), ""))</f>
        <v>kg</v>
      </c>
      <c r="F740" s="353">
        <v>20</v>
      </c>
      <c r="G740" s="354">
        <f t="array" ref="G740">IF(C740="","", IFERROR(INDEX(Barang!$F$2:$F$10001, MATCH(C740, Barang!$B$2:$B$10001, 0)) * F740, ""))</f>
        <v>330000</v>
      </c>
      <c r="H740" s="234"/>
      <c r="I740" s="19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</row>
    <row r="741" spans="1:22" ht="22.5" customHeight="1" x14ac:dyDescent="0.2">
      <c r="A741" s="355"/>
      <c r="B741" s="352" t="str">
        <f t="array" ref="B741">IF(C741="","", IFERROR(INDEX(Barang!$A$2:$A$10001, MATCH(C741, Barang!$B$2:$B$10001, 0)), "Tidak ditemukan"))</f>
        <v>MKE001</v>
      </c>
      <c r="C741" s="352" t="s">
        <v>202</v>
      </c>
      <c r="D741" s="352" t="str">
        <f t="array" ref="D741">IF(C741="","", IFERROR(INDEX(Barang!$C$2:$C$10001, MATCH(C741, Barang!$B$2:$B$10001, 0)), ""))</f>
        <v>Makanan</v>
      </c>
      <c r="E741" s="352" t="str">
        <f t="array" ref="E741">IF(C741="","", IFERROR(INDEX(Barang!$E$2:$E$10001, MATCH(C741, Barang!$B$2:$B$10001, 0)), ""))</f>
        <v>pcs</v>
      </c>
      <c r="F741" s="353">
        <v>3</v>
      </c>
      <c r="G741" s="354">
        <f t="array" ref="G741">IF(C741="","", IFERROR(INDEX(Barang!$F$2:$F$10001, MATCH(C741, Barang!$B$2:$B$10001, 0)) * F741, ""))</f>
        <v>7500</v>
      </c>
      <c r="H741" s="234"/>
      <c r="I741" s="19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</row>
    <row r="742" spans="1:22" ht="22.5" customHeight="1" x14ac:dyDescent="0.2">
      <c r="A742" s="355"/>
      <c r="B742" s="352" t="str">
        <f t="array" ref="B742">IF(C742="","", IFERROR(INDEX(Barang!$A$2:$A$10001, MATCH(C742, Barang!$B$2:$B$10001, 0)), "Tidak ditemukan"))</f>
        <v>KB001</v>
      </c>
      <c r="C742" s="352" t="s">
        <v>223</v>
      </c>
      <c r="D742" s="352" t="str">
        <f t="array" ref="D742">IF(C742="","", IFERROR(INDEX(Barang!$C$2:$C$10001, MATCH(C742, Barang!$B$2:$B$10001, 0)), ""))</f>
        <v>Bumbu</v>
      </c>
      <c r="E742" s="352" t="str">
        <f t="array" ref="E742">IF(C742="","", IFERROR(INDEX(Barang!$E$2:$E$10001, MATCH(C742, Barang!$B$2:$B$10001, 0)), ""))</f>
        <v>pcs</v>
      </c>
      <c r="F742" s="353">
        <v>2</v>
      </c>
      <c r="G742" s="354">
        <f t="array" ref="G742">IF(C742="","", IFERROR(INDEX(Barang!$F$2:$F$10001, MATCH(C742, Barang!$B$2:$B$10001, 0)) * F742, ""))</f>
        <v>1000</v>
      </c>
      <c r="H742" s="234"/>
      <c r="I742" s="19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</row>
    <row r="743" spans="1:22" ht="22.5" customHeight="1" x14ac:dyDescent="0.2">
      <c r="A743" s="360"/>
      <c r="B743" s="352" t="str">
        <f t="array" ref="B743">IF(C743="","", IFERROR(INDEX(Barang!$A$2:$A$10001, MATCH(C743, Barang!$B$2:$B$10001, 0)), "Tidak ditemukan"))</f>
        <v>MGR001</v>
      </c>
      <c r="C743" s="352" t="s">
        <v>104</v>
      </c>
      <c r="D743" s="352" t="str">
        <f t="array" ref="D743">IF(C743="","", IFERROR(INDEX(Barang!$C$2:$C$10001, MATCH(C743, Barang!$B$2:$B$10001, 0)), ""))</f>
        <v>Makanan</v>
      </c>
      <c r="E743" s="352" t="str">
        <f t="array" ref="E743">IF(C743="","", IFERROR(INDEX(Barang!$E$2:$E$10001, MATCH(C743, Barang!$B$2:$B$10001, 0)), ""))</f>
        <v>pcs</v>
      </c>
      <c r="F743" s="353">
        <v>40</v>
      </c>
      <c r="G743" s="354">
        <f t="array" ref="G743">IF(C743="","", IFERROR(INDEX(Barang!$F$2:$F$10001, MATCH(C743, Barang!$B$2:$B$10001, 0)) * F743, ""))</f>
        <v>140000</v>
      </c>
      <c r="H743" s="234"/>
      <c r="I743" s="19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</row>
    <row r="744" spans="1:22" ht="22.5" customHeight="1" x14ac:dyDescent="0.2">
      <c r="A744" s="355"/>
      <c r="B744" s="352" t="str">
        <f t="array" ref="B744">IF(C744="","", IFERROR(INDEX(Barang!$A$2:$A$10001, MATCH(C744, Barang!$B$2:$B$10001, 0)), "Tidak ditemukan"))</f>
        <v>MKH001</v>
      </c>
      <c r="C744" s="352" t="s">
        <v>106</v>
      </c>
      <c r="D744" s="352" t="str">
        <f t="array" ref="D744">IF(C744="","", IFERROR(INDEX(Barang!$C$2:$C$10001, MATCH(C744, Barang!$B$2:$B$10001, 0)), ""))</f>
        <v>Makanan</v>
      </c>
      <c r="E744" s="352" t="str">
        <f t="array" ref="E744">IF(C744="","", IFERROR(INDEX(Barang!$E$2:$E$10001, MATCH(C744, Barang!$B$2:$B$10001, 0)), ""))</f>
        <v>pcs</v>
      </c>
      <c r="F744" s="353">
        <v>40</v>
      </c>
      <c r="G744" s="354">
        <f t="array" ref="G744">IF(C744="","", IFERROR(INDEX(Barang!$F$2:$F$10001, MATCH(C744, Barang!$B$2:$B$10001, 0)) * F744, ""))</f>
        <v>140000</v>
      </c>
      <c r="H744" s="234"/>
      <c r="I744" s="19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</row>
    <row r="745" spans="1:22" ht="22.5" customHeight="1" x14ac:dyDescent="0.2">
      <c r="A745" s="355"/>
      <c r="B745" s="352" t="str">
        <f t="array" ref="B745">IF(C745="","", IFERROR(INDEX(Barang!$A$2:$A$10001, MATCH(C745, Barang!$B$2:$B$10001, 0)), "Tidak ditemukan"))</f>
        <v>TLR2</v>
      </c>
      <c r="C745" s="352" t="s">
        <v>139</v>
      </c>
      <c r="D745" s="352" t="str">
        <f t="array" ref="D745">IF(C745="","", IFERROR(INDEX(Barang!$C$2:$C$10001, MATCH(C745, Barang!$B$2:$B$10001, 0)), ""))</f>
        <v>Sembako</v>
      </c>
      <c r="E745" s="352" t="str">
        <f t="array" ref="E745">IF(C745="","", IFERROR(INDEX(Barang!$E$2:$E$10001, MATCH(C745, Barang!$B$2:$B$10001, 0)), ""))</f>
        <v>kg</v>
      </c>
      <c r="F745" s="353">
        <v>20</v>
      </c>
      <c r="G745" s="354">
        <f t="array" ref="G745">IF(C745="","", IFERROR(INDEX(Barang!$F$2:$F$10001, MATCH(C745, Barang!$B$2:$B$10001, 0)) * F745, ""))</f>
        <v>310000</v>
      </c>
      <c r="H745" s="234"/>
      <c r="I745" s="19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</row>
    <row r="746" spans="1:22" ht="22.5" customHeight="1" x14ac:dyDescent="0.2">
      <c r="A746" s="361"/>
      <c r="B746" s="352" t="str">
        <f t="array" ref="B746">IF(C746="","", IFERROR(INDEX(Barang!$A$2:$A$10001, MATCH(C746, Barang!$B$2:$B$10001, 0)), "Tidak ditemukan"))</f>
        <v>TGJ02</v>
      </c>
      <c r="C746" s="352" t="s">
        <v>825</v>
      </c>
      <c r="D746" s="352" t="str">
        <f t="array" ref="D746">IF(C746="","", IFERROR(INDEX(Barang!$C$2:$C$10001, MATCH(C746, Barang!$B$2:$B$10001, 0)), ""))</f>
        <v>Bumbu</v>
      </c>
      <c r="E746" s="352" t="str">
        <f t="array" ref="E746">IF(C746="","", IFERROR(INDEX(Barang!$E$2:$E$10001, MATCH(C746, Barang!$B$2:$B$10001, 0)), ""))</f>
        <v>kg</v>
      </c>
      <c r="F746" s="353">
        <v>1</v>
      </c>
      <c r="G746" s="354">
        <f t="array" ref="G746">IF(C746="","", IFERROR(INDEX(Barang!$F$2:$F$10001, MATCH(C746, Barang!$B$2:$B$10001, 0)) * F746, ""))</f>
        <v>3500</v>
      </c>
      <c r="H746" s="234"/>
      <c r="I746" s="19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</row>
    <row r="747" spans="1:22" ht="22.5" customHeight="1" x14ac:dyDescent="0.2">
      <c r="A747" s="355"/>
      <c r="B747" s="352" t="str">
        <f t="array" ref="B747">IF(C747="","", IFERROR(INDEX(Barang!$A$2:$A$10001, MATCH(C747, Barang!$B$2:$B$10001, 0)), "Tidak ditemukan"))</f>
        <v>KPT04</v>
      </c>
      <c r="C747" s="352" t="s">
        <v>666</v>
      </c>
      <c r="D747" s="352" t="str">
        <f t="array" ref="D747">IF(C747="","", IFERROR(INDEX(Barang!$C$2:$C$10001, MATCH(C747, Barang!$B$2:$B$10001, 0)), ""))</f>
        <v>Makanan</v>
      </c>
      <c r="E747" s="352" t="str">
        <f t="array" ref="E747">IF(C747="","", IFERROR(INDEX(Barang!$E$2:$E$10001, MATCH(C747, Barang!$B$2:$B$10001, 0)), ""))</f>
        <v>kg</v>
      </c>
      <c r="F747" s="353">
        <v>2</v>
      </c>
      <c r="G747" s="354">
        <f t="array" ref="G747">IF(C747="","", IFERROR(INDEX(Barang!$F$2:$F$10001, MATCH(C747, Barang!$B$2:$B$10001, 0)) * F747, ""))</f>
        <v>16000</v>
      </c>
      <c r="H747" s="234"/>
      <c r="I747" s="19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</row>
    <row r="748" spans="1:22" ht="22.5" customHeight="1" x14ac:dyDescent="0.2">
      <c r="A748" s="355"/>
      <c r="B748" s="352" t="str">
        <f t="array" ref="B748">IF(C748="","", IFERROR(INDEX(Barang!$A$2:$A$10001, MATCH(C748, Barang!$B$2:$B$10001, 0)), "Tidak ditemukan"))</f>
        <v>KRM02</v>
      </c>
      <c r="C748" s="352" t="s">
        <v>419</v>
      </c>
      <c r="D748" s="352" t="str">
        <f t="array" ref="D748">IF(C748="","", IFERROR(INDEX(Barang!$C$2:$C$10001, MATCH(C748, Barang!$B$2:$B$10001, 0)), ""))</f>
        <v>Makanan</v>
      </c>
      <c r="E748" s="352" t="str">
        <f t="array" ref="E748">IF(C748="","", IFERROR(INDEX(Barang!$E$2:$E$10001, MATCH(C748, Barang!$B$2:$B$10001, 0)), ""))</f>
        <v>kg</v>
      </c>
      <c r="F748" s="353">
        <v>2</v>
      </c>
      <c r="G748" s="354">
        <f t="array" ref="G748">IF(C748="","", IFERROR(INDEX(Barang!$F$2:$F$10001, MATCH(C748, Barang!$B$2:$B$10001, 0)) * F748, ""))</f>
        <v>78000</v>
      </c>
      <c r="H748" s="234"/>
      <c r="I748" s="19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</row>
    <row r="749" spans="1:22" ht="22.5" customHeight="1" x14ac:dyDescent="0.2">
      <c r="A749" s="360"/>
      <c r="B749" s="352" t="str">
        <f t="array" ref="B749">IF(C749="","", IFERROR(INDEX(Barang!$A$2:$A$10001, MATCH(C749, Barang!$B$2:$B$10001, 0)), "Tidak ditemukan"))</f>
        <v>SBE001</v>
      </c>
      <c r="C749" s="352" t="s">
        <v>227</v>
      </c>
      <c r="D749" s="352" t="str">
        <f t="array" ref="D749">IF(C749="","", IFERROR(INDEX(Barang!$C$2:$C$10001, MATCH(C749, Barang!$B$2:$B$10001, 0)), ""))</f>
        <v>Detergen</v>
      </c>
      <c r="E749" s="352" t="str">
        <f t="array" ref="E749">IF(C749="","", IFERROR(INDEX(Barang!$E$2:$E$10001, MATCH(C749, Barang!$B$2:$B$10001, 0)), ""))</f>
        <v>pcs</v>
      </c>
      <c r="F749" s="353">
        <v>2</v>
      </c>
      <c r="G749" s="354">
        <f t="array" ref="G749">IF(C749="","", IFERROR(INDEX(Barang!$F$2:$F$10001, MATCH(C749, Barang!$B$2:$B$10001, 0)) * F749, ""))</f>
        <v>4000</v>
      </c>
      <c r="H749" s="234"/>
      <c r="I749" s="19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</row>
    <row r="750" spans="1:22" ht="22.5" customHeight="1" x14ac:dyDescent="0.2">
      <c r="A750" s="355"/>
      <c r="B750" s="352" t="str">
        <f t="array" ref="B750">IF(C750="","", IFERROR(INDEX(Barang!$A$2:$A$10001, MATCH(C750, Barang!$B$2:$B$10001, 0)), "Tidak ditemukan"))</f>
        <v>MCN001</v>
      </c>
      <c r="C750" s="352" t="s">
        <v>117</v>
      </c>
      <c r="D750" s="352" t="str">
        <f t="array" ref="D750">IF(C750="","", IFERROR(INDEX(Barang!$C$2:$C$10001, MATCH(C750, Barang!$B$2:$B$10001, 0)), ""))</f>
        <v>Bumbu</v>
      </c>
      <c r="E750" s="352" t="str">
        <f t="array" ref="E750">IF(C750="","", IFERROR(INDEX(Barang!$E$2:$E$10001, MATCH(C750, Barang!$B$2:$B$10001, 0)), ""))</f>
        <v>pcs</v>
      </c>
      <c r="F750" s="353">
        <v>1</v>
      </c>
      <c r="G750" s="354">
        <f t="array" ref="G750">IF(C750="","", IFERROR(INDEX(Barang!$F$2:$F$10001, MATCH(C750, Barang!$B$2:$B$10001, 0)) * F750, ""))</f>
        <v>1000</v>
      </c>
      <c r="H750" s="234"/>
      <c r="I750" s="19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</row>
    <row r="751" spans="1:22" ht="22.5" customHeight="1" x14ac:dyDescent="0.2">
      <c r="A751" s="355"/>
      <c r="B751" s="352" t="str">
        <f t="array" ref="B751">IF(C751="","", IFERROR(INDEX(Barang!$A$2:$A$10001, MATCH(C751, Barang!$B$2:$B$10001, 0)), "Tidak ditemukan"))</f>
        <v>SK3</v>
      </c>
      <c r="C751" s="352" t="s">
        <v>505</v>
      </c>
      <c r="D751" s="352" t="str">
        <f t="array" ref="D751">IF(C751="","", IFERROR(INDEX(Barang!$C$2:$C$10001, MATCH(C751, Barang!$B$2:$B$10001, 0)), ""))</f>
        <v>Makanan</v>
      </c>
      <c r="E751" s="352" t="str">
        <f t="array" ref="E751">IF(C751="","", IFERROR(INDEX(Barang!$E$2:$E$10001, MATCH(C751, Barang!$B$2:$B$10001, 0)), ""))</f>
        <v>kg</v>
      </c>
      <c r="F751" s="353">
        <v>1</v>
      </c>
      <c r="G751" s="354">
        <f t="array" ref="G751">IF(C751="","", IFERROR(INDEX(Barang!$F$2:$F$10001, MATCH(C751, Barang!$B$2:$B$10001, 0)) * F751, ""))</f>
        <v>25000</v>
      </c>
      <c r="H751" s="234"/>
      <c r="I751" s="143">
        <f>SUM(G740:G751)</f>
        <v>1056000</v>
      </c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</row>
    <row r="752" spans="1:22" ht="22.5" customHeight="1" x14ac:dyDescent="0.2">
      <c r="A752" s="174">
        <v>46094</v>
      </c>
      <c r="B752" s="175" t="str">
        <f t="array" ref="B752">IF(C752="","", IFERROR(INDEX(Barang!$A$2:$A$10001, MATCH(C752, Barang!$B$2:$B$10001, 0)), "Tidak ditemukan"))</f>
        <v>TLR2</v>
      </c>
      <c r="C752" s="175" t="s">
        <v>139</v>
      </c>
      <c r="D752" s="175" t="str">
        <f t="array" ref="D752">IF(C752="","", IFERROR(INDEX(Barang!$C$2:$C$10001, MATCH(C752, Barang!$B$2:$B$10001, 0)), ""))</f>
        <v>Sembako</v>
      </c>
      <c r="E752" s="175" t="str">
        <f t="array" ref="E752">IF(C752="","", IFERROR(INDEX(Barang!$E$2:$E$10001, MATCH(C752, Barang!$B$2:$B$10001, 0)), ""))</f>
        <v>kg</v>
      </c>
      <c r="F752" s="176">
        <v>10</v>
      </c>
      <c r="G752" s="177">
        <f t="array" ref="G752">IF(C752="","", IFERROR(INDEX(Barang!$F$2:$F$10001, MATCH(C752, Barang!$B$2:$B$10001, 0)) * F752, ""))</f>
        <v>155000</v>
      </c>
      <c r="H752" s="43"/>
      <c r="I752" s="19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</row>
    <row r="753" spans="1:22" ht="22.5" customHeight="1" x14ac:dyDescent="0.2">
      <c r="A753" s="179"/>
      <c r="B753" s="175" t="str">
        <f t="array" ref="B753">IF(C753="","", IFERROR(INDEX(Barang!$A$2:$A$10001, MATCH(C753, Barang!$B$2:$B$10001, 0)), "Tidak ditemukan"))</f>
        <v>BRS03</v>
      </c>
      <c r="C753" s="175" t="s">
        <v>660</v>
      </c>
      <c r="D753" s="175" t="str">
        <f t="array" ref="D753">IF(C753="","", IFERROR(INDEX(Barang!$C$2:$C$10001, MATCH(C753, Barang!$B$2:$B$10001, 0)), ""))</f>
        <v>Sembako</v>
      </c>
      <c r="E753" s="175" t="str">
        <f t="array" ref="E753">IF(C753="","", IFERROR(INDEX(Barang!$E$2:$E$10001, MATCH(C753, Barang!$B$2:$B$10001, 0)), ""))</f>
        <v>kg</v>
      </c>
      <c r="F753" s="176">
        <v>3</v>
      </c>
      <c r="G753" s="177">
        <f t="array" ref="G753">IF(C753="","", IFERROR(INDEX(Barang!$F$2:$F$10001, MATCH(C753, Barang!$B$2:$B$10001, 0)) * F753, ""))</f>
        <v>139500</v>
      </c>
      <c r="H753" s="43"/>
      <c r="I753" s="19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</row>
    <row r="754" spans="1:22" ht="22.5" customHeight="1" x14ac:dyDescent="0.2">
      <c r="A754" s="179"/>
      <c r="B754" s="175" t="str">
        <f t="array" ref="B754">IF(C754="","", IFERROR(INDEX(Barang!$A$2:$A$10001, MATCH(C754, Barang!$B$2:$B$10001, 0)), "Tidak ditemukan"))</f>
        <v>GG001</v>
      </c>
      <c r="C754" s="175" t="s">
        <v>451</v>
      </c>
      <c r="D754" s="175" t="str">
        <f t="array" ref="D754">IF(C754="","", IFERROR(INDEX(Barang!$C$2:$C$10001, MATCH(C754, Barang!$B$2:$B$10001, 0)), ""))</f>
        <v>Detergen</v>
      </c>
      <c r="E754" s="175" t="str">
        <f t="array" ref="E754">IF(C754="","", IFERROR(INDEX(Barang!$E$2:$E$10001, MATCH(C754, Barang!$B$2:$B$10001, 0)), ""))</f>
        <v>pcs</v>
      </c>
      <c r="F754" s="176">
        <v>3</v>
      </c>
      <c r="G754" s="177">
        <f t="array" ref="G754">IF(C754="","", IFERROR(INDEX(Barang!$F$2:$F$10001, MATCH(C754, Barang!$B$2:$B$10001, 0)) * F754, ""))</f>
        <v>3000</v>
      </c>
      <c r="H754" s="43"/>
      <c r="I754" s="19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</row>
    <row r="755" spans="1:22" ht="22.5" customHeight="1" x14ac:dyDescent="0.2">
      <c r="A755" s="229"/>
      <c r="B755" s="175" t="str">
        <f t="array" ref="B755">IF(C755="","", IFERROR(INDEX(Barang!$A$2:$A$10001, MATCH(C755, Barang!$B$2:$B$10001, 0)), "Tidak ditemukan"))</f>
        <v>TGP002</v>
      </c>
      <c r="C755" s="175" t="s">
        <v>28</v>
      </c>
      <c r="D755" s="175" t="str">
        <f t="array" ref="D755">IF(C755="","", IFERROR(INDEX(Barang!$C$2:$C$10001, MATCH(C755, Barang!$B$2:$B$10001, 0)), ""))</f>
        <v>Bumbu</v>
      </c>
      <c r="E755" s="175" t="str">
        <f t="array" ref="E755">IF(C755="","", IFERROR(INDEX(Barang!$E$2:$E$10001, MATCH(C755, Barang!$B$2:$B$10001, 0)), ""))</f>
        <v>pcs</v>
      </c>
      <c r="F755" s="176">
        <v>2</v>
      </c>
      <c r="G755" s="177">
        <f t="array" ref="G755">IF(C755="","", IFERROR(INDEX(Barang!$F$2:$F$10001, MATCH(C755, Barang!$B$2:$B$10001, 0)) * F755, ""))</f>
        <v>2000</v>
      </c>
      <c r="H755" s="43"/>
      <c r="I755" s="19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</row>
    <row r="756" spans="1:22" ht="22.5" customHeight="1" x14ac:dyDescent="0.2">
      <c r="A756" s="179"/>
      <c r="B756" s="175" t="str">
        <f t="array" ref="B756">IF(C756="","", IFERROR(INDEX(Barang!$A$2:$A$10001, MATCH(C756, Barang!$B$2:$B$10001, 0)), "Tidak ditemukan"))</f>
        <v>TGJ001</v>
      </c>
      <c r="C756" s="175" t="s">
        <v>294</v>
      </c>
      <c r="D756" s="175" t="str">
        <f t="array" ref="D756">IF(C756="","", IFERROR(INDEX(Barang!$C$2:$C$10001, MATCH(C756, Barang!$B$2:$B$10001, 0)), ""))</f>
        <v>Bumbu</v>
      </c>
      <c r="E756" s="175" t="str">
        <f t="array" ref="E756">IF(C756="","", IFERROR(INDEX(Barang!$E$2:$E$10001, MATCH(C756, Barang!$B$2:$B$10001, 0)), ""))</f>
        <v>pcs</v>
      </c>
      <c r="F756" s="176">
        <v>1</v>
      </c>
      <c r="G756" s="177">
        <f t="array" ref="G756">IF(C756="","", IFERROR(INDEX(Barang!$F$2:$F$10001, MATCH(C756, Barang!$B$2:$B$10001, 0)) * F756, ""))</f>
        <v>3000</v>
      </c>
      <c r="H756" s="43"/>
      <c r="I756" s="143">
        <f>SUM(G752:G756)</f>
        <v>302500</v>
      </c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</row>
    <row r="757" spans="1:22" ht="22.5" customHeight="1" x14ac:dyDescent="0.2">
      <c r="A757" s="144">
        <v>46095</v>
      </c>
      <c r="B757" s="145" t="str">
        <f t="array" ref="B757">IF(C757="","", IFERROR(INDEX(Barang!$A$2:$A$10001, MATCH(C757, Barang!$B$2:$B$10001, 0)), "Tidak ditemukan"))</f>
        <v>BRS1</v>
      </c>
      <c r="C757" s="145" t="s">
        <v>131</v>
      </c>
      <c r="D757" s="145" t="str">
        <f t="array" ref="D757">IF(C757="","", IFERROR(INDEX(Barang!$C$2:$C$10001, MATCH(C757, Barang!$B$2:$B$10001, 0)), ""))</f>
        <v>Sembako</v>
      </c>
      <c r="E757" s="145" t="str">
        <f t="array" ref="E757">IF(C757="","", IFERROR(INDEX(Barang!$E$2:$E$10001, MATCH(C757, Barang!$B$2:$B$10001, 0)), ""))</f>
        <v>kg</v>
      </c>
      <c r="F757" s="146">
        <v>15</v>
      </c>
      <c r="G757" s="147">
        <f t="array" ref="G757">IF(C757="","", IFERROR(INDEX(Barang!$F$2:$F$10001, MATCH(C757, Barang!$B$2:$B$10001, 0)) * F757, ""))</f>
        <v>217500</v>
      </c>
      <c r="H757" s="69"/>
      <c r="I757" s="19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</row>
    <row r="758" spans="1:22" ht="22.5" customHeight="1" x14ac:dyDescent="0.2">
      <c r="A758" s="148"/>
      <c r="B758" s="145" t="str">
        <f t="array" ref="B758">IF(C758="","", IFERROR(INDEX(Barang!$A$2:$A$10001, MATCH(C758, Barang!$B$2:$B$10001, 0)), "Tidak ditemukan"))</f>
        <v>KRM01</v>
      </c>
      <c r="C758" s="145" t="s">
        <v>416</v>
      </c>
      <c r="D758" s="145" t="str">
        <f t="array" ref="D758">IF(C758="","", IFERROR(INDEX(Barang!$C$2:$C$10001, MATCH(C758, Barang!$B$2:$B$10001, 0)), ""))</f>
        <v>Makanan</v>
      </c>
      <c r="E758" s="145" t="str">
        <f t="array" ref="E758">IF(C758="","", IFERROR(INDEX(Barang!$E$2:$E$10001, MATCH(C758, Barang!$B$2:$B$10001, 0)), ""))</f>
        <v>kg</v>
      </c>
      <c r="F758" s="146">
        <v>1</v>
      </c>
      <c r="G758" s="147">
        <f t="array" ref="G758">IF(C758="","", IFERROR(INDEX(Barang!$F$2:$F$10001, MATCH(C758, Barang!$B$2:$B$10001, 0)) * F758, ""))</f>
        <v>26000</v>
      </c>
      <c r="H758" s="69"/>
      <c r="I758" s="19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</row>
    <row r="759" spans="1:22" ht="22.5" customHeight="1" x14ac:dyDescent="0.2">
      <c r="A759" s="150"/>
      <c r="B759" s="145" t="str">
        <f t="array" ref="B759">IF(C759="","", IFERROR(INDEX(Barang!$A$2:$A$10001, MATCH(C759, Barang!$B$2:$B$10001, 0)), "Tidak ditemukan"))</f>
        <v>KRM02</v>
      </c>
      <c r="C759" s="145" t="s">
        <v>419</v>
      </c>
      <c r="D759" s="145" t="str">
        <f t="array" ref="D759">IF(C759="","", IFERROR(INDEX(Barang!$C$2:$C$10001, MATCH(C759, Barang!$B$2:$B$10001, 0)), ""))</f>
        <v>Makanan</v>
      </c>
      <c r="E759" s="145" t="str">
        <f t="array" ref="E759">IF(C759="","", IFERROR(INDEX(Barang!$E$2:$E$10001, MATCH(C759, Barang!$B$2:$B$10001, 0)), ""))</f>
        <v>kg</v>
      </c>
      <c r="F759" s="146">
        <v>1</v>
      </c>
      <c r="G759" s="147">
        <f t="array" ref="G759">IF(C759="","", IFERROR(INDEX(Barang!$F$2:$F$10001, MATCH(C759, Barang!$B$2:$B$10001, 0)) * F759, ""))</f>
        <v>39000</v>
      </c>
      <c r="H759" s="69"/>
      <c r="I759" s="19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</row>
    <row r="760" spans="1:22" ht="22.5" customHeight="1" x14ac:dyDescent="0.2">
      <c r="A760" s="150"/>
      <c r="B760" s="145" t="str">
        <f t="array" ref="B760">IF(C760="","", IFERROR(INDEX(Barang!$A$2:$A$10001, MATCH(C760, Barang!$B$2:$B$10001, 0)), "Tidak ditemukan"))</f>
        <v>TLR2</v>
      </c>
      <c r="C760" s="145" t="s">
        <v>139</v>
      </c>
      <c r="D760" s="145" t="str">
        <f t="array" ref="D760">IF(C760="","", IFERROR(INDEX(Barang!$C$2:$C$10001, MATCH(C760, Barang!$B$2:$B$10001, 0)), ""))</f>
        <v>Sembako</v>
      </c>
      <c r="E760" s="145" t="str">
        <f t="array" ref="E760">IF(C760="","", IFERROR(INDEX(Barang!$E$2:$E$10001, MATCH(C760, Barang!$B$2:$B$10001, 0)), ""))</f>
        <v>kg</v>
      </c>
      <c r="F760" s="146">
        <v>10</v>
      </c>
      <c r="G760" s="147">
        <f t="array" ref="G760">IF(C760="","", IFERROR(INDEX(Barang!$F$2:$F$10001, MATCH(C760, Barang!$B$2:$B$10001, 0)) * F760, ""))</f>
        <v>155000</v>
      </c>
      <c r="H760" s="69"/>
      <c r="I760" s="143">
        <f>SUM(G757:G760)</f>
        <v>437500</v>
      </c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</row>
    <row r="761" spans="1:22" ht="22.5" customHeight="1" x14ac:dyDescent="0.2">
      <c r="A761" s="415">
        <v>46096</v>
      </c>
      <c r="B761" s="416" t="str">
        <f t="array" ref="B761">IF(C761="","", IFERROR(INDEX(Barang!$A$2:$A$10001, MATCH(C761, Barang!$B$2:$B$10001, 0)), "Tidak ditemukan"))</f>
        <v>TLC001</v>
      </c>
      <c r="C761" s="416" t="s">
        <v>229</v>
      </c>
      <c r="D761" s="416" t="str">
        <f t="array" ref="D761">IF(C761="","", IFERROR(INDEX(Barang!$C$2:$C$10001, MATCH(C761, Barang!$B$2:$B$10001, 0)), ""))</f>
        <v>Detergen</v>
      </c>
      <c r="E761" s="416" t="str">
        <f t="array" ref="E761">IF(C761="","", IFERROR(INDEX(Barang!$E$2:$E$10001, MATCH(C761, Barang!$B$2:$B$10001, 0)), ""))</f>
        <v>pcs</v>
      </c>
      <c r="F761" s="417">
        <v>1</v>
      </c>
      <c r="G761" s="418">
        <f t="array" ref="G761">IF(C761="","", IFERROR(INDEX(Barang!$F$2:$F$10001, MATCH(C761, Barang!$B$2:$B$10001, 0)) * F761, ""))</f>
        <v>15000</v>
      </c>
      <c r="H761" s="112"/>
      <c r="I761" s="19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</row>
    <row r="762" spans="1:22" ht="22.5" customHeight="1" x14ac:dyDescent="0.2">
      <c r="A762" s="419"/>
      <c r="B762" s="416" t="str">
        <f t="array" ref="B762">IF(C762="","", IFERROR(INDEX(Barang!$A$2:$A$10001, MATCH(C762, Barang!$B$2:$B$10001, 0)), "Tidak ditemukan"))</f>
        <v>BLJ01</v>
      </c>
      <c r="C762" s="416" t="s">
        <v>634</v>
      </c>
      <c r="D762" s="416" t="str">
        <f t="array" ref="D762">IF(C762="","", IFERROR(INDEX(Barang!$C$2:$C$10001, MATCH(C762, Barang!$B$2:$B$10001, 0)), ""))</f>
        <v>Makanan</v>
      </c>
      <c r="E762" s="416" t="str">
        <f t="array" ref="E762">IF(C762="","", IFERROR(INDEX(Barang!$E$2:$E$10001, MATCH(C762, Barang!$B$2:$B$10001, 0)), ""))</f>
        <v>kg</v>
      </c>
      <c r="F762" s="417">
        <v>1</v>
      </c>
      <c r="G762" s="418">
        <f t="array" ref="G762">IF(C762="","", IFERROR(INDEX(Barang!$F$2:$F$10001, MATCH(C762, Barang!$B$2:$B$10001, 0)) * F762, ""))</f>
        <v>90000</v>
      </c>
      <c r="H762" s="112"/>
      <c r="I762" s="19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</row>
    <row r="763" spans="1:22" ht="22.5" customHeight="1" x14ac:dyDescent="0.2">
      <c r="A763" s="419"/>
      <c r="B763" s="416" t="str">
        <f t="array" ref="B763">IF(C763="","", IFERROR(INDEX(Barang!$A$2:$A$10001, MATCH(C763, Barang!$B$2:$B$10001, 0)), "Tidak ditemukan"))</f>
        <v>BRS03</v>
      </c>
      <c r="C763" s="416" t="s">
        <v>660</v>
      </c>
      <c r="D763" s="416" t="str">
        <f t="array" ref="D763">IF(C763="","", IFERROR(INDEX(Barang!$C$2:$C$10001, MATCH(C763, Barang!$B$2:$B$10001, 0)), ""))</f>
        <v>Sembako</v>
      </c>
      <c r="E763" s="416" t="str">
        <f t="array" ref="E763">IF(C763="","", IFERROR(INDEX(Barang!$E$2:$E$10001, MATCH(C763, Barang!$B$2:$B$10001, 0)), ""))</f>
        <v>kg</v>
      </c>
      <c r="F763" s="417">
        <v>1</v>
      </c>
      <c r="G763" s="418">
        <f t="array" ref="G763">IF(C763="","", IFERROR(INDEX(Barang!$F$2:$F$10001, MATCH(C763, Barang!$B$2:$B$10001, 0)) * F763, ""))</f>
        <v>46500</v>
      </c>
      <c r="H763" s="112"/>
      <c r="I763" s="19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</row>
    <row r="764" spans="1:22" ht="22.5" customHeight="1" x14ac:dyDescent="0.2">
      <c r="A764" s="420"/>
      <c r="B764" s="416" t="str">
        <f t="array" ref="B764">IF(C764="","", IFERROR(INDEX(Barang!$A$2:$A$10001, MATCH(C764, Barang!$B$2:$B$10001, 0)), "Tidak ditemukan"))</f>
        <v>GRM01</v>
      </c>
      <c r="C764" s="416" t="s">
        <v>51</v>
      </c>
      <c r="D764" s="416" t="str">
        <f t="array" ref="D764">IF(C764="","", IFERROR(INDEX(Barang!$C$2:$C$10001, MATCH(C764, Barang!$B$2:$B$10001, 0)), ""))</f>
        <v>Bumbu</v>
      </c>
      <c r="E764" s="416" t="str">
        <f t="array" ref="E764">IF(C764="","", IFERROR(INDEX(Barang!$E$2:$E$10001, MATCH(C764, Barang!$B$2:$B$10001, 0)), ""))</f>
        <v>pcs</v>
      </c>
      <c r="F764" s="417">
        <v>1</v>
      </c>
      <c r="G764" s="418">
        <f t="array" ref="G764">IF(C764="","", IFERROR(INDEX(Barang!$F$2:$F$10001, MATCH(C764, Barang!$B$2:$B$10001, 0)) * F764, ""))</f>
        <v>2500</v>
      </c>
      <c r="H764" s="112"/>
      <c r="I764" s="143">
        <f>SUM(G761:G764)</f>
        <v>154000</v>
      </c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</row>
    <row r="765" spans="1:22" ht="22.5" customHeight="1" x14ac:dyDescent="0.2">
      <c r="A765" s="280">
        <v>46097</v>
      </c>
      <c r="B765" s="281" t="str">
        <f t="array" ref="B765">IF(C765="","", IFERROR(INDEX(Barang!$A$2:$A$10001, MATCH(C765, Barang!$B$2:$B$10001, 0)), "Tidak ditemukan"))</f>
        <v>GRM01</v>
      </c>
      <c r="C765" s="281" t="s">
        <v>51</v>
      </c>
      <c r="D765" s="281" t="str">
        <f t="array" ref="D765">IF(C765="","", IFERROR(INDEX(Barang!$C$2:$C$10001, MATCH(C765, Barang!$B$2:$B$10001, 0)), ""))</f>
        <v>Bumbu</v>
      </c>
      <c r="E765" s="281" t="str">
        <f t="array" ref="E765">IF(C765="","", IFERROR(INDEX(Barang!$E$2:$E$10001, MATCH(C765, Barang!$B$2:$B$10001, 0)), ""))</f>
        <v>pcs</v>
      </c>
      <c r="F765" s="282">
        <v>1</v>
      </c>
      <c r="G765" s="283">
        <f t="array" ref="G765">IF(C765="","", IFERROR(INDEX(Barang!$F$2:$F$10001, MATCH(C765, Barang!$B$2:$B$10001, 0)) * F765, ""))</f>
        <v>2500</v>
      </c>
      <c r="H765" s="99"/>
      <c r="I765" s="19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</row>
    <row r="766" spans="1:22" ht="22.5" customHeight="1" x14ac:dyDescent="0.2">
      <c r="A766" s="284"/>
      <c r="B766" s="281" t="str">
        <f t="array" ref="B766">IF(C766="","", IFERROR(INDEX(Barang!$A$2:$A$10001, MATCH(C766, Barang!$B$2:$B$10001, 0)), "Tidak ditemukan"))</f>
        <v>KPS001</v>
      </c>
      <c r="C766" s="281" t="s">
        <v>520</v>
      </c>
      <c r="D766" s="281" t="str">
        <f t="array" ref="D766">IF(C766="","", IFERROR(INDEX(Barang!$C$2:$C$10001, MATCH(C766, Barang!$B$2:$B$10001, 0)), ""))</f>
        <v>Makanan</v>
      </c>
      <c r="E766" s="281" t="str">
        <f t="array" ref="E766">IF(C766="","", IFERROR(INDEX(Barang!$E$2:$E$10001, MATCH(C766, Barang!$B$2:$B$10001, 0)), ""))</f>
        <v>pcs</v>
      </c>
      <c r="F766" s="282">
        <v>2</v>
      </c>
      <c r="G766" s="283">
        <f t="array" ref="G766">IF(C766="","", IFERROR(INDEX(Barang!$F$2:$F$10001, MATCH(C766, Barang!$B$2:$B$10001, 0)) * F766, ""))</f>
        <v>10000</v>
      </c>
      <c r="H766" s="99"/>
      <c r="I766" s="19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</row>
    <row r="767" spans="1:22" ht="22.5" customHeight="1" x14ac:dyDescent="0.2">
      <c r="A767" s="286"/>
      <c r="B767" s="281" t="str">
        <f t="array" ref="B767">IF(C767="","", IFERROR(INDEX(Barang!$A$2:$A$10001, MATCH(C767, Barang!$B$2:$B$10001, 0)), "Tidak ditemukan"))</f>
        <v>SK1</v>
      </c>
      <c r="C767" s="281" t="s">
        <v>459</v>
      </c>
      <c r="D767" s="281" t="str">
        <f t="array" ref="D767">IF(C767="","", IFERROR(INDEX(Barang!$C$2:$C$10001, MATCH(C767, Barang!$B$2:$B$10001, 0)), ""))</f>
        <v>Makanan</v>
      </c>
      <c r="E767" s="281" t="str">
        <f t="array" ref="E767">IF(C767="","", IFERROR(INDEX(Barang!$E$2:$E$10001, MATCH(C767, Barang!$B$2:$B$10001, 0)), ""))</f>
        <v>kg</v>
      </c>
      <c r="F767" s="282">
        <v>2</v>
      </c>
      <c r="G767" s="283">
        <f t="array" ref="G767">IF(C767="","", IFERROR(INDEX(Barang!$F$2:$F$10001, MATCH(C767, Barang!$B$2:$B$10001, 0)) * F767, ""))</f>
        <v>31000</v>
      </c>
      <c r="H767" s="99"/>
      <c r="I767" s="19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</row>
    <row r="768" spans="1:22" ht="22.5" customHeight="1" x14ac:dyDescent="0.2">
      <c r="A768" s="284"/>
      <c r="B768" s="281" t="str">
        <f t="array" ref="B768">IF(C768="","", IFERROR(INDEX(Barang!$A$2:$A$10001, MATCH(C768, Barang!$B$2:$B$10001, 0)), "Tidak ditemukan"))</f>
        <v>KPT04</v>
      </c>
      <c r="C768" s="281" t="s">
        <v>666</v>
      </c>
      <c r="D768" s="281" t="str">
        <f t="array" ref="D768">IF(C768="","", IFERROR(INDEX(Barang!$C$2:$C$10001, MATCH(C768, Barang!$B$2:$B$10001, 0)), ""))</f>
        <v>Makanan</v>
      </c>
      <c r="E768" s="281" t="str">
        <f t="array" ref="E768">IF(C768="","", IFERROR(INDEX(Barang!$E$2:$E$10001, MATCH(C768, Barang!$B$2:$B$10001, 0)), ""))</f>
        <v>kg</v>
      </c>
      <c r="F768" s="282">
        <v>1</v>
      </c>
      <c r="G768" s="283">
        <f t="array" ref="G768">IF(C768="","", IFERROR(INDEX(Barang!$F$2:$F$10001, MATCH(C768, Barang!$B$2:$B$10001, 0)) * F768, ""))</f>
        <v>8000</v>
      </c>
      <c r="H768" s="99"/>
      <c r="I768" s="19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</row>
    <row r="769" spans="1:22" ht="22.5" customHeight="1" x14ac:dyDescent="0.2">
      <c r="A769" s="284"/>
      <c r="B769" s="281" t="str">
        <f t="array" ref="B769">IF(C769="","", IFERROR(INDEX(Barang!$A$2:$A$10001, MATCH(C769, Barang!$B$2:$B$10001, 0)), "Tidak ditemukan"))</f>
        <v>KCP001</v>
      </c>
      <c r="C769" s="281" t="s">
        <v>147</v>
      </c>
      <c r="D769" s="281" t="str">
        <f t="array" ref="D769">IF(C769="","", IFERROR(INDEX(Barang!$C$2:$C$10001, MATCH(C769, Barang!$B$2:$B$10001, 0)), ""))</f>
        <v>Bumbu</v>
      </c>
      <c r="E769" s="281" t="str">
        <f t="array" ref="E769">IF(C769="","", IFERROR(INDEX(Barang!$E$2:$E$10001, MATCH(C769, Barang!$B$2:$B$10001, 0)), ""))</f>
        <v>pcs</v>
      </c>
      <c r="F769" s="282">
        <v>10</v>
      </c>
      <c r="G769" s="283">
        <f t="array" ref="G769">IF(C769="","", IFERROR(INDEX(Barang!$F$2:$F$10001, MATCH(C769, Barang!$B$2:$B$10001, 0)) * F769, ""))</f>
        <v>20000</v>
      </c>
      <c r="H769" s="99"/>
      <c r="I769" s="19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</row>
    <row r="770" spans="1:22" ht="22.5" customHeight="1" x14ac:dyDescent="0.2">
      <c r="A770" s="285"/>
      <c r="B770" s="281" t="str">
        <f t="array" ref="B770">IF(C770="","", IFERROR(INDEX(Barang!$A$2:$A$10001, MATCH(C770, Barang!$B$2:$B$10001, 0)), "Tidak ditemukan"))</f>
        <v>GRA001</v>
      </c>
      <c r="C770" s="281" t="s">
        <v>795</v>
      </c>
      <c r="D770" s="281" t="str">
        <f t="array" ref="D770">IF(C770="","", IFERROR(INDEX(Barang!$C$2:$C$10001, MATCH(C770, Barang!$B$2:$B$10001, 0)), ""))</f>
        <v>Makanan</v>
      </c>
      <c r="E770" s="281" t="str">
        <f t="array" ref="E770">IF(C770="","", IFERROR(INDEX(Barang!$E$2:$E$10001, MATCH(C770, Barang!$B$2:$B$10001, 0)), ""))</f>
        <v>pcs</v>
      </c>
      <c r="F770" s="282">
        <v>2</v>
      </c>
      <c r="G770" s="283">
        <f t="array" ref="G770">IF(C770="","", IFERROR(INDEX(Barang!$F$2:$F$10001, MATCH(C770, Barang!$B$2:$B$10001, 0)) * F770, ""))</f>
        <v>4000</v>
      </c>
      <c r="H770" s="99"/>
      <c r="I770" s="19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</row>
    <row r="771" spans="1:22" ht="22.5" customHeight="1" x14ac:dyDescent="0.2">
      <c r="A771" s="284"/>
      <c r="B771" s="281" t="str">
        <f t="array" ref="B771">IF(C771="","", IFERROR(INDEX(Barang!$A$2:$A$10001, MATCH(C771, Barang!$B$2:$B$10001, 0)), "Tidak ditemukan"))</f>
        <v>PLS002</v>
      </c>
      <c r="C771" s="281" t="s">
        <v>54</v>
      </c>
      <c r="D771" s="281" t="str">
        <f t="array" ref="D771">IF(C771="","", IFERROR(INDEX(Barang!$C$2:$C$10001, MATCH(C771, Barang!$B$2:$B$10001, 0)), ""))</f>
        <v>Makanan</v>
      </c>
      <c r="E771" s="281" t="str">
        <f t="array" ref="E771">IF(C771="","", IFERROR(INDEX(Barang!$E$2:$E$10001, MATCH(C771, Barang!$B$2:$B$10001, 0)), ""))</f>
        <v>pcs</v>
      </c>
      <c r="F771" s="282">
        <v>2</v>
      </c>
      <c r="G771" s="283">
        <f t="array" ref="G771">IF(C771="","", IFERROR(INDEX(Barang!$F$2:$F$10001, MATCH(C771, Barang!$B$2:$B$10001, 0)) * F771, ""))</f>
        <v>2000</v>
      </c>
      <c r="H771" s="99"/>
      <c r="I771" s="143">
        <f>SUM(G765:G771)</f>
        <v>77500</v>
      </c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</row>
    <row r="772" spans="1:22" ht="22.5" customHeight="1" x14ac:dyDescent="0.2">
      <c r="A772" s="144">
        <v>46098</v>
      </c>
      <c r="B772" s="145" t="str">
        <f t="array" ref="B772">IF(C772="","", IFERROR(INDEX(Barang!$A$2:$A$10001, MATCH(C772, Barang!$B$2:$B$10001, 0)), "Tidak ditemukan"))</f>
        <v>STS</v>
      </c>
      <c r="C772" s="145" t="s">
        <v>122</v>
      </c>
      <c r="D772" s="145" t="str">
        <f t="array" ref="D772">IF(C772="","", IFERROR(INDEX(Barang!$C$2:$C$10001, MATCH(C772, Barang!$B$2:$B$10001, 0)), ""))</f>
        <v>Bumbu</v>
      </c>
      <c r="E772" s="145" t="str">
        <f t="array" ref="E772">IF(C772="","", IFERROR(INDEX(Barang!$E$2:$E$10001, MATCH(C772, Barang!$B$2:$B$10001, 0)), ""))</f>
        <v>pcs</v>
      </c>
      <c r="F772" s="146">
        <v>2</v>
      </c>
      <c r="G772" s="147">
        <f t="array" ref="G772">IF(C772="","", IFERROR(INDEX(Barang!$F$2:$F$10001, MATCH(C772, Barang!$B$2:$B$10001, 0)) * F772, ""))</f>
        <v>11000</v>
      </c>
      <c r="H772" s="69"/>
      <c r="I772" s="19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</row>
    <row r="773" spans="1:22" ht="22.5" customHeight="1" x14ac:dyDescent="0.2">
      <c r="A773" s="231"/>
      <c r="B773" s="145" t="str">
        <f t="array" ref="B773">IF(C773="","", IFERROR(INDEX(Barang!$A$2:$A$10001, MATCH(C773, Barang!$B$2:$B$10001, 0)), "Tidak ditemukan"))</f>
        <v>EKC001</v>
      </c>
      <c r="C773" s="145" t="s">
        <v>245</v>
      </c>
      <c r="D773" s="145" t="str">
        <f t="array" ref="D773">IF(C773="","", IFERROR(INDEX(Barang!$C$2:$C$10001, MATCH(C773, Barang!$B$2:$B$10001, 0)), ""))</f>
        <v>Sabun</v>
      </c>
      <c r="E773" s="145" t="str">
        <f t="array" ref="E773">IF(C773="","", IFERROR(INDEX(Barang!$E$2:$E$10001, MATCH(C773, Barang!$B$2:$B$10001, 0)), ""))</f>
        <v>pcs</v>
      </c>
      <c r="F773" s="146">
        <v>1</v>
      </c>
      <c r="G773" s="147">
        <f t="array" ref="G773">IF(C773="","", IFERROR(INDEX(Barang!$F$2:$F$10001, MATCH(C773, Barang!$B$2:$B$10001, 0)) * F773, ""))</f>
        <v>10000</v>
      </c>
      <c r="H773" s="69"/>
      <c r="I773" s="19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</row>
    <row r="774" spans="1:22" ht="22.5" customHeight="1" x14ac:dyDescent="0.2">
      <c r="A774" s="150"/>
      <c r="B774" s="145" t="str">
        <f t="array" ref="B774">IF(C774="","", IFERROR(INDEX(Barang!$A$2:$A$10001, MATCH(C774, Barang!$B$2:$B$10001, 0)), "Tidak ditemukan"))</f>
        <v>CLB001</v>
      </c>
      <c r="C774" s="145" t="s">
        <v>37</v>
      </c>
      <c r="D774" s="145" t="str">
        <f t="array" ref="D774">IF(C774="","", IFERROR(INDEX(Barang!$C$2:$C$10001, MATCH(C774, Barang!$B$2:$B$10001, 0)), ""))</f>
        <v>Minuman</v>
      </c>
      <c r="E774" s="145" t="str">
        <f t="array" ref="E774">IF(C774="","", IFERROR(INDEX(Barang!$E$2:$E$10001, MATCH(C774, Barang!$B$2:$B$10001, 0)), ""))</f>
        <v>pcs</v>
      </c>
      <c r="F774" s="146">
        <v>3</v>
      </c>
      <c r="G774" s="147">
        <f t="array" ref="G774">IF(C774="","", IFERROR(INDEX(Barang!$F$2:$F$10001, MATCH(C774, Barang!$B$2:$B$10001, 0)) * F774, ""))</f>
        <v>7500</v>
      </c>
      <c r="H774" s="69"/>
      <c r="I774" s="19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</row>
    <row r="775" spans="1:22" ht="22.5" customHeight="1" x14ac:dyDescent="0.2">
      <c r="A775" s="150"/>
      <c r="B775" s="145" t="str">
        <f t="array" ref="B775">IF(C775="","", IFERROR(INDEX(Barang!$A$2:$A$10001, MATCH(C775, Barang!$B$2:$B$10001, 0)), "Tidak ditemukan"))</f>
        <v>KPT001</v>
      </c>
      <c r="C775" s="145" t="s">
        <v>503</v>
      </c>
      <c r="D775" s="145" t="str">
        <f t="array" ref="D775">IF(C775="","", IFERROR(INDEX(Barang!$C$2:$C$10001, MATCH(C775, Barang!$B$2:$B$10001, 0)), ""))</f>
        <v>Makanan</v>
      </c>
      <c r="E775" s="145" t="str">
        <f t="array" ref="E775">IF(C775="","", IFERROR(INDEX(Barang!$E$2:$E$10001, MATCH(C775, Barang!$B$2:$B$10001, 0)), ""))</f>
        <v>kg</v>
      </c>
      <c r="F775" s="146">
        <v>1</v>
      </c>
      <c r="G775" s="147">
        <f t="array" ref="G775">IF(C775="","", IFERROR(INDEX(Barang!$F$2:$F$10001, MATCH(C775, Barang!$B$2:$B$10001, 0)) * F775, ""))</f>
        <v>40000</v>
      </c>
      <c r="H775" s="69"/>
      <c r="I775" s="19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</row>
    <row r="776" spans="1:22" ht="22.5" customHeight="1" x14ac:dyDescent="0.2">
      <c r="A776" s="148"/>
      <c r="B776" s="145" t="str">
        <f t="array" ref="B776">IF(C776="","", IFERROR(INDEX(Barang!$A$2:$A$10001, MATCH(C776, Barang!$B$2:$B$10001, 0)), "Tidak ditemukan"))</f>
        <v>SCK001</v>
      </c>
      <c r="C776" s="145" t="s">
        <v>498</v>
      </c>
      <c r="D776" s="145" t="str">
        <f t="array" ref="D776">IF(C776="","", IFERROR(INDEX(Barang!$C$2:$C$10001, MATCH(C776, Barang!$B$2:$B$10001, 0)), ""))</f>
        <v>Makanan</v>
      </c>
      <c r="E776" s="145" t="str">
        <f t="array" ref="E776">IF(C776="","", IFERROR(INDEX(Barang!$E$2:$E$10001, MATCH(C776, Barang!$B$2:$B$10001, 0)), ""))</f>
        <v>kg</v>
      </c>
      <c r="F776" s="146">
        <v>5</v>
      </c>
      <c r="G776" s="147">
        <f t="array" ref="G776">IF(C776="","", IFERROR(INDEX(Barang!$F$2:$F$10001, MATCH(C776, Barang!$B$2:$B$10001, 0)) * F776, ""))</f>
        <v>325000</v>
      </c>
      <c r="H776" s="69"/>
      <c r="I776" s="19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</row>
    <row r="777" spans="1:22" ht="22.5" customHeight="1" x14ac:dyDescent="0.2">
      <c r="A777" s="150"/>
      <c r="B777" s="145" t="str">
        <f t="array" ref="B777">IF(C777="","", IFERROR(INDEX(Barang!$A$2:$A$10001, MATCH(C777, Barang!$B$2:$B$10001, 0)), "Tidak ditemukan"))</f>
        <v>CL5001</v>
      </c>
      <c r="C777" s="145" t="s">
        <v>39</v>
      </c>
      <c r="D777" s="145" t="str">
        <f t="array" ref="D777">IF(C777="","", IFERROR(INDEX(Barang!$C$2:$C$10001, MATCH(C777, Barang!$B$2:$B$10001, 0)), ""))</f>
        <v>Makanan</v>
      </c>
      <c r="E777" s="145" t="str">
        <f t="array" ref="E777">IF(C777="","", IFERROR(INDEX(Barang!$E$2:$E$10001, MATCH(C777, Barang!$B$2:$B$10001, 0)), ""))</f>
        <v>pcs</v>
      </c>
      <c r="F777" s="146">
        <v>48</v>
      </c>
      <c r="G777" s="147">
        <f t="array" ref="G777">IF(C777="","", IFERROR(INDEX(Barang!$F$2:$F$10001, MATCH(C777, Barang!$B$2:$B$10001, 0)) * F777, ""))</f>
        <v>24000</v>
      </c>
      <c r="H777" s="69"/>
      <c r="I777" s="19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</row>
    <row r="778" spans="1:22" ht="22.5" customHeight="1" x14ac:dyDescent="0.2">
      <c r="A778" s="150"/>
      <c r="B778" s="145" t="str">
        <f t="array" ref="B778">IF(C778="","", IFERROR(INDEX(Barang!$A$2:$A$10001, MATCH(C778, Barang!$B$2:$B$10001, 0)), "Tidak ditemukan"))</f>
        <v>BLJ02</v>
      </c>
      <c r="C778" s="145" t="s">
        <v>637</v>
      </c>
      <c r="D778" s="145" t="str">
        <f t="array" ref="D778">IF(C778="","", IFERROR(INDEX(Barang!$C$2:$C$10001, MATCH(C778, Barang!$B$2:$B$10001, 0)), ""))</f>
        <v>Makanan</v>
      </c>
      <c r="E778" s="145" t="str">
        <f t="array" ref="E778">IF(C778="","", IFERROR(INDEX(Barang!$E$2:$E$10001, MATCH(C778, Barang!$B$2:$B$10001, 0)), ""))</f>
        <v>kg</v>
      </c>
      <c r="F778" s="146">
        <v>1</v>
      </c>
      <c r="G778" s="147">
        <f t="array" ref="G778">IF(C778="","", IFERROR(INDEX(Barang!$F$2:$F$10001, MATCH(C778, Barang!$B$2:$B$10001, 0)) * F778, ""))</f>
        <v>45000</v>
      </c>
      <c r="H778" s="69"/>
      <c r="I778" s="19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</row>
    <row r="779" spans="1:22" ht="22.5" customHeight="1" x14ac:dyDescent="0.2">
      <c r="A779" s="231"/>
      <c r="B779" s="145" t="str">
        <f t="array" ref="B779">IF(C779="","", IFERROR(INDEX(Barang!$A$2:$A$10001, MATCH(C779, Barang!$B$2:$B$10001, 0)), "Tidak ditemukan"))</f>
        <v>GRR001</v>
      </c>
      <c r="C779" s="145" t="s">
        <v>130</v>
      </c>
      <c r="D779" s="145" t="str">
        <f t="array" ref="D779">IF(C779="","", IFERROR(INDEX(Barang!$C$2:$C$10001, MATCH(C779, Barang!$B$2:$B$10001, 0)), ""))</f>
        <v>Makanan</v>
      </c>
      <c r="E779" s="145" t="str">
        <f t="array" ref="E779">IF(C779="","", IFERROR(INDEX(Barang!$E$2:$E$10001, MATCH(C779, Barang!$B$2:$B$10001, 0)), ""))</f>
        <v>pcs</v>
      </c>
      <c r="F779" s="146">
        <v>40</v>
      </c>
      <c r="G779" s="147">
        <f t="array" ref="G779">IF(C779="","", IFERROR(INDEX(Barang!$F$2:$F$10001, MATCH(C779, Barang!$B$2:$B$10001, 0)) * F779, ""))</f>
        <v>20000</v>
      </c>
      <c r="H779" s="69"/>
      <c r="I779" s="19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</row>
    <row r="780" spans="1:22" ht="22.5" customHeight="1" x14ac:dyDescent="0.2">
      <c r="A780" s="150"/>
      <c r="B780" s="145" t="str">
        <f t="array" ref="B780">IF(C780="","", IFERROR(INDEX(Barang!$A$2:$A$10001, MATCH(C780, Barang!$B$2:$B$10001, 0)), "Tidak ditemukan"))</f>
        <v>SK03</v>
      </c>
      <c r="C780" s="145" t="s">
        <v>679</v>
      </c>
      <c r="D780" s="145" t="str">
        <f t="array" ref="D780">IF(C780="","", IFERROR(INDEX(Barang!$C$2:$C$10001, MATCH(C780, Barang!$B$2:$B$10001, 0)), ""))</f>
        <v>Makanan</v>
      </c>
      <c r="E780" s="145" t="str">
        <f t="array" ref="E780">IF(C780="","", IFERROR(INDEX(Barang!$E$2:$E$10001, MATCH(C780, Barang!$B$2:$B$10001, 0)), ""))</f>
        <v>kg</v>
      </c>
      <c r="F780" s="146">
        <v>1</v>
      </c>
      <c r="G780" s="147">
        <f t="array" ref="G780">IF(C780="","", IFERROR(INDEX(Barang!$F$2:$F$10001, MATCH(C780, Barang!$B$2:$B$10001, 0)) * F780, ""))</f>
        <v>60000</v>
      </c>
      <c r="H780" s="69"/>
      <c r="I780" s="19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</row>
    <row r="781" spans="1:22" ht="22.5" customHeight="1" x14ac:dyDescent="0.2">
      <c r="A781" s="150"/>
      <c r="B781" s="145" t="str">
        <f t="array" ref="B781">IF(C781="","", IFERROR(INDEX(Barang!$A$2:$A$10001, MATCH(C781, Barang!$B$2:$B$10001, 0)), "Tidak ditemukan"))</f>
        <v>BG001</v>
      </c>
      <c r="C781" s="145" t="s">
        <v>485</v>
      </c>
      <c r="D781" s="145" t="str">
        <f t="array" ref="D781">IF(C781="","", IFERROR(INDEX(Barang!$C$2:$C$10001, MATCH(C781, Barang!$B$2:$B$10001, 0)), ""))</f>
        <v>Makanan</v>
      </c>
      <c r="E781" s="145" t="str">
        <f t="array" ref="E781">IF(C781="","", IFERROR(INDEX(Barang!$E$2:$E$10001, MATCH(C781, Barang!$B$2:$B$10001, 0)), ""))</f>
        <v>kg</v>
      </c>
      <c r="F781" s="146">
        <v>1</v>
      </c>
      <c r="G781" s="147">
        <f t="array" ref="G781">IF(C781="","", IFERROR(INDEX(Barang!$F$2:$F$10001, MATCH(C781, Barang!$B$2:$B$10001, 0)) * F781, ""))</f>
        <v>21000</v>
      </c>
      <c r="H781" s="69"/>
      <c r="I781" s="19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</row>
    <row r="782" spans="1:22" ht="22.5" customHeight="1" x14ac:dyDescent="0.2">
      <c r="A782" s="148"/>
      <c r="B782" s="145" t="str">
        <f t="array" ref="B782">IF(C782="","", IFERROR(INDEX(Barang!$A$2:$A$10001, MATCH(C782, Barang!$B$2:$B$10001, 0)), "Tidak ditemukan"))</f>
        <v>BG002</v>
      </c>
      <c r="C782" s="145" t="s">
        <v>501</v>
      </c>
      <c r="D782" s="145" t="str">
        <f t="array" ref="D782">IF(C782="","", IFERROR(INDEX(Barang!$C$2:$C$10001, MATCH(C782, Barang!$B$2:$B$10001, 0)), ""))</f>
        <v>Makanan</v>
      </c>
      <c r="E782" s="145" t="str">
        <f t="array" ref="E782">IF(C782="","", IFERROR(INDEX(Barang!$E$2:$E$10001, MATCH(C782, Barang!$B$2:$B$10001, 0)), ""))</f>
        <v>kg</v>
      </c>
      <c r="F782" s="146">
        <v>1</v>
      </c>
      <c r="G782" s="147">
        <f t="array" ref="G782">IF(C782="","", IFERROR(INDEX(Barang!$F$2:$F$10001, MATCH(C782, Barang!$B$2:$B$10001, 0)) * F782, ""))</f>
        <v>41000</v>
      </c>
      <c r="H782" s="69"/>
      <c r="I782" s="19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</row>
    <row r="783" spans="1:22" ht="22.5" customHeight="1" x14ac:dyDescent="0.2">
      <c r="A783" s="150"/>
      <c r="B783" s="145" t="str">
        <f t="array" ref="B783">IF(C783="","", IFERROR(INDEX(Barang!$A$2:$A$10001, MATCH(C783, Barang!$B$2:$B$10001, 0)), "Tidak ditemukan"))</f>
        <v>MRN001</v>
      </c>
      <c r="C783" s="145" t="s">
        <v>193</v>
      </c>
      <c r="D783" s="145" t="str">
        <f t="array" ref="D783">IF(C783="","", IFERROR(INDEX(Barang!$C$2:$C$10001, MATCH(C783, Barang!$B$2:$B$10001, 0)), ""))</f>
        <v>Bumbu</v>
      </c>
      <c r="E783" s="145" t="str">
        <f t="array" ref="E783">IF(C783="","", IFERROR(INDEX(Barang!$E$2:$E$10001, MATCH(C783, Barang!$B$2:$B$10001, 0)), ""))</f>
        <v>pcs</v>
      </c>
      <c r="F783" s="146">
        <v>2</v>
      </c>
      <c r="G783" s="147">
        <f t="array" ref="G783">IF(C783="","", IFERROR(INDEX(Barang!$F$2:$F$10001, MATCH(C783, Barang!$B$2:$B$10001, 0)) * F783, ""))</f>
        <v>2000</v>
      </c>
      <c r="H783" s="69"/>
      <c r="I783" s="19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</row>
    <row r="784" spans="1:22" ht="22.5" customHeight="1" x14ac:dyDescent="0.2">
      <c r="A784" s="150"/>
      <c r="B784" s="145" t="str">
        <f t="array" ref="B784">IF(C784="","", IFERROR(INDEX(Barang!$A$2:$A$10001, MATCH(C784, Barang!$B$2:$B$10001, 0)), "Tidak ditemukan"))</f>
        <v>RMB001</v>
      </c>
      <c r="C784" s="145" t="s">
        <v>515</v>
      </c>
      <c r="D784" s="145" t="str">
        <f t="array" ref="D784">IF(C784="","", IFERROR(INDEX(Barang!$C$2:$C$10001, MATCH(C784, Barang!$B$2:$B$10001, 0)), ""))</f>
        <v>Makanan</v>
      </c>
      <c r="E784" s="145" t="str">
        <f t="array" ref="E784">IF(C784="","", IFERROR(INDEX(Barang!$E$2:$E$10001, MATCH(C784, Barang!$B$2:$B$10001, 0)), ""))</f>
        <v>kg</v>
      </c>
      <c r="F784" s="146">
        <v>1</v>
      </c>
      <c r="G784" s="147">
        <f t="array" ref="G784">IF(C784="","", IFERROR(INDEX(Barang!$F$2:$F$10001, MATCH(C784, Barang!$B$2:$B$10001, 0)) * F784, ""))</f>
        <v>55000</v>
      </c>
      <c r="H784" s="69"/>
      <c r="I784" s="19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</row>
    <row r="785" spans="1:22" ht="22.5" customHeight="1" x14ac:dyDescent="0.2">
      <c r="A785" s="231"/>
      <c r="B785" s="145" t="str">
        <f t="array" ref="B785">IF(C785="","", IFERROR(INDEX(Barang!$A$2:$A$10001, MATCH(C785, Barang!$B$2:$B$10001, 0)), "Tidak ditemukan"))</f>
        <v>EKC001</v>
      </c>
      <c r="C785" s="145" t="s">
        <v>245</v>
      </c>
      <c r="D785" s="145" t="str">
        <f t="array" ref="D785">IF(C785="","", IFERROR(INDEX(Barang!$C$2:$C$10001, MATCH(C785, Barang!$B$2:$B$10001, 0)), ""))</f>
        <v>Sabun</v>
      </c>
      <c r="E785" s="145" t="str">
        <f t="array" ref="E785">IF(C785="","", IFERROR(INDEX(Barang!$E$2:$E$10001, MATCH(C785, Barang!$B$2:$B$10001, 0)), ""))</f>
        <v>pcs</v>
      </c>
      <c r="F785" s="146">
        <v>1</v>
      </c>
      <c r="G785" s="147">
        <f t="array" ref="G785">IF(C785="","", IFERROR(INDEX(Barang!$F$2:$F$10001, MATCH(C785, Barang!$B$2:$B$10001, 0)) * F785, ""))</f>
        <v>10000</v>
      </c>
      <c r="H785" s="69"/>
      <c r="I785" s="19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</row>
    <row r="786" spans="1:22" ht="22.5" customHeight="1" x14ac:dyDescent="0.2">
      <c r="A786" s="150"/>
      <c r="B786" s="145" t="str">
        <f t="array" ref="B786">IF(C786="","", IFERROR(INDEX(Barang!$A$2:$A$10001, MATCH(C786, Barang!$B$2:$B$10001, 0)), "Tidak ditemukan"))</f>
        <v>MCN001</v>
      </c>
      <c r="C786" s="145" t="s">
        <v>117</v>
      </c>
      <c r="D786" s="145" t="str">
        <f t="array" ref="D786">IF(C786="","", IFERROR(INDEX(Barang!$C$2:$C$10001, MATCH(C786, Barang!$B$2:$B$10001, 0)), ""))</f>
        <v>Bumbu</v>
      </c>
      <c r="E786" s="145" t="str">
        <f t="array" ref="E786">IF(C786="","", IFERROR(INDEX(Barang!$E$2:$E$10001, MATCH(C786, Barang!$B$2:$B$10001, 0)), ""))</f>
        <v>pcs</v>
      </c>
      <c r="F786" s="146">
        <v>2</v>
      </c>
      <c r="G786" s="147">
        <f t="array" ref="G786">IF(C786="","", IFERROR(INDEX(Barang!$F$2:$F$10001, MATCH(C786, Barang!$B$2:$B$10001, 0)) * F786, ""))</f>
        <v>2000</v>
      </c>
      <c r="H786" s="69"/>
      <c r="I786" s="19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</row>
    <row r="787" spans="1:22" ht="22.5" customHeight="1" x14ac:dyDescent="0.2">
      <c r="A787" s="150"/>
      <c r="B787" s="145" t="str">
        <f t="array" ref="B787">IF(C787="","", IFERROR(INDEX(Barang!$A$2:$A$10001, MATCH(C787, Barang!$B$2:$B$10001, 0)), "Tidak ditemukan"))</f>
        <v>BLJ02</v>
      </c>
      <c r="C787" s="145" t="s">
        <v>637</v>
      </c>
      <c r="D787" s="145" t="str">
        <f t="array" ref="D787">IF(C787="","", IFERROR(INDEX(Barang!$C$2:$C$10001, MATCH(C787, Barang!$B$2:$B$10001, 0)), ""))</f>
        <v>Makanan</v>
      </c>
      <c r="E787" s="145" t="str">
        <f t="array" ref="E787">IF(C787="","", IFERROR(INDEX(Barang!$E$2:$E$10001, MATCH(C787, Barang!$B$2:$B$10001, 0)), ""))</f>
        <v>kg</v>
      </c>
      <c r="F787" s="146">
        <v>1</v>
      </c>
      <c r="G787" s="147">
        <f t="array" ref="G787">IF(C787="","", IFERROR(INDEX(Barang!$F$2:$F$10001, MATCH(C787, Barang!$B$2:$B$10001, 0)) * F787, ""))</f>
        <v>45000</v>
      </c>
      <c r="H787" s="69"/>
      <c r="I787" s="19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</row>
    <row r="788" spans="1:22" ht="22.5" customHeight="1" x14ac:dyDescent="0.2">
      <c r="A788" s="148"/>
      <c r="B788" s="145" t="str">
        <f t="array" ref="B788">IF(C788="","", IFERROR(INDEX(Barang!$A$2:$A$10001, MATCH(C788, Barang!$B$2:$B$10001, 0)), "Tidak ditemukan"))</f>
        <v>MSK001</v>
      </c>
      <c r="C788" s="145" t="s">
        <v>52</v>
      </c>
      <c r="D788" s="145" t="str">
        <f t="array" ref="D788">IF(C788="","", IFERROR(INDEX(Barang!$C$2:$C$10001, MATCH(C788, Barang!$B$2:$B$10001, 0)), ""))</f>
        <v>Bumbu</v>
      </c>
      <c r="E788" s="145" t="str">
        <f t="array" ref="E788">IF(C788="","", IFERROR(INDEX(Barang!$E$2:$E$10001, MATCH(C788, Barang!$B$2:$B$10001, 0)), ""))</f>
        <v>pcs</v>
      </c>
      <c r="F788" s="146">
        <v>3</v>
      </c>
      <c r="G788" s="147">
        <f t="array" ref="G788">IF(C788="","", IFERROR(INDEX(Barang!$F$2:$F$10001, MATCH(C788, Barang!$B$2:$B$10001, 0)) * F788, ""))</f>
        <v>1500</v>
      </c>
      <c r="H788" s="69"/>
      <c r="I788" s="19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</row>
    <row r="789" spans="1:22" ht="22.5" customHeight="1" x14ac:dyDescent="0.2">
      <c r="A789" s="150"/>
      <c r="B789" s="145" t="str">
        <f t="array" ref="B789">IF(C789="","", IFERROR(INDEX(Barang!$A$2:$A$10001, MATCH(C789, Barang!$B$2:$B$10001, 0)), "Tidak ditemukan"))</f>
        <v>KRM02</v>
      </c>
      <c r="C789" s="145" t="s">
        <v>419</v>
      </c>
      <c r="D789" s="145" t="str">
        <f t="array" ref="D789">IF(C789="","", IFERROR(INDEX(Barang!$C$2:$C$10001, MATCH(C789, Barang!$B$2:$B$10001, 0)), ""))</f>
        <v>Makanan</v>
      </c>
      <c r="E789" s="145" t="str">
        <f t="array" ref="E789">IF(C789="","", IFERROR(INDEX(Barang!$E$2:$E$10001, MATCH(C789, Barang!$B$2:$B$10001, 0)), ""))</f>
        <v>kg</v>
      </c>
      <c r="F789" s="146">
        <v>1</v>
      </c>
      <c r="G789" s="147">
        <f t="array" ref="G789">IF(C789="","", IFERROR(INDEX(Barang!$F$2:$F$10001, MATCH(C789, Barang!$B$2:$B$10001, 0)) * F789, ""))</f>
        <v>39000</v>
      </c>
      <c r="H789" s="69"/>
      <c r="I789" s="19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</row>
    <row r="790" spans="1:22" ht="22.5" customHeight="1" x14ac:dyDescent="0.2">
      <c r="A790" s="150"/>
      <c r="B790" s="145" t="str">
        <f t="array" ref="B790">IF(C790="","", IFERROR(INDEX(Barang!$A$2:$A$10001, MATCH(C790, Barang!$B$2:$B$10001, 0)), "Tidak ditemukan"))</f>
        <v>TLR2</v>
      </c>
      <c r="C790" s="145" t="s">
        <v>139</v>
      </c>
      <c r="D790" s="145" t="str">
        <f t="array" ref="D790">IF(C790="","", IFERROR(INDEX(Barang!$C$2:$C$10001, MATCH(C790, Barang!$B$2:$B$10001, 0)), ""))</f>
        <v>Sembako</v>
      </c>
      <c r="E790" s="145" t="str">
        <f t="array" ref="E790">IF(C790="","", IFERROR(INDEX(Barang!$E$2:$E$10001, MATCH(C790, Barang!$B$2:$B$10001, 0)), ""))</f>
        <v>kg</v>
      </c>
      <c r="F790" s="146">
        <v>1</v>
      </c>
      <c r="G790" s="147">
        <f t="array" ref="G790">IF(C790="","", IFERROR(INDEX(Barang!$F$2:$F$10001, MATCH(C790, Barang!$B$2:$B$10001, 0)) * F790, ""))</f>
        <v>15500</v>
      </c>
      <c r="H790" s="69"/>
      <c r="I790" s="19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</row>
    <row r="791" spans="1:22" ht="22.5" customHeight="1" x14ac:dyDescent="0.2">
      <c r="A791" s="231"/>
      <c r="B791" s="145" t="str">
        <f t="array" ref="B791">IF(C791="","", IFERROR(INDEX(Barang!$A$2:$A$10001, MATCH(C791, Barang!$B$2:$B$10001, 0)), "Tidak ditemukan"))</f>
        <v>TLR1</v>
      </c>
      <c r="C791" s="145" t="s">
        <v>141</v>
      </c>
      <c r="D791" s="145" t="str">
        <f t="array" ref="D791">IF(C791="","", IFERROR(INDEX(Barang!$C$2:$C$10001, MATCH(C791, Barang!$B$2:$B$10001, 0)), ""))</f>
        <v>Sembako</v>
      </c>
      <c r="E791" s="145" t="str">
        <f t="array" ref="E791">IF(C791="","", IFERROR(INDEX(Barang!$E$2:$E$10001, MATCH(C791, Barang!$B$2:$B$10001, 0)), ""))</f>
        <v>kg</v>
      </c>
      <c r="F791" s="146">
        <v>1</v>
      </c>
      <c r="G791" s="147">
        <f t="array" ref="G791">IF(C791="","", IFERROR(INDEX(Barang!$F$2:$F$10001, MATCH(C791, Barang!$B$2:$B$10001, 0)) * F791, ""))</f>
        <v>31000</v>
      </c>
      <c r="H791" s="69"/>
      <c r="I791" s="143">
        <f>SUM(G772:G791)</f>
        <v>805500</v>
      </c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</row>
    <row r="792" spans="1:22" ht="22.5" customHeight="1" x14ac:dyDescent="0.2">
      <c r="A792" s="287">
        <v>46099</v>
      </c>
      <c r="B792" s="175" t="str">
        <f t="array" ref="B792">IF(C792="","", IFERROR(INDEX(Barang!$A$2:$A$10001, MATCH(C792, Barang!$B$2:$B$10001, 0)), "Tidak ditemukan"))</f>
        <v>RPK001</v>
      </c>
      <c r="C792" s="175" t="s">
        <v>248</v>
      </c>
      <c r="D792" s="175" t="str">
        <f t="array" ref="D792">IF(C792="","", IFERROR(INDEX(Barang!$C$2:$C$10001, MATCH(C792, Barang!$B$2:$B$10001, 0)), ""))</f>
        <v>Detergen</v>
      </c>
      <c r="E792" s="175" t="str">
        <f t="array" ref="E792">IF(C792="","", IFERROR(INDEX(Barang!$E$2:$E$10001, MATCH(C792, Barang!$B$2:$B$10001, 0)), ""))</f>
        <v>pcs</v>
      </c>
      <c r="F792" s="176">
        <v>5</v>
      </c>
      <c r="G792" s="177">
        <f t="array" ref="G792">IF(C792="","", IFERROR(INDEX(Barang!$F$2:$F$10001, MATCH(C792, Barang!$B$2:$B$10001, 0)) * F792, ""))</f>
        <v>25000</v>
      </c>
      <c r="H792" s="43"/>
      <c r="I792" s="19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</row>
    <row r="793" spans="1:22" ht="22.5" customHeight="1" x14ac:dyDescent="0.2">
      <c r="A793" s="179"/>
      <c r="B793" s="175" t="str">
        <f t="array" ref="B793">IF(C793="","", IFERROR(INDEX(Barang!$A$2:$A$10001, MATCH(C793, Barang!$B$2:$B$10001, 0)), "Tidak ditemukan"))</f>
        <v>MLT001</v>
      </c>
      <c r="C793" s="175" t="s">
        <v>410</v>
      </c>
      <c r="D793" s="175" t="str">
        <f t="array" ref="D793">IF(C793="","", IFERROR(INDEX(Barang!$C$2:$C$10001, MATCH(C793, Barang!$B$2:$B$10001, 0)), ""))</f>
        <v>Detergen</v>
      </c>
      <c r="E793" s="175" t="str">
        <f t="array" ref="E793">IF(C793="","", IFERROR(INDEX(Barang!$E$2:$E$10001, MATCH(C793, Barang!$B$2:$B$10001, 0)), ""))</f>
        <v>pcs</v>
      </c>
      <c r="F793" s="176">
        <v>20</v>
      </c>
      <c r="G793" s="177">
        <f t="array" ref="G793">IF(C793="","", IFERROR(INDEX(Barang!$F$2:$F$10001, MATCH(C793, Barang!$B$2:$B$10001, 0)) * F793, ""))</f>
        <v>10000</v>
      </c>
      <c r="H793" s="43"/>
      <c r="I793" s="19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</row>
    <row r="794" spans="1:22" ht="22.5" customHeight="1" x14ac:dyDescent="0.2">
      <c r="A794" s="180"/>
      <c r="B794" s="175" t="str">
        <f t="array" ref="B794">IF(C794="","", IFERROR(INDEX(Barang!$A$2:$A$10001, MATCH(C794, Barang!$B$2:$B$10001, 0)), "Tidak ditemukan"))</f>
        <v>SKB001</v>
      </c>
      <c r="C794" s="175" t="s">
        <v>11</v>
      </c>
      <c r="D794" s="175" t="str">
        <f t="array" ref="D794">IF(C794="","", IFERROR(INDEX(Barang!$C$2:$C$10001, MATCH(C794, Barang!$B$2:$B$10001, 0)), ""))</f>
        <v>Detergen</v>
      </c>
      <c r="E794" s="175" t="str">
        <f t="array" ref="E794">IF(C794="","", IFERROR(INDEX(Barang!$E$2:$E$10001, MATCH(C794, Barang!$B$2:$B$10001, 0)), ""))</f>
        <v>pcs</v>
      </c>
      <c r="F794" s="176">
        <v>1</v>
      </c>
      <c r="G794" s="177">
        <f t="array" ref="G794">IF(C794="","", IFERROR(INDEX(Barang!$F$2:$F$10001, MATCH(C794, Barang!$B$2:$B$10001, 0)) * F794, ""))</f>
        <v>5000</v>
      </c>
      <c r="H794" s="43"/>
      <c r="I794" s="19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</row>
    <row r="795" spans="1:22" ht="22.5" customHeight="1" x14ac:dyDescent="0.2">
      <c r="A795" s="179"/>
      <c r="B795" s="175" t="str">
        <f t="array" ref="B795">IF(C795="","", IFERROR(INDEX(Barang!$A$2:$A$10001, MATCH(C795, Barang!$B$2:$B$10001, 0)), "Tidak ditemukan"))</f>
        <v>CLP001</v>
      </c>
      <c r="C795" s="175" t="s">
        <v>289</v>
      </c>
      <c r="D795" s="175" t="str">
        <f t="array" ref="D795">IF(C795="","", IFERROR(INDEX(Barang!$C$2:$C$10001, MATCH(C795, Barang!$B$2:$B$10001, 0)), ""))</f>
        <v>Makanan</v>
      </c>
      <c r="E795" s="175" t="str">
        <f t="array" ref="E795">IF(C795="","", IFERROR(INDEX(Barang!$E$2:$E$10001, MATCH(C795, Barang!$B$2:$B$10001, 0)), ""))</f>
        <v>pcs</v>
      </c>
      <c r="F795" s="176">
        <v>2</v>
      </c>
      <c r="G795" s="177">
        <f t="array" ref="G795">IF(C795="","", IFERROR(INDEX(Barang!$F$2:$F$10001, MATCH(C795, Barang!$B$2:$B$10001, 0)) * F795, ""))</f>
        <v>4000</v>
      </c>
      <c r="H795" s="43"/>
      <c r="I795" s="19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</row>
    <row r="796" spans="1:22" ht="22.5" customHeight="1" x14ac:dyDescent="0.2">
      <c r="A796" s="179"/>
      <c r="B796" s="175" t="str">
        <f t="array" ref="B796">IF(C796="","", IFERROR(INDEX(Barang!$A$2:$A$10001, MATCH(C796, Barang!$B$2:$B$10001, 0)), "Tidak ditemukan"))</f>
        <v>APT001</v>
      </c>
      <c r="C796" s="175" t="s">
        <v>231</v>
      </c>
      <c r="D796" s="175" t="str">
        <f t="array" ref="D796">IF(C796="","", IFERROR(INDEX(Barang!$C$2:$C$10001, MATCH(C796, Barang!$B$2:$B$10001, 0)), ""))</f>
        <v>Makanan</v>
      </c>
      <c r="E796" s="175" t="str">
        <f t="array" ref="E796">IF(C796="","", IFERROR(INDEX(Barang!$E$2:$E$10001, MATCH(C796, Barang!$B$2:$B$10001, 0)), ""))</f>
        <v>pcs</v>
      </c>
      <c r="F796" s="176">
        <v>1</v>
      </c>
      <c r="G796" s="177">
        <f t="array" ref="G796">IF(C796="","", IFERROR(INDEX(Barang!$F$2:$F$10001, MATCH(C796, Barang!$B$2:$B$10001, 0)) * F796, ""))</f>
        <v>2000</v>
      </c>
      <c r="H796" s="43"/>
      <c r="I796" s="19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</row>
    <row r="797" spans="1:22" ht="22.5" customHeight="1" x14ac:dyDescent="0.2">
      <c r="A797" s="229"/>
      <c r="B797" s="175" t="str">
        <f t="array" ref="B797">IF(C797="","", IFERROR(INDEX(Barang!$A$2:$A$10001, MATCH(C797, Barang!$B$2:$B$10001, 0)), "Tidak ditemukan"))</f>
        <v>GS5001</v>
      </c>
      <c r="C797" s="175" t="s">
        <v>494</v>
      </c>
      <c r="D797" s="175" t="str">
        <f t="array" ref="D797">IF(C797="","", IFERROR(INDEX(Barang!$C$2:$C$10001, MATCH(C797, Barang!$B$2:$B$10001, 0)), ""))</f>
        <v>Makanan</v>
      </c>
      <c r="E797" s="175" t="str">
        <f t="array" ref="E797">IF(C797="","", IFERROR(INDEX(Barang!$E$2:$E$10001, MATCH(C797, Barang!$B$2:$B$10001, 0)), ""))</f>
        <v>pcs</v>
      </c>
      <c r="F797" s="176">
        <v>2</v>
      </c>
      <c r="G797" s="177">
        <f t="array" ref="G797">IF(C797="","", IFERROR(INDEX(Barang!$F$2:$F$10001, MATCH(C797, Barang!$B$2:$B$10001, 0)) * F797, ""))</f>
        <v>1000</v>
      </c>
      <c r="H797" s="43"/>
      <c r="I797" s="19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</row>
    <row r="798" spans="1:22" ht="22.5" customHeight="1" x14ac:dyDescent="0.2">
      <c r="A798" s="179"/>
      <c r="B798" s="175" t="str">
        <f t="array" ref="B798">IF(C798="","", IFERROR(INDEX(Barang!$A$2:$A$10001, MATCH(C798, Barang!$B$2:$B$10001, 0)), "Tidak ditemukan"))</f>
        <v>YP500</v>
      </c>
      <c r="C798" s="175" t="s">
        <v>21</v>
      </c>
      <c r="D798" s="175" t="str">
        <f t="array" ref="D798">IF(C798="","", IFERROR(INDEX(Barang!$C$2:$C$10001, MATCH(C798, Barang!$B$2:$B$10001, 0)), ""))</f>
        <v>Makanan</v>
      </c>
      <c r="E798" s="175" t="str">
        <f t="array" ref="E798">IF(C798="","", IFERROR(INDEX(Barang!$E$2:$E$10001, MATCH(C798, Barang!$B$2:$B$10001, 0)), ""))</f>
        <v>pcs</v>
      </c>
      <c r="F798" s="176">
        <v>2</v>
      </c>
      <c r="G798" s="177">
        <f t="array" ref="G798">IF(C798="","", IFERROR(INDEX(Barang!$F$2:$F$10001, MATCH(C798, Barang!$B$2:$B$10001, 0)) * F798, ""))</f>
        <v>1000</v>
      </c>
      <c r="H798" s="43"/>
      <c r="I798" s="19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</row>
    <row r="799" spans="1:22" ht="22.5" customHeight="1" x14ac:dyDescent="0.2">
      <c r="A799" s="179"/>
      <c r="B799" s="175" t="str">
        <f t="array" ref="B799">IF(C799="","", IFERROR(INDEX(Barang!$A$2:$A$10001, MATCH(C799, Barang!$B$2:$B$10001, 0)), "Tidak ditemukan"))</f>
        <v>FTG001</v>
      </c>
      <c r="C799" s="175" t="s">
        <v>235</v>
      </c>
      <c r="D799" s="175" t="str">
        <f t="array" ref="D799">IF(C799="","", IFERROR(INDEX(Barang!$C$2:$C$10001, MATCH(C799, Barang!$B$2:$B$10001, 0)), ""))</f>
        <v>Makanan</v>
      </c>
      <c r="E799" s="175" t="str">
        <f t="array" ref="E799">IF(C799="","", IFERROR(INDEX(Barang!$E$2:$E$10001, MATCH(C799, Barang!$B$2:$B$10001, 0)), ""))</f>
        <v>pcs</v>
      </c>
      <c r="F799" s="176">
        <v>2</v>
      </c>
      <c r="G799" s="177">
        <f t="array" ref="G799">IF(C799="","", IFERROR(INDEX(Barang!$F$2:$F$10001, MATCH(C799, Barang!$B$2:$B$10001, 0)) * F799, ""))</f>
        <v>4000</v>
      </c>
      <c r="H799" s="43"/>
      <c r="I799" s="19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</row>
    <row r="800" spans="1:22" ht="22.5" customHeight="1" x14ac:dyDescent="0.2">
      <c r="A800" s="180"/>
      <c r="B800" s="175" t="str">
        <f t="array" ref="B800">IF(C800="","", IFERROR(INDEX(Barang!$A$2:$A$10001, MATCH(C800, Barang!$B$2:$B$10001, 0)), "Tidak ditemukan"))</f>
        <v>CL5001</v>
      </c>
      <c r="C800" s="175" t="s">
        <v>39</v>
      </c>
      <c r="D800" s="175" t="str">
        <f t="array" ref="D800">IF(C800="","", IFERROR(INDEX(Barang!$C$2:$C$10001, MATCH(C800, Barang!$B$2:$B$10001, 0)), ""))</f>
        <v>Makanan</v>
      </c>
      <c r="E800" s="175" t="str">
        <f t="array" ref="E800">IF(C800="","", IFERROR(INDEX(Barang!$E$2:$E$10001, MATCH(C800, Barang!$B$2:$B$10001, 0)), ""))</f>
        <v>pcs</v>
      </c>
      <c r="F800" s="176">
        <v>2</v>
      </c>
      <c r="G800" s="177">
        <f t="array" ref="G800">IF(C800="","", IFERROR(INDEX(Barang!$F$2:$F$10001, MATCH(C800, Barang!$B$2:$B$10001, 0)) * F800, ""))</f>
        <v>1000</v>
      </c>
      <c r="H800" s="43"/>
      <c r="I800" s="19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</row>
    <row r="801" spans="1:22" ht="22.5" customHeight="1" x14ac:dyDescent="0.2">
      <c r="A801" s="179"/>
      <c r="B801" s="175" t="str">
        <f t="array" ref="B801">IF(C801="","", IFERROR(INDEX(Barang!$A$2:$A$10001, MATCH(C801, Barang!$B$2:$B$10001, 0)), "Tidak ditemukan"))</f>
        <v>KTB001</v>
      </c>
      <c r="C801" s="175" t="s">
        <v>114</v>
      </c>
      <c r="D801" s="175" t="str">
        <f t="array" ref="D801">IF(C801="","", IFERROR(INDEX(Barang!$C$2:$C$10001, MATCH(C801, Barang!$B$2:$B$10001, 0)), ""))</f>
        <v>Rempah</v>
      </c>
      <c r="E801" s="175" t="str">
        <f t="array" ref="E801">IF(C801="","", IFERROR(INDEX(Barang!$E$2:$E$10001, MATCH(C801, Barang!$B$2:$B$10001, 0)), ""))</f>
        <v>pcs</v>
      </c>
      <c r="F801" s="176">
        <v>2</v>
      </c>
      <c r="G801" s="177">
        <f t="array" ref="G801">IF(C801="","", IFERROR(INDEX(Barang!$F$2:$F$10001, MATCH(C801, Barang!$B$2:$B$10001, 0)) * F801, ""))</f>
        <v>2000</v>
      </c>
      <c r="H801" s="43"/>
      <c r="I801" s="19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</row>
    <row r="802" spans="1:22" ht="22.5" customHeight="1" x14ac:dyDescent="0.2">
      <c r="A802" s="179"/>
      <c r="B802" s="175" t="str">
        <f t="array" ref="B802">IF(C802="","", IFERROR(INDEX(Barang!$A$2:$A$10001, MATCH(C802, Barang!$B$2:$B$10001, 0)), "Tidak ditemukan"))</f>
        <v>SAR001</v>
      </c>
      <c r="C802" s="175" t="s">
        <v>119</v>
      </c>
      <c r="D802" s="175" t="str">
        <f t="array" ref="D802">IF(C802="","", IFERROR(INDEX(Barang!$C$2:$C$10001, MATCH(C802, Barang!$B$2:$B$10001, 0)), ""))</f>
        <v>Bumbu</v>
      </c>
      <c r="E802" s="175" t="str">
        <f t="array" ref="E802">IF(C802="","", IFERROR(INDEX(Barang!$E$2:$E$10001, MATCH(C802, Barang!$B$2:$B$10001, 0)), ""))</f>
        <v>pcs</v>
      </c>
      <c r="F802" s="176">
        <v>2</v>
      </c>
      <c r="G802" s="177">
        <f t="array" ref="G802">IF(C802="","", IFERROR(INDEX(Barang!$F$2:$F$10001, MATCH(C802, Barang!$B$2:$B$10001, 0)) * F802, ""))</f>
        <v>6000</v>
      </c>
      <c r="H802" s="43"/>
      <c r="I802" s="19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</row>
    <row r="803" spans="1:22" ht="22.5" customHeight="1" x14ac:dyDescent="0.2">
      <c r="A803" s="229"/>
      <c r="B803" s="175" t="str">
        <f t="array" ref="B803">IF(C803="","", IFERROR(INDEX(Barang!$A$2:$A$10001, MATCH(C803, Barang!$B$2:$B$10001, 0)), "Tidak ditemukan"))</f>
        <v>MSK001</v>
      </c>
      <c r="C803" s="175" t="s">
        <v>52</v>
      </c>
      <c r="D803" s="175" t="str">
        <f t="array" ref="D803">IF(C803="","", IFERROR(INDEX(Barang!$C$2:$C$10001, MATCH(C803, Barang!$B$2:$B$10001, 0)), ""))</f>
        <v>Bumbu</v>
      </c>
      <c r="E803" s="175" t="str">
        <f t="array" ref="E803">IF(C803="","", IFERROR(INDEX(Barang!$E$2:$E$10001, MATCH(C803, Barang!$B$2:$B$10001, 0)), ""))</f>
        <v>pcs</v>
      </c>
      <c r="F803" s="176">
        <v>2</v>
      </c>
      <c r="G803" s="177">
        <f t="array" ref="G803">IF(C803="","", IFERROR(INDEX(Barang!$F$2:$F$10001, MATCH(C803, Barang!$B$2:$B$10001, 0)) * F803, ""))</f>
        <v>1000</v>
      </c>
      <c r="H803" s="43"/>
      <c r="I803" s="143">
        <f>SUM(G792:G803)</f>
        <v>62000</v>
      </c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</row>
    <row r="804" spans="1:22" ht="22.5" customHeight="1" x14ac:dyDescent="0.2">
      <c r="A804" s="339">
        <v>46100</v>
      </c>
      <c r="B804" s="341" t="str">
        <f t="array" ref="B804">IF(C804="","", IFERROR(INDEX(Barang!$A$2:$A$10001, MATCH(C804, Barang!$B$2:$B$10001, 0)), "Tidak ditemukan"))</f>
        <v>GG001</v>
      </c>
      <c r="C804" s="341" t="s">
        <v>451</v>
      </c>
      <c r="D804" s="341" t="str">
        <f t="array" ref="D804">IF(C804="","", IFERROR(INDEX(Barang!$C$2:$C$10001, MATCH(C804, Barang!$B$2:$B$10001, 0)), ""))</f>
        <v>Detergen</v>
      </c>
      <c r="E804" s="341" t="str">
        <f t="array" ref="E804">IF(C804="","", IFERROR(INDEX(Barang!$E$2:$E$10001, MATCH(C804, Barang!$B$2:$B$10001, 0)), ""))</f>
        <v>pcs</v>
      </c>
      <c r="F804" s="344">
        <v>6</v>
      </c>
      <c r="G804" s="345">
        <f t="array" ref="G804">IF(C804="","", IFERROR(INDEX(Barang!$F$2:$F$10001, MATCH(C804, Barang!$B$2:$B$10001, 0)) * F804, ""))</f>
        <v>6000</v>
      </c>
      <c r="H804" s="213"/>
      <c r="I804" s="19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</row>
    <row r="805" spans="1:22" ht="22.5" customHeight="1" x14ac:dyDescent="0.2">
      <c r="A805" s="347"/>
      <c r="B805" s="341" t="str">
        <f t="array" ref="B805">IF(C805="","", IFERROR(INDEX(Barang!$A$2:$A$10001, MATCH(C805, Barang!$B$2:$B$10001, 0)), "Tidak ditemukan"))</f>
        <v>CLV001</v>
      </c>
      <c r="C805" s="341" t="s">
        <v>239</v>
      </c>
      <c r="D805" s="341" t="str">
        <f t="array" ref="D805">IF(C805="","", IFERROR(INDEX(Barang!$C$2:$C$10001, MATCH(C805, Barang!$B$2:$B$10001, 0)), ""))</f>
        <v>Minuman</v>
      </c>
      <c r="E805" s="341" t="str">
        <f t="array" ref="E805">IF(C805="","", IFERROR(INDEX(Barang!$E$2:$E$10001, MATCH(C805, Barang!$B$2:$B$10001, 0)), ""))</f>
        <v>btl</v>
      </c>
      <c r="F805" s="344">
        <v>2</v>
      </c>
      <c r="G805" s="345">
        <f t="array" ref="G805">IF(C805="","", IFERROR(INDEX(Barang!$F$2:$F$10001, MATCH(C805, Barang!$B$2:$B$10001, 0)) * F805, ""))</f>
        <v>6000</v>
      </c>
      <c r="H805" s="213"/>
      <c r="I805" s="19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</row>
    <row r="806" spans="1:22" ht="22.5" customHeight="1" x14ac:dyDescent="0.2">
      <c r="A806" s="400"/>
      <c r="B806" s="341" t="str">
        <f t="array" ref="B806">IF(C806="","", IFERROR(INDEX(Barang!$A$2:$A$10001, MATCH(C806, Barang!$B$2:$B$10001, 0)), "Tidak ditemukan"))</f>
        <v>KB001</v>
      </c>
      <c r="C806" s="341" t="s">
        <v>223</v>
      </c>
      <c r="D806" s="341" t="str">
        <f t="array" ref="D806">IF(C806="","", IFERROR(INDEX(Barang!$C$2:$C$10001, MATCH(C806, Barang!$B$2:$B$10001, 0)), ""))</f>
        <v>Bumbu</v>
      </c>
      <c r="E806" s="341" t="str">
        <f t="array" ref="E806">IF(C806="","", IFERROR(INDEX(Barang!$E$2:$E$10001, MATCH(C806, Barang!$B$2:$B$10001, 0)), ""))</f>
        <v>pcs</v>
      </c>
      <c r="F806" s="344">
        <v>2</v>
      </c>
      <c r="G806" s="345">
        <f t="array" ref="G806">IF(C806="","", IFERROR(INDEX(Barang!$F$2:$F$10001, MATCH(C806, Barang!$B$2:$B$10001, 0)) * F806, ""))</f>
        <v>1000</v>
      </c>
      <c r="H806" s="213"/>
      <c r="I806" s="19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</row>
    <row r="807" spans="1:22" ht="22.5" customHeight="1" x14ac:dyDescent="0.2">
      <c r="A807" s="347"/>
      <c r="B807" s="341" t="str">
        <f t="array" ref="B807">IF(C807="","", IFERROR(INDEX(Barang!$A$2:$A$10001, MATCH(C807, Barang!$B$2:$B$10001, 0)), "Tidak ditemukan"))</f>
        <v>CLB001</v>
      </c>
      <c r="C807" s="341" t="s">
        <v>37</v>
      </c>
      <c r="D807" s="341" t="str">
        <f t="array" ref="D807">IF(C807="","", IFERROR(INDEX(Barang!$C$2:$C$10001, MATCH(C807, Barang!$B$2:$B$10001, 0)), ""))</f>
        <v>Minuman</v>
      </c>
      <c r="E807" s="341" t="str">
        <f t="array" ref="E807">IF(C807="","", IFERROR(INDEX(Barang!$E$2:$E$10001, MATCH(C807, Barang!$B$2:$B$10001, 0)), ""))</f>
        <v>pcs</v>
      </c>
      <c r="F807" s="344">
        <v>4</v>
      </c>
      <c r="G807" s="345">
        <f t="array" ref="G807">IF(C807="","", IFERROR(INDEX(Barang!$F$2:$F$10001, MATCH(C807, Barang!$B$2:$B$10001, 0)) * F807, ""))</f>
        <v>10000</v>
      </c>
      <c r="H807" s="213"/>
      <c r="I807" s="19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</row>
    <row r="808" spans="1:22" ht="22.5" customHeight="1" x14ac:dyDescent="0.2">
      <c r="A808" s="347"/>
      <c r="B808" s="341" t="str">
        <f t="array" ref="B808">IF(C808="","", IFERROR(INDEX(Barang!$A$2:$A$10001, MATCH(C808, Barang!$B$2:$B$10001, 0)), "Tidak ditemukan"))</f>
        <v>GR003</v>
      </c>
      <c r="C808" s="341" t="s">
        <v>681</v>
      </c>
      <c r="D808" s="341" t="str">
        <f t="array" ref="D808">IF(C808="","", IFERROR(INDEX(Barang!$C$2:$C$10001, MATCH(C808, Barang!$B$2:$B$10001, 0)), ""))</f>
        <v>Makanan</v>
      </c>
      <c r="E808" s="341" t="str">
        <f t="array" ref="E808">IF(C808="","", IFERROR(INDEX(Barang!$E$2:$E$10001, MATCH(C808, Barang!$B$2:$B$10001, 0)), ""))</f>
        <v>pcs</v>
      </c>
      <c r="F808" s="344">
        <v>2</v>
      </c>
      <c r="G808" s="345">
        <f t="array" ref="G808">IF(C808="","", IFERROR(INDEX(Barang!$F$2:$F$10001, MATCH(C808, Barang!$B$2:$B$10001, 0)) * F808, ""))</f>
        <v>1000</v>
      </c>
      <c r="H808" s="213"/>
      <c r="I808" s="19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</row>
    <row r="809" spans="1:22" ht="22.5" customHeight="1" x14ac:dyDescent="0.2">
      <c r="A809" s="346"/>
      <c r="B809" s="341" t="str">
        <f t="array" ref="B809">IF(C809="","", IFERROR(INDEX(Barang!$A$2:$A$10001, MATCH(C809, Barang!$B$2:$B$10001, 0)), "Tidak ditemukan"))</f>
        <v>GRM01</v>
      </c>
      <c r="C809" s="341" t="s">
        <v>51</v>
      </c>
      <c r="D809" s="341" t="str">
        <f t="array" ref="D809">IF(C809="","", IFERROR(INDEX(Barang!$C$2:$C$10001, MATCH(C809, Barang!$B$2:$B$10001, 0)), ""))</f>
        <v>Bumbu</v>
      </c>
      <c r="E809" s="341" t="str">
        <f t="array" ref="E809">IF(C809="","", IFERROR(INDEX(Barang!$E$2:$E$10001, MATCH(C809, Barang!$B$2:$B$10001, 0)), ""))</f>
        <v>pcs</v>
      </c>
      <c r="F809" s="344">
        <v>1</v>
      </c>
      <c r="G809" s="345">
        <f t="array" ref="G809">IF(C809="","", IFERROR(INDEX(Barang!$F$2:$F$10001, MATCH(C809, Barang!$B$2:$B$10001, 0)) * F809, ""))</f>
        <v>2500</v>
      </c>
      <c r="H809" s="213"/>
      <c r="I809" s="19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</row>
    <row r="810" spans="1:22" ht="22.5" customHeight="1" x14ac:dyDescent="0.2">
      <c r="A810" s="347"/>
      <c r="B810" s="341" t="str">
        <f t="array" ref="B810">IF(C810="","", IFERROR(INDEX(Barang!$A$2:$A$10001, MATCH(C810, Barang!$B$2:$B$10001, 0)), "Tidak ditemukan"))</f>
        <v>MKE001</v>
      </c>
      <c r="C810" s="341" t="s">
        <v>202</v>
      </c>
      <c r="D810" s="341" t="str">
        <f t="array" ref="D810">IF(C810="","", IFERROR(INDEX(Barang!$C$2:$C$10001, MATCH(C810, Barang!$B$2:$B$10001, 0)), ""))</f>
        <v>Makanan</v>
      </c>
      <c r="E810" s="341" t="str">
        <f t="array" ref="E810">IF(C810="","", IFERROR(INDEX(Barang!$E$2:$E$10001, MATCH(C810, Barang!$B$2:$B$10001, 0)), ""))</f>
        <v>pcs</v>
      </c>
      <c r="F810" s="344">
        <v>1</v>
      </c>
      <c r="G810" s="345">
        <f t="array" ref="G810">IF(C810="","", IFERROR(INDEX(Barang!$F$2:$F$10001, MATCH(C810, Barang!$B$2:$B$10001, 0)) * F810, ""))</f>
        <v>2500</v>
      </c>
      <c r="H810" s="213"/>
      <c r="I810" s="19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</row>
    <row r="811" spans="1:22" ht="22.5" customHeight="1" x14ac:dyDescent="0.2">
      <c r="A811" s="347"/>
      <c r="B811" s="341" t="str">
        <f t="array" ref="B811">IF(C811="","", IFERROR(INDEX(Barang!$A$2:$A$10001, MATCH(C811, Barang!$B$2:$B$10001, 0)), "Tidak ditemukan"))</f>
        <v>MSK001</v>
      </c>
      <c r="C811" s="341" t="s">
        <v>52</v>
      </c>
      <c r="D811" s="341" t="str">
        <f t="array" ref="D811">IF(C811="","", IFERROR(INDEX(Barang!$C$2:$C$10001, MATCH(C811, Barang!$B$2:$B$10001, 0)), ""))</f>
        <v>Bumbu</v>
      </c>
      <c r="E811" s="341" t="str">
        <f t="array" ref="E811">IF(C811="","", IFERROR(INDEX(Barang!$E$2:$E$10001, MATCH(C811, Barang!$B$2:$B$10001, 0)), ""))</f>
        <v>pcs</v>
      </c>
      <c r="F811" s="344">
        <v>2</v>
      </c>
      <c r="G811" s="345">
        <f t="array" ref="G811">IF(C811="","", IFERROR(INDEX(Barang!$F$2:$F$10001, MATCH(C811, Barang!$B$2:$B$10001, 0)) * F811, ""))</f>
        <v>1000</v>
      </c>
      <c r="H811" s="213"/>
      <c r="I811" s="143">
        <f>SUM(G804:G811)</f>
        <v>30000</v>
      </c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</row>
    <row r="812" spans="1:22" ht="22.5" customHeight="1" x14ac:dyDescent="0.2">
      <c r="A812" s="421">
        <v>46101</v>
      </c>
      <c r="B812" s="381" t="str">
        <f t="array" ref="B812">IF(C812="","", IFERROR(INDEX(Barang!$A$2:$A$10001, MATCH(C812, Barang!$B$2:$B$10001, 0)), "Tidak ditemukan"))</f>
        <v>TPL2</v>
      </c>
      <c r="C812" s="381" t="s">
        <v>61</v>
      </c>
      <c r="D812" s="381" t="str">
        <f t="array" ref="D812">IF(C812="","", IFERROR(INDEX(Barang!$C$2:$C$10001, MATCH(C812, Barang!$B$2:$B$10001, 0)), ""))</f>
        <v>Minyak</v>
      </c>
      <c r="E812" s="381" t="str">
        <f t="array" ref="E812">IF(C812="","", IFERROR(INDEX(Barang!$E$2:$E$10001, MATCH(C812, Barang!$B$2:$B$10001, 0)), ""))</f>
        <v>Liter</v>
      </c>
      <c r="F812" s="382">
        <v>10</v>
      </c>
      <c r="G812" s="384">
        <f t="array" ref="G812">IF(C812="","", IFERROR(INDEX(Barang!$F$2:$F$10001, MATCH(C812, Barang!$B$2:$B$10001, 0)) * F812, ""))</f>
        <v>400000</v>
      </c>
      <c r="H812" s="14"/>
      <c r="I812" s="19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</row>
    <row r="813" spans="1:22" ht="22.5" customHeight="1" x14ac:dyDescent="0.2">
      <c r="A813" s="386"/>
      <c r="B813" s="381" t="str">
        <f t="array" ref="B813">IF(C813="","", IFERROR(INDEX(Barang!$A$2:$A$10001, MATCH(C813, Barang!$B$2:$B$10001, 0)), "Tidak ditemukan"))</f>
        <v>KPU001</v>
      </c>
      <c r="C813" s="381" t="s">
        <v>323</v>
      </c>
      <c r="D813" s="381" t="str">
        <f t="array" ref="D813">IF(C813="","", IFERROR(INDEX(Barang!$C$2:$C$10001, MATCH(C813, Barang!$B$2:$B$10001, 0)), ""))</f>
        <v>Makanan</v>
      </c>
      <c r="E813" s="381" t="str">
        <f t="array" ref="E813">IF(C813="","", IFERROR(INDEX(Barang!$E$2:$E$10001, MATCH(C813, Barang!$B$2:$B$10001, 0)), ""))</f>
        <v>pcs</v>
      </c>
      <c r="F813" s="382">
        <v>1</v>
      </c>
      <c r="G813" s="384">
        <f t="array" ref="G813">IF(C813="","", IFERROR(INDEX(Barang!$F$2:$F$10001, MATCH(C813, Barang!$B$2:$B$10001, 0)) * F813, ""))</f>
        <v>5000</v>
      </c>
      <c r="H813" s="14"/>
      <c r="I813" s="19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</row>
    <row r="814" spans="1:22" ht="22.5" customHeight="1" x14ac:dyDescent="0.2">
      <c r="A814" s="386"/>
      <c r="B814" s="381" t="str">
        <f t="array" ref="B814">IF(C814="","", IFERROR(INDEX(Barang!$A$2:$A$10001, MATCH(C814, Barang!$B$2:$B$10001, 0)), "Tidak ditemukan"))</f>
        <v>OREO001</v>
      </c>
      <c r="C814" s="381" t="s">
        <v>920</v>
      </c>
      <c r="D814" s="381" t="str">
        <f t="array" ref="D814">IF(C814="","", IFERROR(INDEX(Barang!$C$2:$C$10001, MATCH(C814, Barang!$B$2:$B$10001, 0)), ""))</f>
        <v>Makanan</v>
      </c>
      <c r="E814" s="381" t="str">
        <f t="array" ref="E814">IF(C814="","", IFERROR(INDEX(Barang!$E$2:$E$10001, MATCH(C814, Barang!$B$2:$B$10001, 0)), ""))</f>
        <v>pcs</v>
      </c>
      <c r="F814" s="382">
        <v>3</v>
      </c>
      <c r="G814" s="384">
        <f t="array" ref="G814">IF(C814="","", IFERROR(INDEX(Barang!$F$2:$F$10001, MATCH(C814, Barang!$B$2:$B$10001, 0)) * F814, ""))</f>
        <v>6000</v>
      </c>
      <c r="H814" s="14"/>
      <c r="I814" s="19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</row>
    <row r="815" spans="1:22" ht="22.5" customHeight="1" x14ac:dyDescent="0.2">
      <c r="A815" s="387"/>
      <c r="B815" s="381" t="str">
        <f t="array" ref="B815">IF(C815="","", IFERROR(INDEX(Barang!$A$2:$A$10001, MATCH(C815, Barang!$B$2:$B$10001, 0)), "Tidak ditemukan"))</f>
        <v>FTG001</v>
      </c>
      <c r="C815" s="381" t="s">
        <v>235</v>
      </c>
      <c r="D815" s="381" t="str">
        <f t="array" ref="D815">IF(C815="","", IFERROR(INDEX(Barang!$C$2:$C$10001, MATCH(C815, Barang!$B$2:$B$10001, 0)), ""))</f>
        <v>Makanan</v>
      </c>
      <c r="E815" s="381" t="str">
        <f t="array" ref="E815">IF(C815="","", IFERROR(INDEX(Barang!$E$2:$E$10001, MATCH(C815, Barang!$B$2:$B$10001, 0)), ""))</f>
        <v>pcs</v>
      </c>
      <c r="F815" s="382">
        <v>1</v>
      </c>
      <c r="G815" s="384">
        <f t="array" ref="G815">IF(C815="","", IFERROR(INDEX(Barang!$F$2:$F$10001, MATCH(C815, Barang!$B$2:$B$10001, 0)) * F815, ""))</f>
        <v>2000</v>
      </c>
      <c r="H815" s="14"/>
      <c r="I815" s="19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</row>
    <row r="816" spans="1:22" ht="22.5" customHeight="1" x14ac:dyDescent="0.2">
      <c r="A816" s="386"/>
      <c r="B816" s="381" t="str">
        <f t="array" ref="B816">IF(C816="","", IFERROR(INDEX(Barang!$A$2:$A$10001, MATCH(C816, Barang!$B$2:$B$10001, 0)), "Tidak ditemukan"))</f>
        <v>MG001</v>
      </c>
      <c r="C816" s="381" t="s">
        <v>346</v>
      </c>
      <c r="D816" s="381" t="str">
        <f t="array" ref="D816">IF(C816="","", IFERROR(INDEX(Barang!$C$2:$C$10001, MATCH(C816, Barang!$B$2:$B$10001, 0)), ""))</f>
        <v>Bumbu</v>
      </c>
      <c r="E816" s="381" t="str">
        <f t="array" ref="E816">IF(C816="","", IFERROR(INDEX(Barang!$E$2:$E$10001, MATCH(C816, Barang!$B$2:$B$10001, 0)), ""))</f>
        <v>pcs</v>
      </c>
      <c r="F816" s="382">
        <v>10</v>
      </c>
      <c r="G816" s="384">
        <f t="array" ref="G816">IF(C816="","", IFERROR(INDEX(Barang!$F$2:$F$10001, MATCH(C816, Barang!$B$2:$B$10001, 0)) * F816, ""))</f>
        <v>15000</v>
      </c>
      <c r="H816" s="14"/>
      <c r="I816" s="19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</row>
    <row r="817" spans="1:22" ht="22.5" customHeight="1" x14ac:dyDescent="0.2">
      <c r="A817" s="386"/>
      <c r="B817" s="381" t="str">
        <f t="array" ref="B817">IF(C817="","", IFERROR(INDEX(Barang!$A$2:$A$10001, MATCH(C817, Barang!$B$2:$B$10001, 0)), "Tidak ditemukan"))</f>
        <v>SSB001</v>
      </c>
      <c r="C817" s="381" t="s">
        <v>618</v>
      </c>
      <c r="D817" s="381" t="str">
        <f t="array" ref="D817">IF(C817="","", IFERROR(INDEX(Barang!$C$2:$C$10001, MATCH(C817, Barang!$B$2:$B$10001, 0)), ""))</f>
        <v>Bumbu</v>
      </c>
      <c r="E817" s="381" t="str">
        <f t="array" ref="E817">IF(C817="","", IFERROR(INDEX(Barang!$E$2:$E$10001, MATCH(C817, Barang!$B$2:$B$10001, 0)), ""))</f>
        <v>pcs</v>
      </c>
      <c r="F817" s="382">
        <v>2</v>
      </c>
      <c r="G817" s="384">
        <f t="array" ref="G817">IF(C817="","", IFERROR(INDEX(Barang!$F$2:$F$10001, MATCH(C817, Barang!$B$2:$B$10001, 0)) * F817, ""))</f>
        <v>5000</v>
      </c>
      <c r="H817" s="14"/>
      <c r="I817" s="19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</row>
    <row r="818" spans="1:22" ht="22.5" customHeight="1" x14ac:dyDescent="0.2">
      <c r="A818" s="385"/>
      <c r="B818" s="381" t="str">
        <f t="array" ref="B818">IF(C818="","", IFERROR(INDEX(Barang!$A$2:$A$10001, MATCH(C818, Barang!$B$2:$B$10001, 0)), "Tidak ditemukan"))</f>
        <v>TLR4</v>
      </c>
      <c r="C818" s="381" t="s">
        <v>135</v>
      </c>
      <c r="D818" s="381" t="str">
        <f t="array" ref="D818">IF(C818="","", IFERROR(INDEX(Barang!$C$2:$C$10001, MATCH(C818, Barang!$B$2:$B$10001, 0)), ""))</f>
        <v>Sembako</v>
      </c>
      <c r="E818" s="381" t="str">
        <f t="array" ref="E818">IF(C818="","", IFERROR(INDEX(Barang!$E$2:$E$10001, MATCH(C818, Barang!$B$2:$B$10001, 0)), ""))</f>
        <v>kg</v>
      </c>
      <c r="F818" s="382">
        <v>10</v>
      </c>
      <c r="G818" s="384">
        <f t="array" ref="G818">IF(C818="","", IFERROR(INDEX(Barang!$F$2:$F$10001, MATCH(C818, Barang!$B$2:$B$10001, 0)) * F818, ""))</f>
        <v>80000</v>
      </c>
      <c r="H818" s="14"/>
      <c r="I818" s="19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</row>
    <row r="819" spans="1:22" ht="22.5" customHeight="1" x14ac:dyDescent="0.2">
      <c r="A819" s="386"/>
      <c r="B819" s="381" t="str">
        <f t="array" ref="B819">IF(C819="","", IFERROR(INDEX(Barang!$A$2:$A$10001, MATCH(C819, Barang!$B$2:$B$10001, 0)), "Tidak ditemukan"))</f>
        <v>TLR2</v>
      </c>
      <c r="C819" s="381" t="s">
        <v>139</v>
      </c>
      <c r="D819" s="381" t="str">
        <f t="array" ref="D819">IF(C819="","", IFERROR(INDEX(Barang!$C$2:$C$10001, MATCH(C819, Barang!$B$2:$B$10001, 0)), ""))</f>
        <v>Sembako</v>
      </c>
      <c r="E819" s="381" t="str">
        <f t="array" ref="E819">IF(C819="","", IFERROR(INDEX(Barang!$E$2:$E$10001, MATCH(C819, Barang!$B$2:$B$10001, 0)), ""))</f>
        <v>kg</v>
      </c>
      <c r="F819" s="382">
        <v>10</v>
      </c>
      <c r="G819" s="384">
        <f t="array" ref="G819">IF(C819="","", IFERROR(INDEX(Barang!$F$2:$F$10001, MATCH(C819, Barang!$B$2:$B$10001, 0)) * F819, ""))</f>
        <v>155000</v>
      </c>
      <c r="H819" s="14"/>
      <c r="I819" s="19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</row>
    <row r="820" spans="1:22" ht="22.5" customHeight="1" x14ac:dyDescent="0.2">
      <c r="A820" s="386"/>
      <c r="B820" s="381" t="str">
        <f t="array" ref="B820">IF(C820="","", IFERROR(INDEX(Barang!$A$2:$A$10001, MATCH(C820, Barang!$B$2:$B$10001, 0)), "Tidak ditemukan"))</f>
        <v>LDK001</v>
      </c>
      <c r="C820" s="381" t="s">
        <v>225</v>
      </c>
      <c r="D820" s="381" t="str">
        <f t="array" ref="D820">IF(C820="","", IFERROR(INDEX(Barang!$C$2:$C$10001, MATCH(C820, Barang!$B$2:$B$10001, 0)), ""))</f>
        <v>Bumbu</v>
      </c>
      <c r="E820" s="381" t="str">
        <f t="array" ref="E820">IF(C820="","", IFERROR(INDEX(Barang!$E$2:$E$10001, MATCH(C820, Barang!$B$2:$B$10001, 0)), ""))</f>
        <v>pcs</v>
      </c>
      <c r="F820" s="382">
        <v>10</v>
      </c>
      <c r="G820" s="384">
        <f t="array" ref="G820">IF(C820="","", IFERROR(INDEX(Barang!$F$2:$F$10001, MATCH(C820, Barang!$B$2:$B$10001, 0)) * F820, ""))</f>
        <v>10000</v>
      </c>
      <c r="H820" s="14"/>
      <c r="I820" s="19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</row>
    <row r="821" spans="1:22" ht="22.5" customHeight="1" x14ac:dyDescent="0.2">
      <c r="A821" s="387"/>
      <c r="B821" s="381" t="str">
        <f t="array" ref="B821">IF(C821="","", IFERROR(INDEX(Barang!$A$2:$A$10001, MATCH(C821, Barang!$B$2:$B$10001, 0)), "Tidak ditemukan"))</f>
        <v>MCN02</v>
      </c>
      <c r="C821" s="381" t="s">
        <v>168</v>
      </c>
      <c r="D821" s="381" t="str">
        <f t="array" ref="D821">IF(C821="","", IFERROR(INDEX(Barang!$C$2:$C$10001, MATCH(C821, Barang!$B$2:$B$10001, 0)), ""))</f>
        <v>Bumbu</v>
      </c>
      <c r="E821" s="381" t="str">
        <f t="array" ref="E821">IF(C821="","", IFERROR(INDEX(Barang!$E$2:$E$10001, MATCH(C821, Barang!$B$2:$B$10001, 0)), ""))</f>
        <v>pcs</v>
      </c>
      <c r="F821" s="382">
        <v>10</v>
      </c>
      <c r="G821" s="384">
        <f t="array" ref="G821">IF(C821="","", IFERROR(INDEX(Barang!$F$2:$F$10001, MATCH(C821, Barang!$B$2:$B$10001, 0)) * F821, ""))</f>
        <v>5000</v>
      </c>
      <c r="H821" s="14"/>
      <c r="I821" s="19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</row>
    <row r="822" spans="1:22" ht="22.5" customHeight="1" x14ac:dyDescent="0.2">
      <c r="A822" s="386"/>
      <c r="B822" s="381" t="str">
        <f t="array" ref="B822">IF(C822="","", IFERROR(INDEX(Barang!$A$2:$A$10001, MATCH(C822, Barang!$B$2:$B$10001, 0)), "Tidak ditemukan"))</f>
        <v>SAR001</v>
      </c>
      <c r="C822" s="381" t="s">
        <v>119</v>
      </c>
      <c r="D822" s="381" t="str">
        <f t="array" ref="D822">IF(C822="","", IFERROR(INDEX(Barang!$C$2:$C$10001, MATCH(C822, Barang!$B$2:$B$10001, 0)), ""))</f>
        <v>Bumbu</v>
      </c>
      <c r="E822" s="381" t="str">
        <f t="array" ref="E822">IF(C822="","", IFERROR(INDEX(Barang!$E$2:$E$10001, MATCH(C822, Barang!$B$2:$B$10001, 0)), ""))</f>
        <v>pcs</v>
      </c>
      <c r="F822" s="382">
        <v>1</v>
      </c>
      <c r="G822" s="384">
        <f t="array" ref="G822">IF(C822="","", IFERROR(INDEX(Barang!$F$2:$F$10001, MATCH(C822, Barang!$B$2:$B$10001, 0)) * F822, ""))</f>
        <v>3000</v>
      </c>
      <c r="H822" s="14"/>
      <c r="I822" s="19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</row>
    <row r="823" spans="1:22" ht="22.5" customHeight="1" x14ac:dyDescent="0.2">
      <c r="A823" s="386"/>
      <c r="B823" s="381" t="str">
        <f t="array" ref="B823">IF(C823="","", IFERROR(INDEX(Barang!$A$2:$A$10001, MATCH(C823, Barang!$B$2:$B$10001, 0)), "Tidak ditemukan"))</f>
        <v>MSK001</v>
      </c>
      <c r="C823" s="381" t="s">
        <v>52</v>
      </c>
      <c r="D823" s="381" t="str">
        <f t="array" ref="D823">IF(C823="","", IFERROR(INDEX(Barang!$C$2:$C$10001, MATCH(C823, Barang!$B$2:$B$10001, 0)), ""))</f>
        <v>Bumbu</v>
      </c>
      <c r="E823" s="381" t="str">
        <f t="array" ref="E823">IF(C823="","", IFERROR(INDEX(Barang!$E$2:$E$10001, MATCH(C823, Barang!$B$2:$B$10001, 0)), ""))</f>
        <v>pcs</v>
      </c>
      <c r="F823" s="382">
        <v>20</v>
      </c>
      <c r="G823" s="384">
        <f t="array" ref="G823">IF(C823="","", IFERROR(INDEX(Barang!$F$2:$F$10001, MATCH(C823, Barang!$B$2:$B$10001, 0)) * F823, ""))</f>
        <v>10000</v>
      </c>
      <c r="H823" s="14"/>
      <c r="I823" s="19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</row>
    <row r="824" spans="1:22" ht="22.5" customHeight="1" x14ac:dyDescent="0.2">
      <c r="A824" s="385"/>
      <c r="B824" s="381" t="str">
        <f t="array" ref="B824">IF(C824="","", IFERROR(INDEX(Barang!$A$2:$A$10001, MATCH(C824, Barang!$B$2:$B$10001, 0)), "Tidak ditemukan"))</f>
        <v>RPK001</v>
      </c>
      <c r="C824" s="381" t="s">
        <v>248</v>
      </c>
      <c r="D824" s="381" t="str">
        <f t="array" ref="D824">IF(C824="","", IFERROR(INDEX(Barang!$C$2:$C$10001, MATCH(C824, Barang!$B$2:$B$10001, 0)), ""))</f>
        <v>Detergen</v>
      </c>
      <c r="E824" s="381" t="str">
        <f t="array" ref="E824">IF(C824="","", IFERROR(INDEX(Barang!$E$2:$E$10001, MATCH(C824, Barang!$B$2:$B$10001, 0)), ""))</f>
        <v>pcs</v>
      </c>
      <c r="F824" s="382">
        <v>1</v>
      </c>
      <c r="G824" s="384">
        <f t="array" ref="G824">IF(C824="","", IFERROR(INDEX(Barang!$F$2:$F$10001, MATCH(C824, Barang!$B$2:$B$10001, 0)) * F824, ""))</f>
        <v>5000</v>
      </c>
      <c r="H824" s="14"/>
      <c r="I824" s="19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</row>
    <row r="825" spans="1:22" ht="22.5" customHeight="1" x14ac:dyDescent="0.2">
      <c r="A825" s="386"/>
      <c r="B825" s="381" t="str">
        <f t="array" ref="B825">IF(C825="","", IFERROR(INDEX(Barang!$A$2:$A$10001, MATCH(C825, Barang!$B$2:$B$10001, 0)), "Tidak ditemukan"))</f>
        <v>CLB001</v>
      </c>
      <c r="C825" s="381" t="s">
        <v>37</v>
      </c>
      <c r="D825" s="381" t="str">
        <f t="array" ref="D825">IF(C825="","", IFERROR(INDEX(Barang!$C$2:$C$10001, MATCH(C825, Barang!$B$2:$B$10001, 0)), ""))</f>
        <v>Minuman</v>
      </c>
      <c r="E825" s="381" t="str">
        <f t="array" ref="E825">IF(C825="","", IFERROR(INDEX(Barang!$E$2:$E$10001, MATCH(C825, Barang!$B$2:$B$10001, 0)), ""))</f>
        <v>pcs</v>
      </c>
      <c r="F825" s="382">
        <v>2</v>
      </c>
      <c r="G825" s="384">
        <f t="array" ref="G825">IF(C825="","", IFERROR(INDEX(Barang!$F$2:$F$10001, MATCH(C825, Barang!$B$2:$B$10001, 0)) * F825, ""))</f>
        <v>5000</v>
      </c>
      <c r="H825" s="14"/>
      <c r="I825" s="19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</row>
    <row r="826" spans="1:22" ht="22.5" customHeight="1" x14ac:dyDescent="0.2">
      <c r="A826" s="386"/>
      <c r="B826" s="381" t="str">
        <f t="array" ref="B826">IF(C826="","", IFERROR(INDEX(Barang!$A$2:$A$10001, MATCH(C826, Barang!$B$2:$B$10001, 0)), "Tidak ditemukan"))</f>
        <v>KPT03</v>
      </c>
      <c r="C826" s="381" t="s">
        <v>684</v>
      </c>
      <c r="D826" s="381" t="str">
        <f t="array" ref="D826">IF(C826="","", IFERROR(INDEX(Barang!$C$2:$C$10001, MATCH(C826, Barang!$B$2:$B$10001, 0)), ""))</f>
        <v>Makanan</v>
      </c>
      <c r="E826" s="381" t="str">
        <f t="array" ref="E826">IF(C826="","", IFERROR(INDEX(Barang!$E$2:$E$10001, MATCH(C826, Barang!$B$2:$B$10001, 0)), ""))</f>
        <v>kg</v>
      </c>
      <c r="F826" s="382">
        <v>1</v>
      </c>
      <c r="G826" s="384">
        <f t="array" ref="G826">IF(C826="","", IFERROR(INDEX(Barang!$F$2:$F$10001, MATCH(C826, Barang!$B$2:$B$10001, 0)) * F826, ""))</f>
        <v>17000</v>
      </c>
      <c r="H826" s="14"/>
      <c r="I826" s="19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</row>
    <row r="827" spans="1:22" ht="22.5" customHeight="1" x14ac:dyDescent="0.2">
      <c r="A827" s="387"/>
      <c r="B827" s="381" t="str">
        <f t="array" ref="B827">IF(C827="","", IFERROR(INDEX(Barang!$A$2:$A$10001, MATCH(C827, Barang!$B$2:$B$10001, 0)), "Tidak ditemukan"))</f>
        <v>BS001</v>
      </c>
      <c r="C827" s="381" t="s">
        <v>945</v>
      </c>
      <c r="D827" s="381" t="str">
        <f t="array" ref="D827">IF(C827="","", IFERROR(INDEX(Barang!$C$2:$C$10001, MATCH(C827, Barang!$B$2:$B$10001, 0)), ""))</f>
        <v>Bumbu</v>
      </c>
      <c r="E827" s="381" t="str">
        <f t="array" ref="E827">IF(C827="","", IFERROR(INDEX(Barang!$E$2:$E$10001, MATCH(C827, Barang!$B$2:$B$10001, 0)), ""))</f>
        <v>pcs</v>
      </c>
      <c r="F827" s="382">
        <v>1</v>
      </c>
      <c r="G827" s="384">
        <f t="array" ref="G827">IF(C827="","", IFERROR(INDEX(Barang!$F$2:$F$10001, MATCH(C827, Barang!$B$2:$B$10001, 0)) * F827, ""))</f>
        <v>30000</v>
      </c>
      <c r="H827" s="14"/>
      <c r="I827" s="143">
        <f>SUM(G812:G827)</f>
        <v>753000</v>
      </c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</row>
    <row r="828" spans="1:22" ht="22.5" customHeight="1" x14ac:dyDescent="0.2">
      <c r="A828" s="373">
        <v>46102</v>
      </c>
      <c r="B828" s="266" t="str">
        <f t="array" ref="B828">IF(C828="","", IFERROR(INDEX(Barang!$A$2:$A$10001, MATCH(C828, Barang!$B$2:$B$10001, 0)), "Tidak ditemukan"))</f>
        <v>KSM001</v>
      </c>
      <c r="C828" s="266" t="s">
        <v>737</v>
      </c>
      <c r="D828" s="266" t="str">
        <f t="array" ref="D828">IF(C828="","", IFERROR(INDEX(Barang!$C$2:$C$10001, MATCH(C828, Barang!$B$2:$B$10001, 0)), ""))</f>
        <v>Makanan</v>
      </c>
      <c r="E828" s="266" t="str">
        <f t="array" ref="E828">IF(C828="","", IFERROR(INDEX(Barang!$E$2:$E$10001, MATCH(C828, Barang!$B$2:$B$10001, 0)), ""))</f>
        <v>kg</v>
      </c>
      <c r="F828" s="267">
        <v>1</v>
      </c>
      <c r="G828" s="268">
        <f t="array" ref="G828">IF(C828="","", IFERROR(INDEX(Barang!$F$2:$F$10001, MATCH(C828, Barang!$B$2:$B$10001, 0)) * F828, ""))</f>
        <v>13000</v>
      </c>
      <c r="H828" s="84"/>
      <c r="I828" s="19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</row>
    <row r="829" spans="1:22" ht="22.5" customHeight="1" x14ac:dyDescent="0.2">
      <c r="A829" s="269"/>
      <c r="B829" s="266" t="str">
        <f t="array" ref="B829">IF(C829="","", IFERROR(INDEX(Barang!$A$2:$A$10001, MATCH(C829, Barang!$B$2:$B$10001, 0)), "Tidak ditemukan"))</f>
        <v>KSM001</v>
      </c>
      <c r="C829" s="266" t="s">
        <v>604</v>
      </c>
      <c r="D829" s="266" t="str">
        <f t="array" ref="D829">IF(C829="","", IFERROR(INDEX(Barang!$C$2:$C$10001, MATCH(C829, Barang!$B$2:$B$10001, 0)), ""))</f>
        <v>Makanan</v>
      </c>
      <c r="E829" s="266" t="str">
        <f t="array" ref="E829">IF(C829="","", IFERROR(INDEX(Barang!$E$2:$E$10001, MATCH(C829, Barang!$B$2:$B$10001, 0)), ""))</f>
        <v>kg</v>
      </c>
      <c r="F829" s="267">
        <v>1</v>
      </c>
      <c r="G829" s="268">
        <f t="array" ref="G829">IF(C829="","", IFERROR(INDEX(Barang!$F$2:$F$10001, MATCH(C829, Barang!$B$2:$B$10001, 0)) * F829, ""))</f>
        <v>25000</v>
      </c>
      <c r="H829" s="84"/>
      <c r="I829" s="19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</row>
    <row r="830" spans="1:22" ht="22.5" customHeight="1" x14ac:dyDescent="0.2">
      <c r="A830" s="270"/>
      <c r="B830" s="266" t="str">
        <f t="array" ref="B830">IF(C830="","", IFERROR(INDEX(Barang!$A$2:$A$10001, MATCH(C830, Barang!$B$2:$B$10001, 0)), "Tidak ditemukan"))</f>
        <v>KPG01</v>
      </c>
      <c r="C830" s="266" t="s">
        <v>686</v>
      </c>
      <c r="D830" s="266" t="str">
        <f t="array" ref="D830">IF(C830="","", IFERROR(INDEX(Barang!$C$2:$C$10001, MATCH(C830, Barang!$B$2:$B$10001, 0)), ""))</f>
        <v>Makanan</v>
      </c>
      <c r="E830" s="266" t="str">
        <f t="array" ref="E830">IF(C830="","", IFERROR(INDEX(Barang!$E$2:$E$10001, MATCH(C830, Barang!$B$2:$B$10001, 0)), ""))</f>
        <v>pcs</v>
      </c>
      <c r="F830" s="267">
        <v>2</v>
      </c>
      <c r="G830" s="268">
        <f t="array" ref="G830">IF(C830="","", IFERROR(INDEX(Barang!$F$2:$F$10001, MATCH(C830, Barang!$B$2:$B$10001, 0)) * F830, ""))</f>
        <v>74000</v>
      </c>
      <c r="H830" s="84"/>
      <c r="I830" s="19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</row>
    <row r="831" spans="1:22" ht="22.5" customHeight="1" x14ac:dyDescent="0.2">
      <c r="A831" s="269"/>
      <c r="B831" s="266" t="str">
        <f t="array" ref="B831">IF(C831="","", IFERROR(INDEX(Barang!$A$2:$A$10001, MATCH(C831, Barang!$B$2:$B$10001, 0)), "Tidak ditemukan"))</f>
        <v>SB001</v>
      </c>
      <c r="C831" s="266" t="s">
        <v>688</v>
      </c>
      <c r="D831" s="266" t="str">
        <f t="array" ref="D831">IF(C831="","", IFERROR(INDEX(Barang!$C$2:$C$10001, MATCH(C831, Barang!$B$2:$B$10001, 0)), ""))</f>
        <v>Makanan</v>
      </c>
      <c r="E831" s="266" t="str">
        <f t="array" ref="E831">IF(C831="","", IFERROR(INDEX(Barang!$E$2:$E$10001, MATCH(C831, Barang!$B$2:$B$10001, 0)), ""))</f>
        <v>pcs</v>
      </c>
      <c r="F831" s="267">
        <v>1</v>
      </c>
      <c r="G831" s="268">
        <f t="array" ref="G831">IF(C831="","", IFERROR(INDEX(Barang!$F$2:$F$10001, MATCH(C831, Barang!$B$2:$B$10001, 0)) * F831, ""))</f>
        <v>28000</v>
      </c>
      <c r="H831" s="84"/>
      <c r="I831" s="19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</row>
    <row r="832" spans="1:22" ht="22.5" customHeight="1" x14ac:dyDescent="0.2">
      <c r="A832" s="269"/>
      <c r="B832" s="266" t="str">
        <f t="array" ref="B832">IF(C832="","", IFERROR(INDEX(Barang!$A$2:$A$10001, MATCH(C832, Barang!$B$2:$B$10001, 0)), "Tidak ditemukan"))</f>
        <v>CL1001</v>
      </c>
      <c r="C832" s="266" t="s">
        <v>108</v>
      </c>
      <c r="D832" s="266" t="str">
        <f t="array" ref="D832">IF(C832="","", IFERROR(INDEX(Barang!$C$2:$C$10001, MATCH(C832, Barang!$B$2:$B$10001, 0)), ""))</f>
        <v>Makanan</v>
      </c>
      <c r="E832" s="266" t="str">
        <f t="array" ref="E832">IF(C832="","", IFERROR(INDEX(Barang!$E$2:$E$10001, MATCH(C832, Barang!$B$2:$B$10001, 0)), ""))</f>
        <v>pcs</v>
      </c>
      <c r="F832" s="267">
        <v>72</v>
      </c>
      <c r="G832" s="268">
        <f t="array" ref="G832">IF(C832="","", IFERROR(INDEX(Barang!$F$2:$F$10001, MATCH(C832, Barang!$B$2:$B$10001, 0)) * F832, ""))</f>
        <v>72000</v>
      </c>
      <c r="H832" s="84"/>
      <c r="I832" s="19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</row>
    <row r="833" spans="1:22" ht="22.5" customHeight="1" x14ac:dyDescent="0.2">
      <c r="A833" s="271"/>
      <c r="B833" s="266" t="str">
        <f t="array" ref="B833">IF(C833="","", IFERROR(INDEX(Barang!$A$2:$A$10001, MATCH(C833, Barang!$B$2:$B$10001, 0)), "Tidak ditemukan"))</f>
        <v>GPT001</v>
      </c>
      <c r="C833" s="266" t="s">
        <v>128</v>
      </c>
      <c r="D833" s="266" t="str">
        <f t="array" ref="D833">IF(C833="","", IFERROR(INDEX(Barang!$C$2:$C$10001, MATCH(C833, Barang!$B$2:$B$10001, 0)), ""))</f>
        <v>Makanan</v>
      </c>
      <c r="E833" s="266" t="str">
        <f t="array" ref="E833">IF(C833="","", IFERROR(INDEX(Barang!$E$2:$E$10001, MATCH(C833, Barang!$B$2:$B$10001, 0)), ""))</f>
        <v>pcs</v>
      </c>
      <c r="F833" s="267">
        <v>34</v>
      </c>
      <c r="G833" s="268">
        <f t="array" ref="G833">IF(C833="","", IFERROR(INDEX(Barang!$F$2:$F$10001, MATCH(C833, Barang!$B$2:$B$10001, 0)) * F833, ""))</f>
        <v>34000</v>
      </c>
      <c r="H833" s="84"/>
      <c r="I833" s="19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</row>
    <row r="834" spans="1:22" ht="22.5" customHeight="1" x14ac:dyDescent="0.2">
      <c r="A834" s="269"/>
      <c r="B834" s="266" t="str">
        <f t="array" ref="B834">IF(C834="","", IFERROR(INDEX(Barang!$A$2:$A$10001, MATCH(C834, Barang!$B$2:$B$10001, 0)), "Tidak ditemukan"))</f>
        <v>KPS001</v>
      </c>
      <c r="C834" s="266" t="s">
        <v>520</v>
      </c>
      <c r="D834" s="266" t="str">
        <f t="array" ref="D834">IF(C834="","", IFERROR(INDEX(Barang!$C$2:$C$10001, MATCH(C834, Barang!$B$2:$B$10001, 0)), ""))</f>
        <v>Makanan</v>
      </c>
      <c r="E834" s="266" t="str">
        <f t="array" ref="E834">IF(C834="","", IFERROR(INDEX(Barang!$E$2:$E$10001, MATCH(C834, Barang!$B$2:$B$10001, 0)), ""))</f>
        <v>pcs</v>
      </c>
      <c r="F834" s="267">
        <v>1</v>
      </c>
      <c r="G834" s="268">
        <f t="array" ref="G834">IF(C834="","", IFERROR(INDEX(Barang!$F$2:$F$10001, MATCH(C834, Barang!$B$2:$B$10001, 0)) * F834, ""))</f>
        <v>5000</v>
      </c>
      <c r="H834" s="84"/>
      <c r="I834" s="19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</row>
    <row r="835" spans="1:22" ht="22.5" customHeight="1" x14ac:dyDescent="0.2">
      <c r="A835" s="269"/>
      <c r="B835" s="266" t="str">
        <f t="array" ref="B835">IF(C835="","", IFERROR(INDEX(Barang!$A$2:$A$10001, MATCH(C835, Barang!$B$2:$B$10001, 0)), "Tidak ditemukan"))</f>
        <v>KPH001</v>
      </c>
      <c r="C835" s="266" t="s">
        <v>124</v>
      </c>
      <c r="D835" s="266" t="str">
        <f t="array" ref="D835">IF(C835="","", IFERROR(INDEX(Barang!$C$2:$C$10001, MATCH(C835, Barang!$B$2:$B$10001, 0)), ""))</f>
        <v>Minuman</v>
      </c>
      <c r="E835" s="266" t="str">
        <f t="array" ref="E835">IF(C835="","", IFERROR(INDEX(Barang!$E$2:$E$10001, MATCH(C835, Barang!$B$2:$B$10001, 0)), ""))</f>
        <v>pcs</v>
      </c>
      <c r="F835" s="267">
        <v>10</v>
      </c>
      <c r="G835" s="268">
        <f t="array" ref="G835">IF(C835="","", IFERROR(INDEX(Barang!$F$2:$F$10001, MATCH(C835, Barang!$B$2:$B$10001, 0)) * F835, ""))</f>
        <v>10000</v>
      </c>
      <c r="H835" s="84"/>
      <c r="I835" s="143">
        <f>SUM(G828:G835)</f>
        <v>261000</v>
      </c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</row>
    <row r="836" spans="1:22" ht="22.5" customHeight="1" x14ac:dyDescent="0.2">
      <c r="A836" s="380">
        <v>46104</v>
      </c>
      <c r="B836" s="381" t="str">
        <f t="array" ref="B836">IF(C836="","", IFERROR(INDEX(Barang!$A$2:$A$10001, MATCH(C836, Barang!$B$2:$B$10001, 0)), "Tidak ditemukan"))</f>
        <v>BG001</v>
      </c>
      <c r="C836" s="381" t="s">
        <v>485</v>
      </c>
      <c r="D836" s="381" t="str">
        <f t="array" ref="D836">IF(C836="","", IFERROR(INDEX(Barang!$C$2:$C$10001, MATCH(C836, Barang!$B$2:$B$10001, 0)), ""))</f>
        <v>Makanan</v>
      </c>
      <c r="E836" s="381" t="str">
        <f t="array" ref="E836">IF(C836="","", IFERROR(INDEX(Barang!$E$2:$E$10001, MATCH(C836, Barang!$B$2:$B$10001, 0)), ""))</f>
        <v>kg</v>
      </c>
      <c r="F836" s="382">
        <v>1</v>
      </c>
      <c r="G836" s="384">
        <f t="array" ref="G836">IF(C836="","", IFERROR(INDEX(Barang!$F$2:$F$10001, MATCH(C836, Barang!$B$2:$B$10001, 0)) * F836, ""))</f>
        <v>21000</v>
      </c>
      <c r="H836" s="14"/>
      <c r="I836" s="19"/>
      <c r="S836" s="103"/>
      <c r="T836" s="103"/>
      <c r="U836" s="103"/>
      <c r="V836" s="103"/>
    </row>
    <row r="837" spans="1:22" ht="22.5" customHeight="1" x14ac:dyDescent="0.2">
      <c r="A837" s="386"/>
      <c r="B837" s="381" t="str">
        <f t="array" ref="B837">IF(C837="","", IFERROR(INDEX(Barang!$A$2:$A$10001, MATCH(C837, Barang!$B$2:$B$10001, 0)), "Tidak ditemukan"))</f>
        <v>RDR001</v>
      </c>
      <c r="C837" s="381" t="s">
        <v>810</v>
      </c>
      <c r="D837" s="381" t="str">
        <f t="array" ref="D837">IF(C837="","", IFERROR(INDEX(Barang!$C$2:$C$10001, MATCH(C837, Barang!$B$2:$B$10001, 0)), ""))</f>
        <v>Makanan</v>
      </c>
      <c r="E837" s="381" t="str">
        <f t="array" ref="E837">IF(C837="","", IFERROR(INDEX(Barang!$E$2:$E$10001, MATCH(C837, Barang!$B$2:$B$10001, 0)), ""))</f>
        <v>pcs</v>
      </c>
      <c r="F837" s="382">
        <v>1</v>
      </c>
      <c r="G837" s="384">
        <f t="array" ref="G837">IF(C837="","", IFERROR(INDEX(Barang!$F$2:$F$10001, MATCH(C837, Barang!$B$2:$B$10001, 0)) * F837, ""))</f>
        <v>9000</v>
      </c>
      <c r="H837" s="14"/>
      <c r="I837" s="19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</row>
    <row r="838" spans="1:22" ht="22.5" customHeight="1" x14ac:dyDescent="0.2">
      <c r="A838" s="387"/>
      <c r="B838" s="381" t="str">
        <f t="array" ref="B838">IF(C838="","", IFERROR(INDEX(Barang!$A$2:$A$10001, MATCH(C838, Barang!$B$2:$B$10001, 0)), "Tidak ditemukan"))</f>
        <v>SG10.001</v>
      </c>
      <c r="C838" s="381" t="s">
        <v>616</v>
      </c>
      <c r="D838" s="381" t="str">
        <f t="array" ref="D838">IF(C838="","", IFERROR(INDEX(Barang!$C$2:$C$10001, MATCH(C838, Barang!$B$2:$B$10001, 0)), ""))</f>
        <v>Makanan</v>
      </c>
      <c r="E838" s="381" t="str">
        <f t="array" ref="E838">IF(C838="","", IFERROR(INDEX(Barang!$E$2:$E$10001, MATCH(C838, Barang!$B$2:$B$10001, 0)), ""))</f>
        <v>pcs</v>
      </c>
      <c r="F838" s="382">
        <v>2</v>
      </c>
      <c r="G838" s="384">
        <f t="array" ref="G838">IF(C838="","", IFERROR(INDEX(Barang!$F$2:$F$10001, MATCH(C838, Barang!$B$2:$B$10001, 0)) * F838, ""))</f>
        <v>20000</v>
      </c>
      <c r="H838" s="14"/>
      <c r="I838" s="19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</row>
    <row r="839" spans="1:22" ht="22.5" customHeight="1" x14ac:dyDescent="0.2">
      <c r="A839" s="386"/>
      <c r="B839" s="381" t="str">
        <f t="array" ref="B839">IF(C839="","", IFERROR(INDEX(Barang!$A$2:$A$10001, MATCH(C839, Barang!$B$2:$B$10001, 0)), "Tidak ditemukan"))</f>
        <v>RY001</v>
      </c>
      <c r="C839" s="381" t="s">
        <v>252</v>
      </c>
      <c r="D839" s="381" t="str">
        <f t="array" ref="D839">IF(C839="","", IFERROR(INDEX(Barang!$C$2:$C$10001, MATCH(C839, Barang!$B$2:$B$10001, 0)), ""))</f>
        <v>Makanan</v>
      </c>
      <c r="E839" s="381" t="str">
        <f t="array" ref="E839">IF(C839="","", IFERROR(INDEX(Barang!$E$2:$E$10001, MATCH(C839, Barang!$B$2:$B$10001, 0)), ""))</f>
        <v>pcs</v>
      </c>
      <c r="F839" s="382">
        <v>1</v>
      </c>
      <c r="G839" s="384">
        <f t="array" ref="G839">IF(C839="","", IFERROR(INDEX(Barang!$F$2:$F$10001, MATCH(C839, Barang!$B$2:$B$10001, 0)) * F839, ""))</f>
        <v>8500</v>
      </c>
      <c r="H839" s="14"/>
      <c r="I839" s="19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</row>
    <row r="840" spans="1:22" ht="22.5" customHeight="1" x14ac:dyDescent="0.2">
      <c r="A840" s="386"/>
      <c r="B840" s="381" t="str">
        <f t="array" ref="B840">IF(C840="","", IFERROR(INDEX(Barang!$A$2:$A$10001, MATCH(C840, Barang!$B$2:$B$10001, 0)), "Tidak ditemukan"))</f>
        <v>GDL001</v>
      </c>
      <c r="C840" s="381" t="s">
        <v>689</v>
      </c>
      <c r="D840" s="381" t="str">
        <f t="array" ref="D840">IF(C840="","", IFERROR(INDEX(Barang!$C$2:$C$10001, MATCH(C840, Barang!$B$2:$B$10001, 0)), ""))</f>
        <v>Minuman</v>
      </c>
      <c r="E840" s="381" t="str">
        <f t="array" ref="E840">IF(C840="","", IFERROR(INDEX(Barang!$E$2:$E$10001, MATCH(C840, Barang!$B$2:$B$10001, 0)), ""))</f>
        <v>pcs</v>
      </c>
      <c r="F840" s="382">
        <v>4</v>
      </c>
      <c r="G840" s="384">
        <f t="array" ref="G840">IF(C840="","", IFERROR(INDEX(Barang!$F$2:$F$10001, MATCH(C840, Barang!$B$2:$B$10001, 0)) * F840, ""))</f>
        <v>8000</v>
      </c>
      <c r="H840" s="14"/>
      <c r="I840" s="19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</row>
    <row r="841" spans="1:22" ht="22.5" customHeight="1" x14ac:dyDescent="0.2">
      <c r="A841" s="385"/>
      <c r="B841" s="381" t="str">
        <f t="array" ref="B841">IF(C841="","", IFERROR(INDEX(Barang!$A$2:$A$10001, MATCH(C841, Barang!$B$2:$B$10001, 0)), "Tidak ditemukan"))</f>
        <v>MRN001</v>
      </c>
      <c r="C841" s="381" t="s">
        <v>193</v>
      </c>
      <c r="D841" s="381" t="str">
        <f t="array" ref="D841">IF(C841="","", IFERROR(INDEX(Barang!$C$2:$C$10001, MATCH(C841, Barang!$B$2:$B$10001, 0)), ""))</f>
        <v>Bumbu</v>
      </c>
      <c r="E841" s="381" t="str">
        <f t="array" ref="E841">IF(C841="","", IFERROR(INDEX(Barang!$E$2:$E$10001, MATCH(C841, Barang!$B$2:$B$10001, 0)), ""))</f>
        <v>pcs</v>
      </c>
      <c r="F841" s="382">
        <v>1</v>
      </c>
      <c r="G841" s="384">
        <f t="array" ref="G841">IF(C841="","", IFERROR(INDEX(Barang!$F$2:$F$10001, MATCH(C841, Barang!$B$2:$B$10001, 0)) * F841, ""))</f>
        <v>1000</v>
      </c>
      <c r="H841" s="14"/>
      <c r="I841" s="19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</row>
    <row r="842" spans="1:22" ht="22.5" customHeight="1" x14ac:dyDescent="0.2">
      <c r="A842" s="386"/>
      <c r="B842" s="381" t="str">
        <f t="array" ref="B842">IF(C842="","", IFERROR(INDEX(Barang!$A$2:$A$10001, MATCH(C842, Barang!$B$2:$B$10001, 0)), "Tidak ditemukan"))</f>
        <v>SAR001</v>
      </c>
      <c r="C842" s="381" t="s">
        <v>119</v>
      </c>
      <c r="D842" s="381" t="str">
        <f t="array" ref="D842">IF(C842="","", IFERROR(INDEX(Barang!$C$2:$C$10001, MATCH(C842, Barang!$B$2:$B$10001, 0)), ""))</f>
        <v>Bumbu</v>
      </c>
      <c r="E842" s="381" t="str">
        <f t="array" ref="E842">IF(C842="","", IFERROR(INDEX(Barang!$E$2:$E$10001, MATCH(C842, Barang!$B$2:$B$10001, 0)), ""))</f>
        <v>pcs</v>
      </c>
      <c r="F842" s="382">
        <v>1</v>
      </c>
      <c r="G842" s="384">
        <f t="array" ref="G842">IF(C842="","", IFERROR(INDEX(Barang!$F$2:$F$10001, MATCH(C842, Barang!$B$2:$B$10001, 0)) * F842, ""))</f>
        <v>3000</v>
      </c>
      <c r="H842" s="14"/>
      <c r="I842" s="19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</row>
    <row r="843" spans="1:22" ht="22.5" customHeight="1" x14ac:dyDescent="0.2">
      <c r="A843" s="386"/>
      <c r="B843" s="381" t="str">
        <f t="array" ref="B843">IF(C843="","", IFERROR(INDEX(Barang!$A$2:$A$10001, MATCH(C843, Barang!$B$2:$B$10001, 0)), "Tidak ditemukan"))</f>
        <v>RST001</v>
      </c>
      <c r="C843" s="381" t="s">
        <v>237</v>
      </c>
      <c r="D843" s="381" t="str">
        <f t="array" ref="D843">IF(C843="","", IFERROR(INDEX(Barang!$C$2:$C$10001, MATCH(C843, Barang!$B$2:$B$10001, 0)), ""))</f>
        <v>Makanan</v>
      </c>
      <c r="E843" s="381" t="str">
        <f t="array" ref="E843">IF(C843="","", IFERROR(INDEX(Barang!$E$2:$E$10001, MATCH(C843, Barang!$B$2:$B$10001, 0)), ""))</f>
        <v>pcs</v>
      </c>
      <c r="F843" s="382">
        <v>2</v>
      </c>
      <c r="G843" s="384">
        <f t="array" ref="G843">IF(C843="","", IFERROR(INDEX(Barang!$F$2:$F$10001, MATCH(C843, Barang!$B$2:$B$10001, 0)) * F843, ""))</f>
        <v>2000</v>
      </c>
      <c r="H843" s="14"/>
      <c r="I843" s="19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</row>
    <row r="844" spans="1:22" ht="22.5" customHeight="1" x14ac:dyDescent="0.2">
      <c r="A844" s="387"/>
      <c r="B844" s="381" t="str">
        <f t="array" ref="B844">IF(C844="","", IFERROR(INDEX(Barang!$A$2:$A$10001, MATCH(C844, Barang!$B$2:$B$10001, 0)), "Tidak ditemukan"))</f>
        <v>GL1001</v>
      </c>
      <c r="C844" s="381" t="s">
        <v>47</v>
      </c>
      <c r="D844" s="381" t="str">
        <f t="array" ref="D844">IF(C844="","", IFERROR(INDEX(Barang!$C$2:$C$10001, MATCH(C844, Barang!$B$2:$B$10001, 0)), ""))</f>
        <v>Sembako</v>
      </c>
      <c r="E844" s="381" t="str">
        <f t="array" ref="E844">IF(C844="","", IFERROR(INDEX(Barang!$E$2:$E$10001, MATCH(C844, Barang!$B$2:$B$10001, 0)), ""))</f>
        <v>kg</v>
      </c>
      <c r="F844" s="382">
        <v>40</v>
      </c>
      <c r="G844" s="384">
        <f t="array" ref="G844">IF(C844="","", IFERROR(INDEX(Barang!$F$2:$F$10001, MATCH(C844, Barang!$B$2:$B$10001, 0)) * F844, ""))</f>
        <v>660000</v>
      </c>
      <c r="H844" s="14"/>
      <c r="I844" s="19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</row>
    <row r="845" spans="1:22" ht="22.5" customHeight="1" x14ac:dyDescent="0.2">
      <c r="A845" s="386"/>
      <c r="B845" s="381" t="str">
        <f t="array" ref="B845">IF(C845="","", IFERROR(INDEX(Barang!$A$2:$A$10001, MATCH(C845, Barang!$B$2:$B$10001, 0)), "Tidak ditemukan"))</f>
        <v>TGS001</v>
      </c>
      <c r="C845" s="381" t="s">
        <v>922</v>
      </c>
      <c r="D845" s="381" t="str">
        <f t="array" ref="D845">IF(C845="","", IFERROR(INDEX(Barang!$C$2:$C$10001, MATCH(C845, Barang!$B$2:$B$10001, 0)), ""))</f>
        <v>Bumbu</v>
      </c>
      <c r="E845" s="381" t="str">
        <f t="array" ref="E845">IF(C845="","", IFERROR(INDEX(Barang!$E$2:$E$10001, MATCH(C845, Barang!$B$2:$B$10001, 0)), ""))</f>
        <v>pcs</v>
      </c>
      <c r="F845" s="382">
        <v>2</v>
      </c>
      <c r="G845" s="384">
        <f t="array" ref="G845">IF(C845="","", IFERROR(INDEX(Barang!$F$2:$F$10001, MATCH(C845, Barang!$B$2:$B$10001, 0)) * F845, ""))</f>
        <v>24000</v>
      </c>
      <c r="H845" s="14"/>
      <c r="I845" s="19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</row>
    <row r="846" spans="1:22" ht="22.5" customHeight="1" x14ac:dyDescent="0.2">
      <c r="A846" s="386"/>
      <c r="B846" s="381" t="str">
        <f t="array" ref="B846">IF(C846="","", IFERROR(INDEX(Barang!$A$2:$A$10001, MATCH(C846, Barang!$B$2:$B$10001, 0)), "Tidak ditemukan"))</f>
        <v>TPL2</v>
      </c>
      <c r="C846" s="381" t="s">
        <v>61</v>
      </c>
      <c r="D846" s="381" t="str">
        <f t="array" ref="D846">IF(C846="","", IFERROR(INDEX(Barang!$C$2:$C$10001, MATCH(C846, Barang!$B$2:$B$10001, 0)), ""))</f>
        <v>Minyak</v>
      </c>
      <c r="E846" s="381" t="str">
        <f t="array" ref="E846">IF(C846="","", IFERROR(INDEX(Barang!$E$2:$E$10001, MATCH(C846, Barang!$B$2:$B$10001, 0)), ""))</f>
        <v>Liter</v>
      </c>
      <c r="F846" s="382">
        <v>10</v>
      </c>
      <c r="G846" s="384">
        <f t="array" ref="G846">IF(C846="","", IFERROR(INDEX(Barang!$F$2:$F$10001, MATCH(C846, Barang!$B$2:$B$10001, 0)) * F846, ""))</f>
        <v>400000</v>
      </c>
      <c r="H846" s="14"/>
      <c r="I846" s="19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</row>
    <row r="847" spans="1:22" ht="22.5" customHeight="1" x14ac:dyDescent="0.2">
      <c r="A847" s="385"/>
      <c r="B847" s="381" t="str">
        <f t="array" ref="B847">IF(C847="","", IFERROR(INDEX(Barang!$A$2:$A$10001, MATCH(C847, Barang!$B$2:$B$10001, 0)), "Tidak ditemukan"))</f>
        <v>MKE001</v>
      </c>
      <c r="C847" s="381" t="s">
        <v>202</v>
      </c>
      <c r="D847" s="381" t="str">
        <f t="array" ref="D847">IF(C847="","", IFERROR(INDEX(Barang!$C$2:$C$10001, MATCH(C847, Barang!$B$2:$B$10001, 0)), ""))</f>
        <v>Makanan</v>
      </c>
      <c r="E847" s="381" t="str">
        <f t="array" ref="E847">IF(C847="","", IFERROR(INDEX(Barang!$E$2:$E$10001, MATCH(C847, Barang!$B$2:$B$10001, 0)), ""))</f>
        <v>pcs</v>
      </c>
      <c r="F847" s="382">
        <v>4</v>
      </c>
      <c r="G847" s="384">
        <f t="array" ref="G847">IF(C847="","", IFERROR(INDEX(Barang!$F$2:$F$10001, MATCH(C847, Barang!$B$2:$B$10001, 0)) * F847, ""))</f>
        <v>10000</v>
      </c>
      <c r="H847" s="14"/>
      <c r="I847" s="19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</row>
    <row r="848" spans="1:22" ht="22.5" customHeight="1" x14ac:dyDescent="0.2">
      <c r="A848" s="386"/>
      <c r="B848" s="381" t="str">
        <f t="array" ref="B848">IF(C848="","", IFERROR(INDEX(Barang!$A$2:$A$10001, MATCH(C848, Barang!$B$2:$B$10001, 0)), "Tidak ditemukan"))</f>
        <v>MGR001</v>
      </c>
      <c r="C848" s="381" t="s">
        <v>104</v>
      </c>
      <c r="D848" s="381" t="str">
        <f t="array" ref="D848">IF(C848="","", IFERROR(INDEX(Barang!$C$2:$C$10001, MATCH(C848, Barang!$B$2:$B$10001, 0)), ""))</f>
        <v>Makanan</v>
      </c>
      <c r="E848" s="381" t="str">
        <f t="array" ref="E848">IF(C848="","", IFERROR(INDEX(Barang!$E$2:$E$10001, MATCH(C848, Barang!$B$2:$B$10001, 0)), ""))</f>
        <v>pcs</v>
      </c>
      <c r="F848" s="382">
        <v>40</v>
      </c>
      <c r="G848" s="384">
        <f t="array" ref="G848">IF(C848="","", IFERROR(INDEX(Barang!$F$2:$F$10001, MATCH(C848, Barang!$B$2:$B$10001, 0)) * F848, ""))</f>
        <v>140000</v>
      </c>
      <c r="H848" s="14"/>
      <c r="I848" s="143">
        <f>SUM(G836:G848)</f>
        <v>1306500</v>
      </c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</row>
    <row r="849" spans="1:22" ht="22.5" customHeight="1" x14ac:dyDescent="0.2">
      <c r="A849" s="230">
        <v>46103</v>
      </c>
      <c r="B849" s="145" t="str">
        <f t="array" ref="B849">IF(C849="","", IFERROR(INDEX(Barang!$A$2:$A$10001, MATCH(C849, Barang!$B$2:$B$10001, 0)), "Tidak ditemukan"))</f>
        <v>BPT1</v>
      </c>
      <c r="C849" s="145" t="s">
        <v>24</v>
      </c>
      <c r="D849" s="145" t="str">
        <f t="array" ref="D849">IF(C849="","", IFERROR(INDEX(Barang!$C$2:$C$10001, MATCH(C849, Barang!$B$2:$B$10001, 0)), ""))</f>
        <v>Rempah</v>
      </c>
      <c r="E849" s="145" t="str">
        <f t="array" ref="E849">IF(C849="","", IFERROR(INDEX(Barang!$E$2:$E$10001, MATCH(C849, Barang!$B$2:$B$10001, 0)), ""))</f>
        <v>kg</v>
      </c>
      <c r="F849" s="146">
        <v>10</v>
      </c>
      <c r="G849" s="147">
        <f t="array" ref="G849">IF(C849="","", IFERROR(INDEX(Barang!$F$2:$F$10001, MATCH(C849, Barang!$B$2:$B$10001, 0)) * F849, ""))</f>
        <v>85000</v>
      </c>
      <c r="H849" s="69"/>
      <c r="I849" s="143">
        <f>SUM(G849)</f>
        <v>85000</v>
      </c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</row>
    <row r="850" spans="1:22" ht="22.5" customHeight="1" x14ac:dyDescent="0.2">
      <c r="A850" s="390">
        <v>46105</v>
      </c>
      <c r="B850" s="422" t="str">
        <f t="array" ref="B850">IF(C850="","", IFERROR(INDEX(Barang!$A$2:$A$10001, MATCH(C850, Barang!$B$2:$B$10001, 0)), "Tidak ditemukan"))</f>
        <v>PT002</v>
      </c>
      <c r="C850" s="391" t="s">
        <v>197</v>
      </c>
      <c r="D850" s="391" t="str">
        <f t="array" ref="D850">IF(C850="","", IFERROR(INDEX(Barang!$C$2:$C$10001, MATCH(C850, Barang!$B$2:$B$10001, 0)), ""))</f>
        <v>Bumbu</v>
      </c>
      <c r="E850" s="391" t="str">
        <f t="array" ref="E850">IF(C850="","", IFERROR(INDEX(Barang!$E$2:$E$10001, MATCH(C850, Barang!$B$2:$B$10001, 0)), ""))</f>
        <v>kg</v>
      </c>
      <c r="F850" s="392">
        <v>1</v>
      </c>
      <c r="G850" s="393">
        <f t="array" ref="G850">IF(C850="","", IFERROR(INDEX(Barang!$F$2:$F$10001, MATCH(C850, Barang!$B$2:$B$10001, 0)) * F850, ""))</f>
        <v>50000</v>
      </c>
      <c r="H850" s="32"/>
      <c r="I850" s="19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</row>
    <row r="851" spans="1:22" ht="22.5" customHeight="1" x14ac:dyDescent="0.2">
      <c r="A851" s="395"/>
      <c r="B851" s="391" t="str">
        <f t="array" ref="B851">IF(C851="","", IFERROR(INDEX(Barang!$A$2:$A$10001, MATCH(C851, Barang!$B$2:$B$10001, 0)), "Tidak ditemukan"))</f>
        <v>KPG001</v>
      </c>
      <c r="C851" s="391" t="s">
        <v>673</v>
      </c>
      <c r="D851" s="391" t="str">
        <f t="array" ref="D851">IF(C851="","", IFERROR(INDEX(Barang!$C$2:$C$10001, MATCH(C851, Barang!$B$2:$B$10001, 0)), ""))</f>
        <v>Makanan</v>
      </c>
      <c r="E851" s="391" t="str">
        <f t="array" ref="E851">IF(C851="","", IFERROR(INDEX(Barang!$E$2:$E$10001, MATCH(C851, Barang!$B$2:$B$10001, 0)), ""))</f>
        <v>pcs</v>
      </c>
      <c r="F851" s="392">
        <v>1</v>
      </c>
      <c r="G851" s="393">
        <f t="array" ref="G851">IF(C851="","", IFERROR(INDEX(Barang!$F$2:$F$10001, MATCH(C851, Barang!$B$2:$B$10001, 0)) * F851, ""))</f>
        <v>25000</v>
      </c>
      <c r="H851" s="32"/>
      <c r="I851" s="19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</row>
    <row r="852" spans="1:22" ht="22.5" customHeight="1" x14ac:dyDescent="0.2">
      <c r="A852" s="394"/>
      <c r="B852" s="391" t="str">
        <f t="array" ref="B852">IF(C852="","", IFERROR(INDEX(Barang!$A$2:$A$10001, MATCH(C852, Barang!$B$2:$B$10001, 0)), "Tidak ditemukan"))</f>
        <v>SC001</v>
      </c>
      <c r="C852" s="391" t="s">
        <v>573</v>
      </c>
      <c r="D852" s="391" t="str">
        <f t="array" ref="D852">IF(C852="","", IFERROR(INDEX(Barang!$C$2:$C$10001, MATCH(C852, Barang!$B$2:$B$10001, 0)), ""))</f>
        <v>Sabun</v>
      </c>
      <c r="E852" s="391" t="str">
        <f t="array" ref="E852">IF(C852="","", IFERROR(INDEX(Barang!$E$2:$E$10001, MATCH(C852, Barang!$B$2:$B$10001, 0)), ""))</f>
        <v>btl</v>
      </c>
      <c r="F852" s="392">
        <v>1</v>
      </c>
      <c r="G852" s="393">
        <f t="array" ref="G852">IF(C852="","", IFERROR(INDEX(Barang!$F$2:$F$10001, MATCH(C852, Barang!$B$2:$B$10001, 0)) * F852, ""))</f>
        <v>9000</v>
      </c>
      <c r="H852" s="32"/>
      <c r="I852" s="19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</row>
    <row r="853" spans="1:22" ht="22.5" customHeight="1" x14ac:dyDescent="0.2">
      <c r="A853" s="394"/>
      <c r="B853" s="391" t="str">
        <f t="array" ref="B853">IF(C853="","", IFERROR(INDEX(Barang!$A$2:$A$10001, MATCH(C853, Barang!$B$2:$B$10001, 0)), "Tidak ditemukan"))</f>
        <v>SC002</v>
      </c>
      <c r="C853" s="391" t="s">
        <v>691</v>
      </c>
      <c r="D853" s="391" t="str">
        <f t="array" ref="D853">IF(C853="","", IFERROR(INDEX(Barang!$C$2:$C$10001, MATCH(C853, Barang!$B$2:$B$10001, 0)), ""))</f>
        <v>Detergen</v>
      </c>
      <c r="E853" s="391" t="str">
        <f t="array" ref="E853">IF(C853="","", IFERROR(INDEX(Barang!$E$2:$E$10001, MATCH(C853, Barang!$B$2:$B$10001, 0)), ""))</f>
        <v>btl</v>
      </c>
      <c r="F853" s="392">
        <v>1</v>
      </c>
      <c r="G853" s="393">
        <f t="array" ref="G853">IF(C853="","", IFERROR(INDEX(Barang!$F$2:$F$10001, MATCH(C853, Barang!$B$2:$B$10001, 0)) * F853, ""))</f>
        <v>56000</v>
      </c>
      <c r="H853" s="32"/>
      <c r="I853" s="19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</row>
    <row r="854" spans="1:22" ht="22.5" customHeight="1" x14ac:dyDescent="0.2">
      <c r="A854" s="396"/>
      <c r="B854" s="391" t="str">
        <f t="array" ref="B854">IF(C854="","", IFERROR(INDEX(Barang!$A$2:$A$10001, MATCH(C854, Barang!$B$2:$B$10001, 0)), "Tidak ditemukan"))</f>
        <v>BRL001</v>
      </c>
      <c r="C854" s="391" t="s">
        <v>693</v>
      </c>
      <c r="D854" s="391" t="str">
        <f t="array" ref="D854">IF(C854="","", IFERROR(INDEX(Barang!$C$2:$C$10001, MATCH(C854, Barang!$B$2:$B$10001, 0)), ""))</f>
        <v>Makanan</v>
      </c>
      <c r="E854" s="391" t="str">
        <f t="array" ref="E854">IF(C854="","", IFERROR(INDEX(Barang!$E$2:$E$10001, MATCH(C854, Barang!$B$2:$B$10001, 0)), ""))</f>
        <v>pcs</v>
      </c>
      <c r="F854" s="392">
        <v>1</v>
      </c>
      <c r="G854" s="393">
        <f t="array" ref="G854">IF(C854="","", IFERROR(INDEX(Barang!$F$2:$F$10001, MATCH(C854, Barang!$B$2:$B$10001, 0)) * F854, ""))</f>
        <v>2000</v>
      </c>
      <c r="H854" s="32"/>
      <c r="I854" s="19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</row>
    <row r="855" spans="1:22" ht="22.5" customHeight="1" x14ac:dyDescent="0.2">
      <c r="A855" s="394"/>
      <c r="B855" s="391" t="str">
        <f t="array" ref="B855">IF(C855="","", IFERROR(INDEX(Barang!$A$2:$A$10001, MATCH(C855, Barang!$B$2:$B$10001, 0)), "Tidak ditemukan"))</f>
        <v>GRM01</v>
      </c>
      <c r="C855" s="391" t="s">
        <v>51</v>
      </c>
      <c r="D855" s="391" t="str">
        <f t="array" ref="D855">IF(C855="","", IFERROR(INDEX(Barang!$C$2:$C$10001, MATCH(C855, Barang!$B$2:$B$10001, 0)), ""))</f>
        <v>Bumbu</v>
      </c>
      <c r="E855" s="391" t="str">
        <f t="array" ref="E855">IF(C855="","", IFERROR(INDEX(Barang!$E$2:$E$10001, MATCH(C855, Barang!$B$2:$B$10001, 0)), ""))</f>
        <v>pcs</v>
      </c>
      <c r="F855" s="392">
        <v>2</v>
      </c>
      <c r="G855" s="393">
        <f t="array" ref="G855">IF(C855="","", IFERROR(INDEX(Barang!$F$2:$F$10001, MATCH(C855, Barang!$B$2:$B$10001, 0)) * F855, ""))</f>
        <v>5000</v>
      </c>
      <c r="H855" s="32"/>
      <c r="I855" s="19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</row>
    <row r="856" spans="1:22" ht="22.5" customHeight="1" x14ac:dyDescent="0.2">
      <c r="A856" s="394"/>
      <c r="B856" s="391" t="str">
        <f t="array" ref="B856">IF(C856="","", IFERROR(INDEX(Barang!$A$2:$A$10001, MATCH(C856, Barang!$B$2:$B$10001, 0)), "Tidak ditemukan"))</f>
        <v>RYC001</v>
      </c>
      <c r="C856" s="391" t="s">
        <v>74</v>
      </c>
      <c r="D856" s="391" t="str">
        <f t="array" ref="D856">IF(C856="","", IFERROR(INDEX(Barang!$C$2:$C$10001, MATCH(C856, Barang!$B$2:$B$10001, 0)), ""))</f>
        <v>Bumbu</v>
      </c>
      <c r="E856" s="391" t="str">
        <f t="array" ref="E856">IF(C856="","", IFERROR(INDEX(Barang!$E$2:$E$10001, MATCH(C856, Barang!$B$2:$B$10001, 0)), ""))</f>
        <v>pcs</v>
      </c>
      <c r="F856" s="392">
        <v>20</v>
      </c>
      <c r="G856" s="393">
        <f t="array" ref="G856">IF(C856="","", IFERROR(INDEX(Barang!$F$2:$F$10001, MATCH(C856, Barang!$B$2:$B$10001, 0)) * F856, ""))</f>
        <v>10000</v>
      </c>
      <c r="H856" s="32"/>
      <c r="I856" s="19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</row>
    <row r="857" spans="1:22" ht="22.5" customHeight="1" x14ac:dyDescent="0.2">
      <c r="A857" s="395"/>
      <c r="B857" s="391" t="str">
        <f t="array" ref="B857">IF(C857="","", IFERROR(INDEX(Barang!$A$2:$A$10001, MATCH(C857, Barang!$B$2:$B$10001, 0)), "Tidak ditemukan"))</f>
        <v>GRR001</v>
      </c>
      <c r="C857" s="391" t="s">
        <v>130</v>
      </c>
      <c r="D857" s="391" t="str">
        <f t="array" ref="D857">IF(C857="","", IFERROR(INDEX(Barang!$C$2:$C$10001, MATCH(C857, Barang!$B$2:$B$10001, 0)), ""))</f>
        <v>Makanan</v>
      </c>
      <c r="E857" s="391" t="str">
        <f t="array" ref="E857">IF(C857="","", IFERROR(INDEX(Barang!$E$2:$E$10001, MATCH(C857, Barang!$B$2:$B$10001, 0)), ""))</f>
        <v>pcs</v>
      </c>
      <c r="F857" s="392">
        <v>4</v>
      </c>
      <c r="G857" s="393">
        <f t="array" ref="G857">IF(C857="","", IFERROR(INDEX(Barang!$F$2:$F$10001, MATCH(C857, Barang!$B$2:$B$10001, 0)) * F857, ""))</f>
        <v>2000</v>
      </c>
      <c r="H857" s="32"/>
      <c r="I857" s="19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</row>
    <row r="858" spans="1:22" ht="22.5" customHeight="1" x14ac:dyDescent="0.2">
      <c r="A858" s="394"/>
      <c r="B858" s="391" t="str">
        <f t="array" ref="B858">IF(C858="","", IFERROR(INDEX(Barang!$A$2:$A$10001, MATCH(C858, Barang!$B$2:$B$10001, 0)), "Tidak ditemukan"))</f>
        <v>OREO001</v>
      </c>
      <c r="C858" s="391" t="s">
        <v>920</v>
      </c>
      <c r="D858" s="391" t="str">
        <f t="array" ref="D858">IF(C858="","", IFERROR(INDEX(Barang!$C$2:$C$10001, MATCH(C858, Barang!$B$2:$B$10001, 0)), ""))</f>
        <v>Makanan</v>
      </c>
      <c r="E858" s="391" t="str">
        <f t="array" ref="E858">IF(C858="","", IFERROR(INDEX(Barang!$E$2:$E$10001, MATCH(C858, Barang!$B$2:$B$10001, 0)), ""))</f>
        <v>pcs</v>
      </c>
      <c r="F858" s="392">
        <v>10</v>
      </c>
      <c r="G858" s="393">
        <f t="array" ref="G858">IF(C858="","", IFERROR(INDEX(Barang!$F$2:$F$10001, MATCH(C858, Barang!$B$2:$B$10001, 0)) * F858, ""))</f>
        <v>20000</v>
      </c>
      <c r="H858" s="32"/>
      <c r="I858" s="19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</row>
    <row r="859" spans="1:22" ht="22.5" customHeight="1" x14ac:dyDescent="0.2">
      <c r="A859" s="394"/>
      <c r="B859" s="391" t="str">
        <f t="array" ref="B859">IF(C859="","", IFERROR(INDEX(Barang!$A$2:$A$10001, MATCH(C859, Barang!$B$2:$B$10001, 0)), "Tidak ditemukan"))</f>
        <v>FTG001</v>
      </c>
      <c r="C859" s="391" t="s">
        <v>235</v>
      </c>
      <c r="D859" s="391" t="str">
        <f t="array" ref="D859">IF(C859="","", IFERROR(INDEX(Barang!$C$2:$C$10001, MATCH(C859, Barang!$B$2:$B$10001, 0)), ""))</f>
        <v>Makanan</v>
      </c>
      <c r="E859" s="391" t="str">
        <f t="array" ref="E859">IF(C859="","", IFERROR(INDEX(Barang!$E$2:$E$10001, MATCH(C859, Barang!$B$2:$B$10001, 0)), ""))</f>
        <v>pcs</v>
      </c>
      <c r="F859" s="392">
        <v>1</v>
      </c>
      <c r="G859" s="393">
        <f t="array" ref="G859">IF(C859="","", IFERROR(INDEX(Barang!$F$2:$F$10001, MATCH(C859, Barang!$B$2:$B$10001, 0)) * F859, ""))</f>
        <v>2000</v>
      </c>
      <c r="H859" s="32"/>
      <c r="I859" s="19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</row>
    <row r="860" spans="1:22" ht="22.5" customHeight="1" x14ac:dyDescent="0.2">
      <c r="A860" s="396"/>
      <c r="B860" s="391" t="str">
        <f t="array" ref="B860">IF(C860="","", IFERROR(INDEX(Barang!$A$2:$A$10001, MATCH(C860, Barang!$B$2:$B$10001, 0)), "Tidak ditemukan"))</f>
        <v>TSN001</v>
      </c>
      <c r="C860" s="391" t="s">
        <v>241</v>
      </c>
      <c r="D860" s="391" t="str">
        <f t="array" ref="D860">IF(C860="","", IFERROR(INDEX(Barang!$C$2:$C$10001, MATCH(C860, Barang!$B$2:$B$10001, 0)), ""))</f>
        <v>Tissue</v>
      </c>
      <c r="E860" s="391" t="str">
        <f t="array" ref="E860">IF(C860="","", IFERROR(INDEX(Barang!$E$2:$E$10001, MATCH(C860, Barang!$B$2:$B$10001, 0)), ""))</f>
        <v>pcs</v>
      </c>
      <c r="F860" s="392">
        <v>1</v>
      </c>
      <c r="G860" s="393">
        <f t="array" ref="G860">IF(C860="","", IFERROR(INDEX(Barang!$F$2:$F$10001, MATCH(C860, Barang!$B$2:$B$10001, 0)) * F860, ""))</f>
        <v>8000</v>
      </c>
      <c r="H860" s="32"/>
      <c r="I860" s="19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</row>
    <row r="861" spans="1:22" ht="22.5" customHeight="1" x14ac:dyDescent="0.2">
      <c r="A861" s="394"/>
      <c r="B861" s="391" t="str">
        <f t="array" ref="B861">IF(C861="","", IFERROR(INDEX(Barang!$A$2:$A$10001, MATCH(C861, Barang!$B$2:$B$10001, 0)), "Tidak ditemukan"))</f>
        <v>KCG4</v>
      </c>
      <c r="C861" s="391" t="s">
        <v>159</v>
      </c>
      <c r="D861" s="391" t="str">
        <f t="array" ref="D861">IF(C861="","", IFERROR(INDEX(Barang!$C$2:$C$10001, MATCH(C861, Barang!$B$2:$B$10001, 0)), ""))</f>
        <v>Makanan</v>
      </c>
      <c r="E861" s="391" t="str">
        <f t="array" ref="E861">IF(C861="","", IFERROR(INDEX(Barang!$E$2:$E$10001, MATCH(C861, Barang!$B$2:$B$10001, 0)), ""))</f>
        <v>kg</v>
      </c>
      <c r="F861" s="392">
        <v>1</v>
      </c>
      <c r="G861" s="393">
        <f t="array" ref="G861">IF(C861="","", IFERROR(INDEX(Barang!$F$2:$F$10001, MATCH(C861, Barang!$B$2:$B$10001, 0)) * F861, ""))</f>
        <v>7500</v>
      </c>
      <c r="H861" s="32"/>
      <c r="I861" s="19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</row>
    <row r="862" spans="1:22" ht="22.5" customHeight="1" x14ac:dyDescent="0.2">
      <c r="A862" s="394"/>
      <c r="B862" s="391" t="str">
        <f t="array" ref="B862">IF(C862="","", IFERROR(INDEX(Barang!$A$2:$A$10001, MATCH(C862, Barang!$B$2:$B$10001, 0)), "Tidak ditemukan"))</f>
        <v>CLB001</v>
      </c>
      <c r="C862" s="391" t="s">
        <v>37</v>
      </c>
      <c r="D862" s="391" t="str">
        <f t="array" ref="D862">IF(C862="","", IFERROR(INDEX(Barang!$C$2:$C$10001, MATCH(C862, Barang!$B$2:$B$10001, 0)), ""))</f>
        <v>Minuman</v>
      </c>
      <c r="E862" s="391" t="str">
        <f t="array" ref="E862">IF(C862="","", IFERROR(INDEX(Barang!$E$2:$E$10001, MATCH(C862, Barang!$B$2:$B$10001, 0)), ""))</f>
        <v>pcs</v>
      </c>
      <c r="F862" s="392">
        <v>1</v>
      </c>
      <c r="G862" s="393">
        <f t="array" ref="G862">IF(C862="","", IFERROR(INDEX(Barang!$F$2:$F$10001, MATCH(C862, Barang!$B$2:$B$10001, 0)) * F862, ""))</f>
        <v>2500</v>
      </c>
      <c r="H862" s="32"/>
      <c r="I862" s="143">
        <f>SUM(G850:G862)</f>
        <v>199000</v>
      </c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</row>
    <row r="863" spans="1:22" ht="22.5" customHeight="1" x14ac:dyDescent="0.2">
      <c r="A863" s="423">
        <v>46106</v>
      </c>
      <c r="B863" s="381" t="str">
        <f t="array" ref="B863">IF(C863="","", IFERROR(INDEX(Barang!$A$2:$A$10001, MATCH(C863, Barang!$B$2:$B$10001, 0)), "Tidak ditemukan"))</f>
        <v>KPH001</v>
      </c>
      <c r="C863" s="381" t="s">
        <v>124</v>
      </c>
      <c r="D863" s="381" t="str">
        <f t="array" ref="D863">IF(C863="","", IFERROR(INDEX(Barang!$C$2:$C$10001, MATCH(C863, Barang!$B$2:$B$10001, 0)), ""))</f>
        <v>Minuman</v>
      </c>
      <c r="E863" s="381" t="str">
        <f t="array" ref="E863">IF(C863="","", IFERROR(INDEX(Barang!$E$2:$E$10001, MATCH(C863, Barang!$B$2:$B$10001, 0)), ""))</f>
        <v>pcs</v>
      </c>
      <c r="F863" s="382">
        <v>10</v>
      </c>
      <c r="G863" s="384">
        <f t="array" ref="G863">IF(C863="","", IFERROR(INDEX(Barang!$F$2:$F$10001, MATCH(C863, Barang!$B$2:$B$10001, 0)) * F863, ""))</f>
        <v>10000</v>
      </c>
      <c r="H863" s="14"/>
      <c r="I863" s="19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</row>
    <row r="864" spans="1:22" ht="22.5" customHeight="1" x14ac:dyDescent="0.2">
      <c r="A864" s="386"/>
      <c r="B864" s="381" t="str">
        <f t="array" ref="B864">IF(C864="","", IFERROR(INDEX(Barang!$A$2:$A$10001, MATCH(C864, Barang!$B$2:$B$10001, 0)), "Tidak ditemukan"))</f>
        <v>KCP001</v>
      </c>
      <c r="C864" s="381" t="s">
        <v>147</v>
      </c>
      <c r="D864" s="381" t="str">
        <f t="array" ref="D864">IF(C864="","", IFERROR(INDEX(Barang!$C$2:$C$10001, MATCH(C864, Barang!$B$2:$B$10001, 0)), ""))</f>
        <v>Bumbu</v>
      </c>
      <c r="E864" s="381" t="str">
        <f t="array" ref="E864">IF(C864="","", IFERROR(INDEX(Barang!$E$2:$E$10001, MATCH(C864, Barang!$B$2:$B$10001, 0)), ""))</f>
        <v>pcs</v>
      </c>
      <c r="F864" s="382">
        <v>10</v>
      </c>
      <c r="G864" s="384">
        <f t="array" ref="G864">IF(C864="","", IFERROR(INDEX(Barang!$F$2:$F$10001, MATCH(C864, Barang!$B$2:$B$10001, 0)) * F864, ""))</f>
        <v>20000</v>
      </c>
      <c r="H864" s="14"/>
      <c r="I864" s="19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</row>
    <row r="865" spans="1:22" ht="22.5" customHeight="1" x14ac:dyDescent="0.2">
      <c r="A865" s="386"/>
      <c r="B865" s="381" t="str">
        <f t="array" ref="B865">IF(C865="","", IFERROR(INDEX(Barang!$A$2:$A$10001, MATCH(C865, Barang!$B$2:$B$10001, 0)), "Tidak ditemukan"))</f>
        <v>KPS001</v>
      </c>
      <c r="C865" s="381" t="s">
        <v>520</v>
      </c>
      <c r="D865" s="381" t="str">
        <f t="array" ref="D865">IF(C865="","", IFERROR(INDEX(Barang!$C$2:$C$10001, MATCH(C865, Barang!$B$2:$B$10001, 0)), ""))</f>
        <v>Makanan</v>
      </c>
      <c r="E865" s="381" t="str">
        <f t="array" ref="E865">IF(C865="","", IFERROR(INDEX(Barang!$E$2:$E$10001, MATCH(C865, Barang!$B$2:$B$10001, 0)), ""))</f>
        <v>pcs</v>
      </c>
      <c r="F865" s="382">
        <v>1</v>
      </c>
      <c r="G865" s="384">
        <f t="array" ref="G865">IF(C865="","", IFERROR(INDEX(Barang!$F$2:$F$10001, MATCH(C865, Barang!$B$2:$B$10001, 0)) * F865, ""))</f>
        <v>5000</v>
      </c>
      <c r="H865" s="14"/>
      <c r="I865" s="19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</row>
    <row r="866" spans="1:22" ht="22.5" customHeight="1" x14ac:dyDescent="0.2">
      <c r="A866" s="385"/>
      <c r="B866" s="381" t="str">
        <f t="array" ref="B866">IF(C866="","", IFERROR(INDEX(Barang!$A$2:$A$10001, MATCH(C866, Barang!$B$2:$B$10001, 0)), "Tidak ditemukan"))</f>
        <v>TLR4</v>
      </c>
      <c r="C866" s="381" t="s">
        <v>135</v>
      </c>
      <c r="D866" s="381" t="str">
        <f t="array" ref="D866">IF(C866="","", IFERROR(INDEX(Barang!$C$2:$C$10001, MATCH(C866, Barang!$B$2:$B$10001, 0)), ""))</f>
        <v>Sembako</v>
      </c>
      <c r="E866" s="381" t="str">
        <f t="array" ref="E866">IF(C866="","", IFERROR(INDEX(Barang!$E$2:$E$10001, MATCH(C866, Barang!$B$2:$B$10001, 0)), ""))</f>
        <v>kg</v>
      </c>
      <c r="F866" s="382">
        <v>10</v>
      </c>
      <c r="G866" s="384">
        <f t="array" ref="G866">IF(C866="","", IFERROR(INDEX(Barang!$F$2:$F$10001, MATCH(C866, Barang!$B$2:$B$10001, 0)) * F866, ""))</f>
        <v>80000</v>
      </c>
      <c r="H866" s="14"/>
      <c r="I866" s="19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</row>
    <row r="867" spans="1:22" ht="22.5" customHeight="1" x14ac:dyDescent="0.2">
      <c r="A867" s="386"/>
      <c r="B867" s="381" t="str">
        <f t="array" ref="B867">IF(C867="","", IFERROR(INDEX(Barang!$A$2:$A$10001, MATCH(C867, Barang!$B$2:$B$10001, 0)), "Tidak ditemukan"))</f>
        <v>TLR2</v>
      </c>
      <c r="C867" s="381" t="s">
        <v>139</v>
      </c>
      <c r="D867" s="381" t="str">
        <f t="array" ref="D867">IF(C867="","", IFERROR(INDEX(Barang!$C$2:$C$10001, MATCH(C867, Barang!$B$2:$B$10001, 0)), ""))</f>
        <v>Sembako</v>
      </c>
      <c r="E867" s="381" t="str">
        <f t="array" ref="E867">IF(C867="","", IFERROR(INDEX(Barang!$E$2:$E$10001, MATCH(C867, Barang!$B$2:$B$10001, 0)), ""))</f>
        <v>kg</v>
      </c>
      <c r="F867" s="382">
        <v>10</v>
      </c>
      <c r="G867" s="384">
        <f t="array" ref="G867">IF(C867="","", IFERROR(INDEX(Barang!$F$2:$F$10001, MATCH(C867, Barang!$B$2:$B$10001, 0)) * F867, ""))</f>
        <v>155000</v>
      </c>
      <c r="H867" s="14"/>
      <c r="I867" s="19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</row>
    <row r="868" spans="1:22" ht="22.5" customHeight="1" x14ac:dyDescent="0.2">
      <c r="A868" s="386"/>
      <c r="B868" s="381" t="str">
        <f t="array" ref="B868">IF(C868="","", IFERROR(INDEX(Barang!$A$2:$A$10001, MATCH(C868, Barang!$B$2:$B$10001, 0)), "Tidak ditemukan"))</f>
        <v>STS</v>
      </c>
      <c r="C868" s="381" t="s">
        <v>122</v>
      </c>
      <c r="D868" s="381" t="str">
        <f t="array" ref="D868">IF(C868="","", IFERROR(INDEX(Barang!$C$2:$C$10001, MATCH(C868, Barang!$B$2:$B$10001, 0)), ""))</f>
        <v>Bumbu</v>
      </c>
      <c r="E868" s="381" t="str">
        <f t="array" ref="E868">IF(C868="","", IFERROR(INDEX(Barang!$E$2:$E$10001, MATCH(C868, Barang!$B$2:$B$10001, 0)), ""))</f>
        <v>pcs</v>
      </c>
      <c r="F868" s="382">
        <v>10</v>
      </c>
      <c r="G868" s="384">
        <f t="array" ref="G868">IF(C868="","", IFERROR(INDEX(Barang!$F$2:$F$10001, MATCH(C868, Barang!$B$2:$B$10001, 0)) * F868, ""))</f>
        <v>55000</v>
      </c>
      <c r="H868" s="14"/>
      <c r="I868" s="19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</row>
    <row r="869" spans="1:22" ht="22.5" customHeight="1" x14ac:dyDescent="0.2">
      <c r="A869" s="387"/>
      <c r="B869" s="381" t="str">
        <f t="array" ref="B869">IF(C869="","", IFERROR(INDEX(Barang!$A$2:$A$10001, MATCH(C869, Barang!$B$2:$B$10001, 0)), "Tidak ditemukan"))</f>
        <v>INS001</v>
      </c>
      <c r="C869" s="381" t="s">
        <v>662</v>
      </c>
      <c r="D869" s="381" t="str">
        <f t="array" ref="D869">IF(C869="","", IFERROR(INDEX(Barang!$C$2:$C$10001, MATCH(C869, Barang!$B$2:$B$10001, 0)), ""))</f>
        <v>Minuman</v>
      </c>
      <c r="E869" s="381" t="str">
        <f t="array" ref="E869">IF(C869="","", IFERROR(INDEX(Barang!$E$2:$E$10001, MATCH(C869, Barang!$B$2:$B$10001, 0)), ""))</f>
        <v>pack</v>
      </c>
      <c r="F869" s="382">
        <v>1</v>
      </c>
      <c r="G869" s="384">
        <f t="array" ref="G869">IF(C869="","", IFERROR(INDEX(Barang!$F$2:$F$10001, MATCH(C869, Barang!$B$2:$B$10001, 0)) * F869, ""))</f>
        <v>14000</v>
      </c>
      <c r="H869" s="14"/>
      <c r="I869" s="19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</row>
    <row r="870" spans="1:22" ht="22.5" customHeight="1" x14ac:dyDescent="0.2">
      <c r="A870" s="386"/>
      <c r="B870" s="381" t="str">
        <f t="array" ref="B870">IF(C870="","", IFERROR(INDEX(Barang!$A$2:$A$10001, MATCH(C870, Barang!$B$2:$B$10001, 0)), "Tidak ditemukan"))</f>
        <v>OREO001</v>
      </c>
      <c r="C870" s="381" t="s">
        <v>920</v>
      </c>
      <c r="D870" s="381" t="str">
        <f t="array" ref="D870">IF(C870="","", IFERROR(INDEX(Barang!$C$2:$C$10001, MATCH(C870, Barang!$B$2:$B$10001, 0)), ""))</f>
        <v>Makanan</v>
      </c>
      <c r="E870" s="381" t="str">
        <f t="array" ref="E870">IF(C870="","", IFERROR(INDEX(Barang!$E$2:$E$10001, MATCH(C870, Barang!$B$2:$B$10001, 0)), ""))</f>
        <v>pcs</v>
      </c>
      <c r="F870" s="382">
        <v>1</v>
      </c>
      <c r="G870" s="384">
        <f t="array" ref="G870">IF(C870="","", IFERROR(INDEX(Barang!$F$2:$F$10001, MATCH(C870, Barang!$B$2:$B$10001, 0)) * F870, ""))</f>
        <v>2000</v>
      </c>
      <c r="H870" s="14"/>
      <c r="I870" s="19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</row>
    <row r="871" spans="1:22" ht="22.5" customHeight="1" x14ac:dyDescent="0.2">
      <c r="A871" s="386"/>
      <c r="B871" s="381" t="str">
        <f t="array" ref="B871">IF(C871="","", IFERROR(INDEX(Barang!$A$2:$A$10001, MATCH(C871, Barang!$B$2:$B$10001, 0)), "Tidak ditemukan"))</f>
        <v>GL1001</v>
      </c>
      <c r="C871" s="381" t="s">
        <v>47</v>
      </c>
      <c r="D871" s="381" t="str">
        <f t="array" ref="D871">IF(C871="","", IFERROR(INDEX(Barang!$C$2:$C$10001, MATCH(C871, Barang!$B$2:$B$10001, 0)), ""))</f>
        <v>Sembako</v>
      </c>
      <c r="E871" s="381" t="str">
        <f t="array" ref="E871">IF(C871="","", IFERROR(INDEX(Barang!$E$2:$E$10001, MATCH(C871, Barang!$B$2:$B$10001, 0)), ""))</f>
        <v>kg</v>
      </c>
      <c r="F871" s="382">
        <v>10</v>
      </c>
      <c r="G871" s="384">
        <f t="array" ref="G871">IF(C871="","", IFERROR(INDEX(Barang!$F$2:$F$10001, MATCH(C871, Barang!$B$2:$B$10001, 0)) * F871, ""))</f>
        <v>165000</v>
      </c>
      <c r="H871" s="14"/>
      <c r="I871" s="19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</row>
    <row r="872" spans="1:22" ht="22.5" customHeight="1" x14ac:dyDescent="0.2">
      <c r="A872" s="385"/>
      <c r="B872" s="381" t="str">
        <f t="array" ref="B872">IF(C872="","", IFERROR(INDEX(Barang!$A$2:$A$10001, MATCH(C872, Barang!$B$2:$B$10001, 0)), "Tidak ditemukan"))</f>
        <v>KB001</v>
      </c>
      <c r="C872" s="381" t="s">
        <v>223</v>
      </c>
      <c r="D872" s="381" t="str">
        <f t="array" ref="D872">IF(C872="","", IFERROR(INDEX(Barang!$C$2:$C$10001, MATCH(C872, Barang!$B$2:$B$10001, 0)), ""))</f>
        <v>Bumbu</v>
      </c>
      <c r="E872" s="381" t="str">
        <f t="array" ref="E872">IF(C872="","", IFERROR(INDEX(Barang!$E$2:$E$10001, MATCH(C872, Barang!$B$2:$B$10001, 0)), ""))</f>
        <v>pcs</v>
      </c>
      <c r="F872" s="382">
        <v>2</v>
      </c>
      <c r="G872" s="384">
        <f t="array" ref="G872">IF(C872="","", IFERROR(INDEX(Barang!$F$2:$F$10001, MATCH(C872, Barang!$B$2:$B$10001, 0)) * F872, ""))</f>
        <v>1000</v>
      </c>
      <c r="H872" s="14"/>
      <c r="I872" s="143">
        <f>SUM(G863:G872)</f>
        <v>507000</v>
      </c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</row>
    <row r="873" spans="1:22" ht="22.5" customHeight="1" x14ac:dyDescent="0.2">
      <c r="A873" s="398">
        <v>46107</v>
      </c>
      <c r="B873" s="352" t="str">
        <f t="array" ref="B873">IF(C873="","", IFERROR(INDEX(Barang!$A$2:$A$10001, MATCH(C873, Barang!$B$2:$B$10001, 0)), "Tidak ditemukan"))</f>
        <v>BRJ001</v>
      </c>
      <c r="C873" s="352" t="s">
        <v>559</v>
      </c>
      <c r="D873" s="352" t="str">
        <f t="array" ref="D873">IF(C873="","", IFERROR(INDEX(Barang!$C$2:$C$10001, MATCH(C873, Barang!$B$2:$B$10001, 0)), ""))</f>
        <v>Makanan</v>
      </c>
      <c r="E873" s="352" t="str">
        <f t="array" ref="E873">IF(C873="","", IFERROR(INDEX(Barang!$E$2:$E$10001, MATCH(C873, Barang!$B$2:$B$10001, 0)), ""))</f>
        <v>pcs</v>
      </c>
      <c r="F873" s="353">
        <v>1</v>
      </c>
      <c r="G873" s="354">
        <f t="array" ref="G873">IF(C873="","", IFERROR(INDEX(Barang!$F$2:$F$10001, MATCH(C873, Barang!$B$2:$B$10001, 0)) * F873, ""))</f>
        <v>3000</v>
      </c>
      <c r="H873" s="234"/>
      <c r="I873" s="19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</row>
    <row r="874" spans="1:22" ht="22.5" customHeight="1" x14ac:dyDescent="0.2">
      <c r="A874" s="355"/>
      <c r="B874" s="352" t="str">
        <f t="array" ref="B874">IF(C874="","", IFERROR(INDEX(Barang!$A$2:$A$10001, MATCH(C874, Barang!$B$2:$B$10001, 0)), "Tidak ditemukan"))</f>
        <v>LDK001</v>
      </c>
      <c r="C874" s="352" t="s">
        <v>225</v>
      </c>
      <c r="D874" s="352" t="str">
        <f t="array" ref="D874">IF(C874="","", IFERROR(INDEX(Barang!$C$2:$C$10001, MATCH(C874, Barang!$B$2:$B$10001, 0)), ""))</f>
        <v>Bumbu</v>
      </c>
      <c r="E874" s="352" t="str">
        <f t="array" ref="E874">IF(C874="","", IFERROR(INDEX(Barang!$E$2:$E$10001, MATCH(C874, Barang!$B$2:$B$10001, 0)), ""))</f>
        <v>pcs</v>
      </c>
      <c r="F874" s="353">
        <v>1</v>
      </c>
      <c r="G874" s="354">
        <f t="array" ref="G874">IF(C874="","", IFERROR(INDEX(Barang!$F$2:$F$10001, MATCH(C874, Barang!$B$2:$B$10001, 0)) * F874, ""))</f>
        <v>1000</v>
      </c>
      <c r="H874" s="234"/>
      <c r="I874" s="19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</row>
    <row r="875" spans="1:22" ht="22.5" customHeight="1" x14ac:dyDescent="0.2">
      <c r="A875" s="360"/>
      <c r="B875" s="352" t="str">
        <f t="array" ref="B875">IF(C875="","", IFERROR(INDEX(Barang!$A$2:$A$10001, MATCH(C875, Barang!$B$2:$B$10001, 0)), "Tidak ditemukan"))</f>
        <v>GRA001</v>
      </c>
      <c r="C875" s="352" t="s">
        <v>795</v>
      </c>
      <c r="D875" s="352" t="str">
        <f t="array" ref="D875">IF(C875="","", IFERROR(INDEX(Barang!$C$2:$C$10001, MATCH(C875, Barang!$B$2:$B$10001, 0)), ""))</f>
        <v>Makanan</v>
      </c>
      <c r="E875" s="352" t="str">
        <f t="array" ref="E875">IF(C875="","", IFERROR(INDEX(Barang!$E$2:$E$10001, MATCH(C875, Barang!$B$2:$B$10001, 0)), ""))</f>
        <v>pcs</v>
      </c>
      <c r="F875" s="353">
        <v>1</v>
      </c>
      <c r="G875" s="354">
        <f t="array" ref="G875">IF(C875="","", IFERROR(INDEX(Barang!$F$2:$F$10001, MATCH(C875, Barang!$B$2:$B$10001, 0)) * F875, ""))</f>
        <v>2000</v>
      </c>
      <c r="H875" s="234"/>
      <c r="I875" s="19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</row>
    <row r="876" spans="1:22" ht="22.5" customHeight="1" x14ac:dyDescent="0.2">
      <c r="A876" s="355"/>
      <c r="B876" s="352" t="str">
        <f t="array" ref="B876">IF(C876="","", IFERROR(INDEX(Barang!$A$2:$A$10001, MATCH(C876, Barang!$B$2:$B$10001, 0)), "Tidak ditemukan"))</f>
        <v>GCC001</v>
      </c>
      <c r="C876" s="352" t="s">
        <v>116</v>
      </c>
      <c r="D876" s="352" t="str">
        <f t="array" ref="D876">IF(C876="","", IFERROR(INDEX(Barang!$C$2:$C$10001, MATCH(C876, Barang!$B$2:$B$10001, 0)), ""))</f>
        <v>Makanan</v>
      </c>
      <c r="E876" s="352" t="str">
        <f t="array" ref="E876">IF(C876="","", IFERROR(INDEX(Barang!$E$2:$E$10001, MATCH(C876, Barang!$B$2:$B$10001, 0)), ""))</f>
        <v>pcs</v>
      </c>
      <c r="F876" s="353">
        <v>3</v>
      </c>
      <c r="G876" s="354">
        <f t="array" ref="G876">IF(C876="","", IFERROR(INDEX(Barang!$F$2:$F$10001, MATCH(C876, Barang!$B$2:$B$10001, 0)) * F876, ""))</f>
        <v>6000</v>
      </c>
      <c r="H876" s="234"/>
      <c r="I876" s="19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</row>
    <row r="877" spans="1:22" ht="22.5" customHeight="1" x14ac:dyDescent="0.2">
      <c r="A877" s="355"/>
      <c r="B877" s="352" t="str">
        <f t="array" ref="B877">IF(C877="","", IFERROR(INDEX(Barang!$A$2:$A$10001, MATCH(C877, Barang!$B$2:$B$10001, 0)), "Tidak ditemukan"))</f>
        <v>PLS002</v>
      </c>
      <c r="C877" s="352" t="s">
        <v>54</v>
      </c>
      <c r="D877" s="352" t="str">
        <f t="array" ref="D877">IF(C877="","", IFERROR(INDEX(Barang!$C$2:$C$10001, MATCH(C877, Barang!$B$2:$B$10001, 0)), ""))</f>
        <v>Makanan</v>
      </c>
      <c r="E877" s="352" t="str">
        <f t="array" ref="E877">IF(C877="","", IFERROR(INDEX(Barang!$E$2:$E$10001, MATCH(C877, Barang!$B$2:$B$10001, 0)), ""))</f>
        <v>pcs</v>
      </c>
      <c r="F877" s="353">
        <v>1</v>
      </c>
      <c r="G877" s="354">
        <f t="array" ref="G877">IF(C877="","", IFERROR(INDEX(Barang!$F$2:$F$10001, MATCH(C877, Barang!$B$2:$B$10001, 0)) * F877, ""))</f>
        <v>1000</v>
      </c>
      <c r="H877" s="234"/>
      <c r="I877" s="19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</row>
    <row r="878" spans="1:22" ht="22.5" customHeight="1" x14ac:dyDescent="0.2">
      <c r="A878" s="361"/>
      <c r="B878" s="352" t="str">
        <f t="array" ref="B878">IF(C878="","", IFERROR(INDEX(Barang!$A$2:$A$10001, MATCH(C878, Barang!$B$2:$B$10001, 0)), "Tidak ditemukan"))</f>
        <v>TLR2</v>
      </c>
      <c r="C878" s="352" t="s">
        <v>139</v>
      </c>
      <c r="D878" s="352" t="str">
        <f t="array" ref="D878">IF(C878="","", IFERROR(INDEX(Barang!$C$2:$C$10001, MATCH(C878, Barang!$B$2:$B$10001, 0)), ""))</f>
        <v>Sembako</v>
      </c>
      <c r="E878" s="352" t="str">
        <f t="array" ref="E878">IF(C878="","", IFERROR(INDEX(Barang!$E$2:$E$10001, MATCH(C878, Barang!$B$2:$B$10001, 0)), ""))</f>
        <v>kg</v>
      </c>
      <c r="F878" s="353">
        <v>10</v>
      </c>
      <c r="G878" s="354">
        <f t="array" ref="G878">IF(C878="","", IFERROR(INDEX(Barang!$F$2:$F$10001, MATCH(C878, Barang!$B$2:$B$10001, 0)) * F878, ""))</f>
        <v>155000</v>
      </c>
      <c r="H878" s="234"/>
      <c r="I878" s="19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</row>
    <row r="879" spans="1:22" ht="22.5" customHeight="1" x14ac:dyDescent="0.2">
      <c r="A879" s="355"/>
      <c r="B879" s="352" t="str">
        <f t="array" ref="B879">IF(C879="","", IFERROR(INDEX(Barang!$A$2:$A$10001, MATCH(C879, Barang!$B$2:$B$10001, 0)), "Tidak ditemukan"))</f>
        <v>OREO001</v>
      </c>
      <c r="C879" s="352" t="s">
        <v>920</v>
      </c>
      <c r="D879" s="352" t="str">
        <f t="array" ref="D879">IF(C879="","", IFERROR(INDEX(Barang!$C$2:$C$10001, MATCH(C879, Barang!$B$2:$B$10001, 0)), ""))</f>
        <v>Makanan</v>
      </c>
      <c r="E879" s="352" t="str">
        <f t="array" ref="E879">IF(C879="","", IFERROR(INDEX(Barang!$E$2:$E$10001, MATCH(C879, Barang!$B$2:$B$10001, 0)), ""))</f>
        <v>pcs</v>
      </c>
      <c r="F879" s="353">
        <v>2</v>
      </c>
      <c r="G879" s="354">
        <f t="array" ref="G879">IF(C879="","", IFERROR(INDEX(Barang!$F$2:$F$10001, MATCH(C879, Barang!$B$2:$B$10001, 0)) * F879, ""))</f>
        <v>4000</v>
      </c>
      <c r="H879" s="234"/>
      <c r="I879" s="19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</row>
    <row r="880" spans="1:22" ht="22.5" customHeight="1" x14ac:dyDescent="0.2">
      <c r="A880" s="355"/>
      <c r="B880" s="352" t="str">
        <f t="array" ref="B880">IF(C880="","", IFERROR(INDEX(Barang!$A$2:$A$10001, MATCH(C880, Barang!$B$2:$B$10001, 0)), "Tidak ditemukan"))</f>
        <v>KB001</v>
      </c>
      <c r="C880" s="352" t="s">
        <v>223</v>
      </c>
      <c r="D880" s="352" t="str">
        <f t="array" ref="D880">IF(C880="","", IFERROR(INDEX(Barang!$C$2:$C$10001, MATCH(C880, Barang!$B$2:$B$10001, 0)), ""))</f>
        <v>Bumbu</v>
      </c>
      <c r="E880" s="352" t="str">
        <f t="array" ref="E880">IF(C880="","", IFERROR(INDEX(Barang!$E$2:$E$10001, MATCH(C880, Barang!$B$2:$B$10001, 0)), ""))</f>
        <v>pcs</v>
      </c>
      <c r="F880" s="353">
        <v>2</v>
      </c>
      <c r="G880" s="354">
        <f t="array" ref="G880">IF(C880="","", IFERROR(INDEX(Barang!$F$2:$F$10001, MATCH(C880, Barang!$B$2:$B$10001, 0)) * F880, ""))</f>
        <v>1000</v>
      </c>
      <c r="H880" s="234"/>
      <c r="I880" s="19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</row>
    <row r="881" spans="1:22" ht="22.5" customHeight="1" x14ac:dyDescent="0.2">
      <c r="A881" s="360"/>
      <c r="B881" s="352" t="str">
        <f t="array" ref="B881">IF(C881="","", IFERROR(INDEX(Barang!$A$2:$A$10001, MATCH(C881, Barang!$B$2:$B$10001, 0)), "Tidak ditemukan"))</f>
        <v>BC001</v>
      </c>
      <c r="C881" s="352" t="s">
        <v>43</v>
      </c>
      <c r="D881" s="352" t="str">
        <f t="array" ref="D881">IF(C881="","", IFERROR(INDEX(Barang!$C$2:$C$10001, MATCH(C881, Barang!$B$2:$B$10001, 0)), ""))</f>
        <v>Bumbu</v>
      </c>
      <c r="E881" s="352" t="str">
        <f t="array" ref="E881">IF(C881="","", IFERROR(INDEX(Barang!$E$2:$E$10001, MATCH(C881, Barang!$B$2:$B$10001, 0)), ""))</f>
        <v>pcs</v>
      </c>
      <c r="F881" s="353">
        <v>1</v>
      </c>
      <c r="G881" s="354">
        <f t="array" ref="G881">IF(C881="","", IFERROR(INDEX(Barang!$F$2:$F$10001, MATCH(C881, Barang!$B$2:$B$10001, 0)) * F881, ""))</f>
        <v>1000</v>
      </c>
      <c r="H881" s="234"/>
      <c r="I881" s="19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</row>
    <row r="882" spans="1:22" ht="22.5" customHeight="1" x14ac:dyDescent="0.2">
      <c r="A882" s="355"/>
      <c r="B882" s="352" t="str">
        <f t="array" ref="B882">IF(C882="","", IFERROR(INDEX(Barang!$A$2:$A$10001, MATCH(C882, Barang!$B$2:$B$10001, 0)), "Tidak ditemukan"))</f>
        <v>GG001</v>
      </c>
      <c r="C882" s="352" t="s">
        <v>451</v>
      </c>
      <c r="D882" s="352" t="str">
        <f t="array" ref="D882">IF(C882="","", IFERROR(INDEX(Barang!$C$2:$C$10001, MATCH(C882, Barang!$B$2:$B$10001, 0)), ""))</f>
        <v>Detergen</v>
      </c>
      <c r="E882" s="352" t="str">
        <f t="array" ref="E882">IF(C882="","", IFERROR(INDEX(Barang!$E$2:$E$10001, MATCH(C882, Barang!$B$2:$B$10001, 0)), ""))</f>
        <v>pcs</v>
      </c>
      <c r="F882" s="353">
        <v>3</v>
      </c>
      <c r="G882" s="354">
        <f t="array" ref="G882">IF(C882="","", IFERROR(INDEX(Barang!$F$2:$F$10001, MATCH(C882, Barang!$B$2:$B$10001, 0)) * F882, ""))</f>
        <v>3000</v>
      </c>
      <c r="H882" s="234"/>
      <c r="I882" s="143">
        <f>SUM(G873:G882)</f>
        <v>177000</v>
      </c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</row>
    <row r="883" spans="1:22" ht="22.5" customHeight="1" x14ac:dyDescent="0.2">
      <c r="A883" s="373">
        <v>46108</v>
      </c>
      <c r="B883" s="266" t="str">
        <f t="array" ref="B883">IF(C883="","", IFERROR(INDEX(Barang!$A$2:$A$10001, MATCH(C883, Barang!$B$2:$B$10001, 0)), "Tidak ditemukan"))</f>
        <v>OREO001</v>
      </c>
      <c r="C883" s="266" t="s">
        <v>920</v>
      </c>
      <c r="D883" s="266" t="str">
        <f t="array" ref="D883">IF(C883="","", IFERROR(INDEX(Barang!$C$2:$C$10001, MATCH(C883, Barang!$B$2:$B$10001, 0)), ""))</f>
        <v>Makanan</v>
      </c>
      <c r="E883" s="266" t="str">
        <f t="array" ref="E883">IF(C883="","", IFERROR(INDEX(Barang!$E$2:$E$10001, MATCH(C883, Barang!$B$2:$B$10001, 0)), ""))</f>
        <v>pcs</v>
      </c>
      <c r="F883" s="267">
        <v>1</v>
      </c>
      <c r="G883" s="268">
        <f t="array" ref="G883">IF(C883="","", IFERROR(INDEX(Barang!$F$2:$F$10001, MATCH(C883, Barang!$B$2:$B$10001, 0)) * F883, ""))</f>
        <v>2000</v>
      </c>
      <c r="H883" s="84"/>
      <c r="I883" s="19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</row>
    <row r="884" spans="1:22" ht="22.5" customHeight="1" x14ac:dyDescent="0.2">
      <c r="A884" s="270"/>
      <c r="B884" s="266" t="str">
        <f t="array" ref="B884">IF(C884="","", IFERROR(INDEX(Barang!$A$2:$A$10001, MATCH(C884, Barang!$B$2:$B$10001, 0)), "Tidak ditemukan"))</f>
        <v>OKJ2</v>
      </c>
      <c r="C884" s="266" t="s">
        <v>797</v>
      </c>
      <c r="D884" s="266" t="str">
        <f t="array" ref="D884">IF(C884="","", IFERROR(INDEX(Barang!$C$2:$C$10001, MATCH(C884, Barang!$B$2:$B$10001, 0)), ""))</f>
        <v>Minuman</v>
      </c>
      <c r="E884" s="266" t="str">
        <f t="array" ref="E884">IF(C884="","", IFERROR(INDEX(Barang!$E$2:$E$10001, MATCH(C884, Barang!$B$2:$B$10001, 0)), ""))</f>
        <v>pcs</v>
      </c>
      <c r="F884" s="267">
        <v>4</v>
      </c>
      <c r="G884" s="268">
        <f t="array" ref="G884">IF(C884="","", IFERROR(INDEX(Barang!$F$2:$F$10001, MATCH(C884, Barang!$B$2:$B$10001, 0)) * F884, ""))</f>
        <v>8000</v>
      </c>
      <c r="H884" s="84"/>
      <c r="I884" s="19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</row>
    <row r="885" spans="1:22" ht="22.5" customHeight="1" x14ac:dyDescent="0.2">
      <c r="A885" s="269"/>
      <c r="B885" s="266" t="str">
        <f t="array" ref="B885">IF(C885="","", IFERROR(INDEX(Barang!$A$2:$A$10001, MATCH(C885, Barang!$B$2:$B$10001, 0)), "Tidak ditemukan"))</f>
        <v>YP500</v>
      </c>
      <c r="C885" s="266" t="s">
        <v>21</v>
      </c>
      <c r="D885" s="266" t="str">
        <f t="array" ref="D885">IF(C885="","", IFERROR(INDEX(Barang!$C$2:$C$10001, MATCH(C885, Barang!$B$2:$B$10001, 0)), ""))</f>
        <v>Makanan</v>
      </c>
      <c r="E885" s="266" t="str">
        <f t="array" ref="E885">IF(C885="","", IFERROR(INDEX(Barang!$E$2:$E$10001, MATCH(C885, Barang!$B$2:$B$10001, 0)), ""))</f>
        <v>pcs</v>
      </c>
      <c r="F885" s="267">
        <v>2</v>
      </c>
      <c r="G885" s="268">
        <f t="array" ref="G885">IF(C885="","", IFERROR(INDEX(Barang!$F$2:$F$10001, MATCH(C885, Barang!$B$2:$B$10001, 0)) * F885, ""))</f>
        <v>1000</v>
      </c>
      <c r="H885" s="84"/>
      <c r="I885" s="19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</row>
    <row r="886" spans="1:22" ht="22.5" customHeight="1" x14ac:dyDescent="0.2">
      <c r="A886" s="269"/>
      <c r="B886" s="266" t="str">
        <f t="array" ref="B886">IF(C886="","", IFERROR(INDEX(Barang!$A$2:$A$10001, MATCH(C886, Barang!$B$2:$B$10001, 0)), "Tidak ditemukan"))</f>
        <v>GRR001</v>
      </c>
      <c r="C886" s="266" t="s">
        <v>130</v>
      </c>
      <c r="D886" s="266" t="str">
        <f t="array" ref="D886">IF(C886="","", IFERROR(INDEX(Barang!$C$2:$C$10001, MATCH(C886, Barang!$B$2:$B$10001, 0)), ""))</f>
        <v>Makanan</v>
      </c>
      <c r="E886" s="266" t="str">
        <f t="array" ref="E886">IF(C886="","", IFERROR(INDEX(Barang!$E$2:$E$10001, MATCH(C886, Barang!$B$2:$B$10001, 0)), ""))</f>
        <v>pcs</v>
      </c>
      <c r="F886" s="267">
        <v>2</v>
      </c>
      <c r="G886" s="268">
        <f t="array" ref="G886">IF(C886="","", IFERROR(INDEX(Barang!$F$2:$F$10001, MATCH(C886, Barang!$B$2:$B$10001, 0)) * F886, ""))</f>
        <v>1000</v>
      </c>
      <c r="H886" s="84"/>
      <c r="I886" s="19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</row>
    <row r="887" spans="1:22" ht="22.5" customHeight="1" x14ac:dyDescent="0.2">
      <c r="A887" s="271"/>
      <c r="B887" s="266" t="str">
        <f t="array" ref="B887">IF(C887="","", IFERROR(INDEX(Barang!$A$2:$A$10001, MATCH(C887, Barang!$B$2:$B$10001, 0)), "Tidak ditemukan"))</f>
        <v>DNY001</v>
      </c>
      <c r="C887" s="266" t="s">
        <v>94</v>
      </c>
      <c r="D887" s="266" t="str">
        <f t="array" ref="D887">IF(C887="","", IFERROR(INDEX(Barang!$C$2:$C$10001, MATCH(C887, Barang!$B$2:$B$10001, 0)), ""))</f>
        <v>Detergen</v>
      </c>
      <c r="E887" s="266" t="str">
        <f t="array" ref="E887">IF(C887="","", IFERROR(INDEX(Barang!$E$2:$E$10001, MATCH(C887, Barang!$B$2:$B$10001, 0)), ""))</f>
        <v>pcs</v>
      </c>
      <c r="F887" s="267">
        <v>3</v>
      </c>
      <c r="G887" s="268">
        <f t="array" ref="G887">IF(C887="","", IFERROR(INDEX(Barang!$F$2:$F$10001, MATCH(C887, Barang!$B$2:$B$10001, 0)) * F887, ""))</f>
        <v>1500</v>
      </c>
      <c r="H887" s="84"/>
      <c r="I887" s="19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</row>
    <row r="888" spans="1:22" ht="22.5" customHeight="1" x14ac:dyDescent="0.2">
      <c r="A888" s="269"/>
      <c r="B888" s="266" t="str">
        <f t="array" ref="B888">IF(C888="","", IFERROR(INDEX(Barang!$A$2:$A$10001, MATCH(C888, Barang!$B$2:$B$10001, 0)), "Tidak ditemukan"))</f>
        <v>NTS001</v>
      </c>
      <c r="C888" s="266" t="s">
        <v>79</v>
      </c>
      <c r="D888" s="266" t="str">
        <f t="array" ref="D888">IF(C888="","", IFERROR(INDEX(Barang!$C$2:$C$10001, MATCH(C888, Barang!$B$2:$B$10001, 0)), ""))</f>
        <v>Minuman</v>
      </c>
      <c r="E888" s="266" t="str">
        <f t="array" ref="E888">IF(C888="","", IFERROR(INDEX(Barang!$E$2:$E$10001, MATCH(C888, Barang!$B$2:$B$10001, 0)), ""))</f>
        <v>pcs</v>
      </c>
      <c r="F888" s="267">
        <v>1</v>
      </c>
      <c r="G888" s="268">
        <f t="array" ref="G888">IF(C888="","", IFERROR(INDEX(Barang!$F$2:$F$10001, MATCH(C888, Barang!$B$2:$B$10001, 0)) * F888, ""))</f>
        <v>1500</v>
      </c>
      <c r="H888" s="84"/>
      <c r="I888" s="19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</row>
    <row r="889" spans="1:22" ht="22.5" customHeight="1" x14ac:dyDescent="0.2">
      <c r="A889" s="269"/>
      <c r="B889" s="266" t="str">
        <f t="array" ref="B889">IF(C889="","", IFERROR(INDEX(Barang!$A$2:$A$10001, MATCH(C889, Barang!$B$2:$B$10001, 0)), "Tidak ditemukan"))</f>
        <v>GCC001</v>
      </c>
      <c r="C889" s="266" t="s">
        <v>116</v>
      </c>
      <c r="D889" s="266" t="str">
        <f t="array" ref="D889">IF(C889="","", IFERROR(INDEX(Barang!$C$2:$C$10001, MATCH(C889, Barang!$B$2:$B$10001, 0)), ""))</f>
        <v>Makanan</v>
      </c>
      <c r="E889" s="266" t="str">
        <f t="array" ref="E889">IF(C889="","", IFERROR(INDEX(Barang!$E$2:$E$10001, MATCH(C889, Barang!$B$2:$B$10001, 0)), ""))</f>
        <v>pcs</v>
      </c>
      <c r="F889" s="267">
        <v>2</v>
      </c>
      <c r="G889" s="268">
        <f t="array" ref="G889">IF(C889="","", IFERROR(INDEX(Barang!$F$2:$F$10001, MATCH(C889, Barang!$B$2:$B$10001, 0)) * F889, ""))</f>
        <v>4000</v>
      </c>
      <c r="H889" s="84"/>
      <c r="I889" s="19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</row>
    <row r="890" spans="1:22" ht="22.5" customHeight="1" x14ac:dyDescent="0.2">
      <c r="A890" s="270"/>
      <c r="B890" s="266" t="str">
        <f t="array" ref="B890">IF(C890="","", IFERROR(INDEX(Barang!$A$2:$A$10001, MATCH(C890, Barang!$B$2:$B$10001, 0)), "Tidak ditemukan"))</f>
        <v>PLS002</v>
      </c>
      <c r="C890" s="266" t="s">
        <v>54</v>
      </c>
      <c r="D890" s="266" t="str">
        <f t="array" ref="D890">IF(C890="","", IFERROR(INDEX(Barang!$C$2:$C$10001, MATCH(C890, Barang!$B$2:$B$10001, 0)), ""))</f>
        <v>Makanan</v>
      </c>
      <c r="E890" s="266" t="str">
        <f t="array" ref="E890">IF(C890="","", IFERROR(INDEX(Barang!$E$2:$E$10001, MATCH(C890, Barang!$B$2:$B$10001, 0)), ""))</f>
        <v>pcs</v>
      </c>
      <c r="F890" s="267">
        <v>1</v>
      </c>
      <c r="G890" s="268">
        <f t="array" ref="G890">IF(C890="","", IFERROR(INDEX(Barang!$F$2:$F$10001, MATCH(C890, Barang!$B$2:$B$10001, 0)) * F890, ""))</f>
        <v>1000</v>
      </c>
      <c r="H890" s="84"/>
      <c r="I890" s="19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</row>
    <row r="891" spans="1:22" ht="22.5" customHeight="1" x14ac:dyDescent="0.2">
      <c r="A891" s="269"/>
      <c r="B891" s="266" t="str">
        <f t="array" ref="B891">IF(C891="","", IFERROR(INDEX(Barang!$A$2:$A$10001, MATCH(C891, Barang!$B$2:$B$10001, 0)), "Tidak ditemukan"))</f>
        <v>DLN001</v>
      </c>
      <c r="C891" s="266" t="s">
        <v>96</v>
      </c>
      <c r="D891" s="266" t="str">
        <f t="array" ref="D891">IF(C891="","", IFERROR(INDEX(Barang!$C$2:$C$10001, MATCH(C891, Barang!$B$2:$B$10001, 0)), ""))</f>
        <v>Makanan</v>
      </c>
      <c r="E891" s="266" t="str">
        <f t="array" ref="E891">IF(C891="","", IFERROR(INDEX(Barang!$E$2:$E$10001, MATCH(C891, Barang!$B$2:$B$10001, 0)), ""))</f>
        <v>pcs</v>
      </c>
      <c r="F891" s="267">
        <v>1</v>
      </c>
      <c r="G891" s="268">
        <f t="array" ref="G891">IF(C891="","", IFERROR(INDEX(Barang!$F$2:$F$10001, MATCH(C891, Barang!$B$2:$B$10001, 0)) * F891, ""))</f>
        <v>1000</v>
      </c>
      <c r="H891" s="84"/>
      <c r="I891" s="19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</row>
    <row r="892" spans="1:22" ht="22.5" customHeight="1" x14ac:dyDescent="0.2">
      <c r="A892" s="269"/>
      <c r="B892" s="266" t="str">
        <f t="array" ref="B892">IF(C892="","", IFERROR(INDEX(Barang!$A$2:$A$10001, MATCH(C892, Barang!$B$2:$B$10001, 0)), "Tidak ditemukan"))</f>
        <v>KPH001</v>
      </c>
      <c r="C892" s="266" t="s">
        <v>124</v>
      </c>
      <c r="D892" s="266" t="str">
        <f t="array" ref="D892">IF(C892="","", IFERROR(INDEX(Barang!$C$2:$C$10001, MATCH(C892, Barang!$B$2:$B$10001, 0)), ""))</f>
        <v>Minuman</v>
      </c>
      <c r="E892" s="266" t="str">
        <f t="array" ref="E892">IF(C892="","", IFERROR(INDEX(Barang!$E$2:$E$10001, MATCH(C892, Barang!$B$2:$B$10001, 0)), ""))</f>
        <v>pcs</v>
      </c>
      <c r="F892" s="267">
        <v>10</v>
      </c>
      <c r="G892" s="268">
        <f t="array" ref="G892">IF(C892="","", IFERROR(INDEX(Barang!$F$2:$F$10001, MATCH(C892, Barang!$B$2:$B$10001, 0)) * F892, ""))</f>
        <v>10000</v>
      </c>
      <c r="H892" s="84"/>
      <c r="I892" s="19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</row>
    <row r="893" spans="1:22" ht="22.5" customHeight="1" x14ac:dyDescent="0.2">
      <c r="A893" s="271"/>
      <c r="B893" s="266" t="str">
        <f t="array" ref="B893">IF(C893="","", IFERROR(INDEX(Barang!$A$2:$A$10001, MATCH(C893, Barang!$B$2:$B$10001, 0)), "Tidak ditemukan"))</f>
        <v>TLR1</v>
      </c>
      <c r="C893" s="266" t="s">
        <v>141</v>
      </c>
      <c r="D893" s="266" t="str">
        <f t="array" ref="D893">IF(C893="","", IFERROR(INDEX(Barang!$C$2:$C$10001, MATCH(C893, Barang!$B$2:$B$10001, 0)), ""))</f>
        <v>Sembako</v>
      </c>
      <c r="E893" s="266" t="str">
        <f t="array" ref="E893">IF(C893="","", IFERROR(INDEX(Barang!$E$2:$E$10001, MATCH(C893, Barang!$B$2:$B$10001, 0)), ""))</f>
        <v>kg</v>
      </c>
      <c r="F893" s="267">
        <v>10</v>
      </c>
      <c r="G893" s="268">
        <f t="array" ref="G893">IF(C893="","", IFERROR(INDEX(Barang!$F$2:$F$10001, MATCH(C893, Barang!$B$2:$B$10001, 0)) * F893, ""))</f>
        <v>310000</v>
      </c>
      <c r="H893" s="84"/>
      <c r="I893" s="143">
        <f>SUM(G883:G893)</f>
        <v>341000</v>
      </c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</row>
    <row r="894" spans="1:22" ht="22.5" customHeight="1" x14ac:dyDescent="0.2">
      <c r="A894" s="339">
        <v>46109</v>
      </c>
      <c r="B894" s="341" t="str">
        <f t="array" ref="B894">IF(C894="","", IFERROR(INDEX(Barang!$A$2:$A$10001, MATCH(C894, Barang!$B$2:$B$10001, 0)), "Tidak ditemukan"))</f>
        <v>KCP001</v>
      </c>
      <c r="C894" s="341" t="s">
        <v>668</v>
      </c>
      <c r="D894" s="341" t="str">
        <f t="array" ref="D894">IF(C894="","", IFERROR(INDEX(Barang!$C$2:$C$10001, MATCH(C894, Barang!$B$2:$B$10001, 0)), ""))</f>
        <v>Makanan</v>
      </c>
      <c r="E894" s="341" t="str">
        <f t="array" ref="E894">IF(C894="","", IFERROR(INDEX(Barang!$E$2:$E$10001, MATCH(C894, Barang!$B$2:$B$10001, 0)), ""))</f>
        <v>pcs</v>
      </c>
      <c r="F894" s="344">
        <v>1</v>
      </c>
      <c r="G894" s="345">
        <f t="array" ref="G894">IF(C894="","", IFERROR(INDEX(Barang!$F$2:$F$10001, MATCH(C894, Barang!$B$2:$B$10001, 0)) * F894, ""))</f>
        <v>25000</v>
      </c>
      <c r="H894" s="213"/>
      <c r="I894" s="19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</row>
    <row r="895" spans="1:22" ht="22.5" customHeight="1" x14ac:dyDescent="0.2">
      <c r="A895" s="347"/>
      <c r="B895" s="341" t="str">
        <f t="array" ref="B895">IF(C895="","", IFERROR(INDEX(Barang!$A$2:$A$10001, MATCH(C895, Barang!$B$2:$B$10001, 0)), "Tidak ditemukan"))</f>
        <v>KCG4</v>
      </c>
      <c r="C895" s="341" t="s">
        <v>159</v>
      </c>
      <c r="D895" s="341" t="str">
        <f t="array" ref="D895">IF(C895="","", IFERROR(INDEX(Barang!$C$2:$C$10001, MATCH(C895, Barang!$B$2:$B$10001, 0)), ""))</f>
        <v>Makanan</v>
      </c>
      <c r="E895" s="341" t="str">
        <f t="array" ref="E895">IF(C895="","", IFERROR(INDEX(Barang!$E$2:$E$10001, MATCH(C895, Barang!$B$2:$B$10001, 0)), ""))</f>
        <v>kg</v>
      </c>
      <c r="F895" s="344">
        <v>1</v>
      </c>
      <c r="G895" s="345">
        <f t="array" ref="G895">IF(C895="","", IFERROR(INDEX(Barang!$F$2:$F$10001, MATCH(C895, Barang!$B$2:$B$10001, 0)) * F895, ""))</f>
        <v>7500</v>
      </c>
      <c r="H895" s="213"/>
      <c r="I895" s="19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</row>
    <row r="896" spans="1:22" ht="22.5" customHeight="1" x14ac:dyDescent="0.2">
      <c r="A896" s="400"/>
      <c r="B896" s="341" t="str">
        <f t="array" ref="B896">IF(C896="","", IFERROR(INDEX(Barang!$A$2:$A$10001, MATCH(C896, Barang!$B$2:$B$10001, 0)), "Tidak ditemukan"))</f>
        <v>TRS001</v>
      </c>
      <c r="C896" s="341" t="s">
        <v>110</v>
      </c>
      <c r="D896" s="341" t="str">
        <f t="array" ref="D896">IF(C896="","", IFERROR(INDEX(Barang!$C$2:$C$10001, MATCH(C896, Barang!$B$2:$B$10001, 0)), ""))</f>
        <v>Bumbu</v>
      </c>
      <c r="E896" s="341" t="str">
        <f t="array" ref="E896">IF(C896="","", IFERROR(INDEX(Barang!$E$2:$E$10001, MATCH(C896, Barang!$B$2:$B$10001, 0)), ""))</f>
        <v>pcs</v>
      </c>
      <c r="F896" s="344">
        <v>2</v>
      </c>
      <c r="G896" s="345">
        <f t="array" ref="G896">IF(C896="","", IFERROR(INDEX(Barang!$F$2:$F$10001, MATCH(C896, Barang!$B$2:$B$10001, 0)) * F896, ""))</f>
        <v>1000</v>
      </c>
      <c r="H896" s="213"/>
      <c r="I896" s="19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</row>
    <row r="897" spans="1:22" ht="22.5" customHeight="1" x14ac:dyDescent="0.2">
      <c r="A897" s="347"/>
      <c r="B897" s="341" t="str">
        <f t="array" ref="B897">IF(C897="","", IFERROR(INDEX(Barang!$A$2:$A$10001, MATCH(C897, Barang!$B$2:$B$10001, 0)), "Tidak ditemukan"))</f>
        <v>RST001</v>
      </c>
      <c r="C897" s="341" t="s">
        <v>237</v>
      </c>
      <c r="D897" s="341" t="str">
        <f t="array" ref="D897">IF(C897="","", IFERROR(INDEX(Barang!$C$2:$C$10001, MATCH(C897, Barang!$B$2:$B$10001, 0)), ""))</f>
        <v>Makanan</v>
      </c>
      <c r="E897" s="341" t="str">
        <f t="array" ref="E897">IF(C897="","", IFERROR(INDEX(Barang!$E$2:$E$10001, MATCH(C897, Barang!$B$2:$B$10001, 0)), ""))</f>
        <v>pcs</v>
      </c>
      <c r="F897" s="344">
        <v>2</v>
      </c>
      <c r="G897" s="345">
        <f t="array" ref="G897">IF(C897="","", IFERROR(INDEX(Barang!$F$2:$F$10001, MATCH(C897, Barang!$B$2:$B$10001, 0)) * F897, ""))</f>
        <v>2000</v>
      </c>
      <c r="H897" s="213"/>
      <c r="I897" s="19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</row>
    <row r="898" spans="1:22" ht="22.5" customHeight="1" x14ac:dyDescent="0.2">
      <c r="A898" s="347"/>
      <c r="B898" s="341" t="str">
        <f t="array" ref="B898">IF(C898="","", IFERROR(INDEX(Barang!$A$2:$A$10001, MATCH(C898, Barang!$B$2:$B$10001, 0)), "Tidak ditemukan"))</f>
        <v>PLS002</v>
      </c>
      <c r="C898" s="341" t="s">
        <v>54</v>
      </c>
      <c r="D898" s="341" t="str">
        <f t="array" ref="D898">IF(C898="","", IFERROR(INDEX(Barang!$C$2:$C$10001, MATCH(C898, Barang!$B$2:$B$10001, 0)), ""))</f>
        <v>Makanan</v>
      </c>
      <c r="E898" s="341" t="str">
        <f t="array" ref="E898">IF(C898="","", IFERROR(INDEX(Barang!$E$2:$E$10001, MATCH(C898, Barang!$B$2:$B$10001, 0)), ""))</f>
        <v>pcs</v>
      </c>
      <c r="F898" s="344">
        <v>3</v>
      </c>
      <c r="G898" s="345">
        <f t="array" ref="G898">IF(C898="","", IFERROR(INDEX(Barang!$F$2:$F$10001, MATCH(C898, Barang!$B$2:$B$10001, 0)) * F898, ""))</f>
        <v>3000</v>
      </c>
      <c r="H898" s="213"/>
      <c r="I898" s="19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</row>
    <row r="899" spans="1:22" ht="22.5" customHeight="1" x14ac:dyDescent="0.2">
      <c r="A899" s="346"/>
      <c r="B899" s="341" t="str">
        <f t="array" ref="B899">IF(C899="","", IFERROR(INDEX(Barang!$A$2:$A$10001, MATCH(C899, Barang!$B$2:$B$10001, 0)), "Tidak ditemukan"))</f>
        <v>CLO01</v>
      </c>
      <c r="C899" s="341" t="s">
        <v>402</v>
      </c>
      <c r="D899" s="341" t="str">
        <f t="array" ref="D899">IF(C899="","", IFERROR(INDEX(Barang!$C$2:$C$10001, MATCH(C899, Barang!$B$2:$B$10001, 0)), ""))</f>
        <v>Minuman</v>
      </c>
      <c r="E899" s="341" t="str">
        <f t="array" ref="E899">IF(C899="","", IFERROR(INDEX(Barang!$E$2:$E$10001, MATCH(C899, Barang!$B$2:$B$10001, 0)), ""))</f>
        <v>krat</v>
      </c>
      <c r="F899" s="344">
        <v>1</v>
      </c>
      <c r="G899" s="345">
        <f t="array" ref="G899">IF(C899="","", IFERROR(INDEX(Barang!$F$2:$F$10001, MATCH(C899, Barang!$B$2:$B$10001, 0)) * F899, ""))</f>
        <v>21000</v>
      </c>
      <c r="H899" s="213"/>
      <c r="I899" s="19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</row>
    <row r="900" spans="1:22" ht="22.5" customHeight="1" x14ac:dyDescent="0.2">
      <c r="A900" s="347"/>
      <c r="B900" s="341" t="str">
        <f t="array" ref="B900">IF(C900="","", IFERROR(INDEX(Barang!$A$2:$A$10001, MATCH(C900, Barang!$B$2:$B$10001, 0)), "Tidak ditemukan"))</f>
        <v>GRR001</v>
      </c>
      <c r="C900" s="341" t="s">
        <v>130</v>
      </c>
      <c r="D900" s="341" t="str">
        <f t="array" ref="D900">IF(C900="","", IFERROR(INDEX(Barang!$C$2:$C$10001, MATCH(C900, Barang!$B$2:$B$10001, 0)), ""))</f>
        <v>Makanan</v>
      </c>
      <c r="E900" s="341" t="str">
        <f t="array" ref="E900">IF(C900="","", IFERROR(INDEX(Barang!$E$2:$E$10001, MATCH(C900, Barang!$B$2:$B$10001, 0)), ""))</f>
        <v>pcs</v>
      </c>
      <c r="F900" s="344">
        <v>4</v>
      </c>
      <c r="G900" s="345">
        <f t="array" ref="G900">IF(C900="","", IFERROR(INDEX(Barang!$F$2:$F$10001, MATCH(C900, Barang!$B$2:$B$10001, 0)) * F900, ""))</f>
        <v>2000</v>
      </c>
      <c r="H900" s="213"/>
      <c r="I900" s="19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</row>
    <row r="901" spans="1:22" ht="22.5" customHeight="1" x14ac:dyDescent="0.2">
      <c r="A901" s="347"/>
      <c r="B901" s="341" t="str">
        <f t="array" ref="B901">IF(C901="","", IFERROR(INDEX(Barang!$A$2:$A$10001, MATCH(C901, Barang!$B$2:$B$10001, 0)), "Tidak ditemukan"))</f>
        <v>OREO001</v>
      </c>
      <c r="C901" s="341" t="s">
        <v>920</v>
      </c>
      <c r="D901" s="341" t="str">
        <f t="array" ref="D901">IF(C901="","", IFERROR(INDEX(Barang!$C$2:$C$10001, MATCH(C901, Barang!$B$2:$B$10001, 0)), ""))</f>
        <v>Makanan</v>
      </c>
      <c r="E901" s="341" t="str">
        <f t="array" ref="E901">IF(C901="","", IFERROR(INDEX(Barang!$E$2:$E$10001, MATCH(C901, Barang!$B$2:$B$10001, 0)), ""))</f>
        <v>pcs</v>
      </c>
      <c r="F901" s="344">
        <v>1</v>
      </c>
      <c r="G901" s="345">
        <f t="array" ref="G901">IF(C901="","", IFERROR(INDEX(Barang!$F$2:$F$10001, MATCH(C901, Barang!$B$2:$B$10001, 0)) * F901, ""))</f>
        <v>2000</v>
      </c>
      <c r="H901" s="213"/>
      <c r="I901" s="19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</row>
    <row r="902" spans="1:22" ht="22.5" customHeight="1" x14ac:dyDescent="0.2">
      <c r="A902" s="400"/>
      <c r="B902" s="341" t="str">
        <f t="array" ref="B902">IF(C902="","", IFERROR(INDEX(Barang!$A$2:$A$10001, MATCH(C902, Barang!$B$2:$B$10001, 0)), "Tidak ditemukan"))</f>
        <v>SG2001</v>
      </c>
      <c r="C902" s="341" t="s">
        <v>268</v>
      </c>
      <c r="D902" s="341" t="str">
        <f t="array" ref="D902">IF(C902="","", IFERROR(INDEX(Barang!$C$2:$C$10001, MATCH(C902, Barang!$B$2:$B$10001, 0)), ""))</f>
        <v>Makanan</v>
      </c>
      <c r="E902" s="341" t="str">
        <f t="array" ref="E902">IF(C902="","", IFERROR(INDEX(Barang!$E$2:$E$10001, MATCH(C902, Barang!$B$2:$B$10001, 0)), ""))</f>
        <v>pcs</v>
      </c>
      <c r="F902" s="344">
        <v>1</v>
      </c>
      <c r="G902" s="345">
        <f t="array" ref="G902">IF(C902="","", IFERROR(INDEX(Barang!$F$2:$F$10001, MATCH(C902, Barang!$B$2:$B$10001, 0)) * F902, ""))</f>
        <v>2000</v>
      </c>
      <c r="H902" s="213"/>
      <c r="I902" s="19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</row>
    <row r="903" spans="1:22" ht="22.5" customHeight="1" x14ac:dyDescent="0.2">
      <c r="A903" s="347"/>
      <c r="B903" s="341" t="str">
        <f t="array" ref="B903">IF(C903="","", IFERROR(INDEX(Barang!$A$2:$A$10001, MATCH(C903, Barang!$B$2:$B$10001, 0)), "Tidak ditemukan"))</f>
        <v>POK001</v>
      </c>
      <c r="C903" s="341" t="s">
        <v>858</v>
      </c>
      <c r="D903" s="341" t="str">
        <f t="array" ref="D903">IF(C903="","", IFERROR(INDEX(Barang!$C$2:$C$10001, MATCH(C903, Barang!$B$2:$B$10001, 0)), ""))</f>
        <v>Makanan</v>
      </c>
      <c r="E903" s="341" t="str">
        <f t="array" ref="E903">IF(C903="","", IFERROR(INDEX(Barang!$E$2:$E$10001, MATCH(C903, Barang!$B$2:$B$10001, 0)), ""))</f>
        <v>pcs</v>
      </c>
      <c r="F903" s="344">
        <v>2</v>
      </c>
      <c r="G903" s="345">
        <f t="array" ref="G903">IF(C903="","", IFERROR(INDEX(Barang!$F$2:$F$10001, MATCH(C903, Barang!$B$2:$B$10001, 0)) * F903, ""))</f>
        <v>1000</v>
      </c>
      <c r="H903" s="213"/>
      <c r="I903" s="143">
        <f>SUM(G894:G903)</f>
        <v>66500</v>
      </c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</row>
    <row r="904" spans="1:22" ht="22.5" customHeight="1" x14ac:dyDescent="0.2">
      <c r="A904" s="118">
        <v>46110</v>
      </c>
      <c r="B904" s="119" t="str">
        <f t="array" ref="B904">IF(C904="","", IFERROR(INDEX(Barang!$A$2:$A$10001, MATCH(C904, Barang!$B$2:$B$10001, 0)), "Tidak ditemukan"))</f>
        <v>HSC001</v>
      </c>
      <c r="C904" s="119" t="s">
        <v>698</v>
      </c>
      <c r="D904" s="119" t="str">
        <f t="array" ref="D904">IF(C904="","", IFERROR(INDEX(Barang!$C$2:$C$10001, MATCH(C904, Barang!$B$2:$B$10001, 0)), ""))</f>
        <v>Sabun cair</v>
      </c>
      <c r="E904" s="119" t="str">
        <f t="array" ref="E904">IF(C904="","", IFERROR(INDEX(Barang!$E$2:$E$10001, MATCH(C904, Barang!$B$2:$B$10001, 0)), ""))</f>
        <v>pcs</v>
      </c>
      <c r="F904" s="120">
        <v>1</v>
      </c>
      <c r="G904" s="121">
        <f t="array" ref="G904">IF(C904="","", IFERROR(INDEX(Barang!$F$2:$F$10001, MATCH(C904, Barang!$B$2:$B$10001, 0)) * F904, ""))</f>
        <v>18500</v>
      </c>
      <c r="H904" s="122"/>
      <c r="I904" s="19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</row>
    <row r="905" spans="1:22" ht="22.5" customHeight="1" x14ac:dyDescent="0.2">
      <c r="A905" s="424"/>
      <c r="B905" s="119" t="str">
        <f t="array" ref="B905">IF(C905="","", IFERROR(INDEX(Barang!$A$2:$A$10001, MATCH(C905, Barang!$B$2:$B$10001, 0)), "Tidak ditemukan"))</f>
        <v>KSP001</v>
      </c>
      <c r="C905" s="119" t="s">
        <v>696</v>
      </c>
      <c r="D905" s="119" t="str">
        <f t="array" ref="D905">IF(C905="","", IFERROR(INDEX(Barang!$C$2:$C$10001, MATCH(C905, Barang!$B$2:$B$10001, 0)), ""))</f>
        <v>Pewangi</v>
      </c>
      <c r="E905" s="119" t="str">
        <f t="array" ref="E905">IF(C905="","", IFERROR(INDEX(Barang!$E$2:$E$10001, MATCH(C905, Barang!$B$2:$B$10001, 0)), ""))</f>
        <v>pcs</v>
      </c>
      <c r="F905" s="120">
        <v>1</v>
      </c>
      <c r="G905" s="121">
        <f t="array" ref="G905">IF(C905="","", IFERROR(INDEX(Barang!$F$2:$F$10001, MATCH(C905, Barang!$B$2:$B$10001, 0)) * F905, ""))</f>
        <v>6000</v>
      </c>
      <c r="H905" s="122"/>
      <c r="I905" s="19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</row>
    <row r="906" spans="1:22" ht="22.5" customHeight="1" x14ac:dyDescent="0.2">
      <c r="A906" s="127"/>
      <c r="B906" s="119" t="str">
        <f t="array" ref="B906">IF(C906="","", IFERROR(INDEX(Barang!$A$2:$A$10001, MATCH(C906, Barang!$B$2:$B$10001, 0)), "Tidak ditemukan"))</f>
        <v>CLU001</v>
      </c>
      <c r="C906" s="119" t="s">
        <v>948</v>
      </c>
      <c r="D906" s="119" t="str">
        <f t="array" ref="D906">IF(C906="","", IFERROR(INDEX(Barang!$C$2:$C$10001, MATCH(C906, Barang!$B$2:$B$10001, 0)), ""))</f>
        <v>Pasta gigi</v>
      </c>
      <c r="E906" s="119" t="str">
        <f t="array" ref="E906">IF(C906="","", IFERROR(INDEX(Barang!$E$2:$E$10001, MATCH(C906, Barang!$B$2:$B$10001, 0)), ""))</f>
        <v>pcs</v>
      </c>
      <c r="F906" s="120">
        <v>1</v>
      </c>
      <c r="G906" s="121">
        <f t="array" ref="G906">IF(C906="","", IFERROR(INDEX(Barang!$F$2:$F$10001, MATCH(C906, Barang!$B$2:$B$10001, 0)) * F906, ""))</f>
        <v>20000</v>
      </c>
      <c r="H906" s="122"/>
      <c r="I906" s="19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</row>
    <row r="907" spans="1:22" ht="22.5" customHeight="1" x14ac:dyDescent="0.2">
      <c r="A907" s="127"/>
      <c r="B907" s="119" t="str">
        <f t="array" ref="B907">IF(C907="","", IFERROR(INDEX(Barang!$A$2:$A$10001, MATCH(C907, Barang!$B$2:$B$10001, 0)), "Tidak ditemukan"))</f>
        <v>STL001</v>
      </c>
      <c r="C907" s="119" t="s">
        <v>949</v>
      </c>
      <c r="D907" s="119" t="str">
        <f t="array" ref="D907">IF(C907="","", IFERROR(INDEX(Barang!$C$2:$C$10001, MATCH(C907, Barang!$B$2:$B$10001, 0)), ""))</f>
        <v>Pewangi</v>
      </c>
      <c r="E907" s="119" t="str">
        <f t="array" ref="E907">IF(C907="","", IFERROR(INDEX(Barang!$E$2:$E$10001, MATCH(C907, Barang!$B$2:$B$10001, 0)), ""))</f>
        <v>btl</v>
      </c>
      <c r="F907" s="120">
        <v>1</v>
      </c>
      <c r="G907" s="121">
        <f t="array" ref="G907">IF(C907="","", IFERROR(INDEX(Barang!$F$2:$F$10001, MATCH(C907, Barang!$B$2:$B$10001, 0)) * F907, ""))</f>
        <v>25000</v>
      </c>
      <c r="H907" s="122"/>
      <c r="I907" s="19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</row>
    <row r="908" spans="1:22" ht="22.5" customHeight="1" x14ac:dyDescent="0.2">
      <c r="A908" s="123"/>
      <c r="B908" s="119" t="str">
        <f t="array" ref="B908">IF(C908="","", IFERROR(INDEX(Barang!$A$2:$A$10001, MATCH(C908, Barang!$B$2:$B$10001, 0)), "Tidak ditemukan"))</f>
        <v>GG001</v>
      </c>
      <c r="C908" s="119" t="s">
        <v>916</v>
      </c>
      <c r="D908" s="119" t="str">
        <f t="array" ref="D908">IF(C908="","", IFERROR(INDEX(Barang!$C$2:$C$10001, MATCH(C908, Barang!$B$2:$B$10001, 0)), ""))</f>
        <v>Detergen</v>
      </c>
      <c r="E908" s="119" t="str">
        <f t="array" ref="E908">IF(C908="","", IFERROR(INDEX(Barang!$E$2:$E$10001, MATCH(C908, Barang!$B$2:$B$10001, 0)), ""))</f>
        <v>pcs</v>
      </c>
      <c r="F908" s="120">
        <v>2</v>
      </c>
      <c r="G908" s="121">
        <f t="array" ref="G908">IF(C908="","", IFERROR(INDEX(Barang!$F$2:$F$10001, MATCH(C908, Barang!$B$2:$B$10001, 0)) * F908, ""))</f>
        <v>2000</v>
      </c>
      <c r="H908" s="122"/>
      <c r="I908" s="19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</row>
    <row r="909" spans="1:22" ht="22.5" customHeight="1" x14ac:dyDescent="0.2">
      <c r="A909" s="127"/>
      <c r="B909" s="119" t="str">
        <f t="array" ref="B909">IF(C909="","", IFERROR(INDEX(Barang!$A$2:$A$10001, MATCH(C909, Barang!$B$2:$B$10001, 0)), "Tidak ditemukan"))</f>
        <v>OREO001</v>
      </c>
      <c r="C909" s="119" t="s">
        <v>920</v>
      </c>
      <c r="D909" s="119" t="str">
        <f t="array" ref="D909">IF(C909="","", IFERROR(INDEX(Barang!$C$2:$C$10001, MATCH(C909, Barang!$B$2:$B$10001, 0)), ""))</f>
        <v>Makanan</v>
      </c>
      <c r="E909" s="119" t="str">
        <f t="array" ref="E909">IF(C909="","", IFERROR(INDEX(Barang!$E$2:$E$10001, MATCH(C909, Barang!$B$2:$B$10001, 0)), ""))</f>
        <v>pcs</v>
      </c>
      <c r="F909" s="120">
        <v>3</v>
      </c>
      <c r="G909" s="121">
        <f t="array" ref="G909">IF(C909="","", IFERROR(INDEX(Barang!$F$2:$F$10001, MATCH(C909, Barang!$B$2:$B$10001, 0)) * F909, ""))</f>
        <v>6000</v>
      </c>
      <c r="H909" s="122"/>
      <c r="I909" s="19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</row>
    <row r="910" spans="1:22" ht="22.5" customHeight="1" x14ac:dyDescent="0.2">
      <c r="A910" s="127"/>
      <c r="B910" s="119" t="str">
        <f t="array" ref="B910">IF(C910="","", IFERROR(INDEX(Barang!$A$2:$A$10001, MATCH(C910, Barang!$B$2:$B$10001, 0)), "Tidak ditemukan"))</f>
        <v>CLP001</v>
      </c>
      <c r="C910" s="119" t="s">
        <v>289</v>
      </c>
      <c r="D910" s="119" t="str">
        <f t="array" ref="D910">IF(C910="","", IFERROR(INDEX(Barang!$C$2:$C$10001, MATCH(C910, Barang!$B$2:$B$10001, 0)), ""))</f>
        <v>Makanan</v>
      </c>
      <c r="E910" s="119" t="str">
        <f t="array" ref="E910">IF(C910="","", IFERROR(INDEX(Barang!$E$2:$E$10001, MATCH(C910, Barang!$B$2:$B$10001, 0)), ""))</f>
        <v>pcs</v>
      </c>
      <c r="F910" s="120">
        <v>3</v>
      </c>
      <c r="G910" s="121">
        <f t="array" ref="G910">IF(C910="","", IFERROR(INDEX(Barang!$F$2:$F$10001, MATCH(C910, Barang!$B$2:$B$10001, 0)) * F910, ""))</f>
        <v>6000</v>
      </c>
      <c r="H910" s="122"/>
      <c r="I910" s="19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</row>
    <row r="911" spans="1:22" ht="22.5" customHeight="1" x14ac:dyDescent="0.2">
      <c r="A911" s="424"/>
      <c r="B911" s="119" t="str">
        <f t="array" ref="B911">IF(C911="","", IFERROR(INDEX(Barang!$A$2:$A$10001, MATCH(C911, Barang!$B$2:$B$10001, 0)), "Tidak ditemukan"))</f>
        <v>BRS1</v>
      </c>
      <c r="C911" s="119" t="s">
        <v>131</v>
      </c>
      <c r="D911" s="119" t="str">
        <f t="array" ref="D911">IF(C911="","", IFERROR(INDEX(Barang!$C$2:$C$10001, MATCH(C911, Barang!$B$2:$B$10001, 0)), ""))</f>
        <v>Sembako</v>
      </c>
      <c r="E911" s="119" t="str">
        <f t="array" ref="E911">IF(C911="","", IFERROR(INDEX(Barang!$E$2:$E$10001, MATCH(C911, Barang!$B$2:$B$10001, 0)), ""))</f>
        <v>kg</v>
      </c>
      <c r="F911" s="120">
        <v>20</v>
      </c>
      <c r="G911" s="121">
        <f t="array" ref="G911">IF(C911="","", IFERROR(INDEX(Barang!$F$2:$F$10001, MATCH(C911, Barang!$B$2:$B$10001, 0)) * F911, ""))</f>
        <v>290000</v>
      </c>
      <c r="H911" s="122"/>
      <c r="I911" s="19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</row>
    <row r="912" spans="1:22" ht="22.5" customHeight="1" x14ac:dyDescent="0.2">
      <c r="A912" s="127"/>
      <c r="B912" s="124" t="str">
        <f t="array" ref="B912">IF(C912="","", IFERROR(INDEX(Barang!$A$2:$A$10001, MATCH(C912, Barang!$B$2:$B$10001, 0)), "Tidak ditemukan"))</f>
        <v>PT002</v>
      </c>
      <c r="C912" s="119" t="s">
        <v>197</v>
      </c>
      <c r="D912" s="119" t="str">
        <f t="array" ref="D912">IF(C912="","", IFERROR(INDEX(Barang!$C$2:$C$10001, MATCH(C912, Barang!$B$2:$B$10001, 0)), ""))</f>
        <v>Bumbu</v>
      </c>
      <c r="E912" s="119" t="str">
        <f t="array" ref="E912">IF(C912="","", IFERROR(INDEX(Barang!$E$2:$E$10001, MATCH(C912, Barang!$B$2:$B$10001, 0)), ""))</f>
        <v>kg</v>
      </c>
      <c r="F912" s="120">
        <v>1</v>
      </c>
      <c r="G912" s="121">
        <f t="array" ref="G912">IF(C912="","", IFERROR(INDEX(Barang!$F$2:$F$10001, MATCH(C912, Barang!$B$2:$B$10001, 0)) * F912, ""))</f>
        <v>50000</v>
      </c>
      <c r="H912" s="122"/>
      <c r="I912" s="19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</row>
    <row r="913" spans="1:22" ht="22.5" customHeight="1" x14ac:dyDescent="0.2">
      <c r="A913" s="127"/>
      <c r="B913" s="119" t="str">
        <f t="array" ref="B913">IF(C913="","", IFERROR(INDEX(Barang!$A$2:$A$10001, MATCH(C913, Barang!$B$2:$B$10001, 0)), "Tidak ditemukan"))</f>
        <v>KCG4</v>
      </c>
      <c r="C913" s="119" t="s">
        <v>159</v>
      </c>
      <c r="D913" s="119" t="str">
        <f t="array" ref="D913">IF(C913="","", IFERROR(INDEX(Barang!$C$2:$C$10001, MATCH(C913, Barang!$B$2:$B$10001, 0)), ""))</f>
        <v>Makanan</v>
      </c>
      <c r="E913" s="119" t="str">
        <f t="array" ref="E913">IF(C913="","", IFERROR(INDEX(Barang!$E$2:$E$10001, MATCH(C913, Barang!$B$2:$B$10001, 0)), ""))</f>
        <v>kg</v>
      </c>
      <c r="F913" s="120">
        <v>1</v>
      </c>
      <c r="G913" s="121">
        <f t="array" ref="G913">IF(C913="","", IFERROR(INDEX(Barang!$F$2:$F$10001, MATCH(C913, Barang!$B$2:$B$10001, 0)) * F913, ""))</f>
        <v>7500</v>
      </c>
      <c r="H913" s="122"/>
      <c r="I913" s="19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</row>
    <row r="914" spans="1:22" ht="22.5" customHeight="1" x14ac:dyDescent="0.2">
      <c r="A914" s="123"/>
      <c r="B914" s="119" t="str">
        <f t="array" ref="B914">IF(C914="","", IFERROR(INDEX(Barang!$A$2:$A$10001, MATCH(C914, Barang!$B$2:$B$10001, 0)), "Tidak ditemukan"))</f>
        <v>DSO001</v>
      </c>
      <c r="C914" s="119" t="s">
        <v>120</v>
      </c>
      <c r="D914" s="119" t="str">
        <f t="array" ref="D914">IF(C914="","", IFERROR(INDEX(Barang!$C$2:$C$10001, MATCH(C914, Barang!$B$2:$B$10001, 0)), ""))</f>
        <v>Bumbu</v>
      </c>
      <c r="E914" s="119" t="str">
        <f t="array" ref="E914">IF(C914="","", IFERROR(INDEX(Barang!$E$2:$E$10001, MATCH(C914, Barang!$B$2:$B$10001, 0)), ""))</f>
        <v>pcs</v>
      </c>
      <c r="F914" s="120">
        <v>1</v>
      </c>
      <c r="G914" s="121">
        <f t="array" ref="G914">IF(C914="","", IFERROR(INDEX(Barang!$F$2:$F$10001, MATCH(C914, Barang!$B$2:$B$10001, 0)) * F914, ""))</f>
        <v>3500</v>
      </c>
      <c r="H914" s="122"/>
      <c r="I914" s="19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</row>
    <row r="915" spans="1:22" ht="22.5" customHeight="1" x14ac:dyDescent="0.2">
      <c r="A915" s="127"/>
      <c r="B915" s="119" t="str">
        <f t="array" ref="B915">IF(C915="","", IFERROR(INDEX(Barang!$A$2:$A$10001, MATCH(C915, Barang!$B$2:$B$10001, 0)), "Tidak ditemukan"))</f>
        <v>KPH001</v>
      </c>
      <c r="C915" s="119" t="s">
        <v>124</v>
      </c>
      <c r="D915" s="119" t="str">
        <f t="array" ref="D915">IF(C915="","", IFERROR(INDEX(Barang!$C$2:$C$10001, MATCH(C915, Barang!$B$2:$B$10001, 0)), ""))</f>
        <v>Minuman</v>
      </c>
      <c r="E915" s="119" t="str">
        <f t="array" ref="E915">IF(C915="","", IFERROR(INDEX(Barang!$E$2:$E$10001, MATCH(C915, Barang!$B$2:$B$10001, 0)), ""))</f>
        <v>pcs</v>
      </c>
      <c r="F915" s="120">
        <v>10</v>
      </c>
      <c r="G915" s="121">
        <f t="array" ref="G915">IF(C915="","", IFERROR(INDEX(Barang!$F$2:$F$10001, MATCH(C915, Barang!$B$2:$B$10001, 0)) * F915, ""))</f>
        <v>10000</v>
      </c>
      <c r="H915" s="122"/>
      <c r="I915" s="19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</row>
    <row r="916" spans="1:22" ht="22.5" customHeight="1" x14ac:dyDescent="0.2">
      <c r="A916" s="127"/>
      <c r="B916" s="119" t="str">
        <f t="array" ref="B916">IF(C916="","", IFERROR(INDEX(Barang!$A$2:$A$10001, MATCH(C916, Barang!$B$2:$B$10001, 0)), "Tidak ditemukan"))</f>
        <v>PLS002</v>
      </c>
      <c r="C916" s="119" t="s">
        <v>54</v>
      </c>
      <c r="D916" s="119" t="str">
        <f t="array" ref="D916">IF(C916="","", IFERROR(INDEX(Barang!$C$2:$C$10001, MATCH(C916, Barang!$B$2:$B$10001, 0)), ""))</f>
        <v>Makanan</v>
      </c>
      <c r="E916" s="119" t="str">
        <f t="array" ref="E916">IF(C916="","", IFERROR(INDEX(Barang!$E$2:$E$10001, MATCH(C916, Barang!$B$2:$B$10001, 0)), ""))</f>
        <v>pcs</v>
      </c>
      <c r="F916" s="120">
        <v>1</v>
      </c>
      <c r="G916" s="121">
        <f t="array" ref="G916">IF(C916="","", IFERROR(INDEX(Barang!$F$2:$F$10001, MATCH(C916, Barang!$B$2:$B$10001, 0)) * F916, ""))</f>
        <v>1000</v>
      </c>
      <c r="H916" s="122"/>
      <c r="I916" s="19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</row>
    <row r="917" spans="1:22" ht="22.5" customHeight="1" x14ac:dyDescent="0.2">
      <c r="A917" s="424"/>
      <c r="B917" s="119" t="str">
        <f t="array" ref="B917">IF(C917="","", IFERROR(INDEX(Barang!$A$2:$A$10001, MATCH(C917, Barang!$B$2:$B$10001, 0)), "Tidak ditemukan"))</f>
        <v>GRA001</v>
      </c>
      <c r="C917" s="119" t="s">
        <v>795</v>
      </c>
      <c r="D917" s="119" t="str">
        <f t="array" ref="D917">IF(C917="","", IFERROR(INDEX(Barang!$C$2:$C$10001, MATCH(C917, Barang!$B$2:$B$10001, 0)), ""))</f>
        <v>Makanan</v>
      </c>
      <c r="E917" s="119" t="str">
        <f t="array" ref="E917">IF(C917="","", IFERROR(INDEX(Barang!$E$2:$E$10001, MATCH(C917, Barang!$B$2:$B$10001, 0)), ""))</f>
        <v>pcs</v>
      </c>
      <c r="F917" s="120">
        <v>1</v>
      </c>
      <c r="G917" s="121">
        <f t="array" ref="G917">IF(C917="","", IFERROR(INDEX(Barang!$F$2:$F$10001, MATCH(C917, Barang!$B$2:$B$10001, 0)) * F917, ""))</f>
        <v>2000</v>
      </c>
      <c r="H917" s="122"/>
      <c r="I917" s="19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</row>
    <row r="918" spans="1:22" ht="22.5" customHeight="1" x14ac:dyDescent="0.2">
      <c r="A918" s="127"/>
      <c r="B918" s="119" t="str">
        <f t="array" ref="B918">IF(C918="","", IFERROR(INDEX(Barang!$A$2:$A$10001, MATCH(C918, Barang!$B$2:$B$10001, 0)), "Tidak ditemukan"))</f>
        <v>GCC001</v>
      </c>
      <c r="C918" s="119" t="s">
        <v>116</v>
      </c>
      <c r="D918" s="119" t="str">
        <f t="array" ref="D918">IF(C918="","", IFERROR(INDEX(Barang!$C$2:$C$10001, MATCH(C918, Barang!$B$2:$B$10001, 0)), ""))</f>
        <v>Makanan</v>
      </c>
      <c r="E918" s="119" t="str">
        <f t="array" ref="E918">IF(C918="","", IFERROR(INDEX(Barang!$E$2:$E$10001, MATCH(C918, Barang!$B$2:$B$10001, 0)), ""))</f>
        <v>pcs</v>
      </c>
      <c r="F918" s="120">
        <v>1</v>
      </c>
      <c r="G918" s="121">
        <f t="array" ref="G918">IF(C918="","", IFERROR(INDEX(Barang!$F$2:$F$10001, MATCH(C918, Barang!$B$2:$B$10001, 0)) * F918, ""))</f>
        <v>2000</v>
      </c>
      <c r="H918" s="122"/>
      <c r="I918" s="19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</row>
    <row r="919" spans="1:22" ht="22.5" customHeight="1" x14ac:dyDescent="0.2">
      <c r="A919" s="127"/>
      <c r="B919" s="119" t="str">
        <f t="array" ref="B919">IF(C919="","", IFERROR(INDEX(Barang!$A$2:$A$10001, MATCH(C919, Barang!$B$2:$B$10001, 0)), "Tidak ditemukan"))</f>
        <v>DLN02</v>
      </c>
      <c r="C919" s="119" t="s">
        <v>475</v>
      </c>
      <c r="D919" s="119" t="str">
        <f t="array" ref="D919">IF(C919="","", IFERROR(INDEX(Barang!$C$2:$C$10001, MATCH(C919, Barang!$B$2:$B$10001, 0)), ""))</f>
        <v>Makanan</v>
      </c>
      <c r="E919" s="119" t="str">
        <f t="array" ref="E919">IF(C919="","", IFERROR(INDEX(Barang!$E$2:$E$10001, MATCH(C919, Barang!$B$2:$B$10001, 0)), ""))</f>
        <v>pcs</v>
      </c>
      <c r="F919" s="120">
        <v>1</v>
      </c>
      <c r="G919" s="121">
        <f t="array" ref="G919">IF(C919="","", IFERROR(INDEX(Barang!$F$2:$F$10001, MATCH(C919, Barang!$B$2:$B$10001, 0)) * F919, ""))</f>
        <v>2000</v>
      </c>
      <c r="H919" s="122"/>
      <c r="I919" s="19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</row>
    <row r="920" spans="1:22" ht="22.5" customHeight="1" x14ac:dyDescent="0.2">
      <c r="A920" s="123"/>
      <c r="B920" s="119" t="str">
        <f t="array" ref="B920">IF(C920="","", IFERROR(INDEX(Barang!$A$2:$A$10001, MATCH(C920, Barang!$B$2:$B$10001, 0)), "Tidak ditemukan"))</f>
        <v>APT001</v>
      </c>
      <c r="C920" s="119" t="s">
        <v>231</v>
      </c>
      <c r="D920" s="119" t="str">
        <f t="array" ref="D920">IF(C920="","", IFERROR(INDEX(Barang!$C$2:$C$10001, MATCH(C920, Barang!$B$2:$B$10001, 0)), ""))</f>
        <v>Makanan</v>
      </c>
      <c r="E920" s="119" t="str">
        <f t="array" ref="E920">IF(C920="","", IFERROR(INDEX(Barang!$E$2:$E$10001, MATCH(C920, Barang!$B$2:$B$10001, 0)), ""))</f>
        <v>pcs</v>
      </c>
      <c r="F920" s="120">
        <v>1</v>
      </c>
      <c r="G920" s="121">
        <f t="array" ref="G920">IF(C920="","", IFERROR(INDEX(Barang!$F$2:$F$10001, MATCH(C920, Barang!$B$2:$B$10001, 0)) * F920, ""))</f>
        <v>2000</v>
      </c>
      <c r="H920" s="122"/>
      <c r="I920" s="19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</row>
    <row r="921" spans="1:22" ht="22.5" customHeight="1" x14ac:dyDescent="0.2">
      <c r="A921" s="127"/>
      <c r="B921" s="119" t="str">
        <f t="array" ref="B921">IF(C921="","", IFERROR(INDEX(Barang!$A$2:$A$10001, MATCH(C921, Barang!$B$2:$B$10001, 0)), "Tidak ditemukan"))</f>
        <v>CL1001</v>
      </c>
      <c r="C921" s="119" t="s">
        <v>108</v>
      </c>
      <c r="D921" s="119" t="str">
        <f t="array" ref="D921">IF(C921="","", IFERROR(INDEX(Barang!$C$2:$C$10001, MATCH(C921, Barang!$B$2:$B$10001, 0)), ""))</f>
        <v>Makanan</v>
      </c>
      <c r="E921" s="119" t="str">
        <f t="array" ref="E921">IF(C921="","", IFERROR(INDEX(Barang!$E$2:$E$10001, MATCH(C921, Barang!$B$2:$B$10001, 0)), ""))</f>
        <v>pcs</v>
      </c>
      <c r="F921" s="120">
        <v>2</v>
      </c>
      <c r="G921" s="121">
        <f t="array" ref="G921">IF(C921="","", IFERROR(INDEX(Barang!$F$2:$F$10001, MATCH(C921, Barang!$B$2:$B$10001, 0)) * F921, ""))</f>
        <v>2000</v>
      </c>
      <c r="H921" s="122"/>
      <c r="I921" s="19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</row>
    <row r="922" spans="1:22" ht="22.5" customHeight="1" x14ac:dyDescent="0.2">
      <c r="A922" s="127"/>
      <c r="B922" s="119" t="str">
        <f t="array" ref="B922">IF(C922="","", IFERROR(INDEX(Barang!$A$2:$A$10001, MATCH(C922, Barang!$B$2:$B$10001, 0)), "Tidak ditemukan"))</f>
        <v>GPT001</v>
      </c>
      <c r="C922" s="119" t="s">
        <v>128</v>
      </c>
      <c r="D922" s="119" t="str">
        <f t="array" ref="D922">IF(C922="","", IFERROR(INDEX(Barang!$C$2:$C$10001, MATCH(C922, Barang!$B$2:$B$10001, 0)), ""))</f>
        <v>Makanan</v>
      </c>
      <c r="E922" s="119" t="str">
        <f t="array" ref="E922">IF(C922="","", IFERROR(INDEX(Barang!$E$2:$E$10001, MATCH(C922, Barang!$B$2:$B$10001, 0)), ""))</f>
        <v>pcs</v>
      </c>
      <c r="F922" s="120">
        <v>30</v>
      </c>
      <c r="G922" s="121">
        <f t="array" ref="G922">IF(C922="","", IFERROR(INDEX(Barang!$F$2:$F$10001, MATCH(C922, Barang!$B$2:$B$10001, 0)) * F922, ""))</f>
        <v>30000</v>
      </c>
      <c r="H922" s="122"/>
      <c r="I922" s="19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</row>
    <row r="923" spans="1:22" ht="22.5" customHeight="1" x14ac:dyDescent="0.2">
      <c r="A923" s="424"/>
      <c r="B923" s="119" t="str">
        <f t="array" ref="B923">IF(C923="","", IFERROR(INDEX(Barang!$A$2:$A$10001, MATCH(C923, Barang!$B$2:$B$10001, 0)), "Tidak ditemukan"))</f>
        <v>DLN001</v>
      </c>
      <c r="C923" s="119" t="s">
        <v>96</v>
      </c>
      <c r="D923" s="119" t="str">
        <f t="array" ref="D923">IF(C923="","", IFERROR(INDEX(Barang!$C$2:$C$10001, MATCH(C923, Barang!$B$2:$B$10001, 0)), ""))</f>
        <v>Makanan</v>
      </c>
      <c r="E923" s="119" t="str">
        <f t="array" ref="E923">IF(C923="","", IFERROR(INDEX(Barang!$E$2:$E$10001, MATCH(C923, Barang!$B$2:$B$10001, 0)), ""))</f>
        <v>pcs</v>
      </c>
      <c r="F923" s="120">
        <v>1</v>
      </c>
      <c r="G923" s="121">
        <f t="array" ref="G923">IF(C923="","", IFERROR(INDEX(Barang!$F$2:$F$10001, MATCH(C923, Barang!$B$2:$B$10001, 0)) * F923, ""))</f>
        <v>1000</v>
      </c>
      <c r="H923" s="122"/>
      <c r="I923" s="19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</row>
    <row r="924" spans="1:22" ht="22.5" customHeight="1" x14ac:dyDescent="0.2">
      <c r="A924" s="127"/>
      <c r="B924" s="119" t="str">
        <f t="array" ref="B924">IF(C924="","", IFERROR(INDEX(Barang!$A$2:$A$10001, MATCH(C924, Barang!$B$2:$B$10001, 0)), "Tidak ditemukan"))</f>
        <v>POK001</v>
      </c>
      <c r="C924" s="119" t="s">
        <v>858</v>
      </c>
      <c r="D924" s="119" t="str">
        <f t="array" ref="D924">IF(C924="","", IFERROR(INDEX(Barang!$C$2:$C$10001, MATCH(C924, Barang!$B$2:$B$10001, 0)), ""))</f>
        <v>Makanan</v>
      </c>
      <c r="E924" s="119" t="str">
        <f t="array" ref="E924">IF(C924="","", IFERROR(INDEX(Barang!$E$2:$E$10001, MATCH(C924, Barang!$B$2:$B$10001, 0)), ""))</f>
        <v>pcs</v>
      </c>
      <c r="F924" s="120">
        <v>1</v>
      </c>
      <c r="G924" s="121">
        <f t="array" ref="G924">IF(C924="","", IFERROR(INDEX(Barang!$F$2:$F$10001, MATCH(C924, Barang!$B$2:$B$10001, 0)) * F924, ""))</f>
        <v>500</v>
      </c>
      <c r="H924" s="122"/>
      <c r="I924" s="19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</row>
    <row r="925" spans="1:22" ht="22.5" customHeight="1" x14ac:dyDescent="0.2">
      <c r="A925" s="127"/>
      <c r="B925" s="119" t="str">
        <f t="array" ref="B925">IF(C925="","", IFERROR(INDEX(Barang!$A$2:$A$10001, MATCH(C925, Barang!$B$2:$B$10001, 0)), "Tidak ditemukan"))</f>
        <v>CL5001</v>
      </c>
      <c r="C925" s="119" t="s">
        <v>39</v>
      </c>
      <c r="D925" s="119" t="str">
        <f t="array" ref="D925">IF(C925="","", IFERROR(INDEX(Barang!$C$2:$C$10001, MATCH(C925, Barang!$B$2:$B$10001, 0)), ""))</f>
        <v>Makanan</v>
      </c>
      <c r="E925" s="119" t="str">
        <f t="array" ref="E925">IF(C925="","", IFERROR(INDEX(Barang!$E$2:$E$10001, MATCH(C925, Barang!$B$2:$B$10001, 0)), ""))</f>
        <v>pcs</v>
      </c>
      <c r="F925" s="120">
        <v>2</v>
      </c>
      <c r="G925" s="121">
        <f t="array" ref="G925">IF(C925="","", IFERROR(INDEX(Barang!$F$2:$F$10001, MATCH(C925, Barang!$B$2:$B$10001, 0)) * F925, ""))</f>
        <v>1000</v>
      </c>
      <c r="H925" s="122"/>
      <c r="I925" s="143">
        <f>SUM(G904:G925)</f>
        <v>488000</v>
      </c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</row>
    <row r="926" spans="1:22" ht="22.5" customHeight="1" x14ac:dyDescent="0.2">
      <c r="A926" s="426">
        <v>46111</v>
      </c>
      <c r="B926" s="281" t="str">
        <f t="array" ref="B926">IF(C926="","", IFERROR(INDEX(Barang!$A$2:$A$10001, MATCH(C926, Barang!$B$2:$B$10001, 0)), "Tidak ditemukan"))</f>
        <v>TLR2</v>
      </c>
      <c r="C926" s="281" t="s">
        <v>139</v>
      </c>
      <c r="D926" s="281" t="str">
        <f t="array" ref="D926">IF(C926="","", IFERROR(INDEX(Barang!$C$2:$C$10001, MATCH(C926, Barang!$B$2:$B$10001, 0)), ""))</f>
        <v>Sembako</v>
      </c>
      <c r="E926" s="281" t="str">
        <f t="array" ref="E926">IF(C926="","", IFERROR(INDEX(Barang!$E$2:$E$10001, MATCH(C926, Barang!$B$2:$B$10001, 0)), ""))</f>
        <v>kg</v>
      </c>
      <c r="F926" s="282">
        <v>10</v>
      </c>
      <c r="G926" s="283">
        <f t="array" ref="G926">IF(C926="","", IFERROR(INDEX(Barang!$F$2:$F$10001, MATCH(C926, Barang!$B$2:$B$10001, 0)) * F926, ""))</f>
        <v>155000</v>
      </c>
      <c r="H926" s="99"/>
      <c r="I926" s="19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</row>
    <row r="927" spans="1:22" ht="22.5" customHeight="1" x14ac:dyDescent="0.2">
      <c r="A927" s="284"/>
      <c r="B927" s="281" t="str">
        <f t="array" ref="B927">IF(C927="","", IFERROR(INDEX(Barang!$A$2:$A$10001, MATCH(C927, Barang!$B$2:$B$10001, 0)), "Tidak ditemukan"))</f>
        <v>KCP001</v>
      </c>
      <c r="C927" s="281" t="s">
        <v>147</v>
      </c>
      <c r="D927" s="281" t="str">
        <f t="array" ref="D927">IF(C927="","", IFERROR(INDEX(Barang!$C$2:$C$10001, MATCH(C927, Barang!$B$2:$B$10001, 0)), ""))</f>
        <v>Bumbu</v>
      </c>
      <c r="E927" s="281" t="str">
        <f t="array" ref="E927">IF(C927="","", IFERROR(INDEX(Barang!$E$2:$E$10001, MATCH(C927, Barang!$B$2:$B$10001, 0)), ""))</f>
        <v>pcs</v>
      </c>
      <c r="F927" s="282">
        <v>10</v>
      </c>
      <c r="G927" s="283">
        <f t="array" ref="G927">IF(C927="","", IFERROR(INDEX(Barang!$F$2:$F$10001, MATCH(C927, Barang!$B$2:$B$10001, 0)) * F927, ""))</f>
        <v>20000</v>
      </c>
      <c r="H927" s="99"/>
      <c r="I927" s="19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</row>
    <row r="928" spans="1:22" ht="22.5" customHeight="1" x14ac:dyDescent="0.2">
      <c r="A928" s="284"/>
      <c r="B928" s="281" t="str">
        <f t="array" ref="B928">IF(C928="","", IFERROR(INDEX(Barang!$A$2:$A$10001, MATCH(C928, Barang!$B$2:$B$10001, 0)), "Tidak ditemukan"))</f>
        <v>LDK001</v>
      </c>
      <c r="C928" s="281" t="s">
        <v>225</v>
      </c>
      <c r="D928" s="281" t="str">
        <f t="array" ref="D928">IF(C928="","", IFERROR(INDEX(Barang!$C$2:$C$10001, MATCH(C928, Barang!$B$2:$B$10001, 0)), ""))</f>
        <v>Bumbu</v>
      </c>
      <c r="E928" s="281" t="str">
        <f t="array" ref="E928">IF(C928="","", IFERROR(INDEX(Barang!$E$2:$E$10001, MATCH(C928, Barang!$B$2:$B$10001, 0)), ""))</f>
        <v>pcs</v>
      </c>
      <c r="F928" s="282">
        <v>10</v>
      </c>
      <c r="G928" s="283">
        <f t="array" ref="G928">IF(C928="","", IFERROR(INDEX(Barang!$F$2:$F$10001, MATCH(C928, Barang!$B$2:$B$10001, 0)) * F928, ""))</f>
        <v>10000</v>
      </c>
      <c r="H928" s="99"/>
      <c r="I928" s="19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</row>
    <row r="929" spans="1:22" ht="22.5" customHeight="1" x14ac:dyDescent="0.2">
      <c r="A929" s="286"/>
      <c r="B929" s="281" t="str">
        <f t="array" ref="B929">IF(C929="","", IFERROR(INDEX(Barang!$A$2:$A$10001, MATCH(C929, Barang!$B$2:$B$10001, 0)), "Tidak ditemukan"))</f>
        <v>RYC001</v>
      </c>
      <c r="C929" s="281" t="s">
        <v>74</v>
      </c>
      <c r="D929" s="281" t="str">
        <f t="array" ref="D929">IF(C929="","", IFERROR(INDEX(Barang!$C$2:$C$10001, MATCH(C929, Barang!$B$2:$B$10001, 0)), ""))</f>
        <v>Bumbu</v>
      </c>
      <c r="E929" s="281" t="str">
        <f t="array" ref="E929">IF(C929="","", IFERROR(INDEX(Barang!$E$2:$E$10001, MATCH(C929, Barang!$B$2:$B$10001, 0)), ""))</f>
        <v>pcs</v>
      </c>
      <c r="F929" s="282">
        <v>10</v>
      </c>
      <c r="G929" s="283">
        <f t="array" ref="G929">IF(C929="","", IFERROR(INDEX(Barang!$F$2:$F$10001, MATCH(C929, Barang!$B$2:$B$10001, 0)) * F929, ""))</f>
        <v>5000</v>
      </c>
      <c r="H929" s="99"/>
      <c r="I929" s="19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</row>
    <row r="930" spans="1:22" ht="22.5" customHeight="1" x14ac:dyDescent="0.2">
      <c r="A930" s="284"/>
      <c r="B930" s="281" t="str">
        <f t="array" ref="B930">IF(C930="","", IFERROR(INDEX(Barang!$A$2:$A$10001, MATCH(C930, Barang!$B$2:$B$10001, 0)), "Tidak ditemukan"))</f>
        <v>SC001</v>
      </c>
      <c r="C930" s="281" t="s">
        <v>573</v>
      </c>
      <c r="D930" s="281" t="str">
        <f t="array" ref="D930">IF(C930="","", IFERROR(INDEX(Barang!$C$2:$C$10001, MATCH(C930, Barang!$B$2:$B$10001, 0)), ""))</f>
        <v>Sabun</v>
      </c>
      <c r="E930" s="281" t="str">
        <f t="array" ref="E930">IF(C930="","", IFERROR(INDEX(Barang!$E$2:$E$10001, MATCH(C930, Barang!$B$2:$B$10001, 0)), ""))</f>
        <v>btl</v>
      </c>
      <c r="F930" s="282">
        <v>1</v>
      </c>
      <c r="G930" s="283">
        <f t="array" ref="G930">IF(C930="","", IFERROR(INDEX(Barang!$F$2:$F$10001, MATCH(C930, Barang!$B$2:$B$10001, 0)) * F930, ""))</f>
        <v>9000</v>
      </c>
      <c r="H930" s="99"/>
      <c r="I930" s="19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</row>
    <row r="931" spans="1:22" ht="22.5" customHeight="1" x14ac:dyDescent="0.2">
      <c r="A931" s="284"/>
      <c r="B931" s="281" t="str">
        <f t="array" ref="B931">IF(C931="","", IFERROR(INDEX(Barang!$A$2:$A$10001, MATCH(C931, Barang!$B$2:$B$10001, 0)), "Tidak ditemukan"))</f>
        <v>SST001</v>
      </c>
      <c r="C931" s="281" t="s">
        <v>176</v>
      </c>
      <c r="D931" s="281" t="str">
        <f t="array" ref="D931">IF(C931="","", IFERROR(INDEX(Barang!$C$2:$C$10001, MATCH(C931, Barang!$B$2:$B$10001, 0)), ""))</f>
        <v>Detergen</v>
      </c>
      <c r="E931" s="281" t="str">
        <f t="array" ref="E931">IF(C931="","", IFERROR(INDEX(Barang!$E$2:$E$10001, MATCH(C931, Barang!$B$2:$B$10001, 0)), ""))</f>
        <v>pcs</v>
      </c>
      <c r="F931" s="282">
        <v>1</v>
      </c>
      <c r="G931" s="283">
        <f t="array" ref="G931">IF(C931="","", IFERROR(INDEX(Barang!$F$2:$F$10001, MATCH(C931, Barang!$B$2:$B$10001, 0)) * F931, ""))</f>
        <v>18000</v>
      </c>
      <c r="H931" s="99"/>
      <c r="I931" s="19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</row>
    <row r="932" spans="1:22" ht="22.5" customHeight="1" x14ac:dyDescent="0.2">
      <c r="A932" s="285"/>
      <c r="B932" s="281" t="str">
        <f t="array" ref="B932">IF(C932="","", IFERROR(INDEX(Barang!$A$2:$A$10001, MATCH(C932, Barang!$B$2:$B$10001, 0)), "Tidak ditemukan"))</f>
        <v>PDS001</v>
      </c>
      <c r="C932" s="281" t="s">
        <v>899</v>
      </c>
      <c r="D932" s="281" t="str">
        <f t="array" ref="D932">IF(C932="","", IFERROR(INDEX(Barang!$C$2:$C$10001, MATCH(C932, Barang!$B$2:$B$10001, 0)), ""))</f>
        <v>Pasta gigi</v>
      </c>
      <c r="E932" s="281" t="str">
        <f t="array" ref="E932">IF(C932="","", IFERROR(INDEX(Barang!$E$2:$E$10001, MATCH(C932, Barang!$B$2:$B$10001, 0)), ""))</f>
        <v>pcs</v>
      </c>
      <c r="F932" s="282">
        <v>1</v>
      </c>
      <c r="G932" s="283">
        <f t="array" ref="G932">IF(C932="","", IFERROR(INDEX(Barang!$F$2:$F$10001, MATCH(C932, Barang!$B$2:$B$10001, 0)) * F932, ""))</f>
        <v>18000</v>
      </c>
      <c r="H932" s="99"/>
      <c r="I932" s="19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</row>
    <row r="933" spans="1:22" ht="22.5" customHeight="1" x14ac:dyDescent="0.2">
      <c r="A933" s="284"/>
      <c r="B933" s="281" t="str">
        <f t="array" ref="B933">IF(C933="","", IFERROR(INDEX(Barang!$A$2:$A$10001, MATCH(C933, Barang!$B$2:$B$10001, 0)), "Tidak ditemukan"))</f>
        <v>MKH001</v>
      </c>
      <c r="C933" s="281" t="s">
        <v>106</v>
      </c>
      <c r="D933" s="281" t="str">
        <f t="array" ref="D933">IF(C933="","", IFERROR(INDEX(Barang!$C$2:$C$10001, MATCH(C933, Barang!$B$2:$B$10001, 0)), ""))</f>
        <v>Makanan</v>
      </c>
      <c r="E933" s="281" t="str">
        <f t="array" ref="E933">IF(C933="","", IFERROR(INDEX(Barang!$E$2:$E$10001, MATCH(C933, Barang!$B$2:$B$10001, 0)), ""))</f>
        <v>pcs</v>
      </c>
      <c r="F933" s="282">
        <v>40</v>
      </c>
      <c r="G933" s="283">
        <f t="array" ref="G933">IF(C933="","", IFERROR(INDEX(Barang!$F$2:$F$10001, MATCH(C933, Barang!$B$2:$B$10001, 0)) * F933, ""))</f>
        <v>140000</v>
      </c>
      <c r="H933" s="99"/>
      <c r="I933" s="19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</row>
    <row r="934" spans="1:22" ht="22.5" customHeight="1" x14ac:dyDescent="0.2">
      <c r="A934" s="284"/>
      <c r="B934" s="281" t="str">
        <f t="array" ref="B934">IF(C934="","", IFERROR(INDEX(Barang!$A$2:$A$10001, MATCH(C934, Barang!$B$2:$B$10001, 0)), "Tidak ditemukan"))</f>
        <v>MGR001</v>
      </c>
      <c r="C934" s="281" t="s">
        <v>104</v>
      </c>
      <c r="D934" s="281" t="str">
        <f t="array" ref="D934">IF(C934="","", IFERROR(INDEX(Barang!$C$2:$C$10001, MATCH(C934, Barang!$B$2:$B$10001, 0)), ""))</f>
        <v>Makanan</v>
      </c>
      <c r="E934" s="281" t="str">
        <f t="array" ref="E934">IF(C934="","", IFERROR(INDEX(Barang!$E$2:$E$10001, MATCH(C934, Barang!$B$2:$B$10001, 0)), ""))</f>
        <v>pcs</v>
      </c>
      <c r="F934" s="282">
        <v>40</v>
      </c>
      <c r="G934" s="283">
        <f t="array" ref="G934">IF(C934="","", IFERROR(INDEX(Barang!$F$2:$F$10001, MATCH(C934, Barang!$B$2:$B$10001, 0)) * F934, ""))</f>
        <v>140000</v>
      </c>
      <c r="H934" s="99"/>
      <c r="I934" s="19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</row>
    <row r="935" spans="1:22" ht="22.5" customHeight="1" x14ac:dyDescent="0.2">
      <c r="A935" s="286"/>
      <c r="B935" s="281" t="str">
        <f t="array" ref="B935">IF(C935="","", IFERROR(INDEX(Barang!$A$2:$A$10001, MATCH(C935, Barang!$B$2:$B$10001, 0)), "Tidak ditemukan"))</f>
        <v>OREO001</v>
      </c>
      <c r="C935" s="281" t="s">
        <v>920</v>
      </c>
      <c r="D935" s="281" t="str">
        <f t="array" ref="D935">IF(C935="","", IFERROR(INDEX(Barang!$C$2:$C$10001, MATCH(C935, Barang!$B$2:$B$10001, 0)), ""))</f>
        <v>Makanan</v>
      </c>
      <c r="E935" s="281" t="str">
        <f t="array" ref="E935">IF(C935="","", IFERROR(INDEX(Barang!$E$2:$E$10001, MATCH(C935, Barang!$B$2:$B$10001, 0)), ""))</f>
        <v>pcs</v>
      </c>
      <c r="F935" s="282">
        <v>1</v>
      </c>
      <c r="G935" s="283">
        <f t="array" ref="G935">IF(C935="","", IFERROR(INDEX(Barang!$F$2:$F$10001, MATCH(C935, Barang!$B$2:$B$10001, 0)) * F935, ""))</f>
        <v>2000</v>
      </c>
      <c r="H935" s="99"/>
      <c r="I935" s="19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</row>
    <row r="936" spans="1:22" ht="22.5" customHeight="1" x14ac:dyDescent="0.2">
      <c r="A936" s="284"/>
      <c r="B936" s="281" t="str">
        <f t="array" ref="B936">IF(C936="","", IFERROR(INDEX(Barang!$A$2:$A$10001, MATCH(C936, Barang!$B$2:$B$10001, 0)), "Tidak ditemukan"))</f>
        <v>OKJ2</v>
      </c>
      <c r="C936" s="281" t="s">
        <v>797</v>
      </c>
      <c r="D936" s="281" t="str">
        <f t="array" ref="D936">IF(C936="","", IFERROR(INDEX(Barang!$C$2:$C$10001, MATCH(C936, Barang!$B$2:$B$10001, 0)), ""))</f>
        <v>Minuman</v>
      </c>
      <c r="E936" s="281" t="str">
        <f t="array" ref="E936">IF(C936="","", IFERROR(INDEX(Barang!$E$2:$E$10001, MATCH(C936, Barang!$B$2:$B$10001, 0)), ""))</f>
        <v>pcs</v>
      </c>
      <c r="F936" s="282">
        <v>2</v>
      </c>
      <c r="G936" s="283">
        <f t="array" ref="G936">IF(C936="","", IFERROR(INDEX(Barang!$F$2:$F$10001, MATCH(C936, Barang!$B$2:$B$10001, 0)) * F936, ""))</f>
        <v>4000</v>
      </c>
      <c r="H936" s="99"/>
      <c r="I936" s="19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</row>
    <row r="937" spans="1:22" ht="22.5" customHeight="1" x14ac:dyDescent="0.2">
      <c r="A937" s="284"/>
      <c r="B937" s="281" t="str">
        <f t="array" ref="B937">IF(C937="","", IFERROR(INDEX(Barang!$A$2:$A$10001, MATCH(C937, Barang!$B$2:$B$10001, 0)), "Tidak ditemukan"))</f>
        <v>DLN02</v>
      </c>
      <c r="C937" s="281" t="s">
        <v>475</v>
      </c>
      <c r="D937" s="281" t="str">
        <f t="array" ref="D937">IF(C937="","", IFERROR(INDEX(Barang!$C$2:$C$10001, MATCH(C937, Barang!$B$2:$B$10001, 0)), ""))</f>
        <v>Makanan</v>
      </c>
      <c r="E937" s="281" t="str">
        <f t="array" ref="E937">IF(C937="","", IFERROR(INDEX(Barang!$E$2:$E$10001, MATCH(C937, Barang!$B$2:$B$10001, 0)), ""))</f>
        <v>pcs</v>
      </c>
      <c r="F937" s="282">
        <v>2</v>
      </c>
      <c r="G937" s="283">
        <f t="array" ref="G937">IF(C937="","", IFERROR(INDEX(Barang!$F$2:$F$10001, MATCH(C937, Barang!$B$2:$B$10001, 0)) * F937, ""))</f>
        <v>4000</v>
      </c>
      <c r="H937" s="99"/>
      <c r="I937" s="19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</row>
    <row r="938" spans="1:22" ht="22.5" customHeight="1" x14ac:dyDescent="0.2">
      <c r="A938" s="285"/>
      <c r="B938" s="281" t="str">
        <f t="array" ref="B938">IF(C938="","", IFERROR(INDEX(Barang!$A$2:$A$10001, MATCH(C938, Barang!$B$2:$B$10001, 0)), "Tidak ditemukan"))</f>
        <v>POK001</v>
      </c>
      <c r="C938" s="281" t="s">
        <v>858</v>
      </c>
      <c r="D938" s="281" t="str">
        <f t="array" ref="D938">IF(C938="","", IFERROR(INDEX(Barang!$C$2:$C$10001, MATCH(C938, Barang!$B$2:$B$10001, 0)), ""))</f>
        <v>Makanan</v>
      </c>
      <c r="E938" s="281" t="str">
        <f t="array" ref="E938">IF(C938="","", IFERROR(INDEX(Barang!$E$2:$E$10001, MATCH(C938, Barang!$B$2:$B$10001, 0)), ""))</f>
        <v>pcs</v>
      </c>
      <c r="F938" s="282">
        <v>4</v>
      </c>
      <c r="G938" s="283">
        <f t="array" ref="G938">IF(C938="","", IFERROR(INDEX(Barang!$F$2:$F$10001, MATCH(C938, Barang!$B$2:$B$10001, 0)) * F938, ""))</f>
        <v>2000</v>
      </c>
      <c r="H938" s="99"/>
      <c r="I938" s="19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</row>
    <row r="939" spans="1:22" ht="22.5" customHeight="1" x14ac:dyDescent="0.2">
      <c r="A939" s="284"/>
      <c r="B939" s="281" t="str">
        <f t="array" ref="B939">IF(C939="","", IFERROR(INDEX(Barang!$A$2:$A$10001, MATCH(C939, Barang!$B$2:$B$10001, 0)), "Tidak ditemukan"))</f>
        <v>YP500</v>
      </c>
      <c r="C939" s="281" t="s">
        <v>21</v>
      </c>
      <c r="D939" s="281" t="str">
        <f t="array" ref="D939">IF(C939="","", IFERROR(INDEX(Barang!$C$2:$C$10001, MATCH(C939, Barang!$B$2:$B$10001, 0)), ""))</f>
        <v>Makanan</v>
      </c>
      <c r="E939" s="281" t="str">
        <f t="array" ref="E939">IF(C939="","", IFERROR(INDEX(Barang!$E$2:$E$10001, MATCH(C939, Barang!$B$2:$B$10001, 0)), ""))</f>
        <v>pcs</v>
      </c>
      <c r="F939" s="282">
        <v>2</v>
      </c>
      <c r="G939" s="283">
        <f t="array" ref="G939">IF(C939="","", IFERROR(INDEX(Barang!$F$2:$F$10001, MATCH(C939, Barang!$B$2:$B$10001, 0)) * F939, ""))</f>
        <v>1000</v>
      </c>
      <c r="H939" s="99"/>
      <c r="I939" s="143">
        <f>SUM(G926:G939)</f>
        <v>528000</v>
      </c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</row>
    <row r="940" spans="1:22" ht="22.5" customHeight="1" x14ac:dyDescent="0.2">
      <c r="A940" s="373">
        <v>46112</v>
      </c>
      <c r="B940" s="266" t="str">
        <f t="array" ref="B940">IF(C940="","", IFERROR(INDEX(Barang!$A$2:$A$10001, MATCH(C940, Barang!$B$2:$B$10001, 0)), "Tidak ditemukan"))</f>
        <v>CL5001</v>
      </c>
      <c r="C940" s="266" t="s">
        <v>39</v>
      </c>
      <c r="D940" s="266" t="str">
        <f t="array" ref="D940">IF(C940="","", IFERROR(INDEX(Barang!$C$2:$C$10001, MATCH(C940, Barang!$B$2:$B$10001, 0)), ""))</f>
        <v>Makanan</v>
      </c>
      <c r="E940" s="266" t="str">
        <f t="array" ref="E940">IF(C940="","", IFERROR(INDEX(Barang!$E$2:$E$10001, MATCH(C940, Barang!$B$2:$B$10001, 0)), ""))</f>
        <v>pcs</v>
      </c>
      <c r="F940" s="267">
        <v>2</v>
      </c>
      <c r="G940" s="268">
        <f t="array" ref="G940">IF(C940="","", IFERROR(INDEX(Barang!$F$2:$F$10001, MATCH(C940, Barang!$B$2:$B$10001, 0)) * F940, ""))</f>
        <v>1000</v>
      </c>
      <c r="H940" s="84"/>
      <c r="I940" s="19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</row>
    <row r="941" spans="1:22" ht="22.5" customHeight="1" x14ac:dyDescent="0.2">
      <c r="A941" s="271"/>
      <c r="B941" s="266" t="str">
        <f t="array" ref="B941">IF(C941="","", IFERROR(INDEX(Barang!$A$2:$A$10001, MATCH(C941, Barang!$B$2:$B$10001, 0)), "Tidak ditemukan"))</f>
        <v>GPT001</v>
      </c>
      <c r="C941" s="266" t="s">
        <v>128</v>
      </c>
      <c r="D941" s="266" t="str">
        <f t="array" ref="D941">IF(C941="","", IFERROR(INDEX(Barang!$C$2:$C$10001, MATCH(C941, Barang!$B$2:$B$10001, 0)), ""))</f>
        <v>Makanan</v>
      </c>
      <c r="E941" s="266" t="str">
        <f t="array" ref="E941">IF(C941="","", IFERROR(INDEX(Barang!$E$2:$E$10001, MATCH(C941, Barang!$B$2:$B$10001, 0)), ""))</f>
        <v>pcs</v>
      </c>
      <c r="F941" s="267">
        <v>1</v>
      </c>
      <c r="G941" s="268">
        <f t="array" ref="G941">IF(C941="","", IFERROR(INDEX(Barang!$F$2:$F$10001, MATCH(C941, Barang!$B$2:$B$10001, 0)) * F941, ""))</f>
        <v>1000</v>
      </c>
      <c r="H941" s="84"/>
      <c r="I941" s="19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</row>
    <row r="942" spans="1:22" ht="22.5" customHeight="1" x14ac:dyDescent="0.2">
      <c r="A942" s="269"/>
      <c r="B942" s="266" t="str">
        <f t="array" ref="B942">IF(C942="","", IFERROR(INDEX(Barang!$A$2:$A$10001, MATCH(C942, Barang!$B$2:$B$10001, 0)), "Tidak ditemukan"))</f>
        <v>MKE001</v>
      </c>
      <c r="C942" s="266" t="s">
        <v>202</v>
      </c>
      <c r="D942" s="266" t="str">
        <f t="array" ref="D942">IF(C942="","", IFERROR(INDEX(Barang!$C$2:$C$10001, MATCH(C942, Barang!$B$2:$B$10001, 0)), ""))</f>
        <v>Makanan</v>
      </c>
      <c r="E942" s="266" t="str">
        <f t="array" ref="E942">IF(C942="","", IFERROR(INDEX(Barang!$E$2:$E$10001, MATCH(C942, Barang!$B$2:$B$10001, 0)), ""))</f>
        <v>pcs</v>
      </c>
      <c r="F942" s="267">
        <v>15</v>
      </c>
      <c r="G942" s="268">
        <f t="array" ref="G942">IF(C942="","", IFERROR(INDEX(Barang!$F$2:$F$10001, MATCH(C942, Barang!$B$2:$B$10001, 0)) * F942, ""))</f>
        <v>37500</v>
      </c>
      <c r="H942" s="84"/>
      <c r="I942" s="19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</row>
    <row r="943" spans="1:22" ht="22.5" customHeight="1" x14ac:dyDescent="0.2">
      <c r="A943" s="269"/>
      <c r="B943" s="266" t="str">
        <f t="array" ref="B943">IF(C943="","", IFERROR(INDEX(Barang!$A$2:$A$10001, MATCH(C943, Barang!$B$2:$B$10001, 0)), "Tidak ditemukan"))</f>
        <v>SDK001</v>
      </c>
      <c r="C943" s="266" t="s">
        <v>464</v>
      </c>
      <c r="D943" s="266" t="str">
        <f t="array" ref="D943">IF(C943="","", IFERROR(INDEX(Barang!$C$2:$C$10001, MATCH(C943, Barang!$B$2:$B$10001, 0)), ""))</f>
        <v>Bumbu</v>
      </c>
      <c r="E943" s="266" t="str">
        <f t="array" ref="E943">IF(C943="","", IFERROR(INDEX(Barang!$E$2:$E$10001, MATCH(C943, Barang!$B$2:$B$10001, 0)), ""))</f>
        <v>pcs</v>
      </c>
      <c r="F943" s="267">
        <v>12</v>
      </c>
      <c r="G943" s="268">
        <f t="array" ref="G943">IF(C943="","", IFERROR(INDEX(Barang!$F$2:$F$10001, MATCH(C943, Barang!$B$2:$B$10001, 0)) * F943, ""))</f>
        <v>6000</v>
      </c>
      <c r="H943" s="84"/>
      <c r="I943" s="19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</row>
    <row r="944" spans="1:22" ht="22.5" customHeight="1" x14ac:dyDescent="0.2">
      <c r="A944" s="270"/>
      <c r="B944" s="266" t="str">
        <f t="array" ref="B944">IF(C944="","", IFERROR(INDEX(Barang!$A$2:$A$10001, MATCH(C944, Barang!$B$2:$B$10001, 0)), "Tidak ditemukan"))</f>
        <v>MCN001</v>
      </c>
      <c r="C944" s="266" t="s">
        <v>117</v>
      </c>
      <c r="D944" s="266" t="str">
        <f t="array" ref="D944">IF(C944="","", IFERROR(INDEX(Barang!$C$2:$C$10001, MATCH(C944, Barang!$B$2:$B$10001, 0)), ""))</f>
        <v>Bumbu</v>
      </c>
      <c r="E944" s="266" t="str">
        <f t="array" ref="E944">IF(C944="","", IFERROR(INDEX(Barang!$E$2:$E$10001, MATCH(C944, Barang!$B$2:$B$10001, 0)), ""))</f>
        <v>pcs</v>
      </c>
      <c r="F944" s="267">
        <v>4</v>
      </c>
      <c r="G944" s="268">
        <f t="array" ref="G944">IF(C944="","", IFERROR(INDEX(Barang!$F$2:$F$10001, MATCH(C944, Barang!$B$2:$B$10001, 0)) * F944, ""))</f>
        <v>4000</v>
      </c>
      <c r="H944" s="84"/>
      <c r="I944" s="19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</row>
    <row r="945" spans="1:22" ht="22.5" customHeight="1" x14ac:dyDescent="0.2">
      <c r="A945" s="269"/>
      <c r="B945" s="266" t="str">
        <f t="array" ref="B945">IF(C945="","", IFERROR(INDEX(Barang!$A$2:$A$10001, MATCH(C945, Barang!$B$2:$B$10001, 0)), "Tidak ditemukan"))</f>
        <v>KB001</v>
      </c>
      <c r="C945" s="266" t="s">
        <v>223</v>
      </c>
      <c r="D945" s="266" t="str">
        <f t="array" ref="D945">IF(C945="","", IFERROR(INDEX(Barang!$C$2:$C$10001, MATCH(C945, Barang!$B$2:$B$10001, 0)), ""))</f>
        <v>Bumbu</v>
      </c>
      <c r="E945" s="266" t="str">
        <f t="array" ref="E945">IF(C945="","", IFERROR(INDEX(Barang!$E$2:$E$10001, MATCH(C945, Barang!$B$2:$B$10001, 0)), ""))</f>
        <v>pcs</v>
      </c>
      <c r="F945" s="267">
        <v>2</v>
      </c>
      <c r="G945" s="268">
        <f t="array" ref="G945">IF(C945="","", IFERROR(INDEX(Barang!$F$2:$F$10001, MATCH(C945, Barang!$B$2:$B$10001, 0)) * F945, ""))</f>
        <v>1000</v>
      </c>
      <c r="H945" s="84"/>
      <c r="I945" s="19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</row>
    <row r="946" spans="1:22" ht="22.5" customHeight="1" x14ac:dyDescent="0.2">
      <c r="A946" s="269"/>
      <c r="B946" s="266" t="str">
        <f t="array" ref="B946">IF(C946="","", IFERROR(INDEX(Barang!$A$2:$A$10001, MATCH(C946, Barang!$B$2:$B$10001, 0)), "Tidak ditemukan"))</f>
        <v>MLT001</v>
      </c>
      <c r="C946" s="266" t="s">
        <v>410</v>
      </c>
      <c r="D946" s="266" t="str">
        <f t="array" ref="D946">IF(C946="","", IFERROR(INDEX(Barang!$C$2:$C$10001, MATCH(C946, Barang!$B$2:$B$10001, 0)), ""))</f>
        <v>Detergen</v>
      </c>
      <c r="E946" s="266" t="str">
        <f t="array" ref="E946">IF(C946="","", IFERROR(INDEX(Barang!$E$2:$E$10001, MATCH(C946, Barang!$B$2:$B$10001, 0)), ""))</f>
        <v>pcs</v>
      </c>
      <c r="F946" s="267">
        <v>10</v>
      </c>
      <c r="G946" s="268">
        <f t="array" ref="G946">IF(C946="","", IFERROR(INDEX(Barang!$F$2:$F$10001, MATCH(C946, Barang!$B$2:$B$10001, 0)) * F946, ""))</f>
        <v>5000</v>
      </c>
      <c r="H946" s="84"/>
      <c r="I946" s="143">
        <f>SUM(G940:G946)</f>
        <v>55500</v>
      </c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</row>
    <row r="947" spans="1:22" ht="22.5" customHeight="1" x14ac:dyDescent="0.2">
      <c r="A947" s="427">
        <v>46113</v>
      </c>
      <c r="B947" s="352" t="str">
        <f t="array" ref="B947">IF(C947="","", IFERROR(INDEX(Barang!$A$2:$A$10001, MATCH(C947, Barang!$B$2:$B$10001, 0)), "Tidak ditemukan"))</f>
        <v>RCK001</v>
      </c>
      <c r="C947" s="352" t="s">
        <v>191</v>
      </c>
      <c r="D947" s="352" t="str">
        <f t="array" ref="D947">IF(C947="","", IFERROR(INDEX(Barang!$C$2:$C$10001, MATCH(C947, Barang!$B$2:$B$10001, 0)), ""))</f>
        <v>Bumbu</v>
      </c>
      <c r="E947" s="352" t="str">
        <f t="array" ref="E947">IF(C947="","", IFERROR(INDEX(Barang!$E$2:$E$10001, MATCH(C947, Barang!$B$2:$B$10001, 0)), ""))</f>
        <v>pcs</v>
      </c>
      <c r="F947" s="353">
        <v>1</v>
      </c>
      <c r="G947" s="354">
        <f t="array" ref="G947">IF(C947="","", IFERROR(INDEX(Barang!$F$2:$F$10001, MATCH(C947, Barang!$B$2:$B$10001, 0)) * F947, ""))</f>
        <v>2000</v>
      </c>
      <c r="H947" s="234"/>
      <c r="I947" s="19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</row>
    <row r="948" spans="1:22" ht="22.5" customHeight="1" x14ac:dyDescent="0.2">
      <c r="A948" s="355"/>
      <c r="B948" s="352" t="str">
        <f t="array" ref="B948">IF(C948="","", IFERROR(INDEX(Barang!$A$2:$A$10001, MATCH(C948, Barang!$B$2:$B$10001, 0)), "Tidak ditemukan"))</f>
        <v>TLR2</v>
      </c>
      <c r="C948" s="352" t="s">
        <v>139</v>
      </c>
      <c r="D948" s="352" t="str">
        <f t="array" ref="D948">IF(C948="","", IFERROR(INDEX(Barang!$C$2:$C$10001, MATCH(C948, Barang!$B$2:$B$10001, 0)), ""))</f>
        <v>Sembako</v>
      </c>
      <c r="E948" s="352" t="str">
        <f t="array" ref="E948">IF(C948="","", IFERROR(INDEX(Barang!$E$2:$E$10001, MATCH(C948, Barang!$B$2:$B$10001, 0)), ""))</f>
        <v>kg</v>
      </c>
      <c r="F948" s="353">
        <v>20</v>
      </c>
      <c r="G948" s="354">
        <f t="array" ref="G948">IF(C948="","", IFERROR(INDEX(Barang!$F$2:$F$10001, MATCH(C948, Barang!$B$2:$B$10001, 0)) * F948, ""))</f>
        <v>310000</v>
      </c>
      <c r="H948" s="234"/>
      <c r="I948" s="19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</row>
    <row r="949" spans="1:22" ht="22.5" customHeight="1" x14ac:dyDescent="0.2">
      <c r="A949" s="355"/>
      <c r="B949" s="352" t="str">
        <f t="array" ref="B949">IF(C949="","", IFERROR(INDEX(Barang!$A$2:$A$10001, MATCH(C949, Barang!$B$2:$B$10001, 0)), "Tidak ditemukan"))</f>
        <v>OREO001</v>
      </c>
      <c r="C949" s="352" t="s">
        <v>920</v>
      </c>
      <c r="D949" s="352" t="str">
        <f t="array" ref="D949">IF(C949="","", IFERROR(INDEX(Barang!$C$2:$C$10001, MATCH(C949, Barang!$B$2:$B$10001, 0)), ""))</f>
        <v>Makanan</v>
      </c>
      <c r="E949" s="352" t="str">
        <f t="array" ref="E949">IF(C949="","", IFERROR(INDEX(Barang!$E$2:$E$10001, MATCH(C949, Barang!$B$2:$B$10001, 0)), ""))</f>
        <v>pcs</v>
      </c>
      <c r="F949" s="353">
        <v>1</v>
      </c>
      <c r="G949" s="354">
        <f t="array" ref="G949">IF(C949="","", IFERROR(INDEX(Barang!$F$2:$F$10001, MATCH(C949, Barang!$B$2:$B$10001, 0)) * F949, ""))</f>
        <v>2000</v>
      </c>
      <c r="H949" s="234"/>
      <c r="I949" s="19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</row>
    <row r="950" spans="1:22" ht="22.5" customHeight="1" x14ac:dyDescent="0.2">
      <c r="A950" s="361"/>
      <c r="B950" s="352" t="str">
        <f t="array" ref="B950">IF(C950="","", IFERROR(INDEX(Barang!$A$2:$A$10001, MATCH(C950, Barang!$B$2:$B$10001, 0)), "Tidak ditemukan"))</f>
        <v>KTN001</v>
      </c>
      <c r="C950" s="352" t="s">
        <v>179</v>
      </c>
      <c r="D950" s="352" t="str">
        <f t="array" ref="D950">IF(C950="","", IFERROR(INDEX(Barang!$C$2:$C$10001, MATCH(C950, Barang!$B$2:$B$10001, 0)), ""))</f>
        <v>Kertas</v>
      </c>
      <c r="E950" s="352" t="str">
        <f t="array" ref="E950">IF(C950="","", IFERROR(INDEX(Barang!$E$2:$E$10001, MATCH(C950, Barang!$B$2:$B$10001, 0)), ""))</f>
        <v>pcs</v>
      </c>
      <c r="F950" s="353">
        <v>10</v>
      </c>
      <c r="G950" s="354">
        <f t="array" ref="G950">IF(C950="","", IFERROR(INDEX(Barang!$F$2:$F$10001, MATCH(C950, Barang!$B$2:$B$10001, 0)) * F950, ""))</f>
        <v>15000</v>
      </c>
      <c r="H950" s="234"/>
      <c r="I950" s="19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</row>
    <row r="951" spans="1:22" ht="22.5" customHeight="1" x14ac:dyDescent="0.2">
      <c r="A951" s="355"/>
      <c r="B951" s="352" t="str">
        <f t="array" ref="B951">IF(C951="","", IFERROR(INDEX(Barang!$A$2:$A$10001, MATCH(C951, Barang!$B$2:$B$10001, 0)), "Tidak ditemukan"))</f>
        <v>RPK001</v>
      </c>
      <c r="C951" s="352" t="s">
        <v>248</v>
      </c>
      <c r="D951" s="352" t="str">
        <f t="array" ref="D951">IF(C951="","", IFERROR(INDEX(Barang!$C$2:$C$10001, MATCH(C951, Barang!$B$2:$B$10001, 0)), ""))</f>
        <v>Detergen</v>
      </c>
      <c r="E951" s="352" t="str">
        <f t="array" ref="E951">IF(C951="","", IFERROR(INDEX(Barang!$E$2:$E$10001, MATCH(C951, Barang!$B$2:$B$10001, 0)), ""))</f>
        <v>pcs</v>
      </c>
      <c r="F951" s="353">
        <v>1</v>
      </c>
      <c r="G951" s="354">
        <f t="array" ref="G951">IF(C951="","", IFERROR(INDEX(Barang!$F$2:$F$10001, MATCH(C951, Barang!$B$2:$B$10001, 0)) * F951, ""))</f>
        <v>5000</v>
      </c>
      <c r="H951" s="234"/>
      <c r="I951" s="19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</row>
    <row r="952" spans="1:22" ht="22.5" customHeight="1" x14ac:dyDescent="0.2">
      <c r="A952" s="355"/>
      <c r="B952" s="352" t="str">
        <f t="array" ref="B952">IF(C952="","", IFERROR(INDEX(Barang!$A$2:$A$10001, MATCH(C952, Barang!$B$2:$B$10001, 0)), "Tidak ditemukan"))</f>
        <v>DLN02</v>
      </c>
      <c r="C952" s="352" t="s">
        <v>475</v>
      </c>
      <c r="D952" s="352" t="str">
        <f t="array" ref="D952">IF(C952="","", IFERROR(INDEX(Barang!$C$2:$C$10001, MATCH(C952, Barang!$B$2:$B$10001, 0)), ""))</f>
        <v>Makanan</v>
      </c>
      <c r="E952" s="352" t="str">
        <f t="array" ref="E952">IF(C952="","", IFERROR(INDEX(Barang!$E$2:$E$10001, MATCH(C952, Barang!$B$2:$B$10001, 0)), ""))</f>
        <v>pcs</v>
      </c>
      <c r="F952" s="353">
        <v>1</v>
      </c>
      <c r="G952" s="354">
        <f t="array" ref="G952">IF(C952="","", IFERROR(INDEX(Barang!$F$2:$F$10001, MATCH(C952, Barang!$B$2:$B$10001, 0)) * F952, ""))</f>
        <v>2000</v>
      </c>
      <c r="H952" s="234"/>
      <c r="I952" s="19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</row>
    <row r="953" spans="1:22" ht="22.5" customHeight="1" x14ac:dyDescent="0.2">
      <c r="A953" s="360"/>
      <c r="B953" s="352" t="str">
        <f t="array" ref="B953">IF(C953="","", IFERROR(INDEX(Barang!$A$2:$A$10001, MATCH(C953, Barang!$B$2:$B$10001, 0)), "Tidak ditemukan"))</f>
        <v>CLP001</v>
      </c>
      <c r="C953" s="352" t="s">
        <v>289</v>
      </c>
      <c r="D953" s="352" t="str">
        <f t="array" ref="D953">IF(C953="","", IFERROR(INDEX(Barang!$C$2:$C$10001, MATCH(C953, Barang!$B$2:$B$10001, 0)), ""))</f>
        <v>Makanan</v>
      </c>
      <c r="E953" s="352" t="str">
        <f t="array" ref="E953">IF(C953="","", IFERROR(INDEX(Barang!$E$2:$E$10001, MATCH(C953, Barang!$B$2:$B$10001, 0)), ""))</f>
        <v>pcs</v>
      </c>
      <c r="F953" s="353">
        <v>2</v>
      </c>
      <c r="G953" s="354">
        <f t="array" ref="G953">IF(C953="","", IFERROR(INDEX(Barang!$F$2:$F$10001, MATCH(C953, Barang!$B$2:$B$10001, 0)) * F953, ""))</f>
        <v>4000</v>
      </c>
      <c r="H953" s="234"/>
      <c r="I953" s="19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</row>
    <row r="954" spans="1:22" ht="22.5" customHeight="1" x14ac:dyDescent="0.2">
      <c r="A954" s="355"/>
      <c r="B954" s="352" t="str">
        <f t="array" ref="B954">IF(C954="","", IFERROR(INDEX(Barang!$A$2:$A$10001, MATCH(C954, Barang!$B$2:$B$10001, 0)), "Tidak ditemukan"))</f>
        <v>POK001</v>
      </c>
      <c r="C954" s="352" t="s">
        <v>858</v>
      </c>
      <c r="D954" s="352" t="str">
        <f t="array" ref="D954">IF(C954="","", IFERROR(INDEX(Barang!$C$2:$C$10001, MATCH(C954, Barang!$B$2:$B$10001, 0)), ""))</f>
        <v>Makanan</v>
      </c>
      <c r="E954" s="352" t="str">
        <f t="array" ref="E954">IF(C954="","", IFERROR(INDEX(Barang!$E$2:$E$10001, MATCH(C954, Barang!$B$2:$B$10001, 0)), ""))</f>
        <v>pcs</v>
      </c>
      <c r="F954" s="353">
        <v>2</v>
      </c>
      <c r="G954" s="354">
        <f t="array" ref="G954">IF(C954="","", IFERROR(INDEX(Barang!$F$2:$F$10001, MATCH(C954, Barang!$B$2:$B$10001, 0)) * F954, ""))</f>
        <v>1000</v>
      </c>
      <c r="H954" s="234"/>
      <c r="I954" s="19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</row>
    <row r="955" spans="1:22" ht="22.5" customHeight="1" x14ac:dyDescent="0.2">
      <c r="A955" s="355"/>
      <c r="B955" s="352" t="str">
        <f t="array" ref="B955">IF(C955="","", IFERROR(INDEX(Barang!$A$2:$A$10001, MATCH(C955, Barang!$B$2:$B$10001, 0)), "Tidak ditemukan"))</f>
        <v>YP500</v>
      </c>
      <c r="C955" s="352" t="s">
        <v>21</v>
      </c>
      <c r="D955" s="352" t="str">
        <f t="array" ref="D955">IF(C955="","", IFERROR(INDEX(Barang!$C$2:$C$10001, MATCH(C955, Barang!$B$2:$B$10001, 0)), ""))</f>
        <v>Makanan</v>
      </c>
      <c r="E955" s="352" t="str">
        <f t="array" ref="E955">IF(C955="","", IFERROR(INDEX(Barang!$E$2:$E$10001, MATCH(C955, Barang!$B$2:$B$10001, 0)), ""))</f>
        <v>pcs</v>
      </c>
      <c r="F955" s="353">
        <v>1</v>
      </c>
      <c r="G955" s="354">
        <f t="array" ref="G955">IF(C955="","", IFERROR(INDEX(Barang!$F$2:$F$10001, MATCH(C955, Barang!$B$2:$B$10001, 0)) * F955, ""))</f>
        <v>500</v>
      </c>
      <c r="H955" s="234"/>
      <c r="I955" s="19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</row>
    <row r="956" spans="1:22" ht="22.5" customHeight="1" x14ac:dyDescent="0.2">
      <c r="A956" s="361"/>
      <c r="B956" s="352" t="str">
        <f t="array" ref="B956">IF(C956="","", IFERROR(INDEX(Barang!$A$2:$A$10001, MATCH(C956, Barang!$B$2:$B$10001, 0)), "Tidak ditemukan"))</f>
        <v>FTG001</v>
      </c>
      <c r="C956" s="352" t="s">
        <v>235</v>
      </c>
      <c r="D956" s="352" t="str">
        <f t="array" ref="D956">IF(C956="","", IFERROR(INDEX(Barang!$C$2:$C$10001, MATCH(C956, Barang!$B$2:$B$10001, 0)), ""))</f>
        <v>Makanan</v>
      </c>
      <c r="E956" s="352" t="str">
        <f t="array" ref="E956">IF(C956="","", IFERROR(INDEX(Barang!$E$2:$E$10001, MATCH(C956, Barang!$B$2:$B$10001, 0)), ""))</f>
        <v>pcs</v>
      </c>
      <c r="F956" s="353">
        <v>1</v>
      </c>
      <c r="G956" s="354">
        <f t="array" ref="G956">IF(C956="","", IFERROR(INDEX(Barang!$F$2:$F$10001, MATCH(C956, Barang!$B$2:$B$10001, 0)) * F956, ""))</f>
        <v>2000</v>
      </c>
      <c r="H956" s="234"/>
      <c r="I956" s="19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</row>
    <row r="957" spans="1:22" ht="22.5" customHeight="1" x14ac:dyDescent="0.2">
      <c r="A957" s="355"/>
      <c r="B957" s="352" t="str">
        <f t="array" ref="B957">IF(C957="","", IFERROR(INDEX(Barang!$A$2:$A$10001, MATCH(C957, Barang!$B$2:$B$10001, 0)), "Tidak ditemukan"))</f>
        <v>GR003</v>
      </c>
      <c r="C957" s="352" t="s">
        <v>681</v>
      </c>
      <c r="D957" s="352" t="str">
        <f t="array" ref="D957">IF(C957="","", IFERROR(INDEX(Barang!$C$2:$C$10001, MATCH(C957, Barang!$B$2:$B$10001, 0)), ""))</f>
        <v>Makanan</v>
      </c>
      <c r="E957" s="352" t="str">
        <f t="array" ref="E957">IF(C957="","", IFERROR(INDEX(Barang!$E$2:$E$10001, MATCH(C957, Barang!$B$2:$B$10001, 0)), ""))</f>
        <v>pcs</v>
      </c>
      <c r="F957" s="353">
        <v>2</v>
      </c>
      <c r="G957" s="354">
        <f t="array" ref="G957">IF(C957="","", IFERROR(INDEX(Barang!$F$2:$F$10001, MATCH(C957, Barang!$B$2:$B$10001, 0)) * F957, ""))</f>
        <v>1000</v>
      </c>
      <c r="H957" s="234"/>
      <c r="I957" s="143">
        <f>SUM(G947:G957)</f>
        <v>344500</v>
      </c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</row>
    <row r="958" spans="1:22" ht="22.5" customHeight="1" x14ac:dyDescent="0.2">
      <c r="A958" s="339">
        <v>46114</v>
      </c>
      <c r="B958" s="341" t="str">
        <f t="array" ref="B958">IF(C958="","", IFERROR(INDEX(Barang!$A$2:$A$10001, MATCH(C958, Barang!$B$2:$B$10001, 0)), "Tidak ditemukan"))</f>
        <v>TGJ001</v>
      </c>
      <c r="C958" s="341" t="s">
        <v>294</v>
      </c>
      <c r="D958" s="341" t="str">
        <f t="array" ref="D958">IF(C958="","", IFERROR(INDEX(Barang!$C$2:$C$10001, MATCH(C958, Barang!$B$2:$B$10001, 0)), ""))</f>
        <v>Bumbu</v>
      </c>
      <c r="E958" s="341" t="str">
        <f t="array" ref="E958">IF(C958="","", IFERROR(INDEX(Barang!$E$2:$E$10001, MATCH(C958, Barang!$B$2:$B$10001, 0)), ""))</f>
        <v>pcs</v>
      </c>
      <c r="F958" s="344">
        <v>1</v>
      </c>
      <c r="G958" s="345">
        <f t="array" ref="G958">IF(C958="","", IFERROR(INDEX(Barang!$F$2:$F$10001, MATCH(C958, Barang!$B$2:$B$10001, 0)) * F958, ""))</f>
        <v>3000</v>
      </c>
      <c r="H958" s="213"/>
      <c r="I958" s="19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</row>
    <row r="959" spans="1:22" ht="22.5" customHeight="1" x14ac:dyDescent="0.2">
      <c r="A959" s="346"/>
      <c r="B959" s="341" t="str">
        <f t="array" ref="B959">IF(C959="","", IFERROR(INDEX(Barang!$A$2:$A$10001, MATCH(C959, Barang!$B$2:$B$10001, 0)), "Tidak ditemukan"))</f>
        <v>DTL001</v>
      </c>
      <c r="C959" s="341" t="s">
        <v>313</v>
      </c>
      <c r="D959" s="341" t="str">
        <f t="array" ref="D959">IF(C959="","", IFERROR(INDEX(Barang!$C$2:$C$10001, MATCH(C959, Barang!$B$2:$B$10001, 0)), ""))</f>
        <v>Sabun</v>
      </c>
      <c r="E959" s="341" t="str">
        <f t="array" ref="E959">IF(C959="","", IFERROR(INDEX(Barang!$E$2:$E$10001, MATCH(C959, Barang!$B$2:$B$10001, 0)), ""))</f>
        <v>pcs</v>
      </c>
      <c r="F959" s="344">
        <v>1</v>
      </c>
      <c r="G959" s="345">
        <f t="array" ref="G959">IF(C959="","", IFERROR(INDEX(Barang!$F$2:$F$10001, MATCH(C959, Barang!$B$2:$B$10001, 0)) * F959, ""))</f>
        <v>7000</v>
      </c>
      <c r="H959" s="213"/>
      <c r="I959" s="19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</row>
    <row r="960" spans="1:22" ht="22.5" customHeight="1" x14ac:dyDescent="0.2">
      <c r="A960" s="347"/>
      <c r="B960" s="341" t="str">
        <f t="array" ref="B960">IF(C960="","", IFERROR(INDEX(Barang!$A$2:$A$10001, MATCH(C960, Barang!$B$2:$B$10001, 0)), "Tidak ditemukan"))</f>
        <v>DLN02</v>
      </c>
      <c r="C960" s="341" t="s">
        <v>475</v>
      </c>
      <c r="D960" s="341" t="str">
        <f t="array" ref="D960">IF(C960="","", IFERROR(INDEX(Barang!$C$2:$C$10001, MATCH(C960, Barang!$B$2:$B$10001, 0)), ""))</f>
        <v>Makanan</v>
      </c>
      <c r="E960" s="341" t="str">
        <f t="array" ref="E960">IF(C960="","", IFERROR(INDEX(Barang!$E$2:$E$10001, MATCH(C960, Barang!$B$2:$B$10001, 0)), ""))</f>
        <v>pcs</v>
      </c>
      <c r="F960" s="344">
        <v>2</v>
      </c>
      <c r="G960" s="345">
        <f t="array" ref="G960">IF(C960="","", IFERROR(INDEX(Barang!$F$2:$F$10001, MATCH(C960, Barang!$B$2:$B$10001, 0)) * F960, ""))</f>
        <v>4000</v>
      </c>
      <c r="H960" s="213"/>
      <c r="I960" s="19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</row>
    <row r="961" spans="1:22" ht="22.5" customHeight="1" x14ac:dyDescent="0.2">
      <c r="A961" s="347"/>
      <c r="B961" s="341" t="str">
        <f t="array" ref="B961">IF(C961="","", IFERROR(INDEX(Barang!$A$2:$A$10001, MATCH(C961, Barang!$B$2:$B$10001, 0)), "Tidak ditemukan"))</f>
        <v>DLN001</v>
      </c>
      <c r="C961" s="341" t="s">
        <v>96</v>
      </c>
      <c r="D961" s="341" t="str">
        <f t="array" ref="D961">IF(C961="","", IFERROR(INDEX(Barang!$C$2:$C$10001, MATCH(C961, Barang!$B$2:$B$10001, 0)), ""))</f>
        <v>Makanan</v>
      </c>
      <c r="E961" s="341" t="str">
        <f t="array" ref="E961">IF(C961="","", IFERROR(INDEX(Barang!$E$2:$E$10001, MATCH(C961, Barang!$B$2:$B$10001, 0)), ""))</f>
        <v>pcs</v>
      </c>
      <c r="F961" s="344">
        <v>2</v>
      </c>
      <c r="G961" s="345">
        <f t="array" ref="G961">IF(C961="","", IFERROR(INDEX(Barang!$F$2:$F$10001, MATCH(C961, Barang!$B$2:$B$10001, 0)) * F961, ""))</f>
        <v>2000</v>
      </c>
      <c r="H961" s="213"/>
      <c r="I961" s="19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</row>
    <row r="962" spans="1:22" ht="22.5" customHeight="1" x14ac:dyDescent="0.2">
      <c r="A962" s="400"/>
      <c r="B962" s="341" t="str">
        <f t="array" ref="B962">IF(C962="","", IFERROR(INDEX(Barang!$A$2:$A$10001, MATCH(C962, Barang!$B$2:$B$10001, 0)), "Tidak ditemukan"))</f>
        <v>TRS001</v>
      </c>
      <c r="C962" s="341" t="s">
        <v>110</v>
      </c>
      <c r="D962" s="341" t="str">
        <f t="array" ref="D962">IF(C962="","", IFERROR(INDEX(Barang!$C$2:$C$10001, MATCH(C962, Barang!$B$2:$B$10001, 0)), ""))</f>
        <v>Bumbu</v>
      </c>
      <c r="E962" s="341" t="str">
        <f t="array" ref="E962">IF(C962="","", IFERROR(INDEX(Barang!$E$2:$E$10001, MATCH(C962, Barang!$B$2:$B$10001, 0)), ""))</f>
        <v>pcs</v>
      </c>
      <c r="F962" s="344">
        <v>2</v>
      </c>
      <c r="G962" s="345">
        <f t="array" ref="G962">IF(C962="","", IFERROR(INDEX(Barang!$F$2:$F$10001, MATCH(C962, Barang!$B$2:$B$10001, 0)) * F962, ""))</f>
        <v>1000</v>
      </c>
      <c r="H962" s="213"/>
      <c r="I962" s="19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</row>
    <row r="963" spans="1:22" ht="22.5" customHeight="1" x14ac:dyDescent="0.2">
      <c r="A963" s="347"/>
      <c r="B963" s="341" t="str">
        <f t="array" ref="B963">IF(C963="","", IFERROR(INDEX(Barang!$A$2:$A$10001, MATCH(C963, Barang!$B$2:$B$10001, 0)), "Tidak ditemukan"))</f>
        <v>KCP001</v>
      </c>
      <c r="C963" s="341" t="s">
        <v>147</v>
      </c>
      <c r="D963" s="341" t="str">
        <f t="array" ref="D963">IF(C963="","", IFERROR(INDEX(Barang!$C$2:$C$10001, MATCH(C963, Barang!$B$2:$B$10001, 0)), ""))</f>
        <v>Bumbu</v>
      </c>
      <c r="E963" s="341" t="str">
        <f t="array" ref="E963">IF(C963="","", IFERROR(INDEX(Barang!$E$2:$E$10001, MATCH(C963, Barang!$B$2:$B$10001, 0)), ""))</f>
        <v>pcs</v>
      </c>
      <c r="F963" s="344">
        <v>2</v>
      </c>
      <c r="G963" s="345">
        <f t="array" ref="G963">IF(C963="","", IFERROR(INDEX(Barang!$F$2:$F$10001, MATCH(C963, Barang!$B$2:$B$10001, 0)) * F963, ""))</f>
        <v>4000</v>
      </c>
      <c r="H963" s="213"/>
      <c r="I963" s="19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</row>
    <row r="964" spans="1:22" ht="22.5" customHeight="1" x14ac:dyDescent="0.2">
      <c r="A964" s="347"/>
      <c r="B964" s="341" t="str">
        <f t="array" ref="B964">IF(C964="","", IFERROR(INDEX(Barang!$A$2:$A$10001, MATCH(C964, Barang!$B$2:$B$10001, 0)), "Tidak ditemukan"))</f>
        <v>BRS03</v>
      </c>
      <c r="C964" s="341" t="s">
        <v>660</v>
      </c>
      <c r="D964" s="341" t="str">
        <f t="array" ref="D964">IF(C964="","", IFERROR(INDEX(Barang!$C$2:$C$10001, MATCH(C964, Barang!$B$2:$B$10001, 0)), ""))</f>
        <v>Sembako</v>
      </c>
      <c r="E964" s="341" t="str">
        <f t="array" ref="E964">IF(C964="","", IFERROR(INDEX(Barang!$E$2:$E$10001, MATCH(C964, Barang!$B$2:$B$10001, 0)), ""))</f>
        <v>kg</v>
      </c>
      <c r="F964" s="344">
        <v>1</v>
      </c>
      <c r="G964" s="345">
        <f t="array" ref="G964">IF(C964="","", IFERROR(INDEX(Barang!$F$2:$F$10001, MATCH(C964, Barang!$B$2:$B$10001, 0)) * F964, ""))</f>
        <v>46500</v>
      </c>
      <c r="H964" s="213"/>
      <c r="I964" s="19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</row>
    <row r="965" spans="1:22" ht="22.5" customHeight="1" x14ac:dyDescent="0.2">
      <c r="A965" s="346"/>
      <c r="B965" s="341" t="str">
        <f t="array" ref="B965">IF(C965="","", IFERROR(INDEX(Barang!$A$2:$A$10001, MATCH(C965, Barang!$B$2:$B$10001, 0)), "Tidak ditemukan"))</f>
        <v>CLO01</v>
      </c>
      <c r="C965" s="341" t="s">
        <v>402</v>
      </c>
      <c r="D965" s="341" t="str">
        <f t="array" ref="D965">IF(C965="","", IFERROR(INDEX(Barang!$C$2:$C$10001, MATCH(C965, Barang!$B$2:$B$10001, 0)), ""))</f>
        <v>Minuman</v>
      </c>
      <c r="E965" s="341" t="str">
        <f t="array" ref="E965">IF(C965="","", IFERROR(INDEX(Barang!$E$2:$E$10001, MATCH(C965, Barang!$B$2:$B$10001, 0)), ""))</f>
        <v>krat</v>
      </c>
      <c r="F965" s="344">
        <v>1</v>
      </c>
      <c r="G965" s="345">
        <f t="array" ref="G965">IF(C965="","", IFERROR(INDEX(Barang!$F$2:$F$10001, MATCH(C965, Barang!$B$2:$B$10001, 0)) * F965, ""))</f>
        <v>21000</v>
      </c>
      <c r="H965" s="213"/>
      <c r="I965" s="19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</row>
    <row r="966" spans="1:22" ht="22.5" customHeight="1" x14ac:dyDescent="0.2">
      <c r="A966" s="347"/>
      <c r="B966" s="341" t="str">
        <f t="array" ref="B966">IF(C966="","", IFERROR(INDEX(Barang!$A$2:$A$10001, MATCH(C966, Barang!$B$2:$B$10001, 0)), "Tidak ditemukan"))</f>
        <v>KPH001</v>
      </c>
      <c r="C966" s="341" t="s">
        <v>124</v>
      </c>
      <c r="D966" s="341" t="str">
        <f t="array" ref="D966">IF(C966="","", IFERROR(INDEX(Barang!$C$2:$C$10001, MATCH(C966, Barang!$B$2:$B$10001, 0)), ""))</f>
        <v>Minuman</v>
      </c>
      <c r="E966" s="341" t="str">
        <f t="array" ref="E966">IF(C966="","", IFERROR(INDEX(Barang!$E$2:$E$10001, MATCH(C966, Barang!$B$2:$B$10001, 0)), ""))</f>
        <v>pcs</v>
      </c>
      <c r="F966" s="344">
        <v>10</v>
      </c>
      <c r="G966" s="345">
        <f t="array" ref="G966">IF(C966="","", IFERROR(INDEX(Barang!$F$2:$F$10001, MATCH(C966, Barang!$B$2:$B$10001, 0)) * F966, ""))</f>
        <v>10000</v>
      </c>
      <c r="H966" s="213"/>
      <c r="I966" s="19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</row>
    <row r="967" spans="1:22" ht="22.5" customHeight="1" x14ac:dyDescent="0.2">
      <c r="A967" s="347"/>
      <c r="B967" s="341" t="str">
        <f t="array" ref="B967">IF(C967="","", IFERROR(INDEX(Barang!$A$2:$A$10001, MATCH(C967, Barang!$B$2:$B$10001, 0)), "Tidak ditemukan"))</f>
        <v>TLR4</v>
      </c>
      <c r="C967" s="341" t="s">
        <v>135</v>
      </c>
      <c r="D967" s="341" t="str">
        <f t="array" ref="D967">IF(C967="","", IFERROR(INDEX(Barang!$C$2:$C$10001, MATCH(C967, Barang!$B$2:$B$10001, 0)), ""))</f>
        <v>Sembako</v>
      </c>
      <c r="E967" s="341" t="str">
        <f t="array" ref="E967">IF(C967="","", IFERROR(INDEX(Barang!$E$2:$E$10001, MATCH(C967, Barang!$B$2:$B$10001, 0)), ""))</f>
        <v>kg</v>
      </c>
      <c r="F967" s="344">
        <v>20</v>
      </c>
      <c r="G967" s="345">
        <f t="array" ref="G967">IF(C967="","", IFERROR(INDEX(Barang!$F$2:$F$10001, MATCH(C967, Barang!$B$2:$B$10001, 0)) * F967, ""))</f>
        <v>160000</v>
      </c>
      <c r="H967" s="213"/>
      <c r="I967" s="143">
        <f>SUM(G958:G967)</f>
        <v>258500</v>
      </c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</row>
    <row r="968" spans="1:22" ht="22.5" customHeight="1" x14ac:dyDescent="0.2">
      <c r="A968" s="421">
        <v>46115</v>
      </c>
      <c r="B968" s="381" t="str">
        <f t="array" ref="B968">IF(C968="","", IFERROR(INDEX(Barang!$A$2:$A$10001, MATCH(C968, Barang!$B$2:$B$10001, 0)), "Tidak ditemukan"))</f>
        <v>BS001</v>
      </c>
      <c r="C968" s="381" t="s">
        <v>945</v>
      </c>
      <c r="D968" s="381" t="str">
        <f t="array" ref="D968">IF(C968="","", IFERROR(INDEX(Barang!$C$2:$C$10001, MATCH(C968, Barang!$B$2:$B$10001, 0)), ""))</f>
        <v>Bumbu</v>
      </c>
      <c r="E968" s="381" t="str">
        <f t="array" ref="E968">IF(C968="","", IFERROR(INDEX(Barang!$E$2:$E$10001, MATCH(C968, Barang!$B$2:$B$10001, 0)), ""))</f>
        <v>pcs</v>
      </c>
      <c r="F968" s="382">
        <v>1</v>
      </c>
      <c r="G968" s="384">
        <f t="array" ref="G968">IF(C968="","", IFERROR(INDEX(Barang!$F$2:$F$10001, MATCH(C968, Barang!$B$2:$B$10001, 0)) * F968, ""))</f>
        <v>30000</v>
      </c>
      <c r="H968" s="14"/>
      <c r="I968" s="19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</row>
    <row r="969" spans="1:22" ht="22.5" customHeight="1" x14ac:dyDescent="0.2">
      <c r="A969" s="386"/>
      <c r="B969" s="381" t="str">
        <f t="array" ref="B969">IF(C969="","", IFERROR(INDEX(Barang!$A$2:$A$10001, MATCH(C969, Barang!$B$2:$B$10001, 0)), "Tidak ditemukan"))</f>
        <v>TPL2</v>
      </c>
      <c r="C969" s="381" t="s">
        <v>61</v>
      </c>
      <c r="D969" s="381" t="str">
        <f t="array" ref="D969">IF(C969="","", IFERROR(INDEX(Barang!$C$2:$C$10001, MATCH(C969, Barang!$B$2:$B$10001, 0)), ""))</f>
        <v>Minyak</v>
      </c>
      <c r="E969" s="381" t="str">
        <f t="array" ref="E969">IF(C969="","", IFERROR(INDEX(Barang!$E$2:$E$10001, MATCH(C969, Barang!$B$2:$B$10001, 0)), ""))</f>
        <v>Liter</v>
      </c>
      <c r="F969" s="382">
        <v>10</v>
      </c>
      <c r="G969" s="384">
        <f t="array" ref="G969">IF(C969="","", IFERROR(INDEX(Barang!$F$2:$F$10001, MATCH(C969, Barang!$B$2:$B$10001, 0)) * F969, ""))</f>
        <v>400000</v>
      </c>
      <c r="H969" s="14"/>
      <c r="I969" s="19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</row>
    <row r="970" spans="1:22" ht="22.5" customHeight="1" x14ac:dyDescent="0.2">
      <c r="A970" s="386"/>
      <c r="B970" s="381" t="str">
        <f t="array" ref="B970">IF(C970="","", IFERROR(INDEX(Barang!$A$2:$A$10001, MATCH(C970, Barang!$B$2:$B$10001, 0)), "Tidak ditemukan"))</f>
        <v>OREO001</v>
      </c>
      <c r="C970" s="381" t="s">
        <v>920</v>
      </c>
      <c r="D970" s="381" t="str">
        <f t="array" ref="D970">IF(C970="","", IFERROR(INDEX(Barang!$C$2:$C$10001, MATCH(C970, Barang!$B$2:$B$10001, 0)), ""))</f>
        <v>Makanan</v>
      </c>
      <c r="E970" s="381" t="str">
        <f t="array" ref="E970">IF(C970="","", IFERROR(INDEX(Barang!$E$2:$E$10001, MATCH(C970, Barang!$B$2:$B$10001, 0)), ""))</f>
        <v>pcs</v>
      </c>
      <c r="F970" s="382">
        <v>2</v>
      </c>
      <c r="G970" s="384">
        <f t="array" ref="G970">IF(C970="","", IFERROR(INDEX(Barang!$F$2:$F$10001, MATCH(C970, Barang!$B$2:$B$10001, 0)) * F970, ""))</f>
        <v>4000</v>
      </c>
      <c r="H970" s="14"/>
      <c r="I970" s="19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</row>
    <row r="971" spans="1:22" ht="22.5" customHeight="1" x14ac:dyDescent="0.2">
      <c r="A971" s="387"/>
      <c r="B971" s="381" t="str">
        <f t="array" ref="B971">IF(C971="","", IFERROR(INDEX(Barang!$A$2:$A$10001, MATCH(C971, Barang!$B$2:$B$10001, 0)), "Tidak ditemukan"))</f>
        <v>DLN02</v>
      </c>
      <c r="C971" s="381" t="s">
        <v>475</v>
      </c>
      <c r="D971" s="381" t="str">
        <f t="array" ref="D971">IF(C971="","", IFERROR(INDEX(Barang!$C$2:$C$10001, MATCH(C971, Barang!$B$2:$B$10001, 0)), ""))</f>
        <v>Makanan</v>
      </c>
      <c r="E971" s="381" t="str">
        <f t="array" ref="E971">IF(C971="","", IFERROR(INDEX(Barang!$E$2:$E$10001, MATCH(C971, Barang!$B$2:$B$10001, 0)), ""))</f>
        <v>pcs</v>
      </c>
      <c r="F971" s="382">
        <v>1</v>
      </c>
      <c r="G971" s="384">
        <f t="array" ref="G971">IF(C971="","", IFERROR(INDEX(Barang!$F$2:$F$10001, MATCH(C971, Barang!$B$2:$B$10001, 0)) * F971, ""))</f>
        <v>2000</v>
      </c>
      <c r="H971" s="14"/>
      <c r="I971" s="19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</row>
    <row r="972" spans="1:22" ht="22.5" customHeight="1" x14ac:dyDescent="0.2">
      <c r="A972" s="386"/>
      <c r="B972" s="381" t="str">
        <f t="array" ref="B972">IF(C972="","", IFERROR(INDEX(Barang!$A$2:$A$10001, MATCH(C972, Barang!$B$2:$B$10001, 0)), "Tidak ditemukan"))</f>
        <v>CLP001</v>
      </c>
      <c r="C972" s="381" t="s">
        <v>289</v>
      </c>
      <c r="D972" s="381" t="str">
        <f t="array" ref="D972">IF(C972="","", IFERROR(INDEX(Barang!$C$2:$C$10001, MATCH(C972, Barang!$B$2:$B$10001, 0)), ""))</f>
        <v>Makanan</v>
      </c>
      <c r="E972" s="381" t="str">
        <f t="array" ref="E972">IF(C972="","", IFERROR(INDEX(Barang!$E$2:$E$10001, MATCH(C972, Barang!$B$2:$B$10001, 0)), ""))</f>
        <v>pcs</v>
      </c>
      <c r="F972" s="382">
        <v>1</v>
      </c>
      <c r="G972" s="384">
        <f t="array" ref="G972">IF(C972="","", IFERROR(INDEX(Barang!$F$2:$F$10001, MATCH(C972, Barang!$B$2:$B$10001, 0)) * F972, ""))</f>
        <v>2000</v>
      </c>
      <c r="H972" s="14"/>
      <c r="I972" s="19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</row>
    <row r="973" spans="1:22" ht="22.5" customHeight="1" x14ac:dyDescent="0.2">
      <c r="A973" s="386"/>
      <c r="B973" s="381" t="str">
        <f t="array" ref="B973">IF(C973="","", IFERROR(INDEX(Barang!$A$2:$A$10001, MATCH(C973, Barang!$B$2:$B$10001, 0)), "Tidak ditemukan"))</f>
        <v>CL1001</v>
      </c>
      <c r="C973" s="381" t="s">
        <v>108</v>
      </c>
      <c r="D973" s="381" t="str">
        <f t="array" ref="D973">IF(C973="","", IFERROR(INDEX(Barang!$C$2:$C$10001, MATCH(C973, Barang!$B$2:$B$10001, 0)), ""))</f>
        <v>Makanan</v>
      </c>
      <c r="E973" s="381" t="str">
        <f t="array" ref="E973">IF(C973="","", IFERROR(INDEX(Barang!$E$2:$E$10001, MATCH(C973, Barang!$B$2:$B$10001, 0)), ""))</f>
        <v>pcs</v>
      </c>
      <c r="F973" s="382">
        <v>1</v>
      </c>
      <c r="G973" s="384">
        <f t="array" ref="G973">IF(C973="","", IFERROR(INDEX(Barang!$F$2:$F$10001, MATCH(C973, Barang!$B$2:$B$10001, 0)) * F973, ""))</f>
        <v>1000</v>
      </c>
      <c r="H973" s="14"/>
      <c r="I973" s="19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</row>
    <row r="974" spans="1:22" ht="22.5" customHeight="1" x14ac:dyDescent="0.2">
      <c r="A974" s="385"/>
      <c r="B974" s="381" t="str">
        <f t="array" ref="B974">IF(C974="","", IFERROR(INDEX(Barang!$A$2:$A$10001, MATCH(C974, Barang!$B$2:$B$10001, 0)), "Tidak ditemukan"))</f>
        <v>FTG001</v>
      </c>
      <c r="C974" s="381" t="s">
        <v>235</v>
      </c>
      <c r="D974" s="381" t="str">
        <f t="array" ref="D974">IF(C974="","", IFERROR(INDEX(Barang!$C$2:$C$10001, MATCH(C974, Barang!$B$2:$B$10001, 0)), ""))</f>
        <v>Makanan</v>
      </c>
      <c r="E974" s="381" t="str">
        <f t="array" ref="E974">IF(C974="","", IFERROR(INDEX(Barang!$E$2:$E$10001, MATCH(C974, Barang!$B$2:$B$10001, 0)), ""))</f>
        <v>pcs</v>
      </c>
      <c r="F974" s="382">
        <v>2</v>
      </c>
      <c r="G974" s="384">
        <f t="array" ref="G974">IF(C974="","", IFERROR(INDEX(Barang!$F$2:$F$10001, MATCH(C974, Barang!$B$2:$B$10001, 0)) * F974, ""))</f>
        <v>4000</v>
      </c>
      <c r="H974" s="14"/>
      <c r="I974" s="19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</row>
    <row r="975" spans="1:22" ht="22.5" customHeight="1" x14ac:dyDescent="0.2">
      <c r="A975" s="386"/>
      <c r="B975" s="381" t="str">
        <f t="array" ref="B975">IF(C975="","", IFERROR(INDEX(Barang!$A$2:$A$10001, MATCH(C975, Barang!$B$2:$B$10001, 0)), "Tidak ditemukan"))</f>
        <v>OKJ2</v>
      </c>
      <c r="C975" s="381" t="s">
        <v>152</v>
      </c>
      <c r="D975" s="381" t="str">
        <f t="array" ref="D975">IF(C975="","", IFERROR(INDEX(Barang!$C$2:$C$10001, MATCH(C975, Barang!$B$2:$B$10001, 0)), ""))</f>
        <v>Minuman</v>
      </c>
      <c r="E975" s="381" t="str">
        <f t="array" ref="E975">IF(C975="","", IFERROR(INDEX(Barang!$E$2:$E$10001, MATCH(C975, Barang!$B$2:$B$10001, 0)), ""))</f>
        <v>pcs</v>
      </c>
      <c r="F975" s="382">
        <v>2</v>
      </c>
      <c r="G975" s="384">
        <f t="array" ref="G975">IF(C975="","", IFERROR(INDEX(Barang!$F$2:$F$10001, MATCH(C975, Barang!$B$2:$B$10001, 0)) * F975, ""))</f>
        <v>4000</v>
      </c>
      <c r="H975" s="14"/>
      <c r="I975" s="19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</row>
    <row r="976" spans="1:22" ht="22.5" customHeight="1" x14ac:dyDescent="0.2">
      <c r="A976" s="386"/>
      <c r="B976" s="381" t="str">
        <f t="array" ref="B976">IF(C976="","", IFERROR(INDEX(Barang!$A$2:$A$10001, MATCH(C976, Barang!$B$2:$B$10001, 0)), "Tidak ditemukan"))</f>
        <v>POK001</v>
      </c>
      <c r="C976" s="381" t="s">
        <v>858</v>
      </c>
      <c r="D976" s="381" t="str">
        <f t="array" ref="D976">IF(C976="","", IFERROR(INDEX(Barang!$C$2:$C$10001, MATCH(C976, Barang!$B$2:$B$10001, 0)), ""))</f>
        <v>Makanan</v>
      </c>
      <c r="E976" s="381" t="str">
        <f t="array" ref="E976">IF(C976="","", IFERROR(INDEX(Barang!$E$2:$E$10001, MATCH(C976, Barang!$B$2:$B$10001, 0)), ""))</f>
        <v>pcs</v>
      </c>
      <c r="F976" s="382">
        <v>2</v>
      </c>
      <c r="G976" s="384">
        <f t="array" ref="G976">IF(C976="","", IFERROR(INDEX(Barang!$F$2:$F$10001, MATCH(C976, Barang!$B$2:$B$10001, 0)) * F976, ""))</f>
        <v>1000</v>
      </c>
      <c r="H976" s="14"/>
      <c r="I976" s="19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</row>
    <row r="977" spans="1:22" ht="22.5" customHeight="1" x14ac:dyDescent="0.2">
      <c r="A977" s="387"/>
      <c r="B977" s="381" t="str">
        <f t="array" ref="B977">IF(C977="","", IFERROR(INDEX(Barang!$A$2:$A$10001, MATCH(C977, Barang!$B$2:$B$10001, 0)), "Tidak ditemukan"))</f>
        <v>DLN001</v>
      </c>
      <c r="C977" s="381" t="s">
        <v>96</v>
      </c>
      <c r="D977" s="381" t="str">
        <f t="array" ref="D977">IF(C977="","", IFERROR(INDEX(Barang!$C$2:$C$10001, MATCH(C977, Barang!$B$2:$B$10001, 0)), ""))</f>
        <v>Makanan</v>
      </c>
      <c r="E977" s="381" t="str">
        <f t="array" ref="E977">IF(C977="","", IFERROR(INDEX(Barang!$E$2:$E$10001, MATCH(C977, Barang!$B$2:$B$10001, 0)), ""))</f>
        <v>pcs</v>
      </c>
      <c r="F977" s="382">
        <v>1</v>
      </c>
      <c r="G977" s="384">
        <f t="array" ref="G977">IF(C977="","", IFERROR(INDEX(Barang!$F$2:$F$10001, MATCH(C977, Barang!$B$2:$B$10001, 0)) * F977, ""))</f>
        <v>1000</v>
      </c>
      <c r="H977" s="14"/>
      <c r="I977" s="19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</row>
    <row r="978" spans="1:22" ht="22.5" customHeight="1" x14ac:dyDescent="0.2">
      <c r="A978" s="386"/>
      <c r="B978" s="381" t="str">
        <f t="array" ref="B978">IF(C978="","", IFERROR(INDEX(Barang!$A$2:$A$10001, MATCH(C978, Barang!$B$2:$B$10001, 0)), "Tidak ditemukan"))</f>
        <v>YP500</v>
      </c>
      <c r="C978" s="381" t="s">
        <v>21</v>
      </c>
      <c r="D978" s="381" t="str">
        <f t="array" ref="D978">IF(C978="","", IFERROR(INDEX(Barang!$C$2:$C$10001, MATCH(C978, Barang!$B$2:$B$10001, 0)), ""))</f>
        <v>Makanan</v>
      </c>
      <c r="E978" s="381" t="str">
        <f t="array" ref="E978">IF(C978="","", IFERROR(INDEX(Barang!$E$2:$E$10001, MATCH(C978, Barang!$B$2:$B$10001, 0)), ""))</f>
        <v>pcs</v>
      </c>
      <c r="F978" s="382">
        <v>2</v>
      </c>
      <c r="G978" s="384">
        <f t="array" ref="G978">IF(C978="","", IFERROR(INDEX(Barang!$F$2:$F$10001, MATCH(C978, Barang!$B$2:$B$10001, 0)) * F978, ""))</f>
        <v>1000</v>
      </c>
      <c r="H978" s="14"/>
      <c r="I978" s="19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</row>
    <row r="979" spans="1:22" ht="22.5" customHeight="1" x14ac:dyDescent="0.2">
      <c r="A979" s="386"/>
      <c r="B979" s="381" t="str">
        <f t="array" ref="B979">IF(C979="","", IFERROR(INDEX(Barang!$A$2:$A$10001, MATCH(C979, Barang!$B$2:$B$10001, 0)), "Tidak ditemukan"))</f>
        <v>PLS002</v>
      </c>
      <c r="C979" s="381" t="s">
        <v>54</v>
      </c>
      <c r="D979" s="381" t="str">
        <f t="array" ref="D979">IF(C979="","", IFERROR(INDEX(Barang!$C$2:$C$10001, MATCH(C979, Barang!$B$2:$B$10001, 0)), ""))</f>
        <v>Makanan</v>
      </c>
      <c r="E979" s="381" t="str">
        <f t="array" ref="E979">IF(C979="","", IFERROR(INDEX(Barang!$E$2:$E$10001, MATCH(C979, Barang!$B$2:$B$10001, 0)), ""))</f>
        <v>pcs</v>
      </c>
      <c r="F979" s="382">
        <v>1</v>
      </c>
      <c r="G979" s="384">
        <f t="array" ref="G979">IF(C979="","", IFERROR(INDEX(Barang!$F$2:$F$10001, MATCH(C979, Barang!$B$2:$B$10001, 0)) * F979, ""))</f>
        <v>1000</v>
      </c>
      <c r="H979" s="14"/>
      <c r="I979" s="19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</row>
    <row r="980" spans="1:22" ht="22.5" customHeight="1" x14ac:dyDescent="0.2">
      <c r="A980" s="385"/>
      <c r="B980" s="381" t="str">
        <f t="array" ref="B980">IF(C980="","", IFERROR(INDEX(Barang!$A$2:$A$10001, MATCH(C980, Barang!$B$2:$B$10001, 0)), "Tidak ditemukan"))</f>
        <v>PTS001</v>
      </c>
      <c r="C980" s="381" t="s">
        <v>581</v>
      </c>
      <c r="D980" s="381" t="str">
        <f t="array" ref="D980">IF(C980="","", IFERROR(INDEX(Barang!$C$2:$C$10001, MATCH(C980, Barang!$B$2:$B$10001, 0)), ""))</f>
        <v>Makanan</v>
      </c>
      <c r="E980" s="381" t="str">
        <f t="array" ref="E980">IF(C980="","", IFERROR(INDEX(Barang!$E$2:$E$10001, MATCH(C980, Barang!$B$2:$B$10001, 0)), ""))</f>
        <v>pcs</v>
      </c>
      <c r="F980" s="382">
        <v>1</v>
      </c>
      <c r="G980" s="384">
        <f t="array" ref="G980">IF(C980="","", IFERROR(INDEX(Barang!$F$2:$F$10001, MATCH(C980, Barang!$B$2:$B$10001, 0)) * F980, ""))</f>
        <v>2000</v>
      </c>
      <c r="H980" s="14"/>
      <c r="I980" s="19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</row>
    <row r="981" spans="1:22" ht="22.5" customHeight="1" x14ac:dyDescent="0.2">
      <c r="A981" s="386"/>
      <c r="B981" s="381" t="str">
        <f t="array" ref="B981">IF(C981="","", IFERROR(INDEX(Barang!$A$2:$A$10001, MATCH(C981, Barang!$B$2:$B$10001, 0)), "Tidak ditemukan"))</f>
        <v>GRA001</v>
      </c>
      <c r="C981" s="381" t="s">
        <v>795</v>
      </c>
      <c r="D981" s="381" t="str">
        <f t="array" ref="D981">IF(C981="","", IFERROR(INDEX(Barang!$C$2:$C$10001, MATCH(C981, Barang!$B$2:$B$10001, 0)), ""))</f>
        <v>Makanan</v>
      </c>
      <c r="E981" s="381" t="str">
        <f t="array" ref="E981">IF(C981="","", IFERROR(INDEX(Barang!$E$2:$E$10001, MATCH(C981, Barang!$B$2:$B$10001, 0)), ""))</f>
        <v>pcs</v>
      </c>
      <c r="F981" s="382">
        <v>1</v>
      </c>
      <c r="G981" s="384">
        <f t="array" ref="G981">IF(C981="","", IFERROR(INDEX(Barang!$F$2:$F$10001, MATCH(C981, Barang!$B$2:$B$10001, 0)) * F981, ""))</f>
        <v>2000</v>
      </c>
      <c r="H981" s="14"/>
      <c r="I981" s="19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</row>
    <row r="982" spans="1:22" ht="22.5" customHeight="1" x14ac:dyDescent="0.2">
      <c r="A982" s="386"/>
      <c r="B982" s="381" t="str">
        <f t="array" ref="B982">IF(C982="","", IFERROR(INDEX(Barang!$A$2:$A$10001, MATCH(C982, Barang!$B$2:$B$10001, 0)), "Tidak ditemukan"))</f>
        <v>CL5001</v>
      </c>
      <c r="C982" s="381" t="s">
        <v>39</v>
      </c>
      <c r="D982" s="381" t="str">
        <f t="array" ref="D982">IF(C982="","", IFERROR(INDEX(Barang!$C$2:$C$10001, MATCH(C982, Barang!$B$2:$B$10001, 0)), ""))</f>
        <v>Makanan</v>
      </c>
      <c r="E982" s="381" t="str">
        <f t="array" ref="E982">IF(C982="","", IFERROR(INDEX(Barang!$E$2:$E$10001, MATCH(C982, Barang!$B$2:$B$10001, 0)), ""))</f>
        <v>pcs</v>
      </c>
      <c r="F982" s="382">
        <v>2</v>
      </c>
      <c r="G982" s="384">
        <f t="array" ref="G982">IF(C982="","", IFERROR(INDEX(Barang!$F$2:$F$10001, MATCH(C982, Barang!$B$2:$B$10001, 0)) * F982, ""))</f>
        <v>1000</v>
      </c>
      <c r="H982" s="14"/>
      <c r="I982" s="19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</row>
    <row r="983" spans="1:22" ht="22.5" customHeight="1" x14ac:dyDescent="0.2">
      <c r="A983" s="387"/>
      <c r="B983" s="381" t="str">
        <f t="array" ref="B983">IF(C983="","", IFERROR(INDEX(Barang!$A$2:$A$10001, MATCH(C983, Barang!$B$2:$B$10001, 0)), "Tidak ditemukan"))</f>
        <v>TLR2</v>
      </c>
      <c r="C983" s="381" t="s">
        <v>139</v>
      </c>
      <c r="D983" s="381" t="str">
        <f t="array" ref="D983">IF(C983="","", IFERROR(INDEX(Barang!$C$2:$C$10001, MATCH(C983, Barang!$B$2:$B$10001, 0)), ""))</f>
        <v>Sembako</v>
      </c>
      <c r="E983" s="381" t="str">
        <f t="array" ref="E983">IF(C983="","", IFERROR(INDEX(Barang!$E$2:$E$10001, MATCH(C983, Barang!$B$2:$B$10001, 0)), ""))</f>
        <v>kg</v>
      </c>
      <c r="F983" s="382">
        <v>10</v>
      </c>
      <c r="G983" s="384">
        <f t="array" ref="G983">IF(C983="","", IFERROR(INDEX(Barang!$F$2:$F$10001, MATCH(C983, Barang!$B$2:$B$10001, 0)) * F983, ""))</f>
        <v>155000</v>
      </c>
      <c r="H983" s="14"/>
      <c r="I983" s="143">
        <f>SUM(G968:G983)</f>
        <v>611000</v>
      </c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</row>
    <row r="984" spans="1:22" ht="22.5" customHeight="1" x14ac:dyDescent="0.2">
      <c r="A984" s="339">
        <v>46116</v>
      </c>
      <c r="B984" s="341" t="str">
        <f t="array" ref="B984">IF(C984="","", IFERROR(INDEX(Barang!$A$2:$A$10001, MATCH(C984, Barang!$B$2:$B$10001, 0)), "Tidak ditemukan"))</f>
        <v>TPL2</v>
      </c>
      <c r="C984" s="341" t="s">
        <v>61</v>
      </c>
      <c r="D984" s="341" t="str">
        <f t="array" ref="D984">IF(C984="","", IFERROR(INDEX(Barang!$C$2:$C$10001, MATCH(C984, Barang!$B$2:$B$10001, 0)), ""))</f>
        <v>Minyak</v>
      </c>
      <c r="E984" s="341" t="str">
        <f t="array" ref="E984">IF(C984="","", IFERROR(INDEX(Barang!$E$2:$E$10001, MATCH(C984, Barang!$B$2:$B$10001, 0)), ""))</f>
        <v>Liter</v>
      </c>
      <c r="F984" s="344">
        <v>20</v>
      </c>
      <c r="G984" s="345">
        <f t="array" ref="G984">IF(C984="","", IFERROR(INDEX(Barang!$F$2:$F$10001, MATCH(C984, Barang!$B$2:$B$10001, 0)) * F984, ""))</f>
        <v>800000</v>
      </c>
      <c r="H984" s="213"/>
      <c r="I984" s="19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</row>
    <row r="985" spans="1:22" ht="22.5" customHeight="1" x14ac:dyDescent="0.2">
      <c r="A985" s="347"/>
      <c r="B985" s="341" t="str">
        <f t="array" ref="B985">IF(C985="","", IFERROR(INDEX(Barang!$A$2:$A$10001, MATCH(C985, Barang!$B$2:$B$10001, 0)), "Tidak ditemukan"))</f>
        <v>GC001</v>
      </c>
      <c r="C985" s="341" t="s">
        <v>651</v>
      </c>
      <c r="D985" s="341" t="str">
        <f t="array" ref="D985">IF(C985="","", IFERROR(INDEX(Barang!$C$2:$C$10001, MATCH(C985, Barang!$B$2:$B$10001, 0)), ""))</f>
        <v>Makanan</v>
      </c>
      <c r="E985" s="341" t="str">
        <f t="array" ref="E985">IF(C985="","", IFERROR(INDEX(Barang!$E$2:$E$10001, MATCH(C985, Barang!$B$2:$B$10001, 0)), ""))</f>
        <v>pcs</v>
      </c>
      <c r="F985" s="344">
        <v>2</v>
      </c>
      <c r="G985" s="345">
        <f t="array" ref="G985">IF(C985="","", IFERROR(INDEX(Barang!$F$2:$F$10001, MATCH(C985, Barang!$B$2:$B$10001, 0)) * F985, ""))</f>
        <v>10000</v>
      </c>
      <c r="H985" s="213"/>
      <c r="I985" s="19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</row>
    <row r="986" spans="1:22" ht="22.5" customHeight="1" x14ac:dyDescent="0.2">
      <c r="A986" s="400"/>
      <c r="B986" s="341" t="str">
        <f t="array" ref="B986">IF(C986="","", IFERROR(INDEX(Barang!$A$2:$A$10001, MATCH(C986, Barang!$B$2:$B$10001, 0)), "Tidak ditemukan"))</f>
        <v>DLN02</v>
      </c>
      <c r="C986" s="341" t="s">
        <v>475</v>
      </c>
      <c r="D986" s="341" t="str">
        <f t="array" ref="D986">IF(C986="","", IFERROR(INDEX(Barang!$C$2:$C$10001, MATCH(C986, Barang!$B$2:$B$10001, 0)), ""))</f>
        <v>Makanan</v>
      </c>
      <c r="E986" s="341" t="str">
        <f t="array" ref="E986">IF(C986="","", IFERROR(INDEX(Barang!$E$2:$E$10001, MATCH(C986, Barang!$B$2:$B$10001, 0)), ""))</f>
        <v>pcs</v>
      </c>
      <c r="F986" s="344">
        <v>1</v>
      </c>
      <c r="G986" s="345">
        <f t="array" ref="G986">IF(C986="","", IFERROR(INDEX(Barang!$F$2:$F$10001, MATCH(C986, Barang!$B$2:$B$10001, 0)) * F986, ""))</f>
        <v>2000</v>
      </c>
      <c r="H986" s="213"/>
      <c r="I986" s="19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</row>
    <row r="987" spans="1:22" ht="22.5" customHeight="1" x14ac:dyDescent="0.2">
      <c r="A987" s="347"/>
      <c r="B987" s="341" t="str">
        <f t="array" ref="B987">IF(C987="","", IFERROR(INDEX(Barang!$A$2:$A$10001, MATCH(C987, Barang!$B$2:$B$10001, 0)), "Tidak ditemukan"))</f>
        <v>GR003</v>
      </c>
      <c r="C987" s="341" t="s">
        <v>681</v>
      </c>
      <c r="D987" s="341" t="str">
        <f t="array" ref="D987">IF(C987="","", IFERROR(INDEX(Barang!$C$2:$C$10001, MATCH(C987, Barang!$B$2:$B$10001, 0)), ""))</f>
        <v>Makanan</v>
      </c>
      <c r="E987" s="341" t="str">
        <f t="array" ref="E987">IF(C987="","", IFERROR(INDEX(Barang!$E$2:$E$10001, MATCH(C987, Barang!$B$2:$B$10001, 0)), ""))</f>
        <v>pcs</v>
      </c>
      <c r="F987" s="344">
        <v>2</v>
      </c>
      <c r="G987" s="345">
        <f t="array" ref="G987">IF(C987="","", IFERROR(INDEX(Barang!$F$2:$F$10001, MATCH(C987, Barang!$B$2:$B$10001, 0)) * F987, ""))</f>
        <v>1000</v>
      </c>
      <c r="H987" s="213"/>
      <c r="I987" s="19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</row>
    <row r="988" spans="1:22" ht="22.5" customHeight="1" x14ac:dyDescent="0.2">
      <c r="A988" s="347"/>
      <c r="B988" s="341" t="str">
        <f t="array" ref="B988">IF(C988="","", IFERROR(INDEX(Barang!$A$2:$A$10001, MATCH(C988, Barang!$B$2:$B$10001, 0)), "Tidak ditemukan"))</f>
        <v>MGR001</v>
      </c>
      <c r="C988" s="341" t="s">
        <v>104</v>
      </c>
      <c r="D988" s="341" t="str">
        <f t="array" ref="D988">IF(C988="","", IFERROR(INDEX(Barang!$C$2:$C$10001, MATCH(C988, Barang!$B$2:$B$10001, 0)), ""))</f>
        <v>Makanan</v>
      </c>
      <c r="E988" s="341" t="str">
        <f t="array" ref="E988">IF(C988="","", IFERROR(INDEX(Barang!$E$2:$E$10001, MATCH(C988, Barang!$B$2:$B$10001, 0)), ""))</f>
        <v>pcs</v>
      </c>
      <c r="F988" s="344">
        <v>40</v>
      </c>
      <c r="G988" s="345">
        <f t="array" ref="G988">IF(C988="","", IFERROR(INDEX(Barang!$F$2:$F$10001, MATCH(C988, Barang!$B$2:$B$10001, 0)) * F988, ""))</f>
        <v>140000</v>
      </c>
      <c r="H988" s="213"/>
      <c r="I988" s="19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</row>
    <row r="989" spans="1:22" ht="22.5" customHeight="1" x14ac:dyDescent="0.2">
      <c r="A989" s="346"/>
      <c r="B989" s="341" t="str">
        <f t="array" ref="B989">IF(C989="","", IFERROR(INDEX(Barang!$A$2:$A$10001, MATCH(C989, Barang!$B$2:$B$10001, 0)), "Tidak ditemukan"))</f>
        <v>MKH001</v>
      </c>
      <c r="C989" s="341" t="s">
        <v>106</v>
      </c>
      <c r="D989" s="341" t="str">
        <f t="array" ref="D989">IF(C989="","", IFERROR(INDEX(Barang!$C$2:$C$10001, MATCH(C989, Barang!$B$2:$B$10001, 0)), ""))</f>
        <v>Makanan</v>
      </c>
      <c r="E989" s="341" t="str">
        <f t="array" ref="E989">IF(C989="","", IFERROR(INDEX(Barang!$E$2:$E$10001, MATCH(C989, Barang!$B$2:$B$10001, 0)), ""))</f>
        <v>pcs</v>
      </c>
      <c r="F989" s="344">
        <v>40</v>
      </c>
      <c r="G989" s="345">
        <f t="array" ref="G989">IF(C989="","", IFERROR(INDEX(Barang!$F$2:$F$10001, MATCH(C989, Barang!$B$2:$B$10001, 0)) * F989, ""))</f>
        <v>140000</v>
      </c>
      <c r="H989" s="213"/>
      <c r="I989" s="19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</row>
    <row r="990" spans="1:22" ht="22.5" customHeight="1" x14ac:dyDescent="0.2">
      <c r="A990" s="347"/>
      <c r="B990" s="341" t="str">
        <f t="array" ref="B990">IF(C990="","", IFERROR(INDEX(Barang!$A$2:$A$10001, MATCH(C990, Barang!$B$2:$B$10001, 0)), "Tidak ditemukan"))</f>
        <v>TLR1</v>
      </c>
      <c r="C990" s="341" t="s">
        <v>141</v>
      </c>
      <c r="D990" s="341" t="str">
        <f t="array" ref="D990">IF(C990="","", IFERROR(INDEX(Barang!$C$2:$C$10001, MATCH(C990, Barang!$B$2:$B$10001, 0)), ""))</f>
        <v>Sembako</v>
      </c>
      <c r="E990" s="341" t="str">
        <f t="array" ref="E990">IF(C990="","", IFERROR(INDEX(Barang!$E$2:$E$10001, MATCH(C990, Barang!$B$2:$B$10001, 0)), ""))</f>
        <v>kg</v>
      </c>
      <c r="F990" s="344">
        <v>10</v>
      </c>
      <c r="G990" s="345">
        <f t="array" ref="G990">IF(C990="","", IFERROR(INDEX(Barang!$F$2:$F$10001, MATCH(C990, Barang!$B$2:$B$10001, 0)) * F990, ""))</f>
        <v>310000</v>
      </c>
      <c r="H990" s="213"/>
      <c r="I990" s="19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</row>
    <row r="991" spans="1:22" ht="22.5" customHeight="1" x14ac:dyDescent="0.2">
      <c r="A991" s="347"/>
      <c r="B991" s="341" t="str">
        <f t="array" ref="B991">IF(C991="","", IFERROR(INDEX(Barang!$A$2:$A$10001, MATCH(C991, Barang!$B$2:$B$10001, 0)), "Tidak ditemukan"))</f>
        <v>RYC001</v>
      </c>
      <c r="C991" s="341" t="s">
        <v>74</v>
      </c>
      <c r="D991" s="341" t="str">
        <f t="array" ref="D991">IF(C991="","", IFERROR(INDEX(Barang!$C$2:$C$10001, MATCH(C991, Barang!$B$2:$B$10001, 0)), ""))</f>
        <v>Bumbu</v>
      </c>
      <c r="E991" s="341" t="str">
        <f t="array" ref="E991">IF(C991="","", IFERROR(INDEX(Barang!$E$2:$E$10001, MATCH(C991, Barang!$B$2:$B$10001, 0)), ""))</f>
        <v>pcs</v>
      </c>
      <c r="F991" s="344">
        <v>10</v>
      </c>
      <c r="G991" s="345">
        <f t="array" ref="G991">IF(C991="","", IFERROR(INDEX(Barang!$F$2:$F$10001, MATCH(C991, Barang!$B$2:$B$10001, 0)) * F991, ""))</f>
        <v>5000</v>
      </c>
      <c r="H991" s="213"/>
      <c r="I991" s="19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</row>
    <row r="992" spans="1:22" ht="22.5" customHeight="1" x14ac:dyDescent="0.2">
      <c r="A992" s="400"/>
      <c r="B992" s="341" t="str">
        <f t="array" ref="B992">IF(C992="","", IFERROR(INDEX(Barang!$A$2:$A$10001, MATCH(C992, Barang!$B$2:$B$10001, 0)), "Tidak ditemukan"))</f>
        <v>KCP001</v>
      </c>
      <c r="C992" s="341" t="s">
        <v>147</v>
      </c>
      <c r="D992" s="341" t="str">
        <f t="array" ref="D992">IF(C992="","", IFERROR(INDEX(Barang!$C$2:$C$10001, MATCH(C992, Barang!$B$2:$B$10001, 0)), ""))</f>
        <v>Bumbu</v>
      </c>
      <c r="E992" s="341" t="str">
        <f t="array" ref="E992">IF(C992="","", IFERROR(INDEX(Barang!$E$2:$E$10001, MATCH(C992, Barang!$B$2:$B$10001, 0)), ""))</f>
        <v>pcs</v>
      </c>
      <c r="F992" s="344">
        <v>10</v>
      </c>
      <c r="G992" s="345">
        <f t="array" ref="G992">IF(C992="","", IFERROR(INDEX(Barang!$F$2:$F$10001, MATCH(C992, Barang!$B$2:$B$10001, 0)) * F992, ""))</f>
        <v>20000</v>
      </c>
      <c r="H992" s="213"/>
      <c r="I992" s="143">
        <f>SUM(G984:G992)</f>
        <v>1428000</v>
      </c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</row>
    <row r="993" spans="1:22" ht="22.5" customHeight="1" x14ac:dyDescent="0.2">
      <c r="A993" s="380">
        <v>46117</v>
      </c>
      <c r="B993" s="381" t="str">
        <f t="array" ref="B993">IF(C993="","", IFERROR(INDEX(Barang!$A$2:$A$10001, MATCH(C993, Barang!$B$2:$B$10001, 0)), "Tidak ditemukan"))</f>
        <v>KPH001</v>
      </c>
      <c r="C993" s="381" t="s">
        <v>124</v>
      </c>
      <c r="D993" s="381" t="str">
        <f t="array" ref="D993">IF(C993="","", IFERROR(INDEX(Barang!$C$2:$C$10001, MATCH(C993, Barang!$B$2:$B$10001, 0)), ""))</f>
        <v>Minuman</v>
      </c>
      <c r="E993" s="381" t="str">
        <f t="array" ref="E993">IF(C993="","", IFERROR(INDEX(Barang!$E$2:$E$10001, MATCH(C993, Barang!$B$2:$B$10001, 0)), ""))</f>
        <v>pcs</v>
      </c>
      <c r="F993" s="382">
        <v>40</v>
      </c>
      <c r="G993" s="384">
        <f t="array" ref="G993">IF(C993="","", IFERROR(INDEX(Barang!$F$2:$F$10001, MATCH(C993, Barang!$B$2:$B$10001, 0)) * F993, ""))</f>
        <v>40000</v>
      </c>
      <c r="H993" s="14"/>
      <c r="I993" s="19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</row>
    <row r="994" spans="1:22" ht="22.5" customHeight="1" x14ac:dyDescent="0.2">
      <c r="A994" s="386"/>
      <c r="B994" s="381" t="str">
        <f t="array" ref="B994">IF(C994="","", IFERROR(INDEX(Barang!$A$2:$A$10001, MATCH(C994, Barang!$B$2:$B$10001, 0)), "Tidak ditemukan"))</f>
        <v>MLK01</v>
      </c>
      <c r="C994" s="381" t="s">
        <v>219</v>
      </c>
      <c r="D994" s="381" t="str">
        <f t="array" ref="D994">IF(C994="","", IFERROR(INDEX(Barang!$C$2:$C$10001, MATCH(C994, Barang!$B$2:$B$10001, 0)), ""))</f>
        <v>Makanan</v>
      </c>
      <c r="E994" s="381" t="str">
        <f t="array" ref="E994">IF(C994="","", IFERROR(INDEX(Barang!$E$2:$E$10001, MATCH(C994, Barang!$B$2:$B$10001, 0)), ""))</f>
        <v>pcs</v>
      </c>
      <c r="F994" s="382">
        <v>1</v>
      </c>
      <c r="G994" s="384">
        <f t="array" ref="G994">IF(C994="","", IFERROR(INDEX(Barang!$F$2:$F$10001, MATCH(C994, Barang!$B$2:$B$10001, 0)) * F994, ""))</f>
        <v>1000</v>
      </c>
      <c r="H994" s="14"/>
      <c r="I994" s="19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</row>
    <row r="995" spans="1:22" ht="22.5" customHeight="1" x14ac:dyDescent="0.2">
      <c r="A995" s="387"/>
      <c r="B995" s="381" t="str">
        <f t="array" ref="B995">IF(C995="","", IFERROR(INDEX(Barang!$A$2:$A$10001, MATCH(C995, Barang!$B$2:$B$10001, 0)), "Tidak ditemukan"))</f>
        <v>RST001</v>
      </c>
      <c r="C995" s="381" t="s">
        <v>237</v>
      </c>
      <c r="D995" s="381" t="str">
        <f t="array" ref="D995">IF(C995="","", IFERROR(INDEX(Barang!$C$2:$C$10001, MATCH(C995, Barang!$B$2:$B$10001, 0)), ""))</f>
        <v>Makanan</v>
      </c>
      <c r="E995" s="381" t="str">
        <f t="array" ref="E995">IF(C995="","", IFERROR(INDEX(Barang!$E$2:$E$10001, MATCH(C995, Barang!$B$2:$B$10001, 0)), ""))</f>
        <v>pcs</v>
      </c>
      <c r="F995" s="382">
        <v>1</v>
      </c>
      <c r="G995" s="384">
        <f t="array" ref="G995">IF(C995="","", IFERROR(INDEX(Barang!$F$2:$F$10001, MATCH(C995, Barang!$B$2:$B$10001, 0)) * F995, ""))</f>
        <v>1000</v>
      </c>
      <c r="H995" s="14"/>
      <c r="I995" s="19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</row>
    <row r="996" spans="1:22" ht="22.5" customHeight="1" x14ac:dyDescent="0.2">
      <c r="A996" s="386"/>
      <c r="B996" s="381" t="str">
        <f t="array" ref="B996">IF(C996="","", IFERROR(INDEX(Barang!$A$2:$A$10001, MATCH(C996, Barang!$B$2:$B$10001, 0)), "Tidak ditemukan"))</f>
        <v>SG2001</v>
      </c>
      <c r="C996" s="381" t="s">
        <v>268</v>
      </c>
      <c r="D996" s="381" t="str">
        <f t="array" ref="D996">IF(C996="","", IFERROR(INDEX(Barang!$C$2:$C$10001, MATCH(C996, Barang!$B$2:$B$10001, 0)), ""))</f>
        <v>Makanan</v>
      </c>
      <c r="E996" s="381" t="str">
        <f t="array" ref="E996">IF(C996="","", IFERROR(INDEX(Barang!$E$2:$E$10001, MATCH(C996, Barang!$B$2:$B$10001, 0)), ""))</f>
        <v>pcs</v>
      </c>
      <c r="F996" s="382">
        <v>1</v>
      </c>
      <c r="G996" s="384">
        <f t="array" ref="G996">IF(C996="","", IFERROR(INDEX(Barang!$F$2:$F$10001, MATCH(C996, Barang!$B$2:$B$10001, 0)) * F996, ""))</f>
        <v>2000</v>
      </c>
      <c r="H996" s="14"/>
      <c r="I996" s="19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</row>
    <row r="997" spans="1:22" ht="22.5" customHeight="1" x14ac:dyDescent="0.2">
      <c r="A997" s="386"/>
      <c r="B997" s="381" t="str">
        <f t="array" ref="B997">IF(C997="","", IFERROR(INDEX(Barang!$A$2:$A$10001, MATCH(C997, Barang!$B$2:$B$10001, 0)), "Tidak ditemukan"))</f>
        <v>TM001</v>
      </c>
      <c r="C997" s="381" t="s">
        <v>880</v>
      </c>
      <c r="D997" s="381" t="str">
        <f t="array" ref="D997">IF(C997="","", IFERROR(INDEX(Barang!$C$2:$C$10001, MATCH(C997, Barang!$B$2:$B$10001, 0)), ""))</f>
        <v>Tissue</v>
      </c>
      <c r="E997" s="381" t="str">
        <f t="array" ref="E997">IF(C997="","", IFERROR(INDEX(Barang!$E$2:$E$10001, MATCH(C997, Barang!$B$2:$B$10001, 0)), ""))</f>
        <v>pcs</v>
      </c>
      <c r="F997" s="382">
        <v>5</v>
      </c>
      <c r="G997" s="384">
        <f t="array" ref="G997">IF(C997="","", IFERROR(INDEX(Barang!$F$2:$F$10001, MATCH(C997, Barang!$B$2:$B$10001, 0)) * F997, ""))</f>
        <v>30000</v>
      </c>
      <c r="H997" s="14"/>
      <c r="I997" s="19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</row>
    <row r="998" spans="1:22" ht="22.5" customHeight="1" x14ac:dyDescent="0.2">
      <c r="A998" s="385"/>
      <c r="B998" s="381" t="str">
        <f t="array" ref="B998">IF(C998="","", IFERROR(INDEX(Barang!$A$2:$A$10001, MATCH(C998, Barang!$B$2:$B$10001, 0)), "Tidak ditemukan"))</f>
        <v>THD001</v>
      </c>
      <c r="C998" s="381" t="s">
        <v>788</v>
      </c>
      <c r="D998" s="381" t="str">
        <f t="array" ref="D998">IF(C998="","", IFERROR(INDEX(Barang!$C$2:$C$10001, MATCH(C998, Barang!$B$2:$B$10001, 0)), ""))</f>
        <v>Minuman</v>
      </c>
      <c r="E998" s="381" t="str">
        <f t="array" ref="E998">IF(C998="","", IFERROR(INDEX(Barang!$E$2:$E$10001, MATCH(C998, Barang!$B$2:$B$10001, 0)), ""))</f>
        <v>pcs</v>
      </c>
      <c r="F998" s="382">
        <v>10</v>
      </c>
      <c r="G998" s="384">
        <f t="array" ref="G998">IF(C998="","", IFERROR(INDEX(Barang!$F$2:$F$10001, MATCH(C998, Barang!$B$2:$B$10001, 0)) * F998, ""))</f>
        <v>20000</v>
      </c>
      <c r="H998" s="14"/>
      <c r="I998" s="19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</row>
    <row r="999" spans="1:22" ht="22.5" customHeight="1" x14ac:dyDescent="0.2">
      <c r="A999" s="386"/>
      <c r="B999" s="381" t="str">
        <f t="array" ref="B999">IF(C999="","", IFERROR(INDEX(Barang!$A$2:$A$10001, MATCH(C999, Barang!$B$2:$B$10001, 0)), "Tidak ditemukan"))</f>
        <v>ZN001</v>
      </c>
      <c r="C999" s="381" t="s">
        <v>361</v>
      </c>
      <c r="D999" s="381" t="str">
        <f t="array" ref="D999">IF(C999="","", IFERROR(INDEX(Barang!$C$2:$C$10001, MATCH(C999, Barang!$B$2:$B$10001, 0)), ""))</f>
        <v>Sabun</v>
      </c>
      <c r="E999" s="381" t="str">
        <f t="array" ref="E999">IF(C999="","", IFERROR(INDEX(Barang!$E$2:$E$10001, MATCH(C999, Barang!$B$2:$B$10001, 0)), ""))</f>
        <v>pcs</v>
      </c>
      <c r="F999" s="382">
        <v>1</v>
      </c>
      <c r="G999" s="384">
        <f t="array" ref="G999">IF(C999="","", IFERROR(INDEX(Barang!$F$2:$F$10001, MATCH(C999, Barang!$B$2:$B$10001, 0)) * F999, ""))</f>
        <v>3500</v>
      </c>
      <c r="H999" s="14"/>
      <c r="I999" s="19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</row>
    <row r="1000" spans="1:22" ht="22.5" customHeight="1" x14ac:dyDescent="0.2">
      <c r="A1000" s="386"/>
      <c r="B1000" s="381" t="str">
        <f t="array" ref="B1000">IF(C1000="","", IFERROR(INDEX(Barang!$A$2:$A$10001, MATCH(C1000, Barang!$B$2:$B$10001, 0)), "Tidak ditemukan"))</f>
        <v>GDY001</v>
      </c>
      <c r="C1000" s="381" t="s">
        <v>184</v>
      </c>
      <c r="D1000" s="381" t="str">
        <f t="array" ref="D1000">IF(C1000="","", IFERROR(INDEX(Barang!$C$2:$C$10001, MATCH(C1000, Barang!$B$2:$B$10001, 0)), ""))</f>
        <v>Minuman</v>
      </c>
      <c r="E1000" s="381" t="str">
        <f t="array" ref="E1000">IF(C1000="","", IFERROR(INDEX(Barang!$E$2:$E$10001, MATCH(C1000, Barang!$B$2:$B$10001, 0)), ""))</f>
        <v>pcs</v>
      </c>
      <c r="F1000" s="382">
        <v>1</v>
      </c>
      <c r="G1000" s="384">
        <f t="array" ref="G1000">IF(C1000="","", IFERROR(INDEX(Barang!$F$2:$F$10001, MATCH(C1000, Barang!$B$2:$B$10001, 0)) * F1000, ""))</f>
        <v>2500</v>
      </c>
      <c r="H1000" s="14"/>
      <c r="I1000" s="19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</row>
    <row r="1001" spans="1:22" ht="22.5" customHeight="1" x14ac:dyDescent="0.2">
      <c r="A1001" s="387"/>
      <c r="B1001" s="381" t="str">
        <f t="array" ref="B1001">IF(C1001="","", IFERROR(INDEX(Barang!$A$2:$A$10001, MATCH(C1001, Barang!$B$2:$B$10001, 0)), "Tidak ditemukan"))</f>
        <v>CLB001</v>
      </c>
      <c r="C1001" s="381" t="s">
        <v>37</v>
      </c>
      <c r="D1001" s="381" t="str">
        <f t="array" ref="D1001">IF(C1001="","", IFERROR(INDEX(Barang!$C$2:$C$10001, MATCH(C1001, Barang!$B$2:$B$10001, 0)), ""))</f>
        <v>Minuman</v>
      </c>
      <c r="E1001" s="381" t="str">
        <f t="array" ref="E1001">IF(C1001="","", IFERROR(INDEX(Barang!$E$2:$E$10001, MATCH(C1001, Barang!$B$2:$B$10001, 0)), ""))</f>
        <v>pcs</v>
      </c>
      <c r="F1001" s="382">
        <v>1</v>
      </c>
      <c r="G1001" s="384">
        <f t="array" ref="G1001">IF(C1001="","", IFERROR(INDEX(Barang!$F$2:$F$10001, MATCH(C1001, Barang!$B$2:$B$10001, 0)) * F1001, ""))</f>
        <v>2500</v>
      </c>
      <c r="H1001" s="14"/>
      <c r="I1001" s="19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3"/>
      <c r="V1001" s="103"/>
    </row>
    <row r="1002" spans="1:22" ht="22.5" customHeight="1" x14ac:dyDescent="0.2">
      <c r="A1002" s="386"/>
      <c r="B1002" s="381" t="str">
        <f t="array" ref="B1002">IF(C1002="","", IFERROR(INDEX(Barang!$A$2:$A$10001, MATCH(C1002, Barang!$B$2:$B$10001, 0)), "Tidak ditemukan"))</f>
        <v>GRR001</v>
      </c>
      <c r="C1002" s="381" t="s">
        <v>130</v>
      </c>
      <c r="D1002" s="381" t="str">
        <f t="array" ref="D1002">IF(C1002="","", IFERROR(INDEX(Barang!$C$2:$C$10001, MATCH(C1002, Barang!$B$2:$B$10001, 0)), ""))</f>
        <v>Makanan</v>
      </c>
      <c r="E1002" s="381" t="str">
        <f t="array" ref="E1002">IF(C1002="","", IFERROR(INDEX(Barang!$E$2:$E$10001, MATCH(C1002, Barang!$B$2:$B$10001, 0)), ""))</f>
        <v>pcs</v>
      </c>
      <c r="F1002" s="382">
        <v>1</v>
      </c>
      <c r="G1002" s="384">
        <f t="array" ref="G1002">IF(C1002="","", IFERROR(INDEX(Barang!$F$2:$F$10001, MATCH(C1002, Barang!$B$2:$B$10001, 0)) * F1002, ""))</f>
        <v>500</v>
      </c>
      <c r="H1002" s="14"/>
      <c r="I1002" s="19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3"/>
      <c r="V1002" s="103"/>
    </row>
    <row r="1003" spans="1:22" ht="22.5" customHeight="1" x14ac:dyDescent="0.2">
      <c r="A1003" s="386"/>
      <c r="B1003" s="381" t="str">
        <f t="array" ref="B1003">IF(C1003="","", IFERROR(INDEX(Barang!$A$2:$A$10001, MATCH(C1003, Barang!$B$2:$B$10001, 0)), "Tidak ditemukan"))</f>
        <v>RYC001</v>
      </c>
      <c r="C1003" s="381" t="s">
        <v>74</v>
      </c>
      <c r="D1003" s="381" t="str">
        <f t="array" ref="D1003">IF(C1003="","", IFERROR(INDEX(Barang!$C$2:$C$10001, MATCH(C1003, Barang!$B$2:$B$10001, 0)), ""))</f>
        <v>Bumbu</v>
      </c>
      <c r="E1003" s="381" t="str">
        <f t="array" ref="E1003">IF(C1003="","", IFERROR(INDEX(Barang!$E$2:$E$10001, MATCH(C1003, Barang!$B$2:$B$10001, 0)), ""))</f>
        <v>pcs</v>
      </c>
      <c r="F1003" s="382">
        <v>4</v>
      </c>
      <c r="G1003" s="384">
        <f t="array" ref="G1003">IF(C1003="","", IFERROR(INDEX(Barang!$F$2:$F$10001, MATCH(C1003, Barang!$B$2:$B$10001, 0)) * F1003, ""))</f>
        <v>2000</v>
      </c>
      <c r="H1003" s="14"/>
      <c r="I1003" s="19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3"/>
      <c r="V1003" s="103"/>
    </row>
    <row r="1004" spans="1:22" ht="22.5" customHeight="1" x14ac:dyDescent="0.2">
      <c r="A1004" s="385"/>
      <c r="B1004" s="381" t="str">
        <f t="array" ref="B1004">IF(C1004="","", IFERROR(INDEX(Barang!$A$2:$A$10001, MATCH(C1004, Barang!$B$2:$B$10001, 0)), "Tidak ditemukan"))</f>
        <v>KB001</v>
      </c>
      <c r="C1004" s="381" t="s">
        <v>223</v>
      </c>
      <c r="D1004" s="381" t="str">
        <f t="array" ref="D1004">IF(C1004="","", IFERROR(INDEX(Barang!$C$2:$C$10001, MATCH(C1004, Barang!$B$2:$B$10001, 0)), ""))</f>
        <v>Bumbu</v>
      </c>
      <c r="E1004" s="381" t="str">
        <f t="array" ref="E1004">IF(C1004="","", IFERROR(INDEX(Barang!$E$2:$E$10001, MATCH(C1004, Barang!$B$2:$B$10001, 0)), ""))</f>
        <v>pcs</v>
      </c>
      <c r="F1004" s="382">
        <v>4</v>
      </c>
      <c r="G1004" s="384">
        <f t="array" ref="G1004">IF(C1004="","", IFERROR(INDEX(Barang!$F$2:$F$10001, MATCH(C1004, Barang!$B$2:$B$10001, 0)) * F1004, ""))</f>
        <v>2000</v>
      </c>
      <c r="H1004" s="14"/>
      <c r="I1004" s="19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3"/>
      <c r="V1004" s="103"/>
    </row>
    <row r="1005" spans="1:22" ht="22.5" customHeight="1" x14ac:dyDescent="0.2">
      <c r="A1005" s="386"/>
      <c r="B1005" s="381" t="str">
        <f t="array" ref="B1005">IF(C1005="","", IFERROR(INDEX(Barang!$A$2:$A$10001, MATCH(C1005, Barang!$B$2:$B$10001, 0)), "Tidak ditemukan"))</f>
        <v>MCN001</v>
      </c>
      <c r="C1005" s="381" t="s">
        <v>117</v>
      </c>
      <c r="D1005" s="381" t="str">
        <f t="array" ref="D1005">IF(C1005="","", IFERROR(INDEX(Barang!$C$2:$C$10001, MATCH(C1005, Barang!$B$2:$B$10001, 0)), ""))</f>
        <v>Bumbu</v>
      </c>
      <c r="E1005" s="381" t="str">
        <f t="array" ref="E1005">IF(C1005="","", IFERROR(INDEX(Barang!$E$2:$E$10001, MATCH(C1005, Barang!$B$2:$B$10001, 0)), ""))</f>
        <v>pcs</v>
      </c>
      <c r="F1005" s="382">
        <v>10</v>
      </c>
      <c r="G1005" s="384">
        <f t="array" ref="G1005">IF(C1005="","", IFERROR(INDEX(Barang!$F$2:$F$10001, MATCH(C1005, Barang!$B$2:$B$10001, 0)) * F1005, ""))</f>
        <v>10000</v>
      </c>
      <c r="H1005" s="14"/>
      <c r="I1005" s="19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3"/>
      <c r="V1005" s="103"/>
    </row>
    <row r="1006" spans="1:22" ht="22.5" customHeight="1" x14ac:dyDescent="0.2">
      <c r="A1006" s="386"/>
      <c r="B1006" s="381" t="str">
        <f t="array" ref="B1006">IF(C1006="","", IFERROR(INDEX(Barang!$A$2:$A$10001, MATCH(C1006, Barang!$B$2:$B$10001, 0)), "Tidak ditemukan"))</f>
        <v>LDK001</v>
      </c>
      <c r="C1006" s="381" t="s">
        <v>225</v>
      </c>
      <c r="D1006" s="381" t="str">
        <f t="array" ref="D1006">IF(C1006="","", IFERROR(INDEX(Barang!$C$2:$C$10001, MATCH(C1006, Barang!$B$2:$B$10001, 0)), ""))</f>
        <v>Bumbu</v>
      </c>
      <c r="E1006" s="381" t="str">
        <f t="array" ref="E1006">IF(C1006="","", IFERROR(INDEX(Barang!$E$2:$E$10001, MATCH(C1006, Barang!$B$2:$B$10001, 0)), ""))</f>
        <v>pcs</v>
      </c>
      <c r="F1006" s="382">
        <v>10</v>
      </c>
      <c r="G1006" s="384">
        <f t="array" ref="G1006">IF(C1006="","", IFERROR(INDEX(Barang!$F$2:$F$10001, MATCH(C1006, Barang!$B$2:$B$10001, 0)) * F1006, ""))</f>
        <v>10000</v>
      </c>
      <c r="H1006" s="14"/>
      <c r="I1006" s="19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3"/>
      <c r="V1006" s="103"/>
    </row>
    <row r="1007" spans="1:22" ht="22.5" customHeight="1" x14ac:dyDescent="0.2">
      <c r="A1007" s="387"/>
      <c r="B1007" s="381" t="str">
        <f t="array" ref="B1007">IF(C1007="","", IFERROR(INDEX(Barang!$A$2:$A$10001, MATCH(C1007, Barang!$B$2:$B$10001, 0)), "Tidak ditemukan"))</f>
        <v>TLR2</v>
      </c>
      <c r="C1007" s="381" t="s">
        <v>139</v>
      </c>
      <c r="D1007" s="381" t="str">
        <f t="array" ref="D1007">IF(C1007="","", IFERROR(INDEX(Barang!$C$2:$C$10001, MATCH(C1007, Barang!$B$2:$B$10001, 0)), ""))</f>
        <v>Sembako</v>
      </c>
      <c r="E1007" s="381" t="str">
        <f t="array" ref="E1007">IF(C1007="","", IFERROR(INDEX(Barang!$E$2:$E$10001, MATCH(C1007, Barang!$B$2:$B$10001, 0)), ""))</f>
        <v>kg</v>
      </c>
      <c r="F1007" s="382">
        <v>15</v>
      </c>
      <c r="G1007" s="384">
        <f t="array" ref="G1007">IF(C1007="","", IFERROR(INDEX(Barang!$F$2:$F$10001, MATCH(C1007, Barang!$B$2:$B$10001, 0)) * F1007, ""))</f>
        <v>232500</v>
      </c>
      <c r="H1007" s="14"/>
      <c r="I1007" s="19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3"/>
      <c r="V1007" s="103"/>
    </row>
    <row r="1008" spans="1:22" ht="22.5" customHeight="1" x14ac:dyDescent="0.2">
      <c r="A1008" s="386"/>
      <c r="B1008" s="381" t="str">
        <f t="array" ref="B1008">IF(C1008="","", IFERROR(INDEX(Barang!$A$2:$A$10001, MATCH(C1008, Barang!$B$2:$B$10001, 0)), "Tidak ditemukan"))</f>
        <v>MGR001</v>
      </c>
      <c r="C1008" s="381" t="s">
        <v>104</v>
      </c>
      <c r="D1008" s="381" t="str">
        <f t="array" ref="D1008">IF(C1008="","", IFERROR(INDEX(Barang!$C$2:$C$10001, MATCH(C1008, Barang!$B$2:$B$10001, 0)), ""))</f>
        <v>Makanan</v>
      </c>
      <c r="E1008" s="381" t="str">
        <f t="array" ref="E1008">IF(C1008="","", IFERROR(INDEX(Barang!$E$2:$E$10001, MATCH(C1008, Barang!$B$2:$B$10001, 0)), ""))</f>
        <v>pcs</v>
      </c>
      <c r="F1008" s="382">
        <v>20</v>
      </c>
      <c r="G1008" s="384">
        <f t="array" ref="G1008">IF(C1008="","", IFERROR(INDEX(Barang!$F$2:$F$10001, MATCH(C1008, Barang!$B$2:$B$10001, 0)) * F1008, ""))</f>
        <v>70000</v>
      </c>
      <c r="H1008" s="14"/>
      <c r="I1008" s="19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3"/>
      <c r="V1008" s="103"/>
    </row>
    <row r="1009" spans="1:22" ht="22.5" customHeight="1" x14ac:dyDescent="0.2">
      <c r="A1009" s="386"/>
      <c r="B1009" s="381" t="str">
        <f t="array" ref="B1009">IF(C1009="","", IFERROR(INDEX(Barang!$A$2:$A$10001, MATCH(C1009, Barang!$B$2:$B$10001, 0)), "Tidak ditemukan"))</f>
        <v>OREO001</v>
      </c>
      <c r="C1009" s="381" t="s">
        <v>920</v>
      </c>
      <c r="D1009" s="381" t="str">
        <f t="array" ref="D1009">IF(C1009="","", IFERROR(INDEX(Barang!$C$2:$C$10001, MATCH(C1009, Barang!$B$2:$B$10001, 0)), ""))</f>
        <v>Makanan</v>
      </c>
      <c r="E1009" s="381" t="str">
        <f t="array" ref="E1009">IF(C1009="","", IFERROR(INDEX(Barang!$E$2:$E$10001, MATCH(C1009, Barang!$B$2:$B$10001, 0)), ""))</f>
        <v>pcs</v>
      </c>
      <c r="F1009" s="382">
        <v>1</v>
      </c>
      <c r="G1009" s="384">
        <f t="array" ref="G1009">IF(C1009="","", IFERROR(INDEX(Barang!$F$2:$F$10001, MATCH(C1009, Barang!$B$2:$B$10001, 0)) * F1009, ""))</f>
        <v>2000</v>
      </c>
      <c r="H1009" s="14"/>
      <c r="I1009" s="19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3"/>
      <c r="V1009" s="103"/>
    </row>
    <row r="1010" spans="1:22" ht="22.5" customHeight="1" x14ac:dyDescent="0.2">
      <c r="A1010" s="385"/>
      <c r="B1010" s="381" t="str">
        <f t="array" ref="B1010">IF(C1010="","", IFERROR(INDEX(Barang!$A$2:$A$10001, MATCH(C1010, Barang!$B$2:$B$10001, 0)), "Tidak ditemukan"))</f>
        <v>BRS03</v>
      </c>
      <c r="C1010" s="381" t="s">
        <v>660</v>
      </c>
      <c r="D1010" s="381" t="str">
        <f t="array" ref="D1010">IF(C1010="","", IFERROR(INDEX(Barang!$C$2:$C$10001, MATCH(C1010, Barang!$B$2:$B$10001, 0)), ""))</f>
        <v>Sembako</v>
      </c>
      <c r="E1010" s="381" t="str">
        <f t="array" ref="E1010">IF(C1010="","", IFERROR(INDEX(Barang!$E$2:$E$10001, MATCH(C1010, Barang!$B$2:$B$10001, 0)), ""))</f>
        <v>kg</v>
      </c>
      <c r="F1010" s="382">
        <v>10</v>
      </c>
      <c r="G1010" s="384">
        <f t="array" ref="G1010">IF(C1010="","", IFERROR(INDEX(Barang!$F$2:$F$10001, MATCH(C1010, Barang!$B$2:$B$10001, 0)) * F1010, ""))</f>
        <v>465000</v>
      </c>
      <c r="H1010" s="14"/>
      <c r="I1010" s="19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3"/>
      <c r="V1010" s="103"/>
    </row>
    <row r="1011" spans="1:22" ht="22.5" customHeight="1" x14ac:dyDescent="0.2">
      <c r="A1011" s="386"/>
      <c r="B1011" s="381" t="str">
        <f t="array" ref="B1011">IF(C1011="","", IFERROR(INDEX(Barang!$A$2:$A$10001, MATCH(C1011, Barang!$B$2:$B$10001, 0)), "Tidak ditemukan"))</f>
        <v>SAR001</v>
      </c>
      <c r="C1011" s="381" t="s">
        <v>119</v>
      </c>
      <c r="D1011" s="381" t="str">
        <f t="array" ref="D1011">IF(C1011="","", IFERROR(INDEX(Barang!$C$2:$C$10001, MATCH(C1011, Barang!$B$2:$B$10001, 0)), ""))</f>
        <v>Bumbu</v>
      </c>
      <c r="E1011" s="381" t="str">
        <f t="array" ref="E1011">IF(C1011="","", IFERROR(INDEX(Barang!$E$2:$E$10001, MATCH(C1011, Barang!$B$2:$B$10001, 0)), ""))</f>
        <v>pcs</v>
      </c>
      <c r="F1011" s="382">
        <v>1</v>
      </c>
      <c r="G1011" s="384">
        <f t="array" ref="G1011">IF(C1011="","", IFERROR(INDEX(Barang!$F$2:$F$10001, MATCH(C1011, Barang!$B$2:$B$10001, 0)) * F1011, ""))</f>
        <v>3000</v>
      </c>
      <c r="H1011" s="14"/>
      <c r="I1011" s="143">
        <f>SUM(G993:G1011)</f>
        <v>899500</v>
      </c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3"/>
      <c r="V1011" s="103"/>
    </row>
    <row r="1012" spans="1:22" ht="22.5" customHeight="1" x14ac:dyDescent="0.2">
      <c r="A1012" s="373">
        <v>46118</v>
      </c>
      <c r="B1012" s="266" t="str">
        <f t="array" ref="B1012">IF(C1012="","", IFERROR(INDEX(Barang!$A$2:$A$10001, MATCH(C1012, Barang!$B$2:$B$10001, 0)), "Tidak ditemukan"))</f>
        <v>KGA001</v>
      </c>
      <c r="C1012" s="266" t="s">
        <v>280</v>
      </c>
      <c r="D1012" s="266" t="str">
        <f t="array" ref="D1012">IF(C1012="","", IFERROR(INDEX(Barang!$C$2:$C$10001, MATCH(C1012, Barang!$B$2:$B$10001, 0)), ""))</f>
        <v>Minuman</v>
      </c>
      <c r="E1012" s="266" t="str">
        <f t="array" ref="E1012">IF(C1012="","", IFERROR(INDEX(Barang!$E$2:$E$10001, MATCH(C1012, Barang!$B$2:$B$10001, 0)), ""))</f>
        <v>pcs</v>
      </c>
      <c r="F1012" s="267">
        <v>1</v>
      </c>
      <c r="G1012" s="268">
        <f t="array" ref="G1012">IF(C1012="","", IFERROR(INDEX(Barang!$F$2:$F$10001, MATCH(C1012, Barang!$B$2:$B$10001, 0)) * F1012, ""))</f>
        <v>2000</v>
      </c>
      <c r="H1012" s="84"/>
      <c r="I1012" s="19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3"/>
      <c r="V1012" s="103"/>
    </row>
    <row r="1013" spans="1:22" ht="22.5" customHeight="1" x14ac:dyDescent="0.2">
      <c r="A1013" s="271"/>
      <c r="B1013" s="266" t="str">
        <f t="array" ref="B1013">IF(C1013="","", IFERROR(INDEX(Barang!$A$2:$A$10001, MATCH(C1013, Barang!$B$2:$B$10001, 0)), "Tidak ditemukan"))</f>
        <v>MLK02</v>
      </c>
      <c r="C1013" s="266" t="s">
        <v>394</v>
      </c>
      <c r="D1013" s="266" t="str">
        <f t="array" ref="D1013">IF(C1013="","", IFERROR(INDEX(Barang!$C$2:$C$10001, MATCH(C1013, Barang!$B$2:$B$10001, 0)), ""))</f>
        <v>Makanan</v>
      </c>
      <c r="E1013" s="266" t="str">
        <f t="array" ref="E1013">IF(C1013="","", IFERROR(INDEX(Barang!$E$2:$E$10001, MATCH(C1013, Barang!$B$2:$B$10001, 0)), ""))</f>
        <v>pcs</v>
      </c>
      <c r="F1013" s="267">
        <v>1</v>
      </c>
      <c r="G1013" s="268">
        <f t="array" ref="G1013">IF(C1013="","", IFERROR(INDEX(Barang!$F$2:$F$10001, MATCH(C1013, Barang!$B$2:$B$10001, 0)) * F1013, ""))</f>
        <v>6500</v>
      </c>
      <c r="H1013" s="84"/>
      <c r="I1013" s="19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3"/>
      <c r="V1013" s="103"/>
    </row>
    <row r="1014" spans="1:22" ht="22.5" customHeight="1" x14ac:dyDescent="0.2">
      <c r="A1014" s="269"/>
      <c r="B1014" s="266" t="str">
        <f t="array" ref="B1014">IF(C1014="","", IFERROR(INDEX(Barang!$A$2:$A$10001, MATCH(C1014, Barang!$B$2:$B$10001, 0)), "Tidak ditemukan"))</f>
        <v>FTG001</v>
      </c>
      <c r="C1014" s="266" t="s">
        <v>235</v>
      </c>
      <c r="D1014" s="266" t="str">
        <f t="array" ref="D1014">IF(C1014="","", IFERROR(INDEX(Barang!$C$2:$C$10001, MATCH(C1014, Barang!$B$2:$B$10001, 0)), ""))</f>
        <v>Makanan</v>
      </c>
      <c r="E1014" s="266" t="str">
        <f t="array" ref="E1014">IF(C1014="","", IFERROR(INDEX(Barang!$E$2:$E$10001, MATCH(C1014, Barang!$B$2:$B$10001, 0)), ""))</f>
        <v>pcs</v>
      </c>
      <c r="F1014" s="267">
        <v>2</v>
      </c>
      <c r="G1014" s="268">
        <f t="array" ref="G1014">IF(C1014="","", IFERROR(INDEX(Barang!$F$2:$F$10001, MATCH(C1014, Barang!$B$2:$B$10001, 0)) * F1014, ""))</f>
        <v>4000</v>
      </c>
      <c r="H1014" s="84"/>
      <c r="I1014" s="19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3"/>
      <c r="V1014" s="103"/>
    </row>
    <row r="1015" spans="1:22" ht="22.5" customHeight="1" x14ac:dyDescent="0.2">
      <c r="A1015" s="269"/>
      <c r="B1015" s="266" t="str">
        <f t="array" ref="B1015">IF(C1015="","", IFERROR(INDEX(Barang!$A$2:$A$10001, MATCH(C1015, Barang!$B$2:$B$10001, 0)), "Tidak ditemukan"))</f>
        <v>GRR001</v>
      </c>
      <c r="C1015" s="266" t="s">
        <v>130</v>
      </c>
      <c r="D1015" s="266" t="str">
        <f t="array" ref="D1015">IF(C1015="","", IFERROR(INDEX(Barang!$C$2:$C$10001, MATCH(C1015, Barang!$B$2:$B$10001, 0)), ""))</f>
        <v>Makanan</v>
      </c>
      <c r="E1015" s="266" t="str">
        <f t="array" ref="E1015">IF(C1015="","", IFERROR(INDEX(Barang!$E$2:$E$10001, MATCH(C1015, Barang!$B$2:$B$10001, 0)), ""))</f>
        <v>pcs</v>
      </c>
      <c r="F1015" s="267">
        <v>4</v>
      </c>
      <c r="G1015" s="268">
        <f t="array" ref="G1015">IF(C1015="","", IFERROR(INDEX(Barang!$F$2:$F$10001, MATCH(C1015, Barang!$B$2:$B$10001, 0)) * F1015, ""))</f>
        <v>2000</v>
      </c>
      <c r="H1015" s="84"/>
      <c r="I1015" s="19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3"/>
      <c r="V1015" s="103"/>
    </row>
    <row r="1016" spans="1:22" ht="22.5" customHeight="1" x14ac:dyDescent="0.2">
      <c r="A1016" s="270"/>
      <c r="B1016" s="266" t="str">
        <f t="array" ref="B1016">IF(C1016="","", IFERROR(INDEX(Barang!$A$2:$A$10001, MATCH(C1016, Barang!$B$2:$B$10001, 0)), "Tidak ditemukan"))</f>
        <v>GR003</v>
      </c>
      <c r="C1016" s="266" t="s">
        <v>681</v>
      </c>
      <c r="D1016" s="266" t="str">
        <f t="array" ref="D1016">IF(C1016="","", IFERROR(INDEX(Barang!$C$2:$C$10001, MATCH(C1016, Barang!$B$2:$B$10001, 0)), ""))</f>
        <v>Makanan</v>
      </c>
      <c r="E1016" s="266" t="str">
        <f t="array" ref="E1016">IF(C1016="","", IFERROR(INDEX(Barang!$E$2:$E$10001, MATCH(C1016, Barang!$B$2:$B$10001, 0)), ""))</f>
        <v>pcs</v>
      </c>
      <c r="F1016" s="267">
        <v>4</v>
      </c>
      <c r="G1016" s="268">
        <f t="array" ref="G1016">IF(C1016="","", IFERROR(INDEX(Barang!$F$2:$F$10001, MATCH(C1016, Barang!$B$2:$B$10001, 0)) * F1016, ""))</f>
        <v>2000</v>
      </c>
      <c r="H1016" s="84"/>
      <c r="I1016" s="19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3"/>
      <c r="V1016" s="103"/>
    </row>
    <row r="1017" spans="1:22" ht="22.5" customHeight="1" x14ac:dyDescent="0.2">
      <c r="A1017" s="269"/>
      <c r="B1017" s="266" t="str">
        <f t="array" ref="B1017">IF(C1017="","", IFERROR(INDEX(Barang!$A$2:$A$10001, MATCH(C1017, Barang!$B$2:$B$10001, 0)), "Tidak ditemukan"))</f>
        <v>OKJ2</v>
      </c>
      <c r="C1017" s="266" t="s">
        <v>797</v>
      </c>
      <c r="D1017" s="266" t="str">
        <f t="array" ref="D1017">IF(C1017="","", IFERROR(INDEX(Barang!$C$2:$C$10001, MATCH(C1017, Barang!$B$2:$B$10001, 0)), ""))</f>
        <v>Minuman</v>
      </c>
      <c r="E1017" s="266" t="str">
        <f t="array" ref="E1017">IF(C1017="","", IFERROR(INDEX(Barang!$E$2:$E$10001, MATCH(C1017, Barang!$B$2:$B$10001, 0)), ""))</f>
        <v>pcs</v>
      </c>
      <c r="F1017" s="267">
        <v>2</v>
      </c>
      <c r="G1017" s="268">
        <f t="array" ref="G1017">IF(C1017="","", IFERROR(INDEX(Barang!$F$2:$F$10001, MATCH(C1017, Barang!$B$2:$B$10001, 0)) * F1017, ""))</f>
        <v>4000</v>
      </c>
      <c r="H1017" s="84"/>
      <c r="I1017" s="19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3"/>
      <c r="V1017" s="103"/>
    </row>
    <row r="1018" spans="1:22" ht="22.5" customHeight="1" x14ac:dyDescent="0.2">
      <c r="A1018" s="269"/>
      <c r="B1018" s="266" t="str">
        <f t="array" ref="B1018">IF(C1018="","", IFERROR(INDEX(Barang!$A$2:$A$10001, MATCH(C1018, Barang!$B$2:$B$10001, 0)), "Tidak ditemukan"))</f>
        <v>GDY001</v>
      </c>
      <c r="C1018" s="266" t="s">
        <v>184</v>
      </c>
      <c r="D1018" s="266" t="str">
        <f t="array" ref="D1018">IF(C1018="","", IFERROR(INDEX(Barang!$C$2:$C$10001, MATCH(C1018, Barang!$B$2:$B$10001, 0)), ""))</f>
        <v>Minuman</v>
      </c>
      <c r="E1018" s="266" t="str">
        <f t="array" ref="E1018">IF(C1018="","", IFERROR(INDEX(Barang!$E$2:$E$10001, MATCH(C1018, Barang!$B$2:$B$10001, 0)), ""))</f>
        <v>pcs</v>
      </c>
      <c r="F1018" s="267">
        <v>2</v>
      </c>
      <c r="G1018" s="268">
        <f t="array" ref="G1018">IF(C1018="","", IFERROR(INDEX(Barang!$F$2:$F$10001, MATCH(C1018, Barang!$B$2:$B$10001, 0)) * F1018, ""))</f>
        <v>5000</v>
      </c>
      <c r="H1018" s="84"/>
      <c r="I1018" s="143">
        <f>SUM(G1012:G1018)</f>
        <v>25500</v>
      </c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3"/>
      <c r="V1018" s="103"/>
    </row>
    <row r="1019" spans="1:22" ht="22.5" customHeight="1" x14ac:dyDescent="0.2">
      <c r="A1019" s="429">
        <v>46119</v>
      </c>
      <c r="B1019" s="341" t="str">
        <f t="array" ref="B1019">IF(C1019="","", IFERROR(INDEX(Barang!$A$2:$A$10001, MATCH(C1019, Barang!$B$2:$B$10001, 0)), "Tidak ditemukan"))</f>
        <v>TLR2</v>
      </c>
      <c r="C1019" s="341" t="s">
        <v>139</v>
      </c>
      <c r="D1019" s="341" t="str">
        <f t="array" ref="D1019">IF(C1019="","", IFERROR(INDEX(Barang!$C$2:$C$10001, MATCH(C1019, Barang!$B$2:$B$10001, 0)), ""))</f>
        <v>Sembako</v>
      </c>
      <c r="E1019" s="341" t="str">
        <f t="array" ref="E1019">IF(C1019="","", IFERROR(INDEX(Barang!$E$2:$E$10001, MATCH(C1019, Barang!$B$2:$B$10001, 0)), ""))</f>
        <v>kg</v>
      </c>
      <c r="F1019" s="344">
        <v>10</v>
      </c>
      <c r="G1019" s="345">
        <f t="array" ref="G1019">IF(C1019="","", IFERROR(INDEX(Barang!$F$2:$F$10001, MATCH(C1019, Barang!$B$2:$B$10001, 0)) * F1019, ""))</f>
        <v>155000</v>
      </c>
      <c r="H1019" s="213"/>
      <c r="I1019" s="19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3"/>
      <c r="V1019" s="103"/>
    </row>
    <row r="1020" spans="1:22" ht="22.5" customHeight="1" x14ac:dyDescent="0.2">
      <c r="A1020" s="347"/>
      <c r="B1020" s="341" t="str">
        <f t="array" ref="B1020">IF(C1020="","", IFERROR(INDEX(Barang!$A$2:$A$10001, MATCH(C1020, Barang!$B$2:$B$10001, 0)), "Tidak ditemukan"))</f>
        <v>KB001</v>
      </c>
      <c r="C1020" s="341" t="s">
        <v>223</v>
      </c>
      <c r="D1020" s="341" t="str">
        <f t="array" ref="D1020">IF(C1020="","", IFERROR(INDEX(Barang!$C$2:$C$10001, MATCH(C1020, Barang!$B$2:$B$10001, 0)), ""))</f>
        <v>Bumbu</v>
      </c>
      <c r="E1020" s="341" t="str">
        <f t="array" ref="E1020">IF(C1020="","", IFERROR(INDEX(Barang!$E$2:$E$10001, MATCH(C1020, Barang!$B$2:$B$10001, 0)), ""))</f>
        <v>pcs</v>
      </c>
      <c r="F1020" s="344">
        <v>10</v>
      </c>
      <c r="G1020" s="345">
        <f t="array" ref="G1020">IF(C1020="","", IFERROR(INDEX(Barang!$F$2:$F$10001, MATCH(C1020, Barang!$B$2:$B$10001, 0)) * F1020, ""))</f>
        <v>5000</v>
      </c>
      <c r="H1020" s="213"/>
      <c r="I1020" s="19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3"/>
      <c r="V1020" s="103"/>
    </row>
    <row r="1021" spans="1:22" ht="22.5" customHeight="1" x14ac:dyDescent="0.2">
      <c r="A1021" s="347"/>
      <c r="B1021" s="341" t="str">
        <f t="array" ref="B1021">IF(C1021="","", IFERROR(INDEX(Barang!$A$2:$A$10001, MATCH(C1021, Barang!$B$2:$B$10001, 0)), "Tidak ditemukan"))</f>
        <v>MKH001</v>
      </c>
      <c r="C1021" s="341" t="s">
        <v>106</v>
      </c>
      <c r="D1021" s="341" t="str">
        <f t="array" ref="D1021">IF(C1021="","", IFERROR(INDEX(Barang!$C$2:$C$10001, MATCH(C1021, Barang!$B$2:$B$10001, 0)), ""))</f>
        <v>Makanan</v>
      </c>
      <c r="E1021" s="341" t="str">
        <f t="array" ref="E1021">IF(C1021="","", IFERROR(INDEX(Barang!$E$2:$E$10001, MATCH(C1021, Barang!$B$2:$B$10001, 0)), ""))</f>
        <v>pcs</v>
      </c>
      <c r="F1021" s="344">
        <v>40</v>
      </c>
      <c r="G1021" s="345">
        <f t="array" ref="G1021">IF(C1021="","", IFERROR(INDEX(Barang!$F$2:$F$10001, MATCH(C1021, Barang!$B$2:$B$10001, 0)) * F1021, ""))</f>
        <v>140000</v>
      </c>
      <c r="H1021" s="213"/>
      <c r="I1021" s="19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3"/>
      <c r="V1021" s="103"/>
    </row>
    <row r="1022" spans="1:22" ht="22.5" customHeight="1" x14ac:dyDescent="0.2">
      <c r="A1022" s="400"/>
      <c r="B1022" s="341" t="str">
        <f t="array" ref="B1022">IF(C1022="","", IFERROR(INDEX(Barang!$A$2:$A$10001, MATCH(C1022, Barang!$B$2:$B$10001, 0)), "Tidak ditemukan"))</f>
        <v>GPT001</v>
      </c>
      <c r="C1022" s="341" t="s">
        <v>128</v>
      </c>
      <c r="D1022" s="341" t="str">
        <f t="array" ref="D1022">IF(C1022="","", IFERROR(INDEX(Barang!$C$2:$C$10001, MATCH(C1022, Barang!$B$2:$B$10001, 0)), ""))</f>
        <v>Makanan</v>
      </c>
      <c r="E1022" s="341" t="str">
        <f t="array" ref="E1022">IF(C1022="","", IFERROR(INDEX(Barang!$E$2:$E$10001, MATCH(C1022, Barang!$B$2:$B$10001, 0)), ""))</f>
        <v>pcs</v>
      </c>
      <c r="F1022" s="344">
        <v>1</v>
      </c>
      <c r="G1022" s="345">
        <f t="array" ref="G1022">IF(C1022="","", IFERROR(INDEX(Barang!$F$2:$F$10001, MATCH(C1022, Barang!$B$2:$B$10001, 0)) * F1022, ""))</f>
        <v>1000</v>
      </c>
      <c r="H1022" s="213"/>
      <c r="I1022" s="19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3"/>
      <c r="V1022" s="103"/>
    </row>
    <row r="1023" spans="1:22" ht="22.5" customHeight="1" x14ac:dyDescent="0.2">
      <c r="A1023" s="347"/>
      <c r="B1023" s="341" t="str">
        <f t="array" ref="B1023">IF(C1023="","", IFERROR(INDEX(Barang!$A$2:$A$10001, MATCH(C1023, Barang!$B$2:$B$10001, 0)), "Tidak ditemukan"))</f>
        <v>GDY001</v>
      </c>
      <c r="C1023" s="341" t="s">
        <v>184</v>
      </c>
      <c r="D1023" s="341" t="str">
        <f t="array" ref="D1023">IF(C1023="","", IFERROR(INDEX(Barang!$C$2:$C$10001, MATCH(C1023, Barang!$B$2:$B$10001, 0)), ""))</f>
        <v>Minuman</v>
      </c>
      <c r="E1023" s="341" t="str">
        <f t="array" ref="E1023">IF(C1023="","", IFERROR(INDEX(Barang!$E$2:$E$10001, MATCH(C1023, Barang!$B$2:$B$10001, 0)), ""))</f>
        <v>pcs</v>
      </c>
      <c r="F1023" s="344">
        <v>10</v>
      </c>
      <c r="G1023" s="345">
        <f t="array" ref="G1023">IF(C1023="","", IFERROR(INDEX(Barang!$F$2:$F$10001, MATCH(C1023, Barang!$B$2:$B$10001, 0)) * F1023, ""))</f>
        <v>25000</v>
      </c>
      <c r="H1023" s="213"/>
      <c r="I1023" s="19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3"/>
      <c r="V1023" s="103"/>
    </row>
    <row r="1024" spans="1:22" ht="22.5" customHeight="1" x14ac:dyDescent="0.2">
      <c r="A1024" s="347"/>
      <c r="B1024" s="341" t="str">
        <f t="array" ref="B1024">IF(C1024="","", IFERROR(INDEX(Barang!$A$2:$A$10001, MATCH(C1024, Barang!$B$2:$B$10001, 0)), "Tidak ditemukan"))</f>
        <v>KPH001</v>
      </c>
      <c r="C1024" s="341" t="s">
        <v>124</v>
      </c>
      <c r="D1024" s="341" t="str">
        <f t="array" ref="D1024">IF(C1024="","", IFERROR(INDEX(Barang!$C$2:$C$10001, MATCH(C1024, Barang!$B$2:$B$10001, 0)), ""))</f>
        <v>Minuman</v>
      </c>
      <c r="E1024" s="341" t="str">
        <f t="array" ref="E1024">IF(C1024="","", IFERROR(INDEX(Barang!$E$2:$E$10001, MATCH(C1024, Barang!$B$2:$B$10001, 0)), ""))</f>
        <v>pcs</v>
      </c>
      <c r="F1024" s="344">
        <v>10</v>
      </c>
      <c r="G1024" s="345">
        <f t="array" ref="G1024">IF(C1024="","", IFERROR(INDEX(Barang!$F$2:$F$10001, MATCH(C1024, Barang!$B$2:$B$10001, 0)) * F1024, ""))</f>
        <v>10000</v>
      </c>
      <c r="H1024" s="213"/>
      <c r="I1024" s="143">
        <f>SUM(G1019:G1024)</f>
        <v>336000</v>
      </c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3"/>
      <c r="V1024" s="103"/>
    </row>
    <row r="1025" spans="1:22" ht="22.5" customHeight="1" x14ac:dyDescent="0.2">
      <c r="A1025" s="430">
        <v>46120</v>
      </c>
      <c r="B1025" s="119" t="str">
        <f t="array" ref="B1025">IF(C1025="","", IFERROR(INDEX(Barang!$A$2:$A$10001, MATCH(C1025, Barang!$B$2:$B$10001, 0)), "Tidak ditemukan"))</f>
        <v>TLR2</v>
      </c>
      <c r="C1025" s="119" t="s">
        <v>139</v>
      </c>
      <c r="D1025" s="119" t="str">
        <f t="array" ref="D1025">IF(C1025="","", IFERROR(INDEX(Barang!$C$2:$C$10001, MATCH(C1025, Barang!$B$2:$B$10001, 0)), ""))</f>
        <v>Sembako</v>
      </c>
      <c r="E1025" s="119" t="str">
        <f t="array" ref="E1025">IF(C1025="","", IFERROR(INDEX(Barang!$E$2:$E$10001, MATCH(C1025, Barang!$B$2:$B$10001, 0)), ""))</f>
        <v>kg</v>
      </c>
      <c r="F1025" s="120">
        <v>10</v>
      </c>
      <c r="G1025" s="121">
        <f t="array" ref="G1025">IF(C1025="","", IFERROR(INDEX(Barang!$F$2:$F$10001, MATCH(C1025, Barang!$B$2:$B$10001, 0)) * F1025, ""))</f>
        <v>155000</v>
      </c>
      <c r="H1025" s="122"/>
      <c r="I1025" s="19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3"/>
      <c r="V1025" s="103"/>
    </row>
    <row r="1026" spans="1:22" ht="22.5" customHeight="1" x14ac:dyDescent="0.2">
      <c r="A1026" s="127"/>
      <c r="B1026" s="119" t="str">
        <f t="array" ref="B1026">IF(C1026="","", IFERROR(INDEX(Barang!$A$2:$A$10001, MATCH(C1026, Barang!$B$2:$B$10001, 0)), "Tidak ditemukan"))</f>
        <v>MGR001</v>
      </c>
      <c r="C1026" s="119" t="s">
        <v>104</v>
      </c>
      <c r="D1026" s="119" t="str">
        <f t="array" ref="D1026">IF(C1026="","", IFERROR(INDEX(Barang!$C$2:$C$10001, MATCH(C1026, Barang!$B$2:$B$10001, 0)), ""))</f>
        <v>Makanan</v>
      </c>
      <c r="E1026" s="119" t="str">
        <f t="array" ref="E1026">IF(C1026="","", IFERROR(INDEX(Barang!$E$2:$E$10001, MATCH(C1026, Barang!$B$2:$B$10001, 0)), ""))</f>
        <v>pcs</v>
      </c>
      <c r="F1026" s="120">
        <v>200</v>
      </c>
      <c r="G1026" s="121">
        <f t="array" ref="G1026">IF(C1026="","", IFERROR(INDEX(Barang!$F$2:$F$10001, MATCH(C1026, Barang!$B$2:$B$10001, 0)) * F1026, ""))</f>
        <v>700000</v>
      </c>
      <c r="H1026" s="122"/>
      <c r="I1026" s="19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3"/>
      <c r="V1026" s="103"/>
    </row>
    <row r="1027" spans="1:22" ht="22.5" customHeight="1" x14ac:dyDescent="0.2">
      <c r="A1027" s="127"/>
      <c r="B1027" s="119" t="str">
        <f t="array" ref="B1027">IF(C1027="","", IFERROR(INDEX(Barang!$A$2:$A$10001, MATCH(C1027, Barang!$B$2:$B$10001, 0)), "Tidak ditemukan"))</f>
        <v>PLS002</v>
      </c>
      <c r="C1027" s="119" t="s">
        <v>54</v>
      </c>
      <c r="D1027" s="119" t="str">
        <f t="array" ref="D1027">IF(C1027="","", IFERROR(INDEX(Barang!$C$2:$C$10001, MATCH(C1027, Barang!$B$2:$B$10001, 0)), ""))</f>
        <v>Makanan</v>
      </c>
      <c r="E1027" s="119" t="str">
        <f t="array" ref="E1027">IF(C1027="","", IFERROR(INDEX(Barang!$E$2:$E$10001, MATCH(C1027, Barang!$B$2:$B$10001, 0)), ""))</f>
        <v>pcs</v>
      </c>
      <c r="F1027" s="120">
        <v>10</v>
      </c>
      <c r="G1027" s="121">
        <f t="array" ref="G1027">IF(C1027="","", IFERROR(INDEX(Barang!$F$2:$F$10001, MATCH(C1027, Barang!$B$2:$B$10001, 0)) * F1027, ""))</f>
        <v>10000</v>
      </c>
      <c r="H1027" s="122"/>
      <c r="I1027" s="19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3"/>
      <c r="V1027" s="103"/>
    </row>
    <row r="1028" spans="1:22" ht="22.5" customHeight="1" x14ac:dyDescent="0.2">
      <c r="A1028" s="123"/>
      <c r="B1028" s="119" t="str">
        <f t="array" ref="B1028">IF(C1028="","", IFERROR(INDEX(Barang!$A$2:$A$10001, MATCH(C1028, Barang!$B$2:$B$10001, 0)), "Tidak ditemukan"))</f>
        <v>GRR001</v>
      </c>
      <c r="C1028" s="119" t="s">
        <v>130</v>
      </c>
      <c r="D1028" s="119" t="str">
        <f t="array" ref="D1028">IF(C1028="","", IFERROR(INDEX(Barang!$C$2:$C$10001, MATCH(C1028, Barang!$B$2:$B$10001, 0)), ""))</f>
        <v>Makanan</v>
      </c>
      <c r="E1028" s="119" t="str">
        <f t="array" ref="E1028">IF(C1028="","", IFERROR(INDEX(Barang!$E$2:$E$10001, MATCH(C1028, Barang!$B$2:$B$10001, 0)), ""))</f>
        <v>pcs</v>
      </c>
      <c r="F1028" s="120">
        <v>10</v>
      </c>
      <c r="G1028" s="121">
        <f t="array" ref="G1028">IF(C1028="","", IFERROR(INDEX(Barang!$F$2:$F$10001, MATCH(C1028, Barang!$B$2:$B$10001, 0)) * F1028, ""))</f>
        <v>5000</v>
      </c>
      <c r="H1028" s="122"/>
      <c r="I1028" s="19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3"/>
      <c r="V1028" s="103"/>
    </row>
    <row r="1029" spans="1:22" ht="22.5" customHeight="1" x14ac:dyDescent="0.2">
      <c r="A1029" s="127"/>
      <c r="B1029" s="119" t="str">
        <f t="array" ref="B1029">IF(C1029="","", IFERROR(INDEX(Barang!$A$2:$A$10001, MATCH(C1029, Barang!$B$2:$B$10001, 0)), "Tidak ditemukan"))</f>
        <v>SCB002</v>
      </c>
      <c r="C1029" s="119" t="s">
        <v>953</v>
      </c>
      <c r="D1029" s="119" t="str">
        <f t="array" ref="D1029">IF(C1029="","", IFERROR(INDEX(Barang!$C$2:$C$10001, MATCH(C1029, Barang!$B$2:$B$10001, 0)), ""))</f>
        <v>Spon</v>
      </c>
      <c r="E1029" s="119" t="str">
        <f t="array" ref="E1029">IF(C1029="","", IFERROR(INDEX(Barang!$E$2:$E$10001, MATCH(C1029, Barang!$B$2:$B$10001, 0)), ""))</f>
        <v>pcs</v>
      </c>
      <c r="F1029" s="120">
        <v>1</v>
      </c>
      <c r="G1029" s="121">
        <f t="array" ref="G1029">IF(C1029="","", IFERROR(INDEX(Barang!$F$2:$F$10001, MATCH(C1029, Barang!$B$2:$B$10001, 0)) * F1029, ""))</f>
        <v>3500</v>
      </c>
      <c r="H1029" s="122"/>
      <c r="I1029" s="143">
        <f>SUM(G1025:G1029)</f>
        <v>873500</v>
      </c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3"/>
      <c r="V1029" s="103"/>
    </row>
    <row r="1030" spans="1:22" ht="22.5" customHeight="1" x14ac:dyDescent="0.2">
      <c r="A1030" s="398">
        <v>46121</v>
      </c>
      <c r="B1030" s="352" t="str">
        <f t="array" ref="B1030">IF(C1030="","", IFERROR(INDEX(Barang!$A$2:$A$10001, MATCH(C1030, Barang!$B$2:$B$10001, 0)), "Tidak ditemukan"))</f>
        <v>SKB001</v>
      </c>
      <c r="C1030" s="352" t="s">
        <v>11</v>
      </c>
      <c r="D1030" s="352" t="str">
        <f t="array" ref="D1030">IF(C1030="","", IFERROR(INDEX(Barang!$C$2:$C$10001, MATCH(C1030, Barang!$B$2:$B$10001, 0)), ""))</f>
        <v>Detergen</v>
      </c>
      <c r="E1030" s="352" t="str">
        <f t="array" ref="E1030">IF(C1030="","", IFERROR(INDEX(Barang!$E$2:$E$10001, MATCH(C1030, Barang!$B$2:$B$10001, 0)), ""))</f>
        <v>pcs</v>
      </c>
      <c r="F1030" s="353">
        <v>1</v>
      </c>
      <c r="G1030" s="354">
        <f t="array" ref="G1030">IF(C1030="","", IFERROR(INDEX(Barang!$F$2:$F$10001, MATCH(C1030, Barang!$B$2:$B$10001, 0)) * F1030, ""))</f>
        <v>5000</v>
      </c>
      <c r="H1030" s="234"/>
      <c r="I1030" s="19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3"/>
      <c r="V1030" s="103"/>
    </row>
    <row r="1031" spans="1:22" ht="22.5" customHeight="1" x14ac:dyDescent="0.2">
      <c r="A1031" s="360"/>
      <c r="B1031" s="352" t="str">
        <f t="array" ref="B1031">IF(C1031="","", IFERROR(INDEX(Barang!$A$2:$A$10001, MATCH(C1031, Barang!$B$2:$B$10001, 0)), "Tidak ditemukan"))</f>
        <v>SBE001</v>
      </c>
      <c r="C1031" s="352" t="s">
        <v>227</v>
      </c>
      <c r="D1031" s="352" t="str">
        <f t="array" ref="D1031">IF(C1031="","", IFERROR(INDEX(Barang!$C$2:$C$10001, MATCH(C1031, Barang!$B$2:$B$10001, 0)), ""))</f>
        <v>Detergen</v>
      </c>
      <c r="E1031" s="352" t="str">
        <f t="array" ref="E1031">IF(C1031="","", IFERROR(INDEX(Barang!$E$2:$E$10001, MATCH(C1031, Barang!$B$2:$B$10001, 0)), ""))</f>
        <v>pcs</v>
      </c>
      <c r="F1031" s="353">
        <v>2</v>
      </c>
      <c r="G1031" s="354">
        <f t="array" ref="G1031">IF(C1031="","", IFERROR(INDEX(Barang!$F$2:$F$10001, MATCH(C1031, Barang!$B$2:$B$10001, 0)) * F1031, ""))</f>
        <v>4000</v>
      </c>
      <c r="H1031" s="234"/>
      <c r="I1031" s="19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3"/>
      <c r="V1031" s="103"/>
    </row>
    <row r="1032" spans="1:22" ht="22.5" customHeight="1" x14ac:dyDescent="0.2">
      <c r="A1032" s="355"/>
      <c r="B1032" s="352" t="str">
        <f t="array" ref="B1032">IF(C1032="","", IFERROR(INDEX(Barang!$A$2:$A$10001, MATCH(C1032, Barang!$B$2:$B$10001, 0)), "Tidak ditemukan"))</f>
        <v>TLR2</v>
      </c>
      <c r="C1032" s="352" t="s">
        <v>139</v>
      </c>
      <c r="D1032" s="352" t="str">
        <f t="array" ref="D1032">IF(C1032="","", IFERROR(INDEX(Barang!$C$2:$C$10001, MATCH(C1032, Barang!$B$2:$B$10001, 0)), ""))</f>
        <v>Sembako</v>
      </c>
      <c r="E1032" s="352" t="str">
        <f t="array" ref="E1032">IF(C1032="","", IFERROR(INDEX(Barang!$E$2:$E$10001, MATCH(C1032, Barang!$B$2:$B$10001, 0)), ""))</f>
        <v>kg</v>
      </c>
      <c r="F1032" s="353">
        <v>10</v>
      </c>
      <c r="G1032" s="354">
        <f t="array" ref="G1032">IF(C1032="","", IFERROR(INDEX(Barang!$F$2:$F$10001, MATCH(C1032, Barang!$B$2:$B$10001, 0)) * F1032, ""))</f>
        <v>155000</v>
      </c>
      <c r="H1032" s="234"/>
      <c r="I1032" s="19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3"/>
      <c r="V1032" s="103"/>
    </row>
    <row r="1033" spans="1:22" ht="22.5" customHeight="1" x14ac:dyDescent="0.2">
      <c r="A1033" s="355"/>
      <c r="B1033" s="352" t="str">
        <f t="array" ref="B1033">IF(C1033="","", IFERROR(INDEX(Barang!$A$2:$A$10001, MATCH(C1033, Barang!$B$2:$B$10001, 0)), "Tidak ditemukan"))</f>
        <v>OKJ1</v>
      </c>
      <c r="C1033" s="352" t="s">
        <v>804</v>
      </c>
      <c r="D1033" s="352" t="str">
        <f t="array" ref="D1033">IF(C1033="","", IFERROR(INDEX(Barang!$C$2:$C$10001, MATCH(C1033, Barang!$B$2:$B$10001, 0)), ""))</f>
        <v>Minuman</v>
      </c>
      <c r="E1033" s="352" t="str">
        <f t="array" ref="E1033">IF(C1033="","", IFERROR(INDEX(Barang!$E$2:$E$10001, MATCH(C1033, Barang!$B$2:$B$10001, 0)), ""))</f>
        <v>pcs</v>
      </c>
      <c r="F1033" s="353">
        <v>2</v>
      </c>
      <c r="G1033" s="354">
        <f t="array" ref="G1033">IF(C1033="","", IFERROR(INDEX(Barang!$F$2:$F$10001, MATCH(C1033, Barang!$B$2:$B$10001, 0)) * F1033, ""))</f>
        <v>2000</v>
      </c>
      <c r="H1033" s="234"/>
      <c r="I1033" s="19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3"/>
      <c r="V1033" s="103"/>
    </row>
    <row r="1034" spans="1:22" ht="22.5" customHeight="1" x14ac:dyDescent="0.2">
      <c r="A1034" s="361"/>
      <c r="B1034" s="352" t="str">
        <f t="array" ref="B1034">IF(C1034="","", IFERROR(INDEX(Barang!$A$2:$A$10001, MATCH(C1034, Barang!$B$2:$B$10001, 0)), "Tidak ditemukan"))</f>
        <v>DLN02</v>
      </c>
      <c r="C1034" s="352" t="s">
        <v>475</v>
      </c>
      <c r="D1034" s="352" t="str">
        <f t="array" ref="D1034">IF(C1034="","", IFERROR(INDEX(Barang!$C$2:$C$10001, MATCH(C1034, Barang!$B$2:$B$10001, 0)), ""))</f>
        <v>Makanan</v>
      </c>
      <c r="E1034" s="352" t="str">
        <f t="array" ref="E1034">IF(C1034="","", IFERROR(INDEX(Barang!$E$2:$E$10001, MATCH(C1034, Barang!$B$2:$B$10001, 0)), ""))</f>
        <v>pcs</v>
      </c>
      <c r="F1034" s="353">
        <v>1</v>
      </c>
      <c r="G1034" s="354">
        <f t="array" ref="G1034">IF(C1034="","", IFERROR(INDEX(Barang!$F$2:$F$10001, MATCH(C1034, Barang!$B$2:$B$10001, 0)) * F1034, ""))</f>
        <v>2000</v>
      </c>
      <c r="H1034" s="234"/>
      <c r="I1034" s="19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3"/>
      <c r="V1034" s="103"/>
    </row>
    <row r="1035" spans="1:22" ht="22.5" customHeight="1" x14ac:dyDescent="0.2">
      <c r="A1035" s="355"/>
      <c r="B1035" s="352" t="str">
        <f t="array" ref="B1035">IF(C1035="","", IFERROR(INDEX(Barang!$A$2:$A$10001, MATCH(C1035, Barang!$B$2:$B$10001, 0)), "Tidak ditemukan"))</f>
        <v>DLN001</v>
      </c>
      <c r="C1035" s="352" t="s">
        <v>96</v>
      </c>
      <c r="D1035" s="352" t="str">
        <f t="array" ref="D1035">IF(C1035="","", IFERROR(INDEX(Barang!$C$2:$C$10001, MATCH(C1035, Barang!$B$2:$B$10001, 0)), ""))</f>
        <v>Makanan</v>
      </c>
      <c r="E1035" s="352" t="str">
        <f t="array" ref="E1035">IF(C1035="","", IFERROR(INDEX(Barang!$E$2:$E$10001, MATCH(C1035, Barang!$B$2:$B$10001, 0)), ""))</f>
        <v>pcs</v>
      </c>
      <c r="F1035" s="353">
        <v>3</v>
      </c>
      <c r="G1035" s="354">
        <f t="array" ref="G1035">IF(C1035="","", IFERROR(INDEX(Barang!$F$2:$F$10001, MATCH(C1035, Barang!$B$2:$B$10001, 0)) * F1035, ""))</f>
        <v>3000</v>
      </c>
      <c r="H1035" s="234"/>
      <c r="I1035" s="19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3"/>
      <c r="V1035" s="103"/>
    </row>
    <row r="1036" spans="1:22" ht="22.5" customHeight="1" x14ac:dyDescent="0.2">
      <c r="A1036" s="355"/>
      <c r="B1036" s="352" t="str">
        <f t="array" ref="B1036">IF(C1036="","", IFERROR(INDEX(Barang!$A$2:$A$10001, MATCH(C1036, Barang!$B$2:$B$10001, 0)), "Tidak ditemukan"))</f>
        <v>FTG001</v>
      </c>
      <c r="C1036" s="352" t="s">
        <v>235</v>
      </c>
      <c r="D1036" s="352" t="str">
        <f t="array" ref="D1036">IF(C1036="","", IFERROR(INDEX(Barang!$C$2:$C$10001, MATCH(C1036, Barang!$B$2:$B$10001, 0)), ""))</f>
        <v>Makanan</v>
      </c>
      <c r="E1036" s="352" t="str">
        <f t="array" ref="E1036">IF(C1036="","", IFERROR(INDEX(Barang!$E$2:$E$10001, MATCH(C1036, Barang!$B$2:$B$10001, 0)), ""))</f>
        <v>pcs</v>
      </c>
      <c r="F1036" s="353">
        <v>1</v>
      </c>
      <c r="G1036" s="354">
        <f t="array" ref="G1036">IF(C1036="","", IFERROR(INDEX(Barang!$F$2:$F$10001, MATCH(C1036, Barang!$B$2:$B$10001, 0)) * F1036, ""))</f>
        <v>2000</v>
      </c>
      <c r="H1036" s="234"/>
      <c r="I1036" s="19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3"/>
      <c r="V1036" s="103"/>
    </row>
    <row r="1037" spans="1:22" ht="22.5" customHeight="1" x14ac:dyDescent="0.2">
      <c r="A1037" s="360"/>
      <c r="B1037" s="352" t="str">
        <f t="array" ref="B1037">IF(C1037="","", IFERROR(INDEX(Barang!$A$2:$A$10001, MATCH(C1037, Barang!$B$2:$B$10001, 0)), "Tidak ditemukan"))</f>
        <v>POK001</v>
      </c>
      <c r="C1037" s="352" t="s">
        <v>858</v>
      </c>
      <c r="D1037" s="352" t="str">
        <f t="array" ref="D1037">IF(C1037="","", IFERROR(INDEX(Barang!$C$2:$C$10001, MATCH(C1037, Barang!$B$2:$B$10001, 0)), ""))</f>
        <v>Makanan</v>
      </c>
      <c r="E1037" s="352" t="str">
        <f t="array" ref="E1037">IF(C1037="","", IFERROR(INDEX(Barang!$E$2:$E$10001, MATCH(C1037, Barang!$B$2:$B$10001, 0)), ""))</f>
        <v>pcs</v>
      </c>
      <c r="F1037" s="353">
        <v>4</v>
      </c>
      <c r="G1037" s="354">
        <f t="array" ref="G1037">IF(C1037="","", IFERROR(INDEX(Barang!$F$2:$F$10001, MATCH(C1037, Barang!$B$2:$B$10001, 0)) * F1037, ""))</f>
        <v>2000</v>
      </c>
      <c r="H1037" s="234"/>
      <c r="I1037" s="143">
        <f>SUM(G1030:G1037)</f>
        <v>175000</v>
      </c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3"/>
      <c r="V1037" s="103"/>
    </row>
    <row r="1038" spans="1:22" ht="22.5" customHeight="1" x14ac:dyDescent="0.2">
      <c r="A1038" s="380">
        <v>46122</v>
      </c>
      <c r="B1038" s="381" t="str">
        <f t="array" ref="B1038">IF(C1038="","", IFERROR(INDEX(Barang!$A$2:$A$10001, MATCH(C1038, Barang!$B$2:$B$10001, 0)), "Tidak ditemukan"))</f>
        <v>TPL2</v>
      </c>
      <c r="C1038" s="381" t="s">
        <v>61</v>
      </c>
      <c r="D1038" s="381" t="str">
        <f t="array" ref="D1038">IF(C1038="","", IFERROR(INDEX(Barang!$C$2:$C$10001, MATCH(C1038, Barang!$B$2:$B$10001, 0)), ""))</f>
        <v>Minyak</v>
      </c>
      <c r="E1038" s="381" t="str">
        <f t="array" ref="E1038">IF(C1038="","", IFERROR(INDEX(Barang!$E$2:$E$10001, MATCH(C1038, Barang!$B$2:$B$10001, 0)), ""))</f>
        <v>Liter</v>
      </c>
      <c r="F1038" s="382">
        <v>10</v>
      </c>
      <c r="G1038" s="384">
        <f t="array" ref="G1038">IF(C1038="","", IFERROR(INDEX(Barang!$F$2:$F$10001, MATCH(C1038, Barang!$B$2:$B$10001, 0)) * F1038, ""))</f>
        <v>400000</v>
      </c>
      <c r="H1038" s="14"/>
      <c r="I1038" s="19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3"/>
      <c r="V1038" s="103"/>
    </row>
    <row r="1039" spans="1:22" ht="22.5" customHeight="1" x14ac:dyDescent="0.2">
      <c r="A1039" s="386"/>
      <c r="B1039" s="381" t="str">
        <f t="array" ref="B1039">IF(C1039="","", IFERROR(INDEX(Barang!$A$2:$A$10001, MATCH(C1039, Barang!$B$2:$B$10001, 0)), "Tidak ditemukan"))</f>
        <v>GRR001</v>
      </c>
      <c r="C1039" s="381" t="s">
        <v>130</v>
      </c>
      <c r="D1039" s="381" t="str">
        <f t="array" ref="D1039">IF(C1039="","", IFERROR(INDEX(Barang!$C$2:$C$10001, MATCH(C1039, Barang!$B$2:$B$10001, 0)), ""))</f>
        <v>Makanan</v>
      </c>
      <c r="E1039" s="381" t="str">
        <f t="array" ref="E1039">IF(C1039="","", IFERROR(INDEX(Barang!$E$2:$E$10001, MATCH(C1039, Barang!$B$2:$B$10001, 0)), ""))</f>
        <v>pcs</v>
      </c>
      <c r="F1039" s="382">
        <v>4</v>
      </c>
      <c r="G1039" s="384">
        <f t="array" ref="G1039">IF(C1039="","", IFERROR(INDEX(Barang!$F$2:$F$10001, MATCH(C1039, Barang!$B$2:$B$10001, 0)) * F1039, ""))</f>
        <v>2000</v>
      </c>
      <c r="H1039" s="14"/>
      <c r="I1039" s="19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3"/>
      <c r="V1039" s="103"/>
    </row>
    <row r="1040" spans="1:22" ht="22.5" customHeight="1" x14ac:dyDescent="0.2">
      <c r="A1040" s="385"/>
      <c r="B1040" s="381" t="str">
        <f t="array" ref="B1040">IF(C1040="","", IFERROR(INDEX(Barang!$A$2:$A$10001, MATCH(C1040, Barang!$B$2:$B$10001, 0)), "Tidak ditemukan"))</f>
        <v>OREO001</v>
      </c>
      <c r="C1040" s="381" t="s">
        <v>920</v>
      </c>
      <c r="D1040" s="381" t="str">
        <f t="array" ref="D1040">IF(C1040="","", IFERROR(INDEX(Barang!$C$2:$C$10001, MATCH(C1040, Barang!$B$2:$B$10001, 0)), ""))</f>
        <v>Makanan</v>
      </c>
      <c r="E1040" s="381" t="str">
        <f t="array" ref="E1040">IF(C1040="","", IFERROR(INDEX(Barang!$E$2:$E$10001, MATCH(C1040, Barang!$B$2:$B$10001, 0)), ""))</f>
        <v>pcs</v>
      </c>
      <c r="F1040" s="382">
        <v>10</v>
      </c>
      <c r="G1040" s="384">
        <f t="array" ref="G1040">IF(C1040="","", IFERROR(INDEX(Barang!$F$2:$F$10001, MATCH(C1040, Barang!$B$2:$B$10001, 0)) * F1040, ""))</f>
        <v>20000</v>
      </c>
      <c r="H1040" s="14"/>
      <c r="I1040" s="19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3"/>
      <c r="V1040" s="103"/>
    </row>
    <row r="1041" spans="1:22" ht="22.5" customHeight="1" x14ac:dyDescent="0.2">
      <c r="A1041" s="386"/>
      <c r="B1041" s="381" t="str">
        <f t="array" ref="B1041">IF(C1041="","", IFERROR(INDEX(Barang!$A$2:$A$10001, MATCH(C1041, Barang!$B$2:$B$10001, 0)), "Tidak ditemukan"))</f>
        <v>MGR001</v>
      </c>
      <c r="C1041" s="381" t="s">
        <v>104</v>
      </c>
      <c r="D1041" s="381" t="str">
        <f t="array" ref="D1041">IF(C1041="","", IFERROR(INDEX(Barang!$C$2:$C$10001, MATCH(C1041, Barang!$B$2:$B$10001, 0)), ""))</f>
        <v>Makanan</v>
      </c>
      <c r="E1041" s="381" t="str">
        <f t="array" ref="E1041">IF(C1041="","", IFERROR(INDEX(Barang!$E$2:$E$10001, MATCH(C1041, Barang!$B$2:$B$10001, 0)), ""))</f>
        <v>pcs</v>
      </c>
      <c r="F1041" s="382">
        <v>40</v>
      </c>
      <c r="G1041" s="384">
        <f t="array" ref="G1041">IF(C1041="","", IFERROR(INDEX(Barang!$F$2:$F$10001, MATCH(C1041, Barang!$B$2:$B$10001, 0)) * F1041, ""))</f>
        <v>140000</v>
      </c>
      <c r="H1041" s="14"/>
      <c r="I1041" s="143">
        <f>SUM(G1038:G1041)</f>
        <v>562000</v>
      </c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3"/>
      <c r="V1041" s="103"/>
    </row>
    <row r="1042" spans="1:22" ht="22.5" customHeight="1" x14ac:dyDescent="0.2">
      <c r="A1042" s="280">
        <v>46123</v>
      </c>
      <c r="B1042" s="281" t="str">
        <f t="array" ref="B1042">IF(C1042="","", IFERROR(INDEX(Barang!$A$2:$A$10001, MATCH(C1042, Barang!$B$2:$B$10001, 0)), "Tidak ditemukan"))</f>
        <v>GG001</v>
      </c>
      <c r="C1042" s="281" t="s">
        <v>451</v>
      </c>
      <c r="D1042" s="281" t="str">
        <f t="array" ref="D1042">IF(C1042="","", IFERROR(INDEX(Barang!$C$2:$C$10001, MATCH(C1042, Barang!$B$2:$B$10001, 0)), ""))</f>
        <v>Detergen</v>
      </c>
      <c r="E1042" s="281" t="str">
        <f t="array" ref="E1042">IF(C1042="","", IFERROR(INDEX(Barang!$E$2:$E$10001, MATCH(C1042, Barang!$B$2:$B$10001, 0)), ""))</f>
        <v>pcs</v>
      </c>
      <c r="F1042" s="282">
        <v>3</v>
      </c>
      <c r="G1042" s="283">
        <f t="array" ref="G1042">IF(C1042="","", IFERROR(INDEX(Barang!$F$2:$F$10001, MATCH(C1042, Barang!$B$2:$B$10001, 0)) * F1042, ""))</f>
        <v>3000</v>
      </c>
      <c r="H1042" s="99"/>
      <c r="I1042" s="19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3"/>
      <c r="V1042" s="103"/>
    </row>
    <row r="1043" spans="1:22" ht="22.5" customHeight="1" x14ac:dyDescent="0.2">
      <c r="A1043" s="286"/>
      <c r="B1043" s="281" t="str">
        <f t="array" ref="B1043">IF(C1043="","", IFERROR(INDEX(Barang!$A$2:$A$10001, MATCH(C1043, Barang!$B$2:$B$10001, 0)), "Tidak ditemukan"))</f>
        <v>IDM002</v>
      </c>
      <c r="C1043" s="281" t="s">
        <v>32</v>
      </c>
      <c r="D1043" s="281" t="str">
        <f t="array" ref="D1043">IF(C1043="","", IFERROR(INDEX(Barang!$C$2:$C$10001, MATCH(C1043, Barang!$B$2:$B$10001, 0)), ""))</f>
        <v>Minuman</v>
      </c>
      <c r="E1043" s="281" t="str">
        <f t="array" ref="E1043">IF(C1043="","", IFERROR(INDEX(Barang!$E$2:$E$10001, MATCH(C1043, Barang!$B$2:$B$10001, 0)), ""))</f>
        <v>pcs</v>
      </c>
      <c r="F1043" s="282">
        <v>6</v>
      </c>
      <c r="G1043" s="283">
        <f t="array" ref="G1043">IF(C1043="","", IFERROR(INDEX(Barang!$F$2:$F$10001, MATCH(C1043, Barang!$B$2:$B$10001, 0)) * F1043, ""))</f>
        <v>9000</v>
      </c>
      <c r="H1043" s="99"/>
      <c r="I1043" s="19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3"/>
      <c r="V1043" s="103"/>
    </row>
    <row r="1044" spans="1:22" ht="22.5" customHeight="1" x14ac:dyDescent="0.2">
      <c r="A1044" s="284"/>
      <c r="B1044" s="281" t="str">
        <f t="array" ref="B1044">IF(C1044="","", IFERROR(INDEX(Barang!$A$2:$A$10001, MATCH(C1044, Barang!$B$2:$B$10001, 0)), "Tidak ditemukan"))</f>
        <v>TRS001</v>
      </c>
      <c r="C1044" s="281" t="s">
        <v>110</v>
      </c>
      <c r="D1044" s="281" t="str">
        <f t="array" ref="D1044">IF(C1044="","", IFERROR(INDEX(Barang!$C$2:$C$10001, MATCH(C1044, Barang!$B$2:$B$10001, 0)), ""))</f>
        <v>Bumbu</v>
      </c>
      <c r="E1044" s="281" t="str">
        <f t="array" ref="E1044">IF(C1044="","", IFERROR(INDEX(Barang!$E$2:$E$10001, MATCH(C1044, Barang!$B$2:$B$10001, 0)), ""))</f>
        <v>pcs</v>
      </c>
      <c r="F1044" s="282">
        <v>20</v>
      </c>
      <c r="G1044" s="283">
        <f t="array" ref="G1044">IF(C1044="","", IFERROR(INDEX(Barang!$F$2:$F$10001, MATCH(C1044, Barang!$B$2:$B$10001, 0)) * F1044, ""))</f>
        <v>10000</v>
      </c>
      <c r="H1044" s="99"/>
      <c r="I1044" s="143">
        <f>SUM(G1042:G1044)</f>
        <v>22000</v>
      </c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3"/>
      <c r="V1044" s="103"/>
    </row>
    <row r="1045" spans="1:22" ht="22.5" customHeight="1" x14ac:dyDescent="0.2">
      <c r="A1045" s="339">
        <v>46124</v>
      </c>
      <c r="B1045" s="341" t="str">
        <f t="array" ref="B1045">IF(C1045="","", IFERROR(INDEX(Barang!$A$2:$A$10001, MATCH(C1045, Barang!$B$2:$B$10001, 0)), "Tidak ditemukan"))</f>
        <v>DSO001</v>
      </c>
      <c r="C1045" s="341" t="s">
        <v>120</v>
      </c>
      <c r="D1045" s="341" t="str">
        <f t="array" ref="D1045">IF(C1045="","", IFERROR(INDEX(Barang!$C$2:$C$10001, MATCH(C1045, Barang!$B$2:$B$10001, 0)), ""))</f>
        <v>Bumbu</v>
      </c>
      <c r="E1045" s="341" t="str">
        <f t="array" ref="E1045">IF(C1045="","", IFERROR(INDEX(Barang!$E$2:$E$10001, MATCH(C1045, Barang!$B$2:$B$10001, 0)), ""))</f>
        <v>pcs</v>
      </c>
      <c r="F1045" s="344">
        <v>1</v>
      </c>
      <c r="G1045" s="345">
        <f t="array" ref="G1045">IF(C1045="","", IFERROR(INDEX(Barang!$F$2:$F$10001, MATCH(C1045, Barang!$B$2:$B$10001, 0)) * F1045, ""))</f>
        <v>3500</v>
      </c>
      <c r="H1045" s="213"/>
      <c r="I1045" s="19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3"/>
      <c r="V1045" s="103"/>
    </row>
    <row r="1046" spans="1:22" ht="22.5" customHeight="1" x14ac:dyDescent="0.2">
      <c r="A1046" s="400"/>
      <c r="B1046" s="341" t="str">
        <f t="array" ref="B1046">IF(C1046="","", IFERROR(INDEX(Barang!$A$2:$A$10001, MATCH(C1046, Barang!$B$2:$B$10001, 0)), "Tidak ditemukan"))</f>
        <v>GDY001</v>
      </c>
      <c r="C1046" s="341" t="s">
        <v>184</v>
      </c>
      <c r="D1046" s="341" t="str">
        <f t="array" ref="D1046">IF(C1046="","", IFERROR(INDEX(Barang!$C$2:$C$10001, MATCH(C1046, Barang!$B$2:$B$10001, 0)), ""))</f>
        <v>Minuman</v>
      </c>
      <c r="E1046" s="341" t="str">
        <f t="array" ref="E1046">IF(C1046="","", IFERROR(INDEX(Barang!$E$2:$E$10001, MATCH(C1046, Barang!$B$2:$B$10001, 0)), ""))</f>
        <v>pcs</v>
      </c>
      <c r="F1046" s="344">
        <v>2</v>
      </c>
      <c r="G1046" s="345">
        <f t="array" ref="G1046">IF(C1046="","", IFERROR(INDEX(Barang!$F$2:$F$10001, MATCH(C1046, Barang!$B$2:$B$10001, 0)) * F1046, ""))</f>
        <v>5000</v>
      </c>
      <c r="H1046" s="213"/>
      <c r="I1046" s="19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3"/>
      <c r="V1046" s="103"/>
    </row>
    <row r="1047" spans="1:22" ht="22.5" customHeight="1" x14ac:dyDescent="0.2">
      <c r="A1047" s="347"/>
      <c r="B1047" s="341" t="str">
        <f t="array" ref="B1047">IF(C1047="","", IFERROR(INDEX(Barang!$A$2:$A$10001, MATCH(C1047, Barang!$B$2:$B$10001, 0)), "Tidak ditemukan"))</f>
        <v>PTT001</v>
      </c>
      <c r="C1047" s="341" t="s">
        <v>243</v>
      </c>
      <c r="D1047" s="341" t="str">
        <f t="array" ref="D1047">IF(C1047="","", IFERROR(INDEX(Barang!$C$2:$C$10001, MATCH(C1047, Barang!$B$2:$B$10001, 0)), ""))</f>
        <v>Makanan</v>
      </c>
      <c r="E1047" s="341" t="str">
        <f t="array" ref="E1047">IF(C1047="","", IFERROR(INDEX(Barang!$E$2:$E$10001, MATCH(C1047, Barang!$B$2:$B$10001, 0)), ""))</f>
        <v>pcs</v>
      </c>
      <c r="F1047" s="344">
        <v>8</v>
      </c>
      <c r="G1047" s="345">
        <f t="array" ref="G1047">IF(C1047="","", IFERROR(INDEX(Barang!$F$2:$F$10001, MATCH(C1047, Barang!$B$2:$B$10001, 0)) * F1047, ""))</f>
        <v>4000</v>
      </c>
      <c r="H1047" s="213"/>
      <c r="I1047" s="19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3"/>
      <c r="V1047" s="103"/>
    </row>
    <row r="1048" spans="1:22" ht="22.5" customHeight="1" x14ac:dyDescent="0.2">
      <c r="A1048" s="347"/>
      <c r="B1048" s="341" t="str">
        <f t="array" ref="B1048">IF(C1048="","", IFERROR(INDEX(Barang!$A$2:$A$10001, MATCH(C1048, Barang!$B$2:$B$10001, 0)), "Tidak ditemukan"))</f>
        <v>MRN001</v>
      </c>
      <c r="C1048" s="341" t="s">
        <v>193</v>
      </c>
      <c r="D1048" s="341" t="str">
        <f t="array" ref="D1048">IF(C1048="","", IFERROR(INDEX(Barang!$C$2:$C$10001, MATCH(C1048, Barang!$B$2:$B$10001, 0)), ""))</f>
        <v>Bumbu</v>
      </c>
      <c r="E1048" s="341" t="str">
        <f t="array" ref="E1048">IF(C1048="","", IFERROR(INDEX(Barang!$E$2:$E$10001, MATCH(C1048, Barang!$B$2:$B$10001, 0)), ""))</f>
        <v>pcs</v>
      </c>
      <c r="F1048" s="344">
        <v>1</v>
      </c>
      <c r="G1048" s="345">
        <f t="array" ref="G1048">IF(C1048="","", IFERROR(INDEX(Barang!$F$2:$F$10001, MATCH(C1048, Barang!$B$2:$B$10001, 0)) * F1048, ""))</f>
        <v>1000</v>
      </c>
      <c r="H1048" s="213"/>
      <c r="I1048" s="19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3"/>
      <c r="V1048" s="103"/>
    </row>
    <row r="1049" spans="1:22" ht="22.5" customHeight="1" x14ac:dyDescent="0.2">
      <c r="A1049" s="346"/>
      <c r="B1049" s="431" t="str">
        <f t="array" ref="B1049">IF(C1049="","", IFERROR(INDEX(Barang!$A$2:$A$10001, MATCH(C1049, Barang!$B$2:$B$10001, 0)), "Tidak ditemukan"))</f>
        <v>PT002</v>
      </c>
      <c r="C1049" s="341" t="s">
        <v>197</v>
      </c>
      <c r="D1049" s="341" t="str">
        <f t="array" ref="D1049">IF(C1049="","", IFERROR(INDEX(Barang!$C$2:$C$10001, MATCH(C1049, Barang!$B$2:$B$10001, 0)), ""))</f>
        <v>Bumbu</v>
      </c>
      <c r="E1049" s="341" t="str">
        <f t="array" ref="E1049">IF(C1049="","", IFERROR(INDEX(Barang!$E$2:$E$10001, MATCH(C1049, Barang!$B$2:$B$10001, 0)), ""))</f>
        <v>kg</v>
      </c>
      <c r="F1049" s="344">
        <v>1</v>
      </c>
      <c r="G1049" s="345">
        <f t="array" ref="G1049">IF(C1049="","", IFERROR(INDEX(Barang!$F$2:$F$10001, MATCH(C1049, Barang!$B$2:$B$10001, 0)) * F1049, ""))</f>
        <v>50000</v>
      </c>
      <c r="H1049" s="213"/>
      <c r="I1049" s="19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3"/>
      <c r="V1049" s="103"/>
    </row>
    <row r="1050" spans="1:22" ht="22.5" customHeight="1" x14ac:dyDescent="0.2">
      <c r="A1050" s="347"/>
      <c r="B1050" s="341" t="str">
        <f t="array" ref="B1050">IF(C1050="","", IFERROR(INDEX(Barang!$A$2:$A$10001, MATCH(C1050, Barang!$B$2:$B$10001, 0)), "Tidak ditemukan"))</f>
        <v>POK001</v>
      </c>
      <c r="C1050" s="341" t="s">
        <v>858</v>
      </c>
      <c r="D1050" s="341" t="str">
        <f t="array" ref="D1050">IF(C1050="","", IFERROR(INDEX(Barang!$C$2:$C$10001, MATCH(C1050, Barang!$B$2:$B$10001, 0)), ""))</f>
        <v>Makanan</v>
      </c>
      <c r="E1050" s="341" t="str">
        <f t="array" ref="E1050">IF(C1050="","", IFERROR(INDEX(Barang!$E$2:$E$10001, MATCH(C1050, Barang!$B$2:$B$10001, 0)), ""))</f>
        <v>pcs</v>
      </c>
      <c r="F1050" s="344">
        <v>4</v>
      </c>
      <c r="G1050" s="345">
        <f t="array" ref="G1050">IF(C1050="","", IFERROR(INDEX(Barang!$F$2:$F$10001, MATCH(C1050, Barang!$B$2:$B$10001, 0)) * F1050, ""))</f>
        <v>2000</v>
      </c>
      <c r="H1050" s="213"/>
      <c r="I1050" s="19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3"/>
      <c r="V1050" s="103"/>
    </row>
    <row r="1051" spans="1:22" ht="22.5" customHeight="1" x14ac:dyDescent="0.2">
      <c r="A1051" s="347"/>
      <c r="B1051" s="341" t="str">
        <f t="array" ref="B1051">IF(C1051="","", IFERROR(INDEX(Barang!$A$2:$A$10001, MATCH(C1051, Barang!$B$2:$B$10001, 0)), "Tidak ditemukan"))</f>
        <v>YP500</v>
      </c>
      <c r="C1051" s="341" t="s">
        <v>21</v>
      </c>
      <c r="D1051" s="341" t="str">
        <f t="array" ref="D1051">IF(C1051="","", IFERROR(INDEX(Barang!$C$2:$C$10001, MATCH(C1051, Barang!$B$2:$B$10001, 0)), ""))</f>
        <v>Makanan</v>
      </c>
      <c r="E1051" s="341" t="str">
        <f t="array" ref="E1051">IF(C1051="","", IFERROR(INDEX(Barang!$E$2:$E$10001, MATCH(C1051, Barang!$B$2:$B$10001, 0)), ""))</f>
        <v>pcs</v>
      </c>
      <c r="F1051" s="344">
        <v>2</v>
      </c>
      <c r="G1051" s="345">
        <f t="array" ref="G1051">IF(C1051="","", IFERROR(INDEX(Barang!$F$2:$F$10001, MATCH(C1051, Barang!$B$2:$B$10001, 0)) * F1051, ""))</f>
        <v>1000</v>
      </c>
      <c r="H1051" s="213"/>
      <c r="I1051" s="19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3"/>
      <c r="V1051" s="103"/>
    </row>
    <row r="1052" spans="1:22" ht="22.5" customHeight="1" x14ac:dyDescent="0.2">
      <c r="A1052" s="400"/>
      <c r="B1052" s="341" t="str">
        <f t="array" ref="B1052">IF(C1052="","", IFERROR(INDEX(Barang!$A$2:$A$10001, MATCH(C1052, Barang!$B$2:$B$10001, 0)), "Tidak ditemukan"))</f>
        <v>FTG001</v>
      </c>
      <c r="C1052" s="341" t="s">
        <v>235</v>
      </c>
      <c r="D1052" s="341" t="str">
        <f t="array" ref="D1052">IF(C1052="","", IFERROR(INDEX(Barang!$C$2:$C$10001, MATCH(C1052, Barang!$B$2:$B$10001, 0)), ""))</f>
        <v>Makanan</v>
      </c>
      <c r="E1052" s="341" t="str">
        <f t="array" ref="E1052">IF(C1052="","", IFERROR(INDEX(Barang!$E$2:$E$10001, MATCH(C1052, Barang!$B$2:$B$10001, 0)), ""))</f>
        <v>pcs</v>
      </c>
      <c r="F1052" s="344">
        <v>2</v>
      </c>
      <c r="G1052" s="345">
        <f t="array" ref="G1052">IF(C1052="","", IFERROR(INDEX(Barang!$F$2:$F$10001, MATCH(C1052, Barang!$B$2:$B$10001, 0)) * F1052, ""))</f>
        <v>4000</v>
      </c>
      <c r="H1052" s="213"/>
      <c r="I1052" s="19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3"/>
      <c r="V1052" s="103"/>
    </row>
    <row r="1053" spans="1:22" ht="22.5" customHeight="1" x14ac:dyDescent="0.2">
      <c r="A1053" s="347"/>
      <c r="B1053" s="341" t="str">
        <f t="array" ref="B1053">IF(C1053="","", IFERROR(INDEX(Barang!$A$2:$A$10001, MATCH(C1053, Barang!$B$2:$B$10001, 0)), "Tidak ditemukan"))</f>
        <v>CL5001</v>
      </c>
      <c r="C1053" s="341" t="s">
        <v>39</v>
      </c>
      <c r="D1053" s="341" t="str">
        <f t="array" ref="D1053">IF(C1053="","", IFERROR(INDEX(Barang!$C$2:$C$10001, MATCH(C1053, Barang!$B$2:$B$10001, 0)), ""))</f>
        <v>Makanan</v>
      </c>
      <c r="E1053" s="341" t="str">
        <f t="array" ref="E1053">IF(C1053="","", IFERROR(INDEX(Barang!$E$2:$E$10001, MATCH(C1053, Barang!$B$2:$B$10001, 0)), ""))</f>
        <v>pcs</v>
      </c>
      <c r="F1053" s="344">
        <v>24</v>
      </c>
      <c r="G1053" s="345">
        <f t="array" ref="G1053">IF(C1053="","", IFERROR(INDEX(Barang!$F$2:$F$10001, MATCH(C1053, Barang!$B$2:$B$10001, 0)) * F1053, ""))</f>
        <v>12000</v>
      </c>
      <c r="H1053" s="213"/>
      <c r="I1053" s="19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3"/>
      <c r="V1053" s="103"/>
    </row>
    <row r="1054" spans="1:22" ht="22.5" customHeight="1" x14ac:dyDescent="0.2">
      <c r="A1054" s="347"/>
      <c r="B1054" s="341" t="str">
        <f t="array" ref="B1054">IF(C1054="","", IFERROR(INDEX(Barang!$A$2:$A$10001, MATCH(C1054, Barang!$B$2:$B$10001, 0)), "Tidak ditemukan"))</f>
        <v>APT001</v>
      </c>
      <c r="C1054" s="341" t="s">
        <v>231</v>
      </c>
      <c r="D1054" s="341" t="str">
        <f t="array" ref="D1054">IF(C1054="","", IFERROR(INDEX(Barang!$C$2:$C$10001, MATCH(C1054, Barang!$B$2:$B$10001, 0)), ""))</f>
        <v>Makanan</v>
      </c>
      <c r="E1054" s="341" t="str">
        <f t="array" ref="E1054">IF(C1054="","", IFERROR(INDEX(Barang!$E$2:$E$10001, MATCH(C1054, Barang!$B$2:$B$10001, 0)), ""))</f>
        <v>pcs</v>
      </c>
      <c r="F1054" s="344">
        <v>3</v>
      </c>
      <c r="G1054" s="345">
        <f t="array" ref="G1054">IF(C1054="","", IFERROR(INDEX(Barang!$F$2:$F$10001, MATCH(C1054, Barang!$B$2:$B$10001, 0)) * F1054, ""))</f>
        <v>6000</v>
      </c>
      <c r="H1054" s="213"/>
      <c r="I1054" s="19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3"/>
      <c r="V1054" s="103"/>
    </row>
    <row r="1055" spans="1:22" ht="22.5" customHeight="1" x14ac:dyDescent="0.2">
      <c r="A1055" s="346"/>
      <c r="B1055" s="341" t="str">
        <f t="array" ref="B1055">IF(C1055="","", IFERROR(INDEX(Barang!$A$2:$A$10001, MATCH(C1055, Barang!$B$2:$B$10001, 0)), "Tidak ditemukan"))</f>
        <v>RY001</v>
      </c>
      <c r="C1055" s="341" t="s">
        <v>252</v>
      </c>
      <c r="D1055" s="341" t="str">
        <f t="array" ref="D1055">IF(C1055="","", IFERROR(INDEX(Barang!$C$2:$C$10001, MATCH(C1055, Barang!$B$2:$B$10001, 0)), ""))</f>
        <v>Makanan</v>
      </c>
      <c r="E1055" s="341" t="str">
        <f t="array" ref="E1055">IF(C1055="","", IFERROR(INDEX(Barang!$E$2:$E$10001, MATCH(C1055, Barang!$B$2:$B$10001, 0)), ""))</f>
        <v>pcs</v>
      </c>
      <c r="F1055" s="344">
        <v>1</v>
      </c>
      <c r="G1055" s="345">
        <f t="array" ref="G1055">IF(C1055="","", IFERROR(INDEX(Barang!$F$2:$F$10001, MATCH(C1055, Barang!$B$2:$B$10001, 0)) * F1055, ""))</f>
        <v>8500</v>
      </c>
      <c r="H1055" s="213"/>
      <c r="I1055" s="143">
        <f>SUM(G1045:G1055)</f>
        <v>97000</v>
      </c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3"/>
      <c r="V1055" s="103"/>
    </row>
    <row r="1056" spans="1:22" ht="22.5" customHeight="1" x14ac:dyDescent="0.2">
      <c r="A1056" s="380">
        <v>46125</v>
      </c>
      <c r="B1056" s="381" t="str">
        <f t="array" ref="B1056">IF(C1056="","", IFERROR(INDEX(Barang!$A$2:$A$10001, MATCH(C1056, Barang!$B$2:$B$10001, 0)), "Tidak ditemukan"))</f>
        <v>KPH001</v>
      </c>
      <c r="C1056" s="381" t="s">
        <v>124</v>
      </c>
      <c r="D1056" s="381" t="str">
        <f t="array" ref="D1056">IF(C1056="","", IFERROR(INDEX(Barang!$C$2:$C$10001, MATCH(C1056, Barang!$B$2:$B$10001, 0)), ""))</f>
        <v>Minuman</v>
      </c>
      <c r="E1056" s="381" t="str">
        <f t="array" ref="E1056">IF(C1056="","", IFERROR(INDEX(Barang!$E$2:$E$10001, MATCH(C1056, Barang!$B$2:$B$10001, 0)), ""))</f>
        <v>pcs</v>
      </c>
      <c r="F1056" s="382">
        <v>10</v>
      </c>
      <c r="G1056" s="384">
        <f t="array" ref="G1056">IF(C1056="","", IFERROR(INDEX(Barang!$F$2:$F$10001, MATCH(C1056, Barang!$B$2:$B$10001, 0)) * F1056, ""))</f>
        <v>10000</v>
      </c>
      <c r="H1056" s="14"/>
      <c r="I1056" s="19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3"/>
      <c r="V1056" s="103"/>
    </row>
    <row r="1057" spans="1:22" ht="22.5" customHeight="1" x14ac:dyDescent="0.2">
      <c r="A1057" s="386"/>
      <c r="B1057" s="381" t="str">
        <f t="array" ref="B1057">IF(C1057="","", IFERROR(INDEX(Barang!$A$2:$A$10001, MATCH(C1057, Barang!$B$2:$B$10001, 0)), "Tidak ditemukan"))</f>
        <v>RPK001</v>
      </c>
      <c r="C1057" s="381" t="s">
        <v>248</v>
      </c>
      <c r="D1057" s="381" t="str">
        <f t="array" ref="D1057">IF(C1057="","", IFERROR(INDEX(Barang!$C$2:$C$10001, MATCH(C1057, Barang!$B$2:$B$10001, 0)), ""))</f>
        <v>Detergen</v>
      </c>
      <c r="E1057" s="381" t="str">
        <f t="array" ref="E1057">IF(C1057="","", IFERROR(INDEX(Barang!$E$2:$E$10001, MATCH(C1057, Barang!$B$2:$B$10001, 0)), ""))</f>
        <v>pcs</v>
      </c>
      <c r="F1057" s="382">
        <v>1</v>
      </c>
      <c r="G1057" s="384">
        <f t="array" ref="G1057">IF(C1057="","", IFERROR(INDEX(Barang!$F$2:$F$10001, MATCH(C1057, Barang!$B$2:$B$10001, 0)) * F1057, ""))</f>
        <v>5000</v>
      </c>
      <c r="H1057" s="14"/>
      <c r="I1057" s="19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3"/>
      <c r="V1057" s="103"/>
    </row>
    <row r="1058" spans="1:22" ht="22.5" customHeight="1" x14ac:dyDescent="0.2">
      <c r="A1058" s="385"/>
      <c r="B1058" s="381" t="str">
        <f t="array" ref="B1058">IF(C1058="","", IFERROR(INDEX(Barang!$A$2:$A$10001, MATCH(C1058, Barang!$B$2:$B$10001, 0)), "Tidak ditemukan"))</f>
        <v>APT001</v>
      </c>
      <c r="C1058" s="381" t="s">
        <v>231</v>
      </c>
      <c r="D1058" s="381" t="str">
        <f t="array" ref="D1058">IF(C1058="","", IFERROR(INDEX(Barang!$C$2:$C$10001, MATCH(C1058, Barang!$B$2:$B$10001, 0)), ""))</f>
        <v>Makanan</v>
      </c>
      <c r="E1058" s="381" t="str">
        <f t="array" ref="E1058">IF(C1058="","", IFERROR(INDEX(Barang!$E$2:$E$10001, MATCH(C1058, Barang!$B$2:$B$10001, 0)), ""))</f>
        <v>pcs</v>
      </c>
      <c r="F1058" s="382">
        <v>1</v>
      </c>
      <c r="G1058" s="384">
        <f t="array" ref="G1058">IF(C1058="","", IFERROR(INDEX(Barang!$F$2:$F$10001, MATCH(C1058, Barang!$B$2:$B$10001, 0)) * F1058, ""))</f>
        <v>2000</v>
      </c>
      <c r="H1058" s="14"/>
      <c r="I1058" s="19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3"/>
      <c r="V1058" s="103"/>
    </row>
    <row r="1059" spans="1:22" ht="22.5" customHeight="1" x14ac:dyDescent="0.2">
      <c r="A1059" s="386"/>
      <c r="B1059" s="381" t="str">
        <f t="array" ref="B1059">IF(C1059="","", IFERROR(INDEX(Barang!$A$2:$A$10001, MATCH(C1059, Barang!$B$2:$B$10001, 0)), "Tidak ditemukan"))</f>
        <v>SG2001</v>
      </c>
      <c r="C1059" s="381" t="s">
        <v>268</v>
      </c>
      <c r="D1059" s="381" t="str">
        <f t="array" ref="D1059">IF(C1059="","", IFERROR(INDEX(Barang!$C$2:$C$10001, MATCH(C1059, Barang!$B$2:$B$10001, 0)), ""))</f>
        <v>Makanan</v>
      </c>
      <c r="E1059" s="381" t="str">
        <f t="array" ref="E1059">IF(C1059="","", IFERROR(INDEX(Barang!$E$2:$E$10001, MATCH(C1059, Barang!$B$2:$B$10001, 0)), ""))</f>
        <v>pcs</v>
      </c>
      <c r="F1059" s="382">
        <v>2</v>
      </c>
      <c r="G1059" s="384">
        <f t="array" ref="G1059">IF(C1059="","", IFERROR(INDEX(Barang!$F$2:$F$10001, MATCH(C1059, Barang!$B$2:$B$10001, 0)) * F1059, ""))</f>
        <v>4000</v>
      </c>
      <c r="H1059" s="14"/>
      <c r="I1059" s="19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3"/>
      <c r="V1059" s="103"/>
    </row>
    <row r="1060" spans="1:22" ht="22.5" customHeight="1" x14ac:dyDescent="0.2">
      <c r="A1060" s="386"/>
      <c r="B1060" s="381" t="str">
        <f t="array" ref="B1060">IF(C1060="","", IFERROR(INDEX(Barang!$A$2:$A$10001, MATCH(C1060, Barang!$B$2:$B$10001, 0)), "Tidak ditemukan"))</f>
        <v>YP500</v>
      </c>
      <c r="C1060" s="381" t="s">
        <v>21</v>
      </c>
      <c r="D1060" s="381" t="str">
        <f t="array" ref="D1060">IF(C1060="","", IFERROR(INDEX(Barang!$C$2:$C$10001, MATCH(C1060, Barang!$B$2:$B$10001, 0)), ""))</f>
        <v>Makanan</v>
      </c>
      <c r="E1060" s="381" t="str">
        <f t="array" ref="E1060">IF(C1060="","", IFERROR(INDEX(Barang!$E$2:$E$10001, MATCH(C1060, Barang!$B$2:$B$10001, 0)), ""))</f>
        <v>pcs</v>
      </c>
      <c r="F1060" s="382">
        <v>2</v>
      </c>
      <c r="G1060" s="384">
        <f t="array" ref="G1060">IF(C1060="","", IFERROR(INDEX(Barang!$F$2:$F$10001, MATCH(C1060, Barang!$B$2:$B$10001, 0)) * F1060, ""))</f>
        <v>1000</v>
      </c>
      <c r="H1060" s="14"/>
      <c r="I1060" s="19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3"/>
      <c r="V1060" s="103"/>
    </row>
    <row r="1061" spans="1:22" ht="22.5" customHeight="1" x14ac:dyDescent="0.2">
      <c r="A1061" s="387"/>
      <c r="B1061" s="381" t="str">
        <f t="array" ref="B1061">IF(C1061="","", IFERROR(INDEX(Barang!$A$2:$A$10001, MATCH(C1061, Barang!$B$2:$B$10001, 0)), "Tidak ditemukan"))</f>
        <v>RTP001</v>
      </c>
      <c r="C1061" s="381" t="s">
        <v>791</v>
      </c>
      <c r="D1061" s="381" t="str">
        <f t="array" ref="D1061">IF(C1061="","", IFERROR(INDEX(Barang!$C$2:$C$10001, MATCH(C1061, Barang!$B$2:$B$10001, 0)), ""))</f>
        <v>Makanan</v>
      </c>
      <c r="E1061" s="381" t="str">
        <f t="array" ref="E1061">IF(C1061="","", IFERROR(INDEX(Barang!$E$2:$E$10001, MATCH(C1061, Barang!$B$2:$B$10001, 0)), ""))</f>
        <v>pcs</v>
      </c>
      <c r="F1061" s="382">
        <v>3</v>
      </c>
      <c r="G1061" s="384">
        <f t="array" ref="G1061">IF(C1061="","", IFERROR(INDEX(Barang!$F$2:$F$10001, MATCH(C1061, Barang!$B$2:$B$10001, 0)) * F1061, ""))</f>
        <v>6000</v>
      </c>
      <c r="H1061" s="14"/>
      <c r="I1061" s="19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3"/>
      <c r="V1061" s="103"/>
    </row>
    <row r="1062" spans="1:22" ht="22.5" customHeight="1" x14ac:dyDescent="0.2">
      <c r="A1062" s="386"/>
      <c r="B1062" s="381" t="str">
        <f t="array" ref="B1062">IF(C1062="","", IFERROR(INDEX(Barang!$A$2:$A$10001, MATCH(C1062, Barang!$B$2:$B$10001, 0)), "Tidak ditemukan"))</f>
        <v>CLB001</v>
      </c>
      <c r="C1062" s="381" t="s">
        <v>37</v>
      </c>
      <c r="D1062" s="381" t="str">
        <f t="array" ref="D1062">IF(C1062="","", IFERROR(INDEX(Barang!$C$2:$C$10001, MATCH(C1062, Barang!$B$2:$B$10001, 0)), ""))</f>
        <v>Minuman</v>
      </c>
      <c r="E1062" s="381" t="str">
        <f t="array" ref="E1062">IF(C1062="","", IFERROR(INDEX(Barang!$E$2:$E$10001, MATCH(C1062, Barang!$B$2:$B$10001, 0)), ""))</f>
        <v>pcs</v>
      </c>
      <c r="F1062" s="382">
        <v>1</v>
      </c>
      <c r="G1062" s="384">
        <f t="array" ref="G1062">IF(C1062="","", IFERROR(INDEX(Barang!$F$2:$F$10001, MATCH(C1062, Barang!$B$2:$B$10001, 0)) * F1062, ""))</f>
        <v>2500</v>
      </c>
      <c r="H1062" s="14"/>
      <c r="I1062" s="19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3"/>
      <c r="V1062" s="103"/>
    </row>
    <row r="1063" spans="1:22" ht="22.5" customHeight="1" x14ac:dyDescent="0.2">
      <c r="A1063" s="386"/>
      <c r="B1063" s="381" t="str">
        <f t="array" ref="B1063">IF(C1063="","", IFERROR(INDEX(Barang!$A$2:$A$10001, MATCH(C1063, Barang!$B$2:$B$10001, 0)), "Tidak ditemukan"))</f>
        <v>NTJ001</v>
      </c>
      <c r="C1063" s="381" t="s">
        <v>174</v>
      </c>
      <c r="D1063" s="381" t="str">
        <f t="array" ref="D1063">IF(C1063="","", IFERROR(INDEX(Barang!$C$2:$C$10001, MATCH(C1063, Barang!$B$2:$B$10001, 0)), ""))</f>
        <v>Makanan</v>
      </c>
      <c r="E1063" s="381" t="str">
        <f t="array" ref="E1063">IF(C1063="","", IFERROR(INDEX(Barang!$E$2:$E$10001, MATCH(C1063, Barang!$B$2:$B$10001, 0)), ""))</f>
        <v>pcs</v>
      </c>
      <c r="F1063" s="382">
        <v>1</v>
      </c>
      <c r="G1063" s="384">
        <f t="array" ref="G1063">IF(C1063="","", IFERROR(INDEX(Barang!$F$2:$F$10001, MATCH(C1063, Barang!$B$2:$B$10001, 0)) * F1063, ""))</f>
        <v>3000</v>
      </c>
      <c r="H1063" s="14"/>
      <c r="I1063" s="19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3"/>
      <c r="V1063" s="103"/>
    </row>
    <row r="1064" spans="1:22" ht="22.5" customHeight="1" x14ac:dyDescent="0.2">
      <c r="A1064" s="385"/>
      <c r="B1064" s="381" t="str">
        <f t="array" ref="B1064">IF(C1064="","", IFERROR(INDEX(Barang!$A$2:$A$10001, MATCH(C1064, Barang!$B$2:$B$10001, 0)), "Tidak ditemukan"))</f>
        <v>MKH001</v>
      </c>
      <c r="C1064" s="381" t="s">
        <v>106</v>
      </c>
      <c r="D1064" s="381" t="str">
        <f t="array" ref="D1064">IF(C1064="","", IFERROR(INDEX(Barang!$C$2:$C$10001, MATCH(C1064, Barang!$B$2:$B$10001, 0)), ""))</f>
        <v>Makanan</v>
      </c>
      <c r="E1064" s="381" t="str">
        <f t="array" ref="E1064">IF(C1064="","", IFERROR(INDEX(Barang!$E$2:$E$10001, MATCH(C1064, Barang!$B$2:$B$10001, 0)), ""))</f>
        <v>pcs</v>
      </c>
      <c r="F1064" s="382">
        <v>40</v>
      </c>
      <c r="G1064" s="384">
        <f t="array" ref="G1064">IF(C1064="","", IFERROR(INDEX(Barang!$F$2:$F$10001, MATCH(C1064, Barang!$B$2:$B$10001, 0)) * F1064, ""))</f>
        <v>140000</v>
      </c>
      <c r="H1064" s="14"/>
      <c r="I1064" s="143">
        <f>SUM(G1056:G1064)</f>
        <v>173500</v>
      </c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3"/>
      <c r="V1064" s="103"/>
    </row>
    <row r="1065" spans="1:22" ht="22.5" customHeight="1" x14ac:dyDescent="0.2">
      <c r="A1065" s="398">
        <v>46126</v>
      </c>
      <c r="B1065" s="352" t="str">
        <f t="array" ref="B1065">IF(C1065="","", IFERROR(INDEX(Barang!$A$2:$A$10001, MATCH(C1065, Barang!$B$2:$B$10001, 0)), "Tidak ditemukan"))</f>
        <v>IDM002</v>
      </c>
      <c r="C1065" s="352" t="s">
        <v>32</v>
      </c>
      <c r="D1065" s="352" t="str">
        <f t="array" ref="D1065">IF(C1065="","", IFERROR(INDEX(Barang!$C$2:$C$10001, MATCH(C1065, Barang!$B$2:$B$10001, 0)), ""))</f>
        <v>Minuman</v>
      </c>
      <c r="E1065" s="352" t="str">
        <f t="array" ref="E1065">IF(C1065="","", IFERROR(INDEX(Barang!$E$2:$E$10001, MATCH(C1065, Barang!$B$2:$B$10001, 0)), ""))</f>
        <v>pcs</v>
      </c>
      <c r="F1065" s="353">
        <v>6</v>
      </c>
      <c r="G1065" s="354">
        <f t="array" ref="G1065">IF(C1065="","", IFERROR(INDEX(Barang!$F$2:$F$10001, MATCH(C1065, Barang!$B$2:$B$10001, 0)) * F1065, ""))</f>
        <v>9000</v>
      </c>
      <c r="H1065" s="234"/>
      <c r="I1065" s="19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3"/>
      <c r="V1065" s="103"/>
    </row>
    <row r="1066" spans="1:22" ht="22.5" customHeight="1" x14ac:dyDescent="0.2">
      <c r="A1066" s="355"/>
      <c r="B1066" s="352" t="str">
        <f t="array" ref="B1066">IF(C1066="","", IFERROR(INDEX(Barang!$A$2:$A$10001, MATCH(C1066, Barang!$B$2:$B$10001, 0)), "Tidak ditemukan"))</f>
        <v>RCK001</v>
      </c>
      <c r="C1066" s="352" t="s">
        <v>191</v>
      </c>
      <c r="D1066" s="352" t="str">
        <f t="array" ref="D1066">IF(C1066="","", IFERROR(INDEX(Barang!$C$2:$C$10001, MATCH(C1066, Barang!$B$2:$B$10001, 0)), ""))</f>
        <v>Bumbu</v>
      </c>
      <c r="E1066" s="352" t="str">
        <f t="array" ref="E1066">IF(C1066="","", IFERROR(INDEX(Barang!$E$2:$E$10001, MATCH(C1066, Barang!$B$2:$B$10001, 0)), ""))</f>
        <v>pcs</v>
      </c>
      <c r="F1066" s="353">
        <v>1</v>
      </c>
      <c r="G1066" s="354">
        <f t="array" ref="G1066">IF(C1066="","", IFERROR(INDEX(Barang!$F$2:$F$10001, MATCH(C1066, Barang!$B$2:$B$10001, 0)) * F1066, ""))</f>
        <v>2000</v>
      </c>
      <c r="H1066" s="234"/>
      <c r="I1066" s="19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3"/>
      <c r="V1066" s="103"/>
    </row>
    <row r="1067" spans="1:22" ht="22.5" customHeight="1" x14ac:dyDescent="0.2">
      <c r="A1067" s="360"/>
      <c r="B1067" s="352" t="str">
        <f t="array" ref="B1067">IF(C1067="","", IFERROR(INDEX(Barang!$A$2:$A$10001, MATCH(C1067, Barang!$B$2:$B$10001, 0)), "Tidak ditemukan"))</f>
        <v>TLR2</v>
      </c>
      <c r="C1067" s="352" t="s">
        <v>139</v>
      </c>
      <c r="D1067" s="352" t="str">
        <f t="array" ref="D1067">IF(C1067="","", IFERROR(INDEX(Barang!$C$2:$C$10001, MATCH(C1067, Barang!$B$2:$B$10001, 0)), ""))</f>
        <v>Sembako</v>
      </c>
      <c r="E1067" s="352" t="str">
        <f t="array" ref="E1067">IF(C1067="","", IFERROR(INDEX(Barang!$E$2:$E$10001, MATCH(C1067, Barang!$B$2:$B$10001, 0)), ""))</f>
        <v>kg</v>
      </c>
      <c r="F1067" s="353">
        <v>10</v>
      </c>
      <c r="G1067" s="354">
        <f t="array" ref="G1067">IF(C1067="","", IFERROR(INDEX(Barang!$F$2:$F$10001, MATCH(C1067, Barang!$B$2:$B$10001, 0)) * F1067, ""))</f>
        <v>155000</v>
      </c>
      <c r="H1067" s="234"/>
      <c r="I1067" s="19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3"/>
      <c r="V1067" s="103"/>
    </row>
    <row r="1068" spans="1:22" ht="22.5" customHeight="1" x14ac:dyDescent="0.2">
      <c r="A1068" s="355"/>
      <c r="B1068" s="352" t="str">
        <f t="array" ref="B1068">IF(C1068="","", IFERROR(INDEX(Barang!$A$2:$A$10001, MATCH(C1068, Barang!$B$2:$B$10001, 0)), "Tidak ditemukan"))</f>
        <v>SKB001</v>
      </c>
      <c r="C1068" s="352" t="s">
        <v>11</v>
      </c>
      <c r="D1068" s="352" t="str">
        <f t="array" ref="D1068">IF(C1068="","", IFERROR(INDEX(Barang!$C$2:$C$10001, MATCH(C1068, Barang!$B$2:$B$10001, 0)), ""))</f>
        <v>Detergen</v>
      </c>
      <c r="E1068" s="352" t="str">
        <f t="array" ref="E1068">IF(C1068="","", IFERROR(INDEX(Barang!$E$2:$E$10001, MATCH(C1068, Barang!$B$2:$B$10001, 0)), ""))</f>
        <v>pcs</v>
      </c>
      <c r="F1068" s="353">
        <v>1</v>
      </c>
      <c r="G1068" s="354">
        <f t="array" ref="G1068">IF(C1068="","", IFERROR(INDEX(Barang!$F$2:$F$10001, MATCH(C1068, Barang!$B$2:$B$10001, 0)) * F1068, ""))</f>
        <v>5000</v>
      </c>
      <c r="H1068" s="234"/>
      <c r="I1068" s="19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3"/>
      <c r="V1068" s="103"/>
    </row>
    <row r="1069" spans="1:22" ht="22.5" customHeight="1" x14ac:dyDescent="0.2">
      <c r="A1069" s="355"/>
      <c r="B1069" s="352" t="str">
        <f t="array" ref="B1069">IF(C1069="","", IFERROR(INDEX(Barang!$A$2:$A$10001, MATCH(C1069, Barang!$B$2:$B$10001, 0)), "Tidak ditemukan"))</f>
        <v>MGR001</v>
      </c>
      <c r="C1069" s="352" t="s">
        <v>104</v>
      </c>
      <c r="D1069" s="352" t="str">
        <f t="array" ref="D1069">IF(C1069="","", IFERROR(INDEX(Barang!$C$2:$C$10001, MATCH(C1069, Barang!$B$2:$B$10001, 0)), ""))</f>
        <v>Makanan</v>
      </c>
      <c r="E1069" s="352" t="str">
        <f t="array" ref="E1069">IF(C1069="","", IFERROR(INDEX(Barang!$E$2:$E$10001, MATCH(C1069, Barang!$B$2:$B$10001, 0)), ""))</f>
        <v>pcs</v>
      </c>
      <c r="F1069" s="353">
        <v>100</v>
      </c>
      <c r="G1069" s="354">
        <f t="array" ref="G1069">IF(C1069="","", IFERROR(INDEX(Barang!$F$2:$F$10001, MATCH(C1069, Barang!$B$2:$B$10001, 0)) * F1069, ""))</f>
        <v>350000</v>
      </c>
      <c r="H1069" s="234"/>
      <c r="I1069" s="19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3"/>
      <c r="V1069" s="103"/>
    </row>
    <row r="1070" spans="1:22" ht="22.5" customHeight="1" x14ac:dyDescent="0.2">
      <c r="A1070" s="361"/>
      <c r="B1070" s="352" t="str">
        <f t="array" ref="B1070">IF(C1070="","", IFERROR(INDEX(Barang!$A$2:$A$10001, MATCH(C1070, Barang!$B$2:$B$10001, 0)), "Tidak ditemukan"))</f>
        <v>CLB001</v>
      </c>
      <c r="C1070" s="352" t="s">
        <v>37</v>
      </c>
      <c r="D1070" s="352" t="str">
        <f t="array" ref="D1070">IF(C1070="","", IFERROR(INDEX(Barang!$C$2:$C$10001, MATCH(C1070, Barang!$B$2:$B$10001, 0)), ""))</f>
        <v>Minuman</v>
      </c>
      <c r="E1070" s="352" t="str">
        <f t="array" ref="E1070">IF(C1070="","", IFERROR(INDEX(Barang!$E$2:$E$10001, MATCH(C1070, Barang!$B$2:$B$10001, 0)), ""))</f>
        <v>pcs</v>
      </c>
      <c r="F1070" s="353">
        <v>20</v>
      </c>
      <c r="G1070" s="354">
        <f t="array" ref="G1070">IF(C1070="","", IFERROR(INDEX(Barang!$F$2:$F$10001, MATCH(C1070, Barang!$B$2:$B$10001, 0)) * F1070, ""))</f>
        <v>50000</v>
      </c>
      <c r="H1070" s="234"/>
      <c r="I1070" s="19"/>
      <c r="L1070" s="103"/>
      <c r="M1070" s="103"/>
      <c r="N1070" s="103"/>
      <c r="O1070" s="103"/>
      <c r="P1070" s="103"/>
      <c r="Q1070" s="103"/>
      <c r="R1070" s="103"/>
      <c r="S1070" s="103"/>
      <c r="T1070" s="103"/>
      <c r="U1070" s="103"/>
      <c r="V1070" s="103"/>
    </row>
    <row r="1071" spans="1:22" ht="22.5" customHeight="1" x14ac:dyDescent="0.2">
      <c r="A1071" s="355"/>
      <c r="B1071" s="352" t="str">
        <f t="array" ref="B1071">IF(C1071="","", IFERROR(INDEX(Barang!$A$2:$A$10001, MATCH(C1071, Barang!$B$2:$B$10001, 0)), "Tidak ditemukan"))</f>
        <v>MSK001</v>
      </c>
      <c r="C1071" s="352" t="s">
        <v>52</v>
      </c>
      <c r="D1071" s="352" t="str">
        <f t="array" ref="D1071">IF(C1071="","", IFERROR(INDEX(Barang!$C$2:$C$10001, MATCH(C1071, Barang!$B$2:$B$10001, 0)), ""))</f>
        <v>Bumbu</v>
      </c>
      <c r="E1071" s="352" t="str">
        <f t="array" ref="E1071">IF(C1071="","", IFERROR(INDEX(Barang!$E$2:$E$10001, MATCH(C1071, Barang!$B$2:$B$10001, 0)), ""))</f>
        <v>pcs</v>
      </c>
      <c r="F1071" s="353">
        <v>10</v>
      </c>
      <c r="G1071" s="354">
        <f t="array" ref="G1071">IF(C1071="","", IFERROR(INDEX(Barang!$F$2:$F$10001, MATCH(C1071, Barang!$B$2:$B$10001, 0)) * F1071, ""))</f>
        <v>5000</v>
      </c>
      <c r="H1071" s="234"/>
      <c r="I1071" s="19"/>
      <c r="L1071" s="103"/>
      <c r="M1071" s="103"/>
      <c r="N1071" s="103"/>
      <c r="O1071" s="103"/>
      <c r="P1071" s="103"/>
      <c r="Q1071" s="103"/>
      <c r="R1071" s="103"/>
      <c r="S1071" s="103"/>
      <c r="T1071" s="103"/>
      <c r="U1071" s="103"/>
      <c r="V1071" s="103"/>
    </row>
    <row r="1072" spans="1:22" ht="22.5" customHeight="1" x14ac:dyDescent="0.2">
      <c r="A1072" s="355"/>
      <c r="B1072" s="352" t="str">
        <f t="array" ref="B1072">IF(C1072="","", IFERROR(INDEX(Barang!$A$2:$A$10001, MATCH(C1072, Barang!$B$2:$B$10001, 0)), "Tidak ditemukan"))</f>
        <v>CLO01</v>
      </c>
      <c r="C1072" s="352" t="s">
        <v>402</v>
      </c>
      <c r="D1072" s="352" t="str">
        <f t="array" ref="D1072">IF(C1072="","", IFERROR(INDEX(Barang!$C$2:$C$10001, MATCH(C1072, Barang!$B$2:$B$10001, 0)), ""))</f>
        <v>Minuman</v>
      </c>
      <c r="E1072" s="352" t="str">
        <f t="array" ref="E1072">IF(C1072="","", IFERROR(INDEX(Barang!$E$2:$E$10001, MATCH(C1072, Barang!$B$2:$B$10001, 0)), ""))</f>
        <v>krat</v>
      </c>
      <c r="F1072" s="353">
        <v>1</v>
      </c>
      <c r="G1072" s="354">
        <f t="array" ref="G1072">IF(C1072="","", IFERROR(INDEX(Barang!$F$2:$F$10001, MATCH(C1072, Barang!$B$2:$B$10001, 0)) * F1072, ""))</f>
        <v>21000</v>
      </c>
      <c r="H1072" s="234"/>
      <c r="I1072" s="143">
        <f>SUM(G1065:G1072)</f>
        <v>597000</v>
      </c>
      <c r="L1072" s="103"/>
      <c r="M1072" s="103"/>
      <c r="N1072" s="103"/>
      <c r="O1072" s="103"/>
      <c r="P1072" s="103"/>
      <c r="Q1072" s="103"/>
      <c r="R1072" s="103"/>
      <c r="S1072" s="103"/>
      <c r="T1072" s="103"/>
      <c r="U1072" s="103"/>
      <c r="V1072" s="103"/>
    </row>
    <row r="1073" spans="1:22" ht="22.5" customHeight="1" x14ac:dyDescent="0.2">
      <c r="A1073" s="438">
        <v>46127</v>
      </c>
      <c r="B1073" s="194" t="str">
        <f t="array" ref="B1073">IF(C1073="","", IFERROR(INDEX(Barang!$A$2:$A$10001, MATCH(C1073, Barang!$B$2:$B$10001, 0)), "Tidak ditemukan"))</f>
        <v>KB001</v>
      </c>
      <c r="C1073" s="194" t="s">
        <v>223</v>
      </c>
      <c r="D1073" s="194" t="str">
        <f t="array" ref="D1073">IF(C1073="","", IFERROR(INDEX(Barang!$C$2:$C$10001, MATCH(C1073, Barang!$B$2:$B$10001, 0)), ""))</f>
        <v>Bumbu</v>
      </c>
      <c r="E1073" s="194" t="str">
        <f t="array" ref="E1073">IF(C1073="","", IFERROR(INDEX(Barang!$E$2:$E$10001, MATCH(C1073, Barang!$B$2:$B$10001, 0)), ""))</f>
        <v>pcs</v>
      </c>
      <c r="F1073" s="195">
        <v>4</v>
      </c>
      <c r="G1073" s="196">
        <f t="array" ref="G1073">IF(C1073="","", IFERROR(INDEX(Barang!$F$2:$F$10001, MATCH(C1073, Barang!$B$2:$B$10001, 0)) * F1073, ""))</f>
        <v>2000</v>
      </c>
      <c r="H1073" s="49"/>
      <c r="I1073" s="19"/>
      <c r="L1073" s="103"/>
      <c r="M1073" s="103"/>
      <c r="N1073" s="103"/>
      <c r="O1073" s="103"/>
      <c r="P1073" s="103"/>
      <c r="Q1073" s="103"/>
      <c r="R1073" s="103"/>
      <c r="S1073" s="103"/>
      <c r="T1073" s="103"/>
      <c r="U1073" s="103"/>
      <c r="V1073" s="103"/>
    </row>
    <row r="1074" spans="1:22" ht="22.5" customHeight="1" x14ac:dyDescent="0.2">
      <c r="A1074" s="199"/>
      <c r="B1074" s="194" t="str">
        <f t="array" ref="B1074">IF(C1074="","", IFERROR(INDEX(Barang!$A$2:$A$10001, MATCH(C1074, Barang!$B$2:$B$10001, 0)), "Tidak ditemukan"))</f>
        <v>RTP001</v>
      </c>
      <c r="C1074" s="194" t="s">
        <v>791</v>
      </c>
      <c r="D1074" s="194" t="str">
        <f t="array" ref="D1074">IF(C1074="","", IFERROR(INDEX(Barang!$C$2:$C$10001, MATCH(C1074, Barang!$B$2:$B$10001, 0)), ""))</f>
        <v>Makanan</v>
      </c>
      <c r="E1074" s="194" t="str">
        <f t="array" ref="E1074">IF(C1074="","", IFERROR(INDEX(Barang!$E$2:$E$10001, MATCH(C1074, Barang!$B$2:$B$10001, 0)), ""))</f>
        <v>pcs</v>
      </c>
      <c r="F1074" s="195">
        <v>2</v>
      </c>
      <c r="G1074" s="196">
        <f t="array" ref="G1074">IF(C1074="","", IFERROR(INDEX(Barang!$F$2:$F$10001, MATCH(C1074, Barang!$B$2:$B$10001, 0)) * F1074, ""))</f>
        <v>4000</v>
      </c>
      <c r="H1074" s="49"/>
      <c r="I1074" s="19"/>
      <c r="L1074" s="103"/>
      <c r="M1074" s="103"/>
      <c r="N1074" s="103"/>
      <c r="O1074" s="103"/>
      <c r="P1074" s="103"/>
      <c r="Q1074" s="103"/>
      <c r="R1074" s="103"/>
      <c r="S1074" s="103"/>
      <c r="T1074" s="103"/>
      <c r="U1074" s="103"/>
      <c r="V1074" s="103"/>
    </row>
    <row r="1075" spans="1:22" ht="22.5" customHeight="1" x14ac:dyDescent="0.2">
      <c r="A1075" s="199"/>
      <c r="B1075" s="194" t="str">
        <f t="array" ref="B1075">IF(C1075="","", IFERROR(INDEX(Barang!$A$2:$A$10001, MATCH(C1075, Barang!$B$2:$B$10001, 0)), "Tidak ditemukan"))</f>
        <v>TLR1</v>
      </c>
      <c r="C1075" s="194" t="s">
        <v>141</v>
      </c>
      <c r="D1075" s="194" t="str">
        <f t="array" ref="D1075">IF(C1075="","", IFERROR(INDEX(Barang!$C$2:$C$10001, MATCH(C1075, Barang!$B$2:$B$10001, 0)), ""))</f>
        <v>Sembako</v>
      </c>
      <c r="E1075" s="194" t="str">
        <f t="array" ref="E1075">IF(C1075="","", IFERROR(INDEX(Barang!$E$2:$E$10001, MATCH(C1075, Barang!$B$2:$B$10001, 0)), ""))</f>
        <v>kg</v>
      </c>
      <c r="F1075" s="195">
        <v>20</v>
      </c>
      <c r="G1075" s="196">
        <f t="array" ref="G1075">IF(C1075="","", IFERROR(INDEX(Barang!$F$2:$F$10001, MATCH(C1075, Barang!$B$2:$B$10001, 0)) * F1075, ""))</f>
        <v>620000</v>
      </c>
      <c r="H1075" s="49"/>
      <c r="I1075" s="19"/>
      <c r="L1075" s="103"/>
      <c r="M1075" s="103"/>
      <c r="N1075" s="103"/>
      <c r="O1075" s="103"/>
      <c r="P1075" s="103"/>
      <c r="Q1075" s="103"/>
      <c r="R1075" s="103"/>
      <c r="S1075" s="103"/>
      <c r="T1075" s="103"/>
      <c r="U1075" s="103"/>
      <c r="V1075" s="103"/>
    </row>
    <row r="1076" spans="1:22" ht="22.5" customHeight="1" x14ac:dyDescent="0.2">
      <c r="A1076" s="197"/>
      <c r="B1076" s="194" t="str">
        <f t="array" ref="B1076">IF(C1076="","", IFERROR(INDEX(Barang!$A$2:$A$10001, MATCH(C1076, Barang!$B$2:$B$10001, 0)), "Tidak ditemukan"))</f>
        <v>MKH001</v>
      </c>
      <c r="C1076" s="194" t="s">
        <v>106</v>
      </c>
      <c r="D1076" s="194" t="str">
        <f t="array" ref="D1076">IF(C1076="","", IFERROR(INDEX(Barang!$C$2:$C$10001, MATCH(C1076, Barang!$B$2:$B$10001, 0)), ""))</f>
        <v>Makanan</v>
      </c>
      <c r="E1076" s="194" t="str">
        <f t="array" ref="E1076">IF(C1076="","", IFERROR(INDEX(Barang!$E$2:$E$10001, MATCH(C1076, Barang!$B$2:$B$10001, 0)), ""))</f>
        <v>pcs</v>
      </c>
      <c r="F1076" s="195">
        <v>40</v>
      </c>
      <c r="G1076" s="196">
        <f t="array" ref="G1076">IF(C1076="","", IFERROR(INDEX(Barang!$F$2:$F$10001, MATCH(C1076, Barang!$B$2:$B$10001, 0)) * F1076, ""))</f>
        <v>140000</v>
      </c>
      <c r="H1076" s="49"/>
      <c r="I1076" s="19"/>
      <c r="L1076" s="103"/>
      <c r="M1076" s="103"/>
      <c r="N1076" s="103"/>
      <c r="O1076" s="103"/>
      <c r="P1076" s="103"/>
      <c r="Q1076" s="103"/>
      <c r="R1076" s="103"/>
      <c r="S1076" s="103"/>
      <c r="T1076" s="103"/>
      <c r="U1076" s="103"/>
      <c r="V1076" s="103"/>
    </row>
    <row r="1077" spans="1:22" ht="22.5" customHeight="1" x14ac:dyDescent="0.2">
      <c r="A1077" s="199"/>
      <c r="B1077" s="194" t="str">
        <f t="array" ref="B1077">IF(C1077="","", IFERROR(INDEX(Barang!$A$2:$A$10001, MATCH(C1077, Barang!$B$2:$B$10001, 0)), "Tidak ditemukan"))</f>
        <v>MCN02</v>
      </c>
      <c r="C1077" s="194" t="s">
        <v>168</v>
      </c>
      <c r="D1077" s="194" t="str">
        <f t="array" ref="D1077">IF(C1077="","", IFERROR(INDEX(Barang!$C$2:$C$10001, MATCH(C1077, Barang!$B$2:$B$10001, 0)), ""))</f>
        <v>Bumbu</v>
      </c>
      <c r="E1077" s="194" t="str">
        <f t="array" ref="E1077">IF(C1077="","", IFERROR(INDEX(Barang!$E$2:$E$10001, MATCH(C1077, Barang!$B$2:$B$10001, 0)), ""))</f>
        <v>pcs</v>
      </c>
      <c r="F1077" s="195">
        <v>10</v>
      </c>
      <c r="G1077" s="196">
        <f t="array" ref="G1077">IF(C1077="","", IFERROR(INDEX(Barang!$F$2:$F$10001, MATCH(C1077, Barang!$B$2:$B$10001, 0)) * F1077, ""))</f>
        <v>5000</v>
      </c>
      <c r="H1077" s="49"/>
      <c r="I1077" s="143">
        <f>SUM(G1073:G1077)</f>
        <v>771000</v>
      </c>
      <c r="L1077" s="103"/>
      <c r="M1077" s="103"/>
      <c r="N1077" s="103"/>
      <c r="O1077" s="103"/>
      <c r="P1077" s="103"/>
      <c r="Q1077" s="103"/>
      <c r="R1077" s="103"/>
      <c r="S1077" s="103"/>
      <c r="T1077" s="103"/>
      <c r="U1077" s="103"/>
      <c r="V1077" s="103"/>
    </row>
    <row r="1078" spans="1:22" ht="22.5" customHeight="1" x14ac:dyDescent="0.2">
      <c r="A1078" s="144">
        <v>46128</v>
      </c>
      <c r="B1078" s="145" t="str">
        <f t="array" ref="B1078">IF(C1078="","", IFERROR(INDEX(Barang!$A$2:$A$10001, MATCH(C1078, Barang!$B$2:$B$10001, 0)), "Tidak ditemukan"))</f>
        <v>MKH001</v>
      </c>
      <c r="C1078" s="145" t="s">
        <v>106</v>
      </c>
      <c r="D1078" s="145" t="str">
        <f t="array" ref="D1078">IF(C1078="","", IFERROR(INDEX(Barang!$C$2:$C$10001, MATCH(C1078, Barang!$B$2:$B$10001, 0)), ""))</f>
        <v>Makanan</v>
      </c>
      <c r="E1078" s="145" t="str">
        <f t="array" ref="E1078">IF(C1078="","", IFERROR(INDEX(Barang!$E$2:$E$10001, MATCH(C1078, Barang!$B$2:$B$10001, 0)), ""))</f>
        <v>pcs</v>
      </c>
      <c r="F1078" s="146">
        <v>40</v>
      </c>
      <c r="G1078" s="147">
        <f t="array" ref="G1078">IF(C1078="","", IFERROR(INDEX(Barang!$F$2:$F$10001, MATCH(C1078, Barang!$B$2:$B$10001, 0)) * F1078, ""))</f>
        <v>140000</v>
      </c>
      <c r="H1078" s="69"/>
      <c r="I1078" s="19"/>
      <c r="L1078" s="103"/>
      <c r="M1078" s="103"/>
      <c r="N1078" s="103"/>
      <c r="O1078" s="103"/>
      <c r="P1078" s="103"/>
      <c r="Q1078" s="103"/>
      <c r="R1078" s="103"/>
      <c r="S1078" s="103"/>
      <c r="T1078" s="103"/>
      <c r="U1078" s="103"/>
      <c r="V1078" s="103"/>
    </row>
    <row r="1079" spans="1:22" ht="22.5" customHeight="1" x14ac:dyDescent="0.2">
      <c r="A1079" s="231"/>
      <c r="B1079" s="145" t="str">
        <f t="array" ref="B1079">IF(C1079="","", IFERROR(INDEX(Barang!$A$2:$A$10001, MATCH(C1079, Barang!$B$2:$B$10001, 0)), "Tidak ditemukan"))</f>
        <v>MGR001</v>
      </c>
      <c r="C1079" s="145" t="s">
        <v>104</v>
      </c>
      <c r="D1079" s="145" t="str">
        <f t="array" ref="D1079">IF(C1079="","", IFERROR(INDEX(Barang!$C$2:$C$10001, MATCH(C1079, Barang!$B$2:$B$10001, 0)), ""))</f>
        <v>Makanan</v>
      </c>
      <c r="E1079" s="145" t="str">
        <f t="array" ref="E1079">IF(C1079="","", IFERROR(INDEX(Barang!$E$2:$E$10001, MATCH(C1079, Barang!$B$2:$B$10001, 0)), ""))</f>
        <v>pcs</v>
      </c>
      <c r="F1079" s="146">
        <v>40</v>
      </c>
      <c r="G1079" s="147">
        <f t="array" ref="G1079">IF(C1079="","", IFERROR(INDEX(Barang!$F$2:$F$10001, MATCH(C1079, Barang!$B$2:$B$10001, 0)) * F1079, ""))</f>
        <v>140000</v>
      </c>
      <c r="H1079" s="69"/>
      <c r="I1079" s="19"/>
      <c r="L1079" s="103"/>
      <c r="M1079" s="103"/>
      <c r="N1079" s="103"/>
      <c r="O1079" s="103"/>
      <c r="P1079" s="103"/>
      <c r="Q1079" s="103"/>
      <c r="R1079" s="103"/>
      <c r="S1079" s="103"/>
      <c r="T1079" s="103"/>
      <c r="U1079" s="103"/>
      <c r="V1079" s="103"/>
    </row>
    <row r="1080" spans="1:22" ht="22.5" customHeight="1" x14ac:dyDescent="0.2">
      <c r="A1080" s="150"/>
      <c r="B1080" s="145" t="str">
        <f t="array" ref="B1080">IF(C1080="","", IFERROR(INDEX(Barang!$A$2:$A$10001, MATCH(C1080, Barang!$B$2:$B$10001, 0)), "Tidak ditemukan"))</f>
        <v>DNY001</v>
      </c>
      <c r="C1080" s="145" t="s">
        <v>94</v>
      </c>
      <c r="D1080" s="145" t="str">
        <f t="array" ref="D1080">IF(C1080="","", IFERROR(INDEX(Barang!$C$2:$C$10001, MATCH(C1080, Barang!$B$2:$B$10001, 0)), ""))</f>
        <v>Detergen</v>
      </c>
      <c r="E1080" s="145" t="str">
        <f t="array" ref="E1080">IF(C1080="","", IFERROR(INDEX(Barang!$E$2:$E$10001, MATCH(C1080, Barang!$B$2:$B$10001, 0)), ""))</f>
        <v>pcs</v>
      </c>
      <c r="F1080" s="146">
        <v>8</v>
      </c>
      <c r="G1080" s="147">
        <f t="array" ref="G1080">IF(C1080="","", IFERROR(INDEX(Barang!$F$2:$F$10001, MATCH(C1080, Barang!$B$2:$B$10001, 0)) * F1080, ""))</f>
        <v>4000</v>
      </c>
      <c r="H1080" s="69"/>
      <c r="I1080" s="19"/>
      <c r="L1080" s="103"/>
      <c r="M1080" s="103"/>
      <c r="N1080" s="103"/>
      <c r="O1080" s="103"/>
      <c r="P1080" s="103"/>
      <c r="Q1080" s="103"/>
      <c r="R1080" s="103"/>
      <c r="S1080" s="103"/>
      <c r="T1080" s="103"/>
      <c r="U1080" s="103"/>
      <c r="V1080" s="103"/>
    </row>
    <row r="1081" spans="1:22" ht="22.5" customHeight="1" x14ac:dyDescent="0.2">
      <c r="A1081" s="150"/>
      <c r="B1081" s="145" t="str">
        <f t="array" ref="B1081">IF(C1081="","", IFERROR(INDEX(Barang!$A$2:$A$10001, MATCH(C1081, Barang!$B$2:$B$10001, 0)), "Tidak ditemukan"))</f>
        <v>SBE001</v>
      </c>
      <c r="C1081" s="145" t="s">
        <v>227</v>
      </c>
      <c r="D1081" s="145" t="str">
        <f t="array" ref="D1081">IF(C1081="","", IFERROR(INDEX(Barang!$C$2:$C$10001, MATCH(C1081, Barang!$B$2:$B$10001, 0)), ""))</f>
        <v>Detergen</v>
      </c>
      <c r="E1081" s="145" t="str">
        <f t="array" ref="E1081">IF(C1081="","", IFERROR(INDEX(Barang!$E$2:$E$10001, MATCH(C1081, Barang!$B$2:$B$10001, 0)), ""))</f>
        <v>pcs</v>
      </c>
      <c r="F1081" s="146">
        <v>2</v>
      </c>
      <c r="G1081" s="147">
        <f t="array" ref="G1081">IF(C1081="","", IFERROR(INDEX(Barang!$F$2:$F$10001, MATCH(C1081, Barang!$B$2:$B$10001, 0)) * F1081, ""))</f>
        <v>4000</v>
      </c>
      <c r="H1081" s="69"/>
      <c r="I1081" s="19"/>
      <c r="L1081" s="103"/>
      <c r="M1081" s="103"/>
      <c r="N1081" s="103"/>
      <c r="O1081" s="103"/>
      <c r="P1081" s="103"/>
      <c r="Q1081" s="103"/>
      <c r="R1081" s="103"/>
      <c r="S1081" s="103"/>
      <c r="T1081" s="103"/>
      <c r="U1081" s="103"/>
      <c r="V1081" s="103"/>
    </row>
    <row r="1082" spans="1:22" ht="22.5" customHeight="1" x14ac:dyDescent="0.2">
      <c r="A1082" s="148"/>
      <c r="B1082" s="145" t="str">
        <f t="array" ref="B1082">IF(C1082="","", IFERROR(INDEX(Barang!$A$2:$A$10001, MATCH(C1082, Barang!$B$2:$B$10001, 0)), "Tidak ditemukan"))</f>
        <v>SG10.001</v>
      </c>
      <c r="C1082" s="145" t="s">
        <v>616</v>
      </c>
      <c r="D1082" s="145" t="str">
        <f t="array" ref="D1082">IF(C1082="","", IFERROR(INDEX(Barang!$C$2:$C$10001, MATCH(C1082, Barang!$B$2:$B$10001, 0)), ""))</f>
        <v>Makanan</v>
      </c>
      <c r="E1082" s="145" t="str">
        <f t="array" ref="E1082">IF(C1082="","", IFERROR(INDEX(Barang!$E$2:$E$10001, MATCH(C1082, Barang!$B$2:$B$10001, 0)), ""))</f>
        <v>pcs</v>
      </c>
      <c r="F1082" s="146">
        <v>1</v>
      </c>
      <c r="G1082" s="147">
        <f t="array" ref="G1082">IF(C1082="","", IFERROR(INDEX(Barang!$F$2:$F$10001, MATCH(C1082, Barang!$B$2:$B$10001, 0)) * F1082, ""))</f>
        <v>10000</v>
      </c>
      <c r="H1082" s="69"/>
      <c r="I1082" s="19"/>
      <c r="L1082" s="103"/>
      <c r="M1082" s="103"/>
      <c r="N1082" s="103"/>
      <c r="O1082" s="103"/>
      <c r="P1082" s="103"/>
      <c r="Q1082" s="103"/>
      <c r="R1082" s="103"/>
      <c r="S1082" s="103"/>
      <c r="T1082" s="103"/>
      <c r="U1082" s="103"/>
      <c r="V1082" s="103"/>
    </row>
    <row r="1083" spans="1:22" ht="22.5" customHeight="1" x14ac:dyDescent="0.2">
      <c r="A1083" s="150"/>
      <c r="B1083" s="145" t="str">
        <f t="array" ref="B1083">IF(C1083="","", IFERROR(INDEX(Barang!$A$2:$A$10001, MATCH(C1083, Barang!$B$2:$B$10001, 0)), "Tidak ditemukan"))</f>
        <v>STS</v>
      </c>
      <c r="C1083" s="145" t="s">
        <v>122</v>
      </c>
      <c r="D1083" s="145" t="str">
        <f t="array" ref="D1083">IF(C1083="","", IFERROR(INDEX(Barang!$C$2:$C$10001, MATCH(C1083, Barang!$B$2:$B$10001, 0)), ""))</f>
        <v>Bumbu</v>
      </c>
      <c r="E1083" s="145" t="str">
        <f t="array" ref="E1083">IF(C1083="","", IFERROR(INDEX(Barang!$E$2:$E$10001, MATCH(C1083, Barang!$B$2:$B$10001, 0)), ""))</f>
        <v>pcs</v>
      </c>
      <c r="F1083" s="146">
        <v>1</v>
      </c>
      <c r="G1083" s="147">
        <f t="array" ref="G1083">IF(C1083="","", IFERROR(INDEX(Barang!$F$2:$F$10001, MATCH(C1083, Barang!$B$2:$B$10001, 0)) * F1083, ""))</f>
        <v>5500</v>
      </c>
      <c r="H1083" s="69"/>
      <c r="I1083" s="19"/>
      <c r="L1083" s="103"/>
      <c r="M1083" s="103"/>
      <c r="N1083" s="103"/>
      <c r="O1083" s="103"/>
      <c r="P1083" s="103"/>
      <c r="Q1083" s="103"/>
      <c r="R1083" s="103"/>
      <c r="S1083" s="103"/>
      <c r="T1083" s="103"/>
      <c r="U1083" s="103"/>
      <c r="V1083" s="103"/>
    </row>
    <row r="1084" spans="1:22" ht="22.5" customHeight="1" x14ac:dyDescent="0.2">
      <c r="A1084" s="150"/>
      <c r="B1084" s="145" t="str">
        <f t="array" ref="B1084">IF(C1084="","", IFERROR(INDEX(Barang!$A$2:$A$10001, MATCH(C1084, Barang!$B$2:$B$10001, 0)), "Tidak ditemukan"))</f>
        <v>TRS001</v>
      </c>
      <c r="C1084" s="145" t="s">
        <v>110</v>
      </c>
      <c r="D1084" s="145" t="str">
        <f t="array" ref="D1084">IF(C1084="","", IFERROR(INDEX(Barang!$C$2:$C$10001, MATCH(C1084, Barang!$B$2:$B$10001, 0)), ""))</f>
        <v>Bumbu</v>
      </c>
      <c r="E1084" s="145" t="str">
        <f t="array" ref="E1084">IF(C1084="","", IFERROR(INDEX(Barang!$E$2:$E$10001, MATCH(C1084, Barang!$B$2:$B$10001, 0)), ""))</f>
        <v>pcs</v>
      </c>
      <c r="F1084" s="146">
        <v>10</v>
      </c>
      <c r="G1084" s="147">
        <f t="array" ref="G1084">IF(C1084="","", IFERROR(INDEX(Barang!$F$2:$F$10001, MATCH(C1084, Barang!$B$2:$B$10001, 0)) * F1084, ""))</f>
        <v>5000</v>
      </c>
      <c r="H1084" s="69"/>
      <c r="I1084" s="19"/>
      <c r="L1084" s="103"/>
      <c r="M1084" s="103"/>
      <c r="N1084" s="103"/>
      <c r="O1084" s="103"/>
      <c r="P1084" s="103"/>
      <c r="Q1084" s="103"/>
      <c r="R1084" s="103"/>
      <c r="S1084" s="103"/>
      <c r="T1084" s="103"/>
      <c r="U1084" s="103"/>
      <c r="V1084" s="103"/>
    </row>
    <row r="1085" spans="1:22" ht="22.5" customHeight="1" x14ac:dyDescent="0.2">
      <c r="A1085" s="231"/>
      <c r="B1085" s="145" t="str">
        <f t="array" ref="B1085">IF(C1085="","", IFERROR(INDEX(Barang!$A$2:$A$10001, MATCH(C1085, Barang!$B$2:$B$10001, 0)), "Tidak ditemukan"))</f>
        <v>KPH001</v>
      </c>
      <c r="C1085" s="145" t="s">
        <v>124</v>
      </c>
      <c r="D1085" s="145" t="str">
        <f t="array" ref="D1085">IF(C1085="","", IFERROR(INDEX(Barang!$C$2:$C$10001, MATCH(C1085, Barang!$B$2:$B$10001, 0)), ""))</f>
        <v>Minuman</v>
      </c>
      <c r="E1085" s="145" t="str">
        <f t="array" ref="E1085">IF(C1085="","", IFERROR(INDEX(Barang!$E$2:$E$10001, MATCH(C1085, Barang!$B$2:$B$10001, 0)), ""))</f>
        <v>pcs</v>
      </c>
      <c r="F1085" s="146">
        <v>10</v>
      </c>
      <c r="G1085" s="147">
        <f t="array" ref="G1085">IF(C1085="","", IFERROR(INDEX(Barang!$F$2:$F$10001, MATCH(C1085, Barang!$B$2:$B$10001, 0)) * F1085, ""))</f>
        <v>10000</v>
      </c>
      <c r="H1085" s="69"/>
      <c r="I1085" s="19"/>
      <c r="L1085" s="103"/>
      <c r="M1085" s="103"/>
      <c r="N1085" s="103"/>
      <c r="O1085" s="103"/>
      <c r="P1085" s="103"/>
      <c r="Q1085" s="103"/>
      <c r="R1085" s="103"/>
      <c r="S1085" s="103"/>
      <c r="T1085" s="103"/>
      <c r="U1085" s="103"/>
      <c r="V1085" s="103"/>
    </row>
    <row r="1086" spans="1:22" ht="22.5" customHeight="1" x14ac:dyDescent="0.2">
      <c r="A1086" s="150"/>
      <c r="B1086" s="145" t="str">
        <f t="array" ref="B1086">IF(C1086="","", IFERROR(INDEX(Barang!$A$2:$A$10001, MATCH(C1086, Barang!$B$2:$B$10001, 0)), "Tidak ditemukan"))</f>
        <v>GDY001</v>
      </c>
      <c r="C1086" s="145" t="s">
        <v>184</v>
      </c>
      <c r="D1086" s="145" t="str">
        <f t="array" ref="D1086">IF(C1086="","", IFERROR(INDEX(Barang!$C$2:$C$10001, MATCH(C1086, Barang!$B$2:$B$10001, 0)), ""))</f>
        <v>Minuman</v>
      </c>
      <c r="E1086" s="145" t="str">
        <f t="array" ref="E1086">IF(C1086="","", IFERROR(INDEX(Barang!$E$2:$E$10001, MATCH(C1086, Barang!$B$2:$B$10001, 0)), ""))</f>
        <v>pcs</v>
      </c>
      <c r="F1086" s="146">
        <v>1</v>
      </c>
      <c r="G1086" s="147">
        <f t="array" ref="G1086">IF(C1086="","", IFERROR(INDEX(Barang!$F$2:$F$10001, MATCH(C1086, Barang!$B$2:$B$10001, 0)) * F1086, ""))</f>
        <v>2500</v>
      </c>
      <c r="H1086" s="69"/>
      <c r="I1086" s="143">
        <f>SUM(G1078:G1086)</f>
        <v>321000</v>
      </c>
      <c r="L1086" s="103"/>
      <c r="M1086" s="103"/>
      <c r="N1086" s="103"/>
      <c r="O1086" s="103"/>
      <c r="P1086" s="103"/>
      <c r="Q1086" s="103"/>
      <c r="R1086" s="103"/>
      <c r="S1086" s="103"/>
      <c r="T1086" s="103"/>
      <c r="U1086" s="103"/>
      <c r="V1086" s="103"/>
    </row>
    <row r="1087" spans="1:22" ht="22.5" customHeight="1" x14ac:dyDescent="0.2">
      <c r="A1087" s="287">
        <v>46129</v>
      </c>
      <c r="B1087" s="175" t="str">
        <f t="array" ref="B1087">IF(C1087="","", IFERROR(INDEX(Barang!$A$2:$A$10001, MATCH(C1087, Barang!$B$2:$B$10001, 0)), "Tidak ditemukan"))</f>
        <v>CLB001</v>
      </c>
      <c r="C1087" s="175" t="s">
        <v>37</v>
      </c>
      <c r="D1087" s="175" t="str">
        <f t="array" ref="D1087">IF(C1087="","", IFERROR(INDEX(Barang!$C$2:$C$10001, MATCH(C1087, Barang!$B$2:$B$10001, 0)), ""))</f>
        <v>Minuman</v>
      </c>
      <c r="E1087" s="175" t="str">
        <f t="array" ref="E1087">IF(C1087="","", IFERROR(INDEX(Barang!$E$2:$E$10001, MATCH(C1087, Barang!$B$2:$B$10001, 0)), ""))</f>
        <v>pcs</v>
      </c>
      <c r="F1087" s="176">
        <v>2</v>
      </c>
      <c r="G1087" s="177">
        <f t="array" ref="G1087">IF(C1087="","", IFERROR(INDEX(Barang!$F$2:$F$10001, MATCH(C1087, Barang!$B$2:$B$10001, 0)) * F1087, ""))</f>
        <v>5000</v>
      </c>
      <c r="H1087" s="43"/>
      <c r="I1087" s="19"/>
      <c r="L1087" s="103"/>
      <c r="M1087" s="103"/>
      <c r="N1087" s="103"/>
      <c r="O1087" s="103"/>
      <c r="P1087" s="103"/>
      <c r="Q1087" s="103"/>
      <c r="R1087" s="103"/>
      <c r="S1087" s="103"/>
      <c r="T1087" s="103"/>
      <c r="U1087" s="103"/>
      <c r="V1087" s="103"/>
    </row>
    <row r="1088" spans="1:22" ht="22.5" customHeight="1" x14ac:dyDescent="0.2">
      <c r="A1088" s="180"/>
      <c r="B1088" s="175" t="str">
        <f t="array" ref="B1088">IF(C1088="","", IFERROR(INDEX(Barang!$A$2:$A$10001, MATCH(C1088, Barang!$B$2:$B$10001, 0)), "Tidak ditemukan"))</f>
        <v>RXN001</v>
      </c>
      <c r="C1088" s="175" t="s">
        <v>707</v>
      </c>
      <c r="D1088" s="175" t="str">
        <f t="array" ref="D1088">IF(C1088="","", IFERROR(INDEX(Barang!$C$2:$C$10001, MATCH(C1088, Barang!$B$2:$B$10001, 0)), ""))</f>
        <v>Deodoran</v>
      </c>
      <c r="E1088" s="175" t="str">
        <f t="array" ref="E1088">IF(C1088="","", IFERROR(INDEX(Barang!$E$2:$E$10001, MATCH(C1088, Barang!$B$2:$B$10001, 0)), ""))</f>
        <v>pcs</v>
      </c>
      <c r="F1088" s="176">
        <v>1</v>
      </c>
      <c r="G1088" s="177">
        <f t="array" ref="G1088">IF(C1088="","", IFERROR(INDEX(Barang!$F$2:$F$10001, MATCH(C1088, Barang!$B$2:$B$10001, 0)) * F1088, ""))</f>
        <v>18000</v>
      </c>
      <c r="H1088" s="43"/>
      <c r="I1088" s="19"/>
      <c r="L1088" s="103"/>
      <c r="M1088" s="103"/>
      <c r="N1088" s="103"/>
      <c r="O1088" s="103"/>
      <c r="P1088" s="103"/>
      <c r="Q1088" s="103"/>
      <c r="R1088" s="103"/>
      <c r="S1088" s="103"/>
      <c r="T1088" s="103"/>
      <c r="U1088" s="103"/>
      <c r="V1088" s="103"/>
    </row>
    <row r="1089" spans="1:22" ht="22.5" customHeight="1" x14ac:dyDescent="0.2">
      <c r="A1089" s="179"/>
      <c r="B1089" s="175" t="str">
        <f t="array" ref="B1089">IF(C1089="","", IFERROR(INDEX(Barang!$A$2:$A$10001, MATCH(C1089, Barang!$B$2:$B$10001, 0)), "Tidak ditemukan"))</f>
        <v>TLR2</v>
      </c>
      <c r="C1089" s="175" t="s">
        <v>139</v>
      </c>
      <c r="D1089" s="175" t="str">
        <f t="array" ref="D1089">IF(C1089="","", IFERROR(INDEX(Barang!$C$2:$C$10001, MATCH(C1089, Barang!$B$2:$B$10001, 0)), ""))</f>
        <v>Sembako</v>
      </c>
      <c r="E1089" s="175" t="str">
        <f t="array" ref="E1089">IF(C1089="","", IFERROR(INDEX(Barang!$E$2:$E$10001, MATCH(C1089, Barang!$B$2:$B$10001, 0)), ""))</f>
        <v>kg</v>
      </c>
      <c r="F1089" s="176">
        <v>20</v>
      </c>
      <c r="G1089" s="177">
        <f t="array" ref="G1089">IF(C1089="","", IFERROR(INDEX(Barang!$F$2:$F$10001, MATCH(C1089, Barang!$B$2:$B$10001, 0)) * F1089, ""))</f>
        <v>310000</v>
      </c>
      <c r="H1089" s="43"/>
      <c r="I1089" s="19"/>
      <c r="L1089" s="103"/>
      <c r="M1089" s="103"/>
      <c r="N1089" s="103"/>
      <c r="O1089" s="103"/>
      <c r="P1089" s="103"/>
      <c r="Q1089" s="103"/>
      <c r="R1089" s="103"/>
      <c r="S1089" s="103"/>
      <c r="T1089" s="103"/>
      <c r="U1089" s="103"/>
      <c r="V1089" s="103"/>
    </row>
    <row r="1090" spans="1:22" ht="22.5" customHeight="1" x14ac:dyDescent="0.2">
      <c r="A1090" s="179"/>
      <c r="B1090" s="175" t="str">
        <f t="array" ref="B1090">IF(C1090="","", IFERROR(INDEX(Barang!$A$2:$A$10001, MATCH(C1090, Barang!$B$2:$B$10001, 0)), "Tidak ditemukan"))</f>
        <v>TLR1</v>
      </c>
      <c r="C1090" s="175" t="s">
        <v>141</v>
      </c>
      <c r="D1090" s="175" t="str">
        <f t="array" ref="D1090">IF(C1090="","", IFERROR(INDEX(Barang!$C$2:$C$10001, MATCH(C1090, Barang!$B$2:$B$10001, 0)), ""))</f>
        <v>Sembako</v>
      </c>
      <c r="E1090" s="175" t="str">
        <f t="array" ref="E1090">IF(C1090="","", IFERROR(INDEX(Barang!$E$2:$E$10001, MATCH(C1090, Barang!$B$2:$B$10001, 0)), ""))</f>
        <v>kg</v>
      </c>
      <c r="F1090" s="176">
        <v>10</v>
      </c>
      <c r="G1090" s="177">
        <f t="array" ref="G1090">IF(C1090="","", IFERROR(INDEX(Barang!$F$2:$F$10001, MATCH(C1090, Barang!$B$2:$B$10001, 0)) * F1090, ""))</f>
        <v>310000</v>
      </c>
      <c r="H1090" s="43"/>
      <c r="I1090" s="19"/>
      <c r="L1090" s="103"/>
      <c r="M1090" s="103"/>
      <c r="N1090" s="103"/>
      <c r="O1090" s="103"/>
      <c r="P1090" s="103"/>
      <c r="Q1090" s="103"/>
      <c r="R1090" s="103"/>
      <c r="S1090" s="103"/>
      <c r="T1090" s="103"/>
      <c r="U1090" s="103"/>
      <c r="V1090" s="103"/>
    </row>
    <row r="1091" spans="1:22" ht="22.5" customHeight="1" x14ac:dyDescent="0.2">
      <c r="A1091" s="229"/>
      <c r="B1091" s="175" t="str">
        <f t="array" ref="B1091">IF(C1091="","", IFERROR(INDEX(Barang!$A$2:$A$10001, MATCH(C1091, Barang!$B$2:$B$10001, 0)), "Tidak ditemukan"))</f>
        <v>MTA001</v>
      </c>
      <c r="C1091" s="175" t="s">
        <v>711</v>
      </c>
      <c r="D1091" s="175" t="str">
        <f t="array" ref="D1091">IF(C1091="","", IFERROR(INDEX(Barang!$C$2:$C$10001, MATCH(C1091, Barang!$B$2:$B$10001, 0)), ""))</f>
        <v>Minuman</v>
      </c>
      <c r="E1091" s="175" t="str">
        <f t="array" ref="E1091">IF(C1091="","", IFERROR(INDEX(Barang!$E$2:$E$10001, MATCH(C1091, Barang!$B$2:$B$10001, 0)), ""))</f>
        <v>pcs</v>
      </c>
      <c r="F1091" s="176">
        <v>2</v>
      </c>
      <c r="G1091" s="177">
        <f t="array" ref="G1091">IF(C1091="","", IFERROR(INDEX(Barang!$F$2:$F$10001, MATCH(C1091, Barang!$B$2:$B$10001, 0)) * F1091, ""))</f>
        <v>4000</v>
      </c>
      <c r="H1091" s="43"/>
      <c r="I1091" s="19"/>
      <c r="L1091" s="103"/>
      <c r="M1091" s="103"/>
      <c r="N1091" s="103"/>
      <c r="O1091" s="103"/>
      <c r="P1091" s="103"/>
      <c r="Q1091" s="103"/>
      <c r="R1091" s="103"/>
      <c r="S1091" s="103"/>
      <c r="T1091" s="103"/>
      <c r="U1091" s="103"/>
      <c r="V1091" s="103"/>
    </row>
    <row r="1092" spans="1:22" ht="22.5" customHeight="1" x14ac:dyDescent="0.2">
      <c r="A1092" s="179"/>
      <c r="B1092" s="175" t="str">
        <f t="array" ref="B1092">IF(C1092="","", IFERROR(INDEX(Barang!$A$2:$A$10001, MATCH(C1092, Barang!$B$2:$B$10001, 0)), "Tidak ditemukan"))</f>
        <v>DLN02</v>
      </c>
      <c r="C1092" s="175" t="s">
        <v>475</v>
      </c>
      <c r="D1092" s="175" t="str">
        <f t="array" ref="D1092">IF(C1092="","", IFERROR(INDEX(Barang!$C$2:$C$10001, MATCH(C1092, Barang!$B$2:$B$10001, 0)), ""))</f>
        <v>Makanan</v>
      </c>
      <c r="E1092" s="175" t="str">
        <f t="array" ref="E1092">IF(C1092="","", IFERROR(INDEX(Barang!$E$2:$E$10001, MATCH(C1092, Barang!$B$2:$B$10001, 0)), ""))</f>
        <v>pcs</v>
      </c>
      <c r="F1092" s="176">
        <v>1</v>
      </c>
      <c r="G1092" s="177">
        <f t="array" ref="G1092">IF(C1092="","", IFERROR(INDEX(Barang!$F$2:$F$10001, MATCH(C1092, Barang!$B$2:$B$10001, 0)) * F1092, ""))</f>
        <v>2000</v>
      </c>
      <c r="H1092" s="43"/>
      <c r="I1092" s="19"/>
      <c r="L1092" s="103"/>
      <c r="M1092" s="103"/>
      <c r="N1092" s="103"/>
      <c r="O1092" s="103"/>
      <c r="P1092" s="103"/>
      <c r="Q1092" s="103"/>
      <c r="R1092" s="103"/>
      <c r="S1092" s="103"/>
      <c r="T1092" s="103"/>
      <c r="U1092" s="103"/>
      <c r="V1092" s="103"/>
    </row>
    <row r="1093" spans="1:22" ht="22.5" customHeight="1" x14ac:dyDescent="0.2">
      <c r="A1093" s="179"/>
      <c r="B1093" s="175" t="str">
        <f t="array" ref="B1093">IF(C1093="","", IFERROR(INDEX(Barang!$A$2:$A$10001, MATCH(C1093, Barang!$B$2:$B$10001, 0)), "Tidak ditemukan"))</f>
        <v>PLS002</v>
      </c>
      <c r="C1093" s="175" t="s">
        <v>54</v>
      </c>
      <c r="D1093" s="175" t="str">
        <f t="array" ref="D1093">IF(C1093="","", IFERROR(INDEX(Barang!$C$2:$C$10001, MATCH(C1093, Barang!$B$2:$B$10001, 0)), ""))</f>
        <v>Makanan</v>
      </c>
      <c r="E1093" s="175" t="str">
        <f t="array" ref="E1093">IF(C1093="","", IFERROR(INDEX(Barang!$E$2:$E$10001, MATCH(C1093, Barang!$B$2:$B$10001, 0)), ""))</f>
        <v>pcs</v>
      </c>
      <c r="F1093" s="176">
        <v>3</v>
      </c>
      <c r="G1093" s="177">
        <f t="array" ref="G1093">IF(C1093="","", IFERROR(INDEX(Barang!$F$2:$F$10001, MATCH(C1093, Barang!$B$2:$B$10001, 0)) * F1093, ""))</f>
        <v>3000</v>
      </c>
      <c r="H1093" s="43"/>
      <c r="I1093" s="19"/>
      <c r="L1093" s="103"/>
      <c r="M1093" s="103"/>
      <c r="N1093" s="103"/>
      <c r="O1093" s="103"/>
      <c r="P1093" s="103"/>
      <c r="Q1093" s="103"/>
      <c r="R1093" s="103"/>
      <c r="S1093" s="103"/>
      <c r="T1093" s="103"/>
      <c r="U1093" s="103"/>
      <c r="V1093" s="103"/>
    </row>
    <row r="1094" spans="1:22" ht="22.5" customHeight="1" x14ac:dyDescent="0.2">
      <c r="A1094" s="180"/>
      <c r="B1094" s="175" t="str">
        <f t="array" ref="B1094">IF(C1094="","", IFERROR(INDEX(Barang!$A$2:$A$10001, MATCH(C1094, Barang!$B$2:$B$10001, 0)), "Tidak ditemukan"))</f>
        <v>PTL001</v>
      </c>
      <c r="C1094" s="175" t="s">
        <v>713</v>
      </c>
      <c r="D1094" s="175" t="str">
        <f t="array" ref="D1094">IF(C1094="","", IFERROR(INDEX(Barang!$C$2:$C$10001, MATCH(C1094, Barang!$B$2:$B$10001, 0)), ""))</f>
        <v>Makanan</v>
      </c>
      <c r="E1094" s="175" t="str">
        <f t="array" ref="E1094">IF(C1094="","", IFERROR(INDEX(Barang!$E$2:$E$10001, MATCH(C1094, Barang!$B$2:$B$10001, 0)), ""))</f>
        <v>pcs</v>
      </c>
      <c r="F1094" s="176">
        <v>1</v>
      </c>
      <c r="G1094" s="177">
        <f t="array" ref="G1094">IF(C1094="","", IFERROR(INDEX(Barang!$F$2:$F$10001, MATCH(C1094, Barang!$B$2:$B$10001, 0)) * F1094, ""))</f>
        <v>2000</v>
      </c>
      <c r="H1094" s="43"/>
      <c r="I1094" s="143">
        <f>SUM(G1087:G1094)</f>
        <v>654000</v>
      </c>
      <c r="L1094" s="103"/>
      <c r="M1094" s="103"/>
      <c r="N1094" s="103"/>
      <c r="O1094" s="103"/>
      <c r="P1094" s="103"/>
      <c r="Q1094" s="103"/>
      <c r="R1094" s="103"/>
      <c r="S1094" s="103"/>
      <c r="T1094" s="103"/>
      <c r="U1094" s="103"/>
      <c r="V1094" s="103"/>
    </row>
    <row r="1095" spans="1:22" ht="22.5" customHeight="1" x14ac:dyDescent="0.2">
      <c r="A1095" s="398">
        <v>46130</v>
      </c>
      <c r="B1095" s="352" t="str">
        <f t="array" ref="B1095">IF(C1095="","", IFERROR(INDEX(Barang!$A$2:$A$10001, MATCH(C1095, Barang!$B$2:$B$10001, 0)), "Tidak ditemukan"))</f>
        <v>CLO01</v>
      </c>
      <c r="C1095" s="352" t="s">
        <v>402</v>
      </c>
      <c r="D1095" s="352" t="str">
        <f t="array" ref="D1095">IF(C1095="","", IFERROR(INDEX(Barang!$C$2:$C$10001, MATCH(C1095, Barang!$B$2:$B$10001, 0)), ""))</f>
        <v>Minuman</v>
      </c>
      <c r="E1095" s="352" t="str">
        <f t="array" ref="E1095">IF(C1095="","", IFERROR(INDEX(Barang!$E$2:$E$10001, MATCH(C1095, Barang!$B$2:$B$10001, 0)), ""))</f>
        <v>krat</v>
      </c>
      <c r="F1095" s="353">
        <v>1</v>
      </c>
      <c r="G1095" s="354">
        <f t="array" ref="G1095">IF(C1095="","", IFERROR(INDEX(Barang!$F$2:$F$10001, MATCH(C1095, Barang!$B$2:$B$10001, 0)) * F1095, ""))</f>
        <v>21000</v>
      </c>
      <c r="H1095" s="234"/>
      <c r="I1095" s="19"/>
      <c r="L1095" s="103"/>
      <c r="M1095" s="103"/>
      <c r="N1095" s="103"/>
      <c r="O1095" s="103"/>
      <c r="P1095" s="103"/>
      <c r="Q1095" s="103"/>
      <c r="R1095" s="103"/>
      <c r="S1095" s="103"/>
      <c r="T1095" s="103"/>
      <c r="U1095" s="103"/>
      <c r="V1095" s="103"/>
    </row>
    <row r="1096" spans="1:22" ht="22.5" customHeight="1" x14ac:dyDescent="0.2">
      <c r="A1096" s="355"/>
      <c r="B1096" s="352" t="str">
        <f t="array" ref="B1096">IF(C1096="","", IFERROR(INDEX(Barang!$A$2:$A$10001, MATCH(C1096, Barang!$B$2:$B$10001, 0)), "Tidak ditemukan"))</f>
        <v>RST001</v>
      </c>
      <c r="C1096" s="352" t="s">
        <v>237</v>
      </c>
      <c r="D1096" s="352" t="str">
        <f t="array" ref="D1096">IF(C1096="","", IFERROR(INDEX(Barang!$C$2:$C$10001, MATCH(C1096, Barang!$B$2:$B$10001, 0)), ""))</f>
        <v>Makanan</v>
      </c>
      <c r="E1096" s="352" t="str">
        <f t="array" ref="E1096">IF(C1096="","", IFERROR(INDEX(Barang!$E$2:$E$10001, MATCH(C1096, Barang!$B$2:$B$10001, 0)), ""))</f>
        <v>pcs</v>
      </c>
      <c r="F1096" s="353">
        <v>7</v>
      </c>
      <c r="G1096" s="354">
        <f t="array" ref="G1096">IF(C1096="","", IFERROR(INDEX(Barang!$F$2:$F$10001, MATCH(C1096, Barang!$B$2:$B$10001, 0)) * F1096, ""))</f>
        <v>7000</v>
      </c>
      <c r="H1096" s="234"/>
      <c r="I1096" s="19"/>
      <c r="L1096" s="103"/>
      <c r="M1096" s="103"/>
      <c r="N1096" s="103"/>
      <c r="O1096" s="103"/>
      <c r="P1096" s="103"/>
      <c r="Q1096" s="103"/>
      <c r="R1096" s="103"/>
      <c r="S1096" s="103"/>
      <c r="T1096" s="103"/>
      <c r="U1096" s="103"/>
      <c r="V1096" s="103"/>
    </row>
    <row r="1097" spans="1:22" ht="22.5" customHeight="1" x14ac:dyDescent="0.2">
      <c r="A1097" s="360"/>
      <c r="B1097" s="352" t="str">
        <f t="array" ref="B1097">IF(C1097="","", IFERROR(INDEX(Barang!$A$2:$A$10001, MATCH(C1097, Barang!$B$2:$B$10001, 0)), "Tidak ditemukan"))</f>
        <v>PLS002</v>
      </c>
      <c r="C1097" s="352" t="s">
        <v>54</v>
      </c>
      <c r="D1097" s="352" t="str">
        <f t="array" ref="D1097">IF(C1097="","", IFERROR(INDEX(Barang!$C$2:$C$10001, MATCH(C1097, Barang!$B$2:$B$10001, 0)), ""))</f>
        <v>Makanan</v>
      </c>
      <c r="E1097" s="352" t="str">
        <f t="array" ref="E1097">IF(C1097="","", IFERROR(INDEX(Barang!$E$2:$E$10001, MATCH(C1097, Barang!$B$2:$B$10001, 0)), ""))</f>
        <v>pcs</v>
      </c>
      <c r="F1097" s="353">
        <v>7</v>
      </c>
      <c r="G1097" s="354">
        <f t="array" ref="G1097">IF(C1097="","", IFERROR(INDEX(Barang!$F$2:$F$10001, MATCH(C1097, Barang!$B$2:$B$10001, 0)) * F1097, ""))</f>
        <v>7000</v>
      </c>
      <c r="H1097" s="234"/>
      <c r="I1097" s="19"/>
      <c r="L1097" s="103"/>
      <c r="M1097" s="103"/>
      <c r="N1097" s="103"/>
      <c r="O1097" s="103"/>
      <c r="P1097" s="103"/>
      <c r="Q1097" s="103"/>
      <c r="R1097" s="103"/>
      <c r="S1097" s="103"/>
      <c r="T1097" s="103"/>
      <c r="U1097" s="103"/>
      <c r="V1097" s="103"/>
    </row>
    <row r="1098" spans="1:22" ht="22.5" customHeight="1" x14ac:dyDescent="0.2">
      <c r="A1098" s="355"/>
      <c r="B1098" s="352" t="str">
        <f t="array" ref="B1098">IF(C1098="","", IFERROR(INDEX(Barang!$A$2:$A$10001, MATCH(C1098, Barang!$B$2:$B$10001, 0)), "Tidak ditemukan"))</f>
        <v>GPT001</v>
      </c>
      <c r="C1098" s="352" t="s">
        <v>128</v>
      </c>
      <c r="D1098" s="352" t="str">
        <f t="array" ref="D1098">IF(C1098="","", IFERROR(INDEX(Barang!$C$2:$C$10001, MATCH(C1098, Barang!$B$2:$B$10001, 0)), ""))</f>
        <v>Makanan</v>
      </c>
      <c r="E1098" s="352" t="str">
        <f t="array" ref="E1098">IF(C1098="","", IFERROR(INDEX(Barang!$E$2:$E$10001, MATCH(C1098, Barang!$B$2:$B$10001, 0)), ""))</f>
        <v>pcs</v>
      </c>
      <c r="F1098" s="353">
        <v>7</v>
      </c>
      <c r="G1098" s="354">
        <f t="array" ref="G1098">IF(C1098="","", IFERROR(INDEX(Barang!$F$2:$F$10001, MATCH(C1098, Barang!$B$2:$B$10001, 0)) * F1098, ""))</f>
        <v>7000</v>
      </c>
      <c r="H1098" s="234"/>
      <c r="I1098" s="19"/>
      <c r="L1098" s="103"/>
      <c r="M1098" s="103"/>
      <c r="N1098" s="103"/>
      <c r="O1098" s="103"/>
      <c r="P1098" s="103"/>
      <c r="Q1098" s="103"/>
      <c r="R1098" s="103"/>
      <c r="S1098" s="103"/>
      <c r="T1098" s="103"/>
      <c r="U1098" s="103"/>
      <c r="V1098" s="103"/>
    </row>
    <row r="1099" spans="1:22" ht="22.5" customHeight="1" x14ac:dyDescent="0.2">
      <c r="A1099" s="355"/>
      <c r="B1099" s="352" t="str">
        <f t="array" ref="B1099">IF(C1099="","", IFERROR(INDEX(Barang!$A$2:$A$10001, MATCH(C1099, Barang!$B$2:$B$10001, 0)), "Tidak ditemukan"))</f>
        <v>DLN001</v>
      </c>
      <c r="C1099" s="352" t="s">
        <v>96</v>
      </c>
      <c r="D1099" s="352" t="str">
        <f t="array" ref="D1099">IF(C1099="","", IFERROR(INDEX(Barang!$C$2:$C$10001, MATCH(C1099, Barang!$B$2:$B$10001, 0)), ""))</f>
        <v>Makanan</v>
      </c>
      <c r="E1099" s="352" t="str">
        <f t="array" ref="E1099">IF(C1099="","", IFERROR(INDEX(Barang!$E$2:$E$10001, MATCH(C1099, Barang!$B$2:$B$10001, 0)), ""))</f>
        <v>pcs</v>
      </c>
      <c r="F1099" s="353">
        <v>7</v>
      </c>
      <c r="G1099" s="354">
        <f t="array" ref="G1099">IF(C1099="","", IFERROR(INDEX(Barang!$F$2:$F$10001, MATCH(C1099, Barang!$B$2:$B$10001, 0)) * F1099, ""))</f>
        <v>7000</v>
      </c>
      <c r="H1099" s="234"/>
      <c r="I1099" s="19"/>
      <c r="L1099" s="103"/>
      <c r="M1099" s="103"/>
      <c r="N1099" s="103"/>
      <c r="O1099" s="103"/>
      <c r="P1099" s="103"/>
      <c r="Q1099" s="103"/>
      <c r="R1099" s="103"/>
      <c r="S1099" s="103"/>
      <c r="T1099" s="103"/>
      <c r="U1099" s="103"/>
      <c r="V1099" s="103"/>
    </row>
    <row r="1100" spans="1:22" ht="22.5" customHeight="1" x14ac:dyDescent="0.2">
      <c r="A1100" s="361"/>
      <c r="B1100" s="352" t="str">
        <f t="array" ref="B1100">IF(C1100="","", IFERROR(INDEX(Barang!$A$2:$A$10001, MATCH(C1100, Barang!$B$2:$B$10001, 0)), "Tidak ditemukan"))</f>
        <v>GRR001</v>
      </c>
      <c r="C1100" s="352" t="s">
        <v>130</v>
      </c>
      <c r="D1100" s="352" t="str">
        <f t="array" ref="D1100">IF(C1100="","", IFERROR(INDEX(Barang!$C$2:$C$10001, MATCH(C1100, Barang!$B$2:$B$10001, 0)), ""))</f>
        <v>Makanan</v>
      </c>
      <c r="E1100" s="352" t="str">
        <f t="array" ref="E1100">IF(C1100="","", IFERROR(INDEX(Barang!$E$2:$E$10001, MATCH(C1100, Barang!$B$2:$B$10001, 0)), ""))</f>
        <v>pcs</v>
      </c>
      <c r="F1100" s="353">
        <v>7</v>
      </c>
      <c r="G1100" s="354">
        <f t="array" ref="G1100">IF(C1100="","", IFERROR(INDEX(Barang!$F$2:$F$10001, MATCH(C1100, Barang!$B$2:$B$10001, 0)) * F1100, ""))</f>
        <v>3500</v>
      </c>
      <c r="H1100" s="234"/>
      <c r="I1100" s="19"/>
      <c r="L1100" s="103"/>
      <c r="M1100" s="103"/>
      <c r="N1100" s="103"/>
      <c r="O1100" s="103"/>
      <c r="P1100" s="103"/>
      <c r="Q1100" s="103"/>
      <c r="R1100" s="103"/>
      <c r="S1100" s="103"/>
      <c r="T1100" s="103"/>
      <c r="U1100" s="103"/>
      <c r="V1100" s="103"/>
    </row>
    <row r="1101" spans="1:22" ht="22.5" customHeight="1" x14ac:dyDescent="0.2">
      <c r="A1101" s="355"/>
      <c r="B1101" s="352" t="str">
        <f t="array" ref="B1101">IF(C1101="","", IFERROR(INDEX(Barang!$A$2:$A$10001, MATCH(C1101, Barang!$B$2:$B$10001, 0)), "Tidak ditemukan"))</f>
        <v>CL5001</v>
      </c>
      <c r="C1101" s="352" t="s">
        <v>39</v>
      </c>
      <c r="D1101" s="352" t="str">
        <f t="array" ref="D1101">IF(C1101="","", IFERROR(INDEX(Barang!$C$2:$C$10001, MATCH(C1101, Barang!$B$2:$B$10001, 0)), ""))</f>
        <v>Makanan</v>
      </c>
      <c r="E1101" s="352" t="str">
        <f t="array" ref="E1101">IF(C1101="","", IFERROR(INDEX(Barang!$E$2:$E$10001, MATCH(C1101, Barang!$B$2:$B$10001, 0)), ""))</f>
        <v>pcs</v>
      </c>
      <c r="F1101" s="353">
        <v>7</v>
      </c>
      <c r="G1101" s="354">
        <f t="array" ref="G1101">IF(C1101="","", IFERROR(INDEX(Barang!$F$2:$F$10001, MATCH(C1101, Barang!$B$2:$B$10001, 0)) * F1101, ""))</f>
        <v>3500</v>
      </c>
      <c r="H1101" s="234"/>
      <c r="I1101" s="19"/>
      <c r="L1101" s="103"/>
      <c r="M1101" s="103"/>
      <c r="N1101" s="103"/>
      <c r="O1101" s="103"/>
      <c r="P1101" s="103"/>
      <c r="Q1101" s="103"/>
      <c r="R1101" s="103"/>
      <c r="S1101" s="103"/>
      <c r="T1101" s="103"/>
      <c r="U1101" s="103"/>
      <c r="V1101" s="103"/>
    </row>
    <row r="1102" spans="1:22" ht="22.5" customHeight="1" x14ac:dyDescent="0.2">
      <c r="A1102" s="355"/>
      <c r="B1102" s="352" t="str">
        <f t="array" ref="B1102">IF(C1102="","", IFERROR(INDEX(Barang!$A$2:$A$10001, MATCH(C1102, Barang!$B$2:$B$10001, 0)), "Tidak ditemukan"))</f>
        <v>KPH001</v>
      </c>
      <c r="C1102" s="352" t="s">
        <v>124</v>
      </c>
      <c r="D1102" s="352" t="str">
        <f t="array" ref="D1102">IF(C1102="","", IFERROR(INDEX(Barang!$C$2:$C$10001, MATCH(C1102, Barang!$B$2:$B$10001, 0)), ""))</f>
        <v>Minuman</v>
      </c>
      <c r="E1102" s="352" t="str">
        <f t="array" ref="E1102">IF(C1102="","", IFERROR(INDEX(Barang!$E$2:$E$10001, MATCH(C1102, Barang!$B$2:$B$10001, 0)), ""))</f>
        <v>pcs</v>
      </c>
      <c r="F1102" s="353">
        <v>10</v>
      </c>
      <c r="G1102" s="354">
        <f t="array" ref="G1102">IF(C1102="","", IFERROR(INDEX(Barang!$F$2:$F$10001, MATCH(C1102, Barang!$B$2:$B$10001, 0)) * F1102, ""))</f>
        <v>10000</v>
      </c>
      <c r="H1102" s="234"/>
      <c r="I1102" s="19"/>
      <c r="L1102" s="103"/>
      <c r="M1102" s="103"/>
      <c r="N1102" s="103"/>
      <c r="O1102" s="103"/>
      <c r="P1102" s="103"/>
      <c r="Q1102" s="103"/>
      <c r="R1102" s="103"/>
      <c r="S1102" s="103"/>
      <c r="T1102" s="103"/>
      <c r="U1102" s="103"/>
      <c r="V1102" s="103"/>
    </row>
    <row r="1103" spans="1:22" ht="22.5" customHeight="1" x14ac:dyDescent="0.2">
      <c r="A1103" s="360"/>
      <c r="B1103" s="352" t="str">
        <f t="array" ref="B1103">IF(C1103="","", IFERROR(INDEX(Barang!$A$2:$A$10001, MATCH(C1103, Barang!$B$2:$B$10001, 0)), "Tidak ditemukan"))</f>
        <v>SBE001</v>
      </c>
      <c r="C1103" s="352" t="s">
        <v>227</v>
      </c>
      <c r="D1103" s="352" t="str">
        <f t="array" ref="D1103">IF(C1103="","", IFERROR(INDEX(Barang!$C$2:$C$10001, MATCH(C1103, Barang!$B$2:$B$10001, 0)), ""))</f>
        <v>Detergen</v>
      </c>
      <c r="E1103" s="352" t="str">
        <f t="array" ref="E1103">IF(C1103="","", IFERROR(INDEX(Barang!$E$2:$E$10001, MATCH(C1103, Barang!$B$2:$B$10001, 0)), ""))</f>
        <v>pcs</v>
      </c>
      <c r="F1103" s="353">
        <v>1</v>
      </c>
      <c r="G1103" s="354">
        <f t="array" ref="G1103">IF(C1103="","", IFERROR(INDEX(Barang!$F$2:$F$10001, MATCH(C1103, Barang!$B$2:$B$10001, 0)) * F1103, ""))</f>
        <v>2000</v>
      </c>
      <c r="H1103" s="234"/>
      <c r="I1103" s="19"/>
      <c r="L1103" s="103"/>
      <c r="M1103" s="103"/>
      <c r="N1103" s="103"/>
      <c r="O1103" s="103"/>
      <c r="P1103" s="103"/>
      <c r="Q1103" s="103"/>
      <c r="R1103" s="103"/>
      <c r="S1103" s="103"/>
      <c r="T1103" s="103"/>
      <c r="U1103" s="103"/>
      <c r="V1103" s="103"/>
    </row>
    <row r="1104" spans="1:22" ht="22.5" customHeight="1" x14ac:dyDescent="0.2">
      <c r="A1104" s="355"/>
      <c r="B1104" s="352" t="str">
        <f t="array" ref="B1104">IF(C1104="","", IFERROR(INDEX(Barang!$A$2:$A$10001, MATCH(C1104, Barang!$B$2:$B$10001, 0)), "Tidak ditemukan"))</f>
        <v>MGR001</v>
      </c>
      <c r="C1104" s="352" t="s">
        <v>104</v>
      </c>
      <c r="D1104" s="352" t="str">
        <f t="array" ref="D1104">IF(C1104="","", IFERROR(INDEX(Barang!$C$2:$C$10001, MATCH(C1104, Barang!$B$2:$B$10001, 0)), ""))</f>
        <v>Makanan</v>
      </c>
      <c r="E1104" s="352" t="str">
        <f t="array" ref="E1104">IF(C1104="","", IFERROR(INDEX(Barang!$E$2:$E$10001, MATCH(C1104, Barang!$B$2:$B$10001, 0)), ""))</f>
        <v>pcs</v>
      </c>
      <c r="F1104" s="353">
        <v>40</v>
      </c>
      <c r="G1104" s="354">
        <f t="array" ref="G1104">IF(C1104="","", IFERROR(INDEX(Barang!$F$2:$F$10001, MATCH(C1104, Barang!$B$2:$B$10001, 0)) * F1104, ""))</f>
        <v>140000</v>
      </c>
      <c r="H1104" s="234"/>
      <c r="I1104" s="19"/>
      <c r="L1104" s="103"/>
      <c r="M1104" s="103"/>
      <c r="N1104" s="103"/>
      <c r="O1104" s="103"/>
      <c r="P1104" s="103"/>
      <c r="Q1104" s="103"/>
      <c r="R1104" s="103"/>
      <c r="S1104" s="103"/>
      <c r="T1104" s="103"/>
      <c r="U1104" s="103"/>
      <c r="V1104" s="103"/>
    </row>
    <row r="1105" spans="1:22" ht="22.5" customHeight="1" x14ac:dyDescent="0.2">
      <c r="A1105" s="355"/>
      <c r="B1105" s="352" t="str">
        <f t="array" ref="B1105">IF(C1105="","", IFERROR(INDEX(Barang!$A$2:$A$10001, MATCH(C1105, Barang!$B$2:$B$10001, 0)), "Tidak ditemukan"))</f>
        <v>STS</v>
      </c>
      <c r="C1105" s="352" t="s">
        <v>122</v>
      </c>
      <c r="D1105" s="352" t="str">
        <f t="array" ref="D1105">IF(C1105="","", IFERROR(INDEX(Barang!$C$2:$C$10001, MATCH(C1105, Barang!$B$2:$B$10001, 0)), ""))</f>
        <v>Bumbu</v>
      </c>
      <c r="E1105" s="352" t="str">
        <f t="array" ref="E1105">IF(C1105="","", IFERROR(INDEX(Barang!$E$2:$E$10001, MATCH(C1105, Barang!$B$2:$B$10001, 0)), ""))</f>
        <v>pcs</v>
      </c>
      <c r="F1105" s="353">
        <v>2</v>
      </c>
      <c r="G1105" s="354">
        <f t="array" ref="G1105">IF(C1105="","", IFERROR(INDEX(Barang!$F$2:$F$10001, MATCH(C1105, Barang!$B$2:$B$10001, 0)) * F1105, ""))</f>
        <v>11000</v>
      </c>
      <c r="H1105" s="234"/>
      <c r="I1105" s="19"/>
      <c r="L1105" s="103"/>
      <c r="M1105" s="103"/>
      <c r="N1105" s="103"/>
      <c r="O1105" s="103"/>
      <c r="P1105" s="103"/>
      <c r="Q1105" s="103"/>
      <c r="R1105" s="103"/>
      <c r="S1105" s="103"/>
      <c r="T1105" s="103"/>
      <c r="U1105" s="103"/>
      <c r="V1105" s="103"/>
    </row>
    <row r="1106" spans="1:22" ht="22.5" customHeight="1" x14ac:dyDescent="0.2">
      <c r="A1106" s="361"/>
      <c r="B1106" s="352" t="str">
        <f t="array" ref="B1106">IF(C1106="","", IFERROR(INDEX(Barang!$A$2:$A$10001, MATCH(C1106, Barang!$B$2:$B$10001, 0)), "Tidak ditemukan"))</f>
        <v>RPK001</v>
      </c>
      <c r="C1106" s="352" t="s">
        <v>248</v>
      </c>
      <c r="D1106" s="352" t="str">
        <f t="array" ref="D1106">IF(C1106="","", IFERROR(INDEX(Barang!$C$2:$C$10001, MATCH(C1106, Barang!$B$2:$B$10001, 0)), ""))</f>
        <v>Detergen</v>
      </c>
      <c r="E1106" s="352" t="str">
        <f t="array" ref="E1106">IF(C1106="","", IFERROR(INDEX(Barang!$E$2:$E$10001, MATCH(C1106, Barang!$B$2:$B$10001, 0)), ""))</f>
        <v>pcs</v>
      </c>
      <c r="F1106" s="353">
        <v>1</v>
      </c>
      <c r="G1106" s="354">
        <f t="array" ref="G1106">IF(C1106="","", IFERROR(INDEX(Barang!$F$2:$F$10001, MATCH(C1106, Barang!$B$2:$B$10001, 0)) * F1106, ""))</f>
        <v>5000</v>
      </c>
      <c r="H1106" s="234"/>
      <c r="I1106" s="19"/>
      <c r="L1106" s="103"/>
      <c r="M1106" s="103"/>
      <c r="N1106" s="103"/>
      <c r="O1106" s="103"/>
      <c r="P1106" s="103"/>
      <c r="Q1106" s="103"/>
      <c r="R1106" s="103"/>
      <c r="S1106" s="103"/>
      <c r="T1106" s="103"/>
      <c r="U1106" s="103"/>
      <c r="V1106" s="103"/>
    </row>
    <row r="1107" spans="1:22" ht="22.5" customHeight="1" x14ac:dyDescent="0.2">
      <c r="A1107" s="355"/>
      <c r="B1107" s="352" t="str">
        <f t="array" ref="B1107">IF(C1107="","", IFERROR(INDEX(Barang!$A$2:$A$10001, MATCH(C1107, Barang!$B$2:$B$10001, 0)), "Tidak ditemukan"))</f>
        <v>CLB001</v>
      </c>
      <c r="C1107" s="352" t="s">
        <v>37</v>
      </c>
      <c r="D1107" s="352" t="str">
        <f t="array" ref="D1107">IF(C1107="","", IFERROR(INDEX(Barang!$C$2:$C$10001, MATCH(C1107, Barang!$B$2:$B$10001, 0)), ""))</f>
        <v>Minuman</v>
      </c>
      <c r="E1107" s="352" t="str">
        <f t="array" ref="E1107">IF(C1107="","", IFERROR(INDEX(Barang!$E$2:$E$10001, MATCH(C1107, Barang!$B$2:$B$10001, 0)), ""))</f>
        <v>pcs</v>
      </c>
      <c r="F1107" s="353">
        <v>1</v>
      </c>
      <c r="G1107" s="354">
        <f t="array" ref="G1107">IF(C1107="","", IFERROR(INDEX(Barang!$F$2:$F$10001, MATCH(C1107, Barang!$B$2:$B$10001, 0)) * F1107, ""))</f>
        <v>2500</v>
      </c>
      <c r="H1107" s="234"/>
      <c r="I1107" s="143">
        <f>SUM(G1095:G1107)</f>
        <v>226500</v>
      </c>
      <c r="L1107" s="103"/>
      <c r="M1107" s="103"/>
      <c r="N1107" s="103"/>
      <c r="O1107" s="103"/>
      <c r="P1107" s="103"/>
      <c r="Q1107" s="103"/>
      <c r="R1107" s="103"/>
      <c r="S1107" s="103"/>
      <c r="T1107" s="103"/>
      <c r="U1107" s="103"/>
      <c r="V1107" s="103"/>
    </row>
    <row r="1108" spans="1:22" ht="22.5" customHeight="1" x14ac:dyDescent="0.2">
      <c r="A1108" s="339">
        <v>46131</v>
      </c>
      <c r="B1108" s="341" t="str">
        <f t="array" ref="B1108">IF(C1108="","", IFERROR(INDEX(Barang!$A$2:$A$10001, MATCH(C1108, Barang!$B$2:$B$10001, 0)), "Tidak ditemukan"))</f>
        <v>TLR1</v>
      </c>
      <c r="C1108" s="341" t="s">
        <v>141</v>
      </c>
      <c r="D1108" s="341" t="str">
        <f t="array" ref="D1108">IF(C1108="","", IFERROR(INDEX(Barang!$C$2:$C$10001, MATCH(C1108, Barang!$B$2:$B$10001, 0)), ""))</f>
        <v>Sembako</v>
      </c>
      <c r="E1108" s="341" t="str">
        <f t="array" ref="E1108">IF(C1108="","", IFERROR(INDEX(Barang!$E$2:$E$10001, MATCH(C1108, Barang!$B$2:$B$10001, 0)), ""))</f>
        <v>kg</v>
      </c>
      <c r="F1108" s="344">
        <v>20</v>
      </c>
      <c r="G1108" s="345">
        <f t="array" ref="G1108">IF(C1108="","", IFERROR(INDEX(Barang!$F$2:$F$10001, MATCH(C1108, Barang!$B$2:$B$10001, 0)) * F1108, ""))</f>
        <v>620000</v>
      </c>
      <c r="H1108" s="213"/>
      <c r="I1108" s="19"/>
      <c r="L1108" s="103"/>
      <c r="M1108" s="103"/>
      <c r="N1108" s="103"/>
      <c r="O1108" s="103"/>
      <c r="P1108" s="103"/>
      <c r="Q1108" s="103"/>
      <c r="R1108" s="103"/>
      <c r="S1108" s="103"/>
      <c r="T1108" s="103"/>
      <c r="U1108" s="103"/>
      <c r="V1108" s="103"/>
    </row>
    <row r="1109" spans="1:22" ht="22.5" customHeight="1" x14ac:dyDescent="0.2">
      <c r="A1109" s="346"/>
      <c r="B1109" s="341" t="str">
        <f t="array" ref="B1109">IF(C1109="","", IFERROR(INDEX(Barang!$A$2:$A$10001, MATCH(C1109, Barang!$B$2:$B$10001, 0)), "Tidak ditemukan"))</f>
        <v>MGR001</v>
      </c>
      <c r="C1109" s="341" t="s">
        <v>104</v>
      </c>
      <c r="D1109" s="341" t="str">
        <f t="array" ref="D1109">IF(C1109="","", IFERROR(INDEX(Barang!$C$2:$C$10001, MATCH(C1109, Barang!$B$2:$B$10001, 0)), ""))</f>
        <v>Makanan</v>
      </c>
      <c r="E1109" s="341" t="str">
        <f t="array" ref="E1109">IF(C1109="","", IFERROR(INDEX(Barang!$E$2:$E$10001, MATCH(C1109, Barang!$B$2:$B$10001, 0)), ""))</f>
        <v>pcs</v>
      </c>
      <c r="F1109" s="344">
        <v>100</v>
      </c>
      <c r="G1109" s="345">
        <f t="array" ref="G1109">IF(C1109="","", IFERROR(INDEX(Barang!$F$2:$F$10001, MATCH(C1109, Barang!$B$2:$B$10001, 0)) * F1109, ""))</f>
        <v>350000</v>
      </c>
      <c r="H1109" s="213"/>
      <c r="I1109" s="19"/>
      <c r="L1109" s="103"/>
      <c r="M1109" s="103"/>
      <c r="N1109" s="103"/>
      <c r="O1109" s="103"/>
      <c r="P1109" s="103"/>
      <c r="Q1109" s="103"/>
      <c r="R1109" s="103"/>
      <c r="S1109" s="103"/>
      <c r="T1109" s="103"/>
      <c r="U1109" s="103"/>
      <c r="V1109" s="103"/>
    </row>
    <row r="1110" spans="1:22" ht="22.5" customHeight="1" x14ac:dyDescent="0.2">
      <c r="A1110" s="347"/>
      <c r="B1110" s="341" t="str">
        <f t="array" ref="B1110">IF(C1110="","", IFERROR(INDEX(Barang!$A$2:$A$10001, MATCH(C1110, Barang!$B$2:$B$10001, 0)), "Tidak ditemukan"))</f>
        <v>GRR001</v>
      </c>
      <c r="C1110" s="341" t="s">
        <v>130</v>
      </c>
      <c r="D1110" s="341" t="str">
        <f t="array" ref="D1110">IF(C1110="","", IFERROR(INDEX(Barang!$C$2:$C$10001, MATCH(C1110, Barang!$B$2:$B$10001, 0)), ""))</f>
        <v>Makanan</v>
      </c>
      <c r="E1110" s="341" t="str">
        <f t="array" ref="E1110">IF(C1110="","", IFERROR(INDEX(Barang!$E$2:$E$10001, MATCH(C1110, Barang!$B$2:$B$10001, 0)), ""))</f>
        <v>pcs</v>
      </c>
      <c r="F1110" s="344">
        <v>4</v>
      </c>
      <c r="G1110" s="345">
        <f t="array" ref="G1110">IF(C1110="","", IFERROR(INDEX(Barang!$F$2:$F$10001, MATCH(C1110, Barang!$B$2:$B$10001, 0)) * F1110, ""))</f>
        <v>2000</v>
      </c>
      <c r="H1110" s="213"/>
      <c r="I1110" s="19"/>
      <c r="L1110" s="103"/>
      <c r="M1110" s="103"/>
      <c r="N1110" s="103"/>
      <c r="O1110" s="103"/>
      <c r="P1110" s="103"/>
      <c r="Q1110" s="103"/>
      <c r="R1110" s="103"/>
      <c r="S1110" s="103"/>
      <c r="T1110" s="103"/>
      <c r="U1110" s="103"/>
      <c r="V1110" s="103"/>
    </row>
    <row r="1111" spans="1:22" ht="22.5" customHeight="1" x14ac:dyDescent="0.2">
      <c r="A1111" s="347"/>
      <c r="B1111" s="341" t="str">
        <f t="array" ref="B1111">IF(C1111="","", IFERROR(INDEX(Barang!$A$2:$A$10001, MATCH(C1111, Barang!$B$2:$B$10001, 0)), "Tidak ditemukan"))</f>
        <v>SG2001</v>
      </c>
      <c r="C1111" s="341" t="s">
        <v>268</v>
      </c>
      <c r="D1111" s="341" t="str">
        <f t="array" ref="D1111">IF(C1111="","", IFERROR(INDEX(Barang!$C$2:$C$10001, MATCH(C1111, Barang!$B$2:$B$10001, 0)), ""))</f>
        <v>Makanan</v>
      </c>
      <c r="E1111" s="341" t="str">
        <f t="array" ref="E1111">IF(C1111="","", IFERROR(INDEX(Barang!$E$2:$E$10001, MATCH(C1111, Barang!$B$2:$B$10001, 0)), ""))</f>
        <v>pcs</v>
      </c>
      <c r="F1111" s="344">
        <v>1</v>
      </c>
      <c r="G1111" s="345">
        <f t="array" ref="G1111">IF(C1111="","", IFERROR(INDEX(Barang!$F$2:$F$10001, MATCH(C1111, Barang!$B$2:$B$10001, 0)) * F1111, ""))</f>
        <v>2000</v>
      </c>
      <c r="H1111" s="213"/>
      <c r="I1111" s="19"/>
      <c r="L1111" s="103"/>
      <c r="M1111" s="103"/>
      <c r="N1111" s="103"/>
      <c r="O1111" s="103"/>
      <c r="P1111" s="103"/>
      <c r="Q1111" s="103"/>
      <c r="R1111" s="103"/>
      <c r="S1111" s="103"/>
      <c r="T1111" s="103"/>
      <c r="U1111" s="103"/>
      <c r="V1111" s="103"/>
    </row>
    <row r="1112" spans="1:22" ht="22.5" customHeight="1" x14ac:dyDescent="0.2">
      <c r="A1112" s="400"/>
      <c r="B1112" s="341" t="str">
        <f t="array" ref="B1112">IF(C1112="","", IFERROR(INDEX(Barang!$A$2:$A$10001, MATCH(C1112, Barang!$B$2:$B$10001, 0)), "Tidak ditemukan"))</f>
        <v>CL1001</v>
      </c>
      <c r="C1112" s="341" t="s">
        <v>108</v>
      </c>
      <c r="D1112" s="341" t="str">
        <f t="array" ref="D1112">IF(C1112="","", IFERROR(INDEX(Barang!$C$2:$C$10001, MATCH(C1112, Barang!$B$2:$B$10001, 0)), ""))</f>
        <v>Makanan</v>
      </c>
      <c r="E1112" s="341" t="str">
        <f t="array" ref="E1112">IF(C1112="","", IFERROR(INDEX(Barang!$E$2:$E$10001, MATCH(C1112, Barang!$B$2:$B$10001, 0)), ""))</f>
        <v>pcs</v>
      </c>
      <c r="F1112" s="344">
        <v>1</v>
      </c>
      <c r="G1112" s="345">
        <f t="array" ref="G1112">IF(C1112="","", IFERROR(INDEX(Barang!$F$2:$F$10001, MATCH(C1112, Barang!$B$2:$B$10001, 0)) * F1112, ""))</f>
        <v>1000</v>
      </c>
      <c r="H1112" s="213"/>
      <c r="I1112" s="19"/>
      <c r="L1112" s="103"/>
      <c r="M1112" s="103"/>
      <c r="N1112" s="103"/>
      <c r="O1112" s="103"/>
      <c r="P1112" s="103"/>
      <c r="Q1112" s="103"/>
      <c r="R1112" s="103"/>
      <c r="S1112" s="103"/>
      <c r="T1112" s="103"/>
      <c r="U1112" s="103"/>
      <c r="V1112" s="103"/>
    </row>
    <row r="1113" spans="1:22" ht="22.5" customHeight="1" x14ac:dyDescent="0.2">
      <c r="A1113" s="347"/>
      <c r="B1113" s="341" t="str">
        <f t="array" ref="B1113">IF(C1113="","", IFERROR(INDEX(Barang!$A$2:$A$10001, MATCH(C1113, Barang!$B$2:$B$10001, 0)), "Tidak ditemukan"))</f>
        <v>PTL001</v>
      </c>
      <c r="C1113" s="341" t="s">
        <v>713</v>
      </c>
      <c r="D1113" s="341" t="str">
        <f t="array" ref="D1113">IF(C1113="","", IFERROR(INDEX(Barang!$C$2:$C$10001, MATCH(C1113, Barang!$B$2:$B$10001, 0)), ""))</f>
        <v>Makanan</v>
      </c>
      <c r="E1113" s="341" t="str">
        <f t="array" ref="E1113">IF(C1113="","", IFERROR(INDEX(Barang!$E$2:$E$10001, MATCH(C1113, Barang!$B$2:$B$10001, 0)), ""))</f>
        <v>pcs</v>
      </c>
      <c r="F1113" s="344">
        <v>10</v>
      </c>
      <c r="G1113" s="345">
        <f t="array" ref="G1113">IF(C1113="","", IFERROR(INDEX(Barang!$F$2:$F$10001, MATCH(C1113, Barang!$B$2:$B$10001, 0)) * F1113, ""))</f>
        <v>20000</v>
      </c>
      <c r="H1113" s="213"/>
      <c r="I1113" s="19"/>
      <c r="L1113" s="103"/>
      <c r="M1113" s="103"/>
      <c r="N1113" s="103"/>
      <c r="O1113" s="103"/>
      <c r="P1113" s="103"/>
      <c r="Q1113" s="103"/>
      <c r="R1113" s="103"/>
      <c r="S1113" s="103"/>
      <c r="T1113" s="103"/>
      <c r="U1113" s="103"/>
      <c r="V1113" s="103"/>
    </row>
    <row r="1114" spans="1:22" ht="22.5" customHeight="1" x14ac:dyDescent="0.2">
      <c r="A1114" s="347"/>
      <c r="B1114" s="341" t="str">
        <f t="array" ref="B1114">IF(C1114="","", IFERROR(INDEX(Barang!$A$2:$A$10001, MATCH(C1114, Barang!$B$2:$B$10001, 0)), "Tidak ditemukan"))</f>
        <v>DLN001</v>
      </c>
      <c r="C1114" s="341" t="s">
        <v>96</v>
      </c>
      <c r="D1114" s="341" t="str">
        <f t="array" ref="D1114">IF(C1114="","", IFERROR(INDEX(Barang!$C$2:$C$10001, MATCH(C1114, Barang!$B$2:$B$10001, 0)), ""))</f>
        <v>Makanan</v>
      </c>
      <c r="E1114" s="341" t="str">
        <f t="array" ref="E1114">IF(C1114="","", IFERROR(INDEX(Barang!$E$2:$E$10001, MATCH(C1114, Barang!$B$2:$B$10001, 0)), ""))</f>
        <v>pcs</v>
      </c>
      <c r="F1114" s="344">
        <v>10</v>
      </c>
      <c r="G1114" s="345">
        <f t="array" ref="G1114">IF(C1114="","", IFERROR(INDEX(Barang!$F$2:$F$10001, MATCH(C1114, Barang!$B$2:$B$10001, 0)) * F1114, ""))</f>
        <v>10000</v>
      </c>
      <c r="H1114" s="213"/>
      <c r="I1114" s="143">
        <f>SUM(G1108:G1114)</f>
        <v>1005000</v>
      </c>
      <c r="L1114" s="103"/>
      <c r="M1114" s="103"/>
      <c r="N1114" s="103"/>
      <c r="O1114" s="103"/>
      <c r="P1114" s="103"/>
      <c r="Q1114" s="103"/>
      <c r="R1114" s="103"/>
      <c r="S1114" s="103"/>
      <c r="T1114" s="103"/>
      <c r="U1114" s="103"/>
      <c r="V1114" s="103"/>
    </row>
    <row r="1115" spans="1:22" ht="22.5" customHeight="1" x14ac:dyDescent="0.2">
      <c r="A1115" s="144">
        <v>46132</v>
      </c>
      <c r="B1115" s="145" t="str">
        <f t="array" ref="B1115">IF(C1115="","", IFERROR(INDEX(Barang!$A$2:$A$10001, MATCH(C1115, Barang!$B$2:$B$10001, 0)), "Tidak ditemukan"))</f>
        <v>TLR1</v>
      </c>
      <c r="C1115" s="145" t="s">
        <v>141</v>
      </c>
      <c r="D1115" s="145" t="str">
        <f t="array" ref="D1115">IF(C1115="","", IFERROR(INDEX(Barang!$C$2:$C$10001, MATCH(C1115, Barang!$B$2:$B$10001, 0)), ""))</f>
        <v>Sembako</v>
      </c>
      <c r="E1115" s="145" t="str">
        <f t="array" ref="E1115">IF(C1115="","", IFERROR(INDEX(Barang!$E$2:$E$10001, MATCH(C1115, Barang!$B$2:$B$10001, 0)), ""))</f>
        <v>kg</v>
      </c>
      <c r="F1115" s="146">
        <v>10</v>
      </c>
      <c r="G1115" s="147">
        <f t="array" ref="G1115">IF(C1115="","", IFERROR(INDEX(Barang!$F$2:$F$10001, MATCH(C1115, Barang!$B$2:$B$10001, 0)) * F1115, ""))</f>
        <v>310000</v>
      </c>
      <c r="H1115" s="69"/>
      <c r="I1115" s="19"/>
      <c r="L1115" s="103"/>
      <c r="M1115" s="103"/>
      <c r="N1115" s="103"/>
      <c r="O1115" s="103"/>
      <c r="P1115" s="103"/>
      <c r="Q1115" s="103"/>
      <c r="R1115" s="103"/>
      <c r="S1115" s="103"/>
      <c r="T1115" s="103"/>
      <c r="U1115" s="103"/>
      <c r="V1115" s="103"/>
    </row>
    <row r="1116" spans="1:22" ht="22.5" customHeight="1" x14ac:dyDescent="0.2">
      <c r="A1116" s="150"/>
      <c r="B1116" s="145" t="str">
        <f t="array" ref="B1116">IF(C1116="","", IFERROR(INDEX(Barang!$A$2:$A$10001, MATCH(C1116, Barang!$B$2:$B$10001, 0)), "Tidak ditemukan"))</f>
        <v>TLR2</v>
      </c>
      <c r="C1116" s="145" t="s">
        <v>139</v>
      </c>
      <c r="D1116" s="145" t="str">
        <f t="array" ref="D1116">IF(C1116="","", IFERROR(INDEX(Barang!$C$2:$C$10001, MATCH(C1116, Barang!$B$2:$B$10001, 0)), ""))</f>
        <v>Sembako</v>
      </c>
      <c r="E1116" s="145" t="str">
        <f t="array" ref="E1116">IF(C1116="","", IFERROR(INDEX(Barang!$E$2:$E$10001, MATCH(C1116, Barang!$B$2:$B$10001, 0)), ""))</f>
        <v>kg</v>
      </c>
      <c r="F1116" s="146">
        <v>10</v>
      </c>
      <c r="G1116" s="147">
        <f t="array" ref="G1116">IF(C1116="","", IFERROR(INDEX(Barang!$F$2:$F$10001, MATCH(C1116, Barang!$B$2:$B$10001, 0)) * F1116, ""))</f>
        <v>155000</v>
      </c>
      <c r="H1116" s="69"/>
      <c r="I1116" s="19"/>
      <c r="L1116" s="103"/>
      <c r="M1116" s="103"/>
      <c r="N1116" s="103"/>
      <c r="O1116" s="103"/>
      <c r="P1116" s="103"/>
      <c r="Q1116" s="103"/>
      <c r="R1116" s="103"/>
      <c r="S1116" s="103"/>
      <c r="T1116" s="103"/>
      <c r="U1116" s="103"/>
      <c r="V1116" s="103"/>
    </row>
    <row r="1117" spans="1:22" ht="22.5" customHeight="1" x14ac:dyDescent="0.2">
      <c r="A1117" s="150"/>
      <c r="B1117" s="145" t="str">
        <f t="array" ref="B1117">IF(C1117="","", IFERROR(INDEX(Barang!$A$2:$A$10001, MATCH(C1117, Barang!$B$2:$B$10001, 0)), "Tidak ditemukan"))</f>
        <v>GRR001</v>
      </c>
      <c r="C1117" s="145" t="s">
        <v>130</v>
      </c>
      <c r="D1117" s="145" t="str">
        <f t="array" ref="D1117">IF(C1117="","", IFERROR(INDEX(Barang!$C$2:$C$10001, MATCH(C1117, Barang!$B$2:$B$10001, 0)), ""))</f>
        <v>Makanan</v>
      </c>
      <c r="E1117" s="145" t="str">
        <f t="array" ref="E1117">IF(C1117="","", IFERROR(INDEX(Barang!$E$2:$E$10001, MATCH(C1117, Barang!$B$2:$B$10001, 0)), ""))</f>
        <v>pcs</v>
      </c>
      <c r="F1117" s="146">
        <v>4</v>
      </c>
      <c r="G1117" s="147">
        <f t="array" ref="G1117">IF(C1117="","", IFERROR(INDEX(Barang!$F$2:$F$10001, MATCH(C1117, Barang!$B$2:$B$10001, 0)) * F1117, ""))</f>
        <v>2000</v>
      </c>
      <c r="H1117" s="69"/>
      <c r="I1117" s="19"/>
      <c r="L1117" s="103"/>
      <c r="M1117" s="103"/>
      <c r="N1117" s="103"/>
      <c r="O1117" s="103"/>
      <c r="P1117" s="103"/>
      <c r="Q1117" s="103"/>
      <c r="R1117" s="103"/>
      <c r="S1117" s="103"/>
      <c r="T1117" s="103"/>
      <c r="U1117" s="103"/>
      <c r="V1117" s="103"/>
    </row>
    <row r="1118" spans="1:22" ht="22.5" customHeight="1" x14ac:dyDescent="0.2">
      <c r="A1118" s="150"/>
      <c r="B1118" s="145" t="str">
        <f t="array" ref="B1118">IF(C1118="","", IFERROR(INDEX(Barang!$A$2:$A$10001, MATCH(C1118, Barang!$B$2:$B$10001, 0)), "Tidak ditemukan"))</f>
        <v>SAR001</v>
      </c>
      <c r="C1118" s="145" t="s">
        <v>119</v>
      </c>
      <c r="D1118" s="145" t="str">
        <f t="array" ref="D1118">IF(C1118="","", IFERROR(INDEX(Barang!$C$2:$C$10001, MATCH(C1118, Barang!$B$2:$B$10001, 0)), ""))</f>
        <v>Bumbu</v>
      </c>
      <c r="E1118" s="145" t="str">
        <f t="array" ref="E1118">IF(C1118="","", IFERROR(INDEX(Barang!$E$2:$E$10001, MATCH(C1118, Barang!$B$2:$B$10001, 0)), ""))</f>
        <v>pcs</v>
      </c>
      <c r="F1118" s="146">
        <v>1</v>
      </c>
      <c r="G1118" s="147">
        <f t="array" ref="G1118">IF(C1118="","", IFERROR(INDEX(Barang!$F$2:$F$10001, MATCH(C1118, Barang!$B$2:$B$10001, 0)) * F1118, ""))</f>
        <v>3000</v>
      </c>
      <c r="H1118" s="69"/>
      <c r="I1118" s="19"/>
      <c r="L1118" s="103"/>
      <c r="M1118" s="103"/>
      <c r="N1118" s="103"/>
      <c r="O1118" s="103"/>
      <c r="P1118" s="103"/>
      <c r="Q1118" s="103"/>
      <c r="R1118" s="103"/>
      <c r="S1118" s="103"/>
      <c r="T1118" s="103"/>
      <c r="U1118" s="103"/>
      <c r="V1118" s="103"/>
    </row>
    <row r="1119" spans="1:22" ht="22.5" customHeight="1" x14ac:dyDescent="0.2">
      <c r="A1119" s="150"/>
      <c r="B1119" s="145" t="str">
        <f t="array" ref="B1119">IF(C1119="","", IFERROR(INDEX(Barang!$A$2:$A$10001, MATCH(C1119, Barang!$B$2:$B$10001, 0)), "Tidak ditemukan"))</f>
        <v>KB001</v>
      </c>
      <c r="C1119" s="145" t="s">
        <v>223</v>
      </c>
      <c r="D1119" s="145" t="str">
        <f t="array" ref="D1119">IF(C1119="","", IFERROR(INDEX(Barang!$C$2:$C$10001, MATCH(C1119, Barang!$B$2:$B$10001, 0)), ""))</f>
        <v>Bumbu</v>
      </c>
      <c r="E1119" s="145" t="str">
        <f t="array" ref="E1119">IF(C1119="","", IFERROR(INDEX(Barang!$E$2:$E$10001, MATCH(C1119, Barang!$B$2:$B$10001, 0)), ""))</f>
        <v>pcs</v>
      </c>
      <c r="F1119" s="146">
        <v>2</v>
      </c>
      <c r="G1119" s="147">
        <f t="array" ref="G1119">IF(C1119="","", IFERROR(INDEX(Barang!$F$2:$F$10001, MATCH(C1119, Barang!$B$2:$B$10001, 0)) * F1119, ""))</f>
        <v>1000</v>
      </c>
      <c r="H1119" s="69"/>
      <c r="I1119" s="143">
        <f>SUM(G1115:G1119)</f>
        <v>471000</v>
      </c>
      <c r="L1119" s="103"/>
      <c r="M1119" s="103"/>
      <c r="N1119" s="103"/>
      <c r="O1119" s="103"/>
      <c r="P1119" s="103"/>
      <c r="Q1119" s="103"/>
      <c r="R1119" s="103"/>
      <c r="S1119" s="103"/>
      <c r="T1119" s="103"/>
      <c r="U1119" s="103"/>
      <c r="V1119" s="103"/>
    </row>
    <row r="1120" spans="1:22" ht="22.5" customHeight="1" x14ac:dyDescent="0.2">
      <c r="A1120" s="193">
        <v>46133</v>
      </c>
      <c r="B1120" s="194" t="str">
        <f t="array" ref="B1120">IF(C1120="","", IFERROR(INDEX(Barang!$A$2:$A$10001, MATCH(C1120, Barang!$B$2:$B$10001, 0)), "Tidak ditemukan"))</f>
        <v>IDM002</v>
      </c>
      <c r="C1120" s="194" t="s">
        <v>32</v>
      </c>
      <c r="D1120" s="194" t="str">
        <f t="array" ref="D1120">IF(C1120="","", IFERROR(INDEX(Barang!$C$2:$C$10001, MATCH(C1120, Barang!$B$2:$B$10001, 0)), ""))</f>
        <v>Minuman</v>
      </c>
      <c r="E1120" s="194" t="str">
        <f t="array" ref="E1120">IF(C1120="","", IFERROR(INDEX(Barang!$E$2:$E$10001, MATCH(C1120, Barang!$B$2:$B$10001, 0)), ""))</f>
        <v>pcs</v>
      </c>
      <c r="F1120" s="195">
        <v>6</v>
      </c>
      <c r="G1120" s="196">
        <f t="array" ref="G1120">IF(C1120="","", IFERROR(INDEX(Barang!$F$2:$F$10001, MATCH(C1120, Barang!$B$2:$B$10001, 0)) * F1120, ""))</f>
        <v>9000</v>
      </c>
      <c r="H1120" s="49"/>
      <c r="I1120" s="19"/>
      <c r="L1120" s="103"/>
      <c r="M1120" s="103"/>
      <c r="N1120" s="103"/>
      <c r="O1120" s="103"/>
      <c r="P1120" s="103"/>
      <c r="Q1120" s="103"/>
      <c r="R1120" s="103"/>
      <c r="S1120" s="103"/>
      <c r="T1120" s="103"/>
      <c r="U1120" s="103"/>
      <c r="V1120" s="103"/>
    </row>
    <row r="1121" spans="1:22" ht="22.5" customHeight="1" x14ac:dyDescent="0.2">
      <c r="A1121" s="199"/>
      <c r="B1121" s="194" t="str">
        <f t="array" ref="B1121">IF(C1121="","", IFERROR(INDEX(Barang!$A$2:$A$10001, MATCH(C1121, Barang!$B$2:$B$10001, 0)), "Tidak ditemukan"))</f>
        <v>TGP002</v>
      </c>
      <c r="C1121" s="194" t="s">
        <v>28</v>
      </c>
      <c r="D1121" s="194" t="str">
        <f t="array" ref="D1121">IF(C1121="","", IFERROR(INDEX(Barang!$C$2:$C$10001, MATCH(C1121, Barang!$B$2:$B$10001, 0)), ""))</f>
        <v>Bumbu</v>
      </c>
      <c r="E1121" s="194" t="str">
        <f t="array" ref="E1121">IF(C1121="","", IFERROR(INDEX(Barang!$E$2:$E$10001, MATCH(C1121, Barang!$B$2:$B$10001, 0)), ""))</f>
        <v>pcs</v>
      </c>
      <c r="F1121" s="195">
        <v>2</v>
      </c>
      <c r="G1121" s="196">
        <f t="array" ref="G1121">IF(C1121="","", IFERROR(INDEX(Barang!$F$2:$F$10001, MATCH(C1121, Barang!$B$2:$B$10001, 0)) * F1121, ""))</f>
        <v>2000</v>
      </c>
      <c r="H1121" s="49"/>
      <c r="I1121" s="19"/>
      <c r="L1121" s="103"/>
      <c r="M1121" s="103"/>
      <c r="N1121" s="103"/>
      <c r="O1121" s="103"/>
      <c r="P1121" s="103"/>
      <c r="Q1121" s="103"/>
      <c r="R1121" s="103"/>
      <c r="S1121" s="103"/>
      <c r="T1121" s="103"/>
      <c r="U1121" s="103"/>
      <c r="V1121" s="103"/>
    </row>
    <row r="1122" spans="1:22" ht="22.5" customHeight="1" x14ac:dyDescent="0.2">
      <c r="A1122" s="199"/>
      <c r="B1122" s="194" t="str">
        <f t="array" ref="B1122">IF(C1122="","", IFERROR(INDEX(Barang!$A$2:$A$10001, MATCH(C1122, Barang!$B$2:$B$10001, 0)), "Tidak ditemukan"))</f>
        <v>KPH001</v>
      </c>
      <c r="C1122" s="194" t="s">
        <v>124</v>
      </c>
      <c r="D1122" s="194" t="str">
        <f t="array" ref="D1122">IF(C1122="","", IFERROR(INDEX(Barang!$C$2:$C$10001, MATCH(C1122, Barang!$B$2:$B$10001, 0)), ""))</f>
        <v>Minuman</v>
      </c>
      <c r="E1122" s="194" t="str">
        <f t="array" ref="E1122">IF(C1122="","", IFERROR(INDEX(Barang!$E$2:$E$10001, MATCH(C1122, Barang!$B$2:$B$10001, 0)), ""))</f>
        <v>pcs</v>
      </c>
      <c r="F1122" s="195">
        <v>20</v>
      </c>
      <c r="G1122" s="196">
        <f t="array" ref="G1122">IF(C1122="","", IFERROR(INDEX(Barang!$F$2:$F$10001, MATCH(C1122, Barang!$B$2:$B$10001, 0)) * F1122, ""))</f>
        <v>20000</v>
      </c>
      <c r="H1122" s="49"/>
      <c r="I1122" s="19"/>
      <c r="L1122" s="103"/>
      <c r="M1122" s="103"/>
      <c r="N1122" s="103"/>
      <c r="O1122" s="103"/>
      <c r="P1122" s="103"/>
      <c r="Q1122" s="103"/>
      <c r="R1122" s="103"/>
      <c r="S1122" s="103"/>
      <c r="T1122" s="103"/>
      <c r="U1122" s="103"/>
      <c r="V1122" s="103"/>
    </row>
    <row r="1123" spans="1:22" ht="22.5" customHeight="1" x14ac:dyDescent="0.2">
      <c r="A1123" s="199"/>
      <c r="B1123" s="194" t="str">
        <f t="array" ref="B1123">IF(C1123="","", IFERROR(INDEX(Barang!$A$2:$A$10001, MATCH(C1123, Barang!$B$2:$B$10001, 0)), "Tidak ditemukan"))</f>
        <v>CL1001</v>
      </c>
      <c r="C1123" s="194" t="s">
        <v>108</v>
      </c>
      <c r="D1123" s="194" t="str">
        <f t="array" ref="D1123">IF(C1123="","", IFERROR(INDEX(Barang!$C$2:$C$10001, MATCH(C1123, Barang!$B$2:$B$10001, 0)), ""))</f>
        <v>Makanan</v>
      </c>
      <c r="E1123" s="194" t="str">
        <f t="array" ref="E1123">IF(C1123="","", IFERROR(INDEX(Barang!$E$2:$E$10001, MATCH(C1123, Barang!$B$2:$B$10001, 0)), ""))</f>
        <v>pcs</v>
      </c>
      <c r="F1123" s="195">
        <v>40</v>
      </c>
      <c r="G1123" s="196">
        <f t="array" ref="G1123">IF(C1123="","", IFERROR(INDEX(Barang!$F$2:$F$10001, MATCH(C1123, Barang!$B$2:$B$10001, 0)) * F1123, ""))</f>
        <v>40000</v>
      </c>
      <c r="H1123" s="49"/>
      <c r="I1123" s="19"/>
      <c r="L1123" s="103"/>
      <c r="M1123" s="103"/>
      <c r="N1123" s="103"/>
      <c r="O1123" s="103"/>
      <c r="P1123" s="103"/>
      <c r="Q1123" s="103"/>
      <c r="R1123" s="103"/>
      <c r="S1123" s="103"/>
      <c r="T1123" s="103"/>
      <c r="U1123" s="103"/>
      <c r="V1123" s="103"/>
    </row>
    <row r="1124" spans="1:22" ht="22.5" customHeight="1" x14ac:dyDescent="0.2">
      <c r="A1124" s="199"/>
      <c r="B1124" s="194" t="str">
        <f t="array" ref="B1124">IF(C1124="","", IFERROR(INDEX(Barang!$A$2:$A$10001, MATCH(C1124, Barang!$B$2:$B$10001, 0)), "Tidak ditemukan"))</f>
        <v>PTS001</v>
      </c>
      <c r="C1124" s="194" t="s">
        <v>581</v>
      </c>
      <c r="D1124" s="194" t="str">
        <f t="array" ref="D1124">IF(C1124="","", IFERROR(INDEX(Barang!$C$2:$C$10001, MATCH(C1124, Barang!$B$2:$B$10001, 0)), ""))</f>
        <v>Makanan</v>
      </c>
      <c r="E1124" s="194" t="str">
        <f t="array" ref="E1124">IF(C1124="","", IFERROR(INDEX(Barang!$E$2:$E$10001, MATCH(C1124, Barang!$B$2:$B$10001, 0)), ""))</f>
        <v>pcs</v>
      </c>
      <c r="F1124" s="195">
        <v>4</v>
      </c>
      <c r="G1124" s="196">
        <f t="array" ref="G1124">IF(C1124="","", IFERROR(INDEX(Barang!$F$2:$F$10001, MATCH(C1124, Barang!$B$2:$B$10001, 0)) * F1124, ""))</f>
        <v>8000</v>
      </c>
      <c r="H1124" s="49"/>
      <c r="I1124" s="19"/>
      <c r="L1124" s="103"/>
      <c r="M1124" s="103"/>
      <c r="N1124" s="103"/>
      <c r="O1124" s="103"/>
      <c r="P1124" s="103"/>
      <c r="Q1124" s="103"/>
      <c r="R1124" s="103"/>
      <c r="S1124" s="103"/>
      <c r="T1124" s="103"/>
      <c r="U1124" s="103"/>
      <c r="V1124" s="103"/>
    </row>
    <row r="1125" spans="1:22" ht="22.5" customHeight="1" x14ac:dyDescent="0.2">
      <c r="A1125" s="199"/>
      <c r="B1125" s="194" t="str">
        <f t="array" ref="B1125">IF(C1125="","", IFERROR(INDEX(Barang!$A$2:$A$10001, MATCH(C1125, Barang!$B$2:$B$10001, 0)), "Tidak ditemukan"))</f>
        <v>GRR001</v>
      </c>
      <c r="C1125" s="194" t="s">
        <v>130</v>
      </c>
      <c r="D1125" s="194" t="str">
        <f t="array" ref="D1125">IF(C1125="","", IFERROR(INDEX(Barang!$C$2:$C$10001, MATCH(C1125, Barang!$B$2:$B$10001, 0)), ""))</f>
        <v>Makanan</v>
      </c>
      <c r="E1125" s="194" t="str">
        <f t="array" ref="E1125">IF(C1125="","", IFERROR(INDEX(Barang!$E$2:$E$10001, MATCH(C1125, Barang!$B$2:$B$10001, 0)), ""))</f>
        <v>pcs</v>
      </c>
      <c r="F1125" s="195">
        <v>4</v>
      </c>
      <c r="G1125" s="196">
        <f t="array" ref="G1125">IF(C1125="","", IFERROR(INDEX(Barang!$F$2:$F$10001, MATCH(C1125, Barang!$B$2:$B$10001, 0)) * F1125, ""))</f>
        <v>2000</v>
      </c>
      <c r="H1125" s="49"/>
      <c r="I1125" s="19"/>
      <c r="L1125" s="103"/>
      <c r="M1125" s="103"/>
      <c r="N1125" s="103"/>
      <c r="O1125" s="103"/>
      <c r="P1125" s="103"/>
      <c r="Q1125" s="103"/>
      <c r="R1125" s="103"/>
      <c r="S1125" s="103"/>
      <c r="T1125" s="103"/>
      <c r="U1125" s="103"/>
      <c r="V1125" s="103"/>
    </row>
    <row r="1126" spans="1:22" ht="22.5" customHeight="1" x14ac:dyDescent="0.2">
      <c r="A1126" s="199"/>
      <c r="B1126" s="194" t="str">
        <f t="array" ref="B1126">IF(C1126="","", IFERROR(INDEX(Barang!$A$2:$A$10001, MATCH(C1126, Barang!$B$2:$B$10001, 0)), "Tidak ditemukan"))</f>
        <v>HDP001</v>
      </c>
      <c r="C1126" s="194" t="s">
        <v>575</v>
      </c>
      <c r="D1126" s="194" t="str">
        <f t="array" ref="D1126">IF(C1126="","", IFERROR(INDEX(Barang!$C$2:$C$10001, MATCH(C1126, Barang!$B$2:$B$10001, 0)), ""))</f>
        <v>P3K</v>
      </c>
      <c r="E1126" s="194" t="str">
        <f t="array" ref="E1126">IF(C1126="","", IFERROR(INDEX(Barang!$E$2:$E$10001, MATCH(C1126, Barang!$B$2:$B$10001, 0)), ""))</f>
        <v>pcs</v>
      </c>
      <c r="F1126" s="195">
        <v>2</v>
      </c>
      <c r="G1126" s="196">
        <f t="array" ref="G1126">IF(C1126="","", IFERROR(INDEX(Barang!$F$2:$F$10001, MATCH(C1126, Barang!$B$2:$B$10001, 0)) * F1126, ""))</f>
        <v>2000</v>
      </c>
      <c r="H1126" s="49"/>
      <c r="I1126" s="19"/>
      <c r="L1126" s="103"/>
      <c r="M1126" s="103"/>
      <c r="N1126" s="103"/>
      <c r="O1126" s="103"/>
      <c r="P1126" s="103"/>
      <c r="Q1126" s="103"/>
      <c r="R1126" s="103"/>
      <c r="S1126" s="103"/>
      <c r="T1126" s="103"/>
      <c r="U1126" s="103"/>
      <c r="V1126" s="103"/>
    </row>
    <row r="1127" spans="1:22" ht="22.5" customHeight="1" x14ac:dyDescent="0.2">
      <c r="A1127" s="199"/>
      <c r="B1127" s="194" t="str">
        <f t="array" ref="B1127">IF(C1127="","", IFERROR(INDEX(Barang!$A$2:$A$10001, MATCH(C1127, Barang!$B$2:$B$10001, 0)), "Tidak ditemukan"))</f>
        <v>KCG4</v>
      </c>
      <c r="C1127" s="194" t="s">
        <v>159</v>
      </c>
      <c r="D1127" s="194" t="str">
        <f t="array" ref="D1127">IF(C1127="","", IFERROR(INDEX(Barang!$C$2:$C$10001, MATCH(C1127, Barang!$B$2:$B$10001, 0)), ""))</f>
        <v>Makanan</v>
      </c>
      <c r="E1127" s="194" t="str">
        <f t="array" ref="E1127">IF(C1127="","", IFERROR(INDEX(Barang!$E$2:$E$10001, MATCH(C1127, Barang!$B$2:$B$10001, 0)), ""))</f>
        <v>kg</v>
      </c>
      <c r="F1127" s="195">
        <v>2</v>
      </c>
      <c r="G1127" s="196">
        <f t="array" ref="G1127">IF(C1127="","", IFERROR(INDEX(Barang!$F$2:$F$10001, MATCH(C1127, Barang!$B$2:$B$10001, 0)) * F1127, ""))</f>
        <v>15000</v>
      </c>
      <c r="H1127" s="49"/>
      <c r="I1127" s="19"/>
      <c r="L1127" s="103"/>
      <c r="M1127" s="103"/>
      <c r="N1127" s="103"/>
      <c r="O1127" s="103"/>
      <c r="P1127" s="103"/>
      <c r="Q1127" s="103"/>
      <c r="R1127" s="103"/>
      <c r="S1127" s="103"/>
      <c r="T1127" s="103"/>
      <c r="U1127" s="103"/>
      <c r="V1127" s="103"/>
    </row>
    <row r="1128" spans="1:22" ht="22.5" customHeight="1" x14ac:dyDescent="0.2">
      <c r="A1128" s="199"/>
      <c r="B1128" s="194" t="str">
        <f t="array" ref="B1128">IF(C1128="","", IFERROR(INDEX(Barang!$A$2:$A$10001, MATCH(C1128, Barang!$B$2:$B$10001, 0)), "Tidak ditemukan"))</f>
        <v>RPK001</v>
      </c>
      <c r="C1128" s="194" t="s">
        <v>248</v>
      </c>
      <c r="D1128" s="194" t="str">
        <f t="array" ref="D1128">IF(C1128="","", IFERROR(INDEX(Barang!$C$2:$C$10001, MATCH(C1128, Barang!$B$2:$B$10001, 0)), ""))</f>
        <v>Detergen</v>
      </c>
      <c r="E1128" s="194" t="str">
        <f t="array" ref="E1128">IF(C1128="","", IFERROR(INDEX(Barang!$E$2:$E$10001, MATCH(C1128, Barang!$B$2:$B$10001, 0)), ""))</f>
        <v>pcs</v>
      </c>
      <c r="F1128" s="195">
        <v>1</v>
      </c>
      <c r="G1128" s="196">
        <f t="array" ref="G1128">IF(C1128="","", IFERROR(INDEX(Barang!$F$2:$F$10001, MATCH(C1128, Barang!$B$2:$B$10001, 0)) * F1128, ""))</f>
        <v>5000</v>
      </c>
      <c r="H1128" s="49"/>
      <c r="I1128" s="143">
        <f>SUM(G1120:G1128)</f>
        <v>103000</v>
      </c>
      <c r="L1128" s="103"/>
      <c r="M1128" s="103"/>
      <c r="N1128" s="103"/>
      <c r="O1128" s="103"/>
      <c r="P1128" s="103"/>
      <c r="Q1128" s="103"/>
      <c r="R1128" s="103"/>
      <c r="S1128" s="103"/>
      <c r="T1128" s="103"/>
      <c r="U1128" s="103"/>
      <c r="V1128" s="103"/>
    </row>
    <row r="1129" spans="1:22" ht="22.5" customHeight="1" x14ac:dyDescent="0.2">
      <c r="A1129" s="440">
        <v>46134</v>
      </c>
      <c r="B1129" s="441" t="str">
        <f t="array" ref="B1129">IF(C1129="","", IFERROR(INDEX(Barang!$A$2:$A$10001, MATCH(C1129, Barang!$B$2:$B$10001, 0)), "Tidak ditemukan"))</f>
        <v>KCP001</v>
      </c>
      <c r="C1129" s="441" t="s">
        <v>147</v>
      </c>
      <c r="D1129" s="441" t="str">
        <f t="array" ref="D1129">IF(C1129="","", IFERROR(INDEX(Barang!$C$2:$C$10001, MATCH(C1129, Barang!$B$2:$B$10001, 0)), ""))</f>
        <v>Bumbu</v>
      </c>
      <c r="E1129" s="441" t="str">
        <f t="array" ref="E1129">IF(C1129="","", IFERROR(INDEX(Barang!$E$2:$E$10001, MATCH(C1129, Barang!$B$2:$B$10001, 0)), ""))</f>
        <v>pcs</v>
      </c>
      <c r="F1129" s="442">
        <v>1</v>
      </c>
      <c r="G1129" s="443">
        <f t="array" ref="G1129">IF(C1129="","", IFERROR(INDEX(Barang!$F$2:$F$10001, MATCH(C1129, Barang!$B$2:$B$10001, 0)) * F1129, ""))</f>
        <v>2000</v>
      </c>
      <c r="H1129" s="327"/>
      <c r="I1129" s="19"/>
      <c r="L1129" s="103"/>
      <c r="M1129" s="103"/>
      <c r="N1129" s="103"/>
      <c r="O1129" s="103"/>
      <c r="P1129" s="103"/>
      <c r="Q1129" s="103"/>
      <c r="R1129" s="103"/>
      <c r="S1129" s="103"/>
      <c r="T1129" s="103"/>
      <c r="U1129" s="103"/>
      <c r="V1129" s="103"/>
    </row>
    <row r="1130" spans="1:22" ht="22.5" customHeight="1" x14ac:dyDescent="0.2">
      <c r="A1130" s="444"/>
      <c r="B1130" s="441" t="str">
        <f t="array" ref="B1130">IF(C1130="","", IFERROR(INDEX(Barang!$A$2:$A$10001, MATCH(C1130, Barang!$B$2:$B$10001, 0)), "Tidak ditemukan"))</f>
        <v>RCK001</v>
      </c>
      <c r="C1130" s="441" t="s">
        <v>191</v>
      </c>
      <c r="D1130" s="441" t="str">
        <f t="array" ref="D1130">IF(C1130="","", IFERROR(INDEX(Barang!$C$2:$C$10001, MATCH(C1130, Barang!$B$2:$B$10001, 0)), ""))</f>
        <v>Bumbu</v>
      </c>
      <c r="E1130" s="441" t="str">
        <f t="array" ref="E1130">IF(C1130="","", IFERROR(INDEX(Barang!$E$2:$E$10001, MATCH(C1130, Barang!$B$2:$B$10001, 0)), ""))</f>
        <v>pcs</v>
      </c>
      <c r="F1130" s="442">
        <v>1</v>
      </c>
      <c r="G1130" s="443">
        <f t="array" ref="G1130">IF(C1130="","", IFERROR(INDEX(Barang!$F$2:$F$10001, MATCH(C1130, Barang!$B$2:$B$10001, 0)) * F1130, ""))</f>
        <v>2000</v>
      </c>
      <c r="H1130" s="327"/>
      <c r="I1130" s="19"/>
      <c r="L1130" s="103"/>
      <c r="M1130" s="103"/>
      <c r="N1130" s="103"/>
      <c r="O1130" s="103"/>
      <c r="P1130" s="103"/>
      <c r="Q1130" s="103"/>
      <c r="R1130" s="103"/>
      <c r="S1130" s="103"/>
      <c r="T1130" s="103"/>
      <c r="U1130" s="103"/>
      <c r="V1130" s="103"/>
    </row>
    <row r="1131" spans="1:22" ht="22.5" customHeight="1" x14ac:dyDescent="0.2">
      <c r="A1131" s="444"/>
      <c r="B1131" s="441" t="str">
        <f t="array" ref="B1131">IF(C1131="","", IFERROR(INDEX(Barang!$A$2:$A$10001, MATCH(C1131, Barang!$B$2:$B$10001, 0)), "Tidak ditemukan"))</f>
        <v>FTG001</v>
      </c>
      <c r="C1131" s="441" t="s">
        <v>235</v>
      </c>
      <c r="D1131" s="441" t="str">
        <f t="array" ref="D1131">IF(C1131="","", IFERROR(INDEX(Barang!$C$2:$C$10001, MATCH(C1131, Barang!$B$2:$B$10001, 0)), ""))</f>
        <v>Makanan</v>
      </c>
      <c r="E1131" s="441" t="str">
        <f t="array" ref="E1131">IF(C1131="","", IFERROR(INDEX(Barang!$E$2:$E$10001, MATCH(C1131, Barang!$B$2:$B$10001, 0)), ""))</f>
        <v>pcs</v>
      </c>
      <c r="F1131" s="442">
        <v>1</v>
      </c>
      <c r="G1131" s="443">
        <f t="array" ref="G1131">IF(C1131="","", IFERROR(INDEX(Barang!$F$2:$F$10001, MATCH(C1131, Barang!$B$2:$B$10001, 0)) * F1131, ""))</f>
        <v>2000</v>
      </c>
      <c r="H1131" s="327"/>
      <c r="I1131" s="19"/>
      <c r="L1131" s="103"/>
      <c r="M1131" s="103"/>
      <c r="N1131" s="103"/>
      <c r="O1131" s="103"/>
      <c r="P1131" s="103"/>
      <c r="Q1131" s="103"/>
      <c r="R1131" s="103"/>
      <c r="S1131" s="103"/>
      <c r="T1131" s="103"/>
      <c r="U1131" s="103"/>
      <c r="V1131" s="103"/>
    </row>
    <row r="1132" spans="1:22" ht="22.5" customHeight="1" x14ac:dyDescent="0.2">
      <c r="A1132" s="444"/>
      <c r="B1132" s="441" t="str">
        <f t="array" ref="B1132">IF(C1132="","", IFERROR(INDEX(Barang!$A$2:$A$10001, MATCH(C1132, Barang!$B$2:$B$10001, 0)), "Tidak ditemukan"))</f>
        <v>GPT001</v>
      </c>
      <c r="C1132" s="441" t="s">
        <v>128</v>
      </c>
      <c r="D1132" s="441" t="str">
        <f t="array" ref="D1132">IF(C1132="","", IFERROR(INDEX(Barang!$C$2:$C$10001, MATCH(C1132, Barang!$B$2:$B$10001, 0)), ""))</f>
        <v>Makanan</v>
      </c>
      <c r="E1132" s="441" t="str">
        <f t="array" ref="E1132">IF(C1132="","", IFERROR(INDEX(Barang!$E$2:$E$10001, MATCH(C1132, Barang!$B$2:$B$10001, 0)), ""))</f>
        <v>pcs</v>
      </c>
      <c r="F1132" s="442">
        <v>2</v>
      </c>
      <c r="G1132" s="443">
        <f t="array" ref="G1132">IF(C1132="","", IFERROR(INDEX(Barang!$F$2:$F$10001, MATCH(C1132, Barang!$B$2:$B$10001, 0)) * F1132, ""))</f>
        <v>2000</v>
      </c>
      <c r="H1132" s="327"/>
      <c r="I1132" s="19"/>
      <c r="L1132" s="103"/>
      <c r="M1132" s="103"/>
      <c r="N1132" s="103"/>
      <c r="O1132" s="103"/>
      <c r="P1132" s="103"/>
      <c r="Q1132" s="103"/>
      <c r="R1132" s="103"/>
      <c r="S1132" s="103"/>
      <c r="T1132" s="103"/>
      <c r="U1132" s="103"/>
      <c r="V1132" s="103"/>
    </row>
    <row r="1133" spans="1:22" ht="22.5" customHeight="1" x14ac:dyDescent="0.2">
      <c r="A1133" s="444"/>
      <c r="B1133" s="441" t="str">
        <f t="array" ref="B1133">IF(C1133="","", IFERROR(INDEX(Barang!$A$2:$A$10001, MATCH(C1133, Barang!$B$2:$B$10001, 0)), "Tidak ditemukan"))</f>
        <v>DLN001</v>
      </c>
      <c r="C1133" s="441" t="s">
        <v>96</v>
      </c>
      <c r="D1133" s="441" t="str">
        <f t="array" ref="D1133">IF(C1133="","", IFERROR(INDEX(Barang!$C$2:$C$10001, MATCH(C1133, Barang!$B$2:$B$10001, 0)), ""))</f>
        <v>Makanan</v>
      </c>
      <c r="E1133" s="441" t="str">
        <f t="array" ref="E1133">IF(C1133="","", IFERROR(INDEX(Barang!$E$2:$E$10001, MATCH(C1133, Barang!$B$2:$B$10001, 0)), ""))</f>
        <v>pcs</v>
      </c>
      <c r="F1133" s="442">
        <v>2</v>
      </c>
      <c r="G1133" s="443">
        <f t="array" ref="G1133">IF(C1133="","", IFERROR(INDEX(Barang!$F$2:$F$10001, MATCH(C1133, Barang!$B$2:$B$10001, 0)) * F1133, ""))</f>
        <v>2000</v>
      </c>
      <c r="H1133" s="327"/>
      <c r="I1133" s="19"/>
      <c r="L1133" s="103"/>
      <c r="M1133" s="103"/>
      <c r="N1133" s="103"/>
      <c r="O1133" s="103"/>
      <c r="P1133" s="103"/>
      <c r="Q1133" s="103"/>
      <c r="R1133" s="103"/>
      <c r="S1133" s="103"/>
      <c r="T1133" s="103"/>
      <c r="U1133" s="103"/>
      <c r="V1133" s="103"/>
    </row>
    <row r="1134" spans="1:22" ht="22.5" customHeight="1" x14ac:dyDescent="0.2">
      <c r="A1134" s="444"/>
      <c r="B1134" s="441" t="str">
        <f t="array" ref="B1134">IF(C1134="","", IFERROR(INDEX(Barang!$A$2:$A$10001, MATCH(C1134, Barang!$B$2:$B$10001, 0)), "Tidak ditemukan"))</f>
        <v>RTP001</v>
      </c>
      <c r="C1134" s="441" t="s">
        <v>791</v>
      </c>
      <c r="D1134" s="441" t="str">
        <f t="array" ref="D1134">IF(C1134="","", IFERROR(INDEX(Barang!$C$2:$C$10001, MATCH(C1134, Barang!$B$2:$B$10001, 0)), ""))</f>
        <v>Makanan</v>
      </c>
      <c r="E1134" s="441" t="str">
        <f t="array" ref="E1134">IF(C1134="","", IFERROR(INDEX(Barang!$E$2:$E$10001, MATCH(C1134, Barang!$B$2:$B$10001, 0)), ""))</f>
        <v>pcs</v>
      </c>
      <c r="F1134" s="442">
        <v>7</v>
      </c>
      <c r="G1134" s="443">
        <f t="array" ref="G1134">IF(C1134="","", IFERROR(INDEX(Barang!$F$2:$F$10001, MATCH(C1134, Barang!$B$2:$B$10001, 0)) * F1134, ""))</f>
        <v>14000</v>
      </c>
      <c r="H1134" s="327"/>
      <c r="I1134" s="19"/>
      <c r="L1134" s="103"/>
      <c r="M1134" s="103"/>
      <c r="N1134" s="103"/>
      <c r="O1134" s="103"/>
      <c r="P1134" s="103"/>
      <c r="Q1134" s="103"/>
      <c r="R1134" s="103"/>
      <c r="S1134" s="103"/>
      <c r="T1134" s="103"/>
      <c r="U1134" s="103"/>
      <c r="V1134" s="103"/>
    </row>
    <row r="1135" spans="1:22" ht="22.5" customHeight="1" x14ac:dyDescent="0.2">
      <c r="A1135" s="444"/>
      <c r="B1135" s="441" t="str">
        <f t="array" ref="B1135">IF(C1135="","", IFERROR(INDEX(Barang!$A$2:$A$10001, MATCH(C1135, Barang!$B$2:$B$10001, 0)), "Tidak ditemukan"))</f>
        <v>DLN02</v>
      </c>
      <c r="C1135" s="441" t="s">
        <v>475</v>
      </c>
      <c r="D1135" s="441" t="str">
        <f t="array" ref="D1135">IF(C1135="","", IFERROR(INDEX(Barang!$C$2:$C$10001, MATCH(C1135, Barang!$B$2:$B$10001, 0)), ""))</f>
        <v>Makanan</v>
      </c>
      <c r="E1135" s="441" t="str">
        <f t="array" ref="E1135">IF(C1135="","", IFERROR(INDEX(Barang!$E$2:$E$10001, MATCH(C1135, Barang!$B$2:$B$10001, 0)), ""))</f>
        <v>pcs</v>
      </c>
      <c r="F1135" s="442">
        <v>3</v>
      </c>
      <c r="G1135" s="443">
        <f t="array" ref="G1135">IF(C1135="","", IFERROR(INDEX(Barang!$F$2:$F$10001, MATCH(C1135, Barang!$B$2:$B$10001, 0)) * F1135, ""))</f>
        <v>6000</v>
      </c>
      <c r="H1135" s="327"/>
      <c r="I1135" s="19"/>
      <c r="L1135" s="103"/>
      <c r="M1135" s="103"/>
      <c r="N1135" s="103"/>
      <c r="O1135" s="103"/>
      <c r="P1135" s="103"/>
      <c r="Q1135" s="103"/>
      <c r="R1135" s="103"/>
      <c r="S1135" s="103"/>
      <c r="T1135" s="103"/>
      <c r="U1135" s="103"/>
      <c r="V1135" s="103"/>
    </row>
    <row r="1136" spans="1:22" ht="22.5" customHeight="1" x14ac:dyDescent="0.2">
      <c r="A1136" s="444"/>
      <c r="B1136" s="441" t="str">
        <f t="array" ref="B1136">IF(C1136="","", IFERROR(INDEX(Barang!$A$2:$A$10001, MATCH(C1136, Barang!$B$2:$B$10001, 0)), "Tidak ditemukan"))</f>
        <v>RDR001</v>
      </c>
      <c r="C1136" s="441" t="s">
        <v>810</v>
      </c>
      <c r="D1136" s="441" t="str">
        <f t="array" ref="D1136">IF(C1136="","", IFERROR(INDEX(Barang!$C$2:$C$10001, MATCH(C1136, Barang!$B$2:$B$10001, 0)), ""))</f>
        <v>Makanan</v>
      </c>
      <c r="E1136" s="441" t="str">
        <f t="array" ref="E1136">IF(C1136="","", IFERROR(INDEX(Barang!$E$2:$E$10001, MATCH(C1136, Barang!$B$2:$B$10001, 0)), ""))</f>
        <v>pcs</v>
      </c>
      <c r="F1136" s="442">
        <v>1</v>
      </c>
      <c r="G1136" s="443">
        <f t="array" ref="G1136">IF(C1136="","", IFERROR(INDEX(Barang!$F$2:$F$10001, MATCH(C1136, Barang!$B$2:$B$10001, 0)) * F1136, ""))</f>
        <v>9000</v>
      </c>
      <c r="H1136" s="327"/>
      <c r="I1136" s="143">
        <f>SUM(G1129:G1136)</f>
        <v>39000</v>
      </c>
      <c r="L1136" s="103"/>
      <c r="M1136" s="103"/>
      <c r="N1136" s="103"/>
      <c r="O1136" s="103"/>
      <c r="P1136" s="103"/>
      <c r="Q1136" s="103"/>
      <c r="R1136" s="103"/>
      <c r="S1136" s="103"/>
      <c r="T1136" s="103"/>
      <c r="U1136" s="103"/>
      <c r="V1136" s="103"/>
    </row>
    <row r="1137" spans="1:22" ht="22.5" customHeight="1" x14ac:dyDescent="0.2">
      <c r="A1137" s="144">
        <v>46135</v>
      </c>
      <c r="B1137" s="145" t="str">
        <f t="array" ref="B1137">IF(C1137="","", IFERROR(INDEX(Barang!$A$2:$A$10001, MATCH(C1137, Barang!$B$2:$B$10001, 0)), "Tidak ditemukan"))</f>
        <v>TLR2</v>
      </c>
      <c r="C1137" s="145" t="s">
        <v>139</v>
      </c>
      <c r="D1137" s="145" t="str">
        <f t="array" ref="D1137">IF(C1137="","", IFERROR(INDEX(Barang!$C$2:$C$10001, MATCH(C1137, Barang!$B$2:$B$10001, 0)), ""))</f>
        <v>Sembako</v>
      </c>
      <c r="E1137" s="145" t="str">
        <f t="array" ref="E1137">IF(C1137="","", IFERROR(INDEX(Barang!$E$2:$E$10001, MATCH(C1137, Barang!$B$2:$B$10001, 0)), ""))</f>
        <v>kg</v>
      </c>
      <c r="F1137" s="146">
        <v>20</v>
      </c>
      <c r="G1137" s="147">
        <f t="array" ref="G1137">IF(C1137="","", IFERROR(INDEX(Barang!$F$2:$F$10001, MATCH(C1137, Barang!$B$2:$B$10001, 0)) * F1137, ""))</f>
        <v>310000</v>
      </c>
      <c r="H1137" s="69"/>
      <c r="I1137" s="19"/>
      <c r="L1137" s="103"/>
      <c r="M1137" s="103"/>
      <c r="N1137" s="103"/>
      <c r="O1137" s="103"/>
      <c r="P1137" s="103"/>
      <c r="Q1137" s="103"/>
      <c r="R1137" s="103"/>
      <c r="S1137" s="103"/>
      <c r="T1137" s="103"/>
      <c r="U1137" s="103"/>
      <c r="V1137" s="103"/>
    </row>
    <row r="1138" spans="1:22" ht="22.5" customHeight="1" x14ac:dyDescent="0.2">
      <c r="A1138" s="150"/>
      <c r="B1138" s="145" t="str">
        <f t="array" ref="B1138">IF(C1138="","", IFERROR(INDEX(Barang!$A$2:$A$10001, MATCH(C1138, Barang!$B$2:$B$10001, 0)), "Tidak ditemukan"))</f>
        <v>SKB001</v>
      </c>
      <c r="C1138" s="145" t="s">
        <v>11</v>
      </c>
      <c r="D1138" s="145" t="str">
        <f t="array" ref="D1138">IF(C1138="","", IFERROR(INDEX(Barang!$C$2:$C$10001, MATCH(C1138, Barang!$B$2:$B$10001, 0)), ""))</f>
        <v>Detergen</v>
      </c>
      <c r="E1138" s="145" t="str">
        <f t="array" ref="E1138">IF(C1138="","", IFERROR(INDEX(Barang!$E$2:$E$10001, MATCH(C1138, Barang!$B$2:$B$10001, 0)), ""))</f>
        <v>pcs</v>
      </c>
      <c r="F1138" s="146">
        <v>1</v>
      </c>
      <c r="G1138" s="147">
        <f t="array" ref="G1138">IF(C1138="","", IFERROR(INDEX(Barang!$F$2:$F$10001, MATCH(C1138, Barang!$B$2:$B$10001, 0)) * F1138, ""))</f>
        <v>5000</v>
      </c>
      <c r="H1138" s="69"/>
      <c r="I1138" s="19"/>
      <c r="L1138" s="103"/>
      <c r="M1138" s="103"/>
      <c r="N1138" s="103"/>
      <c r="O1138" s="103"/>
      <c r="P1138" s="103"/>
      <c r="Q1138" s="103"/>
      <c r="R1138" s="103"/>
      <c r="S1138" s="103"/>
      <c r="T1138" s="103"/>
      <c r="U1138" s="103"/>
      <c r="V1138" s="103"/>
    </row>
    <row r="1139" spans="1:22" ht="22.5" customHeight="1" x14ac:dyDescent="0.2">
      <c r="A1139" s="150"/>
      <c r="B1139" s="145" t="str">
        <f t="array" ref="B1139">IF(C1139="","", IFERROR(INDEX(Barang!$A$2:$A$10001, MATCH(C1139, Barang!$B$2:$B$10001, 0)), "Tidak ditemukan"))</f>
        <v>PLS002</v>
      </c>
      <c r="C1139" s="145" t="s">
        <v>54</v>
      </c>
      <c r="D1139" s="145" t="str">
        <f t="array" ref="D1139">IF(C1139="","", IFERROR(INDEX(Barang!$C$2:$C$10001, MATCH(C1139, Barang!$B$2:$B$10001, 0)), ""))</f>
        <v>Makanan</v>
      </c>
      <c r="E1139" s="145" t="str">
        <f t="array" ref="E1139">IF(C1139="","", IFERROR(INDEX(Barang!$E$2:$E$10001, MATCH(C1139, Barang!$B$2:$B$10001, 0)), ""))</f>
        <v>pcs</v>
      </c>
      <c r="F1139" s="146">
        <v>1</v>
      </c>
      <c r="G1139" s="147">
        <f t="array" ref="G1139">IF(C1139="","", IFERROR(INDEX(Barang!$F$2:$F$10001, MATCH(C1139, Barang!$B$2:$B$10001, 0)) * F1139, ""))</f>
        <v>1000</v>
      </c>
      <c r="H1139" s="69"/>
      <c r="I1139" s="19"/>
      <c r="L1139" s="103"/>
      <c r="M1139" s="103"/>
      <c r="N1139" s="103"/>
      <c r="O1139" s="103"/>
      <c r="P1139" s="103"/>
      <c r="Q1139" s="103"/>
      <c r="R1139" s="103"/>
      <c r="S1139" s="103"/>
      <c r="T1139" s="103"/>
      <c r="U1139" s="103"/>
      <c r="V1139" s="103"/>
    </row>
    <row r="1140" spans="1:22" ht="22.5" customHeight="1" x14ac:dyDescent="0.2">
      <c r="A1140" s="150"/>
      <c r="B1140" s="145" t="str">
        <f t="array" ref="B1140">IF(C1140="","", IFERROR(INDEX(Barang!$A$2:$A$10001, MATCH(C1140, Barang!$B$2:$B$10001, 0)), "Tidak ditemukan"))</f>
        <v>GRR001</v>
      </c>
      <c r="C1140" s="145" t="s">
        <v>130</v>
      </c>
      <c r="D1140" s="145" t="str">
        <f t="array" ref="D1140">IF(C1140="","", IFERROR(INDEX(Barang!$C$2:$C$10001, MATCH(C1140, Barang!$B$2:$B$10001, 0)), ""))</f>
        <v>Makanan</v>
      </c>
      <c r="E1140" s="145" t="str">
        <f t="array" ref="E1140">IF(C1140="","", IFERROR(INDEX(Barang!$E$2:$E$10001, MATCH(C1140, Barang!$B$2:$B$10001, 0)), ""))</f>
        <v>pcs</v>
      </c>
      <c r="F1140" s="146">
        <v>11</v>
      </c>
      <c r="G1140" s="147">
        <f t="array" ref="G1140">IF(C1140="","", IFERROR(INDEX(Barang!$F$2:$F$10001, MATCH(C1140, Barang!$B$2:$B$10001, 0)) * F1140, ""))</f>
        <v>5500</v>
      </c>
      <c r="H1140" s="69"/>
      <c r="I1140" s="19"/>
      <c r="L1140" s="103"/>
      <c r="M1140" s="103"/>
      <c r="N1140" s="103"/>
      <c r="O1140" s="103"/>
      <c r="P1140" s="103"/>
      <c r="Q1140" s="103"/>
      <c r="R1140" s="103"/>
      <c r="S1140" s="103"/>
      <c r="T1140" s="103"/>
      <c r="U1140" s="103"/>
      <c r="V1140" s="103"/>
    </row>
    <row r="1141" spans="1:22" ht="22.5" customHeight="1" x14ac:dyDescent="0.2">
      <c r="A1141" s="150"/>
      <c r="B1141" s="145" t="str">
        <f t="array" ref="B1141">IF(C1141="","", IFERROR(INDEX(Barang!$A$2:$A$10001, MATCH(C1141, Barang!$B$2:$B$10001, 0)), "Tidak ditemukan"))</f>
        <v>KPH001</v>
      </c>
      <c r="C1141" s="145" t="s">
        <v>124</v>
      </c>
      <c r="D1141" s="145" t="str">
        <f t="array" ref="D1141">IF(C1141="","", IFERROR(INDEX(Barang!$C$2:$C$10001, MATCH(C1141, Barang!$B$2:$B$10001, 0)), ""))</f>
        <v>Minuman</v>
      </c>
      <c r="E1141" s="145" t="str">
        <f t="array" ref="E1141">IF(C1141="","", IFERROR(INDEX(Barang!$E$2:$E$10001, MATCH(C1141, Barang!$B$2:$B$10001, 0)), ""))</f>
        <v>pcs</v>
      </c>
      <c r="F1141" s="146">
        <v>10</v>
      </c>
      <c r="G1141" s="147">
        <f t="array" ref="G1141">IF(C1141="","", IFERROR(INDEX(Barang!$F$2:$F$10001, MATCH(C1141, Barang!$B$2:$B$10001, 0)) * F1141, ""))</f>
        <v>10000</v>
      </c>
      <c r="H1141" s="69"/>
      <c r="I1141" s="19"/>
      <c r="L1141" s="103"/>
      <c r="M1141" s="103"/>
      <c r="N1141" s="103"/>
      <c r="O1141" s="103"/>
      <c r="P1141" s="103"/>
      <c r="Q1141" s="103"/>
      <c r="R1141" s="103"/>
      <c r="S1141" s="103"/>
      <c r="T1141" s="103"/>
      <c r="U1141" s="103"/>
      <c r="V1141" s="103"/>
    </row>
    <row r="1142" spans="1:22" ht="22.5" customHeight="1" x14ac:dyDescent="0.2">
      <c r="A1142" s="150"/>
      <c r="B1142" s="145" t="str">
        <f t="array" ref="B1142">IF(C1142="","", IFERROR(INDEX(Barang!$A$2:$A$10001, MATCH(C1142, Barang!$B$2:$B$10001, 0)), "Tidak ditemukan"))</f>
        <v>FTG001</v>
      </c>
      <c r="C1142" s="145" t="s">
        <v>235</v>
      </c>
      <c r="D1142" s="145" t="str">
        <f t="array" ref="D1142">IF(C1142="","", IFERROR(INDEX(Barang!$C$2:$C$10001, MATCH(C1142, Barang!$B$2:$B$10001, 0)), ""))</f>
        <v>Makanan</v>
      </c>
      <c r="E1142" s="145" t="str">
        <f t="array" ref="E1142">IF(C1142="","", IFERROR(INDEX(Barang!$E$2:$E$10001, MATCH(C1142, Barang!$B$2:$B$10001, 0)), ""))</f>
        <v>pcs</v>
      </c>
      <c r="F1142" s="146">
        <v>2</v>
      </c>
      <c r="G1142" s="147">
        <f t="array" ref="G1142">IF(C1142="","", IFERROR(INDEX(Barang!$F$2:$F$10001, MATCH(C1142, Barang!$B$2:$B$10001, 0)) * F1142, ""))</f>
        <v>4000</v>
      </c>
      <c r="H1142" s="69"/>
      <c r="I1142" s="19"/>
      <c r="L1142" s="103"/>
      <c r="M1142" s="103"/>
      <c r="N1142" s="103"/>
      <c r="O1142" s="103"/>
      <c r="P1142" s="103"/>
      <c r="Q1142" s="103"/>
      <c r="R1142" s="103"/>
      <c r="S1142" s="103"/>
      <c r="T1142" s="103"/>
      <c r="U1142" s="103"/>
      <c r="V1142" s="103"/>
    </row>
    <row r="1143" spans="1:22" ht="22.5" customHeight="1" x14ac:dyDescent="0.2">
      <c r="A1143" s="150"/>
      <c r="B1143" s="145" t="str">
        <f t="array" ref="B1143">IF(C1143="","", IFERROR(INDEX(Barang!$A$2:$A$10001, MATCH(C1143, Barang!$B$2:$B$10001, 0)), "Tidak ditemukan"))</f>
        <v>PTS001</v>
      </c>
      <c r="C1143" s="145" t="s">
        <v>581</v>
      </c>
      <c r="D1143" s="145" t="str">
        <f t="array" ref="D1143">IF(C1143="","", IFERROR(INDEX(Barang!$C$2:$C$10001, MATCH(C1143, Barang!$B$2:$B$10001, 0)), ""))</f>
        <v>Makanan</v>
      </c>
      <c r="E1143" s="145" t="str">
        <f t="array" ref="E1143">IF(C1143="","", IFERROR(INDEX(Barang!$E$2:$E$10001, MATCH(C1143, Barang!$B$2:$B$10001, 0)), ""))</f>
        <v>pcs</v>
      </c>
      <c r="F1143" s="146">
        <v>2</v>
      </c>
      <c r="G1143" s="147">
        <f t="array" ref="G1143">IF(C1143="","", IFERROR(INDEX(Barang!$F$2:$F$10001, MATCH(C1143, Barang!$B$2:$B$10001, 0)) * F1143, ""))</f>
        <v>4000</v>
      </c>
      <c r="H1143" s="69"/>
      <c r="I1143" s="19"/>
      <c r="L1143" s="103"/>
      <c r="M1143" s="103"/>
      <c r="N1143" s="103"/>
      <c r="O1143" s="103"/>
      <c r="P1143" s="103"/>
      <c r="Q1143" s="103"/>
      <c r="R1143" s="103"/>
      <c r="S1143" s="103"/>
      <c r="T1143" s="103"/>
      <c r="U1143" s="103"/>
      <c r="V1143" s="103"/>
    </row>
    <row r="1144" spans="1:22" ht="22.5" customHeight="1" x14ac:dyDescent="0.2">
      <c r="A1144" s="150"/>
      <c r="B1144" s="145" t="str">
        <f t="array" ref="B1144">IF(C1144="","", IFERROR(INDEX(Barang!$A$2:$A$10001, MATCH(C1144, Barang!$B$2:$B$10001, 0)), "Tidak ditemukan"))</f>
        <v>DLN001</v>
      </c>
      <c r="C1144" s="145" t="s">
        <v>96</v>
      </c>
      <c r="D1144" s="145" t="str">
        <f t="array" ref="D1144">IF(C1144="","", IFERROR(INDEX(Barang!$C$2:$C$10001, MATCH(C1144, Barang!$B$2:$B$10001, 0)), ""))</f>
        <v>Makanan</v>
      </c>
      <c r="E1144" s="145" t="str">
        <f t="array" ref="E1144">IF(C1144="","", IFERROR(INDEX(Barang!$E$2:$E$10001, MATCH(C1144, Barang!$B$2:$B$10001, 0)), ""))</f>
        <v>pcs</v>
      </c>
      <c r="F1144" s="146">
        <v>1</v>
      </c>
      <c r="G1144" s="147">
        <f t="array" ref="G1144">IF(C1144="","", IFERROR(INDEX(Barang!$F$2:$F$10001, MATCH(C1144, Barang!$B$2:$B$10001, 0)) * F1144, ""))</f>
        <v>1000</v>
      </c>
      <c r="H1144" s="69"/>
      <c r="I1144" s="19"/>
      <c r="L1144" s="103"/>
      <c r="M1144" s="103"/>
      <c r="N1144" s="103"/>
      <c r="O1144" s="103"/>
      <c r="P1144" s="103"/>
      <c r="Q1144" s="103"/>
      <c r="R1144" s="103"/>
      <c r="S1144" s="103"/>
      <c r="T1144" s="103"/>
      <c r="U1144" s="103"/>
      <c r="V1144" s="103"/>
    </row>
    <row r="1145" spans="1:22" ht="22.5" customHeight="1" x14ac:dyDescent="0.2">
      <c r="A1145" s="150"/>
      <c r="B1145" s="145" t="str">
        <f t="array" ref="B1145">IF(C1145="","", IFERROR(INDEX(Barang!$A$2:$A$10001, MATCH(C1145, Barang!$B$2:$B$10001, 0)), "Tidak ditemukan"))</f>
        <v>GPT001</v>
      </c>
      <c r="C1145" s="145" t="s">
        <v>128</v>
      </c>
      <c r="D1145" s="145" t="str">
        <f t="array" ref="D1145">IF(C1145="","", IFERROR(INDEX(Barang!$C$2:$C$10001, MATCH(C1145, Barang!$B$2:$B$10001, 0)), ""))</f>
        <v>Makanan</v>
      </c>
      <c r="E1145" s="145" t="str">
        <f t="array" ref="E1145">IF(C1145="","", IFERROR(INDEX(Barang!$E$2:$E$10001, MATCH(C1145, Barang!$B$2:$B$10001, 0)), ""))</f>
        <v>pcs</v>
      </c>
      <c r="F1145" s="146">
        <v>1</v>
      </c>
      <c r="G1145" s="147">
        <f t="array" ref="G1145">IF(C1145="","", IFERROR(INDEX(Barang!$F$2:$F$10001, MATCH(C1145, Barang!$B$2:$B$10001, 0)) * F1145, ""))</f>
        <v>1000</v>
      </c>
      <c r="H1145" s="69"/>
      <c r="I1145" s="19"/>
      <c r="L1145" s="103"/>
      <c r="M1145" s="103"/>
      <c r="N1145" s="103"/>
      <c r="O1145" s="103"/>
      <c r="P1145" s="103"/>
      <c r="Q1145" s="103"/>
      <c r="R1145" s="103"/>
      <c r="S1145" s="103"/>
      <c r="T1145" s="103"/>
      <c r="U1145" s="103"/>
      <c r="V1145" s="103"/>
    </row>
    <row r="1146" spans="1:22" ht="22.5" customHeight="1" x14ac:dyDescent="0.2">
      <c r="A1146" s="150"/>
      <c r="B1146" s="145" t="str">
        <f t="array" ref="B1146">IF(C1146="","", IFERROR(INDEX(Barang!$A$2:$A$10001, MATCH(C1146, Barang!$B$2:$B$10001, 0)), "Tidak ditemukan"))</f>
        <v>CLB001</v>
      </c>
      <c r="C1146" s="145" t="s">
        <v>37</v>
      </c>
      <c r="D1146" s="145" t="str">
        <f t="array" ref="D1146">IF(C1146="","", IFERROR(INDEX(Barang!$C$2:$C$10001, MATCH(C1146, Barang!$B$2:$B$10001, 0)), ""))</f>
        <v>Minuman</v>
      </c>
      <c r="E1146" s="145" t="str">
        <f t="array" ref="E1146">IF(C1146="","", IFERROR(INDEX(Barang!$E$2:$E$10001, MATCH(C1146, Barang!$B$2:$B$10001, 0)), ""))</f>
        <v>pcs</v>
      </c>
      <c r="F1146" s="146">
        <v>1</v>
      </c>
      <c r="G1146" s="147">
        <f t="array" ref="G1146">IF(C1146="","", IFERROR(INDEX(Barang!$F$2:$F$10001, MATCH(C1146, Barang!$B$2:$B$10001, 0)) * F1146, ""))</f>
        <v>2500</v>
      </c>
      <c r="H1146" s="69"/>
      <c r="I1146" s="19"/>
      <c r="L1146" s="103"/>
      <c r="M1146" s="103"/>
      <c r="N1146" s="103"/>
      <c r="O1146" s="103"/>
      <c r="P1146" s="103"/>
      <c r="Q1146" s="103"/>
      <c r="R1146" s="103"/>
      <c r="S1146" s="103"/>
      <c r="T1146" s="103"/>
      <c r="U1146" s="103"/>
      <c r="V1146" s="103"/>
    </row>
    <row r="1147" spans="1:22" ht="22.5" customHeight="1" x14ac:dyDescent="0.2">
      <c r="A1147" s="150"/>
      <c r="B1147" s="145" t="str">
        <f t="array" ref="B1147">IF(C1147="","", IFERROR(INDEX(Barang!$A$2:$A$10001, MATCH(C1147, Barang!$B$2:$B$10001, 0)), "Tidak ditemukan"))</f>
        <v>APT001</v>
      </c>
      <c r="C1147" s="145" t="s">
        <v>231</v>
      </c>
      <c r="D1147" s="145" t="str">
        <f t="array" ref="D1147">IF(C1147="","", IFERROR(INDEX(Barang!$C$2:$C$10001, MATCH(C1147, Barang!$B$2:$B$10001, 0)), ""))</f>
        <v>Makanan</v>
      </c>
      <c r="E1147" s="145" t="str">
        <f t="array" ref="E1147">IF(C1147="","", IFERROR(INDEX(Barang!$E$2:$E$10001, MATCH(C1147, Barang!$B$2:$B$10001, 0)), ""))</f>
        <v>pcs</v>
      </c>
      <c r="F1147" s="146">
        <v>1</v>
      </c>
      <c r="G1147" s="147">
        <f t="array" ref="G1147">IF(C1147="","", IFERROR(INDEX(Barang!$F$2:$F$10001, MATCH(C1147, Barang!$B$2:$B$10001, 0)) * F1147, ""))</f>
        <v>2000</v>
      </c>
      <c r="H1147" s="69"/>
      <c r="I1147" s="19"/>
      <c r="L1147" s="103"/>
      <c r="M1147" s="103"/>
      <c r="N1147" s="103"/>
      <c r="O1147" s="103"/>
      <c r="P1147" s="103"/>
      <c r="Q1147" s="103"/>
      <c r="R1147" s="103"/>
      <c r="S1147" s="103"/>
      <c r="T1147" s="103"/>
      <c r="U1147" s="103"/>
      <c r="V1147" s="103"/>
    </row>
    <row r="1148" spans="1:22" ht="22.5" customHeight="1" x14ac:dyDescent="0.2">
      <c r="A1148" s="150"/>
      <c r="B1148" s="145" t="str">
        <f t="array" ref="B1148">IF(C1148="","", IFERROR(INDEX(Barang!$A$2:$A$10001, MATCH(C1148, Barang!$B$2:$B$10001, 0)), "Tidak ditemukan"))</f>
        <v>YP500</v>
      </c>
      <c r="C1148" s="145" t="s">
        <v>21</v>
      </c>
      <c r="D1148" s="145" t="str">
        <f t="array" ref="D1148">IF(C1148="","", IFERROR(INDEX(Barang!$C$2:$C$10001, MATCH(C1148, Barang!$B$2:$B$10001, 0)), ""))</f>
        <v>Makanan</v>
      </c>
      <c r="E1148" s="145" t="str">
        <f t="array" ref="E1148">IF(C1148="","", IFERROR(INDEX(Barang!$E$2:$E$10001, MATCH(C1148, Barang!$B$2:$B$10001, 0)), ""))</f>
        <v>pcs</v>
      </c>
      <c r="F1148" s="146">
        <v>3</v>
      </c>
      <c r="G1148" s="147">
        <f t="array" ref="G1148">IF(C1148="","", IFERROR(INDEX(Barang!$F$2:$F$10001, MATCH(C1148, Barang!$B$2:$B$10001, 0)) * F1148, ""))</f>
        <v>1500</v>
      </c>
      <c r="H1148" s="69"/>
      <c r="I1148" s="19"/>
      <c r="L1148" s="103"/>
      <c r="M1148" s="103"/>
      <c r="N1148" s="103"/>
      <c r="O1148" s="103"/>
      <c r="P1148" s="103"/>
      <c r="Q1148" s="103"/>
      <c r="R1148" s="103"/>
      <c r="S1148" s="103"/>
      <c r="T1148" s="103"/>
      <c r="U1148" s="103"/>
      <c r="V1148" s="103"/>
    </row>
    <row r="1149" spans="1:22" ht="22.5" customHeight="1" x14ac:dyDescent="0.2">
      <c r="A1149" s="150"/>
      <c r="B1149" s="145" t="str">
        <f t="array" ref="B1149">IF(C1149="","", IFERROR(INDEX(Barang!$A$2:$A$10001, MATCH(C1149, Barang!$B$2:$B$10001, 0)), "Tidak ditemukan"))</f>
        <v>MGR001</v>
      </c>
      <c r="C1149" s="145" t="s">
        <v>104</v>
      </c>
      <c r="D1149" s="145" t="str">
        <f t="array" ref="D1149">IF(C1149="","", IFERROR(INDEX(Barang!$C$2:$C$10001, MATCH(C1149, Barang!$B$2:$B$10001, 0)), ""))</f>
        <v>Makanan</v>
      </c>
      <c r="E1149" s="145" t="str">
        <f t="array" ref="E1149">IF(C1149="","", IFERROR(INDEX(Barang!$E$2:$E$10001, MATCH(C1149, Barang!$B$2:$B$10001, 0)), ""))</f>
        <v>pcs</v>
      </c>
      <c r="F1149" s="146">
        <v>45</v>
      </c>
      <c r="G1149" s="147">
        <f t="array" ref="G1149">IF(C1149="","", IFERROR(INDEX(Barang!$F$2:$F$10001, MATCH(C1149, Barang!$B$2:$B$10001, 0)) * F1149, ""))</f>
        <v>157500</v>
      </c>
      <c r="H1149" s="69"/>
      <c r="I1149" s="19"/>
      <c r="L1149" s="103"/>
      <c r="M1149" s="103"/>
      <c r="N1149" s="103"/>
      <c r="O1149" s="103"/>
      <c r="P1149" s="103"/>
      <c r="Q1149" s="103"/>
      <c r="R1149" s="103"/>
      <c r="S1149" s="103"/>
      <c r="T1149" s="103"/>
      <c r="U1149" s="103"/>
      <c r="V1149" s="103"/>
    </row>
    <row r="1150" spans="1:22" ht="22.5" customHeight="1" x14ac:dyDescent="0.2">
      <c r="A1150" s="150"/>
      <c r="B1150" s="145" t="str">
        <f t="array" ref="B1150">IF(C1150="","", IFERROR(INDEX(Barang!$A$2:$A$10001, MATCH(C1150, Barang!$B$2:$B$10001, 0)), "Tidak ditemukan"))</f>
        <v>SBE001</v>
      </c>
      <c r="C1150" s="145" t="s">
        <v>227</v>
      </c>
      <c r="D1150" s="145" t="str">
        <f t="array" ref="D1150">IF(C1150="","", IFERROR(INDEX(Barang!$C$2:$C$10001, MATCH(C1150, Barang!$B$2:$B$10001, 0)), ""))</f>
        <v>Detergen</v>
      </c>
      <c r="E1150" s="145" t="str">
        <f t="array" ref="E1150">IF(C1150="","", IFERROR(INDEX(Barang!$E$2:$E$10001, MATCH(C1150, Barang!$B$2:$B$10001, 0)), ""))</f>
        <v>pcs</v>
      </c>
      <c r="F1150" s="146">
        <v>10</v>
      </c>
      <c r="G1150" s="147">
        <f t="array" ref="G1150">IF(C1150="","", IFERROR(INDEX(Barang!$F$2:$F$10001, MATCH(C1150, Barang!$B$2:$B$10001, 0)) * F1150, ""))</f>
        <v>20000</v>
      </c>
      <c r="H1150" s="69"/>
      <c r="I1150" s="143">
        <f>SUM(G1137:G1150)</f>
        <v>525000</v>
      </c>
      <c r="L1150" s="103"/>
      <c r="M1150" s="103"/>
      <c r="N1150" s="103"/>
      <c r="O1150" s="103"/>
      <c r="P1150" s="103"/>
      <c r="Q1150" s="103"/>
      <c r="R1150" s="103"/>
      <c r="S1150" s="103"/>
      <c r="T1150" s="103"/>
      <c r="U1150" s="103"/>
      <c r="V1150" s="103"/>
    </row>
    <row r="1151" spans="1:22" ht="22.5" customHeight="1" x14ac:dyDescent="0.2">
      <c r="A1151" s="405">
        <v>46136</v>
      </c>
      <c r="B1151" s="153" t="str">
        <f t="array" ref="B1151">IF(C1151="","", IFERROR(INDEX(Barang!$A$2:$A$10001, MATCH(C1151, Barang!$B$2:$B$10001, 0)), "Tidak ditemukan"))</f>
        <v>RPK001</v>
      </c>
      <c r="C1151" s="153" t="s">
        <v>248</v>
      </c>
      <c r="D1151" s="153" t="str">
        <f t="array" ref="D1151">IF(C1151="","", IFERROR(INDEX(Barang!$C$2:$C$10001, MATCH(C1151, Barang!$B$2:$B$10001, 0)), ""))</f>
        <v>Detergen</v>
      </c>
      <c r="E1151" s="153" t="str">
        <f t="array" ref="E1151">IF(C1151="","", IFERROR(INDEX(Barang!$E$2:$E$10001, MATCH(C1151, Barang!$B$2:$B$10001, 0)), ""))</f>
        <v>pcs</v>
      </c>
      <c r="F1151" s="154">
        <v>2</v>
      </c>
      <c r="G1151" s="155">
        <f t="array" ref="G1151">IF(C1151="","", IFERROR(INDEX(Barang!$F$2:$F$10001, MATCH(C1151, Barang!$B$2:$B$10001, 0)) * F1151, ""))</f>
        <v>10000</v>
      </c>
      <c r="H1151" s="89"/>
      <c r="I1151" s="19"/>
      <c r="L1151" s="103"/>
      <c r="M1151" s="103"/>
      <c r="N1151" s="103"/>
      <c r="O1151" s="103"/>
      <c r="P1151" s="103"/>
      <c r="Q1151" s="103"/>
      <c r="R1151" s="103"/>
      <c r="S1151" s="103"/>
      <c r="T1151" s="103"/>
      <c r="U1151" s="103"/>
      <c r="V1151" s="103"/>
    </row>
    <row r="1152" spans="1:22" ht="22.5" customHeight="1" x14ac:dyDescent="0.2">
      <c r="A1152" s="158"/>
      <c r="B1152" s="153" t="str">
        <f t="array" ref="B1152">IF(C1152="","", IFERROR(INDEX(Barang!$A$2:$A$10001, MATCH(C1152, Barang!$B$2:$B$10001, 0)), "Tidak ditemukan"))</f>
        <v>CL5001</v>
      </c>
      <c r="C1152" s="153" t="s">
        <v>39</v>
      </c>
      <c r="D1152" s="153" t="str">
        <f t="array" ref="D1152">IF(C1152="","", IFERROR(INDEX(Barang!$C$2:$C$10001, MATCH(C1152, Barang!$B$2:$B$10001, 0)), ""))</f>
        <v>Makanan</v>
      </c>
      <c r="E1152" s="153" t="str">
        <f t="array" ref="E1152">IF(C1152="","", IFERROR(INDEX(Barang!$E$2:$E$10001, MATCH(C1152, Barang!$B$2:$B$10001, 0)), ""))</f>
        <v>pcs</v>
      </c>
      <c r="F1152" s="154">
        <v>5</v>
      </c>
      <c r="G1152" s="155">
        <f t="array" ref="G1152">IF(C1152="","", IFERROR(INDEX(Barang!$F$2:$F$10001, MATCH(C1152, Barang!$B$2:$B$10001, 0)) * F1152, ""))</f>
        <v>2500</v>
      </c>
      <c r="H1152" s="89"/>
      <c r="I1152" s="19"/>
      <c r="L1152" s="103"/>
      <c r="M1152" s="103"/>
      <c r="N1152" s="103"/>
      <c r="O1152" s="103"/>
      <c r="P1152" s="103"/>
      <c r="Q1152" s="103"/>
      <c r="R1152" s="103"/>
      <c r="S1152" s="103"/>
      <c r="T1152" s="103"/>
      <c r="U1152" s="103"/>
      <c r="V1152" s="103"/>
    </row>
    <row r="1153" spans="1:22" ht="22.5" customHeight="1" x14ac:dyDescent="0.2">
      <c r="A1153" s="158"/>
      <c r="B1153" s="153" t="str">
        <f t="array" ref="B1153">IF(C1153="","", IFERROR(INDEX(Barang!$A$2:$A$10001, MATCH(C1153, Barang!$B$2:$B$10001, 0)), "Tidak ditemukan"))</f>
        <v>RY001</v>
      </c>
      <c r="C1153" s="153" t="s">
        <v>252</v>
      </c>
      <c r="D1153" s="153" t="str">
        <f t="array" ref="D1153">IF(C1153="","", IFERROR(INDEX(Barang!$C$2:$C$10001, MATCH(C1153, Barang!$B$2:$B$10001, 0)), ""))</f>
        <v>Makanan</v>
      </c>
      <c r="E1153" s="153" t="str">
        <f t="array" ref="E1153">IF(C1153="","", IFERROR(INDEX(Barang!$E$2:$E$10001, MATCH(C1153, Barang!$B$2:$B$10001, 0)), ""))</f>
        <v>pcs</v>
      </c>
      <c r="F1153" s="154">
        <v>1</v>
      </c>
      <c r="G1153" s="155">
        <f t="array" ref="G1153">IF(C1153="","", IFERROR(INDEX(Barang!$F$2:$F$10001, MATCH(C1153, Barang!$B$2:$B$10001, 0)) * F1153, ""))</f>
        <v>8500</v>
      </c>
      <c r="H1153" s="89"/>
      <c r="I1153" s="19"/>
      <c r="L1153" s="103"/>
      <c r="M1153" s="103"/>
      <c r="N1153" s="103"/>
      <c r="O1153" s="103"/>
      <c r="P1153" s="103"/>
      <c r="Q1153" s="103"/>
      <c r="R1153" s="103"/>
      <c r="S1153" s="103"/>
      <c r="T1153" s="103"/>
      <c r="U1153" s="103"/>
      <c r="V1153" s="103"/>
    </row>
    <row r="1154" spans="1:22" ht="22.5" customHeight="1" x14ac:dyDescent="0.2">
      <c r="A1154" s="158"/>
      <c r="B1154" s="153" t="str">
        <f t="array" ref="B1154">IF(C1154="","", IFERROR(INDEX(Barang!$A$2:$A$10001, MATCH(C1154, Barang!$B$2:$B$10001, 0)), "Tidak ditemukan"))</f>
        <v>BRL001</v>
      </c>
      <c r="C1154" s="153" t="s">
        <v>693</v>
      </c>
      <c r="D1154" s="153" t="str">
        <f t="array" ref="D1154">IF(C1154="","", IFERROR(INDEX(Barang!$C$2:$C$10001, MATCH(C1154, Barang!$B$2:$B$10001, 0)), ""))</f>
        <v>Makanan</v>
      </c>
      <c r="E1154" s="153" t="str">
        <f t="array" ref="E1154">IF(C1154="","", IFERROR(INDEX(Barang!$E$2:$E$10001, MATCH(C1154, Barang!$B$2:$B$10001, 0)), ""))</f>
        <v>pcs</v>
      </c>
      <c r="F1154" s="154">
        <v>1</v>
      </c>
      <c r="G1154" s="155">
        <f t="array" ref="G1154">IF(C1154="","", IFERROR(INDEX(Barang!$F$2:$F$10001, MATCH(C1154, Barang!$B$2:$B$10001, 0)) * F1154, ""))</f>
        <v>2000</v>
      </c>
      <c r="H1154" s="89"/>
      <c r="I1154" s="19"/>
      <c r="L1154" s="103"/>
      <c r="M1154" s="103"/>
      <c r="N1154" s="103"/>
      <c r="O1154" s="103"/>
      <c r="P1154" s="103"/>
      <c r="Q1154" s="103"/>
      <c r="R1154" s="103"/>
      <c r="S1154" s="103"/>
      <c r="T1154" s="103"/>
      <c r="U1154" s="103"/>
      <c r="V1154" s="103"/>
    </row>
    <row r="1155" spans="1:22" ht="22.5" customHeight="1" x14ac:dyDescent="0.2">
      <c r="A1155" s="158"/>
      <c r="B1155" s="153" t="str">
        <f t="array" ref="B1155">IF(C1155="","", IFERROR(INDEX(Barang!$A$2:$A$10001, MATCH(C1155, Barang!$B$2:$B$10001, 0)), "Tidak ditemukan"))</f>
        <v>HDP001</v>
      </c>
      <c r="C1155" s="153" t="s">
        <v>575</v>
      </c>
      <c r="D1155" s="153" t="str">
        <f t="array" ref="D1155">IF(C1155="","", IFERROR(INDEX(Barang!$C$2:$C$10001, MATCH(C1155, Barang!$B$2:$B$10001, 0)), ""))</f>
        <v>P3K</v>
      </c>
      <c r="E1155" s="153" t="str">
        <f t="array" ref="E1155">IF(C1155="","", IFERROR(INDEX(Barang!$E$2:$E$10001, MATCH(C1155, Barang!$B$2:$B$10001, 0)), ""))</f>
        <v>pcs</v>
      </c>
      <c r="F1155" s="154">
        <v>3</v>
      </c>
      <c r="G1155" s="155">
        <f t="array" ref="G1155">IF(C1155="","", IFERROR(INDEX(Barang!$F$2:$F$10001, MATCH(C1155, Barang!$B$2:$B$10001, 0)) * F1155, ""))</f>
        <v>3000</v>
      </c>
      <c r="H1155" s="89"/>
      <c r="I1155" s="19"/>
      <c r="L1155" s="103"/>
      <c r="M1155" s="103"/>
      <c r="N1155" s="103"/>
      <c r="O1155" s="103"/>
      <c r="P1155" s="103"/>
      <c r="Q1155" s="103"/>
      <c r="R1155" s="103"/>
      <c r="S1155" s="103"/>
      <c r="T1155" s="103"/>
      <c r="U1155" s="103"/>
      <c r="V1155" s="103"/>
    </row>
    <row r="1156" spans="1:22" ht="22.5" customHeight="1" x14ac:dyDescent="0.2">
      <c r="A1156" s="158"/>
      <c r="B1156" s="153" t="str">
        <f t="array" ref="B1156">IF(C1156="","", IFERROR(INDEX(Barang!$A$2:$A$10001, MATCH(C1156, Barang!$B$2:$B$10001, 0)), "Tidak ditemukan"))</f>
        <v>TLR2</v>
      </c>
      <c r="C1156" s="153" t="s">
        <v>139</v>
      </c>
      <c r="D1156" s="153" t="str">
        <f t="array" ref="D1156">IF(C1156="","", IFERROR(INDEX(Barang!$C$2:$C$10001, MATCH(C1156, Barang!$B$2:$B$10001, 0)), ""))</f>
        <v>Sembako</v>
      </c>
      <c r="E1156" s="153" t="str">
        <f t="array" ref="E1156">IF(C1156="","", IFERROR(INDEX(Barang!$E$2:$E$10001, MATCH(C1156, Barang!$B$2:$B$10001, 0)), ""))</f>
        <v>kg</v>
      </c>
      <c r="F1156" s="154">
        <v>30</v>
      </c>
      <c r="G1156" s="155">
        <f t="array" ref="G1156">IF(C1156="","", IFERROR(INDEX(Barang!$F$2:$F$10001, MATCH(C1156, Barang!$B$2:$B$10001, 0)) * F1156, ""))</f>
        <v>465000</v>
      </c>
      <c r="H1156" s="89"/>
      <c r="I1156" s="19"/>
      <c r="L1156" s="103"/>
      <c r="M1156" s="103"/>
      <c r="N1156" s="103"/>
      <c r="O1156" s="103"/>
      <c r="P1156" s="103"/>
      <c r="Q1156" s="103"/>
      <c r="R1156" s="103"/>
      <c r="S1156" s="103"/>
      <c r="T1156" s="103"/>
      <c r="U1156" s="103"/>
      <c r="V1156" s="103"/>
    </row>
    <row r="1157" spans="1:22" ht="22.5" customHeight="1" x14ac:dyDescent="0.2">
      <c r="A1157" s="158"/>
      <c r="B1157" s="153" t="str">
        <f t="array" ref="B1157">IF(C1157="","", IFERROR(INDEX(Barang!$A$2:$A$10001, MATCH(C1157, Barang!$B$2:$B$10001, 0)), "Tidak ditemukan"))</f>
        <v>MKE001</v>
      </c>
      <c r="C1157" s="153" t="s">
        <v>202</v>
      </c>
      <c r="D1157" s="153" t="str">
        <f t="array" ref="D1157">IF(C1157="","", IFERROR(INDEX(Barang!$C$2:$C$10001, MATCH(C1157, Barang!$B$2:$B$10001, 0)), ""))</f>
        <v>Makanan</v>
      </c>
      <c r="E1157" s="153" t="str">
        <f t="array" ref="E1157">IF(C1157="","", IFERROR(INDEX(Barang!$E$2:$E$10001, MATCH(C1157, Barang!$B$2:$B$10001, 0)), ""))</f>
        <v>pcs</v>
      </c>
      <c r="F1157" s="154">
        <v>10</v>
      </c>
      <c r="G1157" s="155">
        <f t="array" ref="G1157">IF(C1157="","", IFERROR(INDEX(Barang!$F$2:$F$10001, MATCH(C1157, Barang!$B$2:$B$10001, 0)) * F1157, ""))</f>
        <v>25000</v>
      </c>
      <c r="H1157" s="89"/>
      <c r="I1157" s="143">
        <f>SUM(G1151:G1157)</f>
        <v>516000</v>
      </c>
      <c r="L1157" s="103"/>
      <c r="M1157" s="103"/>
      <c r="N1157" s="103"/>
      <c r="O1157" s="103"/>
      <c r="P1157" s="103"/>
      <c r="Q1157" s="103"/>
      <c r="R1157" s="103"/>
      <c r="S1157" s="103"/>
      <c r="T1157" s="103"/>
      <c r="U1157" s="103"/>
      <c r="V1157" s="103"/>
    </row>
    <row r="1158" spans="1:22" ht="22.5" customHeight="1" x14ac:dyDescent="0.2">
      <c r="A1158" s="398">
        <v>46137</v>
      </c>
      <c r="B1158" s="352" t="str">
        <f t="array" ref="B1158">IF(C1158="","", IFERROR(INDEX(Barang!$A$2:$A$10001, MATCH(C1158, Barang!$B$2:$B$10001, 0)), "Tidak ditemukan"))</f>
        <v>MKH001</v>
      </c>
      <c r="C1158" s="352" t="s">
        <v>106</v>
      </c>
      <c r="D1158" s="352" t="str">
        <f t="array" ref="D1158">IF(C1158="","", IFERROR(INDEX(Barang!$C$2:$C$10001, MATCH(C1158, Barang!$B$2:$B$10001, 0)), ""))</f>
        <v>Makanan</v>
      </c>
      <c r="E1158" s="352" t="str">
        <f t="array" ref="E1158">IF(C1158="","", IFERROR(INDEX(Barang!$E$2:$E$10001, MATCH(C1158, Barang!$B$2:$B$10001, 0)), ""))</f>
        <v>pcs</v>
      </c>
      <c r="F1158" s="353">
        <v>40</v>
      </c>
      <c r="G1158" s="354">
        <f t="array" ref="G1158">IF(C1158="","", IFERROR(INDEX(Barang!$F$2:$F$10001, MATCH(C1158, Barang!$B$2:$B$10001, 0)) * F1158, ""))</f>
        <v>140000</v>
      </c>
      <c r="H1158" s="234"/>
      <c r="I1158" s="19"/>
      <c r="L1158" s="103"/>
      <c r="M1158" s="103"/>
      <c r="N1158" s="103"/>
      <c r="O1158" s="103"/>
      <c r="P1158" s="103"/>
      <c r="Q1158" s="103"/>
      <c r="R1158" s="103"/>
      <c r="S1158" s="103"/>
      <c r="T1158" s="103"/>
      <c r="U1158" s="103"/>
      <c r="V1158" s="103"/>
    </row>
    <row r="1159" spans="1:22" ht="22.5" customHeight="1" x14ac:dyDescent="0.2">
      <c r="A1159" s="355"/>
      <c r="B1159" s="352" t="str">
        <f t="array" ref="B1159">IF(C1159="","", IFERROR(INDEX(Barang!$A$2:$A$10001, MATCH(C1159, Barang!$B$2:$B$10001, 0)), "Tidak ditemukan"))</f>
        <v>YP500</v>
      </c>
      <c r="C1159" s="352" t="s">
        <v>21</v>
      </c>
      <c r="D1159" s="352" t="str">
        <f t="array" ref="D1159">IF(C1159="","", IFERROR(INDEX(Barang!$C$2:$C$10001, MATCH(C1159, Barang!$B$2:$B$10001, 0)), ""))</f>
        <v>Makanan</v>
      </c>
      <c r="E1159" s="352" t="str">
        <f t="array" ref="E1159">IF(C1159="","", IFERROR(INDEX(Barang!$E$2:$E$10001, MATCH(C1159, Barang!$B$2:$B$10001, 0)), ""))</f>
        <v>pcs</v>
      </c>
      <c r="F1159" s="353">
        <v>10</v>
      </c>
      <c r="G1159" s="354">
        <f t="array" ref="G1159">IF(C1159="","", IFERROR(INDEX(Barang!$F$2:$F$10001, MATCH(C1159, Barang!$B$2:$B$10001, 0)) * F1159, ""))</f>
        <v>5000</v>
      </c>
      <c r="H1159" s="234"/>
      <c r="I1159" s="19"/>
      <c r="L1159" s="103"/>
      <c r="M1159" s="103"/>
      <c r="N1159" s="103"/>
      <c r="O1159" s="103"/>
      <c r="P1159" s="103"/>
      <c r="Q1159" s="103"/>
      <c r="R1159" s="103"/>
      <c r="S1159" s="103"/>
      <c r="T1159" s="103"/>
      <c r="U1159" s="103"/>
      <c r="V1159" s="103"/>
    </row>
    <row r="1160" spans="1:22" ht="22.5" customHeight="1" x14ac:dyDescent="0.2">
      <c r="A1160" s="355"/>
      <c r="B1160" s="352" t="str">
        <f t="array" ref="B1160">IF(C1160="","", IFERROR(INDEX(Barang!$A$2:$A$10001, MATCH(C1160, Barang!$B$2:$B$10001, 0)), "Tidak ditemukan"))</f>
        <v>KCP001</v>
      </c>
      <c r="C1160" s="352" t="s">
        <v>147</v>
      </c>
      <c r="D1160" s="352" t="str">
        <f t="array" ref="D1160">IF(C1160="","", IFERROR(INDEX(Barang!$C$2:$C$10001, MATCH(C1160, Barang!$B$2:$B$10001, 0)), ""))</f>
        <v>Bumbu</v>
      </c>
      <c r="E1160" s="352" t="str">
        <f t="array" ref="E1160">IF(C1160="","", IFERROR(INDEX(Barang!$E$2:$E$10001, MATCH(C1160, Barang!$B$2:$B$10001, 0)), ""))</f>
        <v>pcs</v>
      </c>
      <c r="F1160" s="353">
        <v>6</v>
      </c>
      <c r="G1160" s="354">
        <f t="array" ref="G1160">IF(C1160="","", IFERROR(INDEX(Barang!$F$2:$F$10001, MATCH(C1160, Barang!$B$2:$B$10001, 0)) * F1160, ""))</f>
        <v>12000</v>
      </c>
      <c r="H1160" s="234"/>
      <c r="I1160" s="19"/>
      <c r="L1160" s="103"/>
      <c r="M1160" s="103"/>
      <c r="N1160" s="103"/>
      <c r="O1160" s="103"/>
      <c r="P1160" s="103"/>
      <c r="Q1160" s="103"/>
      <c r="R1160" s="103"/>
      <c r="S1160" s="103"/>
      <c r="T1160" s="103"/>
      <c r="U1160" s="103"/>
      <c r="V1160" s="103"/>
    </row>
    <row r="1161" spans="1:22" ht="22.5" customHeight="1" x14ac:dyDescent="0.2">
      <c r="A1161" s="355"/>
      <c r="B1161" s="352" t="str">
        <f t="array" ref="B1161">IF(C1161="","", IFERROR(INDEX(Barang!$A$2:$A$10001, MATCH(C1161, Barang!$B$2:$B$10001, 0)), "Tidak ditemukan"))</f>
        <v>KPH001</v>
      </c>
      <c r="C1161" s="352" t="s">
        <v>124</v>
      </c>
      <c r="D1161" s="352" t="str">
        <f t="array" ref="D1161">IF(C1161="","", IFERROR(INDEX(Barang!$C$2:$C$10001, MATCH(C1161, Barang!$B$2:$B$10001, 0)), ""))</f>
        <v>Minuman</v>
      </c>
      <c r="E1161" s="352" t="str">
        <f t="array" ref="E1161">IF(C1161="","", IFERROR(INDEX(Barang!$E$2:$E$10001, MATCH(C1161, Barang!$B$2:$B$10001, 0)), ""))</f>
        <v>pcs</v>
      </c>
      <c r="F1161" s="353">
        <v>7</v>
      </c>
      <c r="G1161" s="354">
        <f t="array" ref="G1161">IF(C1161="","", IFERROR(INDEX(Barang!$F$2:$F$10001, MATCH(C1161, Barang!$B$2:$B$10001, 0)) * F1161, ""))</f>
        <v>7000</v>
      </c>
      <c r="H1161" s="234"/>
      <c r="I1161" s="19"/>
      <c r="L1161" s="103"/>
      <c r="M1161" s="103"/>
      <c r="N1161" s="103"/>
      <c r="O1161" s="103"/>
      <c r="P1161" s="103"/>
      <c r="Q1161" s="103"/>
      <c r="R1161" s="103"/>
      <c r="S1161" s="103"/>
      <c r="T1161" s="103"/>
      <c r="U1161" s="103"/>
      <c r="V1161" s="103"/>
    </row>
    <row r="1162" spans="1:22" ht="22.5" customHeight="1" x14ac:dyDescent="0.2">
      <c r="A1162" s="355"/>
      <c r="B1162" s="352" t="str">
        <f t="array" ref="B1162">IF(C1162="","", IFERROR(INDEX(Barang!$A$2:$A$10001, MATCH(C1162, Barang!$B$2:$B$10001, 0)), "Tidak ditemukan"))</f>
        <v>TRS001</v>
      </c>
      <c r="C1162" s="352" t="s">
        <v>110</v>
      </c>
      <c r="D1162" s="352" t="str">
        <f t="array" ref="D1162">IF(C1162="","", IFERROR(INDEX(Barang!$C$2:$C$10001, MATCH(C1162, Barang!$B$2:$B$10001, 0)), ""))</f>
        <v>Bumbu</v>
      </c>
      <c r="E1162" s="352" t="str">
        <f t="array" ref="E1162">IF(C1162="","", IFERROR(INDEX(Barang!$E$2:$E$10001, MATCH(C1162, Barang!$B$2:$B$10001, 0)), ""))</f>
        <v>pcs</v>
      </c>
      <c r="F1162" s="353">
        <v>10</v>
      </c>
      <c r="G1162" s="354">
        <f t="array" ref="G1162">IF(C1162="","", IFERROR(INDEX(Barang!$F$2:$F$10001, MATCH(C1162, Barang!$B$2:$B$10001, 0)) * F1162, ""))</f>
        <v>5000</v>
      </c>
      <c r="H1162" s="234"/>
      <c r="I1162" s="19"/>
      <c r="L1162" s="103"/>
      <c r="M1162" s="103"/>
      <c r="N1162" s="103"/>
      <c r="O1162" s="103"/>
      <c r="P1162" s="103"/>
      <c r="Q1162" s="103"/>
      <c r="R1162" s="103"/>
      <c r="S1162" s="103"/>
      <c r="T1162" s="103"/>
      <c r="U1162" s="103"/>
      <c r="V1162" s="103"/>
    </row>
    <row r="1163" spans="1:22" ht="22.5" customHeight="1" x14ac:dyDescent="0.2">
      <c r="A1163" s="355"/>
      <c r="B1163" s="352" t="str">
        <f t="array" ref="B1163">IF(C1163="","", IFERROR(INDEX(Barang!$A$2:$A$10001, MATCH(C1163, Barang!$B$2:$B$10001, 0)), "Tidak ditemukan"))</f>
        <v>STS</v>
      </c>
      <c r="C1163" s="352" t="s">
        <v>122</v>
      </c>
      <c r="D1163" s="352" t="str">
        <f t="array" ref="D1163">IF(C1163="","", IFERROR(INDEX(Barang!$C$2:$C$10001, MATCH(C1163, Barang!$B$2:$B$10001, 0)), ""))</f>
        <v>Bumbu</v>
      </c>
      <c r="E1163" s="352" t="str">
        <f t="array" ref="E1163">IF(C1163="","", IFERROR(INDEX(Barang!$E$2:$E$10001, MATCH(C1163, Barang!$B$2:$B$10001, 0)), ""))</f>
        <v>pcs</v>
      </c>
      <c r="F1163" s="353">
        <v>10</v>
      </c>
      <c r="G1163" s="354">
        <f t="array" ref="G1163">IF(C1163="","", IFERROR(INDEX(Barang!$F$2:$F$10001, MATCH(C1163, Barang!$B$2:$B$10001, 0)) * F1163, ""))</f>
        <v>55000</v>
      </c>
      <c r="H1163" s="234"/>
      <c r="I1163" s="19"/>
      <c r="L1163" s="103"/>
      <c r="M1163" s="103"/>
      <c r="N1163" s="103"/>
      <c r="O1163" s="103"/>
      <c r="P1163" s="103"/>
      <c r="Q1163" s="103"/>
      <c r="R1163" s="103"/>
      <c r="S1163" s="103"/>
      <c r="T1163" s="103"/>
      <c r="U1163" s="103"/>
      <c r="V1163" s="103"/>
    </row>
    <row r="1164" spans="1:22" ht="22.5" customHeight="1" x14ac:dyDescent="0.2">
      <c r="A1164" s="355"/>
      <c r="B1164" s="352" t="str">
        <f t="array" ref="B1164">IF(C1164="","", IFERROR(INDEX(Barang!$A$2:$A$10001, MATCH(C1164, Barang!$B$2:$B$10001, 0)), "Tidak ditemukan"))</f>
        <v>TGP002</v>
      </c>
      <c r="C1164" s="352" t="s">
        <v>28</v>
      </c>
      <c r="D1164" s="352" t="str">
        <f t="array" ref="D1164">IF(C1164="","", IFERROR(INDEX(Barang!$C$2:$C$10001, MATCH(C1164, Barang!$B$2:$B$10001, 0)), ""))</f>
        <v>Bumbu</v>
      </c>
      <c r="E1164" s="352" t="str">
        <f t="array" ref="E1164">IF(C1164="","", IFERROR(INDEX(Barang!$E$2:$E$10001, MATCH(C1164, Barang!$B$2:$B$10001, 0)), ""))</f>
        <v>pcs</v>
      </c>
      <c r="F1164" s="353">
        <v>10</v>
      </c>
      <c r="G1164" s="354">
        <f t="array" ref="G1164">IF(C1164="","", IFERROR(INDEX(Barang!$F$2:$F$10001, MATCH(C1164, Barang!$B$2:$B$10001, 0)) * F1164, ""))</f>
        <v>10000</v>
      </c>
      <c r="H1164" s="234"/>
      <c r="I1164" s="143">
        <f>SUM(G1158:G1164)</f>
        <v>234000</v>
      </c>
      <c r="L1164" s="103"/>
      <c r="M1164" s="103"/>
      <c r="N1164" s="103"/>
      <c r="O1164" s="103"/>
      <c r="P1164" s="103"/>
      <c r="Q1164" s="103"/>
      <c r="R1164" s="103"/>
      <c r="S1164" s="103"/>
      <c r="T1164" s="103"/>
      <c r="U1164" s="103"/>
      <c r="V1164" s="103"/>
    </row>
    <row r="1165" spans="1:22" ht="22.5" customHeight="1" x14ac:dyDescent="0.2">
      <c r="A1165" s="405">
        <v>46138</v>
      </c>
      <c r="B1165" s="153" t="str">
        <f t="array" ref="B1165">IF(C1165="","", IFERROR(INDEX(Barang!$A$2:$A$10001, MATCH(C1165, Barang!$B$2:$B$10001, 0)), "Tidak ditemukan"))</f>
        <v>TLR2</v>
      </c>
      <c r="C1165" s="153" t="s">
        <v>139</v>
      </c>
      <c r="D1165" s="153" t="str">
        <f t="array" ref="D1165">IF(C1165="","", IFERROR(INDEX(Barang!$C$2:$C$10001, MATCH(C1165, Barang!$B$2:$B$10001, 0)), ""))</f>
        <v>Sembako</v>
      </c>
      <c r="E1165" s="153" t="str">
        <f t="array" ref="E1165">IF(C1165="","", IFERROR(INDEX(Barang!$E$2:$E$10001, MATCH(C1165, Barang!$B$2:$B$10001, 0)), ""))</f>
        <v>kg</v>
      </c>
      <c r="F1165" s="154">
        <v>20</v>
      </c>
      <c r="G1165" s="155">
        <f t="array" ref="G1165">IF(C1165="","", IFERROR(INDEX(Barang!$F$2:$F$10001, MATCH(C1165, Barang!$B$2:$B$10001, 0)) * F1165, ""))</f>
        <v>310000</v>
      </c>
      <c r="H1165" s="89"/>
      <c r="I1165" s="19"/>
      <c r="L1165" s="103"/>
      <c r="M1165" s="103"/>
      <c r="N1165" s="103"/>
      <c r="O1165" s="103"/>
      <c r="P1165" s="103"/>
      <c r="Q1165" s="103"/>
      <c r="R1165" s="103"/>
      <c r="S1165" s="103"/>
      <c r="T1165" s="103"/>
      <c r="U1165" s="103"/>
      <c r="V1165" s="103"/>
    </row>
    <row r="1166" spans="1:22" ht="22.5" customHeight="1" x14ac:dyDescent="0.2">
      <c r="A1166" s="158"/>
      <c r="B1166" s="153" t="str">
        <f t="array" ref="B1166">IF(C1166="","", IFERROR(INDEX(Barang!$A$2:$A$10001, MATCH(C1166, Barang!$B$2:$B$10001, 0)), "Tidak ditemukan"))</f>
        <v>RSB001</v>
      </c>
      <c r="C1166" s="153" t="s">
        <v>956</v>
      </c>
      <c r="D1166" s="153" t="str">
        <f t="array" ref="D1166">IF(C1166="","", IFERROR(INDEX(Barang!$C$2:$C$10001, MATCH(C1166, Barang!$B$2:$B$10001, 0)), ""))</f>
        <v>Detergen</v>
      </c>
      <c r="E1166" s="153" t="str">
        <f t="array" ref="E1166">IF(C1166="","", IFERROR(INDEX(Barang!$E$2:$E$10001, MATCH(C1166, Barang!$B$2:$B$10001, 0)), ""))</f>
        <v>pcs</v>
      </c>
      <c r="F1166" s="154">
        <v>2</v>
      </c>
      <c r="G1166" s="155">
        <f t="array" ref="G1166">IF(C1166="","", IFERROR(INDEX(Barang!$F$2:$F$10001, MATCH(C1166, Barang!$B$2:$B$10001, 0)) * F1166, ""))</f>
        <v>10000</v>
      </c>
      <c r="H1166" s="89"/>
      <c r="I1166" s="19"/>
      <c r="L1166" s="103"/>
      <c r="M1166" s="103"/>
      <c r="N1166" s="103"/>
      <c r="O1166" s="103"/>
      <c r="P1166" s="103"/>
      <c r="Q1166" s="103"/>
      <c r="R1166" s="103"/>
      <c r="S1166" s="103"/>
      <c r="T1166" s="103"/>
      <c r="U1166" s="103"/>
      <c r="V1166" s="103"/>
    </row>
    <row r="1167" spans="1:22" ht="22.5" customHeight="1" x14ac:dyDescent="0.2">
      <c r="A1167" s="158"/>
      <c r="B1167" s="153" t="str">
        <f t="array" ref="B1167">IF(C1167="","", IFERROR(INDEX(Barang!$A$2:$A$10001, MATCH(C1167, Barang!$B$2:$B$10001, 0)), "Tidak ditemukan"))</f>
        <v>TGJ02</v>
      </c>
      <c r="C1167" s="153" t="s">
        <v>825</v>
      </c>
      <c r="D1167" s="153" t="str">
        <f t="array" ref="D1167">IF(C1167="","", IFERROR(INDEX(Barang!$C$2:$C$10001, MATCH(C1167, Barang!$B$2:$B$10001, 0)), ""))</f>
        <v>Bumbu</v>
      </c>
      <c r="E1167" s="153" t="str">
        <f t="array" ref="E1167">IF(C1167="","", IFERROR(INDEX(Barang!$E$2:$E$10001, MATCH(C1167, Barang!$B$2:$B$10001, 0)), ""))</f>
        <v>kg</v>
      </c>
      <c r="F1167" s="154">
        <v>1</v>
      </c>
      <c r="G1167" s="155">
        <f t="array" ref="G1167">IF(C1167="","", IFERROR(INDEX(Barang!$F$2:$F$10001, MATCH(C1167, Barang!$B$2:$B$10001, 0)) * F1167, ""))</f>
        <v>3500</v>
      </c>
      <c r="H1167" s="89"/>
      <c r="I1167" s="19"/>
      <c r="L1167" s="103"/>
      <c r="M1167" s="103"/>
      <c r="N1167" s="103"/>
      <c r="O1167" s="103"/>
      <c r="P1167" s="103"/>
      <c r="Q1167" s="103"/>
      <c r="R1167" s="103"/>
      <c r="S1167" s="103"/>
      <c r="T1167" s="103"/>
      <c r="U1167" s="103"/>
      <c r="V1167" s="103"/>
    </row>
    <row r="1168" spans="1:22" ht="22.5" customHeight="1" x14ac:dyDescent="0.2">
      <c r="A1168" s="158"/>
      <c r="B1168" s="153" t="str">
        <f t="array" ref="B1168">IF(C1168="","", IFERROR(INDEX(Barang!$A$2:$A$10001, MATCH(C1168, Barang!$B$2:$B$10001, 0)), "Tidak ditemukan"))</f>
        <v>RTP001</v>
      </c>
      <c r="C1168" s="153" t="s">
        <v>791</v>
      </c>
      <c r="D1168" s="153" t="str">
        <f t="array" ref="D1168">IF(C1168="","", IFERROR(INDEX(Barang!$C$2:$C$10001, MATCH(C1168, Barang!$B$2:$B$10001, 0)), ""))</f>
        <v>Makanan</v>
      </c>
      <c r="E1168" s="153" t="str">
        <f t="array" ref="E1168">IF(C1168="","", IFERROR(INDEX(Barang!$E$2:$E$10001, MATCH(C1168, Barang!$B$2:$B$10001, 0)), ""))</f>
        <v>pcs</v>
      </c>
      <c r="F1168" s="154">
        <v>3</v>
      </c>
      <c r="G1168" s="155">
        <f t="array" ref="G1168">IF(C1168="","", IFERROR(INDEX(Barang!$F$2:$F$10001, MATCH(C1168, Barang!$B$2:$B$10001, 0)) * F1168, ""))</f>
        <v>6000</v>
      </c>
      <c r="H1168" s="89"/>
      <c r="I1168" s="19"/>
      <c r="L1168" s="103"/>
      <c r="M1168" s="103"/>
      <c r="N1168" s="103"/>
      <c r="O1168" s="103"/>
      <c r="P1168" s="103"/>
      <c r="Q1168" s="103"/>
      <c r="R1168" s="103"/>
      <c r="S1168" s="103"/>
      <c r="T1168" s="103"/>
      <c r="U1168" s="103"/>
      <c r="V1168" s="103"/>
    </row>
    <row r="1169" spans="1:22" ht="22.5" customHeight="1" x14ac:dyDescent="0.2">
      <c r="A1169" s="158"/>
      <c r="B1169" s="153" t="str">
        <f t="array" ref="B1169">IF(C1169="","", IFERROR(INDEX(Barang!$A$2:$A$10001, MATCH(C1169, Barang!$B$2:$B$10001, 0)), "Tidak ditemukan"))</f>
        <v>TSP001</v>
      </c>
      <c r="C1169" s="153" t="s">
        <v>102</v>
      </c>
      <c r="D1169" s="153" t="str">
        <f t="array" ref="D1169">IF(C1169="","", IFERROR(INDEX(Barang!$C$2:$C$10001, MATCH(C1169, Barang!$B$2:$B$10001, 0)), ""))</f>
        <v>Tissue</v>
      </c>
      <c r="E1169" s="153" t="str">
        <f t="array" ref="E1169">IF(C1169="","", IFERROR(INDEX(Barang!$E$2:$E$10001, MATCH(C1169, Barang!$B$2:$B$10001, 0)), ""))</f>
        <v>pcs</v>
      </c>
      <c r="F1169" s="154">
        <v>10</v>
      </c>
      <c r="G1169" s="155">
        <f t="array" ref="G1169">IF(C1169="","", IFERROR(INDEX(Barang!$F$2:$F$10001, MATCH(C1169, Barang!$B$2:$B$10001, 0)) * F1169, ""))</f>
        <v>70000</v>
      </c>
      <c r="H1169" s="89"/>
      <c r="I1169" s="19"/>
      <c r="L1169" s="103"/>
      <c r="M1169" s="103"/>
      <c r="N1169" s="103"/>
      <c r="O1169" s="103"/>
      <c r="P1169" s="103"/>
      <c r="Q1169" s="103"/>
      <c r="R1169" s="103"/>
      <c r="S1169" s="103"/>
      <c r="T1169" s="103"/>
      <c r="U1169" s="103"/>
      <c r="V1169" s="103"/>
    </row>
    <row r="1170" spans="1:22" ht="22.5" customHeight="1" x14ac:dyDescent="0.2">
      <c r="A1170" s="158"/>
      <c r="B1170" s="153" t="str">
        <f t="array" ref="B1170">IF(C1170="","", IFERROR(INDEX(Barang!$A$2:$A$10001, MATCH(C1170, Barang!$B$2:$B$10001, 0)), "Tidak ditemukan"))</f>
        <v>EKC001</v>
      </c>
      <c r="C1170" s="153" t="s">
        <v>245</v>
      </c>
      <c r="D1170" s="153" t="str">
        <f t="array" ref="D1170">IF(C1170="","", IFERROR(INDEX(Barang!$C$2:$C$10001, MATCH(C1170, Barang!$B$2:$B$10001, 0)), ""))</f>
        <v>Sabun</v>
      </c>
      <c r="E1170" s="153" t="str">
        <f t="array" ref="E1170">IF(C1170="","", IFERROR(INDEX(Barang!$E$2:$E$10001, MATCH(C1170, Barang!$B$2:$B$10001, 0)), ""))</f>
        <v>pcs</v>
      </c>
      <c r="F1170" s="154">
        <v>1</v>
      </c>
      <c r="G1170" s="155">
        <f t="array" ref="G1170">IF(C1170="","", IFERROR(INDEX(Barang!$F$2:$F$10001, MATCH(C1170, Barang!$B$2:$B$10001, 0)) * F1170, ""))</f>
        <v>10000</v>
      </c>
      <c r="H1170" s="89"/>
      <c r="I1170" s="143">
        <f>SUM(G1165:G1170)</f>
        <v>409500</v>
      </c>
      <c r="L1170" s="103"/>
      <c r="M1170" s="103"/>
      <c r="N1170" s="103"/>
      <c r="O1170" s="103"/>
      <c r="P1170" s="103"/>
      <c r="Q1170" s="103"/>
      <c r="R1170" s="103"/>
      <c r="S1170" s="103"/>
      <c r="T1170" s="103"/>
      <c r="U1170" s="103"/>
      <c r="V1170" s="103"/>
    </row>
    <row r="1171" spans="1:22" ht="22.5" customHeight="1" x14ac:dyDescent="0.2">
      <c r="A1171" s="362">
        <v>46139</v>
      </c>
      <c r="B1171" s="363" t="str">
        <f t="array" ref="B1171">IF(C1171="","", IFERROR(INDEX(Barang!$A$2:$A$10001, MATCH(C1171, Barang!$B$2:$B$10001, 0)), "Tidak ditemukan"))</f>
        <v>LFB001</v>
      </c>
      <c r="C1171" s="363" t="s">
        <v>82</v>
      </c>
      <c r="D1171" s="363" t="str">
        <f t="array" ref="D1171">IF(C1171="","", IFERROR(INDEX(Barang!$C$2:$C$10001, MATCH(C1171, Barang!$B$2:$B$10001, 0)), ""))</f>
        <v>Sabun</v>
      </c>
      <c r="E1171" s="363" t="str">
        <f t="array" ref="E1171">IF(C1171="","", IFERROR(INDEX(Barang!$E$2:$E$10001, MATCH(C1171, Barang!$B$2:$B$10001, 0)), ""))</f>
        <v>pcs</v>
      </c>
      <c r="F1171" s="364">
        <v>1</v>
      </c>
      <c r="G1171" s="365">
        <f t="array" ref="G1171">IF(C1171="","", IFERROR(INDEX(Barang!$F$2:$F$10001, MATCH(C1171, Barang!$B$2:$B$10001, 0)) * F1171, ""))</f>
        <v>6000</v>
      </c>
      <c r="H1171" s="340"/>
      <c r="I1171" s="19"/>
      <c r="L1171" s="103"/>
      <c r="M1171" s="103"/>
      <c r="N1171" s="103"/>
      <c r="O1171" s="103"/>
      <c r="P1171" s="103"/>
      <c r="Q1171" s="103"/>
      <c r="R1171" s="103"/>
      <c r="S1171" s="103"/>
      <c r="T1171" s="103"/>
      <c r="U1171" s="103"/>
      <c r="V1171" s="103"/>
    </row>
    <row r="1172" spans="1:22" ht="22.5" customHeight="1" x14ac:dyDescent="0.2">
      <c r="A1172" s="366"/>
      <c r="B1172" s="363" t="str">
        <f t="array" ref="B1172">IF(C1172="","", IFERROR(INDEX(Barang!$A$2:$A$10001, MATCH(C1172, Barang!$B$2:$B$10001, 0)), "Tidak ditemukan"))</f>
        <v>BRL001</v>
      </c>
      <c r="C1172" s="363" t="s">
        <v>693</v>
      </c>
      <c r="D1172" s="363" t="str">
        <f t="array" ref="D1172">IF(C1172="","", IFERROR(INDEX(Barang!$C$2:$C$10001, MATCH(C1172, Barang!$B$2:$B$10001, 0)), ""))</f>
        <v>Makanan</v>
      </c>
      <c r="E1172" s="363" t="str">
        <f t="array" ref="E1172">IF(C1172="","", IFERROR(INDEX(Barang!$E$2:$E$10001, MATCH(C1172, Barang!$B$2:$B$10001, 0)), ""))</f>
        <v>pcs</v>
      </c>
      <c r="F1172" s="364">
        <v>2</v>
      </c>
      <c r="G1172" s="365">
        <f t="array" ref="G1172">IF(C1172="","", IFERROR(INDEX(Barang!$F$2:$F$10001, MATCH(C1172, Barang!$B$2:$B$10001, 0)) * F1172, ""))</f>
        <v>4000</v>
      </c>
      <c r="H1172" s="340"/>
      <c r="I1172" s="19"/>
      <c r="L1172" s="103"/>
      <c r="M1172" s="103"/>
      <c r="N1172" s="103"/>
      <c r="O1172" s="103"/>
      <c r="P1172" s="103"/>
      <c r="Q1172" s="103"/>
      <c r="R1172" s="103"/>
      <c r="S1172" s="103"/>
      <c r="T1172" s="103"/>
      <c r="U1172" s="103"/>
      <c r="V1172" s="103"/>
    </row>
    <row r="1173" spans="1:22" ht="22.5" customHeight="1" x14ac:dyDescent="0.2">
      <c r="A1173" s="366"/>
      <c r="B1173" s="363" t="str">
        <f t="array" ref="B1173">IF(C1173="","", IFERROR(INDEX(Barang!$A$2:$A$10001, MATCH(C1173, Barang!$B$2:$B$10001, 0)), "Tidak ditemukan"))</f>
        <v>RTP001</v>
      </c>
      <c r="C1173" s="363" t="s">
        <v>791</v>
      </c>
      <c r="D1173" s="363" t="str">
        <f t="array" ref="D1173">IF(C1173="","", IFERROR(INDEX(Barang!$C$2:$C$10001, MATCH(C1173, Barang!$B$2:$B$10001, 0)), ""))</f>
        <v>Makanan</v>
      </c>
      <c r="E1173" s="363" t="str">
        <f t="array" ref="E1173">IF(C1173="","", IFERROR(INDEX(Barang!$E$2:$E$10001, MATCH(C1173, Barang!$B$2:$B$10001, 0)), ""))</f>
        <v>pcs</v>
      </c>
      <c r="F1173" s="364">
        <v>2</v>
      </c>
      <c r="G1173" s="365">
        <f t="array" ref="G1173">IF(C1173="","", IFERROR(INDEX(Barang!$F$2:$F$10001, MATCH(C1173, Barang!$B$2:$B$10001, 0)) * F1173, ""))</f>
        <v>4000</v>
      </c>
      <c r="H1173" s="340"/>
      <c r="I1173" s="19"/>
      <c r="L1173" s="103"/>
      <c r="M1173" s="103"/>
      <c r="N1173" s="103"/>
      <c r="O1173" s="103"/>
      <c r="P1173" s="103"/>
      <c r="Q1173" s="103"/>
      <c r="R1173" s="103"/>
      <c r="S1173" s="103"/>
      <c r="T1173" s="103"/>
      <c r="U1173" s="103"/>
      <c r="V1173" s="103"/>
    </row>
    <row r="1174" spans="1:22" ht="22.5" customHeight="1" x14ac:dyDescent="0.2">
      <c r="A1174" s="366"/>
      <c r="B1174" s="363" t="str">
        <f t="array" ref="B1174">IF(C1174="","", IFERROR(INDEX(Barang!$A$2:$A$10001, MATCH(C1174, Barang!$B$2:$B$10001, 0)), "Tidak ditemukan"))</f>
        <v>MKH001</v>
      </c>
      <c r="C1174" s="363" t="s">
        <v>106</v>
      </c>
      <c r="D1174" s="363" t="str">
        <f t="array" ref="D1174">IF(C1174="","", IFERROR(INDEX(Barang!$C$2:$C$10001, MATCH(C1174, Barang!$B$2:$B$10001, 0)), ""))</f>
        <v>Makanan</v>
      </c>
      <c r="E1174" s="363" t="str">
        <f t="array" ref="E1174">IF(C1174="","", IFERROR(INDEX(Barang!$E$2:$E$10001, MATCH(C1174, Barang!$B$2:$B$10001, 0)), ""))</f>
        <v>pcs</v>
      </c>
      <c r="F1174" s="364">
        <v>40</v>
      </c>
      <c r="G1174" s="365">
        <f t="array" ref="G1174">IF(C1174="","", IFERROR(INDEX(Barang!$F$2:$F$10001, MATCH(C1174, Barang!$B$2:$B$10001, 0)) * F1174, ""))</f>
        <v>140000</v>
      </c>
      <c r="H1174" s="340"/>
      <c r="I1174" s="19"/>
      <c r="L1174" s="103"/>
      <c r="M1174" s="103"/>
      <c r="N1174" s="103"/>
      <c r="O1174" s="103"/>
      <c r="P1174" s="103"/>
      <c r="Q1174" s="103"/>
      <c r="R1174" s="103"/>
      <c r="S1174" s="103"/>
      <c r="T1174" s="103"/>
      <c r="U1174" s="103"/>
      <c r="V1174" s="103"/>
    </row>
    <row r="1175" spans="1:22" ht="22.5" customHeight="1" x14ac:dyDescent="0.2">
      <c r="A1175" s="366"/>
      <c r="B1175" s="363" t="str">
        <f t="array" ref="B1175">IF(C1175="","", IFERROR(INDEX(Barang!$A$2:$A$10001, MATCH(C1175, Barang!$B$2:$B$10001, 0)), "Tidak ditemukan"))</f>
        <v>KPH001</v>
      </c>
      <c r="C1175" s="363" t="s">
        <v>124</v>
      </c>
      <c r="D1175" s="363" t="str">
        <f t="array" ref="D1175">IF(C1175="","", IFERROR(INDEX(Barang!$C$2:$C$10001, MATCH(C1175, Barang!$B$2:$B$10001, 0)), ""))</f>
        <v>Minuman</v>
      </c>
      <c r="E1175" s="363" t="str">
        <f t="array" ref="E1175">IF(C1175="","", IFERROR(INDEX(Barang!$E$2:$E$10001, MATCH(C1175, Barang!$B$2:$B$10001, 0)), ""))</f>
        <v>pcs</v>
      </c>
      <c r="F1175" s="364">
        <v>10</v>
      </c>
      <c r="G1175" s="365">
        <f t="array" ref="G1175">IF(C1175="","", IFERROR(INDEX(Barang!$F$2:$F$10001, MATCH(C1175, Barang!$B$2:$B$10001, 0)) * F1175, ""))</f>
        <v>10000</v>
      </c>
      <c r="H1175" s="340"/>
      <c r="I1175" s="19"/>
      <c r="L1175" s="103"/>
      <c r="M1175" s="103"/>
      <c r="N1175" s="103"/>
      <c r="O1175" s="103"/>
      <c r="P1175" s="103"/>
      <c r="Q1175" s="103"/>
      <c r="R1175" s="103"/>
      <c r="S1175" s="103"/>
      <c r="T1175" s="103"/>
      <c r="U1175" s="103"/>
      <c r="V1175" s="103"/>
    </row>
    <row r="1176" spans="1:22" ht="22.5" customHeight="1" x14ac:dyDescent="0.2">
      <c r="A1176" s="366"/>
      <c r="B1176" s="363" t="str">
        <f t="array" ref="B1176">IF(C1176="","", IFERROR(INDEX(Barang!$A$2:$A$10001, MATCH(C1176, Barang!$B$2:$B$10001, 0)), "Tidak ditemukan"))</f>
        <v>GRR001</v>
      </c>
      <c r="C1176" s="363" t="s">
        <v>130</v>
      </c>
      <c r="D1176" s="363" t="str">
        <f t="array" ref="D1176">IF(C1176="","", IFERROR(INDEX(Barang!$C$2:$C$10001, MATCH(C1176, Barang!$B$2:$B$10001, 0)), ""))</f>
        <v>Makanan</v>
      </c>
      <c r="E1176" s="363" t="str">
        <f t="array" ref="E1176">IF(C1176="","", IFERROR(INDEX(Barang!$E$2:$E$10001, MATCH(C1176, Barang!$B$2:$B$10001, 0)), ""))</f>
        <v>pcs</v>
      </c>
      <c r="F1176" s="364">
        <v>4</v>
      </c>
      <c r="G1176" s="365">
        <f t="array" ref="G1176">IF(C1176="","", IFERROR(INDEX(Barang!$F$2:$F$10001, MATCH(C1176, Barang!$B$2:$B$10001, 0)) * F1176, ""))</f>
        <v>2000</v>
      </c>
      <c r="H1176" s="340"/>
      <c r="I1176" s="19"/>
      <c r="L1176" s="103"/>
      <c r="M1176" s="103"/>
      <c r="N1176" s="103"/>
      <c r="O1176" s="103"/>
      <c r="P1176" s="103"/>
      <c r="Q1176" s="103"/>
      <c r="R1176" s="103"/>
      <c r="S1176" s="103"/>
      <c r="T1176" s="103"/>
      <c r="U1176" s="103"/>
      <c r="V1176" s="103"/>
    </row>
    <row r="1177" spans="1:22" ht="22.5" customHeight="1" x14ac:dyDescent="0.2">
      <c r="A1177" s="366"/>
      <c r="B1177" s="363" t="str">
        <f t="array" ref="B1177">IF(C1177="","", IFERROR(INDEX(Barang!$A$2:$A$10001, MATCH(C1177, Barang!$B$2:$B$10001, 0)), "Tidak ditemukan"))</f>
        <v>CL1001</v>
      </c>
      <c r="C1177" s="363" t="s">
        <v>108</v>
      </c>
      <c r="D1177" s="363" t="str">
        <f t="array" ref="D1177">IF(C1177="","", IFERROR(INDEX(Barang!$C$2:$C$10001, MATCH(C1177, Barang!$B$2:$B$10001, 0)), ""))</f>
        <v>Makanan</v>
      </c>
      <c r="E1177" s="363" t="str">
        <f t="array" ref="E1177">IF(C1177="","", IFERROR(INDEX(Barang!$E$2:$E$10001, MATCH(C1177, Barang!$B$2:$B$10001, 0)), ""))</f>
        <v>pcs</v>
      </c>
      <c r="F1177" s="364">
        <v>3</v>
      </c>
      <c r="G1177" s="365">
        <f t="array" ref="G1177">IF(C1177="","", IFERROR(INDEX(Barang!$F$2:$F$10001, MATCH(C1177, Barang!$B$2:$B$10001, 0)) * F1177, ""))</f>
        <v>3000</v>
      </c>
      <c r="H1177" s="340"/>
      <c r="I1177" s="143">
        <f>SUM(G1171:G1177)</f>
        <v>169000</v>
      </c>
      <c r="L1177" s="103"/>
      <c r="M1177" s="103"/>
      <c r="N1177" s="103"/>
      <c r="O1177" s="103"/>
      <c r="P1177" s="103"/>
      <c r="Q1177" s="103"/>
      <c r="R1177" s="103"/>
      <c r="S1177" s="103"/>
      <c r="T1177" s="103"/>
      <c r="U1177" s="103"/>
      <c r="V1177" s="103"/>
    </row>
    <row r="1178" spans="1:22" ht="22.5" customHeight="1" x14ac:dyDescent="0.2">
      <c r="A1178" s="339">
        <v>46140</v>
      </c>
      <c r="B1178" s="341" t="str">
        <f t="array" ref="B1178">IF(C1178="","", IFERROR(INDEX(Barang!$A$2:$A$10001, MATCH(C1178, Barang!$B$2:$B$10001, 0)), "Tidak ditemukan"))</f>
        <v>TLR2</v>
      </c>
      <c r="C1178" s="341" t="s">
        <v>139</v>
      </c>
      <c r="D1178" s="341" t="str">
        <f t="array" ref="D1178">IF(C1178="","", IFERROR(INDEX(Barang!$C$2:$C$10001, MATCH(C1178, Barang!$B$2:$B$10001, 0)), ""))</f>
        <v>Sembako</v>
      </c>
      <c r="E1178" s="341" t="str">
        <f t="array" ref="E1178">IF(C1178="","", IFERROR(INDEX(Barang!$E$2:$E$10001, MATCH(C1178, Barang!$B$2:$B$10001, 0)), ""))</f>
        <v>kg</v>
      </c>
      <c r="F1178" s="344">
        <v>20</v>
      </c>
      <c r="G1178" s="345">
        <f t="array" ref="G1178">IF(C1178="","", IFERROR(INDEX(Barang!$F$2:$F$10001, MATCH(C1178, Barang!$B$2:$B$10001, 0)) * F1178, ""))</f>
        <v>310000</v>
      </c>
      <c r="H1178" s="213"/>
      <c r="I1178" s="19"/>
      <c r="L1178" s="103"/>
      <c r="M1178" s="103"/>
      <c r="N1178" s="103"/>
      <c r="O1178" s="103"/>
      <c r="P1178" s="103"/>
      <c r="Q1178" s="103"/>
      <c r="R1178" s="103"/>
      <c r="S1178" s="103"/>
      <c r="T1178" s="103"/>
      <c r="U1178" s="103"/>
      <c r="V1178" s="103"/>
    </row>
    <row r="1179" spans="1:22" ht="22.5" customHeight="1" x14ac:dyDescent="0.2">
      <c r="A1179" s="347"/>
      <c r="B1179" s="341" t="str">
        <f t="array" ref="B1179">IF(C1179="","", IFERROR(INDEX(Barang!$A$2:$A$10001, MATCH(C1179, Barang!$B$2:$B$10001, 0)), "Tidak ditemukan"))</f>
        <v>RCK001</v>
      </c>
      <c r="C1179" s="341" t="s">
        <v>191</v>
      </c>
      <c r="D1179" s="341" t="str">
        <f t="array" ref="D1179">IF(C1179="","", IFERROR(INDEX(Barang!$C$2:$C$10001, MATCH(C1179, Barang!$B$2:$B$10001, 0)), ""))</f>
        <v>Bumbu</v>
      </c>
      <c r="E1179" s="341" t="str">
        <f t="array" ref="E1179">IF(C1179="","", IFERROR(INDEX(Barang!$E$2:$E$10001, MATCH(C1179, Barang!$B$2:$B$10001, 0)), ""))</f>
        <v>pcs</v>
      </c>
      <c r="F1179" s="344">
        <v>10</v>
      </c>
      <c r="G1179" s="345">
        <f t="array" ref="G1179">IF(C1179="","", IFERROR(INDEX(Barang!$F$2:$F$10001, MATCH(C1179, Barang!$B$2:$B$10001, 0)) * F1179, ""))</f>
        <v>20000</v>
      </c>
      <c r="H1179" s="213"/>
      <c r="I1179" s="19"/>
      <c r="L1179" s="103"/>
      <c r="M1179" s="103"/>
      <c r="N1179" s="103"/>
      <c r="O1179" s="103"/>
      <c r="P1179" s="103"/>
      <c r="Q1179" s="103"/>
      <c r="R1179" s="103"/>
      <c r="S1179" s="103"/>
      <c r="T1179" s="103"/>
      <c r="U1179" s="103"/>
      <c r="V1179" s="103"/>
    </row>
    <row r="1180" spans="1:22" ht="22.5" customHeight="1" x14ac:dyDescent="0.2">
      <c r="A1180" s="347"/>
      <c r="B1180" s="341" t="str">
        <f t="array" ref="B1180">IF(C1180="","", IFERROR(INDEX(Barang!$A$2:$A$10001, MATCH(C1180, Barang!$B$2:$B$10001, 0)), "Tidak ditemukan"))</f>
        <v>KCP001</v>
      </c>
      <c r="C1180" s="341" t="s">
        <v>147</v>
      </c>
      <c r="D1180" s="341" t="str">
        <f t="array" ref="D1180">IF(C1180="","", IFERROR(INDEX(Barang!$C$2:$C$10001, MATCH(C1180, Barang!$B$2:$B$10001, 0)), ""))</f>
        <v>Bumbu</v>
      </c>
      <c r="E1180" s="341" t="str">
        <f t="array" ref="E1180">IF(C1180="","", IFERROR(INDEX(Barang!$E$2:$E$10001, MATCH(C1180, Barang!$B$2:$B$10001, 0)), ""))</f>
        <v>pcs</v>
      </c>
      <c r="F1180" s="344">
        <v>10</v>
      </c>
      <c r="G1180" s="345">
        <f t="array" ref="G1180">IF(C1180="","", IFERROR(INDEX(Barang!$F$2:$F$10001, MATCH(C1180, Barang!$B$2:$B$10001, 0)) * F1180, ""))</f>
        <v>20000</v>
      </c>
      <c r="H1180" s="213"/>
      <c r="I1180" s="19"/>
      <c r="L1180" s="103"/>
      <c r="M1180" s="103"/>
      <c r="N1180" s="103"/>
      <c r="O1180" s="103"/>
      <c r="P1180" s="103"/>
      <c r="Q1180" s="103"/>
      <c r="R1180" s="103"/>
      <c r="S1180" s="103"/>
      <c r="T1180" s="103"/>
      <c r="U1180" s="103"/>
      <c r="V1180" s="103"/>
    </row>
    <row r="1181" spans="1:22" ht="22.5" customHeight="1" x14ac:dyDescent="0.2">
      <c r="A1181" s="347"/>
      <c r="B1181" s="341" t="str">
        <f t="array" ref="B1181">IF(C1181="","", IFERROR(INDEX(Barang!$A$2:$A$10001, MATCH(C1181, Barang!$B$2:$B$10001, 0)), "Tidak ditemukan"))</f>
        <v>KTN001</v>
      </c>
      <c r="C1181" s="341" t="s">
        <v>179</v>
      </c>
      <c r="D1181" s="341" t="str">
        <f t="array" ref="D1181">IF(C1181="","", IFERROR(INDEX(Barang!$C$2:$C$10001, MATCH(C1181, Barang!$B$2:$B$10001, 0)), ""))</f>
        <v>Kertas</v>
      </c>
      <c r="E1181" s="341" t="str">
        <f t="array" ref="E1181">IF(C1181="","", IFERROR(INDEX(Barang!$E$2:$E$10001, MATCH(C1181, Barang!$B$2:$B$10001, 0)), ""))</f>
        <v>pcs</v>
      </c>
      <c r="F1181" s="344">
        <v>10</v>
      </c>
      <c r="G1181" s="345">
        <f t="array" ref="G1181">IF(C1181="","", IFERROR(INDEX(Barang!$F$2:$F$10001, MATCH(C1181, Barang!$B$2:$B$10001, 0)) * F1181, ""))</f>
        <v>15000</v>
      </c>
      <c r="H1181" s="213"/>
      <c r="I1181" s="19"/>
      <c r="L1181" s="103"/>
      <c r="M1181" s="103"/>
      <c r="N1181" s="103"/>
      <c r="O1181" s="103"/>
      <c r="P1181" s="103"/>
      <c r="Q1181" s="103"/>
      <c r="R1181" s="103"/>
      <c r="S1181" s="103"/>
      <c r="T1181" s="103"/>
      <c r="U1181" s="103"/>
      <c r="V1181" s="103"/>
    </row>
    <row r="1182" spans="1:22" ht="22.5" customHeight="1" x14ac:dyDescent="0.2">
      <c r="A1182" s="347"/>
      <c r="B1182" s="341" t="str">
        <f t="array" ref="B1182">IF(C1182="","", IFERROR(INDEX(Barang!$A$2:$A$10001, MATCH(C1182, Barang!$B$2:$B$10001, 0)), "Tidak ditemukan"))</f>
        <v>APT001</v>
      </c>
      <c r="C1182" s="341" t="s">
        <v>231</v>
      </c>
      <c r="D1182" s="341" t="str">
        <f t="array" ref="D1182">IF(C1182="","", IFERROR(INDEX(Barang!$C$2:$C$10001, MATCH(C1182, Barang!$B$2:$B$10001, 0)), ""))</f>
        <v>Makanan</v>
      </c>
      <c r="E1182" s="341" t="str">
        <f t="array" ref="E1182">IF(C1182="","", IFERROR(INDEX(Barang!$E$2:$E$10001, MATCH(C1182, Barang!$B$2:$B$10001, 0)), ""))</f>
        <v>pcs</v>
      </c>
      <c r="F1182" s="344">
        <v>3</v>
      </c>
      <c r="G1182" s="345">
        <f t="array" ref="G1182">IF(C1182="","", IFERROR(INDEX(Barang!$F$2:$F$10001, MATCH(C1182, Barang!$B$2:$B$10001, 0)) * F1182, ""))</f>
        <v>6000</v>
      </c>
      <c r="H1182" s="213"/>
      <c r="I1182" s="19"/>
      <c r="L1182" s="103"/>
      <c r="M1182" s="103"/>
      <c r="N1182" s="103"/>
      <c r="O1182" s="103"/>
      <c r="P1182" s="103"/>
      <c r="Q1182" s="103"/>
      <c r="R1182" s="103"/>
      <c r="S1182" s="103"/>
      <c r="T1182" s="103"/>
      <c r="U1182" s="103"/>
      <c r="V1182" s="103"/>
    </row>
    <row r="1183" spans="1:22" ht="22.5" customHeight="1" x14ac:dyDescent="0.2">
      <c r="A1183" s="347"/>
      <c r="B1183" s="341" t="str">
        <f t="array" ref="B1183">IF(C1183="","", IFERROR(INDEX(Barang!$A$2:$A$10001, MATCH(C1183, Barang!$B$2:$B$10001, 0)), "Tidak ditemukan"))</f>
        <v>GPT001</v>
      </c>
      <c r="C1183" s="341" t="s">
        <v>957</v>
      </c>
      <c r="D1183" s="341" t="str">
        <f t="array" ref="D1183">IF(C1183="","", IFERROR(INDEX(Barang!$C$2:$C$10001, MATCH(C1183, Barang!$B$2:$B$10001, 0)), ""))</f>
        <v>Makanan</v>
      </c>
      <c r="E1183" s="341" t="str">
        <f t="array" ref="E1183">IF(C1183="","", IFERROR(INDEX(Barang!$E$2:$E$10001, MATCH(C1183, Barang!$B$2:$B$10001, 0)), ""))</f>
        <v>pcs</v>
      </c>
      <c r="F1183" s="344">
        <v>4</v>
      </c>
      <c r="G1183" s="345">
        <f t="array" ref="G1183">IF(C1183="","", IFERROR(INDEX(Barang!$F$2:$F$10001, MATCH(C1183, Barang!$B$2:$B$10001, 0)) * F1183, ""))</f>
        <v>4000</v>
      </c>
      <c r="H1183" s="213"/>
      <c r="I1183" s="19"/>
      <c r="L1183" s="103"/>
      <c r="M1183" s="103"/>
      <c r="N1183" s="103"/>
      <c r="O1183" s="103"/>
      <c r="P1183" s="103"/>
      <c r="Q1183" s="103"/>
      <c r="R1183" s="103"/>
      <c r="S1183" s="103"/>
      <c r="T1183" s="103"/>
      <c r="U1183" s="103"/>
      <c r="V1183" s="103"/>
    </row>
    <row r="1184" spans="1:22" ht="22.5" customHeight="1" x14ac:dyDescent="0.2">
      <c r="A1184" s="347"/>
      <c r="B1184" s="341" t="str">
        <f t="array" ref="B1184">IF(C1184="","", IFERROR(INDEX(Barang!$A$2:$A$10001, MATCH(C1184, Barang!$B$2:$B$10001, 0)), "Tidak ditemukan"))</f>
        <v>YP500</v>
      </c>
      <c r="C1184" s="341" t="s">
        <v>21</v>
      </c>
      <c r="D1184" s="341" t="str">
        <f t="array" ref="D1184">IF(C1184="","", IFERROR(INDEX(Barang!$C$2:$C$10001, MATCH(C1184, Barang!$B$2:$B$10001, 0)), ""))</f>
        <v>Makanan</v>
      </c>
      <c r="E1184" s="341" t="str">
        <f t="array" ref="E1184">IF(C1184="","", IFERROR(INDEX(Barang!$E$2:$E$10001, MATCH(C1184, Barang!$B$2:$B$10001, 0)), ""))</f>
        <v>pcs</v>
      </c>
      <c r="F1184" s="344">
        <v>3</v>
      </c>
      <c r="G1184" s="345">
        <f t="array" ref="G1184">IF(C1184="","", IFERROR(INDEX(Barang!$F$2:$F$10001, MATCH(C1184, Barang!$B$2:$B$10001, 0)) * F1184, ""))</f>
        <v>1500</v>
      </c>
      <c r="H1184" s="213"/>
      <c r="I1184" s="19"/>
      <c r="L1184" s="103"/>
      <c r="M1184" s="103"/>
      <c r="N1184" s="103"/>
      <c r="O1184" s="103"/>
      <c r="P1184" s="103"/>
      <c r="Q1184" s="103"/>
      <c r="R1184" s="103"/>
      <c r="S1184" s="103"/>
      <c r="T1184" s="103"/>
      <c r="U1184" s="103"/>
      <c r="V1184" s="103"/>
    </row>
    <row r="1185" spans="1:22" ht="22.5" customHeight="1" x14ac:dyDescent="0.2">
      <c r="A1185" s="347"/>
      <c r="B1185" s="341" t="str">
        <f t="array" ref="B1185">IF(C1185="","", IFERROR(INDEX(Barang!$A$2:$A$10001, MATCH(C1185, Barang!$B$2:$B$10001, 0)), "Tidak ditemukan"))</f>
        <v>GRR001</v>
      </c>
      <c r="C1185" s="341" t="s">
        <v>130</v>
      </c>
      <c r="D1185" s="341" t="str">
        <f t="array" ref="D1185">IF(C1185="","", IFERROR(INDEX(Barang!$C$2:$C$10001, MATCH(C1185, Barang!$B$2:$B$10001, 0)), ""))</f>
        <v>Makanan</v>
      </c>
      <c r="E1185" s="341" t="str">
        <f t="array" ref="E1185">IF(C1185="","", IFERROR(INDEX(Barang!$E$2:$E$10001, MATCH(C1185, Barang!$B$2:$B$10001, 0)), ""))</f>
        <v>pcs</v>
      </c>
      <c r="F1185" s="344">
        <v>2</v>
      </c>
      <c r="G1185" s="345">
        <f t="array" ref="G1185">IF(C1185="","", IFERROR(INDEX(Barang!$F$2:$F$10001, MATCH(C1185, Barang!$B$2:$B$10001, 0)) * F1185, ""))</f>
        <v>1000</v>
      </c>
      <c r="H1185" s="213"/>
      <c r="I1185" s="19"/>
      <c r="L1185" s="103"/>
      <c r="M1185" s="103"/>
      <c r="N1185" s="103"/>
      <c r="O1185" s="103"/>
      <c r="P1185" s="103"/>
      <c r="Q1185" s="103"/>
      <c r="R1185" s="103"/>
      <c r="S1185" s="103"/>
      <c r="T1185" s="103"/>
      <c r="U1185" s="103"/>
      <c r="V1185" s="103"/>
    </row>
    <row r="1186" spans="1:22" ht="22.5" customHeight="1" x14ac:dyDescent="0.2">
      <c r="A1186" s="347"/>
      <c r="B1186" s="341" t="str">
        <f t="array" ref="B1186">IF(C1186="","", IFERROR(INDEX(Barang!$A$2:$A$10001, MATCH(C1186, Barang!$B$2:$B$10001, 0)), "Tidak ditemukan"))</f>
        <v>DLN001</v>
      </c>
      <c r="C1186" s="341" t="s">
        <v>96</v>
      </c>
      <c r="D1186" s="341" t="str">
        <f t="array" ref="D1186">IF(C1186="","", IFERROR(INDEX(Barang!$C$2:$C$10001, MATCH(C1186, Barang!$B$2:$B$10001, 0)), ""))</f>
        <v>Makanan</v>
      </c>
      <c r="E1186" s="341" t="str">
        <f t="array" ref="E1186">IF(C1186="","", IFERROR(INDEX(Barang!$E$2:$E$10001, MATCH(C1186, Barang!$B$2:$B$10001, 0)), ""))</f>
        <v>pcs</v>
      </c>
      <c r="F1186" s="344">
        <v>1</v>
      </c>
      <c r="G1186" s="345">
        <f t="array" ref="G1186">IF(C1186="","", IFERROR(INDEX(Barang!$F$2:$F$10001, MATCH(C1186, Barang!$B$2:$B$10001, 0)) * F1186, ""))</f>
        <v>1000</v>
      </c>
      <c r="H1186" s="213"/>
      <c r="I1186" s="143">
        <f>SUM(G1178:G1186)</f>
        <v>378500</v>
      </c>
      <c r="L1186" s="103"/>
      <c r="M1186" s="103"/>
      <c r="N1186" s="103"/>
      <c r="O1186" s="103"/>
      <c r="P1186" s="103"/>
      <c r="Q1186" s="103"/>
      <c r="R1186" s="103"/>
      <c r="S1186" s="103"/>
      <c r="T1186" s="103"/>
      <c r="U1186" s="103"/>
      <c r="V1186" s="103"/>
    </row>
    <row r="1187" spans="1:22" ht="22.5" customHeight="1" x14ac:dyDescent="0.2">
      <c r="A1187" s="316">
        <v>46141</v>
      </c>
      <c r="B1187" s="259" t="str">
        <f t="array" ref="B1187">IF(C1187="","", IFERROR(INDEX(Barang!$A$2:$A$10001, MATCH(C1187, Barang!$B$2:$B$10001, 0)), "Tidak ditemukan"))</f>
        <v>KPH001</v>
      </c>
      <c r="C1187" s="259" t="s">
        <v>124</v>
      </c>
      <c r="D1187" s="259" t="str">
        <f t="array" ref="D1187">IF(C1187="","", IFERROR(INDEX(Barang!$C$2:$C$10001, MATCH(C1187, Barang!$B$2:$B$10001, 0)), ""))</f>
        <v>Minuman</v>
      </c>
      <c r="E1187" s="259" t="str">
        <f t="array" ref="E1187">IF(C1187="","", IFERROR(INDEX(Barang!$E$2:$E$10001, MATCH(C1187, Barang!$B$2:$B$10001, 0)), ""))</f>
        <v>pcs</v>
      </c>
      <c r="F1187" s="261">
        <v>13</v>
      </c>
      <c r="G1187" s="262">
        <f t="array" ref="G1187">IF(C1187="","", IFERROR(INDEX(Barang!$F$2:$F$10001, MATCH(C1187, Barang!$B$2:$B$10001, 0)) * F1187, ""))</f>
        <v>13000</v>
      </c>
      <c r="H1187" s="226"/>
      <c r="I1187" s="19"/>
      <c r="L1187" s="103"/>
      <c r="M1187" s="103"/>
      <c r="N1187" s="103"/>
      <c r="O1187" s="103"/>
      <c r="P1187" s="103"/>
      <c r="Q1187" s="103"/>
      <c r="R1187" s="103"/>
      <c r="S1187" s="103"/>
      <c r="T1187" s="103"/>
      <c r="U1187" s="103"/>
      <c r="V1187" s="103"/>
    </row>
    <row r="1188" spans="1:22" ht="22.5" customHeight="1" x14ac:dyDescent="0.2">
      <c r="A1188" s="263"/>
      <c r="B1188" s="259" t="str">
        <f t="array" ref="B1188">IF(C1188="","", IFERROR(INDEX(Barang!$A$2:$A$10001, MATCH(C1188, Barang!$B$2:$B$10001, 0)), "Tidak ditemukan"))</f>
        <v>TGP002</v>
      </c>
      <c r="C1188" s="259" t="s">
        <v>28</v>
      </c>
      <c r="D1188" s="259" t="str">
        <f t="array" ref="D1188">IF(C1188="","", IFERROR(INDEX(Barang!$C$2:$C$10001, MATCH(C1188, Barang!$B$2:$B$10001, 0)), ""))</f>
        <v>Bumbu</v>
      </c>
      <c r="E1188" s="259" t="str">
        <f t="array" ref="E1188">IF(C1188="","", IFERROR(INDEX(Barang!$E$2:$E$10001, MATCH(C1188, Barang!$B$2:$B$10001, 0)), ""))</f>
        <v>pcs</v>
      </c>
      <c r="F1188" s="261">
        <v>2</v>
      </c>
      <c r="G1188" s="262">
        <f t="array" ref="G1188">IF(C1188="","", IFERROR(INDEX(Barang!$F$2:$F$10001, MATCH(C1188, Barang!$B$2:$B$10001, 0)) * F1188, ""))</f>
        <v>2000</v>
      </c>
      <c r="H1188" s="226"/>
      <c r="I1188" s="19"/>
      <c r="L1188" s="103"/>
      <c r="M1188" s="103"/>
      <c r="N1188" s="103"/>
      <c r="O1188" s="103"/>
      <c r="P1188" s="103"/>
      <c r="Q1188" s="103"/>
      <c r="R1188" s="103"/>
      <c r="S1188" s="103"/>
      <c r="T1188" s="103"/>
      <c r="U1188" s="103"/>
      <c r="V1188" s="103"/>
    </row>
    <row r="1189" spans="1:22" ht="22.5" customHeight="1" x14ac:dyDescent="0.2">
      <c r="A1189" s="263"/>
      <c r="B1189" s="259" t="str">
        <f t="array" ref="B1189">IF(C1189="","", IFERROR(INDEX(Barang!$A$2:$A$10001, MATCH(C1189, Barang!$B$2:$B$10001, 0)), "Tidak ditemukan"))</f>
        <v>RTP001</v>
      </c>
      <c r="C1189" s="259" t="s">
        <v>791</v>
      </c>
      <c r="D1189" s="259" t="str">
        <f t="array" ref="D1189">IF(C1189="","", IFERROR(INDEX(Barang!$C$2:$C$10001, MATCH(C1189, Barang!$B$2:$B$10001, 0)), ""))</f>
        <v>Makanan</v>
      </c>
      <c r="E1189" s="259" t="str">
        <f t="array" ref="E1189">IF(C1189="","", IFERROR(INDEX(Barang!$E$2:$E$10001, MATCH(C1189, Barang!$B$2:$B$10001, 0)), ""))</f>
        <v>pcs</v>
      </c>
      <c r="F1189" s="261">
        <v>2</v>
      </c>
      <c r="G1189" s="262">
        <f t="array" ref="G1189">IF(C1189="","", IFERROR(INDEX(Barang!$F$2:$F$10001, MATCH(C1189, Barang!$B$2:$B$10001, 0)) * F1189, ""))</f>
        <v>4000</v>
      </c>
      <c r="H1189" s="226"/>
      <c r="I1189" s="19"/>
      <c r="L1189" s="103"/>
      <c r="M1189" s="103"/>
      <c r="N1189" s="103"/>
      <c r="O1189" s="103"/>
      <c r="P1189" s="103"/>
      <c r="Q1189" s="103"/>
      <c r="R1189" s="103"/>
      <c r="S1189" s="103"/>
      <c r="T1189" s="103"/>
      <c r="U1189" s="103"/>
      <c r="V1189" s="103"/>
    </row>
    <row r="1190" spans="1:22" ht="22.5" customHeight="1" x14ac:dyDescent="0.2">
      <c r="A1190" s="263"/>
      <c r="B1190" s="259" t="str">
        <f t="array" ref="B1190">IF(C1190="","", IFERROR(INDEX(Barang!$A$2:$A$10001, MATCH(C1190, Barang!$B$2:$B$10001, 0)), "Tidak ditemukan"))</f>
        <v>MGR001</v>
      </c>
      <c r="C1190" s="259" t="s">
        <v>104</v>
      </c>
      <c r="D1190" s="259" t="str">
        <f t="array" ref="D1190">IF(C1190="","", IFERROR(INDEX(Barang!$C$2:$C$10001, MATCH(C1190, Barang!$B$2:$B$10001, 0)), ""))</f>
        <v>Makanan</v>
      </c>
      <c r="E1190" s="259" t="str">
        <f t="array" ref="E1190">IF(C1190="","", IFERROR(INDEX(Barang!$E$2:$E$10001, MATCH(C1190, Barang!$B$2:$B$10001, 0)), ""))</f>
        <v>pcs</v>
      </c>
      <c r="F1190" s="261">
        <v>40</v>
      </c>
      <c r="G1190" s="262">
        <f t="array" ref="G1190">IF(C1190="","", IFERROR(INDEX(Barang!$F$2:$F$10001, MATCH(C1190, Barang!$B$2:$B$10001, 0)) * F1190, ""))</f>
        <v>140000</v>
      </c>
      <c r="H1190" s="226"/>
      <c r="I1190" s="19"/>
      <c r="L1190" s="103"/>
      <c r="M1190" s="103"/>
      <c r="N1190" s="103"/>
      <c r="O1190" s="103"/>
      <c r="P1190" s="103"/>
      <c r="Q1190" s="103"/>
      <c r="R1190" s="103"/>
      <c r="S1190" s="103"/>
      <c r="T1190" s="103"/>
      <c r="U1190" s="103"/>
      <c r="V1190" s="103"/>
    </row>
    <row r="1191" spans="1:22" ht="22.5" customHeight="1" x14ac:dyDescent="0.2">
      <c r="A1191" s="263"/>
      <c r="B1191" s="259" t="str">
        <f t="array" ref="B1191">IF(C1191="","", IFERROR(INDEX(Barang!$A$2:$A$10001, MATCH(C1191, Barang!$B$2:$B$10001, 0)), "Tidak ditemukan"))</f>
        <v>YP500</v>
      </c>
      <c r="C1191" s="259" t="s">
        <v>21</v>
      </c>
      <c r="D1191" s="259" t="str">
        <f t="array" ref="D1191">IF(C1191="","", IFERROR(INDEX(Barang!$C$2:$C$10001, MATCH(C1191, Barang!$B$2:$B$10001, 0)), ""))</f>
        <v>Makanan</v>
      </c>
      <c r="E1191" s="259" t="str">
        <f t="array" ref="E1191">IF(C1191="","", IFERROR(INDEX(Barang!$E$2:$E$10001, MATCH(C1191, Barang!$B$2:$B$10001, 0)), ""))</f>
        <v>pcs</v>
      </c>
      <c r="F1191" s="261">
        <v>2</v>
      </c>
      <c r="G1191" s="262">
        <f t="array" ref="G1191">IF(C1191="","", IFERROR(INDEX(Barang!$F$2:$F$10001, MATCH(C1191, Barang!$B$2:$B$10001, 0)) * F1191, ""))</f>
        <v>1000</v>
      </c>
      <c r="H1191" s="226"/>
      <c r="I1191" s="19"/>
      <c r="L1191" s="103"/>
      <c r="M1191" s="103"/>
      <c r="N1191" s="103"/>
      <c r="O1191" s="103"/>
      <c r="P1191" s="103"/>
      <c r="Q1191" s="103"/>
      <c r="R1191" s="103"/>
      <c r="S1191" s="103"/>
      <c r="T1191" s="103"/>
      <c r="U1191" s="103"/>
      <c r="V1191" s="103"/>
    </row>
    <row r="1192" spans="1:22" ht="22.5" customHeight="1" x14ac:dyDescent="0.2">
      <c r="A1192" s="263"/>
      <c r="B1192" s="259" t="str">
        <f t="array" ref="B1192">IF(C1192="","", IFERROR(INDEX(Barang!$A$2:$A$10001, MATCH(C1192, Barang!$B$2:$B$10001, 0)), "Tidak ditemukan"))</f>
        <v>GRR001</v>
      </c>
      <c r="C1192" s="259" t="s">
        <v>130</v>
      </c>
      <c r="D1192" s="259" t="str">
        <f t="array" ref="D1192">IF(C1192="","", IFERROR(INDEX(Barang!$C$2:$C$10001, MATCH(C1192, Barang!$B$2:$B$10001, 0)), ""))</f>
        <v>Makanan</v>
      </c>
      <c r="E1192" s="259" t="str">
        <f t="array" ref="E1192">IF(C1192="","", IFERROR(INDEX(Barang!$E$2:$E$10001, MATCH(C1192, Barang!$B$2:$B$10001, 0)), ""))</f>
        <v>pcs</v>
      </c>
      <c r="F1192" s="261">
        <v>11</v>
      </c>
      <c r="G1192" s="262">
        <f t="array" ref="G1192">IF(C1192="","", IFERROR(INDEX(Barang!$F$2:$F$10001, MATCH(C1192, Barang!$B$2:$B$10001, 0)) * F1192, ""))</f>
        <v>5500</v>
      </c>
      <c r="H1192" s="226"/>
      <c r="I1192" s="19"/>
      <c r="L1192" s="103"/>
      <c r="M1192" s="103"/>
      <c r="N1192" s="103"/>
      <c r="O1192" s="103"/>
      <c r="P1192" s="103"/>
      <c r="Q1192" s="103"/>
      <c r="R1192" s="103"/>
      <c r="S1192" s="103"/>
      <c r="T1192" s="103"/>
      <c r="U1192" s="103"/>
      <c r="V1192" s="103"/>
    </row>
    <row r="1193" spans="1:22" ht="22.5" customHeight="1" x14ac:dyDescent="0.2">
      <c r="A1193" s="263"/>
      <c r="B1193" s="259" t="str">
        <f t="array" ref="B1193">IF(C1193="","", IFERROR(INDEX(Barang!$A$2:$A$10001, MATCH(C1193, Barang!$B$2:$B$10001, 0)), "Tidak ditemukan"))</f>
        <v>GPT001</v>
      </c>
      <c r="C1193" s="259" t="s">
        <v>128</v>
      </c>
      <c r="D1193" s="259" t="str">
        <f t="array" ref="D1193">IF(C1193="","", IFERROR(INDEX(Barang!$C$2:$C$10001, MATCH(C1193, Barang!$B$2:$B$10001, 0)), ""))</f>
        <v>Makanan</v>
      </c>
      <c r="E1193" s="259" t="str">
        <f t="array" ref="E1193">IF(C1193="","", IFERROR(INDEX(Barang!$E$2:$E$10001, MATCH(C1193, Barang!$B$2:$B$10001, 0)), ""))</f>
        <v>pcs</v>
      </c>
      <c r="F1193" s="261">
        <v>2</v>
      </c>
      <c r="G1193" s="262">
        <f t="array" ref="G1193">IF(C1193="","", IFERROR(INDEX(Barang!$F$2:$F$10001, MATCH(C1193, Barang!$B$2:$B$10001, 0)) * F1193, ""))</f>
        <v>2000</v>
      </c>
      <c r="H1193" s="226"/>
      <c r="I1193" s="19"/>
      <c r="L1193" s="103"/>
      <c r="M1193" s="103"/>
      <c r="N1193" s="103"/>
      <c r="O1193" s="103"/>
      <c r="P1193" s="103"/>
      <c r="Q1193" s="103"/>
      <c r="R1193" s="103"/>
      <c r="S1193" s="103"/>
      <c r="T1193" s="103"/>
      <c r="U1193" s="103"/>
      <c r="V1193" s="103"/>
    </row>
    <row r="1194" spans="1:22" ht="22.5" customHeight="1" x14ac:dyDescent="0.2">
      <c r="A1194" s="263"/>
      <c r="B1194" s="259" t="str">
        <f t="array" ref="B1194">IF(C1194="","", IFERROR(INDEX(Barang!$A$2:$A$10001, MATCH(C1194, Barang!$B$2:$B$10001, 0)), "Tidak ditemukan"))</f>
        <v>RPK001</v>
      </c>
      <c r="C1194" s="259" t="s">
        <v>248</v>
      </c>
      <c r="D1194" s="259" t="str">
        <f t="array" ref="D1194">IF(C1194="","", IFERROR(INDEX(Barang!$C$2:$C$10001, MATCH(C1194, Barang!$B$2:$B$10001, 0)), ""))</f>
        <v>Detergen</v>
      </c>
      <c r="E1194" s="259" t="str">
        <f t="array" ref="E1194">IF(C1194="","", IFERROR(INDEX(Barang!$E$2:$E$10001, MATCH(C1194, Barang!$B$2:$B$10001, 0)), ""))</f>
        <v>pcs</v>
      </c>
      <c r="F1194" s="261">
        <v>1</v>
      </c>
      <c r="G1194" s="262">
        <f t="array" ref="G1194">IF(C1194="","", IFERROR(INDEX(Barang!$F$2:$F$10001, MATCH(C1194, Barang!$B$2:$B$10001, 0)) * F1194, ""))</f>
        <v>5000</v>
      </c>
      <c r="H1194" s="226"/>
      <c r="I1194" s="19"/>
      <c r="L1194" s="103"/>
      <c r="M1194" s="103"/>
      <c r="N1194" s="103"/>
      <c r="O1194" s="103"/>
      <c r="P1194" s="103"/>
      <c r="Q1194" s="103"/>
      <c r="R1194" s="103"/>
      <c r="S1194" s="103"/>
      <c r="T1194" s="103"/>
      <c r="U1194" s="103"/>
      <c r="V1194" s="103"/>
    </row>
    <row r="1195" spans="1:22" ht="22.5" customHeight="1" x14ac:dyDescent="0.2">
      <c r="A1195" s="263"/>
      <c r="B1195" s="259" t="str">
        <f t="array" ref="B1195">IF(C1195="","", IFERROR(INDEX(Barang!$A$2:$A$10001, MATCH(C1195, Barang!$B$2:$B$10001, 0)), "Tidak ditemukan"))</f>
        <v>TLR2</v>
      </c>
      <c r="C1195" s="259" t="s">
        <v>139</v>
      </c>
      <c r="D1195" s="259" t="str">
        <f t="array" ref="D1195">IF(C1195="","", IFERROR(INDEX(Barang!$C$2:$C$10001, MATCH(C1195, Barang!$B$2:$B$10001, 0)), ""))</f>
        <v>Sembako</v>
      </c>
      <c r="E1195" s="259" t="str">
        <f t="array" ref="E1195">IF(C1195="","", IFERROR(INDEX(Barang!$E$2:$E$10001, MATCH(C1195, Barang!$B$2:$B$10001, 0)), ""))</f>
        <v>kg</v>
      </c>
      <c r="F1195" s="261">
        <v>10</v>
      </c>
      <c r="G1195" s="262">
        <f t="array" ref="G1195">IF(C1195="","", IFERROR(INDEX(Barang!$F$2:$F$10001, MATCH(C1195, Barang!$B$2:$B$10001, 0)) * F1195, ""))</f>
        <v>155000</v>
      </c>
      <c r="H1195" s="226"/>
      <c r="I1195" s="19"/>
      <c r="L1195" s="103"/>
      <c r="M1195" s="103"/>
      <c r="N1195" s="103"/>
      <c r="O1195" s="103"/>
      <c r="P1195" s="103"/>
      <c r="Q1195" s="103"/>
      <c r="R1195" s="103"/>
      <c r="S1195" s="103"/>
      <c r="T1195" s="103"/>
      <c r="U1195" s="103"/>
      <c r="V1195" s="103"/>
    </row>
    <row r="1196" spans="1:22" ht="22.5" customHeight="1" x14ac:dyDescent="0.2">
      <c r="A1196" s="263"/>
      <c r="B1196" s="259" t="str">
        <f t="array" ref="B1196">IF(C1196="","", IFERROR(INDEX(Barang!$A$2:$A$10001, MATCH(C1196, Barang!$B$2:$B$10001, 0)), "Tidak ditemukan"))</f>
        <v>TLR4</v>
      </c>
      <c r="C1196" s="259" t="s">
        <v>135</v>
      </c>
      <c r="D1196" s="259" t="str">
        <f t="array" ref="D1196">IF(C1196="","", IFERROR(INDEX(Barang!$C$2:$C$10001, MATCH(C1196, Barang!$B$2:$B$10001, 0)), ""))</f>
        <v>Sembako</v>
      </c>
      <c r="E1196" s="259" t="str">
        <f t="array" ref="E1196">IF(C1196="","", IFERROR(INDEX(Barang!$E$2:$E$10001, MATCH(C1196, Barang!$B$2:$B$10001, 0)), ""))</f>
        <v>kg</v>
      </c>
      <c r="F1196" s="261">
        <v>10</v>
      </c>
      <c r="G1196" s="262">
        <f t="array" ref="G1196">IF(C1196="","", IFERROR(INDEX(Barang!$F$2:$F$10001, MATCH(C1196, Barang!$B$2:$B$10001, 0)) * F1196, ""))</f>
        <v>80000</v>
      </c>
      <c r="H1196" s="226"/>
      <c r="I1196" s="19"/>
      <c r="L1196" s="103"/>
      <c r="M1196" s="103"/>
      <c r="N1196" s="103"/>
      <c r="O1196" s="103"/>
      <c r="P1196" s="103"/>
      <c r="Q1196" s="103"/>
      <c r="R1196" s="103"/>
      <c r="S1196" s="103"/>
      <c r="T1196" s="103"/>
      <c r="U1196" s="103"/>
      <c r="V1196" s="103"/>
    </row>
    <row r="1197" spans="1:22" ht="22.5" customHeight="1" x14ac:dyDescent="0.2">
      <c r="A1197" s="263"/>
      <c r="B1197" s="259" t="str">
        <f t="array" ref="B1197">IF(C1197="","", IFERROR(INDEX(Barang!$A$2:$A$10001, MATCH(C1197, Barang!$B$2:$B$10001, 0)), "Tidak ditemukan"))</f>
        <v>KCP001</v>
      </c>
      <c r="C1197" s="259" t="s">
        <v>147</v>
      </c>
      <c r="D1197" s="259" t="str">
        <f t="array" ref="D1197">IF(C1197="","", IFERROR(INDEX(Barang!$C$2:$C$10001, MATCH(C1197, Barang!$B$2:$B$10001, 0)), ""))</f>
        <v>Bumbu</v>
      </c>
      <c r="E1197" s="259" t="str">
        <f t="array" ref="E1197">IF(C1197="","", IFERROR(INDEX(Barang!$E$2:$E$10001, MATCH(C1197, Barang!$B$2:$B$10001, 0)), ""))</f>
        <v>pcs</v>
      </c>
      <c r="F1197" s="261">
        <v>1</v>
      </c>
      <c r="G1197" s="262">
        <f t="array" ref="G1197">IF(C1197="","", IFERROR(INDEX(Barang!$F$2:$F$10001, MATCH(C1197, Barang!$B$2:$B$10001, 0)) * F1197, ""))</f>
        <v>2000</v>
      </c>
      <c r="H1197" s="226"/>
      <c r="I1197" s="19"/>
      <c r="L1197" s="103"/>
      <c r="M1197" s="103"/>
      <c r="N1197" s="103"/>
      <c r="O1197" s="103"/>
      <c r="P1197" s="103"/>
      <c r="Q1197" s="103"/>
      <c r="R1197" s="103"/>
      <c r="S1197" s="103"/>
      <c r="T1197" s="103"/>
      <c r="U1197" s="103"/>
      <c r="V1197" s="103"/>
    </row>
    <row r="1198" spans="1:22" ht="22.5" customHeight="1" x14ac:dyDescent="0.2">
      <c r="A1198" s="263"/>
      <c r="B1198" s="259" t="str">
        <f t="array" ref="B1198">IF(C1198="","", IFERROR(INDEX(Barang!$A$2:$A$10001, MATCH(C1198, Barang!$B$2:$B$10001, 0)), "Tidak ditemukan"))</f>
        <v>BRL001</v>
      </c>
      <c r="C1198" s="259" t="s">
        <v>693</v>
      </c>
      <c r="D1198" s="259" t="str">
        <f t="array" ref="D1198">IF(C1198="","", IFERROR(INDEX(Barang!$C$2:$C$10001, MATCH(C1198, Barang!$B$2:$B$10001, 0)), ""))</f>
        <v>Makanan</v>
      </c>
      <c r="E1198" s="259" t="str">
        <f t="array" ref="E1198">IF(C1198="","", IFERROR(INDEX(Barang!$E$2:$E$10001, MATCH(C1198, Barang!$B$2:$B$10001, 0)), ""))</f>
        <v>pcs</v>
      </c>
      <c r="F1198" s="261">
        <v>1</v>
      </c>
      <c r="G1198" s="262">
        <f t="array" ref="G1198">IF(C1198="","", IFERROR(INDEX(Barang!$F$2:$F$10001, MATCH(C1198, Barang!$B$2:$B$10001, 0)) * F1198, ""))</f>
        <v>2000</v>
      </c>
      <c r="H1198" s="226"/>
      <c r="I1198" s="143">
        <f>SUM(G1187:G1198)</f>
        <v>411500</v>
      </c>
      <c r="L1198" s="103"/>
      <c r="M1198" s="103"/>
      <c r="N1198" s="103"/>
      <c r="O1198" s="103"/>
      <c r="P1198" s="103"/>
      <c r="Q1198" s="103"/>
      <c r="R1198" s="103"/>
      <c r="S1198" s="103"/>
      <c r="T1198" s="103"/>
      <c r="U1198" s="103"/>
      <c r="V1198" s="103"/>
    </row>
    <row r="1199" spans="1:22" ht="22.5" customHeight="1" x14ac:dyDescent="0.2">
      <c r="A1199" s="118">
        <v>46142</v>
      </c>
      <c r="B1199" s="119" t="str">
        <f t="array" ref="B1199">IF(C1199="","", IFERROR(INDEX(Barang!$A$2:$A$10001, MATCH(C1199, Barang!$B$2:$B$10001, 0)), "Tidak ditemukan"))</f>
        <v>TSN001</v>
      </c>
      <c r="C1199" s="119" t="s">
        <v>241</v>
      </c>
      <c r="D1199" s="119" t="str">
        <f t="array" ref="D1199">IF(C1199="","", IFERROR(INDEX(Barang!$C$2:$C$10001, MATCH(C1199, Barang!$B$2:$B$10001, 0)), ""))</f>
        <v>Tissue</v>
      </c>
      <c r="E1199" s="119" t="str">
        <f t="array" ref="E1199">IF(C1199="","", IFERROR(INDEX(Barang!$E$2:$E$10001, MATCH(C1199, Barang!$B$2:$B$10001, 0)), ""))</f>
        <v>pcs</v>
      </c>
      <c r="F1199" s="120">
        <v>1</v>
      </c>
      <c r="G1199" s="121">
        <f t="array" ref="G1199">IF(C1199="","", IFERROR(INDEX(Barang!$F$2:$F$10001, MATCH(C1199, Barang!$B$2:$B$10001, 0)) * F1199, ""))</f>
        <v>8000</v>
      </c>
      <c r="H1199" s="122"/>
      <c r="I1199" s="19"/>
      <c r="L1199" s="103"/>
      <c r="M1199" s="103"/>
      <c r="N1199" s="103"/>
      <c r="O1199" s="103"/>
      <c r="P1199" s="103"/>
      <c r="Q1199" s="103"/>
      <c r="R1199" s="103"/>
      <c r="S1199" s="103"/>
      <c r="T1199" s="103"/>
      <c r="U1199" s="103"/>
      <c r="V1199" s="103"/>
    </row>
    <row r="1200" spans="1:22" ht="22.5" customHeight="1" x14ac:dyDescent="0.2">
      <c r="A1200" s="127"/>
      <c r="B1200" s="119" t="str">
        <f t="array" ref="B1200">IF(C1200="","", IFERROR(INDEX(Barang!$A$2:$A$10001, MATCH(C1200, Barang!$B$2:$B$10001, 0)), "Tidak ditemukan"))</f>
        <v>RCK001</v>
      </c>
      <c r="C1200" s="119" t="s">
        <v>191</v>
      </c>
      <c r="D1200" s="119" t="str">
        <f t="array" ref="D1200">IF(C1200="","", IFERROR(INDEX(Barang!$C$2:$C$10001, MATCH(C1200, Barang!$B$2:$B$10001, 0)), ""))</f>
        <v>Bumbu</v>
      </c>
      <c r="E1200" s="119" t="str">
        <f t="array" ref="E1200">IF(C1200="","", IFERROR(INDEX(Barang!$E$2:$E$10001, MATCH(C1200, Barang!$B$2:$B$10001, 0)), ""))</f>
        <v>pcs</v>
      </c>
      <c r="F1200" s="120">
        <v>3</v>
      </c>
      <c r="G1200" s="121">
        <f t="array" ref="G1200">IF(C1200="","", IFERROR(INDEX(Barang!$F$2:$F$10001, MATCH(C1200, Barang!$B$2:$B$10001, 0)) * F1200, ""))</f>
        <v>6000</v>
      </c>
      <c r="H1200" s="122"/>
      <c r="I1200" s="19"/>
      <c r="L1200" s="103"/>
      <c r="M1200" s="103"/>
      <c r="N1200" s="103"/>
      <c r="O1200" s="103"/>
      <c r="P1200" s="103"/>
      <c r="Q1200" s="103"/>
      <c r="R1200" s="103"/>
      <c r="S1200" s="103"/>
      <c r="T1200" s="103"/>
      <c r="U1200" s="103"/>
      <c r="V1200" s="103"/>
    </row>
    <row r="1201" spans="1:22" ht="22.5" customHeight="1" x14ac:dyDescent="0.2">
      <c r="A1201" s="127"/>
      <c r="B1201" s="119" t="str">
        <f t="array" ref="B1201">IF(C1201="","", IFERROR(INDEX(Barang!$A$2:$A$10001, MATCH(C1201, Barang!$B$2:$B$10001, 0)), "Tidak ditemukan"))</f>
        <v>EKC001</v>
      </c>
      <c r="C1201" s="119" t="s">
        <v>245</v>
      </c>
      <c r="D1201" s="119" t="str">
        <f t="array" ref="D1201">IF(C1201="","", IFERROR(INDEX(Barang!$C$2:$C$10001, MATCH(C1201, Barang!$B$2:$B$10001, 0)), ""))</f>
        <v>Sabun</v>
      </c>
      <c r="E1201" s="119" t="str">
        <f t="array" ref="E1201">IF(C1201="","", IFERROR(INDEX(Barang!$E$2:$E$10001, MATCH(C1201, Barang!$B$2:$B$10001, 0)), ""))</f>
        <v>pcs</v>
      </c>
      <c r="F1201" s="120">
        <v>2</v>
      </c>
      <c r="G1201" s="121">
        <f t="array" ref="G1201">IF(C1201="","", IFERROR(INDEX(Barang!$F$2:$F$10001, MATCH(C1201, Barang!$B$2:$B$10001, 0)) * F1201, ""))</f>
        <v>20000</v>
      </c>
      <c r="H1201" s="122"/>
      <c r="I1201" s="19"/>
      <c r="L1201" s="103"/>
      <c r="M1201" s="103"/>
      <c r="N1201" s="103"/>
      <c r="O1201" s="103"/>
      <c r="P1201" s="103"/>
      <c r="Q1201" s="103"/>
      <c r="R1201" s="103"/>
      <c r="S1201" s="103"/>
      <c r="T1201" s="103"/>
      <c r="U1201" s="103"/>
      <c r="V1201" s="103"/>
    </row>
    <row r="1202" spans="1:22" ht="22.5" customHeight="1" x14ac:dyDescent="0.2">
      <c r="A1202" s="127"/>
      <c r="B1202" s="119" t="str">
        <f t="array" ref="B1202">IF(C1202="","", IFERROR(INDEX(Barang!$A$2:$A$10001, MATCH(C1202, Barang!$B$2:$B$10001, 0)), "Tidak ditemukan"))</f>
        <v>KCG4</v>
      </c>
      <c r="C1202" s="119" t="s">
        <v>159</v>
      </c>
      <c r="D1202" s="119" t="str">
        <f t="array" ref="D1202">IF(C1202="","", IFERROR(INDEX(Barang!$C$2:$C$10001, MATCH(C1202, Barang!$B$2:$B$10001, 0)), ""))</f>
        <v>Makanan</v>
      </c>
      <c r="E1202" s="119" t="str">
        <f t="array" ref="E1202">IF(C1202="","", IFERROR(INDEX(Barang!$E$2:$E$10001, MATCH(C1202, Barang!$B$2:$B$10001, 0)), ""))</f>
        <v>kg</v>
      </c>
      <c r="F1202" s="120">
        <v>10</v>
      </c>
      <c r="G1202" s="121">
        <f t="array" ref="G1202">IF(C1202="","", IFERROR(INDEX(Barang!$F$2:$F$10001, MATCH(C1202, Barang!$B$2:$B$10001, 0)) * F1202, ""))</f>
        <v>75000</v>
      </c>
      <c r="H1202" s="122"/>
      <c r="I1202" s="19"/>
      <c r="L1202" s="103"/>
      <c r="M1202" s="103"/>
      <c r="N1202" s="103"/>
      <c r="O1202" s="103"/>
      <c r="P1202" s="103"/>
      <c r="Q1202" s="103"/>
      <c r="R1202" s="103"/>
      <c r="S1202" s="103"/>
      <c r="T1202" s="103"/>
      <c r="U1202" s="103"/>
      <c r="V1202" s="103"/>
    </row>
    <row r="1203" spans="1:22" ht="22.5" customHeight="1" x14ac:dyDescent="0.2">
      <c r="A1203" s="127"/>
      <c r="B1203" s="119" t="str">
        <f t="array" ref="B1203">IF(C1203="","", IFERROR(INDEX(Barang!$A$2:$A$10001, MATCH(C1203, Barang!$B$2:$B$10001, 0)), "Tidak ditemukan"))</f>
        <v>TLR2</v>
      </c>
      <c r="C1203" s="119" t="s">
        <v>139</v>
      </c>
      <c r="D1203" s="119" t="str">
        <f t="array" ref="D1203">IF(C1203="","", IFERROR(INDEX(Barang!$C$2:$C$10001, MATCH(C1203, Barang!$B$2:$B$10001, 0)), ""))</f>
        <v>Sembako</v>
      </c>
      <c r="E1203" s="119" t="str">
        <f t="array" ref="E1203">IF(C1203="","", IFERROR(INDEX(Barang!$E$2:$E$10001, MATCH(C1203, Barang!$B$2:$B$10001, 0)), ""))</f>
        <v>kg</v>
      </c>
      <c r="F1203" s="120">
        <v>10</v>
      </c>
      <c r="G1203" s="121">
        <f t="array" ref="G1203">IF(C1203="","", IFERROR(INDEX(Barang!$F$2:$F$10001, MATCH(C1203, Barang!$B$2:$B$10001, 0)) * F1203, ""))</f>
        <v>155000</v>
      </c>
      <c r="H1203" s="122"/>
      <c r="I1203" s="19"/>
      <c r="L1203" s="103"/>
      <c r="M1203" s="103"/>
      <c r="N1203" s="103"/>
      <c r="O1203" s="103"/>
      <c r="P1203" s="103"/>
      <c r="Q1203" s="103"/>
      <c r="R1203" s="103"/>
      <c r="S1203" s="103"/>
      <c r="T1203" s="103"/>
      <c r="U1203" s="103"/>
      <c r="V1203" s="103"/>
    </row>
    <row r="1204" spans="1:22" ht="22.5" customHeight="1" x14ac:dyDescent="0.2">
      <c r="A1204" s="127"/>
      <c r="B1204" s="119" t="str">
        <f t="array" ref="B1204">IF(C1204="","", IFERROR(INDEX(Barang!$A$2:$A$10001, MATCH(C1204, Barang!$B$2:$B$10001, 0)), "Tidak ditemukan"))</f>
        <v>GRR001</v>
      </c>
      <c r="C1204" s="119" t="s">
        <v>130</v>
      </c>
      <c r="D1204" s="119" t="str">
        <f t="array" ref="D1204">IF(C1204="","", IFERROR(INDEX(Barang!$C$2:$C$10001, MATCH(C1204, Barang!$B$2:$B$10001, 0)), ""))</f>
        <v>Makanan</v>
      </c>
      <c r="E1204" s="119" t="str">
        <f t="array" ref="E1204">IF(C1204="","", IFERROR(INDEX(Barang!$E$2:$E$10001, MATCH(C1204, Barang!$B$2:$B$10001, 0)), ""))</f>
        <v>pcs</v>
      </c>
      <c r="F1204" s="120">
        <v>4</v>
      </c>
      <c r="G1204" s="121">
        <f t="array" ref="G1204">IF(C1204="","", IFERROR(INDEX(Barang!$F$2:$F$10001, MATCH(C1204, Barang!$B$2:$B$10001, 0)) * F1204, ""))</f>
        <v>2000</v>
      </c>
      <c r="H1204" s="122"/>
      <c r="I1204" s="19"/>
      <c r="L1204" s="103"/>
      <c r="M1204" s="103"/>
      <c r="N1204" s="103"/>
      <c r="O1204" s="103"/>
      <c r="P1204" s="103"/>
      <c r="Q1204" s="103"/>
      <c r="R1204" s="103"/>
      <c r="S1204" s="103"/>
      <c r="T1204" s="103"/>
      <c r="U1204" s="103"/>
      <c r="V1204" s="103"/>
    </row>
    <row r="1205" spans="1:22" ht="22.5" customHeight="1" x14ac:dyDescent="0.2">
      <c r="A1205" s="127"/>
      <c r="B1205" s="119" t="str">
        <f t="array" ref="B1205">IF(C1205="","", IFERROR(INDEX(Barang!$A$2:$A$10001, MATCH(C1205, Barang!$B$2:$B$10001, 0)), "Tidak ditemukan"))</f>
        <v>KB001</v>
      </c>
      <c r="C1205" s="119" t="s">
        <v>955</v>
      </c>
      <c r="D1205" s="119" t="str">
        <f t="array" ref="D1205">IF(C1205="","", IFERROR(INDEX(Barang!$C$2:$C$10001, MATCH(C1205, Barang!$B$2:$B$10001, 0)), ""))</f>
        <v>Pestisida</v>
      </c>
      <c r="E1205" s="119" t="str">
        <f t="array" ref="E1205">IF(C1205="","", IFERROR(INDEX(Barang!$E$2:$E$10001, MATCH(C1205, Barang!$B$2:$B$10001, 0)), ""))</f>
        <v>pcs</v>
      </c>
      <c r="F1205" s="120">
        <v>2</v>
      </c>
      <c r="G1205" s="121">
        <f t="array" ref="G1205">IF(C1205="","", IFERROR(INDEX(Barang!$F$2:$F$10001, MATCH(C1205, Barang!$B$2:$B$10001, 0)) * F1205, ""))</f>
        <v>6000</v>
      </c>
      <c r="H1205" s="122"/>
      <c r="I1205" s="19"/>
      <c r="L1205" s="103"/>
      <c r="M1205" s="103"/>
      <c r="N1205" s="103"/>
      <c r="O1205" s="103"/>
      <c r="P1205" s="103"/>
      <c r="Q1205" s="103"/>
      <c r="R1205" s="103"/>
      <c r="S1205" s="103"/>
      <c r="T1205" s="103"/>
      <c r="U1205" s="103"/>
      <c r="V1205" s="103"/>
    </row>
    <row r="1206" spans="1:22" ht="22.5" customHeight="1" x14ac:dyDescent="0.2">
      <c r="A1206" s="127"/>
      <c r="B1206" s="119" t="str">
        <f t="array" ref="B1206">IF(C1206="","", IFERROR(INDEX(Barang!$A$2:$A$10001, MATCH(C1206, Barang!$B$2:$B$10001, 0)), "Tidak ditemukan"))</f>
        <v>BLJ04</v>
      </c>
      <c r="C1206" s="119" t="s">
        <v>715</v>
      </c>
      <c r="D1206" s="119" t="str">
        <f t="array" ref="D1206">IF(C1206="","", IFERROR(INDEX(Barang!$C$2:$C$10001, MATCH(C1206, Barang!$B$2:$B$10001, 0)), ""))</f>
        <v>Makanan</v>
      </c>
      <c r="E1206" s="119" t="str">
        <f t="array" ref="E1206">IF(C1206="","", IFERROR(INDEX(Barang!$E$2:$E$10001, MATCH(C1206, Barang!$B$2:$B$10001, 0)), ""))</f>
        <v>kg</v>
      </c>
      <c r="F1206" s="120">
        <v>1</v>
      </c>
      <c r="G1206" s="121">
        <f t="array" ref="G1206">IF(C1206="","", IFERROR(INDEX(Barang!$F$2:$F$10001, MATCH(C1206, Barang!$B$2:$B$10001, 0)) * F1206, ""))</f>
        <v>40000</v>
      </c>
      <c r="H1206" s="122"/>
      <c r="I1206" s="19"/>
      <c r="L1206" s="103"/>
      <c r="M1206" s="103"/>
      <c r="N1206" s="103"/>
      <c r="O1206" s="103"/>
      <c r="P1206" s="103"/>
      <c r="Q1206" s="103"/>
      <c r="R1206" s="103"/>
      <c r="S1206" s="103"/>
      <c r="T1206" s="103"/>
      <c r="U1206" s="103"/>
      <c r="V1206" s="103"/>
    </row>
    <row r="1207" spans="1:22" ht="22.5" customHeight="1" x14ac:dyDescent="0.2">
      <c r="A1207" s="127"/>
      <c r="B1207" s="119" t="str">
        <f t="array" ref="B1207">IF(C1207="","", IFERROR(INDEX(Barang!$A$2:$A$10001, MATCH(C1207, Barang!$B$2:$B$10001, 0)), "Tidak ditemukan"))</f>
        <v>CL5001</v>
      </c>
      <c r="C1207" s="119" t="s">
        <v>39</v>
      </c>
      <c r="D1207" s="119" t="str">
        <f t="array" ref="D1207">IF(C1207="","", IFERROR(INDEX(Barang!$C$2:$C$10001, MATCH(C1207, Barang!$B$2:$B$10001, 0)), ""))</f>
        <v>Makanan</v>
      </c>
      <c r="E1207" s="119" t="str">
        <f t="array" ref="E1207">IF(C1207="","", IFERROR(INDEX(Barang!$E$2:$E$10001, MATCH(C1207, Barang!$B$2:$B$10001, 0)), ""))</f>
        <v>pcs</v>
      </c>
      <c r="F1207" s="120">
        <v>24</v>
      </c>
      <c r="G1207" s="121">
        <f t="array" ref="G1207">IF(C1207="","", IFERROR(INDEX(Barang!$F$2:$F$10001, MATCH(C1207, Barang!$B$2:$B$10001, 0)) * F1207, ""))</f>
        <v>12000</v>
      </c>
      <c r="H1207" s="122"/>
      <c r="I1207" s="19"/>
      <c r="L1207" s="103"/>
      <c r="M1207" s="103"/>
      <c r="N1207" s="103"/>
      <c r="O1207" s="103"/>
      <c r="P1207" s="103"/>
      <c r="Q1207" s="103"/>
      <c r="R1207" s="103"/>
      <c r="S1207" s="103"/>
      <c r="T1207" s="103"/>
      <c r="U1207" s="103"/>
      <c r="V1207" s="103"/>
    </row>
    <row r="1208" spans="1:22" ht="22.5" customHeight="1" x14ac:dyDescent="0.2">
      <c r="A1208" s="127"/>
      <c r="B1208" s="119" t="str">
        <f t="array" ref="B1208">IF(C1208="","", IFERROR(INDEX(Barang!$A$2:$A$10001, MATCH(C1208, Barang!$B$2:$B$10001, 0)), "Tidak ditemukan"))</f>
        <v>PT1/2</v>
      </c>
      <c r="C1208" s="119" t="s">
        <v>85</v>
      </c>
      <c r="D1208" s="119" t="str">
        <f t="array" ref="D1208">IF(C1208="","", IFERROR(INDEX(Barang!$C$2:$C$10001, MATCH(C1208, Barang!$B$2:$B$10001, 0)), ""))</f>
        <v>Plastik</v>
      </c>
      <c r="E1208" s="119" t="str">
        <f t="array" ref="E1208">IF(C1208="","", IFERROR(INDEX(Barang!$E$2:$E$10001, MATCH(C1208, Barang!$B$2:$B$10001, 0)), ""))</f>
        <v>kg</v>
      </c>
      <c r="F1208" s="120">
        <v>1</v>
      </c>
      <c r="G1208" s="121">
        <f t="array" ref="G1208">IF(C1208="","", IFERROR(INDEX(Barang!$F$2:$F$10001, MATCH(C1208, Barang!$B$2:$B$10001, 0)) * F1208, ""))</f>
        <v>3500</v>
      </c>
      <c r="H1208" s="122"/>
      <c r="I1208" s="19"/>
      <c r="L1208" s="103"/>
      <c r="M1208" s="103"/>
      <c r="N1208" s="103"/>
      <c r="O1208" s="103"/>
      <c r="P1208" s="103"/>
      <c r="Q1208" s="103"/>
      <c r="R1208" s="103"/>
      <c r="S1208" s="103"/>
      <c r="T1208" s="103"/>
      <c r="U1208" s="103"/>
      <c r="V1208" s="103"/>
    </row>
    <row r="1209" spans="1:22" ht="22.5" customHeight="1" x14ac:dyDescent="0.2">
      <c r="A1209" s="127"/>
      <c r="B1209" s="119" t="str">
        <f t="array" ref="B1209">IF(C1209="","", IFERROR(INDEX(Barang!$A$2:$A$10001, MATCH(C1209, Barang!$B$2:$B$10001, 0)), "Tidak ditemukan"))</f>
        <v>PT1/4</v>
      </c>
      <c r="C1209" s="119" t="s">
        <v>81</v>
      </c>
      <c r="D1209" s="119" t="str">
        <f t="array" ref="D1209">IF(C1209="","", IFERROR(INDEX(Barang!$C$2:$C$10001, MATCH(C1209, Barang!$B$2:$B$10001, 0)), ""))</f>
        <v>Plastik</v>
      </c>
      <c r="E1209" s="119" t="str">
        <f t="array" ref="E1209">IF(C1209="","", IFERROR(INDEX(Barang!$E$2:$E$10001, MATCH(C1209, Barang!$B$2:$B$10001, 0)), ""))</f>
        <v>kg</v>
      </c>
      <c r="F1209" s="120">
        <v>1</v>
      </c>
      <c r="G1209" s="121">
        <f t="array" ref="G1209">IF(C1209="","", IFERROR(INDEX(Barang!$F$2:$F$10001, MATCH(C1209, Barang!$B$2:$B$10001, 0)) * F1209, ""))</f>
        <v>2000</v>
      </c>
      <c r="H1209" s="122"/>
      <c r="I1209" s="19"/>
      <c r="L1209" s="103"/>
      <c r="M1209" s="103"/>
      <c r="N1209" s="103"/>
      <c r="O1209" s="103"/>
      <c r="P1209" s="103"/>
      <c r="Q1209" s="103"/>
      <c r="R1209" s="103"/>
      <c r="S1209" s="103"/>
      <c r="T1209" s="103"/>
      <c r="U1209" s="103"/>
      <c r="V1209" s="103"/>
    </row>
    <row r="1210" spans="1:22" ht="22.5" customHeight="1" x14ac:dyDescent="0.2">
      <c r="A1210" s="127"/>
      <c r="B1210" s="119" t="str">
        <f t="array" ref="B1210">IF(C1210="","", IFERROR(INDEX(Barang!$A$2:$A$10001, MATCH(C1210, Barang!$B$2:$B$10001, 0)), "Tidak ditemukan"))</f>
        <v>KPH001</v>
      </c>
      <c r="C1210" s="119" t="s">
        <v>124</v>
      </c>
      <c r="D1210" s="119" t="str">
        <f t="array" ref="D1210">IF(C1210="","", IFERROR(INDEX(Barang!$C$2:$C$10001, MATCH(C1210, Barang!$B$2:$B$10001, 0)), ""))</f>
        <v>Minuman</v>
      </c>
      <c r="E1210" s="119" t="str">
        <f t="array" ref="E1210">IF(C1210="","", IFERROR(INDEX(Barang!$E$2:$E$10001, MATCH(C1210, Barang!$B$2:$B$10001, 0)), ""))</f>
        <v>pcs</v>
      </c>
      <c r="F1210" s="120">
        <v>10</v>
      </c>
      <c r="G1210" s="121">
        <f t="array" ref="G1210">IF(C1210="","", IFERROR(INDEX(Barang!$F$2:$F$10001, MATCH(C1210, Barang!$B$2:$B$10001, 0)) * F1210, ""))</f>
        <v>10000</v>
      </c>
      <c r="H1210" s="122"/>
      <c r="I1210" s="19"/>
      <c r="L1210" s="103"/>
      <c r="M1210" s="103"/>
      <c r="N1210" s="103"/>
      <c r="O1210" s="103"/>
      <c r="P1210" s="103"/>
      <c r="Q1210" s="103"/>
      <c r="R1210" s="103"/>
      <c r="S1210" s="103"/>
      <c r="T1210" s="103"/>
      <c r="U1210" s="103"/>
      <c r="V1210" s="103"/>
    </row>
    <row r="1211" spans="1:22" ht="22.5" customHeight="1" x14ac:dyDescent="0.2">
      <c r="A1211" s="127"/>
      <c r="B1211" s="119" t="str">
        <f t="array" ref="B1211">IF(C1211="","", IFERROR(INDEX(Barang!$A$2:$A$10001, MATCH(C1211, Barang!$B$2:$B$10001, 0)), "Tidak ditemukan"))</f>
        <v>GL1001</v>
      </c>
      <c r="C1211" s="119" t="s">
        <v>47</v>
      </c>
      <c r="D1211" s="119" t="str">
        <f t="array" ref="D1211">IF(C1211="","", IFERROR(INDEX(Barang!$C$2:$C$10001, MATCH(C1211, Barang!$B$2:$B$10001, 0)), ""))</f>
        <v>Sembako</v>
      </c>
      <c r="E1211" s="119" t="str">
        <f t="array" ref="E1211">IF(C1211="","", IFERROR(INDEX(Barang!$E$2:$E$10001, MATCH(C1211, Barang!$B$2:$B$10001, 0)), ""))</f>
        <v>kg</v>
      </c>
      <c r="F1211" s="120">
        <v>10</v>
      </c>
      <c r="G1211" s="121">
        <f t="array" ref="G1211">IF(C1211="","", IFERROR(INDEX(Barang!$F$2:$F$10001, MATCH(C1211, Barang!$B$2:$B$10001, 0)) * F1211, ""))</f>
        <v>165000</v>
      </c>
      <c r="H1211" s="122"/>
      <c r="I1211" s="19"/>
      <c r="L1211" s="103"/>
      <c r="M1211" s="103"/>
      <c r="N1211" s="103"/>
      <c r="O1211" s="103"/>
      <c r="P1211" s="103"/>
      <c r="Q1211" s="103"/>
      <c r="R1211" s="103"/>
      <c r="S1211" s="103"/>
      <c r="T1211" s="103"/>
      <c r="U1211" s="103"/>
      <c r="V1211" s="103"/>
    </row>
    <row r="1212" spans="1:22" ht="22.5" customHeight="1" x14ac:dyDescent="0.2">
      <c r="A1212" s="127"/>
      <c r="B1212" s="119" t="str">
        <f t="array" ref="B1212">IF(C1212="","", IFERROR(INDEX(Barang!$A$2:$A$10001, MATCH(C1212, Barang!$B$2:$B$10001, 0)), "Tidak ditemukan"))</f>
        <v>RMB001</v>
      </c>
      <c r="C1212" s="119" t="s">
        <v>515</v>
      </c>
      <c r="D1212" s="119" t="str">
        <f t="array" ref="D1212">IF(C1212="","", IFERROR(INDEX(Barang!$C$2:$C$10001, MATCH(C1212, Barang!$B$2:$B$10001, 0)), ""))</f>
        <v>Makanan</v>
      </c>
      <c r="E1212" s="119" t="str">
        <f t="array" ref="E1212">IF(C1212="","", IFERROR(INDEX(Barang!$E$2:$E$10001, MATCH(C1212, Barang!$B$2:$B$10001, 0)), ""))</f>
        <v>kg</v>
      </c>
      <c r="F1212" s="120">
        <v>1</v>
      </c>
      <c r="G1212" s="121">
        <f t="array" ref="G1212">IF(C1212="","", IFERROR(INDEX(Barang!$F$2:$F$10001, MATCH(C1212, Barang!$B$2:$B$10001, 0)) * F1212, ""))</f>
        <v>55000</v>
      </c>
      <c r="H1212" s="122"/>
      <c r="I1212" s="19"/>
      <c r="L1212" s="103"/>
      <c r="M1212" s="103"/>
      <c r="N1212" s="103"/>
      <c r="O1212" s="103"/>
      <c r="P1212" s="103"/>
      <c r="Q1212" s="103"/>
      <c r="R1212" s="103"/>
      <c r="S1212" s="103"/>
      <c r="T1212" s="103"/>
      <c r="U1212" s="103"/>
      <c r="V1212" s="103"/>
    </row>
    <row r="1213" spans="1:22" ht="22.5" customHeight="1" x14ac:dyDescent="0.2">
      <c r="A1213" s="127"/>
      <c r="B1213" s="119" t="str">
        <f t="array" ref="B1213">IF(C1213="","", IFERROR(INDEX(Barang!$A$2:$A$10001, MATCH(C1213, Barang!$B$2:$B$10001, 0)), "Tidak ditemukan"))</f>
        <v>GG001</v>
      </c>
      <c r="C1213" s="119" t="s">
        <v>451</v>
      </c>
      <c r="D1213" s="119" t="str">
        <f t="array" ref="D1213">IF(C1213="","", IFERROR(INDEX(Barang!$C$2:$C$10001, MATCH(C1213, Barang!$B$2:$B$10001, 0)), ""))</f>
        <v>Detergen</v>
      </c>
      <c r="E1213" s="119" t="str">
        <f t="array" ref="E1213">IF(C1213="","", IFERROR(INDEX(Barang!$E$2:$E$10001, MATCH(C1213, Barang!$B$2:$B$10001, 0)), ""))</f>
        <v>pcs</v>
      </c>
      <c r="F1213" s="120">
        <v>12</v>
      </c>
      <c r="G1213" s="121">
        <f t="array" ref="G1213">IF(C1213="","", IFERROR(INDEX(Barang!$F$2:$F$10001, MATCH(C1213, Barang!$B$2:$B$10001, 0)) * F1213, ""))</f>
        <v>12000</v>
      </c>
      <c r="H1213" s="122"/>
      <c r="I1213" s="19"/>
      <c r="L1213" s="103"/>
      <c r="M1213" s="103"/>
      <c r="N1213" s="103"/>
      <c r="O1213" s="103"/>
      <c r="P1213" s="103"/>
      <c r="Q1213" s="103"/>
      <c r="R1213" s="103"/>
      <c r="S1213" s="103"/>
      <c r="T1213" s="103"/>
      <c r="U1213" s="103"/>
      <c r="V1213" s="103"/>
    </row>
    <row r="1214" spans="1:22" ht="22.5" customHeight="1" x14ac:dyDescent="0.2">
      <c r="A1214" s="127"/>
      <c r="B1214" s="119" t="str">
        <f t="array" ref="B1214">IF(C1214="","", IFERROR(INDEX(Barang!$A$2:$A$10001, MATCH(C1214, Barang!$B$2:$B$10001, 0)), "Tidak ditemukan"))</f>
        <v>MGR001</v>
      </c>
      <c r="C1214" s="119" t="s">
        <v>104</v>
      </c>
      <c r="D1214" s="119" t="str">
        <f t="array" ref="D1214">IF(C1214="","", IFERROR(INDEX(Barang!$C$2:$C$10001, MATCH(C1214, Barang!$B$2:$B$10001, 0)), ""))</f>
        <v>Makanan</v>
      </c>
      <c r="E1214" s="119" t="str">
        <f t="array" ref="E1214">IF(C1214="","", IFERROR(INDEX(Barang!$E$2:$E$10001, MATCH(C1214, Barang!$B$2:$B$10001, 0)), ""))</f>
        <v>pcs</v>
      </c>
      <c r="F1214" s="120">
        <v>40</v>
      </c>
      <c r="G1214" s="121">
        <f t="array" ref="G1214">IF(C1214="","", IFERROR(INDEX(Barang!$F$2:$F$10001, MATCH(C1214, Barang!$B$2:$B$10001, 0)) * F1214, ""))</f>
        <v>140000</v>
      </c>
      <c r="H1214" s="122"/>
      <c r="I1214" s="19"/>
      <c r="L1214" s="103"/>
      <c r="M1214" s="103"/>
      <c r="N1214" s="103"/>
      <c r="O1214" s="103"/>
      <c r="P1214" s="103"/>
      <c r="Q1214" s="103"/>
      <c r="R1214" s="103"/>
      <c r="S1214" s="103"/>
      <c r="T1214" s="103"/>
      <c r="U1214" s="103"/>
      <c r="V1214" s="103"/>
    </row>
    <row r="1215" spans="1:22" ht="22.5" customHeight="1" x14ac:dyDescent="0.2">
      <c r="A1215" s="127"/>
      <c r="B1215" s="119" t="str">
        <f t="array" ref="B1215">IF(C1215="","", IFERROR(INDEX(Barang!$A$2:$A$10001, MATCH(C1215, Barang!$B$2:$B$10001, 0)), "Tidak ditemukan"))</f>
        <v>PLS002</v>
      </c>
      <c r="C1215" s="119" t="s">
        <v>54</v>
      </c>
      <c r="D1215" s="119" t="str">
        <f t="array" ref="D1215">IF(C1215="","", IFERROR(INDEX(Barang!$C$2:$C$10001, MATCH(C1215, Barang!$B$2:$B$10001, 0)), ""))</f>
        <v>Makanan</v>
      </c>
      <c r="E1215" s="119" t="str">
        <f t="array" ref="E1215">IF(C1215="","", IFERROR(INDEX(Barang!$E$2:$E$10001, MATCH(C1215, Barang!$B$2:$B$10001, 0)), ""))</f>
        <v>pcs</v>
      </c>
      <c r="F1215" s="120">
        <v>1</v>
      </c>
      <c r="G1215" s="121">
        <f t="array" ref="G1215">IF(C1215="","", IFERROR(INDEX(Barang!$F$2:$F$10001, MATCH(C1215, Barang!$B$2:$B$10001, 0)) * F1215, ""))</f>
        <v>1000</v>
      </c>
      <c r="H1215" s="122"/>
      <c r="I1215" s="19"/>
      <c r="L1215" s="103"/>
      <c r="M1215" s="103"/>
      <c r="N1215" s="103"/>
      <c r="O1215" s="103"/>
      <c r="P1215" s="103"/>
      <c r="Q1215" s="103"/>
      <c r="R1215" s="103"/>
      <c r="S1215" s="103"/>
      <c r="T1215" s="103"/>
      <c r="U1215" s="103"/>
      <c r="V1215" s="103"/>
    </row>
    <row r="1216" spans="1:22" ht="22.5" customHeight="1" x14ac:dyDescent="0.2">
      <c r="A1216" s="127"/>
      <c r="B1216" s="119" t="str">
        <f t="array" ref="B1216">IF(C1216="","", IFERROR(INDEX(Barang!$A$2:$A$10001, MATCH(C1216, Barang!$B$2:$B$10001, 0)), "Tidak ditemukan"))</f>
        <v>YP500</v>
      </c>
      <c r="C1216" s="119" t="s">
        <v>21</v>
      </c>
      <c r="D1216" s="119" t="str">
        <f t="array" ref="D1216">IF(C1216="","", IFERROR(INDEX(Barang!$C$2:$C$10001, MATCH(C1216, Barang!$B$2:$B$10001, 0)), ""))</f>
        <v>Makanan</v>
      </c>
      <c r="E1216" s="119" t="str">
        <f t="array" ref="E1216">IF(C1216="","", IFERROR(INDEX(Barang!$E$2:$E$10001, MATCH(C1216, Barang!$B$2:$B$10001, 0)), ""))</f>
        <v>pcs</v>
      </c>
      <c r="F1216" s="120">
        <v>10</v>
      </c>
      <c r="G1216" s="121">
        <f t="array" ref="G1216">IF(C1216="","", IFERROR(INDEX(Barang!$F$2:$F$10001, MATCH(C1216, Barang!$B$2:$B$10001, 0)) * F1216, ""))</f>
        <v>5000</v>
      </c>
      <c r="H1216" s="122"/>
      <c r="I1216" s="19"/>
      <c r="L1216" s="103"/>
      <c r="M1216" s="103"/>
      <c r="N1216" s="103"/>
      <c r="O1216" s="103"/>
      <c r="P1216" s="103"/>
      <c r="Q1216" s="103"/>
      <c r="R1216" s="103"/>
      <c r="S1216" s="103"/>
      <c r="T1216" s="103"/>
      <c r="U1216" s="103"/>
      <c r="V1216" s="103"/>
    </row>
    <row r="1217" spans="1:22" ht="22.5" customHeight="1" x14ac:dyDescent="0.2">
      <c r="A1217" s="127"/>
      <c r="B1217" s="119" t="str">
        <f t="array" ref="B1217">IF(C1217="","", IFERROR(INDEX(Barang!$A$2:$A$10001, MATCH(C1217, Barang!$B$2:$B$10001, 0)), "Tidak ditemukan"))</f>
        <v>RPK001</v>
      </c>
      <c r="C1217" s="119" t="s">
        <v>248</v>
      </c>
      <c r="D1217" s="119" t="str">
        <f t="array" ref="D1217">IF(C1217="","", IFERROR(INDEX(Barang!$C$2:$C$10001, MATCH(C1217, Barang!$B$2:$B$10001, 0)), ""))</f>
        <v>Detergen</v>
      </c>
      <c r="E1217" s="119" t="str">
        <f t="array" ref="E1217">IF(C1217="","", IFERROR(INDEX(Barang!$E$2:$E$10001, MATCH(C1217, Barang!$B$2:$B$10001, 0)), ""))</f>
        <v>pcs</v>
      </c>
      <c r="F1217" s="120">
        <v>1</v>
      </c>
      <c r="G1217" s="121">
        <f t="array" ref="G1217">IF(C1217="","", IFERROR(INDEX(Barang!$F$2:$F$10001, MATCH(C1217, Barang!$B$2:$B$10001, 0)) * F1217, ""))</f>
        <v>5000</v>
      </c>
      <c r="H1217" s="122"/>
      <c r="I1217" s="143">
        <f>SUM(G1199:G1217)</f>
        <v>722500</v>
      </c>
      <c r="L1217" s="103"/>
      <c r="M1217" s="103"/>
      <c r="N1217" s="103"/>
      <c r="O1217" s="103"/>
      <c r="P1217" s="103"/>
      <c r="Q1217" s="103"/>
      <c r="R1217" s="103"/>
      <c r="S1217" s="103"/>
      <c r="T1217" s="103"/>
      <c r="U1217" s="103"/>
      <c r="V1217" s="103"/>
    </row>
    <row r="1218" spans="1:22" ht="22.5" customHeight="1" x14ac:dyDescent="0.2">
      <c r="A1218" s="339">
        <v>46143</v>
      </c>
      <c r="B1218" s="341" t="str">
        <f t="array" ref="B1218">IF(C1218="","", IFERROR(INDEX(Barang!$A$2:$A$10001, MATCH(C1218, Barang!$B$2:$B$10001, 0)), "Tidak ditemukan"))</f>
        <v>SKB001</v>
      </c>
      <c r="C1218" s="341" t="s">
        <v>11</v>
      </c>
      <c r="D1218" s="341" t="str">
        <f t="array" ref="D1218">IF(C1218="","", IFERROR(INDEX(Barang!$C$2:$C$10001, MATCH(C1218, Barang!$B$2:$B$10001, 0)), ""))</f>
        <v>Detergen</v>
      </c>
      <c r="E1218" s="341" t="str">
        <f t="array" ref="E1218">IF(C1218="","", IFERROR(INDEX(Barang!$E$2:$E$10001, MATCH(C1218, Barang!$B$2:$B$10001, 0)), ""))</f>
        <v>pcs</v>
      </c>
      <c r="F1218" s="344">
        <v>1</v>
      </c>
      <c r="G1218" s="345">
        <f t="array" ref="G1218">IF(C1218="","", IFERROR(INDEX(Barang!$F$2:$F$10001, MATCH(C1218, Barang!$B$2:$B$10001, 0)) * F1218, ""))</f>
        <v>5000</v>
      </c>
      <c r="H1218" s="213"/>
      <c r="I1218" s="19"/>
      <c r="L1218" s="103"/>
      <c r="M1218" s="103"/>
      <c r="N1218" s="103"/>
      <c r="O1218" s="103"/>
      <c r="P1218" s="103"/>
      <c r="Q1218" s="103"/>
      <c r="R1218" s="103"/>
      <c r="S1218" s="103"/>
      <c r="T1218" s="103"/>
      <c r="U1218" s="103"/>
      <c r="V1218" s="103"/>
    </row>
    <row r="1219" spans="1:22" ht="22.5" customHeight="1" x14ac:dyDescent="0.2">
      <c r="A1219" s="347"/>
      <c r="B1219" s="341" t="str">
        <f t="array" ref="B1219">IF(C1219="","", IFERROR(INDEX(Barang!$A$2:$A$10001, MATCH(C1219, Barang!$B$2:$B$10001, 0)), "Tidak ditemukan"))</f>
        <v>KPH001</v>
      </c>
      <c r="C1219" s="341" t="s">
        <v>124</v>
      </c>
      <c r="D1219" s="341" t="str">
        <f t="array" ref="D1219">IF(C1219="","", IFERROR(INDEX(Barang!$C$2:$C$10001, MATCH(C1219, Barang!$B$2:$B$10001, 0)), ""))</f>
        <v>Minuman</v>
      </c>
      <c r="E1219" s="341" t="str">
        <f t="array" ref="E1219">IF(C1219="","", IFERROR(INDEX(Barang!$E$2:$E$10001, MATCH(C1219, Barang!$B$2:$B$10001, 0)), ""))</f>
        <v>pcs</v>
      </c>
      <c r="F1219" s="344">
        <v>10</v>
      </c>
      <c r="G1219" s="345">
        <f t="array" ref="G1219">IF(C1219="","", IFERROR(INDEX(Barang!$F$2:$F$10001, MATCH(C1219, Barang!$B$2:$B$10001, 0)) * F1219, ""))</f>
        <v>10000</v>
      </c>
      <c r="H1219" s="213"/>
      <c r="I1219" s="19"/>
      <c r="L1219" s="103"/>
      <c r="M1219" s="103"/>
      <c r="N1219" s="103"/>
      <c r="O1219" s="103"/>
      <c r="P1219" s="103"/>
      <c r="Q1219" s="103"/>
      <c r="R1219" s="103"/>
      <c r="S1219" s="103"/>
      <c r="T1219" s="103"/>
      <c r="U1219" s="103"/>
      <c r="V1219" s="103"/>
    </row>
    <row r="1220" spans="1:22" ht="22.5" customHeight="1" x14ac:dyDescent="0.2">
      <c r="A1220" s="347"/>
      <c r="B1220" s="341" t="str">
        <f t="array" ref="B1220">IF(C1220="","", IFERROR(INDEX(Barang!$A$2:$A$10001, MATCH(C1220, Barang!$B$2:$B$10001, 0)), "Tidak ditemukan"))</f>
        <v>PLS002</v>
      </c>
      <c r="C1220" s="341" t="s">
        <v>54</v>
      </c>
      <c r="D1220" s="341" t="str">
        <f t="array" ref="D1220">IF(C1220="","", IFERROR(INDEX(Barang!$C$2:$C$10001, MATCH(C1220, Barang!$B$2:$B$10001, 0)), ""))</f>
        <v>Makanan</v>
      </c>
      <c r="E1220" s="341" t="str">
        <f t="array" ref="E1220">IF(C1220="","", IFERROR(INDEX(Barang!$E$2:$E$10001, MATCH(C1220, Barang!$B$2:$B$10001, 0)), ""))</f>
        <v>pcs</v>
      </c>
      <c r="F1220" s="344">
        <v>4</v>
      </c>
      <c r="G1220" s="345">
        <f t="array" ref="G1220">IF(C1220="","", IFERROR(INDEX(Barang!$F$2:$F$10001, MATCH(C1220, Barang!$B$2:$B$10001, 0)) * F1220, ""))</f>
        <v>4000</v>
      </c>
      <c r="H1220" s="213"/>
      <c r="I1220" s="19"/>
      <c r="L1220" s="103"/>
      <c r="M1220" s="103"/>
      <c r="N1220" s="103"/>
      <c r="O1220" s="103"/>
      <c r="P1220" s="103"/>
      <c r="Q1220" s="103"/>
      <c r="R1220" s="103"/>
      <c r="S1220" s="103"/>
      <c r="T1220" s="103"/>
      <c r="U1220" s="103"/>
      <c r="V1220" s="103"/>
    </row>
    <row r="1221" spans="1:22" ht="22.5" customHeight="1" x14ac:dyDescent="0.2">
      <c r="A1221" s="347"/>
      <c r="B1221" s="341" t="str">
        <f t="array" ref="B1221">IF(C1221="","", IFERROR(INDEX(Barang!$A$2:$A$10001, MATCH(C1221, Barang!$B$2:$B$10001, 0)), "Tidak ditemukan"))</f>
        <v>DLN001</v>
      </c>
      <c r="C1221" s="341" t="s">
        <v>96</v>
      </c>
      <c r="D1221" s="341" t="str">
        <f t="array" ref="D1221">IF(C1221="","", IFERROR(INDEX(Barang!$C$2:$C$10001, MATCH(C1221, Barang!$B$2:$B$10001, 0)), ""))</f>
        <v>Makanan</v>
      </c>
      <c r="E1221" s="341" t="str">
        <f t="array" ref="E1221">IF(C1221="","", IFERROR(INDEX(Barang!$E$2:$E$10001, MATCH(C1221, Barang!$B$2:$B$10001, 0)), ""))</f>
        <v>pcs</v>
      </c>
      <c r="F1221" s="344">
        <v>6</v>
      </c>
      <c r="G1221" s="345">
        <f t="array" ref="G1221">IF(C1221="","", IFERROR(INDEX(Barang!$F$2:$F$10001, MATCH(C1221, Barang!$B$2:$B$10001, 0)) * F1221, ""))</f>
        <v>6000</v>
      </c>
      <c r="H1221" s="213"/>
      <c r="I1221" s="19"/>
      <c r="L1221" s="103"/>
      <c r="M1221" s="103"/>
      <c r="N1221" s="103"/>
      <c r="O1221" s="103"/>
      <c r="P1221" s="103"/>
      <c r="Q1221" s="103"/>
      <c r="R1221" s="103"/>
      <c r="S1221" s="103"/>
      <c r="T1221" s="103"/>
      <c r="U1221" s="103"/>
      <c r="V1221" s="103"/>
    </row>
    <row r="1222" spans="1:22" ht="22.5" customHeight="1" x14ac:dyDescent="0.2">
      <c r="A1222" s="347"/>
      <c r="B1222" s="341" t="str">
        <f t="array" ref="B1222">IF(C1222="","", IFERROR(INDEX(Barang!$A$2:$A$10001, MATCH(C1222, Barang!$B$2:$B$10001, 0)), "Tidak ditemukan"))</f>
        <v>RTP001</v>
      </c>
      <c r="C1222" s="341" t="s">
        <v>791</v>
      </c>
      <c r="D1222" s="341" t="str">
        <f t="array" ref="D1222">IF(C1222="","", IFERROR(INDEX(Barang!$C$2:$C$10001, MATCH(C1222, Barang!$B$2:$B$10001, 0)), ""))</f>
        <v>Makanan</v>
      </c>
      <c r="E1222" s="341" t="str">
        <f t="array" ref="E1222">IF(C1222="","", IFERROR(INDEX(Barang!$E$2:$E$10001, MATCH(C1222, Barang!$B$2:$B$10001, 0)), ""))</f>
        <v>pcs</v>
      </c>
      <c r="F1222" s="344">
        <v>2</v>
      </c>
      <c r="G1222" s="345">
        <f t="array" ref="G1222">IF(C1222="","", IFERROR(INDEX(Barang!$F$2:$F$10001, MATCH(C1222, Barang!$B$2:$B$10001, 0)) * F1222, ""))</f>
        <v>4000</v>
      </c>
      <c r="H1222" s="213"/>
      <c r="I1222" s="19"/>
      <c r="L1222" s="103"/>
      <c r="M1222" s="103"/>
      <c r="N1222" s="103"/>
      <c r="O1222" s="103"/>
      <c r="P1222" s="103"/>
      <c r="Q1222" s="103"/>
      <c r="R1222" s="103"/>
      <c r="S1222" s="103"/>
      <c r="T1222" s="103"/>
      <c r="U1222" s="103"/>
      <c r="V1222" s="103"/>
    </row>
    <row r="1223" spans="1:22" ht="22.5" customHeight="1" x14ac:dyDescent="0.2">
      <c r="A1223" s="347"/>
      <c r="B1223" s="341" t="str">
        <f t="array" ref="B1223">IF(C1223="","", IFERROR(INDEX(Barang!$A$2:$A$10001, MATCH(C1223, Barang!$B$2:$B$10001, 0)), "Tidak ditemukan"))</f>
        <v>GCC001</v>
      </c>
      <c r="C1223" s="341" t="s">
        <v>116</v>
      </c>
      <c r="D1223" s="341" t="str">
        <f t="array" ref="D1223">IF(C1223="","", IFERROR(INDEX(Barang!$C$2:$C$10001, MATCH(C1223, Barang!$B$2:$B$10001, 0)), ""))</f>
        <v>Makanan</v>
      </c>
      <c r="E1223" s="341" t="str">
        <f t="array" ref="E1223">IF(C1223="","", IFERROR(INDEX(Barang!$E$2:$E$10001, MATCH(C1223, Barang!$B$2:$B$10001, 0)), ""))</f>
        <v>pcs</v>
      </c>
      <c r="F1223" s="344">
        <v>2</v>
      </c>
      <c r="G1223" s="345">
        <f t="array" ref="G1223">IF(C1223="","", IFERROR(INDEX(Barang!$F$2:$F$10001, MATCH(C1223, Barang!$B$2:$B$10001, 0)) * F1223, ""))</f>
        <v>4000</v>
      </c>
      <c r="H1223" s="213"/>
      <c r="I1223" s="19"/>
      <c r="L1223" s="103"/>
      <c r="M1223" s="103"/>
      <c r="N1223" s="103"/>
      <c r="O1223" s="103"/>
      <c r="P1223" s="103"/>
      <c r="Q1223" s="103"/>
      <c r="R1223" s="103"/>
      <c r="S1223" s="103"/>
      <c r="T1223" s="103"/>
      <c r="U1223" s="103"/>
      <c r="V1223" s="103"/>
    </row>
    <row r="1224" spans="1:22" ht="22.5" customHeight="1" x14ac:dyDescent="0.2">
      <c r="A1224" s="347"/>
      <c r="B1224" s="341" t="str">
        <f t="array" ref="B1224">IF(C1224="","", IFERROR(INDEX(Barang!$A$2:$A$10001, MATCH(C1224, Barang!$B$2:$B$10001, 0)), "Tidak ditemukan"))</f>
        <v>YP500</v>
      </c>
      <c r="C1224" s="341" t="s">
        <v>21</v>
      </c>
      <c r="D1224" s="341" t="str">
        <f t="array" ref="D1224">IF(C1224="","", IFERROR(INDEX(Barang!$C$2:$C$10001, MATCH(C1224, Barang!$B$2:$B$10001, 0)), ""))</f>
        <v>Makanan</v>
      </c>
      <c r="E1224" s="341" t="str">
        <f t="array" ref="E1224">IF(C1224="","", IFERROR(INDEX(Barang!$E$2:$E$10001, MATCH(C1224, Barang!$B$2:$B$10001, 0)), ""))</f>
        <v>pcs</v>
      </c>
      <c r="F1224" s="344">
        <v>2</v>
      </c>
      <c r="G1224" s="345">
        <f t="array" ref="G1224">IF(C1224="","", IFERROR(INDEX(Barang!$F$2:$F$10001, MATCH(C1224, Barang!$B$2:$B$10001, 0)) * F1224, ""))</f>
        <v>1000</v>
      </c>
      <c r="H1224" s="213"/>
      <c r="I1224" s="19"/>
      <c r="L1224" s="103"/>
      <c r="M1224" s="103"/>
      <c r="N1224" s="103"/>
      <c r="O1224" s="103"/>
      <c r="P1224" s="103"/>
      <c r="Q1224" s="103"/>
      <c r="R1224" s="103"/>
      <c r="S1224" s="103"/>
      <c r="T1224" s="103"/>
      <c r="U1224" s="103"/>
      <c r="V1224" s="103"/>
    </row>
    <row r="1225" spans="1:22" ht="22.5" customHeight="1" x14ac:dyDescent="0.2">
      <c r="A1225" s="347"/>
      <c r="B1225" s="341" t="str">
        <f t="array" ref="B1225">IF(C1225="","", IFERROR(INDEX(Barang!$A$2:$A$10001, MATCH(C1225, Barang!$B$2:$B$10001, 0)), "Tidak ditemukan"))</f>
        <v>FTG001</v>
      </c>
      <c r="C1225" s="341" t="s">
        <v>235</v>
      </c>
      <c r="D1225" s="341" t="str">
        <f t="array" ref="D1225">IF(C1225="","", IFERROR(INDEX(Barang!$C$2:$C$10001, MATCH(C1225, Barang!$B$2:$B$10001, 0)), ""))</f>
        <v>Makanan</v>
      </c>
      <c r="E1225" s="341" t="str">
        <f t="array" ref="E1225">IF(C1225="","", IFERROR(INDEX(Barang!$E$2:$E$10001, MATCH(C1225, Barang!$B$2:$B$10001, 0)), ""))</f>
        <v>pcs</v>
      </c>
      <c r="F1225" s="344">
        <v>1</v>
      </c>
      <c r="G1225" s="345">
        <f t="array" ref="G1225">IF(C1225="","", IFERROR(INDEX(Barang!$F$2:$F$10001, MATCH(C1225, Barang!$B$2:$B$10001, 0)) * F1225, ""))</f>
        <v>2000</v>
      </c>
      <c r="H1225" s="213"/>
      <c r="I1225" s="19"/>
      <c r="L1225" s="103"/>
      <c r="M1225" s="103"/>
      <c r="N1225" s="103"/>
      <c r="O1225" s="103"/>
      <c r="P1225" s="103"/>
      <c r="Q1225" s="103"/>
      <c r="R1225" s="103"/>
      <c r="S1225" s="103"/>
      <c r="T1225" s="103"/>
      <c r="U1225" s="103"/>
      <c r="V1225" s="103"/>
    </row>
    <row r="1226" spans="1:22" ht="22.5" customHeight="1" x14ac:dyDescent="0.2">
      <c r="A1226" s="347"/>
      <c r="B1226" s="341" t="str">
        <f t="array" ref="B1226">IF(C1226="","", IFERROR(INDEX(Barang!$A$2:$A$10001, MATCH(C1226, Barang!$B$2:$B$10001, 0)), "Tidak ditemukan"))</f>
        <v>TLR2</v>
      </c>
      <c r="C1226" s="341" t="s">
        <v>139</v>
      </c>
      <c r="D1226" s="341" t="str">
        <f t="array" ref="D1226">IF(C1226="","", IFERROR(INDEX(Barang!$C$2:$C$10001, MATCH(C1226, Barang!$B$2:$B$10001, 0)), ""))</f>
        <v>Sembako</v>
      </c>
      <c r="E1226" s="341" t="str">
        <f t="array" ref="E1226">IF(C1226="","", IFERROR(INDEX(Barang!$E$2:$E$10001, MATCH(C1226, Barang!$B$2:$B$10001, 0)), ""))</f>
        <v>kg</v>
      </c>
      <c r="F1226" s="344">
        <v>20</v>
      </c>
      <c r="G1226" s="345">
        <f t="array" ref="G1226">IF(C1226="","", IFERROR(INDEX(Barang!$F$2:$F$10001, MATCH(C1226, Barang!$B$2:$B$10001, 0)) * F1226, ""))</f>
        <v>310000</v>
      </c>
      <c r="H1226" s="213"/>
      <c r="I1226" s="19"/>
      <c r="L1226" s="103"/>
      <c r="M1226" s="103"/>
      <c r="N1226" s="103"/>
      <c r="O1226" s="103"/>
      <c r="P1226" s="103"/>
      <c r="Q1226" s="103"/>
      <c r="R1226" s="103"/>
      <c r="S1226" s="103"/>
      <c r="T1226" s="103"/>
      <c r="U1226" s="103"/>
      <c r="V1226" s="103"/>
    </row>
    <row r="1227" spans="1:22" ht="22.5" customHeight="1" x14ac:dyDescent="0.2">
      <c r="A1227" s="347"/>
      <c r="B1227" s="341" t="str">
        <f t="array" ref="B1227">IF(C1227="","", IFERROR(INDEX(Barang!$A$2:$A$10001, MATCH(C1227, Barang!$B$2:$B$10001, 0)), "Tidak ditemukan"))</f>
        <v>BRJ001</v>
      </c>
      <c r="C1227" s="341" t="s">
        <v>559</v>
      </c>
      <c r="D1227" s="341" t="str">
        <f t="array" ref="D1227">IF(C1227="","", IFERROR(INDEX(Barang!$C$2:$C$10001, MATCH(C1227, Barang!$B$2:$B$10001, 0)), ""))</f>
        <v>Makanan</v>
      </c>
      <c r="E1227" s="341" t="str">
        <f t="array" ref="E1227">IF(C1227="","", IFERROR(INDEX(Barang!$E$2:$E$10001, MATCH(C1227, Barang!$B$2:$B$10001, 0)), ""))</f>
        <v>pcs</v>
      </c>
      <c r="F1227" s="344">
        <v>1</v>
      </c>
      <c r="G1227" s="345">
        <f t="array" ref="G1227">IF(C1227="","", IFERROR(INDEX(Barang!$F$2:$F$10001, MATCH(C1227, Barang!$B$2:$B$10001, 0)) * F1227, ""))</f>
        <v>3000</v>
      </c>
      <c r="H1227" s="213"/>
      <c r="I1227" s="19"/>
      <c r="L1227" s="103"/>
      <c r="M1227" s="103"/>
      <c r="N1227" s="103"/>
      <c r="O1227" s="103"/>
      <c r="P1227" s="103"/>
      <c r="Q1227" s="103"/>
      <c r="R1227" s="103"/>
      <c r="S1227" s="103"/>
      <c r="T1227" s="103"/>
      <c r="U1227" s="103"/>
      <c r="V1227" s="103"/>
    </row>
    <row r="1228" spans="1:22" ht="22.5" customHeight="1" x14ac:dyDescent="0.2">
      <c r="A1228" s="347"/>
      <c r="B1228" s="341" t="str">
        <f t="array" ref="B1228">IF(C1228="","", IFERROR(INDEX(Barang!$A$2:$A$10001, MATCH(C1228, Barang!$B$2:$B$10001, 0)), "Tidak ditemukan"))</f>
        <v>TPL2</v>
      </c>
      <c r="C1228" s="341" t="s">
        <v>61</v>
      </c>
      <c r="D1228" s="341" t="str">
        <f t="array" ref="D1228">IF(C1228="","", IFERROR(INDEX(Barang!$C$2:$C$10001, MATCH(C1228, Barang!$B$2:$B$10001, 0)), ""))</f>
        <v>Minyak</v>
      </c>
      <c r="E1228" s="341" t="str">
        <f t="array" ref="E1228">IF(C1228="","", IFERROR(INDEX(Barang!$E$2:$E$10001, MATCH(C1228, Barang!$B$2:$B$10001, 0)), ""))</f>
        <v>Liter</v>
      </c>
      <c r="F1228" s="344">
        <v>10</v>
      </c>
      <c r="G1228" s="345">
        <f t="array" ref="G1228">IF(C1228="","", IFERROR(INDEX(Barang!$F$2:$F$10001, MATCH(C1228, Barang!$B$2:$B$10001, 0)) * F1228, ""))</f>
        <v>400000</v>
      </c>
      <c r="H1228" s="213"/>
      <c r="I1228" s="19"/>
      <c r="L1228" s="103"/>
      <c r="M1228" s="103"/>
      <c r="N1228" s="103"/>
      <c r="O1228" s="103"/>
      <c r="P1228" s="103"/>
      <c r="Q1228" s="103"/>
      <c r="R1228" s="103"/>
      <c r="S1228" s="103"/>
      <c r="T1228" s="103"/>
      <c r="U1228" s="103"/>
      <c r="V1228" s="103"/>
    </row>
    <row r="1229" spans="1:22" ht="22.5" customHeight="1" x14ac:dyDescent="0.2">
      <c r="A1229" s="347"/>
      <c r="B1229" s="341" t="str">
        <f t="array" ref="B1229">IF(C1229="","", IFERROR(INDEX(Barang!$A$2:$A$10001, MATCH(C1229, Barang!$B$2:$B$10001, 0)), "Tidak ditemukan"))</f>
        <v>THD001</v>
      </c>
      <c r="C1229" s="341" t="s">
        <v>76</v>
      </c>
      <c r="D1229" s="341" t="str">
        <f t="array" ref="D1229">IF(C1229="","", IFERROR(INDEX(Barang!$C$2:$C$10001, MATCH(C1229, Barang!$B$2:$B$10001, 0)), ""))</f>
        <v>Minuman</v>
      </c>
      <c r="E1229" s="341" t="str">
        <f t="array" ref="E1229">IF(C1229="","", IFERROR(INDEX(Barang!$E$2:$E$10001, MATCH(C1229, Barang!$B$2:$B$10001, 0)), ""))</f>
        <v>pcs</v>
      </c>
      <c r="F1229" s="344">
        <v>2</v>
      </c>
      <c r="G1229" s="345">
        <f t="array" ref="G1229">IF(C1229="","", IFERROR(INDEX(Barang!$F$2:$F$10001, MATCH(C1229, Barang!$B$2:$B$10001, 0)) * F1229, ""))</f>
        <v>4000</v>
      </c>
      <c r="H1229" s="213"/>
      <c r="I1229" s="19"/>
      <c r="L1229" s="103"/>
      <c r="M1229" s="103"/>
      <c r="N1229" s="103"/>
      <c r="O1229" s="103"/>
      <c r="P1229" s="103"/>
      <c r="Q1229" s="103"/>
      <c r="R1229" s="103"/>
      <c r="S1229" s="103"/>
      <c r="T1229" s="103"/>
      <c r="U1229" s="103"/>
      <c r="V1229" s="103"/>
    </row>
    <row r="1230" spans="1:22" ht="22.5" customHeight="1" x14ac:dyDescent="0.2">
      <c r="A1230" s="347"/>
      <c r="B1230" s="341" t="str">
        <f t="array" ref="B1230">IF(C1230="","", IFERROR(INDEX(Barang!$A$2:$A$10001, MATCH(C1230, Barang!$B$2:$B$10001, 0)), "Tidak ditemukan"))</f>
        <v>GRM01</v>
      </c>
      <c r="C1230" s="341" t="s">
        <v>51</v>
      </c>
      <c r="D1230" s="341" t="str">
        <f t="array" ref="D1230">IF(C1230="","", IFERROR(INDEX(Barang!$C$2:$C$10001, MATCH(C1230, Barang!$B$2:$B$10001, 0)), ""))</f>
        <v>Bumbu</v>
      </c>
      <c r="E1230" s="341" t="str">
        <f t="array" ref="E1230">IF(C1230="","", IFERROR(INDEX(Barang!$E$2:$E$10001, MATCH(C1230, Barang!$B$2:$B$10001, 0)), ""))</f>
        <v>pcs</v>
      </c>
      <c r="F1230" s="344">
        <v>1</v>
      </c>
      <c r="G1230" s="345">
        <f t="array" ref="G1230">IF(C1230="","", IFERROR(INDEX(Barang!$F$2:$F$10001, MATCH(C1230, Barang!$B$2:$B$10001, 0)) * F1230, ""))</f>
        <v>2500</v>
      </c>
      <c r="H1230" s="213"/>
      <c r="I1230" s="19"/>
      <c r="L1230" s="103"/>
      <c r="M1230" s="103"/>
      <c r="N1230" s="103"/>
      <c r="O1230" s="103"/>
      <c r="P1230" s="103"/>
      <c r="Q1230" s="103"/>
      <c r="R1230" s="103"/>
      <c r="S1230" s="103"/>
      <c r="T1230" s="103"/>
      <c r="U1230" s="103"/>
      <c r="V1230" s="103"/>
    </row>
    <row r="1231" spans="1:22" ht="22.5" customHeight="1" x14ac:dyDescent="0.2">
      <c r="A1231" s="347"/>
      <c r="B1231" s="341" t="str">
        <f t="array" ref="B1231">IF(C1231="","", IFERROR(INDEX(Barang!$A$2:$A$10001, MATCH(C1231, Barang!$B$2:$B$10001, 0)), "Tidak ditemukan"))</f>
        <v>MLT001</v>
      </c>
      <c r="C1231" s="341" t="s">
        <v>410</v>
      </c>
      <c r="D1231" s="341" t="str">
        <f t="array" ref="D1231">IF(C1231="","", IFERROR(INDEX(Barang!$C$2:$C$10001, MATCH(C1231, Barang!$B$2:$B$10001, 0)), ""))</f>
        <v>Detergen</v>
      </c>
      <c r="E1231" s="341" t="str">
        <f t="array" ref="E1231">IF(C1231="","", IFERROR(INDEX(Barang!$E$2:$E$10001, MATCH(C1231, Barang!$B$2:$B$10001, 0)), ""))</f>
        <v>pcs</v>
      </c>
      <c r="F1231" s="344">
        <v>10</v>
      </c>
      <c r="G1231" s="345">
        <f t="array" ref="G1231">IF(C1231="","", IFERROR(INDEX(Barang!$F$2:$F$10001, MATCH(C1231, Barang!$B$2:$B$10001, 0)) * F1231, ""))</f>
        <v>5000</v>
      </c>
      <c r="H1231" s="213"/>
      <c r="I1231" s="19"/>
      <c r="L1231" s="103"/>
      <c r="M1231" s="103"/>
      <c r="N1231" s="103"/>
      <c r="O1231" s="103"/>
      <c r="P1231" s="103"/>
      <c r="Q1231" s="103"/>
      <c r="R1231" s="103"/>
      <c r="S1231" s="103"/>
      <c r="T1231" s="103"/>
      <c r="U1231" s="103"/>
      <c r="V1231" s="103"/>
    </row>
    <row r="1232" spans="1:22" ht="22.5" customHeight="1" x14ac:dyDescent="0.2">
      <c r="A1232" s="347"/>
      <c r="B1232" s="341" t="str">
        <f t="array" ref="B1232">IF(C1232="","", IFERROR(INDEX(Barang!$A$2:$A$10001, MATCH(C1232, Barang!$B$2:$B$10001, 0)), "Tidak ditemukan"))</f>
        <v>MRC001</v>
      </c>
      <c r="C1232" s="341" t="s">
        <v>718</v>
      </c>
      <c r="D1232" s="341" t="str">
        <f t="array" ref="D1232">IF(C1232="","", IFERROR(INDEX(Barang!$C$2:$C$10001, MATCH(C1232, Barang!$B$2:$B$10001, 0)), ""))</f>
        <v>Bumbu</v>
      </c>
      <c r="E1232" s="341" t="str">
        <f t="array" ref="E1232">IF(C1232="","", IFERROR(INDEX(Barang!$E$2:$E$10001, MATCH(C1232, Barang!$B$2:$B$10001, 0)), ""))</f>
        <v>pcs</v>
      </c>
      <c r="F1232" s="344">
        <v>4</v>
      </c>
      <c r="G1232" s="345">
        <f t="array" ref="G1232">IF(C1232="","", IFERROR(INDEX(Barang!$F$2:$F$10001, MATCH(C1232, Barang!$B$2:$B$10001, 0)) * F1232, ""))</f>
        <v>2000</v>
      </c>
      <c r="H1232" s="213"/>
      <c r="I1232" s="19"/>
      <c r="L1232" s="103"/>
      <c r="M1232" s="103"/>
      <c r="N1232" s="103"/>
      <c r="O1232" s="103"/>
      <c r="P1232" s="103"/>
      <c r="Q1232" s="103"/>
      <c r="R1232" s="103"/>
      <c r="S1232" s="103"/>
      <c r="T1232" s="103"/>
      <c r="U1232" s="103"/>
      <c r="V1232" s="103"/>
    </row>
    <row r="1233" spans="1:22" ht="22.5" customHeight="1" x14ac:dyDescent="0.2">
      <c r="A1233" s="347"/>
      <c r="B1233" s="341" t="str">
        <f t="array" ref="B1233">IF(C1233="","", IFERROR(INDEX(Barang!$A$2:$A$10001, MATCH(C1233, Barang!$B$2:$B$10001, 0)), "Tidak ditemukan"))</f>
        <v>MCN004</v>
      </c>
      <c r="C1233" s="341" t="s">
        <v>723</v>
      </c>
      <c r="D1233" s="341" t="str">
        <f t="array" ref="D1233">IF(C1233="","", IFERROR(INDEX(Barang!$C$2:$C$10001, MATCH(C1233, Barang!$B$2:$B$10001, 0)), ""))</f>
        <v>Bumbu</v>
      </c>
      <c r="E1233" s="341" t="str">
        <f t="array" ref="E1233">IF(C1233="","", IFERROR(INDEX(Barang!$E$2:$E$10001, MATCH(C1233, Barang!$B$2:$B$10001, 0)), ""))</f>
        <v>pcs</v>
      </c>
      <c r="F1233" s="344">
        <v>2</v>
      </c>
      <c r="G1233" s="345">
        <f t="array" ref="G1233">IF(C1233="","", IFERROR(INDEX(Barang!$F$2:$F$10001, MATCH(C1233, Barang!$B$2:$B$10001, 0)) * F1233, ""))</f>
        <v>10000</v>
      </c>
      <c r="H1233" s="213"/>
      <c r="I1233" s="19"/>
      <c r="L1233" s="103"/>
      <c r="M1233" s="103"/>
      <c r="N1233" s="103"/>
      <c r="O1233" s="103"/>
      <c r="P1233" s="103"/>
      <c r="Q1233" s="103"/>
      <c r="R1233" s="103"/>
      <c r="S1233" s="103"/>
      <c r="T1233" s="103"/>
      <c r="U1233" s="103"/>
      <c r="V1233" s="103"/>
    </row>
    <row r="1234" spans="1:22" ht="22.5" customHeight="1" x14ac:dyDescent="0.2">
      <c r="A1234" s="347"/>
      <c r="B1234" s="341" t="str">
        <f t="array" ref="B1234">IF(C1234="","", IFERROR(INDEX(Barang!$A$2:$A$10001, MATCH(C1234, Barang!$B$2:$B$10001, 0)), "Tidak ditemukan"))</f>
        <v>MG001</v>
      </c>
      <c r="C1234" s="341" t="s">
        <v>346</v>
      </c>
      <c r="D1234" s="341" t="str">
        <f t="array" ref="D1234">IF(C1234="","", IFERROR(INDEX(Barang!$C$2:$C$10001, MATCH(C1234, Barang!$B$2:$B$10001, 0)), ""))</f>
        <v>Bumbu</v>
      </c>
      <c r="E1234" s="341" t="str">
        <f t="array" ref="E1234">IF(C1234="","", IFERROR(INDEX(Barang!$E$2:$E$10001, MATCH(C1234, Barang!$B$2:$B$10001, 0)), ""))</f>
        <v>pcs</v>
      </c>
      <c r="F1234" s="344">
        <v>5</v>
      </c>
      <c r="G1234" s="345">
        <f t="array" ref="G1234">IF(C1234="","", IFERROR(INDEX(Barang!$F$2:$F$10001, MATCH(C1234, Barang!$B$2:$B$10001, 0)) * F1234, ""))</f>
        <v>7500</v>
      </c>
      <c r="H1234" s="213"/>
      <c r="I1234" s="19"/>
      <c r="L1234" s="103"/>
      <c r="M1234" s="103"/>
      <c r="N1234" s="103"/>
      <c r="O1234" s="103"/>
      <c r="P1234" s="103"/>
      <c r="Q1234" s="103"/>
      <c r="R1234" s="103"/>
      <c r="S1234" s="103"/>
      <c r="T1234" s="103"/>
      <c r="U1234" s="103"/>
      <c r="V1234" s="103"/>
    </row>
    <row r="1235" spans="1:22" ht="22.5" customHeight="1" x14ac:dyDescent="0.2">
      <c r="A1235" s="347"/>
      <c r="B1235" s="341" t="str">
        <f t="array" ref="B1235">IF(C1235="","", IFERROR(INDEX(Barang!$A$2:$A$10001, MATCH(C1235, Barang!$B$2:$B$10001, 0)), "Tidak ditemukan"))</f>
        <v>LDK001</v>
      </c>
      <c r="C1235" s="341" t="s">
        <v>225</v>
      </c>
      <c r="D1235" s="341" t="str">
        <f t="array" ref="D1235">IF(C1235="","", IFERROR(INDEX(Barang!$C$2:$C$10001, MATCH(C1235, Barang!$B$2:$B$10001, 0)), ""))</f>
        <v>Bumbu</v>
      </c>
      <c r="E1235" s="341" t="str">
        <f t="array" ref="E1235">IF(C1235="","", IFERROR(INDEX(Barang!$E$2:$E$10001, MATCH(C1235, Barang!$B$2:$B$10001, 0)), ""))</f>
        <v>pcs</v>
      </c>
      <c r="F1235" s="344">
        <v>1</v>
      </c>
      <c r="G1235" s="345">
        <f t="array" ref="G1235">IF(C1235="","", IFERROR(INDEX(Barang!$F$2:$F$10001, MATCH(C1235, Barang!$B$2:$B$10001, 0)) * F1235, ""))</f>
        <v>1000</v>
      </c>
      <c r="H1235" s="213"/>
      <c r="I1235" s="19"/>
      <c r="L1235" s="103"/>
      <c r="M1235" s="103"/>
      <c r="N1235" s="103"/>
      <c r="O1235" s="103"/>
      <c r="P1235" s="103"/>
      <c r="Q1235" s="103"/>
      <c r="R1235" s="103"/>
      <c r="S1235" s="103"/>
      <c r="T1235" s="103"/>
      <c r="U1235" s="103"/>
      <c r="V1235" s="103"/>
    </row>
    <row r="1236" spans="1:22" ht="22.5" customHeight="1" x14ac:dyDescent="0.2">
      <c r="A1236" s="347"/>
      <c r="B1236" s="341" t="str">
        <f t="array" ref="B1236">IF(C1236="","", IFERROR(INDEX(Barang!$A$2:$A$10001, MATCH(C1236, Barang!$B$2:$B$10001, 0)), "Tidak ditemukan"))</f>
        <v>MGR001</v>
      </c>
      <c r="C1236" s="341" t="s">
        <v>104</v>
      </c>
      <c r="D1236" s="341" t="str">
        <f t="array" ref="D1236">IF(C1236="","", IFERROR(INDEX(Barang!$C$2:$C$10001, MATCH(C1236, Barang!$B$2:$B$10001, 0)), ""))</f>
        <v>Makanan</v>
      </c>
      <c r="E1236" s="341" t="str">
        <f t="array" ref="E1236">IF(C1236="","", IFERROR(INDEX(Barang!$E$2:$E$10001, MATCH(C1236, Barang!$B$2:$B$10001, 0)), ""))</f>
        <v>pcs</v>
      </c>
      <c r="F1236" s="344">
        <v>40</v>
      </c>
      <c r="G1236" s="345">
        <f t="array" ref="G1236">IF(C1236="","", IFERROR(INDEX(Barang!$F$2:$F$10001, MATCH(C1236, Barang!$B$2:$B$10001, 0)) * F1236, ""))</f>
        <v>140000</v>
      </c>
      <c r="H1236" s="213"/>
      <c r="I1236" s="19"/>
      <c r="L1236" s="103"/>
      <c r="M1236" s="103"/>
      <c r="N1236" s="103"/>
      <c r="O1236" s="103"/>
      <c r="P1236" s="103"/>
      <c r="Q1236" s="103"/>
      <c r="R1236" s="103"/>
      <c r="S1236" s="103"/>
      <c r="T1236" s="103"/>
      <c r="U1236" s="103"/>
      <c r="V1236" s="103"/>
    </row>
    <row r="1237" spans="1:22" ht="22.5" customHeight="1" x14ac:dyDescent="0.2">
      <c r="A1237" s="347"/>
      <c r="B1237" s="341" t="str">
        <f t="array" ref="B1237">IF(C1237="","", IFERROR(INDEX(Barang!$A$2:$A$10001, MATCH(C1237, Barang!$B$2:$B$10001, 0)), "Tidak ditemukan"))</f>
        <v>SNK001</v>
      </c>
      <c r="C1237" s="341" t="s">
        <v>206</v>
      </c>
      <c r="D1237" s="341" t="str">
        <f t="array" ref="D1237">IF(C1237="","", IFERROR(INDEX(Barang!$C$2:$C$10001, MATCH(C1237, Barang!$B$2:$B$10001, 0)), ""))</f>
        <v>Makanan</v>
      </c>
      <c r="E1237" s="341" t="str">
        <f t="array" ref="E1237">IF(C1237="","", IFERROR(INDEX(Barang!$E$2:$E$10001, MATCH(C1237, Barang!$B$2:$B$10001, 0)), ""))</f>
        <v>pcs</v>
      </c>
      <c r="F1237" s="344">
        <v>4</v>
      </c>
      <c r="G1237" s="345">
        <f t="array" ref="G1237">IF(C1237="","", IFERROR(INDEX(Barang!$F$2:$F$10001, MATCH(C1237, Barang!$B$2:$B$10001, 0)) * F1237, ""))</f>
        <v>8000</v>
      </c>
      <c r="H1237" s="213"/>
      <c r="I1237" s="143">
        <f>SUM(G1218:G1237)</f>
        <v>929000</v>
      </c>
      <c r="L1237" s="103"/>
      <c r="M1237" s="103"/>
      <c r="N1237" s="103"/>
      <c r="O1237" s="103"/>
      <c r="P1237" s="103"/>
      <c r="Q1237" s="103"/>
      <c r="R1237" s="103"/>
      <c r="S1237" s="103"/>
      <c r="T1237" s="103"/>
      <c r="U1237" s="103"/>
      <c r="V1237" s="103"/>
    </row>
    <row r="1238" spans="1:22" ht="22.5" customHeight="1" x14ac:dyDescent="0.2">
      <c r="A1238" s="118">
        <v>46144</v>
      </c>
      <c r="B1238" s="119" t="str">
        <f t="array" ref="B1238">IF(C1238="","", IFERROR(INDEX(Barang!$A$2:$A$10001, MATCH(C1238, Barang!$B$2:$B$10001, 0)), "Tidak ditemukan"))</f>
        <v>GCC001</v>
      </c>
      <c r="C1238" s="119" t="s">
        <v>116</v>
      </c>
      <c r="D1238" s="119" t="str">
        <f t="array" ref="D1238">IF(C1238="","", IFERROR(INDEX(Barang!$C$2:$C$10001, MATCH(C1238, Barang!$B$2:$B$10001, 0)), ""))</f>
        <v>Makanan</v>
      </c>
      <c r="E1238" s="119" t="str">
        <f t="array" ref="E1238">IF(C1238="","", IFERROR(INDEX(Barang!$E$2:$E$10001, MATCH(C1238, Barang!$B$2:$B$10001, 0)), ""))</f>
        <v>pcs</v>
      </c>
      <c r="F1238" s="120">
        <v>1</v>
      </c>
      <c r="G1238" s="121">
        <f t="array" ref="G1238">IF(C1238="","", IFERROR(INDEX(Barang!$F$2:$F$10001, MATCH(C1238, Barang!$B$2:$B$10001, 0)) * F1238, ""))</f>
        <v>2000</v>
      </c>
      <c r="H1238" s="122"/>
      <c r="I1238" s="19"/>
      <c r="L1238" s="103"/>
      <c r="M1238" s="103"/>
      <c r="N1238" s="103"/>
      <c r="O1238" s="103"/>
      <c r="P1238" s="103"/>
      <c r="Q1238" s="103"/>
      <c r="R1238" s="103"/>
      <c r="S1238" s="103"/>
      <c r="T1238" s="103"/>
      <c r="U1238" s="103"/>
      <c r="V1238" s="103"/>
    </row>
    <row r="1239" spans="1:22" ht="22.5" customHeight="1" x14ac:dyDescent="0.2">
      <c r="A1239" s="127"/>
      <c r="B1239" s="119" t="str">
        <f t="array" ref="B1239">IF(C1239="","", IFERROR(INDEX(Barang!$A$2:$A$10001, MATCH(C1239, Barang!$B$2:$B$10001, 0)), "Tidak ditemukan"))</f>
        <v>PLS002</v>
      </c>
      <c r="C1239" s="119" t="s">
        <v>54</v>
      </c>
      <c r="D1239" s="119" t="str">
        <f t="array" ref="D1239">IF(C1239="","", IFERROR(INDEX(Barang!$C$2:$C$10001, MATCH(C1239, Barang!$B$2:$B$10001, 0)), ""))</f>
        <v>Makanan</v>
      </c>
      <c r="E1239" s="119" t="str">
        <f t="array" ref="E1239">IF(C1239="","", IFERROR(INDEX(Barang!$E$2:$E$10001, MATCH(C1239, Barang!$B$2:$B$10001, 0)), ""))</f>
        <v>pcs</v>
      </c>
      <c r="F1239" s="120">
        <v>1</v>
      </c>
      <c r="G1239" s="121">
        <f t="array" ref="G1239">IF(C1239="","", IFERROR(INDEX(Barang!$F$2:$F$10001, MATCH(C1239, Barang!$B$2:$B$10001, 0)) * F1239, ""))</f>
        <v>1000</v>
      </c>
      <c r="H1239" s="122"/>
      <c r="I1239" s="19"/>
      <c r="L1239" s="103"/>
      <c r="M1239" s="103"/>
      <c r="N1239" s="103"/>
      <c r="O1239" s="103"/>
      <c r="P1239" s="103"/>
      <c r="Q1239" s="103"/>
      <c r="R1239" s="103"/>
      <c r="S1239" s="103"/>
      <c r="T1239" s="103"/>
      <c r="U1239" s="103"/>
      <c r="V1239" s="103"/>
    </row>
    <row r="1240" spans="1:22" ht="22.5" customHeight="1" x14ac:dyDescent="0.2">
      <c r="A1240" s="127"/>
      <c r="B1240" s="119" t="str">
        <f t="array" ref="B1240">IF(C1240="","", IFERROR(INDEX(Barang!$A$2:$A$10001, MATCH(C1240, Barang!$B$2:$B$10001, 0)), "Tidak ditemukan"))</f>
        <v>DLN001</v>
      </c>
      <c r="C1240" s="119" t="s">
        <v>96</v>
      </c>
      <c r="D1240" s="119" t="str">
        <f t="array" ref="D1240">IF(C1240="","", IFERROR(INDEX(Barang!$C$2:$C$10001, MATCH(C1240, Barang!$B$2:$B$10001, 0)), ""))</f>
        <v>Makanan</v>
      </c>
      <c r="E1240" s="119" t="str">
        <f t="array" ref="E1240">IF(C1240="","", IFERROR(INDEX(Barang!$E$2:$E$10001, MATCH(C1240, Barang!$B$2:$B$10001, 0)), ""))</f>
        <v>pcs</v>
      </c>
      <c r="F1240" s="120">
        <v>1</v>
      </c>
      <c r="G1240" s="121">
        <f t="array" ref="G1240">IF(C1240="","", IFERROR(INDEX(Barang!$F$2:$F$10001, MATCH(C1240, Barang!$B$2:$B$10001, 0)) * F1240, ""))</f>
        <v>1000</v>
      </c>
      <c r="H1240" s="122"/>
      <c r="I1240" s="19"/>
      <c r="L1240" s="103"/>
      <c r="M1240" s="103"/>
      <c r="N1240" s="103"/>
      <c r="O1240" s="103"/>
      <c r="P1240" s="103"/>
      <c r="Q1240" s="103"/>
      <c r="R1240" s="103"/>
      <c r="S1240" s="103"/>
      <c r="T1240" s="103"/>
      <c r="U1240" s="103"/>
      <c r="V1240" s="103"/>
    </row>
    <row r="1241" spans="1:22" ht="22.5" customHeight="1" x14ac:dyDescent="0.2">
      <c r="A1241" s="127"/>
      <c r="B1241" s="119" t="str">
        <f t="array" ref="B1241">IF(C1241="","", IFERROR(INDEX(Barang!$A$2:$A$10001, MATCH(C1241, Barang!$B$2:$B$10001, 0)), "Tidak ditemukan"))</f>
        <v>GPT001</v>
      </c>
      <c r="C1241" s="119" t="s">
        <v>128</v>
      </c>
      <c r="D1241" s="119" t="str">
        <f t="array" ref="D1241">IF(C1241="","", IFERROR(INDEX(Barang!$C$2:$C$10001, MATCH(C1241, Barang!$B$2:$B$10001, 0)), ""))</f>
        <v>Makanan</v>
      </c>
      <c r="E1241" s="119" t="str">
        <f t="array" ref="E1241">IF(C1241="","", IFERROR(INDEX(Barang!$E$2:$E$10001, MATCH(C1241, Barang!$B$2:$B$10001, 0)), ""))</f>
        <v>pcs</v>
      </c>
      <c r="F1241" s="120">
        <v>1</v>
      </c>
      <c r="G1241" s="121">
        <f t="array" ref="G1241">IF(C1241="","", IFERROR(INDEX(Barang!$F$2:$F$10001, MATCH(C1241, Barang!$B$2:$B$10001, 0)) * F1241, ""))</f>
        <v>1000</v>
      </c>
      <c r="H1241" s="122"/>
      <c r="I1241" s="19"/>
      <c r="L1241" s="103"/>
      <c r="M1241" s="103"/>
      <c r="N1241" s="103"/>
      <c r="O1241" s="103"/>
      <c r="P1241" s="103"/>
      <c r="Q1241" s="103"/>
      <c r="R1241" s="103"/>
      <c r="S1241" s="103"/>
      <c r="T1241" s="103"/>
      <c r="U1241" s="103"/>
      <c r="V1241" s="103"/>
    </row>
    <row r="1242" spans="1:22" ht="22.5" customHeight="1" x14ac:dyDescent="0.2">
      <c r="A1242" s="127"/>
      <c r="B1242" s="119" t="str">
        <f t="array" ref="B1242">IF(C1242="","", IFERROR(INDEX(Barang!$A$2:$A$10001, MATCH(C1242, Barang!$B$2:$B$10001, 0)), "Tidak ditemukan"))</f>
        <v>MKH001</v>
      </c>
      <c r="C1242" s="119" t="s">
        <v>106</v>
      </c>
      <c r="D1242" s="119" t="str">
        <f t="array" ref="D1242">IF(C1242="","", IFERROR(INDEX(Barang!$C$2:$C$10001, MATCH(C1242, Barang!$B$2:$B$10001, 0)), ""))</f>
        <v>Makanan</v>
      </c>
      <c r="E1242" s="119" t="str">
        <f t="array" ref="E1242">IF(C1242="","", IFERROR(INDEX(Barang!$E$2:$E$10001, MATCH(C1242, Barang!$B$2:$B$10001, 0)), ""))</f>
        <v>pcs</v>
      </c>
      <c r="F1242" s="120">
        <v>40</v>
      </c>
      <c r="G1242" s="121">
        <f t="array" ref="G1242">IF(C1242="","", IFERROR(INDEX(Barang!$F$2:$F$10001, MATCH(C1242, Barang!$B$2:$B$10001, 0)) * F1242, ""))</f>
        <v>140000</v>
      </c>
      <c r="H1242" s="122"/>
      <c r="I1242" s="19"/>
      <c r="L1242" s="103"/>
      <c r="M1242" s="103"/>
      <c r="N1242" s="103"/>
      <c r="O1242" s="103"/>
      <c r="P1242" s="103"/>
      <c r="Q1242" s="103"/>
      <c r="R1242" s="103"/>
      <c r="S1242" s="103"/>
      <c r="T1242" s="103"/>
      <c r="U1242" s="103"/>
      <c r="V1242" s="103"/>
    </row>
    <row r="1243" spans="1:22" ht="22.5" customHeight="1" x14ac:dyDescent="0.2">
      <c r="A1243" s="127"/>
      <c r="B1243" s="119" t="str">
        <f t="array" ref="B1243">IF(C1243="","", IFERROR(INDEX(Barang!$A$2:$A$10001, MATCH(C1243, Barang!$B$2:$B$10001, 0)), "Tidak ditemukan"))</f>
        <v>HDP001</v>
      </c>
      <c r="C1243" s="119" t="s">
        <v>575</v>
      </c>
      <c r="D1243" s="119" t="str">
        <f t="array" ref="D1243">IF(C1243="","", IFERROR(INDEX(Barang!$C$2:$C$10001, MATCH(C1243, Barang!$B$2:$B$10001, 0)), ""))</f>
        <v>P3K</v>
      </c>
      <c r="E1243" s="119" t="str">
        <f t="array" ref="E1243">IF(C1243="","", IFERROR(INDEX(Barang!$E$2:$E$10001, MATCH(C1243, Barang!$B$2:$B$10001, 0)), ""))</f>
        <v>pcs</v>
      </c>
      <c r="F1243" s="120">
        <v>4</v>
      </c>
      <c r="G1243" s="121">
        <f t="array" ref="G1243">IF(C1243="","", IFERROR(INDEX(Barang!$F$2:$F$10001, MATCH(C1243, Barang!$B$2:$B$10001, 0)) * F1243, ""))</f>
        <v>4000</v>
      </c>
      <c r="H1243" s="122"/>
      <c r="I1243" s="19"/>
      <c r="L1243" s="103"/>
      <c r="M1243" s="103"/>
      <c r="N1243" s="103"/>
      <c r="O1243" s="103"/>
      <c r="P1243" s="103"/>
      <c r="Q1243" s="103"/>
      <c r="R1243" s="103"/>
      <c r="S1243" s="103"/>
      <c r="T1243" s="103"/>
      <c r="U1243" s="103"/>
      <c r="V1243" s="103"/>
    </row>
    <row r="1244" spans="1:22" ht="22.5" customHeight="1" x14ac:dyDescent="0.2">
      <c r="A1244" s="127"/>
      <c r="B1244" s="119" t="str">
        <f t="array" ref="B1244">IF(C1244="","", IFERROR(INDEX(Barang!$A$2:$A$10001, MATCH(C1244, Barang!$B$2:$B$10001, 0)), "Tidak ditemukan"))</f>
        <v>GL1001</v>
      </c>
      <c r="C1244" s="119" t="s">
        <v>47</v>
      </c>
      <c r="D1244" s="119" t="str">
        <f t="array" ref="D1244">IF(C1244="","", IFERROR(INDEX(Barang!$C$2:$C$10001, MATCH(C1244, Barang!$B$2:$B$10001, 0)), ""))</f>
        <v>Sembako</v>
      </c>
      <c r="E1244" s="119" t="str">
        <f t="array" ref="E1244">IF(C1244="","", IFERROR(INDEX(Barang!$E$2:$E$10001, MATCH(C1244, Barang!$B$2:$B$10001, 0)), ""))</f>
        <v>kg</v>
      </c>
      <c r="F1244" s="120">
        <v>50</v>
      </c>
      <c r="G1244" s="121">
        <f t="array" ref="G1244">IF(C1244="","", IFERROR(INDEX(Barang!$F$2:$F$10001, MATCH(C1244, Barang!$B$2:$B$10001, 0)) * F1244, ""))</f>
        <v>825000</v>
      </c>
      <c r="H1244" s="122"/>
      <c r="I1244" s="19"/>
      <c r="L1244" s="103"/>
      <c r="M1244" s="103"/>
      <c r="N1244" s="103"/>
      <c r="O1244" s="103"/>
      <c r="P1244" s="103"/>
      <c r="Q1244" s="103"/>
      <c r="R1244" s="103"/>
      <c r="S1244" s="103"/>
      <c r="T1244" s="103"/>
      <c r="U1244" s="103"/>
      <c r="V1244" s="103"/>
    </row>
    <row r="1245" spans="1:22" ht="22.5" customHeight="1" x14ac:dyDescent="0.2">
      <c r="A1245" s="127"/>
      <c r="B1245" s="119" t="str">
        <f t="array" ref="B1245">IF(C1245="","", IFERROR(INDEX(Barang!$A$2:$A$10001, MATCH(C1245, Barang!$B$2:$B$10001, 0)), "Tidak ditemukan"))</f>
        <v>TGS001</v>
      </c>
      <c r="C1245" s="119" t="s">
        <v>922</v>
      </c>
      <c r="D1245" s="119" t="str">
        <f t="array" ref="D1245">IF(C1245="","", IFERROR(INDEX(Barang!$C$2:$C$10001, MATCH(C1245, Barang!$B$2:$B$10001, 0)), ""))</f>
        <v>Bumbu</v>
      </c>
      <c r="E1245" s="119" t="str">
        <f t="array" ref="E1245">IF(C1245="","", IFERROR(INDEX(Barang!$E$2:$E$10001, MATCH(C1245, Barang!$B$2:$B$10001, 0)), ""))</f>
        <v>pcs</v>
      </c>
      <c r="F1245" s="120">
        <v>2</v>
      </c>
      <c r="G1245" s="121">
        <f t="array" ref="G1245">IF(C1245="","", IFERROR(INDEX(Barang!$F$2:$F$10001, MATCH(C1245, Barang!$B$2:$B$10001, 0)) * F1245, ""))</f>
        <v>24000</v>
      </c>
      <c r="H1245" s="122"/>
      <c r="I1245" s="19"/>
      <c r="L1245" s="103"/>
      <c r="M1245" s="103"/>
      <c r="N1245" s="103"/>
      <c r="O1245" s="103"/>
      <c r="P1245" s="103"/>
      <c r="Q1245" s="103"/>
      <c r="R1245" s="103"/>
      <c r="S1245" s="103"/>
      <c r="T1245" s="103"/>
      <c r="U1245" s="103"/>
      <c r="V1245" s="103"/>
    </row>
    <row r="1246" spans="1:22" ht="22.5" customHeight="1" x14ac:dyDescent="0.2">
      <c r="A1246" s="127"/>
      <c r="B1246" s="119" t="str">
        <f t="array" ref="B1246">IF(C1246="","", IFERROR(INDEX(Barang!$A$2:$A$10001, MATCH(C1246, Barang!$B$2:$B$10001, 0)), "Tidak ditemukan"))</f>
        <v>MKE001</v>
      </c>
      <c r="C1246" s="119" t="s">
        <v>202</v>
      </c>
      <c r="D1246" s="119" t="str">
        <f t="array" ref="D1246">IF(C1246="","", IFERROR(INDEX(Barang!$C$2:$C$10001, MATCH(C1246, Barang!$B$2:$B$10001, 0)), ""))</f>
        <v>Makanan</v>
      </c>
      <c r="E1246" s="119" t="str">
        <f t="array" ref="E1246">IF(C1246="","", IFERROR(INDEX(Barang!$E$2:$E$10001, MATCH(C1246, Barang!$B$2:$B$10001, 0)), ""))</f>
        <v>pcs</v>
      </c>
      <c r="F1246" s="120">
        <v>4</v>
      </c>
      <c r="G1246" s="121">
        <f t="array" ref="G1246">IF(C1246="","", IFERROR(INDEX(Barang!$F$2:$F$10001, MATCH(C1246, Barang!$B$2:$B$10001, 0)) * F1246, ""))</f>
        <v>10000</v>
      </c>
      <c r="H1246" s="122"/>
      <c r="I1246" s="19"/>
      <c r="L1246" s="103"/>
      <c r="M1246" s="103"/>
      <c r="N1246" s="103"/>
      <c r="O1246" s="103"/>
      <c r="P1246" s="103"/>
      <c r="Q1246" s="103"/>
      <c r="R1246" s="103"/>
      <c r="S1246" s="103"/>
      <c r="T1246" s="103"/>
      <c r="U1246" s="103"/>
      <c r="V1246" s="103"/>
    </row>
    <row r="1247" spans="1:22" ht="22.5" customHeight="1" x14ac:dyDescent="0.2">
      <c r="A1247" s="127"/>
      <c r="B1247" s="119" t="str">
        <f t="array" ref="B1247">IF(C1247="","", IFERROR(INDEX(Barang!$A$2:$A$10001, MATCH(C1247, Barang!$B$2:$B$10001, 0)), "Tidak ditemukan"))</f>
        <v>LDK001</v>
      </c>
      <c r="C1247" s="119" t="s">
        <v>225</v>
      </c>
      <c r="D1247" s="119" t="str">
        <f t="array" ref="D1247">IF(C1247="","", IFERROR(INDEX(Barang!$C$2:$C$10001, MATCH(C1247, Barang!$B$2:$B$10001, 0)), ""))</f>
        <v>Bumbu</v>
      </c>
      <c r="E1247" s="119" t="str">
        <f t="array" ref="E1247">IF(C1247="","", IFERROR(INDEX(Barang!$E$2:$E$10001, MATCH(C1247, Barang!$B$2:$B$10001, 0)), ""))</f>
        <v>pcs</v>
      </c>
      <c r="F1247" s="120">
        <v>1</v>
      </c>
      <c r="G1247" s="121">
        <f t="array" ref="G1247">IF(C1247="","", IFERROR(INDEX(Barang!$F$2:$F$10001, MATCH(C1247, Barang!$B$2:$B$10001, 0)) * F1247, ""))</f>
        <v>1000</v>
      </c>
      <c r="H1247" s="122"/>
      <c r="I1247" s="19"/>
      <c r="L1247" s="103"/>
      <c r="M1247" s="103"/>
      <c r="N1247" s="103"/>
      <c r="O1247" s="103"/>
      <c r="P1247" s="103"/>
      <c r="Q1247" s="103"/>
      <c r="R1247" s="103"/>
      <c r="S1247" s="103"/>
      <c r="T1247" s="103"/>
      <c r="U1247" s="103"/>
      <c r="V1247" s="103"/>
    </row>
    <row r="1248" spans="1:22" ht="22.5" customHeight="1" x14ac:dyDescent="0.2">
      <c r="A1248" s="127"/>
      <c r="B1248" s="119" t="str">
        <f t="array" ref="B1248">IF(C1248="","", IFERROR(INDEX(Barang!$A$2:$A$10001, MATCH(C1248, Barang!$B$2:$B$10001, 0)), "Tidak ditemukan"))</f>
        <v>SAR001</v>
      </c>
      <c r="C1248" s="119" t="s">
        <v>119</v>
      </c>
      <c r="D1248" s="119" t="str">
        <f t="array" ref="D1248">IF(C1248="","", IFERROR(INDEX(Barang!$C$2:$C$10001, MATCH(C1248, Barang!$B$2:$B$10001, 0)), ""))</f>
        <v>Bumbu</v>
      </c>
      <c r="E1248" s="119" t="str">
        <f t="array" ref="E1248">IF(C1248="","", IFERROR(INDEX(Barang!$E$2:$E$10001, MATCH(C1248, Barang!$B$2:$B$10001, 0)), ""))</f>
        <v>pcs</v>
      </c>
      <c r="F1248" s="120">
        <v>1</v>
      </c>
      <c r="G1248" s="121">
        <f t="array" ref="G1248">IF(C1248="","", IFERROR(INDEX(Barang!$F$2:$F$10001, MATCH(C1248, Barang!$B$2:$B$10001, 0)) * F1248, ""))</f>
        <v>3000</v>
      </c>
      <c r="H1248" s="122"/>
      <c r="I1248" s="19"/>
      <c r="L1248" s="103"/>
      <c r="M1248" s="103"/>
      <c r="N1248" s="103"/>
      <c r="O1248" s="103"/>
      <c r="P1248" s="103"/>
      <c r="Q1248" s="103"/>
      <c r="R1248" s="103"/>
      <c r="S1248" s="103"/>
      <c r="T1248" s="103"/>
      <c r="U1248" s="103"/>
      <c r="V1248" s="103"/>
    </row>
    <row r="1249" spans="1:22" ht="22.5" customHeight="1" x14ac:dyDescent="0.2">
      <c r="A1249" s="127"/>
      <c r="B1249" s="119" t="str">
        <f t="array" ref="B1249">IF(C1249="","", IFERROR(INDEX(Barang!$A$2:$A$10001, MATCH(C1249, Barang!$B$2:$B$10001, 0)), "Tidak ditemukan"))</f>
        <v>MGR001</v>
      </c>
      <c r="C1249" s="119" t="s">
        <v>104</v>
      </c>
      <c r="D1249" s="119" t="str">
        <f t="array" ref="D1249">IF(C1249="","", IFERROR(INDEX(Barang!$C$2:$C$10001, MATCH(C1249, Barang!$B$2:$B$10001, 0)), ""))</f>
        <v>Makanan</v>
      </c>
      <c r="E1249" s="119" t="str">
        <f t="array" ref="E1249">IF(C1249="","", IFERROR(INDEX(Barang!$E$2:$E$10001, MATCH(C1249, Barang!$B$2:$B$10001, 0)), ""))</f>
        <v>pcs</v>
      </c>
      <c r="F1249" s="120">
        <v>40</v>
      </c>
      <c r="G1249" s="121">
        <f t="array" ref="G1249">IF(C1249="","", IFERROR(INDEX(Barang!$F$2:$F$10001, MATCH(C1249, Barang!$B$2:$B$10001, 0)) * F1249, ""))</f>
        <v>140000</v>
      </c>
      <c r="H1249" s="122"/>
      <c r="I1249" s="19"/>
      <c r="L1249" s="103"/>
      <c r="M1249" s="103"/>
      <c r="N1249" s="103"/>
      <c r="O1249" s="103"/>
      <c r="P1249" s="103"/>
      <c r="Q1249" s="103"/>
      <c r="R1249" s="103"/>
      <c r="S1249" s="103"/>
      <c r="T1249" s="103"/>
      <c r="U1249" s="103"/>
      <c r="V1249" s="103"/>
    </row>
    <row r="1250" spans="1:22" ht="22.5" customHeight="1" x14ac:dyDescent="0.2">
      <c r="A1250" s="127"/>
      <c r="B1250" s="119" t="str">
        <f t="array" ref="B1250">IF(C1250="","", IFERROR(INDEX(Barang!$A$2:$A$10001, MATCH(C1250, Barang!$B$2:$B$10001, 0)), "Tidak ditemukan"))</f>
        <v>RCK001</v>
      </c>
      <c r="C1250" s="119" t="s">
        <v>191</v>
      </c>
      <c r="D1250" s="119" t="str">
        <f t="array" ref="D1250">IF(C1250="","", IFERROR(INDEX(Barang!$C$2:$C$10001, MATCH(C1250, Barang!$B$2:$B$10001, 0)), ""))</f>
        <v>Bumbu</v>
      </c>
      <c r="E1250" s="119" t="str">
        <f t="array" ref="E1250">IF(C1250="","", IFERROR(INDEX(Barang!$E$2:$E$10001, MATCH(C1250, Barang!$B$2:$B$10001, 0)), ""))</f>
        <v>pcs</v>
      </c>
      <c r="F1250" s="120">
        <v>1</v>
      </c>
      <c r="G1250" s="121">
        <f t="array" ref="G1250">IF(C1250="","", IFERROR(INDEX(Barang!$F$2:$F$10001, MATCH(C1250, Barang!$B$2:$B$10001, 0)) * F1250, ""))</f>
        <v>2000</v>
      </c>
      <c r="H1250" s="122"/>
      <c r="I1250" s="19"/>
      <c r="L1250" s="103"/>
      <c r="M1250" s="103"/>
      <c r="N1250" s="103"/>
      <c r="O1250" s="103"/>
      <c r="P1250" s="103"/>
      <c r="Q1250" s="103"/>
      <c r="R1250" s="103"/>
      <c r="S1250" s="103"/>
      <c r="T1250" s="103"/>
      <c r="U1250" s="103"/>
      <c r="V1250" s="103"/>
    </row>
    <row r="1251" spans="1:22" ht="22.5" customHeight="1" x14ac:dyDescent="0.2">
      <c r="A1251" s="127"/>
      <c r="B1251" s="119" t="str">
        <f t="array" ref="B1251">IF(C1251="","", IFERROR(INDEX(Barang!$A$2:$A$10001, MATCH(C1251, Barang!$B$2:$B$10001, 0)), "Tidak ditemukan"))</f>
        <v>KCP001</v>
      </c>
      <c r="C1251" s="119" t="s">
        <v>147</v>
      </c>
      <c r="D1251" s="119" t="str">
        <f t="array" ref="D1251">IF(C1251="","", IFERROR(INDEX(Barang!$C$2:$C$10001, MATCH(C1251, Barang!$B$2:$B$10001, 0)), ""))</f>
        <v>Bumbu</v>
      </c>
      <c r="E1251" s="119" t="str">
        <f t="array" ref="E1251">IF(C1251="","", IFERROR(INDEX(Barang!$E$2:$E$10001, MATCH(C1251, Barang!$B$2:$B$10001, 0)), ""))</f>
        <v>pcs</v>
      </c>
      <c r="F1251" s="120">
        <v>10</v>
      </c>
      <c r="G1251" s="121">
        <f t="array" ref="G1251">IF(C1251="","", IFERROR(INDEX(Barang!$F$2:$F$10001, MATCH(C1251, Barang!$B$2:$B$10001, 0)) * F1251, ""))</f>
        <v>20000</v>
      </c>
      <c r="H1251" s="122"/>
      <c r="I1251" s="19"/>
      <c r="L1251" s="103"/>
      <c r="M1251" s="103"/>
      <c r="N1251" s="103"/>
      <c r="O1251" s="103"/>
      <c r="P1251" s="103"/>
      <c r="Q1251" s="103"/>
      <c r="R1251" s="103"/>
      <c r="S1251" s="103"/>
      <c r="T1251" s="103"/>
      <c r="U1251" s="103"/>
      <c r="V1251" s="103"/>
    </row>
    <row r="1252" spans="1:22" ht="22.5" customHeight="1" x14ac:dyDescent="0.2">
      <c r="A1252" s="127"/>
      <c r="B1252" s="119" t="str">
        <f t="array" ref="B1252">IF(C1252="","", IFERROR(INDEX(Barang!$A$2:$A$10001, MATCH(C1252, Barang!$B$2:$B$10001, 0)), "Tidak ditemukan"))</f>
        <v>BRS03</v>
      </c>
      <c r="C1252" s="119" t="s">
        <v>660</v>
      </c>
      <c r="D1252" s="119" t="str">
        <f t="array" ref="D1252">IF(C1252="","", IFERROR(INDEX(Barang!$C$2:$C$10001, MATCH(C1252, Barang!$B$2:$B$10001, 0)), ""))</f>
        <v>Sembako</v>
      </c>
      <c r="E1252" s="119" t="str">
        <f t="array" ref="E1252">IF(C1252="","", IFERROR(INDEX(Barang!$E$2:$E$10001, MATCH(C1252, Barang!$B$2:$B$10001, 0)), ""))</f>
        <v>kg</v>
      </c>
      <c r="F1252" s="120">
        <v>20</v>
      </c>
      <c r="G1252" s="121">
        <f t="array" ref="G1252">IF(C1252="","", IFERROR(INDEX(Barang!$F$2:$F$10001, MATCH(C1252, Barang!$B$2:$B$10001, 0)) * F1252, ""))</f>
        <v>930000</v>
      </c>
      <c r="H1252" s="122"/>
      <c r="I1252" s="19"/>
      <c r="L1252" s="103"/>
      <c r="M1252" s="103"/>
      <c r="N1252" s="103"/>
      <c r="O1252" s="103"/>
      <c r="P1252" s="103"/>
      <c r="Q1252" s="103"/>
      <c r="R1252" s="103"/>
      <c r="S1252" s="103"/>
      <c r="T1252" s="103"/>
      <c r="U1252" s="103"/>
      <c r="V1252" s="103"/>
    </row>
    <row r="1253" spans="1:22" ht="22.5" customHeight="1" x14ac:dyDescent="0.2">
      <c r="A1253" s="127"/>
      <c r="B1253" s="119" t="str">
        <f t="array" ref="B1253">IF(C1253="","", IFERROR(INDEX(Barang!$A$2:$A$10001, MATCH(C1253, Barang!$B$2:$B$10001, 0)), "Tidak ditemukan"))</f>
        <v>GRM01</v>
      </c>
      <c r="C1253" s="119" t="s">
        <v>51</v>
      </c>
      <c r="D1253" s="119" t="str">
        <f t="array" ref="D1253">IF(C1253="","", IFERROR(INDEX(Barang!$C$2:$C$10001, MATCH(C1253, Barang!$B$2:$B$10001, 0)), ""))</f>
        <v>Bumbu</v>
      </c>
      <c r="E1253" s="119" t="str">
        <f t="array" ref="E1253">IF(C1253="","", IFERROR(INDEX(Barang!$E$2:$E$10001, MATCH(C1253, Barang!$B$2:$B$10001, 0)), ""))</f>
        <v>pcs</v>
      </c>
      <c r="F1253" s="120">
        <v>10</v>
      </c>
      <c r="G1253" s="121">
        <f t="array" ref="G1253">IF(C1253="","", IFERROR(INDEX(Barang!$F$2:$F$10001, MATCH(C1253, Barang!$B$2:$B$10001, 0)) * F1253, ""))</f>
        <v>25000</v>
      </c>
      <c r="H1253" s="122"/>
      <c r="I1253" s="19"/>
      <c r="L1253" s="103"/>
      <c r="M1253" s="103"/>
      <c r="N1253" s="103"/>
      <c r="O1253" s="103"/>
      <c r="P1253" s="103"/>
      <c r="Q1253" s="103"/>
      <c r="R1253" s="103"/>
      <c r="S1253" s="103"/>
      <c r="T1253" s="103"/>
      <c r="U1253" s="103"/>
      <c r="V1253" s="103"/>
    </row>
    <row r="1254" spans="1:22" ht="22.5" customHeight="1" x14ac:dyDescent="0.2">
      <c r="A1254" s="127"/>
      <c r="B1254" s="119" t="str">
        <f t="array" ref="B1254">IF(C1254="","", IFERROR(INDEX(Barang!$A$2:$A$10001, MATCH(C1254, Barang!$B$2:$B$10001, 0)), "Tidak ditemukan"))</f>
        <v>LFB001</v>
      </c>
      <c r="C1254" s="119" t="s">
        <v>82</v>
      </c>
      <c r="D1254" s="119" t="str">
        <f t="array" ref="D1254">IF(C1254="","", IFERROR(INDEX(Barang!$C$2:$C$10001, MATCH(C1254, Barang!$B$2:$B$10001, 0)), ""))</f>
        <v>Sabun</v>
      </c>
      <c r="E1254" s="119" t="str">
        <f t="array" ref="E1254">IF(C1254="","", IFERROR(INDEX(Barang!$E$2:$E$10001, MATCH(C1254, Barang!$B$2:$B$10001, 0)), ""))</f>
        <v>pcs</v>
      </c>
      <c r="F1254" s="120">
        <v>1</v>
      </c>
      <c r="G1254" s="121">
        <f t="array" ref="G1254">IF(C1254="","", IFERROR(INDEX(Barang!$F$2:$F$10001, MATCH(C1254, Barang!$B$2:$B$10001, 0)) * F1254, ""))</f>
        <v>6000</v>
      </c>
      <c r="H1254" s="122"/>
      <c r="I1254" s="19"/>
      <c r="L1254" s="103"/>
      <c r="M1254" s="103"/>
      <c r="N1254" s="103"/>
      <c r="O1254" s="103"/>
      <c r="P1254" s="103"/>
      <c r="Q1254" s="103"/>
      <c r="R1254" s="103"/>
      <c r="S1254" s="103"/>
      <c r="T1254" s="103"/>
      <c r="U1254" s="103"/>
      <c r="V1254" s="103"/>
    </row>
    <row r="1255" spans="1:22" ht="22.5" customHeight="1" x14ac:dyDescent="0.2">
      <c r="A1255" s="127"/>
      <c r="B1255" s="119" t="str">
        <f t="array" ref="B1255">IF(C1255="","", IFERROR(INDEX(Barang!$A$2:$A$10001, MATCH(C1255, Barang!$B$2:$B$10001, 0)), "Tidak ditemukan"))</f>
        <v>GDY001</v>
      </c>
      <c r="C1255" s="119" t="s">
        <v>184</v>
      </c>
      <c r="D1255" s="119" t="str">
        <f t="array" ref="D1255">IF(C1255="","", IFERROR(INDEX(Barang!$C$2:$C$10001, MATCH(C1255, Barang!$B$2:$B$10001, 0)), ""))</f>
        <v>Minuman</v>
      </c>
      <c r="E1255" s="119" t="str">
        <f t="array" ref="E1255">IF(C1255="","", IFERROR(INDEX(Barang!$E$2:$E$10001, MATCH(C1255, Barang!$B$2:$B$10001, 0)), ""))</f>
        <v>pcs</v>
      </c>
      <c r="F1255" s="120">
        <v>10</v>
      </c>
      <c r="G1255" s="121">
        <f t="array" ref="G1255">IF(C1255="","", IFERROR(INDEX(Barang!$F$2:$F$10001, MATCH(C1255, Barang!$B$2:$B$10001, 0)) * F1255, ""))</f>
        <v>25000</v>
      </c>
      <c r="H1255" s="122"/>
      <c r="I1255" s="143">
        <f>SUM(G1238:G1255)</f>
        <v>2160000</v>
      </c>
      <c r="L1255" s="103"/>
      <c r="M1255" s="103"/>
      <c r="N1255" s="103"/>
      <c r="O1255" s="103"/>
      <c r="P1255" s="103"/>
      <c r="Q1255" s="103"/>
      <c r="R1255" s="103"/>
      <c r="S1255" s="103"/>
      <c r="T1255" s="103"/>
      <c r="U1255" s="103"/>
      <c r="V1255" s="103"/>
    </row>
    <row r="1256" spans="1:22" ht="22.5" customHeight="1" x14ac:dyDescent="0.2">
      <c r="A1256" s="398">
        <v>46145</v>
      </c>
      <c r="B1256" s="352" t="str">
        <f t="array" ref="B1256">IF(C1256="","", IFERROR(INDEX(Barang!$A$2:$A$10001, MATCH(C1256, Barang!$B$2:$B$10001, 0)), "Tidak ditemukan"))</f>
        <v>CLB001</v>
      </c>
      <c r="C1256" s="352" t="s">
        <v>37</v>
      </c>
      <c r="D1256" s="352" t="str">
        <f t="array" ref="D1256">IF(C1256="","", IFERROR(INDEX(Barang!$C$2:$C$10001, MATCH(C1256, Barang!$B$2:$B$10001, 0)), ""))</f>
        <v>Minuman</v>
      </c>
      <c r="E1256" s="352" t="str">
        <f t="array" ref="E1256">IF(C1256="","", IFERROR(INDEX(Barang!$E$2:$E$10001, MATCH(C1256, Barang!$B$2:$B$10001, 0)), ""))</f>
        <v>pcs</v>
      </c>
      <c r="F1256" s="353">
        <v>2</v>
      </c>
      <c r="G1256" s="354">
        <f t="array" ref="G1256">IF(C1256="","", IFERROR(INDEX(Barang!$F$2:$F$10001, MATCH(C1256, Barang!$B$2:$B$10001, 0)) * F1256, ""))</f>
        <v>5000</v>
      </c>
      <c r="H1256" s="234"/>
      <c r="I1256" s="19"/>
      <c r="L1256" s="103"/>
      <c r="M1256" s="103"/>
      <c r="N1256" s="103"/>
      <c r="O1256" s="103"/>
      <c r="P1256" s="103"/>
      <c r="Q1256" s="103"/>
      <c r="R1256" s="103"/>
      <c r="S1256" s="103"/>
      <c r="T1256" s="103"/>
      <c r="U1256" s="103"/>
      <c r="V1256" s="103"/>
    </row>
    <row r="1257" spans="1:22" ht="22.5" customHeight="1" x14ac:dyDescent="0.2">
      <c r="A1257" s="355"/>
      <c r="B1257" s="352" t="str">
        <f t="array" ref="B1257">IF(C1257="","", IFERROR(INDEX(Barang!$A$2:$A$10001, MATCH(C1257, Barang!$B$2:$B$10001, 0)), "Tidak ditemukan"))</f>
        <v>DLN001</v>
      </c>
      <c r="C1257" s="352" t="s">
        <v>96</v>
      </c>
      <c r="D1257" s="352" t="str">
        <f t="array" ref="D1257">IF(C1257="","", IFERROR(INDEX(Barang!$C$2:$C$10001, MATCH(C1257, Barang!$B$2:$B$10001, 0)), ""))</f>
        <v>Makanan</v>
      </c>
      <c r="E1257" s="352" t="str">
        <f t="array" ref="E1257">IF(C1257="","", IFERROR(INDEX(Barang!$E$2:$E$10001, MATCH(C1257, Barang!$B$2:$B$10001, 0)), ""))</f>
        <v>pcs</v>
      </c>
      <c r="F1257" s="353">
        <v>5</v>
      </c>
      <c r="G1257" s="354">
        <f t="array" ref="G1257">IF(C1257="","", IFERROR(INDEX(Barang!$F$2:$F$10001, MATCH(C1257, Barang!$B$2:$B$10001, 0)) * F1257, ""))</f>
        <v>5000</v>
      </c>
      <c r="H1257" s="234"/>
      <c r="I1257" s="19"/>
      <c r="L1257" s="103"/>
      <c r="M1257" s="103"/>
      <c r="N1257" s="103"/>
      <c r="O1257" s="103"/>
      <c r="P1257" s="103"/>
      <c r="Q1257" s="103"/>
      <c r="R1257" s="103"/>
      <c r="S1257" s="103"/>
      <c r="T1257" s="103"/>
      <c r="U1257" s="103"/>
      <c r="V1257" s="103"/>
    </row>
    <row r="1258" spans="1:22" ht="22.5" customHeight="1" x14ac:dyDescent="0.2">
      <c r="A1258" s="355"/>
      <c r="B1258" s="352" t="str">
        <f t="array" ref="B1258">IF(C1258="","", IFERROR(INDEX(Barang!$A$2:$A$10001, MATCH(C1258, Barang!$B$2:$B$10001, 0)), "Tidak ditemukan"))</f>
        <v>KPG01</v>
      </c>
      <c r="C1258" s="352" t="s">
        <v>686</v>
      </c>
      <c r="D1258" s="352" t="str">
        <f t="array" ref="D1258">IF(C1258="","", IFERROR(INDEX(Barang!$C$2:$C$10001, MATCH(C1258, Barang!$B$2:$B$10001, 0)), ""))</f>
        <v>Makanan</v>
      </c>
      <c r="E1258" s="352" t="str">
        <f t="array" ref="E1258">IF(C1258="","", IFERROR(INDEX(Barang!$E$2:$E$10001, MATCH(C1258, Barang!$B$2:$B$10001, 0)), ""))</f>
        <v>pcs</v>
      </c>
      <c r="F1258" s="353">
        <v>1</v>
      </c>
      <c r="G1258" s="354">
        <f t="array" ref="G1258">IF(C1258="","", IFERROR(INDEX(Barang!$F$2:$F$10001, MATCH(C1258, Barang!$B$2:$B$10001, 0)) * F1258, ""))</f>
        <v>37000</v>
      </c>
      <c r="H1258" s="234"/>
      <c r="I1258" s="19"/>
      <c r="L1258" s="103"/>
      <c r="M1258" s="103"/>
      <c r="N1258" s="103"/>
      <c r="O1258" s="103"/>
      <c r="P1258" s="103"/>
      <c r="Q1258" s="103"/>
      <c r="R1258" s="103"/>
      <c r="S1258" s="103"/>
      <c r="T1258" s="103"/>
      <c r="U1258" s="103"/>
      <c r="V1258" s="103"/>
    </row>
    <row r="1259" spans="1:22" ht="22.5" customHeight="1" x14ac:dyDescent="0.2">
      <c r="A1259" s="355"/>
      <c r="B1259" s="352" t="str">
        <f t="array" ref="B1259">IF(C1259="","", IFERROR(INDEX(Barang!$A$2:$A$10001, MATCH(C1259, Barang!$B$2:$B$10001, 0)), "Tidak ditemukan"))</f>
        <v>YP500</v>
      </c>
      <c r="C1259" s="352" t="s">
        <v>21</v>
      </c>
      <c r="D1259" s="352" t="str">
        <f t="array" ref="D1259">IF(C1259="","", IFERROR(INDEX(Barang!$C$2:$C$10001, MATCH(C1259, Barang!$B$2:$B$10001, 0)), ""))</f>
        <v>Makanan</v>
      </c>
      <c r="E1259" s="352" t="str">
        <f t="array" ref="E1259">IF(C1259="","", IFERROR(INDEX(Barang!$E$2:$E$10001, MATCH(C1259, Barang!$B$2:$B$10001, 0)), ""))</f>
        <v>pcs</v>
      </c>
      <c r="F1259" s="353">
        <v>4</v>
      </c>
      <c r="G1259" s="354">
        <f t="array" ref="G1259">IF(C1259="","", IFERROR(INDEX(Barang!$F$2:$F$10001, MATCH(C1259, Barang!$B$2:$B$10001, 0)) * F1259, ""))</f>
        <v>2000</v>
      </c>
      <c r="H1259" s="234"/>
      <c r="I1259" s="19"/>
      <c r="L1259" s="103"/>
      <c r="M1259" s="103"/>
      <c r="N1259" s="103"/>
      <c r="O1259" s="103"/>
      <c r="P1259" s="103"/>
      <c r="Q1259" s="103"/>
      <c r="R1259" s="103"/>
      <c r="S1259" s="103"/>
      <c r="T1259" s="103"/>
      <c r="U1259" s="103"/>
      <c r="V1259" s="103"/>
    </row>
    <row r="1260" spans="1:22" ht="22.5" customHeight="1" x14ac:dyDescent="0.2">
      <c r="A1260" s="355"/>
      <c r="B1260" s="352" t="str">
        <f t="array" ref="B1260">IF(C1260="","", IFERROR(INDEX(Barang!$A$2:$A$10001, MATCH(C1260, Barang!$B$2:$B$10001, 0)), "Tidak ditemukan"))</f>
        <v>MGR001</v>
      </c>
      <c r="C1260" s="352" t="s">
        <v>104</v>
      </c>
      <c r="D1260" s="352" t="str">
        <f t="array" ref="D1260">IF(C1260="","", IFERROR(INDEX(Barang!$C$2:$C$10001, MATCH(C1260, Barang!$B$2:$B$10001, 0)), ""))</f>
        <v>Makanan</v>
      </c>
      <c r="E1260" s="352" t="str">
        <f t="array" ref="E1260">IF(C1260="","", IFERROR(INDEX(Barang!$E$2:$E$10001, MATCH(C1260, Barang!$B$2:$B$10001, 0)), ""))</f>
        <v>pcs</v>
      </c>
      <c r="F1260" s="353">
        <v>20</v>
      </c>
      <c r="G1260" s="354">
        <f t="array" ref="G1260">IF(C1260="","", IFERROR(INDEX(Barang!$F$2:$F$10001, MATCH(C1260, Barang!$B$2:$B$10001, 0)) * F1260, ""))</f>
        <v>70000</v>
      </c>
      <c r="H1260" s="234"/>
      <c r="I1260" s="19"/>
      <c r="L1260" s="103"/>
      <c r="M1260" s="103"/>
      <c r="N1260" s="103"/>
      <c r="O1260" s="103"/>
      <c r="P1260" s="103"/>
      <c r="Q1260" s="103"/>
      <c r="R1260" s="103"/>
      <c r="S1260" s="103"/>
      <c r="T1260" s="103"/>
      <c r="U1260" s="103"/>
      <c r="V1260" s="103"/>
    </row>
    <row r="1261" spans="1:22" ht="22.5" customHeight="1" x14ac:dyDescent="0.2">
      <c r="A1261" s="355"/>
      <c r="B1261" s="352" t="str">
        <f t="array" ref="B1261">IF(C1261="","", IFERROR(INDEX(Barang!$A$2:$A$10001, MATCH(C1261, Barang!$B$2:$B$10001, 0)), "Tidak ditemukan"))</f>
        <v>NTS001</v>
      </c>
      <c r="C1261" s="352" t="s">
        <v>79</v>
      </c>
      <c r="D1261" s="352" t="str">
        <f t="array" ref="D1261">IF(C1261="","", IFERROR(INDEX(Barang!$C$2:$C$10001, MATCH(C1261, Barang!$B$2:$B$10001, 0)), ""))</f>
        <v>Minuman</v>
      </c>
      <c r="E1261" s="352" t="str">
        <f t="array" ref="E1261">IF(C1261="","", IFERROR(INDEX(Barang!$E$2:$E$10001, MATCH(C1261, Barang!$B$2:$B$10001, 0)), ""))</f>
        <v>pcs</v>
      </c>
      <c r="F1261" s="353">
        <v>1</v>
      </c>
      <c r="G1261" s="354">
        <f t="array" ref="G1261">IF(C1261="","", IFERROR(INDEX(Barang!$F$2:$F$10001, MATCH(C1261, Barang!$B$2:$B$10001, 0)) * F1261, ""))</f>
        <v>1500</v>
      </c>
      <c r="H1261" s="234"/>
      <c r="I1261" s="19"/>
      <c r="L1261" s="103"/>
      <c r="M1261" s="103"/>
      <c r="N1261" s="103"/>
      <c r="O1261" s="103"/>
      <c r="P1261" s="103"/>
      <c r="Q1261" s="103"/>
      <c r="R1261" s="103"/>
      <c r="S1261" s="103"/>
      <c r="T1261" s="103"/>
      <c r="U1261" s="103"/>
      <c r="V1261" s="103"/>
    </row>
    <row r="1262" spans="1:22" ht="22.5" customHeight="1" x14ac:dyDescent="0.2">
      <c r="A1262" s="355"/>
      <c r="B1262" s="352" t="str">
        <f t="array" ref="B1262">IF(C1262="","", IFERROR(INDEX(Barang!$A$2:$A$10001, MATCH(C1262, Barang!$B$2:$B$10001, 0)), "Tidak ditemukan"))</f>
        <v>PLS002</v>
      </c>
      <c r="C1262" s="352" t="s">
        <v>54</v>
      </c>
      <c r="D1262" s="352" t="str">
        <f t="array" ref="D1262">IF(C1262="","", IFERROR(INDEX(Barang!$C$2:$C$10001, MATCH(C1262, Barang!$B$2:$B$10001, 0)), ""))</f>
        <v>Makanan</v>
      </c>
      <c r="E1262" s="352" t="str">
        <f t="array" ref="E1262">IF(C1262="","", IFERROR(INDEX(Barang!$E$2:$E$10001, MATCH(C1262, Barang!$B$2:$B$10001, 0)), ""))</f>
        <v>pcs</v>
      </c>
      <c r="F1262" s="353">
        <v>1</v>
      </c>
      <c r="G1262" s="354">
        <f t="array" ref="G1262">IF(C1262="","", IFERROR(INDEX(Barang!$F$2:$F$10001, MATCH(C1262, Barang!$B$2:$B$10001, 0)) * F1262, ""))</f>
        <v>1000</v>
      </c>
      <c r="H1262" s="234"/>
      <c r="I1262" s="19"/>
      <c r="L1262" s="103"/>
      <c r="M1262" s="103"/>
      <c r="N1262" s="103"/>
      <c r="O1262" s="103"/>
      <c r="P1262" s="103"/>
      <c r="Q1262" s="103"/>
      <c r="R1262" s="103"/>
      <c r="S1262" s="103"/>
      <c r="T1262" s="103"/>
      <c r="U1262" s="103"/>
      <c r="V1262" s="103"/>
    </row>
    <row r="1263" spans="1:22" ht="22.5" customHeight="1" x14ac:dyDescent="0.2">
      <c r="A1263" s="355"/>
      <c r="B1263" s="352" t="str">
        <f t="array" ref="B1263">IF(C1263="","", IFERROR(INDEX(Barang!$A$2:$A$10001, MATCH(C1263, Barang!$B$2:$B$10001, 0)), "Tidak ditemukan"))</f>
        <v>KCP001</v>
      </c>
      <c r="C1263" s="352" t="s">
        <v>147</v>
      </c>
      <c r="D1263" s="352" t="str">
        <f t="array" ref="D1263">IF(C1263="","", IFERROR(INDEX(Barang!$C$2:$C$10001, MATCH(C1263, Barang!$B$2:$B$10001, 0)), ""))</f>
        <v>Bumbu</v>
      </c>
      <c r="E1263" s="352" t="str">
        <f t="array" ref="E1263">IF(C1263="","", IFERROR(INDEX(Barang!$E$2:$E$10001, MATCH(C1263, Barang!$B$2:$B$10001, 0)), ""))</f>
        <v>pcs</v>
      </c>
      <c r="F1263" s="353">
        <v>1</v>
      </c>
      <c r="G1263" s="354">
        <f t="array" ref="G1263">IF(C1263="","", IFERROR(INDEX(Barang!$F$2:$F$10001, MATCH(C1263, Barang!$B$2:$B$10001, 0)) * F1263, ""))</f>
        <v>2000</v>
      </c>
      <c r="H1263" s="234"/>
      <c r="I1263" s="19"/>
      <c r="L1263" s="103"/>
      <c r="M1263" s="103"/>
      <c r="N1263" s="103"/>
      <c r="O1263" s="103"/>
      <c r="P1263" s="103"/>
      <c r="Q1263" s="103"/>
      <c r="R1263" s="103"/>
      <c r="S1263" s="103"/>
      <c r="T1263" s="103"/>
      <c r="U1263" s="103"/>
      <c r="V1263" s="103"/>
    </row>
    <row r="1264" spans="1:22" ht="22.5" customHeight="1" x14ac:dyDescent="0.2">
      <c r="A1264" s="355"/>
      <c r="B1264" s="352" t="str">
        <f t="array" ref="B1264">IF(C1264="","", IFERROR(INDEX(Barang!$A$2:$A$10001, MATCH(C1264, Barang!$B$2:$B$10001, 0)), "Tidak ditemukan"))</f>
        <v>TLR1</v>
      </c>
      <c r="C1264" s="352" t="s">
        <v>141</v>
      </c>
      <c r="D1264" s="352" t="str">
        <f t="array" ref="D1264">IF(C1264="","", IFERROR(INDEX(Barang!$C$2:$C$10001, MATCH(C1264, Barang!$B$2:$B$10001, 0)), ""))</f>
        <v>Sembako</v>
      </c>
      <c r="E1264" s="352" t="str">
        <f t="array" ref="E1264">IF(C1264="","", IFERROR(INDEX(Barang!$E$2:$E$10001, MATCH(C1264, Barang!$B$2:$B$10001, 0)), ""))</f>
        <v>kg</v>
      </c>
      <c r="F1264" s="353">
        <v>20</v>
      </c>
      <c r="G1264" s="354">
        <f t="array" ref="G1264">IF(C1264="","", IFERROR(INDEX(Barang!$F$2:$F$10001, MATCH(C1264, Barang!$B$2:$B$10001, 0)) * F1264, ""))</f>
        <v>620000</v>
      </c>
      <c r="H1264" s="234"/>
      <c r="I1264" s="19"/>
      <c r="L1264" s="103"/>
      <c r="M1264" s="103"/>
      <c r="N1264" s="103"/>
      <c r="O1264" s="103"/>
      <c r="P1264" s="103"/>
      <c r="Q1264" s="103"/>
      <c r="R1264" s="103"/>
      <c r="S1264" s="103"/>
      <c r="T1264" s="103"/>
      <c r="U1264" s="103"/>
      <c r="V1264" s="103"/>
    </row>
    <row r="1265" spans="1:22" ht="22.5" customHeight="1" x14ac:dyDescent="0.2">
      <c r="A1265" s="355"/>
      <c r="B1265" s="352" t="str">
        <f t="array" ref="B1265">IF(C1265="","", IFERROR(INDEX(Barang!$A$2:$A$10001, MATCH(C1265, Barang!$B$2:$B$10001, 0)), "Tidak ditemukan"))</f>
        <v>RPK001</v>
      </c>
      <c r="C1265" s="352" t="s">
        <v>248</v>
      </c>
      <c r="D1265" s="352" t="str">
        <f t="array" ref="D1265">IF(C1265="","", IFERROR(INDEX(Barang!$C$2:$C$10001, MATCH(C1265, Barang!$B$2:$B$10001, 0)), ""))</f>
        <v>Detergen</v>
      </c>
      <c r="E1265" s="352" t="str">
        <f t="array" ref="E1265">IF(C1265="","", IFERROR(INDEX(Barang!$E$2:$E$10001, MATCH(C1265, Barang!$B$2:$B$10001, 0)), ""))</f>
        <v>pcs</v>
      </c>
      <c r="F1265" s="353">
        <v>5</v>
      </c>
      <c r="G1265" s="354">
        <f t="array" ref="G1265">IF(C1265="","", IFERROR(INDEX(Barang!$F$2:$F$10001, MATCH(C1265, Barang!$B$2:$B$10001, 0)) * F1265, ""))</f>
        <v>25000</v>
      </c>
      <c r="H1265" s="234"/>
      <c r="I1265" s="19"/>
      <c r="L1265" s="103"/>
      <c r="M1265" s="103"/>
      <c r="N1265" s="103"/>
      <c r="O1265" s="103"/>
      <c r="P1265" s="103"/>
      <c r="Q1265" s="103"/>
      <c r="R1265" s="103"/>
      <c r="S1265" s="103"/>
      <c r="T1265" s="103"/>
      <c r="U1265" s="103"/>
      <c r="V1265" s="103"/>
    </row>
    <row r="1266" spans="1:22" ht="22.5" customHeight="1" x14ac:dyDescent="0.2">
      <c r="A1266" s="355"/>
      <c r="B1266" s="352" t="str">
        <f t="array" ref="B1266">IF(C1266="","", IFERROR(INDEX(Barang!$A$2:$A$10001, MATCH(C1266, Barang!$B$2:$B$10001, 0)), "Tidak ditemukan"))</f>
        <v>DSO001</v>
      </c>
      <c r="C1266" s="352" t="s">
        <v>120</v>
      </c>
      <c r="D1266" s="352" t="str">
        <f t="array" ref="D1266">IF(C1266="","", IFERROR(INDEX(Barang!$C$2:$C$10001, MATCH(C1266, Barang!$B$2:$B$10001, 0)), ""))</f>
        <v>Bumbu</v>
      </c>
      <c r="E1266" s="352" t="str">
        <f t="array" ref="E1266">IF(C1266="","", IFERROR(INDEX(Barang!$E$2:$E$10001, MATCH(C1266, Barang!$B$2:$B$10001, 0)), ""))</f>
        <v>pcs</v>
      </c>
      <c r="F1266" s="353">
        <v>1</v>
      </c>
      <c r="G1266" s="354">
        <f t="array" ref="G1266">IF(C1266="","", IFERROR(INDEX(Barang!$F$2:$F$10001, MATCH(C1266, Barang!$B$2:$B$10001, 0)) * F1266, ""))</f>
        <v>3500</v>
      </c>
      <c r="H1266" s="234"/>
      <c r="I1266" s="19"/>
      <c r="L1266" s="103"/>
      <c r="M1266" s="103"/>
      <c r="N1266" s="103"/>
      <c r="O1266" s="103"/>
      <c r="P1266" s="103"/>
      <c r="Q1266" s="103"/>
      <c r="R1266" s="103"/>
      <c r="S1266" s="103"/>
      <c r="T1266" s="103"/>
      <c r="U1266" s="103"/>
      <c r="V1266" s="103"/>
    </row>
    <row r="1267" spans="1:22" ht="22.5" customHeight="1" x14ac:dyDescent="0.2">
      <c r="A1267" s="355"/>
      <c r="B1267" s="352" t="str">
        <f t="array" ref="B1267">IF(C1267="","", IFERROR(INDEX(Barang!$A$2:$A$10001, MATCH(C1267, Barang!$B$2:$B$10001, 0)), "Tidak ditemukan"))</f>
        <v>MRN001</v>
      </c>
      <c r="C1267" s="352" t="s">
        <v>193</v>
      </c>
      <c r="D1267" s="352" t="str">
        <f t="array" ref="D1267">IF(C1267="","", IFERROR(INDEX(Barang!$C$2:$C$10001, MATCH(C1267, Barang!$B$2:$B$10001, 0)), ""))</f>
        <v>Bumbu</v>
      </c>
      <c r="E1267" s="352" t="str">
        <f t="array" ref="E1267">IF(C1267="","", IFERROR(INDEX(Barang!$E$2:$E$10001, MATCH(C1267, Barang!$B$2:$B$10001, 0)), ""))</f>
        <v>pcs</v>
      </c>
      <c r="F1267" s="353">
        <v>1</v>
      </c>
      <c r="G1267" s="354">
        <f t="array" ref="G1267">IF(C1267="","", IFERROR(INDEX(Barang!$F$2:$F$10001, MATCH(C1267, Barang!$B$2:$B$10001, 0)) * F1267, ""))</f>
        <v>1000</v>
      </c>
      <c r="H1267" s="234"/>
      <c r="I1267" s="19"/>
      <c r="L1267" s="103"/>
      <c r="M1267" s="103"/>
      <c r="N1267" s="103"/>
      <c r="O1267" s="103"/>
      <c r="P1267" s="103"/>
      <c r="Q1267" s="103"/>
      <c r="R1267" s="103"/>
      <c r="S1267" s="103"/>
      <c r="T1267" s="103"/>
      <c r="U1267" s="103"/>
      <c r="V1267" s="103"/>
    </row>
    <row r="1268" spans="1:22" ht="22.5" customHeight="1" x14ac:dyDescent="0.2">
      <c r="A1268" s="355"/>
      <c r="B1268" s="352" t="str">
        <f t="array" ref="B1268">IF(C1268="","", IFERROR(INDEX(Barang!$A$2:$A$10001, MATCH(C1268, Barang!$B$2:$B$10001, 0)), "Tidak ditemukan"))</f>
        <v>KB001</v>
      </c>
      <c r="C1268" s="352" t="s">
        <v>223</v>
      </c>
      <c r="D1268" s="352" t="str">
        <f t="array" ref="D1268">IF(C1268="","", IFERROR(INDEX(Barang!$C$2:$C$10001, MATCH(C1268, Barang!$B$2:$B$10001, 0)), ""))</f>
        <v>Bumbu</v>
      </c>
      <c r="E1268" s="352" t="str">
        <f t="array" ref="E1268">IF(C1268="","", IFERROR(INDEX(Barang!$E$2:$E$10001, MATCH(C1268, Barang!$B$2:$B$10001, 0)), ""))</f>
        <v>pcs</v>
      </c>
      <c r="F1268" s="353">
        <v>2</v>
      </c>
      <c r="G1268" s="354">
        <f t="array" ref="G1268">IF(C1268="","", IFERROR(INDEX(Barang!$F$2:$F$10001, MATCH(C1268, Barang!$B$2:$B$10001, 0)) * F1268, ""))</f>
        <v>1000</v>
      </c>
      <c r="H1268" s="234"/>
      <c r="I1268" s="143">
        <f>SUM(G1256:G1268)</f>
        <v>774000</v>
      </c>
      <c r="L1268" s="103"/>
      <c r="M1268" s="103"/>
      <c r="N1268" s="103"/>
      <c r="O1268" s="103"/>
      <c r="P1268" s="103"/>
      <c r="Q1268" s="103"/>
      <c r="R1268" s="103"/>
      <c r="S1268" s="103"/>
      <c r="T1268" s="103"/>
      <c r="U1268" s="103"/>
      <c r="V1268" s="103"/>
    </row>
    <row r="1269" spans="1:22" ht="22.5" customHeight="1" x14ac:dyDescent="0.2">
      <c r="A1269" s="405">
        <v>46146</v>
      </c>
      <c r="B1269" s="153" t="str">
        <f t="array" ref="B1269">IF(C1269="","", IFERROR(INDEX(Barang!$A$2:$A$10001, MATCH(C1269, Barang!$B$2:$B$10001, 0)), "Tidak ditemukan"))</f>
        <v>RCK001</v>
      </c>
      <c r="C1269" s="153" t="s">
        <v>191</v>
      </c>
      <c r="D1269" s="153" t="str">
        <f t="array" ref="D1269">IF(C1269="","", IFERROR(INDEX(Barang!$C$2:$C$10001, MATCH(C1269, Barang!$B$2:$B$10001, 0)), ""))</f>
        <v>Bumbu</v>
      </c>
      <c r="E1269" s="153" t="str">
        <f t="array" ref="E1269">IF(C1269="","", IFERROR(INDEX(Barang!$E$2:$E$10001, MATCH(C1269, Barang!$B$2:$B$10001, 0)), ""))</f>
        <v>pcs</v>
      </c>
      <c r="F1269" s="154">
        <v>1</v>
      </c>
      <c r="G1269" s="155">
        <f t="array" ref="G1269">IF(C1269="","", IFERROR(INDEX(Barang!$F$2:$F$10001, MATCH(C1269, Barang!$B$2:$B$10001, 0)) * F1269, ""))</f>
        <v>2000</v>
      </c>
      <c r="H1269" s="89"/>
      <c r="I1269" s="19"/>
      <c r="L1269" s="103"/>
      <c r="M1269" s="103"/>
      <c r="N1269" s="103"/>
      <c r="O1269" s="103"/>
      <c r="P1269" s="103"/>
      <c r="Q1269" s="103"/>
      <c r="R1269" s="103"/>
      <c r="S1269" s="103"/>
      <c r="T1269" s="103"/>
      <c r="U1269" s="103"/>
      <c r="V1269" s="103"/>
    </row>
    <row r="1270" spans="1:22" ht="22.5" customHeight="1" x14ac:dyDescent="0.2">
      <c r="A1270" s="158"/>
      <c r="B1270" s="153" t="str">
        <f t="array" ref="B1270">IF(C1270="","", IFERROR(INDEX(Barang!$A$2:$A$10001, MATCH(C1270, Barang!$B$2:$B$10001, 0)), "Tidak ditemukan"))</f>
        <v>DLN001</v>
      </c>
      <c r="C1270" s="153" t="s">
        <v>96</v>
      </c>
      <c r="D1270" s="153" t="str">
        <f t="array" ref="D1270">IF(C1270="","", IFERROR(INDEX(Barang!$C$2:$C$10001, MATCH(C1270, Barang!$B$2:$B$10001, 0)), ""))</f>
        <v>Makanan</v>
      </c>
      <c r="E1270" s="153" t="str">
        <f t="array" ref="E1270">IF(C1270="","", IFERROR(INDEX(Barang!$E$2:$E$10001, MATCH(C1270, Barang!$B$2:$B$10001, 0)), ""))</f>
        <v>pcs</v>
      </c>
      <c r="F1270" s="154">
        <v>8</v>
      </c>
      <c r="G1270" s="155">
        <f t="array" ref="G1270">IF(C1270="","", IFERROR(INDEX(Barang!$F$2:$F$10001, MATCH(C1270, Barang!$B$2:$B$10001, 0)) * F1270, ""))</f>
        <v>8000</v>
      </c>
      <c r="H1270" s="89"/>
      <c r="I1270" s="19"/>
      <c r="L1270" s="103"/>
      <c r="M1270" s="103"/>
      <c r="N1270" s="103"/>
      <c r="O1270" s="103"/>
      <c r="P1270" s="103"/>
      <c r="Q1270" s="103"/>
      <c r="R1270" s="103"/>
      <c r="S1270" s="103"/>
      <c r="T1270" s="103"/>
      <c r="U1270" s="103"/>
      <c r="V1270" s="103"/>
    </row>
    <row r="1271" spans="1:22" ht="22.5" customHeight="1" x14ac:dyDescent="0.2">
      <c r="A1271" s="158"/>
      <c r="B1271" s="153" t="str">
        <f t="array" ref="B1271">IF(C1271="","", IFERROR(INDEX(Barang!$A$2:$A$10001, MATCH(C1271, Barang!$B$2:$B$10001, 0)), "Tidak ditemukan"))</f>
        <v>RTP001</v>
      </c>
      <c r="C1271" s="153" t="s">
        <v>791</v>
      </c>
      <c r="D1271" s="153" t="str">
        <f t="array" ref="D1271">IF(C1271="","", IFERROR(INDEX(Barang!$C$2:$C$10001, MATCH(C1271, Barang!$B$2:$B$10001, 0)), ""))</f>
        <v>Makanan</v>
      </c>
      <c r="E1271" s="153" t="str">
        <f t="array" ref="E1271">IF(C1271="","", IFERROR(INDEX(Barang!$E$2:$E$10001, MATCH(C1271, Barang!$B$2:$B$10001, 0)), ""))</f>
        <v>pcs</v>
      </c>
      <c r="F1271" s="154">
        <v>2</v>
      </c>
      <c r="G1271" s="155">
        <f t="array" ref="G1271">IF(C1271="","", IFERROR(INDEX(Barang!$F$2:$F$10001, MATCH(C1271, Barang!$B$2:$B$10001, 0)) * F1271, ""))</f>
        <v>4000</v>
      </c>
      <c r="H1271" s="89"/>
      <c r="I1271" s="19"/>
      <c r="L1271" s="103"/>
      <c r="M1271" s="103"/>
      <c r="N1271" s="103"/>
      <c r="O1271" s="103"/>
      <c r="P1271" s="103"/>
      <c r="Q1271" s="103"/>
      <c r="R1271" s="103"/>
      <c r="S1271" s="103"/>
      <c r="T1271" s="103"/>
      <c r="U1271" s="103"/>
      <c r="V1271" s="103"/>
    </row>
    <row r="1272" spans="1:22" ht="22.5" customHeight="1" x14ac:dyDescent="0.2">
      <c r="A1272" s="158"/>
      <c r="B1272" s="153" t="str">
        <f t="array" ref="B1272">IF(C1272="","", IFERROR(INDEX(Barang!$A$2:$A$10001, MATCH(C1272, Barang!$B$2:$B$10001, 0)), "Tidak ditemukan"))</f>
        <v>BRL001</v>
      </c>
      <c r="C1272" s="153" t="s">
        <v>693</v>
      </c>
      <c r="D1272" s="153" t="str">
        <f t="array" ref="D1272">IF(C1272="","", IFERROR(INDEX(Barang!$C$2:$C$10001, MATCH(C1272, Barang!$B$2:$B$10001, 0)), ""))</f>
        <v>Makanan</v>
      </c>
      <c r="E1272" s="153" t="str">
        <f t="array" ref="E1272">IF(C1272="","", IFERROR(INDEX(Barang!$E$2:$E$10001, MATCH(C1272, Barang!$B$2:$B$10001, 0)), ""))</f>
        <v>pcs</v>
      </c>
      <c r="F1272" s="154">
        <v>4</v>
      </c>
      <c r="G1272" s="155">
        <f t="array" ref="G1272">IF(C1272="","", IFERROR(INDEX(Barang!$F$2:$F$10001, MATCH(C1272, Barang!$B$2:$B$10001, 0)) * F1272, ""))</f>
        <v>8000</v>
      </c>
      <c r="H1272" s="89"/>
      <c r="I1272" s="19"/>
      <c r="L1272" s="103"/>
      <c r="M1272" s="103"/>
      <c r="N1272" s="103"/>
      <c r="O1272" s="103"/>
      <c r="P1272" s="103"/>
      <c r="Q1272" s="103"/>
      <c r="R1272" s="103"/>
      <c r="S1272" s="103"/>
      <c r="T1272" s="103"/>
      <c r="U1272" s="103"/>
      <c r="V1272" s="103"/>
    </row>
    <row r="1273" spans="1:22" ht="22.5" customHeight="1" x14ac:dyDescent="0.2">
      <c r="A1273" s="158"/>
      <c r="B1273" s="153" t="str">
        <f t="array" ref="B1273">IF(C1273="","", IFERROR(INDEX(Barang!$A$2:$A$10001, MATCH(C1273, Barang!$B$2:$B$10001, 0)), "Tidak ditemukan"))</f>
        <v>OREO001</v>
      </c>
      <c r="C1273" s="153" t="s">
        <v>920</v>
      </c>
      <c r="D1273" s="153" t="str">
        <f t="array" ref="D1273">IF(C1273="","", IFERROR(INDEX(Barang!$C$2:$C$10001, MATCH(C1273, Barang!$B$2:$B$10001, 0)), ""))</f>
        <v>Makanan</v>
      </c>
      <c r="E1273" s="153" t="str">
        <f t="array" ref="E1273">IF(C1273="","", IFERROR(INDEX(Barang!$E$2:$E$10001, MATCH(C1273, Barang!$B$2:$B$10001, 0)), ""))</f>
        <v>pcs</v>
      </c>
      <c r="F1273" s="154">
        <v>2</v>
      </c>
      <c r="G1273" s="155">
        <f t="array" ref="G1273">IF(C1273="","", IFERROR(INDEX(Barang!$F$2:$F$10001, MATCH(C1273, Barang!$B$2:$B$10001, 0)) * F1273, ""))</f>
        <v>4000</v>
      </c>
      <c r="H1273" s="89"/>
      <c r="I1273" s="19"/>
      <c r="L1273" s="103"/>
      <c r="M1273" s="103"/>
      <c r="N1273" s="103"/>
      <c r="O1273" s="103"/>
      <c r="P1273" s="103"/>
      <c r="Q1273" s="103"/>
      <c r="R1273" s="103"/>
      <c r="S1273" s="103"/>
      <c r="T1273" s="103"/>
      <c r="U1273" s="103"/>
      <c r="V1273" s="103"/>
    </row>
    <row r="1274" spans="1:22" ht="22.5" customHeight="1" x14ac:dyDescent="0.2">
      <c r="A1274" s="158"/>
      <c r="B1274" s="153" t="str">
        <f t="array" ref="B1274">IF(C1274="","", IFERROR(INDEX(Barang!$A$2:$A$10001, MATCH(C1274, Barang!$B$2:$B$10001, 0)), "Tidak ditemukan"))</f>
        <v>KCP001</v>
      </c>
      <c r="C1274" s="153" t="s">
        <v>958</v>
      </c>
      <c r="D1274" s="153" t="str">
        <f t="array" ref="D1274">IF(C1274="","", IFERROR(INDEX(Barang!$C$2:$C$10001, MATCH(C1274, Barang!$B$2:$B$10001, 0)), ""))</f>
        <v>Bumbu</v>
      </c>
      <c r="E1274" s="153" t="str">
        <f t="array" ref="E1274">IF(C1274="","", IFERROR(INDEX(Barang!$E$2:$E$10001, MATCH(C1274, Barang!$B$2:$B$10001, 0)), ""))</f>
        <v>pcs</v>
      </c>
      <c r="F1274" s="154">
        <v>2</v>
      </c>
      <c r="G1274" s="155">
        <f t="array" ref="G1274">IF(C1274="","", IFERROR(INDEX(Barang!$F$2:$F$10001, MATCH(C1274, Barang!$B$2:$B$10001, 0)) * F1274, ""))</f>
        <v>4000</v>
      </c>
      <c r="H1274" s="89"/>
      <c r="I1274" s="19"/>
      <c r="L1274" s="103"/>
      <c r="M1274" s="103"/>
      <c r="N1274" s="103"/>
      <c r="O1274" s="103"/>
      <c r="P1274" s="103"/>
      <c r="Q1274" s="103"/>
      <c r="R1274" s="103"/>
      <c r="S1274" s="103"/>
      <c r="T1274" s="103"/>
      <c r="U1274" s="103"/>
      <c r="V1274" s="103"/>
    </row>
    <row r="1275" spans="1:22" ht="22.5" customHeight="1" x14ac:dyDescent="0.2">
      <c r="A1275" s="158"/>
      <c r="B1275" s="153" t="str">
        <f t="array" ref="B1275">IF(C1275="","", IFERROR(INDEX(Barang!$A$2:$A$10001, MATCH(C1275, Barang!$B$2:$B$10001, 0)), "Tidak ditemukan"))</f>
        <v>GCC001</v>
      </c>
      <c r="C1275" s="153" t="s">
        <v>116</v>
      </c>
      <c r="D1275" s="153" t="str">
        <f t="array" ref="D1275">IF(C1275="","", IFERROR(INDEX(Barang!$C$2:$C$10001, MATCH(C1275, Barang!$B$2:$B$10001, 0)), ""))</f>
        <v>Makanan</v>
      </c>
      <c r="E1275" s="153" t="str">
        <f t="array" ref="E1275">IF(C1275="","", IFERROR(INDEX(Barang!$E$2:$E$10001, MATCH(C1275, Barang!$B$2:$B$10001, 0)), ""))</f>
        <v>pcs</v>
      </c>
      <c r="F1275" s="154">
        <v>2</v>
      </c>
      <c r="G1275" s="155">
        <f t="array" ref="G1275">IF(C1275="","", IFERROR(INDEX(Barang!$F$2:$F$10001, MATCH(C1275, Barang!$B$2:$B$10001, 0)) * F1275, ""))</f>
        <v>4000</v>
      </c>
      <c r="H1275" s="89"/>
      <c r="I1275" s="19"/>
      <c r="L1275" s="103"/>
      <c r="M1275" s="103"/>
      <c r="N1275" s="103"/>
      <c r="O1275" s="103"/>
      <c r="P1275" s="103"/>
      <c r="Q1275" s="103"/>
      <c r="R1275" s="103"/>
      <c r="S1275" s="103"/>
      <c r="T1275" s="103"/>
      <c r="U1275" s="103"/>
      <c r="V1275" s="103"/>
    </row>
    <row r="1276" spans="1:22" ht="22.5" customHeight="1" x14ac:dyDescent="0.2">
      <c r="A1276" s="158"/>
      <c r="B1276" s="153" t="str">
        <f t="array" ref="B1276">IF(C1276="","", IFERROR(INDEX(Barang!$A$2:$A$10001, MATCH(C1276, Barang!$B$2:$B$10001, 0)), "Tidak ditemukan"))</f>
        <v>GRA001</v>
      </c>
      <c r="C1276" s="153" t="s">
        <v>795</v>
      </c>
      <c r="D1276" s="153" t="str">
        <f t="array" ref="D1276">IF(C1276="","", IFERROR(INDEX(Barang!$C$2:$C$10001, MATCH(C1276, Barang!$B$2:$B$10001, 0)), ""))</f>
        <v>Makanan</v>
      </c>
      <c r="E1276" s="153" t="str">
        <f t="array" ref="E1276">IF(C1276="","", IFERROR(INDEX(Barang!$E$2:$E$10001, MATCH(C1276, Barang!$B$2:$B$10001, 0)), ""))</f>
        <v>pcs</v>
      </c>
      <c r="F1276" s="154">
        <v>1</v>
      </c>
      <c r="G1276" s="155">
        <f t="array" ref="G1276">IF(C1276="","", IFERROR(INDEX(Barang!$F$2:$F$10001, MATCH(C1276, Barang!$B$2:$B$10001, 0)) * F1276, ""))</f>
        <v>2000</v>
      </c>
      <c r="H1276" s="89"/>
      <c r="I1276" s="143">
        <f>SUM(G1269:G1276)</f>
        <v>36000</v>
      </c>
      <c r="L1276" s="103"/>
      <c r="M1276" s="103"/>
      <c r="N1276" s="103"/>
      <c r="O1276" s="103"/>
      <c r="P1276" s="103"/>
      <c r="Q1276" s="103"/>
      <c r="R1276" s="103"/>
      <c r="S1276" s="103"/>
      <c r="T1276" s="103"/>
      <c r="U1276" s="103"/>
      <c r="V1276" s="103"/>
    </row>
    <row r="1277" spans="1:22" ht="22.5" customHeight="1" x14ac:dyDescent="0.2">
      <c r="A1277" s="373">
        <v>46147</v>
      </c>
      <c r="B1277" s="266" t="str">
        <f t="array" ref="B1277">IF(C1277="","", IFERROR(INDEX(Barang!$A$2:$A$10001, MATCH(C1277, Barang!$B$2:$B$10001, 0)), "Tidak ditemukan"))</f>
        <v>IDM002</v>
      </c>
      <c r="C1277" s="266" t="s">
        <v>32</v>
      </c>
      <c r="D1277" s="266" t="str">
        <f t="array" ref="D1277">IF(C1277="","", IFERROR(INDEX(Barang!$C$2:$C$10001, MATCH(C1277, Barang!$B$2:$B$10001, 0)), ""))</f>
        <v>Minuman</v>
      </c>
      <c r="E1277" s="266" t="str">
        <f t="array" ref="E1277">IF(C1277="","", IFERROR(INDEX(Barang!$E$2:$E$10001, MATCH(C1277, Barang!$B$2:$B$10001, 0)), ""))</f>
        <v>pcs</v>
      </c>
      <c r="F1277" s="267">
        <v>6</v>
      </c>
      <c r="G1277" s="268">
        <f t="array" ref="G1277">IF(C1277="","", IFERROR(INDEX(Barang!$F$2:$F$10001, MATCH(C1277, Barang!$B$2:$B$10001, 0)) * F1277, ""))</f>
        <v>9000</v>
      </c>
      <c r="H1277" s="84"/>
      <c r="I1277" s="19"/>
      <c r="L1277" s="103"/>
      <c r="M1277" s="103"/>
      <c r="N1277" s="103"/>
      <c r="O1277" s="103"/>
      <c r="P1277" s="103"/>
      <c r="Q1277" s="103"/>
      <c r="R1277" s="103"/>
      <c r="S1277" s="103"/>
      <c r="T1277" s="103"/>
      <c r="U1277" s="103"/>
      <c r="V1277" s="103"/>
    </row>
    <row r="1278" spans="1:22" ht="22.5" customHeight="1" x14ac:dyDescent="0.2">
      <c r="A1278" s="269"/>
      <c r="B1278" s="266" t="str">
        <f t="array" ref="B1278">IF(C1278="","", IFERROR(INDEX(Barang!$A$2:$A$10001, MATCH(C1278, Barang!$B$2:$B$10001, 0)), "Tidak ditemukan"))</f>
        <v>RTP001</v>
      </c>
      <c r="C1278" s="266" t="s">
        <v>791</v>
      </c>
      <c r="D1278" s="266" t="str">
        <f t="array" ref="D1278">IF(C1278="","", IFERROR(INDEX(Barang!$C$2:$C$10001, MATCH(C1278, Barang!$B$2:$B$10001, 0)), ""))</f>
        <v>Makanan</v>
      </c>
      <c r="E1278" s="266" t="str">
        <f t="array" ref="E1278">IF(C1278="","", IFERROR(INDEX(Barang!$E$2:$E$10001, MATCH(C1278, Barang!$B$2:$B$10001, 0)), ""))</f>
        <v>pcs</v>
      </c>
      <c r="F1278" s="267">
        <v>1</v>
      </c>
      <c r="G1278" s="268">
        <f t="array" ref="G1278">IF(C1278="","", IFERROR(INDEX(Barang!$F$2:$F$10001, MATCH(C1278, Barang!$B$2:$B$10001, 0)) * F1278, ""))</f>
        <v>2000</v>
      </c>
      <c r="H1278" s="84"/>
      <c r="I1278" s="19"/>
      <c r="L1278" s="103"/>
      <c r="M1278" s="103"/>
      <c r="N1278" s="103"/>
      <c r="O1278" s="103"/>
      <c r="P1278" s="103"/>
      <c r="Q1278" s="103"/>
      <c r="R1278" s="103"/>
      <c r="S1278" s="103"/>
      <c r="T1278" s="103"/>
      <c r="U1278" s="103"/>
      <c r="V1278" s="103"/>
    </row>
    <row r="1279" spans="1:22" ht="22.5" customHeight="1" x14ac:dyDescent="0.2">
      <c r="A1279" s="269"/>
      <c r="B1279" s="266" t="str">
        <f t="array" ref="B1279">IF(C1279="","", IFERROR(INDEX(Barang!$A$2:$A$10001, MATCH(C1279, Barang!$B$2:$B$10001, 0)), "Tidak ditemukan"))</f>
        <v>KCP001</v>
      </c>
      <c r="C1279" s="266" t="s">
        <v>147</v>
      </c>
      <c r="D1279" s="266" t="str">
        <f t="array" ref="D1279">IF(C1279="","", IFERROR(INDEX(Barang!$C$2:$C$10001, MATCH(C1279, Barang!$B$2:$B$10001, 0)), ""))</f>
        <v>Bumbu</v>
      </c>
      <c r="E1279" s="266" t="str">
        <f t="array" ref="E1279">IF(C1279="","", IFERROR(INDEX(Barang!$E$2:$E$10001, MATCH(C1279, Barang!$B$2:$B$10001, 0)), ""))</f>
        <v>pcs</v>
      </c>
      <c r="F1279" s="267">
        <v>1</v>
      </c>
      <c r="G1279" s="268">
        <f t="array" ref="G1279">IF(C1279="","", IFERROR(INDEX(Barang!$F$2:$F$10001, MATCH(C1279, Barang!$B$2:$B$10001, 0)) * F1279, ""))</f>
        <v>2000</v>
      </c>
      <c r="H1279" s="84"/>
      <c r="I1279" s="19"/>
      <c r="L1279" s="103"/>
      <c r="M1279" s="103"/>
      <c r="N1279" s="103"/>
      <c r="O1279" s="103"/>
      <c r="P1279" s="103"/>
      <c r="Q1279" s="103"/>
      <c r="R1279" s="103"/>
      <c r="S1279" s="103"/>
      <c r="T1279" s="103"/>
      <c r="U1279" s="103"/>
      <c r="V1279" s="103"/>
    </row>
    <row r="1280" spans="1:22" ht="22.5" customHeight="1" x14ac:dyDescent="0.2">
      <c r="A1280" s="269"/>
      <c r="B1280" s="266" t="str">
        <f t="array" ref="B1280">IF(C1280="","", IFERROR(INDEX(Barang!$A$2:$A$10001, MATCH(C1280, Barang!$B$2:$B$10001, 0)), "Tidak ditemukan"))</f>
        <v>GCC001</v>
      </c>
      <c r="C1280" s="266" t="s">
        <v>116</v>
      </c>
      <c r="D1280" s="266" t="str">
        <f t="array" ref="D1280">IF(C1280="","", IFERROR(INDEX(Barang!$C$2:$C$10001, MATCH(C1280, Barang!$B$2:$B$10001, 0)), ""))</f>
        <v>Makanan</v>
      </c>
      <c r="E1280" s="266" t="str">
        <f t="array" ref="E1280">IF(C1280="","", IFERROR(INDEX(Barang!$E$2:$E$10001, MATCH(C1280, Barang!$B$2:$B$10001, 0)), ""))</f>
        <v>pcs</v>
      </c>
      <c r="F1280" s="267">
        <v>1</v>
      </c>
      <c r="G1280" s="268">
        <f t="array" ref="G1280">IF(C1280="","", IFERROR(INDEX(Barang!$F$2:$F$10001, MATCH(C1280, Barang!$B$2:$B$10001, 0)) * F1280, ""))</f>
        <v>2000</v>
      </c>
      <c r="H1280" s="84"/>
      <c r="I1280" s="19"/>
      <c r="L1280" s="103"/>
      <c r="M1280" s="103"/>
      <c r="N1280" s="103"/>
      <c r="O1280" s="103"/>
      <c r="P1280" s="103"/>
      <c r="Q1280" s="103"/>
      <c r="R1280" s="103"/>
      <c r="S1280" s="103"/>
      <c r="T1280" s="103"/>
      <c r="U1280" s="103"/>
      <c r="V1280" s="103"/>
    </row>
    <row r="1281" spans="1:22" ht="22.5" customHeight="1" x14ac:dyDescent="0.2">
      <c r="A1281" s="269"/>
      <c r="B1281" s="266" t="str">
        <f t="array" ref="B1281">IF(C1281="","", IFERROR(INDEX(Barang!$A$2:$A$10001, MATCH(C1281, Barang!$B$2:$B$10001, 0)), "Tidak ditemukan"))</f>
        <v>GRA001</v>
      </c>
      <c r="C1281" s="266" t="s">
        <v>795</v>
      </c>
      <c r="D1281" s="266" t="str">
        <f t="array" ref="D1281">IF(C1281="","", IFERROR(INDEX(Barang!$C$2:$C$10001, MATCH(C1281, Barang!$B$2:$B$10001, 0)), ""))</f>
        <v>Makanan</v>
      </c>
      <c r="E1281" s="266" t="str">
        <f t="array" ref="E1281">IF(C1281="","", IFERROR(INDEX(Barang!$E$2:$E$10001, MATCH(C1281, Barang!$B$2:$B$10001, 0)), ""))</f>
        <v>pcs</v>
      </c>
      <c r="F1281" s="267">
        <v>1</v>
      </c>
      <c r="G1281" s="268">
        <f t="array" ref="G1281">IF(C1281="","", IFERROR(INDEX(Barang!$F$2:$F$10001, MATCH(C1281, Barang!$B$2:$B$10001, 0)) * F1281, ""))</f>
        <v>2000</v>
      </c>
      <c r="H1281" s="84"/>
      <c r="I1281" s="19"/>
      <c r="L1281" s="103"/>
      <c r="M1281" s="103"/>
      <c r="N1281" s="103"/>
      <c r="O1281" s="103"/>
      <c r="P1281" s="103"/>
      <c r="Q1281" s="103"/>
      <c r="R1281" s="103"/>
      <c r="S1281" s="103"/>
      <c r="T1281" s="103"/>
      <c r="U1281" s="103"/>
      <c r="V1281" s="103"/>
    </row>
    <row r="1282" spans="1:22" ht="22.5" customHeight="1" x14ac:dyDescent="0.2">
      <c r="A1282" s="269"/>
      <c r="B1282" s="266" t="str">
        <f t="array" ref="B1282">IF(C1282="","", IFERROR(INDEX(Barang!$A$2:$A$10001, MATCH(C1282, Barang!$B$2:$B$10001, 0)), "Tidak ditemukan"))</f>
        <v>PTS001</v>
      </c>
      <c r="C1282" s="266" t="s">
        <v>581</v>
      </c>
      <c r="D1282" s="266" t="str">
        <f t="array" ref="D1282">IF(C1282="","", IFERROR(INDEX(Barang!$C$2:$C$10001, MATCH(C1282, Barang!$B$2:$B$10001, 0)), ""))</f>
        <v>Makanan</v>
      </c>
      <c r="E1282" s="266" t="str">
        <f t="array" ref="E1282">IF(C1282="","", IFERROR(INDEX(Barang!$E$2:$E$10001, MATCH(C1282, Barang!$B$2:$B$10001, 0)), ""))</f>
        <v>pcs</v>
      </c>
      <c r="F1282" s="267">
        <v>1</v>
      </c>
      <c r="G1282" s="268">
        <f t="array" ref="G1282">IF(C1282="","", IFERROR(INDEX(Barang!$F$2:$F$10001, MATCH(C1282, Barang!$B$2:$B$10001, 0)) * F1282, ""))</f>
        <v>2000</v>
      </c>
      <c r="H1282" s="84"/>
      <c r="I1282" s="19"/>
      <c r="L1282" s="103"/>
      <c r="M1282" s="103"/>
      <c r="N1282" s="103"/>
      <c r="O1282" s="103"/>
      <c r="P1282" s="103"/>
      <c r="Q1282" s="103"/>
      <c r="R1282" s="103"/>
      <c r="S1282" s="103"/>
      <c r="T1282" s="103"/>
      <c r="U1282" s="103"/>
      <c r="V1282" s="103"/>
    </row>
    <row r="1283" spans="1:22" ht="22.5" customHeight="1" x14ac:dyDescent="0.2">
      <c r="A1283" s="269"/>
      <c r="B1283" s="266" t="str">
        <f t="array" ref="B1283">IF(C1283="","", IFERROR(INDEX(Barang!$A$2:$A$10001, MATCH(C1283, Barang!$B$2:$B$10001, 0)), "Tidak ditemukan"))</f>
        <v>BPT1</v>
      </c>
      <c r="C1283" s="266" t="s">
        <v>24</v>
      </c>
      <c r="D1283" s="266" t="str">
        <f t="array" ref="D1283">IF(C1283="","", IFERROR(INDEX(Barang!$C$2:$C$10001, MATCH(C1283, Barang!$B$2:$B$10001, 0)), ""))</f>
        <v>Rempah</v>
      </c>
      <c r="E1283" s="266" t="str">
        <f t="array" ref="E1283">IF(C1283="","", IFERROR(INDEX(Barang!$E$2:$E$10001, MATCH(C1283, Barang!$B$2:$B$10001, 0)), ""))</f>
        <v>kg</v>
      </c>
      <c r="F1283" s="267">
        <v>10</v>
      </c>
      <c r="G1283" s="268">
        <f t="array" ref="G1283">IF(C1283="","", IFERROR(INDEX(Barang!$F$2:$F$10001, MATCH(C1283, Barang!$B$2:$B$10001, 0)) * F1283, ""))</f>
        <v>85000</v>
      </c>
      <c r="H1283" s="84"/>
      <c r="I1283" s="19"/>
      <c r="L1283" s="103"/>
      <c r="M1283" s="103"/>
      <c r="N1283" s="103"/>
      <c r="O1283" s="103"/>
      <c r="P1283" s="103"/>
      <c r="Q1283" s="103"/>
      <c r="R1283" s="103"/>
      <c r="S1283" s="103"/>
      <c r="T1283" s="103"/>
      <c r="U1283" s="103"/>
      <c r="V1283" s="103"/>
    </row>
    <row r="1284" spans="1:22" ht="22.5" customHeight="1" x14ac:dyDescent="0.2">
      <c r="A1284" s="269"/>
      <c r="B1284" s="266" t="str">
        <f t="array" ref="B1284">IF(C1284="","", IFERROR(INDEX(Barang!$A$2:$A$10001, MATCH(C1284, Barang!$B$2:$B$10001, 0)), "Tidak ditemukan"))</f>
        <v>OREO001</v>
      </c>
      <c r="C1284" s="266" t="s">
        <v>920</v>
      </c>
      <c r="D1284" s="266" t="str">
        <f t="array" ref="D1284">IF(C1284="","", IFERROR(INDEX(Barang!$C$2:$C$10001, MATCH(C1284, Barang!$B$2:$B$10001, 0)), ""))</f>
        <v>Makanan</v>
      </c>
      <c r="E1284" s="266" t="str">
        <f t="array" ref="E1284">IF(C1284="","", IFERROR(INDEX(Barang!$E$2:$E$10001, MATCH(C1284, Barang!$B$2:$B$10001, 0)), ""))</f>
        <v>pcs</v>
      </c>
      <c r="F1284" s="267">
        <v>3</v>
      </c>
      <c r="G1284" s="268">
        <f t="array" ref="G1284">IF(C1284="","", IFERROR(INDEX(Barang!$F$2:$F$10001, MATCH(C1284, Barang!$B$2:$B$10001, 0)) * F1284, ""))</f>
        <v>6000</v>
      </c>
      <c r="H1284" s="84"/>
      <c r="I1284" s="19"/>
      <c r="L1284" s="103"/>
      <c r="M1284" s="103"/>
      <c r="N1284" s="103"/>
      <c r="O1284" s="103"/>
      <c r="P1284" s="103"/>
      <c r="Q1284" s="103"/>
      <c r="R1284" s="103"/>
      <c r="S1284" s="103"/>
      <c r="T1284" s="103"/>
      <c r="U1284" s="103"/>
      <c r="V1284" s="103"/>
    </row>
    <row r="1285" spans="1:22" ht="22.5" customHeight="1" x14ac:dyDescent="0.2">
      <c r="A1285" s="269"/>
      <c r="B1285" s="266" t="str">
        <f t="array" ref="B1285">IF(C1285="","", IFERROR(INDEX(Barang!$A$2:$A$10001, MATCH(C1285, Barang!$B$2:$B$10001, 0)), "Tidak ditemukan"))</f>
        <v>YP500</v>
      </c>
      <c r="C1285" s="266" t="s">
        <v>21</v>
      </c>
      <c r="D1285" s="266" t="str">
        <f t="array" ref="D1285">IF(C1285="","", IFERROR(INDEX(Barang!$C$2:$C$10001, MATCH(C1285, Barang!$B$2:$B$10001, 0)), ""))</f>
        <v>Makanan</v>
      </c>
      <c r="E1285" s="266" t="str">
        <f t="array" ref="E1285">IF(C1285="","", IFERROR(INDEX(Barang!$E$2:$E$10001, MATCH(C1285, Barang!$B$2:$B$10001, 0)), ""))</f>
        <v>pcs</v>
      </c>
      <c r="F1285" s="267">
        <v>8</v>
      </c>
      <c r="G1285" s="268">
        <f t="array" ref="G1285">IF(C1285="","", IFERROR(INDEX(Barang!$F$2:$F$10001, MATCH(C1285, Barang!$B$2:$B$10001, 0)) * F1285, ""))</f>
        <v>4000</v>
      </c>
      <c r="H1285" s="84"/>
      <c r="I1285" s="19"/>
      <c r="L1285" s="103"/>
      <c r="M1285" s="103"/>
      <c r="N1285" s="103"/>
      <c r="O1285" s="103"/>
      <c r="P1285" s="103"/>
      <c r="Q1285" s="103"/>
      <c r="R1285" s="103"/>
      <c r="S1285" s="103"/>
      <c r="T1285" s="103"/>
      <c r="U1285" s="103"/>
      <c r="V1285" s="103"/>
    </row>
    <row r="1286" spans="1:22" ht="22.5" customHeight="1" x14ac:dyDescent="0.2">
      <c r="A1286" s="269"/>
      <c r="B1286" s="266" t="str">
        <f t="array" ref="B1286">IF(C1286="","", IFERROR(INDEX(Barang!$A$2:$A$10001, MATCH(C1286, Barang!$B$2:$B$10001, 0)), "Tidak ditemukan"))</f>
        <v>MLK02</v>
      </c>
      <c r="C1286" s="266" t="s">
        <v>394</v>
      </c>
      <c r="D1286" s="266" t="str">
        <f t="array" ref="D1286">IF(C1286="","", IFERROR(INDEX(Barang!$C$2:$C$10001, MATCH(C1286, Barang!$B$2:$B$10001, 0)), ""))</f>
        <v>Makanan</v>
      </c>
      <c r="E1286" s="266" t="str">
        <f t="array" ref="E1286">IF(C1286="","", IFERROR(INDEX(Barang!$E$2:$E$10001, MATCH(C1286, Barang!$B$2:$B$10001, 0)), ""))</f>
        <v>pcs</v>
      </c>
      <c r="F1286" s="267">
        <v>1</v>
      </c>
      <c r="G1286" s="268">
        <f t="array" ref="G1286">IF(C1286="","", IFERROR(INDEX(Barang!$F$2:$F$10001, MATCH(C1286, Barang!$B$2:$B$10001, 0)) * F1286, ""))</f>
        <v>6500</v>
      </c>
      <c r="H1286" s="84"/>
      <c r="I1286" s="19"/>
      <c r="L1286" s="103"/>
      <c r="M1286" s="103"/>
      <c r="N1286" s="103"/>
      <c r="O1286" s="103"/>
      <c r="P1286" s="103"/>
      <c r="Q1286" s="103"/>
      <c r="R1286" s="103"/>
      <c r="S1286" s="103"/>
      <c r="T1286" s="103"/>
      <c r="U1286" s="103"/>
      <c r="V1286" s="103"/>
    </row>
    <row r="1287" spans="1:22" ht="22.5" customHeight="1" x14ac:dyDescent="0.2">
      <c r="A1287" s="269"/>
      <c r="B1287" s="266" t="str">
        <f t="array" ref="B1287">IF(C1287="","", IFERROR(INDEX(Barang!$A$2:$A$10001, MATCH(C1287, Barang!$B$2:$B$10001, 0)), "Tidak ditemukan"))</f>
        <v>PLS002</v>
      </c>
      <c r="C1287" s="266" t="s">
        <v>54</v>
      </c>
      <c r="D1287" s="266" t="str">
        <f t="array" ref="D1287">IF(C1287="","", IFERROR(INDEX(Barang!$C$2:$C$10001, MATCH(C1287, Barang!$B$2:$B$10001, 0)), ""))</f>
        <v>Makanan</v>
      </c>
      <c r="E1287" s="266" t="str">
        <f t="array" ref="E1287">IF(C1287="","", IFERROR(INDEX(Barang!$E$2:$E$10001, MATCH(C1287, Barang!$B$2:$B$10001, 0)), ""))</f>
        <v>pcs</v>
      </c>
      <c r="F1287" s="267">
        <v>1</v>
      </c>
      <c r="G1287" s="268">
        <f t="array" ref="G1287">IF(C1287="","", IFERROR(INDEX(Barang!$F$2:$F$10001, MATCH(C1287, Barang!$B$2:$B$10001, 0)) * F1287, ""))</f>
        <v>1000</v>
      </c>
      <c r="H1287" s="84"/>
      <c r="I1287" s="19"/>
      <c r="L1287" s="103"/>
      <c r="M1287" s="103"/>
      <c r="N1287" s="103"/>
      <c r="O1287" s="103"/>
      <c r="P1287" s="103"/>
      <c r="Q1287" s="103"/>
      <c r="R1287" s="103"/>
      <c r="S1287" s="103"/>
      <c r="T1287" s="103"/>
      <c r="U1287" s="103"/>
      <c r="V1287" s="103"/>
    </row>
    <row r="1288" spans="1:22" ht="22.5" customHeight="1" x14ac:dyDescent="0.2">
      <c r="A1288" s="269"/>
      <c r="B1288" s="266" t="str">
        <f t="array" ref="B1288">IF(C1288="","", IFERROR(INDEX(Barang!$A$2:$A$10001, MATCH(C1288, Barang!$B$2:$B$10001, 0)), "Tidak ditemukan"))</f>
        <v>KPH001</v>
      </c>
      <c r="C1288" s="266" t="s">
        <v>124</v>
      </c>
      <c r="D1288" s="266" t="str">
        <f t="array" ref="D1288">IF(C1288="","", IFERROR(INDEX(Barang!$C$2:$C$10001, MATCH(C1288, Barang!$B$2:$B$10001, 0)), ""))</f>
        <v>Minuman</v>
      </c>
      <c r="E1288" s="266" t="str">
        <f t="array" ref="E1288">IF(C1288="","", IFERROR(INDEX(Barang!$E$2:$E$10001, MATCH(C1288, Barang!$B$2:$B$10001, 0)), ""))</f>
        <v>pcs</v>
      </c>
      <c r="F1288" s="267">
        <v>10</v>
      </c>
      <c r="G1288" s="268">
        <f t="array" ref="G1288">IF(C1288="","", IFERROR(INDEX(Barang!$F$2:$F$10001, MATCH(C1288, Barang!$B$2:$B$10001, 0)) * F1288, ""))</f>
        <v>10000</v>
      </c>
      <c r="H1288" s="84"/>
      <c r="I1288" s="143">
        <f>SUM(G1277:G1288)</f>
        <v>131500</v>
      </c>
      <c r="L1288" s="103"/>
      <c r="M1288" s="103"/>
      <c r="N1288" s="103"/>
      <c r="O1288" s="103"/>
      <c r="P1288" s="103"/>
      <c r="Q1288" s="103"/>
      <c r="R1288" s="103"/>
      <c r="S1288" s="103"/>
      <c r="T1288" s="103"/>
      <c r="U1288" s="103"/>
      <c r="V1288" s="103"/>
    </row>
    <row r="1289" spans="1:22" ht="22.5" customHeight="1" x14ac:dyDescent="0.2">
      <c r="A1289" s="380">
        <v>46148</v>
      </c>
      <c r="B1289" s="381" t="str">
        <f t="array" ref="B1289">IF(C1289="","", IFERROR(INDEX(Barang!$A$2:$A$10001, MATCH(C1289, Barang!$B$2:$B$10001, 0)), "Tidak ditemukan"))</f>
        <v>GCC001</v>
      </c>
      <c r="C1289" s="381" t="s">
        <v>116</v>
      </c>
      <c r="D1289" s="381" t="str">
        <f t="array" ref="D1289">IF(C1289="","", IFERROR(INDEX(Barang!$C$2:$C$10001, MATCH(C1289, Barang!$B$2:$B$10001, 0)), ""))</f>
        <v>Makanan</v>
      </c>
      <c r="E1289" s="381" t="str">
        <f t="array" ref="E1289">IF(C1289="","", IFERROR(INDEX(Barang!$E$2:$E$10001, MATCH(C1289, Barang!$B$2:$B$10001, 0)), ""))</f>
        <v>pcs</v>
      </c>
      <c r="F1289" s="382">
        <v>1</v>
      </c>
      <c r="G1289" s="384">
        <f t="array" ref="G1289">IF(C1289="","", IFERROR(INDEX(Barang!$F$2:$F$10001, MATCH(C1289, Barang!$B$2:$B$10001, 0)) * F1289, ""))</f>
        <v>2000</v>
      </c>
      <c r="H1289" s="14"/>
      <c r="I1289" s="19"/>
      <c r="L1289" s="103"/>
      <c r="M1289" s="103"/>
      <c r="N1289" s="103"/>
      <c r="O1289" s="103"/>
      <c r="P1289" s="103"/>
      <c r="Q1289" s="103"/>
      <c r="R1289" s="103"/>
      <c r="S1289" s="103"/>
      <c r="T1289" s="103"/>
      <c r="U1289" s="103"/>
      <c r="V1289" s="103"/>
    </row>
    <row r="1290" spans="1:22" ht="22.5" customHeight="1" x14ac:dyDescent="0.2">
      <c r="A1290" s="386"/>
      <c r="B1290" s="381" t="str">
        <f t="array" ref="B1290">IF(C1290="","", IFERROR(INDEX(Barang!$A$2:$A$10001, MATCH(C1290, Barang!$B$2:$B$10001, 0)), "Tidak ditemukan"))</f>
        <v>MKH001</v>
      </c>
      <c r="C1290" s="381" t="s">
        <v>106</v>
      </c>
      <c r="D1290" s="381" t="str">
        <f t="array" ref="D1290">IF(C1290="","", IFERROR(INDEX(Barang!$C$2:$C$10001, MATCH(C1290, Barang!$B$2:$B$10001, 0)), ""))</f>
        <v>Makanan</v>
      </c>
      <c r="E1290" s="381" t="str">
        <f t="array" ref="E1290">IF(C1290="","", IFERROR(INDEX(Barang!$E$2:$E$10001, MATCH(C1290, Barang!$B$2:$B$10001, 0)), ""))</f>
        <v>pcs</v>
      </c>
      <c r="F1290" s="382">
        <v>40</v>
      </c>
      <c r="G1290" s="384">
        <f t="array" ref="G1290">IF(C1290="","", IFERROR(INDEX(Barang!$F$2:$F$10001, MATCH(C1290, Barang!$B$2:$B$10001, 0)) * F1290, ""))</f>
        <v>140000</v>
      </c>
      <c r="H1290" s="14"/>
      <c r="I1290" s="19"/>
      <c r="L1290" s="103"/>
      <c r="M1290" s="103"/>
      <c r="N1290" s="103"/>
      <c r="O1290" s="103"/>
      <c r="P1290" s="103"/>
      <c r="Q1290" s="103"/>
      <c r="R1290" s="103"/>
      <c r="S1290" s="103"/>
      <c r="T1290" s="103"/>
      <c r="U1290" s="103"/>
      <c r="V1290" s="103"/>
    </row>
    <row r="1291" spans="1:22" ht="22.5" customHeight="1" x14ac:dyDescent="0.2">
      <c r="A1291" s="386"/>
      <c r="B1291" s="381" t="str">
        <f t="array" ref="B1291">IF(C1291="","", IFERROR(INDEX(Barang!$A$2:$A$10001, MATCH(C1291, Barang!$B$2:$B$10001, 0)), "Tidak ditemukan"))</f>
        <v>NTS001</v>
      </c>
      <c r="C1291" s="381" t="s">
        <v>79</v>
      </c>
      <c r="D1291" s="381" t="str">
        <f t="array" ref="D1291">IF(C1291="","", IFERROR(INDEX(Barang!$C$2:$C$10001, MATCH(C1291, Barang!$B$2:$B$10001, 0)), ""))</f>
        <v>Minuman</v>
      </c>
      <c r="E1291" s="381" t="str">
        <f t="array" ref="E1291">IF(C1291="","", IFERROR(INDEX(Barang!$E$2:$E$10001, MATCH(C1291, Barang!$B$2:$B$10001, 0)), ""))</f>
        <v>pcs</v>
      </c>
      <c r="F1291" s="382">
        <v>10</v>
      </c>
      <c r="G1291" s="384">
        <f t="array" ref="G1291">IF(C1291="","", IFERROR(INDEX(Barang!$F$2:$F$10001, MATCH(C1291, Barang!$B$2:$B$10001, 0)) * F1291, ""))</f>
        <v>15000</v>
      </c>
      <c r="H1291" s="14"/>
      <c r="I1291" s="19"/>
      <c r="L1291" s="103"/>
      <c r="M1291" s="103"/>
      <c r="N1291" s="103"/>
      <c r="O1291" s="103"/>
      <c r="P1291" s="103"/>
      <c r="Q1291" s="103"/>
      <c r="R1291" s="103"/>
      <c r="S1291" s="103"/>
      <c r="T1291" s="103"/>
      <c r="U1291" s="103"/>
      <c r="V1291" s="103"/>
    </row>
    <row r="1292" spans="1:22" ht="22.5" customHeight="1" x14ac:dyDescent="0.2">
      <c r="A1292" s="386"/>
      <c r="B1292" s="381" t="str">
        <f t="array" ref="B1292">IF(C1292="","", IFERROR(INDEX(Barang!$A$2:$A$10001, MATCH(C1292, Barang!$B$2:$B$10001, 0)), "Tidak ditemukan"))</f>
        <v>YP500</v>
      </c>
      <c r="C1292" s="381" t="s">
        <v>21</v>
      </c>
      <c r="D1292" s="381" t="str">
        <f t="array" ref="D1292">IF(C1292="","", IFERROR(INDEX(Barang!$C$2:$C$10001, MATCH(C1292, Barang!$B$2:$B$10001, 0)), ""))</f>
        <v>Makanan</v>
      </c>
      <c r="E1292" s="381" t="str">
        <f t="array" ref="E1292">IF(C1292="","", IFERROR(INDEX(Barang!$E$2:$E$10001, MATCH(C1292, Barang!$B$2:$B$10001, 0)), ""))</f>
        <v>pcs</v>
      </c>
      <c r="F1292" s="382">
        <v>1</v>
      </c>
      <c r="G1292" s="384">
        <f t="array" ref="G1292">IF(C1292="","", IFERROR(INDEX(Barang!$F$2:$F$10001, MATCH(C1292, Barang!$B$2:$B$10001, 0)) * F1292, ""))</f>
        <v>500</v>
      </c>
      <c r="H1292" s="14"/>
      <c r="I1292" s="19"/>
      <c r="L1292" s="103"/>
      <c r="M1292" s="103"/>
      <c r="N1292" s="103"/>
      <c r="O1292" s="103"/>
      <c r="P1292" s="103"/>
      <c r="Q1292" s="103"/>
      <c r="R1292" s="103"/>
      <c r="S1292" s="103"/>
      <c r="T1292" s="103"/>
      <c r="U1292" s="103"/>
      <c r="V1292" s="103"/>
    </row>
    <row r="1293" spans="1:22" ht="22.5" customHeight="1" x14ac:dyDescent="0.2">
      <c r="A1293" s="386"/>
      <c r="B1293" s="381" t="str">
        <f t="array" ref="B1293">IF(C1293="","", IFERROR(INDEX(Barang!$A$2:$A$10001, MATCH(C1293, Barang!$B$2:$B$10001, 0)), "Tidak ditemukan"))</f>
        <v>CL5001</v>
      </c>
      <c r="C1293" s="381" t="s">
        <v>39</v>
      </c>
      <c r="D1293" s="381" t="str">
        <f t="array" ref="D1293">IF(C1293="","", IFERROR(INDEX(Barang!$C$2:$C$10001, MATCH(C1293, Barang!$B$2:$B$10001, 0)), ""))</f>
        <v>Makanan</v>
      </c>
      <c r="E1293" s="381" t="str">
        <f t="array" ref="E1293">IF(C1293="","", IFERROR(INDEX(Barang!$E$2:$E$10001, MATCH(C1293, Barang!$B$2:$B$10001, 0)), ""))</f>
        <v>pcs</v>
      </c>
      <c r="F1293" s="382">
        <v>3</v>
      </c>
      <c r="G1293" s="384">
        <f t="array" ref="G1293">IF(C1293="","", IFERROR(INDEX(Barang!$F$2:$F$10001, MATCH(C1293, Barang!$B$2:$B$10001, 0)) * F1293, ""))</f>
        <v>1500</v>
      </c>
      <c r="H1293" s="14"/>
      <c r="I1293" s="19"/>
      <c r="L1293" s="103"/>
      <c r="M1293" s="103"/>
      <c r="N1293" s="103"/>
      <c r="O1293" s="103"/>
      <c r="P1293" s="103"/>
      <c r="Q1293" s="103"/>
      <c r="R1293" s="103"/>
      <c r="S1293" s="103"/>
      <c r="T1293" s="103"/>
      <c r="U1293" s="103"/>
      <c r="V1293" s="103"/>
    </row>
    <row r="1294" spans="1:22" ht="22.5" customHeight="1" x14ac:dyDescent="0.2">
      <c r="A1294" s="386"/>
      <c r="B1294" s="381" t="str">
        <f t="array" ref="B1294">IF(C1294="","", IFERROR(INDEX(Barang!$A$2:$A$10001, MATCH(C1294, Barang!$B$2:$B$10001, 0)), "Tidak ditemukan"))</f>
        <v>TLR1</v>
      </c>
      <c r="C1294" s="381" t="s">
        <v>141</v>
      </c>
      <c r="D1294" s="381" t="str">
        <f t="array" ref="D1294">IF(C1294="","", IFERROR(INDEX(Barang!$C$2:$C$10001, MATCH(C1294, Barang!$B$2:$B$10001, 0)), ""))</f>
        <v>Sembako</v>
      </c>
      <c r="E1294" s="381" t="str">
        <f t="array" ref="E1294">IF(C1294="","", IFERROR(INDEX(Barang!$E$2:$E$10001, MATCH(C1294, Barang!$B$2:$B$10001, 0)), ""))</f>
        <v>kg</v>
      </c>
      <c r="F1294" s="382">
        <v>10</v>
      </c>
      <c r="G1294" s="384">
        <f t="array" ref="G1294">IF(C1294="","", IFERROR(INDEX(Barang!$F$2:$F$10001, MATCH(C1294, Barang!$B$2:$B$10001, 0)) * F1294, ""))</f>
        <v>310000</v>
      </c>
      <c r="H1294" s="14"/>
      <c r="I1294" s="19"/>
      <c r="L1294" s="103"/>
      <c r="M1294" s="103"/>
      <c r="N1294" s="103"/>
      <c r="O1294" s="103"/>
      <c r="P1294" s="103"/>
      <c r="Q1294" s="103"/>
      <c r="R1294" s="103"/>
      <c r="S1294" s="103"/>
      <c r="T1294" s="103"/>
      <c r="U1294" s="103"/>
      <c r="V1294" s="103"/>
    </row>
    <row r="1295" spans="1:22" ht="22.5" customHeight="1" x14ac:dyDescent="0.2">
      <c r="A1295" s="386"/>
      <c r="B1295" s="381" t="str">
        <f t="array" ref="B1295">IF(C1295="","", IFERROR(INDEX(Barang!$A$2:$A$10001, MATCH(C1295, Barang!$B$2:$B$10001, 0)), "Tidak ditemukan"))</f>
        <v>TLR2</v>
      </c>
      <c r="C1295" s="381" t="s">
        <v>139</v>
      </c>
      <c r="D1295" s="381" t="str">
        <f t="array" ref="D1295">IF(C1295="","", IFERROR(INDEX(Barang!$C$2:$C$10001, MATCH(C1295, Barang!$B$2:$B$10001, 0)), ""))</f>
        <v>Sembako</v>
      </c>
      <c r="E1295" s="381" t="str">
        <f t="array" ref="E1295">IF(C1295="","", IFERROR(INDEX(Barang!$E$2:$E$10001, MATCH(C1295, Barang!$B$2:$B$10001, 0)), ""))</f>
        <v>kg</v>
      </c>
      <c r="F1295" s="382">
        <v>10</v>
      </c>
      <c r="G1295" s="384">
        <f t="array" ref="G1295">IF(C1295="","", IFERROR(INDEX(Barang!$F$2:$F$10001, MATCH(C1295, Barang!$B$2:$B$10001, 0)) * F1295, ""))</f>
        <v>155000</v>
      </c>
      <c r="H1295" s="14"/>
      <c r="I1295" s="19"/>
      <c r="L1295" s="103"/>
      <c r="M1295" s="103"/>
      <c r="N1295" s="103"/>
      <c r="O1295" s="103"/>
      <c r="P1295" s="103"/>
      <c r="Q1295" s="103"/>
      <c r="R1295" s="103"/>
      <c r="S1295" s="103"/>
      <c r="T1295" s="103"/>
      <c r="U1295" s="103"/>
      <c r="V1295" s="103"/>
    </row>
    <row r="1296" spans="1:22" ht="22.5" customHeight="1" x14ac:dyDescent="0.2">
      <c r="A1296" s="386"/>
      <c r="B1296" s="381" t="str">
        <f t="array" ref="B1296">IF(C1296="","", IFERROR(INDEX(Barang!$A$2:$A$10001, MATCH(C1296, Barang!$B$2:$B$10001, 0)), "Tidak ditemukan"))</f>
        <v>MRN001</v>
      </c>
      <c r="C1296" s="381" t="s">
        <v>193</v>
      </c>
      <c r="D1296" s="381" t="str">
        <f t="array" ref="D1296">IF(C1296="","", IFERROR(INDEX(Barang!$C$2:$C$10001, MATCH(C1296, Barang!$B$2:$B$10001, 0)), ""))</f>
        <v>Bumbu</v>
      </c>
      <c r="E1296" s="381" t="str">
        <f t="array" ref="E1296">IF(C1296="","", IFERROR(INDEX(Barang!$E$2:$E$10001, MATCH(C1296, Barang!$B$2:$B$10001, 0)), ""))</f>
        <v>pcs</v>
      </c>
      <c r="F1296" s="382">
        <v>2</v>
      </c>
      <c r="G1296" s="384">
        <f t="array" ref="G1296">IF(C1296="","", IFERROR(INDEX(Barang!$F$2:$F$10001, MATCH(C1296, Barang!$B$2:$B$10001, 0)) * F1296, ""))</f>
        <v>2000</v>
      </c>
      <c r="H1296" s="14"/>
      <c r="I1296" s="19"/>
      <c r="L1296" s="103"/>
      <c r="M1296" s="103"/>
      <c r="N1296" s="103"/>
      <c r="O1296" s="103"/>
      <c r="P1296" s="103"/>
      <c r="Q1296" s="103"/>
      <c r="R1296" s="103"/>
      <c r="S1296" s="103"/>
      <c r="T1296" s="103"/>
      <c r="U1296" s="103"/>
      <c r="V1296" s="103"/>
    </row>
    <row r="1297" spans="1:22" ht="22.5" customHeight="1" x14ac:dyDescent="0.2">
      <c r="A1297" s="386"/>
      <c r="B1297" s="381" t="str">
        <f t="array" ref="B1297">IF(C1297="","", IFERROR(INDEX(Barang!$A$2:$A$10001, MATCH(C1297, Barang!$B$2:$B$10001, 0)), "Tidak ditemukan"))</f>
        <v>LDK001</v>
      </c>
      <c r="C1297" s="381" t="s">
        <v>225</v>
      </c>
      <c r="D1297" s="381" t="str">
        <f t="array" ref="D1297">IF(C1297="","", IFERROR(INDEX(Barang!$C$2:$C$10001, MATCH(C1297, Barang!$B$2:$B$10001, 0)), ""))</f>
        <v>Bumbu</v>
      </c>
      <c r="E1297" s="381" t="str">
        <f t="array" ref="E1297">IF(C1297="","", IFERROR(INDEX(Barang!$E$2:$E$10001, MATCH(C1297, Barang!$B$2:$B$10001, 0)), ""))</f>
        <v>pcs</v>
      </c>
      <c r="F1297" s="382">
        <v>1</v>
      </c>
      <c r="G1297" s="384">
        <f t="array" ref="G1297">IF(C1297="","", IFERROR(INDEX(Barang!$F$2:$F$10001, MATCH(C1297, Barang!$B$2:$B$10001, 0)) * F1297, ""))</f>
        <v>1000</v>
      </c>
      <c r="H1297" s="14"/>
      <c r="I1297" s="19"/>
      <c r="L1297" s="103"/>
      <c r="M1297" s="103"/>
      <c r="N1297" s="103"/>
      <c r="O1297" s="103"/>
      <c r="P1297" s="103"/>
      <c r="Q1297" s="103"/>
      <c r="R1297" s="103"/>
      <c r="S1297" s="103"/>
      <c r="T1297" s="103"/>
      <c r="U1297" s="103"/>
      <c r="V1297" s="103"/>
    </row>
    <row r="1298" spans="1:22" ht="22.5" customHeight="1" x14ac:dyDescent="0.2">
      <c r="A1298" s="386"/>
      <c r="B1298" s="381" t="str">
        <f t="array" ref="B1298">IF(C1298="","", IFERROR(INDEX(Barang!$A$2:$A$10001, MATCH(C1298, Barang!$B$2:$B$10001, 0)), "Tidak ditemukan"))</f>
        <v>MCN001</v>
      </c>
      <c r="C1298" s="381" t="s">
        <v>117</v>
      </c>
      <c r="D1298" s="381" t="str">
        <f t="array" ref="D1298">IF(C1298="","", IFERROR(INDEX(Barang!$C$2:$C$10001, MATCH(C1298, Barang!$B$2:$B$10001, 0)), ""))</f>
        <v>Bumbu</v>
      </c>
      <c r="E1298" s="381" t="str">
        <f t="array" ref="E1298">IF(C1298="","", IFERROR(INDEX(Barang!$E$2:$E$10001, MATCH(C1298, Barang!$B$2:$B$10001, 0)), ""))</f>
        <v>pcs</v>
      </c>
      <c r="F1298" s="382">
        <v>1</v>
      </c>
      <c r="G1298" s="384">
        <f t="array" ref="G1298">IF(C1298="","", IFERROR(INDEX(Barang!$F$2:$F$10001, MATCH(C1298, Barang!$B$2:$B$10001, 0)) * F1298, ""))</f>
        <v>1000</v>
      </c>
      <c r="H1298" s="14"/>
      <c r="I1298" s="143">
        <f>SUM(G1289:G1298)</f>
        <v>628000</v>
      </c>
      <c r="L1298" s="103"/>
      <c r="M1298" s="103"/>
      <c r="N1298" s="103"/>
      <c r="O1298" s="103"/>
      <c r="P1298" s="103"/>
      <c r="Q1298" s="103"/>
      <c r="R1298" s="103"/>
      <c r="S1298" s="103"/>
      <c r="T1298" s="103"/>
      <c r="U1298" s="103"/>
      <c r="V1298" s="103"/>
    </row>
    <row r="1299" spans="1:22" ht="22.5" customHeight="1" x14ac:dyDescent="0.2">
      <c r="A1299" s="373">
        <v>46149</v>
      </c>
      <c r="B1299" s="266" t="str">
        <f t="array" ref="B1299">IF(C1299="","", IFERROR(INDEX(Barang!$A$2:$A$10001, MATCH(C1299, Barang!$B$2:$B$10001, 0)), "Tidak ditemukan"))</f>
        <v>KPH001</v>
      </c>
      <c r="C1299" s="266" t="s">
        <v>124</v>
      </c>
      <c r="D1299" s="266" t="str">
        <f t="array" ref="D1299">IF(C1299="","", IFERROR(INDEX(Barang!$C$2:$C$10001, MATCH(C1299, Barang!$B$2:$B$10001, 0)), ""))</f>
        <v>Minuman</v>
      </c>
      <c r="E1299" s="266" t="str">
        <f t="array" ref="E1299">IF(C1299="","", IFERROR(INDEX(Barang!$E$2:$E$10001, MATCH(C1299, Barang!$B$2:$B$10001, 0)), ""))</f>
        <v>pcs</v>
      </c>
      <c r="F1299" s="267">
        <v>20</v>
      </c>
      <c r="G1299" s="268">
        <f t="array" ref="G1299">IF(C1299="","", IFERROR(INDEX(Barang!$F$2:$F$10001, MATCH(C1299, Barang!$B$2:$B$10001, 0)) * F1299, ""))</f>
        <v>20000</v>
      </c>
      <c r="H1299" s="84"/>
      <c r="I1299" s="19"/>
      <c r="L1299" s="103"/>
      <c r="M1299" s="103"/>
      <c r="N1299" s="103"/>
      <c r="O1299" s="103"/>
      <c r="P1299" s="103"/>
      <c r="Q1299" s="103"/>
      <c r="R1299" s="103"/>
      <c r="S1299" s="103"/>
      <c r="T1299" s="103"/>
      <c r="U1299" s="103"/>
      <c r="V1299" s="103"/>
    </row>
    <row r="1300" spans="1:22" ht="22.5" customHeight="1" x14ac:dyDescent="0.2">
      <c r="A1300" s="269"/>
      <c r="B1300" s="266" t="str">
        <f t="array" ref="B1300">IF(C1300="","", IFERROR(INDEX(Barang!$A$2:$A$10001, MATCH(C1300, Barang!$B$2:$B$10001, 0)), "Tidak ditemukan"))</f>
        <v>RCK001</v>
      </c>
      <c r="C1300" s="266" t="s">
        <v>191</v>
      </c>
      <c r="D1300" s="266" t="str">
        <f t="array" ref="D1300">IF(C1300="","", IFERROR(INDEX(Barang!$C$2:$C$10001, MATCH(C1300, Barang!$B$2:$B$10001, 0)), ""))</f>
        <v>Bumbu</v>
      </c>
      <c r="E1300" s="266" t="str">
        <f t="array" ref="E1300">IF(C1300="","", IFERROR(INDEX(Barang!$E$2:$E$10001, MATCH(C1300, Barang!$B$2:$B$10001, 0)), ""))</f>
        <v>pcs</v>
      </c>
      <c r="F1300" s="267">
        <v>1</v>
      </c>
      <c r="G1300" s="268">
        <f t="array" ref="G1300">IF(C1300="","", IFERROR(INDEX(Barang!$F$2:$F$10001, MATCH(C1300, Barang!$B$2:$B$10001, 0)) * F1300, ""))</f>
        <v>2000</v>
      </c>
      <c r="H1300" s="84"/>
      <c r="I1300" s="19"/>
      <c r="L1300" s="103"/>
      <c r="M1300" s="103"/>
      <c r="N1300" s="103"/>
      <c r="O1300" s="103"/>
      <c r="P1300" s="103"/>
      <c r="Q1300" s="103"/>
      <c r="R1300" s="103"/>
      <c r="S1300" s="103"/>
      <c r="T1300" s="103"/>
      <c r="U1300" s="103"/>
      <c r="V1300" s="103"/>
    </row>
    <row r="1301" spans="1:22" ht="22.5" customHeight="1" x14ac:dyDescent="0.2">
      <c r="A1301" s="269"/>
      <c r="B1301" s="266" t="str">
        <f t="array" ref="B1301">IF(C1301="","", IFERROR(INDEX(Barang!$A$2:$A$10001, MATCH(C1301, Barang!$B$2:$B$10001, 0)), "Tidak ditemukan"))</f>
        <v>MKH001</v>
      </c>
      <c r="C1301" s="266" t="s">
        <v>106</v>
      </c>
      <c r="D1301" s="266" t="str">
        <f t="array" ref="D1301">IF(C1301="","", IFERROR(INDEX(Barang!$C$2:$C$10001, MATCH(C1301, Barang!$B$2:$B$10001, 0)), ""))</f>
        <v>Makanan</v>
      </c>
      <c r="E1301" s="266" t="str">
        <f t="array" ref="E1301">IF(C1301="","", IFERROR(INDEX(Barang!$E$2:$E$10001, MATCH(C1301, Barang!$B$2:$B$10001, 0)), ""))</f>
        <v>pcs</v>
      </c>
      <c r="F1301" s="267">
        <v>40</v>
      </c>
      <c r="G1301" s="268">
        <f t="array" ref="G1301">IF(C1301="","", IFERROR(INDEX(Barang!$F$2:$F$10001, MATCH(C1301, Barang!$B$2:$B$10001, 0)) * F1301, ""))</f>
        <v>140000</v>
      </c>
      <c r="H1301" s="84"/>
      <c r="I1301" s="19"/>
      <c r="L1301" s="103"/>
      <c r="M1301" s="103"/>
      <c r="N1301" s="103"/>
      <c r="O1301" s="103"/>
      <c r="P1301" s="103"/>
      <c r="Q1301" s="103"/>
      <c r="R1301" s="103"/>
      <c r="S1301" s="103"/>
      <c r="T1301" s="103"/>
      <c r="U1301" s="103"/>
      <c r="V1301" s="103"/>
    </row>
    <row r="1302" spans="1:22" ht="22.5" customHeight="1" x14ac:dyDescent="0.2">
      <c r="A1302" s="269"/>
      <c r="B1302" s="266" t="str">
        <f t="array" ref="B1302">IF(C1302="","", IFERROR(INDEX(Barang!$A$2:$A$10001, MATCH(C1302, Barang!$B$2:$B$10001, 0)), "Tidak ditemukan"))</f>
        <v>TLR2</v>
      </c>
      <c r="C1302" s="266" t="s">
        <v>139</v>
      </c>
      <c r="D1302" s="266" t="str">
        <f t="array" ref="D1302">IF(C1302="","", IFERROR(INDEX(Barang!$C$2:$C$10001, MATCH(C1302, Barang!$B$2:$B$10001, 0)), ""))</f>
        <v>Sembako</v>
      </c>
      <c r="E1302" s="266" t="str">
        <f t="array" ref="E1302">IF(C1302="","", IFERROR(INDEX(Barang!$E$2:$E$10001, MATCH(C1302, Barang!$B$2:$B$10001, 0)), ""))</f>
        <v>kg</v>
      </c>
      <c r="F1302" s="267">
        <v>20</v>
      </c>
      <c r="G1302" s="268">
        <f t="array" ref="G1302">IF(C1302="","", IFERROR(INDEX(Barang!$F$2:$F$10001, MATCH(C1302, Barang!$B$2:$B$10001, 0)) * F1302, ""))</f>
        <v>310000</v>
      </c>
      <c r="H1302" s="84"/>
      <c r="I1302" s="143">
        <f>SUM(G1299:G1302)</f>
        <v>472000</v>
      </c>
      <c r="L1302" s="103"/>
      <c r="M1302" s="103"/>
      <c r="N1302" s="103"/>
      <c r="O1302" s="103"/>
      <c r="P1302" s="103"/>
      <c r="Q1302" s="103"/>
      <c r="R1302" s="103"/>
      <c r="S1302" s="103"/>
      <c r="T1302" s="103"/>
      <c r="U1302" s="103"/>
      <c r="V1302" s="103"/>
    </row>
    <row r="1303" spans="1:22" ht="22.5" customHeight="1" x14ac:dyDescent="0.2">
      <c r="A1303" s="312">
        <v>46150</v>
      </c>
      <c r="B1303" s="205" t="str">
        <f t="array" ref="B1303">IF(C1303="","", IFERROR(INDEX(Barang!$A$2:$A$10001, MATCH(C1303, Barang!$B$2:$B$10001, 0)), "Tidak ditemukan"))</f>
        <v>TLR2</v>
      </c>
      <c r="C1303" s="205" t="s">
        <v>139</v>
      </c>
      <c r="D1303" s="205" t="str">
        <f t="array" ref="D1303">IF(C1303="","", IFERROR(INDEX(Barang!$C$2:$C$10001, MATCH(C1303, Barang!$B$2:$B$10001, 0)), ""))</f>
        <v>Sembako</v>
      </c>
      <c r="E1303" s="205" t="str">
        <f t="array" ref="E1303">IF(C1303="","", IFERROR(INDEX(Barang!$E$2:$E$10001, MATCH(C1303, Barang!$B$2:$B$10001, 0)), ""))</f>
        <v>kg</v>
      </c>
      <c r="F1303" s="206">
        <v>10</v>
      </c>
      <c r="G1303" s="207">
        <f t="array" ref="G1303">IF(C1303="","", IFERROR(INDEX(Barang!$F$2:$F$10001, MATCH(C1303, Barang!$B$2:$B$10001, 0)) * F1303, ""))</f>
        <v>155000</v>
      </c>
      <c r="H1303" s="94"/>
      <c r="I1303" s="19"/>
      <c r="L1303" s="103"/>
      <c r="M1303" s="103"/>
      <c r="N1303" s="103"/>
      <c r="O1303" s="103"/>
      <c r="P1303" s="103"/>
      <c r="Q1303" s="103"/>
      <c r="R1303" s="103"/>
      <c r="S1303" s="103"/>
      <c r="T1303" s="103"/>
      <c r="U1303" s="103"/>
      <c r="V1303" s="103"/>
    </row>
    <row r="1304" spans="1:22" ht="22.5" customHeight="1" x14ac:dyDescent="0.2">
      <c r="A1304" s="209"/>
      <c r="B1304" s="205" t="str">
        <f t="array" ref="B1304">IF(C1304="","", IFERROR(INDEX(Barang!$A$2:$A$10001, MATCH(C1304, Barang!$B$2:$B$10001, 0)), "Tidak ditemukan"))</f>
        <v>YP500</v>
      </c>
      <c r="C1304" s="205" t="s">
        <v>21</v>
      </c>
      <c r="D1304" s="205" t="str">
        <f t="array" ref="D1304">IF(C1304="","", IFERROR(INDEX(Barang!$C$2:$C$10001, MATCH(C1304, Barang!$B$2:$B$10001, 0)), ""))</f>
        <v>Makanan</v>
      </c>
      <c r="E1304" s="205" t="str">
        <f t="array" ref="E1304">IF(C1304="","", IFERROR(INDEX(Barang!$E$2:$E$10001, MATCH(C1304, Barang!$B$2:$B$10001, 0)), ""))</f>
        <v>pcs</v>
      </c>
      <c r="F1304" s="206">
        <v>1</v>
      </c>
      <c r="G1304" s="207">
        <f t="array" ref="G1304">IF(C1304="","", IFERROR(INDEX(Barang!$F$2:$F$10001, MATCH(C1304, Barang!$B$2:$B$10001, 0)) * F1304, ""))</f>
        <v>500</v>
      </c>
      <c r="H1304" s="94"/>
      <c r="I1304" s="19"/>
      <c r="L1304" s="103"/>
      <c r="M1304" s="103"/>
      <c r="N1304" s="103"/>
      <c r="O1304" s="103"/>
      <c r="P1304" s="103"/>
      <c r="Q1304" s="103"/>
      <c r="R1304" s="103"/>
      <c r="S1304" s="103"/>
      <c r="T1304" s="103"/>
      <c r="U1304" s="103"/>
      <c r="V1304" s="103"/>
    </row>
    <row r="1305" spans="1:22" ht="22.5" customHeight="1" x14ac:dyDescent="0.2">
      <c r="A1305" s="209"/>
      <c r="B1305" s="205" t="str">
        <f t="array" ref="B1305">IF(C1305="","", IFERROR(INDEX(Barang!$A$2:$A$10001, MATCH(C1305, Barang!$B$2:$B$10001, 0)), "Tidak ditemukan"))</f>
        <v>PLS002</v>
      </c>
      <c r="C1305" s="205" t="s">
        <v>54</v>
      </c>
      <c r="D1305" s="205" t="str">
        <f t="array" ref="D1305">IF(C1305="","", IFERROR(INDEX(Barang!$C$2:$C$10001, MATCH(C1305, Barang!$B$2:$B$10001, 0)), ""))</f>
        <v>Makanan</v>
      </c>
      <c r="E1305" s="205" t="str">
        <f t="array" ref="E1305">IF(C1305="","", IFERROR(INDEX(Barang!$E$2:$E$10001, MATCH(C1305, Barang!$B$2:$B$10001, 0)), ""))</f>
        <v>pcs</v>
      </c>
      <c r="F1305" s="206">
        <v>1</v>
      </c>
      <c r="G1305" s="207">
        <f t="array" ref="G1305">IF(C1305="","", IFERROR(INDEX(Barang!$F$2:$F$10001, MATCH(C1305, Barang!$B$2:$B$10001, 0)) * F1305, ""))</f>
        <v>1000</v>
      </c>
      <c r="H1305" s="94"/>
      <c r="I1305" s="19"/>
      <c r="L1305" s="103"/>
      <c r="M1305" s="103"/>
      <c r="N1305" s="103"/>
      <c r="O1305" s="103"/>
      <c r="P1305" s="103"/>
      <c r="Q1305" s="103"/>
      <c r="R1305" s="103"/>
      <c r="S1305" s="103"/>
      <c r="T1305" s="103"/>
      <c r="U1305" s="103"/>
      <c r="V1305" s="103"/>
    </row>
    <row r="1306" spans="1:22" ht="22.5" customHeight="1" x14ac:dyDescent="0.2">
      <c r="A1306" s="209"/>
      <c r="B1306" s="205" t="str">
        <f t="array" ref="B1306">IF(C1306="","", IFERROR(INDEX(Barang!$A$2:$A$10001, MATCH(C1306, Barang!$B$2:$B$10001, 0)), "Tidak ditemukan"))</f>
        <v>THD001</v>
      </c>
      <c r="C1306" s="205" t="s">
        <v>76</v>
      </c>
      <c r="D1306" s="205" t="str">
        <f t="array" ref="D1306">IF(C1306="","", IFERROR(INDEX(Barang!$C$2:$C$10001, MATCH(C1306, Barang!$B$2:$B$10001, 0)), ""))</f>
        <v>Minuman</v>
      </c>
      <c r="E1306" s="205" t="str">
        <f t="array" ref="E1306">IF(C1306="","", IFERROR(INDEX(Barang!$E$2:$E$10001, MATCH(C1306, Barang!$B$2:$B$10001, 0)), ""))</f>
        <v>pcs</v>
      </c>
      <c r="F1306" s="206">
        <v>3</v>
      </c>
      <c r="G1306" s="207">
        <f t="array" ref="G1306">IF(C1306="","", IFERROR(INDEX(Barang!$F$2:$F$10001, MATCH(C1306, Barang!$B$2:$B$10001, 0)) * F1306, ""))</f>
        <v>6000</v>
      </c>
      <c r="H1306" s="94"/>
      <c r="I1306" s="19"/>
      <c r="L1306" s="103"/>
      <c r="M1306" s="103"/>
      <c r="N1306" s="103"/>
      <c r="O1306" s="103"/>
      <c r="P1306" s="103"/>
      <c r="Q1306" s="103"/>
      <c r="R1306" s="103"/>
      <c r="S1306" s="103"/>
      <c r="T1306" s="103"/>
      <c r="U1306" s="103"/>
      <c r="V1306" s="103"/>
    </row>
    <row r="1307" spans="1:22" ht="22.5" customHeight="1" x14ac:dyDescent="0.2">
      <c r="A1307" s="209"/>
      <c r="B1307" s="205" t="str">
        <f t="array" ref="B1307">IF(C1307="","", IFERROR(INDEX(Barang!$A$2:$A$10001, MATCH(C1307, Barang!$B$2:$B$10001, 0)), "Tidak ditemukan"))</f>
        <v>RY001</v>
      </c>
      <c r="C1307" s="205" t="s">
        <v>252</v>
      </c>
      <c r="D1307" s="205" t="str">
        <f t="array" ref="D1307">IF(C1307="","", IFERROR(INDEX(Barang!$C$2:$C$10001, MATCH(C1307, Barang!$B$2:$B$10001, 0)), ""))</f>
        <v>Makanan</v>
      </c>
      <c r="E1307" s="205" t="str">
        <f t="array" ref="E1307">IF(C1307="","", IFERROR(INDEX(Barang!$E$2:$E$10001, MATCH(C1307, Barang!$B$2:$B$10001, 0)), ""))</f>
        <v>pcs</v>
      </c>
      <c r="F1307" s="206">
        <v>1</v>
      </c>
      <c r="G1307" s="207">
        <f t="array" ref="G1307">IF(C1307="","", IFERROR(INDEX(Barang!$F$2:$F$10001, MATCH(C1307, Barang!$B$2:$B$10001, 0)) * F1307, ""))</f>
        <v>8500</v>
      </c>
      <c r="H1307" s="94"/>
      <c r="I1307" s="19"/>
      <c r="L1307" s="103"/>
      <c r="M1307" s="103"/>
      <c r="N1307" s="103"/>
      <c r="O1307" s="103"/>
      <c r="P1307" s="103"/>
      <c r="Q1307" s="103"/>
      <c r="R1307" s="103"/>
      <c r="S1307" s="103"/>
      <c r="T1307" s="103"/>
      <c r="U1307" s="103"/>
      <c r="V1307" s="103"/>
    </row>
    <row r="1308" spans="1:22" ht="22.5" customHeight="1" x14ac:dyDescent="0.2">
      <c r="A1308" s="209"/>
      <c r="B1308" s="205" t="str">
        <f t="array" ref="B1308">IF(C1308="","", IFERROR(INDEX(Barang!$A$2:$A$10001, MATCH(C1308, Barang!$B$2:$B$10001, 0)), "Tidak ditemukan"))</f>
        <v>OREO001</v>
      </c>
      <c r="C1308" s="205" t="s">
        <v>920</v>
      </c>
      <c r="D1308" s="205" t="str">
        <f t="array" ref="D1308">IF(C1308="","", IFERROR(INDEX(Barang!$C$2:$C$10001, MATCH(C1308, Barang!$B$2:$B$10001, 0)), ""))</f>
        <v>Makanan</v>
      </c>
      <c r="E1308" s="205" t="str">
        <f t="array" ref="E1308">IF(C1308="","", IFERROR(INDEX(Barang!$E$2:$E$10001, MATCH(C1308, Barang!$B$2:$B$10001, 0)), ""))</f>
        <v>pcs</v>
      </c>
      <c r="F1308" s="206">
        <v>1</v>
      </c>
      <c r="G1308" s="207">
        <f t="array" ref="G1308">IF(C1308="","", IFERROR(INDEX(Barang!$F$2:$F$10001, MATCH(C1308, Barang!$B$2:$B$10001, 0)) * F1308, ""))</f>
        <v>2000</v>
      </c>
      <c r="H1308" s="94"/>
      <c r="I1308" s="19"/>
      <c r="L1308" s="103"/>
      <c r="M1308" s="103"/>
      <c r="N1308" s="103"/>
      <c r="O1308" s="103"/>
      <c r="P1308" s="103"/>
      <c r="Q1308" s="103"/>
      <c r="R1308" s="103"/>
      <c r="S1308" s="103"/>
      <c r="T1308" s="103"/>
      <c r="U1308" s="103"/>
      <c r="V1308" s="103"/>
    </row>
    <row r="1309" spans="1:22" ht="22.5" customHeight="1" x14ac:dyDescent="0.2">
      <c r="A1309" s="209"/>
      <c r="B1309" s="205" t="str">
        <f t="array" ref="B1309">IF(C1309="","", IFERROR(INDEX(Barang!$A$2:$A$10001, MATCH(C1309, Barang!$B$2:$B$10001, 0)), "Tidak ditemukan"))</f>
        <v>TGP002</v>
      </c>
      <c r="C1309" s="205" t="s">
        <v>28</v>
      </c>
      <c r="D1309" s="205" t="str">
        <f t="array" ref="D1309">IF(C1309="","", IFERROR(INDEX(Barang!$C$2:$C$10001, MATCH(C1309, Barang!$B$2:$B$10001, 0)), ""))</f>
        <v>Bumbu</v>
      </c>
      <c r="E1309" s="205" t="str">
        <f t="array" ref="E1309">IF(C1309="","", IFERROR(INDEX(Barang!$E$2:$E$10001, MATCH(C1309, Barang!$B$2:$B$10001, 0)), ""))</f>
        <v>pcs</v>
      </c>
      <c r="F1309" s="206">
        <v>1</v>
      </c>
      <c r="G1309" s="207">
        <f t="array" ref="G1309">IF(C1309="","", IFERROR(INDEX(Barang!$F$2:$F$10001, MATCH(C1309, Barang!$B$2:$B$10001, 0)) * F1309, ""))</f>
        <v>1000</v>
      </c>
      <c r="H1309" s="94"/>
      <c r="I1309" s="19"/>
      <c r="L1309" s="103"/>
      <c r="M1309" s="103"/>
      <c r="N1309" s="103"/>
      <c r="O1309" s="103"/>
      <c r="P1309" s="103"/>
      <c r="Q1309" s="103"/>
      <c r="R1309" s="103"/>
      <c r="S1309" s="103"/>
      <c r="T1309" s="103"/>
      <c r="U1309" s="103"/>
      <c r="V1309" s="103"/>
    </row>
    <row r="1310" spans="1:22" ht="22.5" customHeight="1" x14ac:dyDescent="0.2">
      <c r="A1310" s="209"/>
      <c r="B1310" s="205" t="str">
        <f t="array" ref="B1310">IF(C1310="","", IFERROR(INDEX(Barang!$A$2:$A$10001, MATCH(C1310, Barang!$B$2:$B$10001, 0)), "Tidak ditemukan"))</f>
        <v>TRS001</v>
      </c>
      <c r="C1310" s="205" t="s">
        <v>110</v>
      </c>
      <c r="D1310" s="205" t="str">
        <f t="array" ref="D1310">IF(C1310="","", IFERROR(INDEX(Barang!$C$2:$C$10001, MATCH(C1310, Barang!$B$2:$B$10001, 0)), ""))</f>
        <v>Bumbu</v>
      </c>
      <c r="E1310" s="205" t="str">
        <f t="array" ref="E1310">IF(C1310="","", IFERROR(INDEX(Barang!$E$2:$E$10001, MATCH(C1310, Barang!$B$2:$B$10001, 0)), ""))</f>
        <v>pcs</v>
      </c>
      <c r="F1310" s="206">
        <v>8</v>
      </c>
      <c r="G1310" s="207">
        <f t="array" ref="G1310">IF(C1310="","", IFERROR(INDEX(Barang!$F$2:$F$10001, MATCH(C1310, Barang!$B$2:$B$10001, 0)) * F1310, ""))</f>
        <v>4000</v>
      </c>
      <c r="H1310" s="94"/>
      <c r="I1310" s="19"/>
      <c r="L1310" s="103"/>
      <c r="M1310" s="103"/>
      <c r="N1310" s="103"/>
      <c r="O1310" s="103"/>
      <c r="P1310" s="103"/>
      <c r="Q1310" s="103"/>
      <c r="R1310" s="103"/>
      <c r="S1310" s="103"/>
      <c r="T1310" s="103"/>
      <c r="U1310" s="103"/>
      <c r="V1310" s="103"/>
    </row>
    <row r="1311" spans="1:22" ht="22.5" customHeight="1" x14ac:dyDescent="0.2">
      <c r="A1311" s="209"/>
      <c r="B1311" s="205" t="str">
        <f t="array" ref="B1311">IF(C1311="","", IFERROR(INDEX(Barang!$A$2:$A$10001, MATCH(C1311, Barang!$B$2:$B$10001, 0)), "Tidak ditemukan"))</f>
        <v>IDM002</v>
      </c>
      <c r="C1311" s="205" t="s">
        <v>32</v>
      </c>
      <c r="D1311" s="205" t="str">
        <f t="array" ref="D1311">IF(C1311="","", IFERROR(INDEX(Barang!$C$2:$C$10001, MATCH(C1311, Barang!$B$2:$B$10001, 0)), ""))</f>
        <v>Minuman</v>
      </c>
      <c r="E1311" s="205" t="str">
        <f t="array" ref="E1311">IF(C1311="","", IFERROR(INDEX(Barang!$E$2:$E$10001, MATCH(C1311, Barang!$B$2:$B$10001, 0)), ""))</f>
        <v>pcs</v>
      </c>
      <c r="F1311" s="206">
        <v>6</v>
      </c>
      <c r="G1311" s="207">
        <f t="array" ref="G1311">IF(C1311="","", IFERROR(INDEX(Barang!$F$2:$F$10001, MATCH(C1311, Barang!$B$2:$B$10001, 0)) * F1311, ""))</f>
        <v>9000</v>
      </c>
      <c r="H1311" s="94"/>
      <c r="I1311" s="143">
        <f>SUM(G1303:G1311)</f>
        <v>187000</v>
      </c>
      <c r="L1311" s="103"/>
      <c r="M1311" s="103"/>
      <c r="N1311" s="103"/>
      <c r="O1311" s="103"/>
      <c r="P1311" s="103"/>
      <c r="Q1311" s="103"/>
      <c r="R1311" s="103"/>
      <c r="S1311" s="103"/>
      <c r="T1311" s="103"/>
      <c r="U1311" s="103"/>
      <c r="V1311" s="103"/>
    </row>
    <row r="1312" spans="1:22" ht="22.5" customHeight="1" x14ac:dyDescent="0.2">
      <c r="A1312" s="373">
        <v>46151</v>
      </c>
      <c r="B1312" s="266" t="str">
        <f t="array" ref="B1312">IF(C1312="","", IFERROR(INDEX(Barang!$A$2:$A$10001, MATCH(C1312, Barang!$B$2:$B$10001, 0)), "Tidak ditemukan"))</f>
        <v>GL1001</v>
      </c>
      <c r="C1312" s="266" t="s">
        <v>47</v>
      </c>
      <c r="D1312" s="266" t="str">
        <f t="array" ref="D1312">IF(C1312="","", IFERROR(INDEX(Barang!$C$2:$C$10001, MATCH(C1312, Barang!$B$2:$B$10001, 0)), ""))</f>
        <v>Sembako</v>
      </c>
      <c r="E1312" s="266" t="str">
        <f t="array" ref="E1312">IF(C1312="","", IFERROR(INDEX(Barang!$E$2:$E$10001, MATCH(C1312, Barang!$B$2:$B$10001, 0)), ""))</f>
        <v>kg</v>
      </c>
      <c r="F1312" s="267">
        <v>10</v>
      </c>
      <c r="G1312" s="268">
        <f t="array" ref="G1312">IF(C1312="","", IFERROR(INDEX(Barang!$F$2:$F$10001, MATCH(C1312, Barang!$B$2:$B$10001, 0)) * F1312, ""))</f>
        <v>165000</v>
      </c>
      <c r="H1312" s="84"/>
      <c r="I1312" s="19"/>
      <c r="L1312" s="103"/>
      <c r="M1312" s="103"/>
      <c r="N1312" s="103"/>
      <c r="O1312" s="103"/>
      <c r="P1312" s="103"/>
      <c r="Q1312" s="103"/>
      <c r="R1312" s="103"/>
      <c r="S1312" s="103"/>
      <c r="T1312" s="103"/>
      <c r="U1312" s="103"/>
      <c r="V1312" s="103"/>
    </row>
    <row r="1313" spans="1:22" ht="22.5" customHeight="1" x14ac:dyDescent="0.2">
      <c r="A1313" s="269"/>
      <c r="B1313" s="266" t="str">
        <f t="array" ref="B1313">IF(C1313="","", IFERROR(INDEX(Barang!$A$2:$A$10001, MATCH(C1313, Barang!$B$2:$B$10001, 0)), "Tidak ditemukan"))</f>
        <v>KPH001</v>
      </c>
      <c r="C1313" s="266" t="s">
        <v>124</v>
      </c>
      <c r="D1313" s="266" t="str">
        <f t="array" ref="D1313">IF(C1313="","", IFERROR(INDEX(Barang!$C$2:$C$10001, MATCH(C1313, Barang!$B$2:$B$10001, 0)), ""))</f>
        <v>Minuman</v>
      </c>
      <c r="E1313" s="266" t="str">
        <f t="array" ref="E1313">IF(C1313="","", IFERROR(INDEX(Barang!$E$2:$E$10001, MATCH(C1313, Barang!$B$2:$B$10001, 0)), ""))</f>
        <v>pcs</v>
      </c>
      <c r="F1313" s="267">
        <v>20</v>
      </c>
      <c r="G1313" s="268">
        <f t="array" ref="G1313">IF(C1313="","", IFERROR(INDEX(Barang!$F$2:$F$10001, MATCH(C1313, Barang!$B$2:$B$10001, 0)) * F1313, ""))</f>
        <v>20000</v>
      </c>
      <c r="H1313" s="84"/>
      <c r="I1313" s="19"/>
      <c r="L1313" s="103"/>
      <c r="M1313" s="103"/>
      <c r="N1313" s="103"/>
      <c r="O1313" s="103"/>
      <c r="P1313" s="103"/>
      <c r="Q1313" s="103"/>
      <c r="R1313" s="103"/>
      <c r="S1313" s="103"/>
      <c r="T1313" s="103"/>
      <c r="U1313" s="103"/>
      <c r="V1313" s="103"/>
    </row>
    <row r="1314" spans="1:22" ht="22.5" customHeight="1" x14ac:dyDescent="0.2">
      <c r="A1314" s="269"/>
      <c r="B1314" s="266" t="str">
        <f t="array" ref="B1314">IF(C1314="","", IFERROR(INDEX(Barang!$A$2:$A$10001, MATCH(C1314, Barang!$B$2:$B$10001, 0)), "Tidak ditemukan"))</f>
        <v>DSO001</v>
      </c>
      <c r="C1314" s="266" t="s">
        <v>120</v>
      </c>
      <c r="D1314" s="266" t="str">
        <f t="array" ref="D1314">IF(C1314="","", IFERROR(INDEX(Barang!$C$2:$C$10001, MATCH(C1314, Barang!$B$2:$B$10001, 0)), ""))</f>
        <v>Bumbu</v>
      </c>
      <c r="E1314" s="266" t="str">
        <f t="array" ref="E1314">IF(C1314="","", IFERROR(INDEX(Barang!$E$2:$E$10001, MATCH(C1314, Barang!$B$2:$B$10001, 0)), ""))</f>
        <v>pcs</v>
      </c>
      <c r="F1314" s="267">
        <v>4</v>
      </c>
      <c r="G1314" s="268">
        <f t="array" ref="G1314">IF(C1314="","", IFERROR(INDEX(Barang!$F$2:$F$10001, MATCH(C1314, Barang!$B$2:$B$10001, 0)) * F1314, ""))</f>
        <v>14000</v>
      </c>
      <c r="H1314" s="84"/>
      <c r="I1314" s="19"/>
      <c r="L1314" s="103"/>
      <c r="M1314" s="103"/>
      <c r="N1314" s="103"/>
      <c r="O1314" s="103"/>
      <c r="P1314" s="103"/>
      <c r="Q1314" s="103"/>
      <c r="R1314" s="103"/>
      <c r="S1314" s="103"/>
      <c r="T1314" s="103"/>
      <c r="U1314" s="103"/>
      <c r="V1314" s="103"/>
    </row>
    <row r="1315" spans="1:22" ht="22.5" customHeight="1" x14ac:dyDescent="0.2">
      <c r="A1315" s="269"/>
      <c r="B1315" s="266" t="str">
        <f t="array" ref="B1315">IF(C1315="","", IFERROR(INDEX(Barang!$A$2:$A$10001, MATCH(C1315, Barang!$B$2:$B$10001, 0)), "Tidak ditemukan"))</f>
        <v>STS</v>
      </c>
      <c r="C1315" s="266" t="s">
        <v>122</v>
      </c>
      <c r="D1315" s="266" t="str">
        <f t="array" ref="D1315">IF(C1315="","", IFERROR(INDEX(Barang!$C$2:$C$10001, MATCH(C1315, Barang!$B$2:$B$10001, 0)), ""))</f>
        <v>Bumbu</v>
      </c>
      <c r="E1315" s="266" t="str">
        <f t="array" ref="E1315">IF(C1315="","", IFERROR(INDEX(Barang!$E$2:$E$10001, MATCH(C1315, Barang!$B$2:$B$10001, 0)), ""))</f>
        <v>pcs</v>
      </c>
      <c r="F1315" s="267">
        <v>4</v>
      </c>
      <c r="G1315" s="268">
        <f t="array" ref="G1315">IF(C1315="","", IFERROR(INDEX(Barang!$F$2:$F$10001, MATCH(C1315, Barang!$B$2:$B$10001, 0)) * F1315, ""))</f>
        <v>22000</v>
      </c>
      <c r="H1315" s="84"/>
      <c r="I1315" s="19"/>
      <c r="L1315" s="103"/>
      <c r="M1315" s="103"/>
      <c r="N1315" s="103"/>
      <c r="O1315" s="103"/>
      <c r="P1315" s="103"/>
      <c r="Q1315" s="103"/>
      <c r="R1315" s="103"/>
      <c r="S1315" s="103"/>
      <c r="T1315" s="103"/>
      <c r="U1315" s="103"/>
      <c r="V1315" s="103"/>
    </row>
    <row r="1316" spans="1:22" ht="22.5" customHeight="1" x14ac:dyDescent="0.2">
      <c r="A1316" s="269"/>
      <c r="B1316" s="266" t="str">
        <f t="array" ref="B1316">IF(C1316="","", IFERROR(INDEX(Barang!$A$2:$A$10001, MATCH(C1316, Barang!$B$2:$B$10001, 0)), "Tidak ditemukan"))</f>
        <v>OREO001</v>
      </c>
      <c r="C1316" s="266" t="s">
        <v>920</v>
      </c>
      <c r="D1316" s="266" t="str">
        <f t="array" ref="D1316">IF(C1316="","", IFERROR(INDEX(Barang!$C$2:$C$10001, MATCH(C1316, Barang!$B$2:$B$10001, 0)), ""))</f>
        <v>Makanan</v>
      </c>
      <c r="E1316" s="266" t="str">
        <f t="array" ref="E1316">IF(C1316="","", IFERROR(INDEX(Barang!$E$2:$E$10001, MATCH(C1316, Barang!$B$2:$B$10001, 0)), ""))</f>
        <v>pcs</v>
      </c>
      <c r="F1316" s="267">
        <v>2</v>
      </c>
      <c r="G1316" s="268">
        <f t="array" ref="G1316">IF(C1316="","", IFERROR(INDEX(Barang!$F$2:$F$10001, MATCH(C1316, Barang!$B$2:$B$10001, 0)) * F1316, ""))</f>
        <v>4000</v>
      </c>
      <c r="H1316" s="84"/>
      <c r="I1316" s="19"/>
      <c r="L1316" s="103"/>
      <c r="M1316" s="103"/>
      <c r="N1316" s="103"/>
      <c r="O1316" s="103"/>
      <c r="P1316" s="103"/>
      <c r="Q1316" s="103"/>
      <c r="R1316" s="103"/>
      <c r="S1316" s="103"/>
      <c r="T1316" s="103"/>
      <c r="U1316" s="103"/>
      <c r="V1316" s="103"/>
    </row>
    <row r="1317" spans="1:22" ht="22.5" customHeight="1" x14ac:dyDescent="0.2">
      <c r="A1317" s="269"/>
      <c r="B1317" s="266" t="str">
        <f t="array" ref="B1317">IF(C1317="","", IFERROR(INDEX(Barang!$A$2:$A$10001, MATCH(C1317, Barang!$B$2:$B$10001, 0)), "Tidak ditemukan"))</f>
        <v>CL5001</v>
      </c>
      <c r="C1317" s="266" t="s">
        <v>39</v>
      </c>
      <c r="D1317" s="266" t="str">
        <f t="array" ref="D1317">IF(C1317="","", IFERROR(INDEX(Barang!$C$2:$C$10001, MATCH(C1317, Barang!$B$2:$B$10001, 0)), ""))</f>
        <v>Makanan</v>
      </c>
      <c r="E1317" s="266" t="str">
        <f t="array" ref="E1317">IF(C1317="","", IFERROR(INDEX(Barang!$E$2:$E$10001, MATCH(C1317, Barang!$B$2:$B$10001, 0)), ""))</f>
        <v>pcs</v>
      </c>
      <c r="F1317" s="267">
        <v>2</v>
      </c>
      <c r="G1317" s="268">
        <f t="array" ref="G1317">IF(C1317="","", IFERROR(INDEX(Barang!$F$2:$F$10001, MATCH(C1317, Barang!$B$2:$B$10001, 0)) * F1317, ""))</f>
        <v>1000</v>
      </c>
      <c r="H1317" s="84"/>
      <c r="I1317" s="19"/>
      <c r="L1317" s="103"/>
      <c r="M1317" s="103"/>
      <c r="N1317" s="103"/>
      <c r="O1317" s="103"/>
      <c r="P1317" s="103"/>
      <c r="Q1317" s="103"/>
      <c r="R1317" s="103"/>
      <c r="S1317" s="103"/>
      <c r="T1317" s="103"/>
      <c r="U1317" s="103"/>
      <c r="V1317" s="103"/>
    </row>
    <row r="1318" spans="1:22" ht="22.5" customHeight="1" x14ac:dyDescent="0.2">
      <c r="A1318" s="269"/>
      <c r="B1318" s="266" t="str">
        <f t="array" ref="B1318">IF(C1318="","", IFERROR(INDEX(Barang!$A$2:$A$10001, MATCH(C1318, Barang!$B$2:$B$10001, 0)), "Tidak ditemukan"))</f>
        <v>BRL001</v>
      </c>
      <c r="C1318" s="266" t="s">
        <v>693</v>
      </c>
      <c r="D1318" s="266" t="str">
        <f t="array" ref="D1318">IF(C1318="","", IFERROR(INDEX(Barang!$C$2:$C$10001, MATCH(C1318, Barang!$B$2:$B$10001, 0)), ""))</f>
        <v>Makanan</v>
      </c>
      <c r="E1318" s="266" t="str">
        <f t="array" ref="E1318">IF(C1318="","", IFERROR(INDEX(Barang!$E$2:$E$10001, MATCH(C1318, Barang!$B$2:$B$10001, 0)), ""))</f>
        <v>pcs</v>
      </c>
      <c r="F1318" s="267">
        <v>1</v>
      </c>
      <c r="G1318" s="268">
        <f t="array" ref="G1318">IF(C1318="","", IFERROR(INDEX(Barang!$F$2:$F$10001, MATCH(C1318, Barang!$B$2:$B$10001, 0)) * F1318, ""))</f>
        <v>2000</v>
      </c>
      <c r="H1318" s="84"/>
      <c r="I1318" s="143">
        <f>SUM(G1312:G1318)</f>
        <v>228000</v>
      </c>
      <c r="L1318" s="103"/>
      <c r="M1318" s="103"/>
      <c r="N1318" s="103"/>
      <c r="O1318" s="103"/>
      <c r="P1318" s="103"/>
      <c r="Q1318" s="103"/>
      <c r="R1318" s="103"/>
      <c r="S1318" s="103"/>
      <c r="T1318" s="103"/>
      <c r="U1318" s="103"/>
      <c r="V1318" s="103"/>
    </row>
    <row r="1319" spans="1:22" ht="22.5" customHeight="1" x14ac:dyDescent="0.2">
      <c r="A1319" s="405">
        <v>46152</v>
      </c>
      <c r="B1319" s="153" t="str">
        <f t="array" ref="B1319">IF(C1319="","", IFERROR(INDEX(Barang!$A$2:$A$10001, MATCH(C1319, Barang!$B$2:$B$10001, 0)), "Tidak ditemukan"))</f>
        <v>RCK001</v>
      </c>
      <c r="C1319" s="153" t="s">
        <v>191</v>
      </c>
      <c r="D1319" s="153" t="str">
        <f t="array" ref="D1319">IF(C1319="","", IFERROR(INDEX(Barang!$C$2:$C$10001, MATCH(C1319, Barang!$B$2:$B$10001, 0)), ""))</f>
        <v>Bumbu</v>
      </c>
      <c r="E1319" s="153" t="str">
        <f t="array" ref="E1319">IF(C1319="","", IFERROR(INDEX(Barang!$E$2:$E$10001, MATCH(C1319, Barang!$B$2:$B$10001, 0)), ""))</f>
        <v>pcs</v>
      </c>
      <c r="F1319" s="154">
        <v>1</v>
      </c>
      <c r="G1319" s="155">
        <f t="array" ref="G1319">IF(C1319="","", IFERROR(INDEX(Barang!$F$2:$F$10001, MATCH(C1319, Barang!$B$2:$B$10001, 0)) * F1319, ""))</f>
        <v>2000</v>
      </c>
      <c r="H1319" s="89"/>
      <c r="I1319" s="19"/>
      <c r="L1319" s="103"/>
      <c r="M1319" s="103"/>
      <c r="N1319" s="103"/>
      <c r="O1319" s="103"/>
      <c r="P1319" s="103"/>
      <c r="Q1319" s="103"/>
      <c r="R1319" s="103"/>
      <c r="S1319" s="103"/>
      <c r="T1319" s="103"/>
      <c r="U1319" s="103"/>
      <c r="V1319" s="103"/>
    </row>
    <row r="1320" spans="1:22" ht="22.5" customHeight="1" x14ac:dyDescent="0.2">
      <c r="A1320" s="158"/>
      <c r="B1320" s="153" t="str">
        <f t="array" ref="B1320">IF(C1320="","", IFERROR(INDEX(Barang!$A$2:$A$10001, MATCH(C1320, Barang!$B$2:$B$10001, 0)), "Tidak ditemukan"))</f>
        <v>PDS001</v>
      </c>
      <c r="C1320" s="153" t="s">
        <v>899</v>
      </c>
      <c r="D1320" s="153" t="str">
        <f t="array" ref="D1320">IF(C1320="","", IFERROR(INDEX(Barang!$C$2:$C$10001, MATCH(C1320, Barang!$B$2:$B$10001, 0)), ""))</f>
        <v>Pasta gigi</v>
      </c>
      <c r="E1320" s="153" t="str">
        <f t="array" ref="E1320">IF(C1320="","", IFERROR(INDEX(Barang!$E$2:$E$10001, MATCH(C1320, Barang!$B$2:$B$10001, 0)), ""))</f>
        <v>pcs</v>
      </c>
      <c r="F1320" s="154">
        <v>1</v>
      </c>
      <c r="G1320" s="155">
        <f t="array" ref="G1320">IF(C1320="","", IFERROR(INDEX(Barang!$F$2:$F$10001, MATCH(C1320, Barang!$B$2:$B$10001, 0)) * F1320, ""))</f>
        <v>18000</v>
      </c>
      <c r="H1320" s="89"/>
      <c r="I1320" s="19"/>
      <c r="L1320" s="103"/>
      <c r="M1320" s="103"/>
      <c r="N1320" s="103"/>
      <c r="O1320" s="103"/>
      <c r="P1320" s="103"/>
      <c r="Q1320" s="103"/>
      <c r="R1320" s="103"/>
      <c r="S1320" s="103"/>
      <c r="T1320" s="103"/>
      <c r="U1320" s="103"/>
      <c r="V1320" s="103"/>
    </row>
    <row r="1321" spans="1:22" ht="22.5" customHeight="1" x14ac:dyDescent="0.2">
      <c r="A1321" s="158"/>
      <c r="B1321" s="153" t="str">
        <f t="array" ref="B1321">IF(C1321="","", IFERROR(INDEX(Barang!$A$2:$A$10001, MATCH(C1321, Barang!$B$2:$B$10001, 0)), "Tidak ditemukan"))</f>
        <v>DLN001</v>
      </c>
      <c r="C1321" s="153" t="s">
        <v>96</v>
      </c>
      <c r="D1321" s="153" t="str">
        <f t="array" ref="D1321">IF(C1321="","", IFERROR(INDEX(Barang!$C$2:$C$10001, MATCH(C1321, Barang!$B$2:$B$10001, 0)), ""))</f>
        <v>Makanan</v>
      </c>
      <c r="E1321" s="153" t="str">
        <f t="array" ref="E1321">IF(C1321="","", IFERROR(INDEX(Barang!$E$2:$E$10001, MATCH(C1321, Barang!$B$2:$B$10001, 0)), ""))</f>
        <v>pcs</v>
      </c>
      <c r="F1321" s="154">
        <v>12</v>
      </c>
      <c r="G1321" s="155">
        <f t="array" ref="G1321">IF(C1321="","", IFERROR(INDEX(Barang!$F$2:$F$10001, MATCH(C1321, Barang!$B$2:$B$10001, 0)) * F1321, ""))</f>
        <v>12000</v>
      </c>
      <c r="H1321" s="89"/>
      <c r="I1321" s="19"/>
      <c r="L1321" s="103"/>
      <c r="M1321" s="103"/>
      <c r="N1321" s="103"/>
      <c r="O1321" s="103"/>
      <c r="P1321" s="103"/>
      <c r="Q1321" s="103"/>
      <c r="R1321" s="103"/>
      <c r="S1321" s="103"/>
      <c r="T1321" s="103"/>
      <c r="U1321" s="103"/>
      <c r="V1321" s="103"/>
    </row>
    <row r="1322" spans="1:22" ht="22.5" customHeight="1" x14ac:dyDescent="0.2">
      <c r="A1322" s="158"/>
      <c r="B1322" s="153" t="str">
        <f t="array" ref="B1322">IF(C1322="","", IFERROR(INDEX(Barang!$A$2:$A$10001, MATCH(C1322, Barang!$B$2:$B$10001, 0)), "Tidak ditemukan"))</f>
        <v>GRR001</v>
      </c>
      <c r="C1322" s="153" t="s">
        <v>130</v>
      </c>
      <c r="D1322" s="153" t="str">
        <f t="array" ref="D1322">IF(C1322="","", IFERROR(INDEX(Barang!$C$2:$C$10001, MATCH(C1322, Barang!$B$2:$B$10001, 0)), ""))</f>
        <v>Makanan</v>
      </c>
      <c r="E1322" s="153" t="str">
        <f t="array" ref="E1322">IF(C1322="","", IFERROR(INDEX(Barang!$E$2:$E$10001, MATCH(C1322, Barang!$B$2:$B$10001, 0)), ""))</f>
        <v>pcs</v>
      </c>
      <c r="F1322" s="154">
        <v>5</v>
      </c>
      <c r="G1322" s="155">
        <f t="array" ref="G1322">IF(C1322="","", IFERROR(INDEX(Barang!$F$2:$F$10001, MATCH(C1322, Barang!$B$2:$B$10001, 0)) * F1322, ""))</f>
        <v>2500</v>
      </c>
      <c r="H1322" s="89"/>
      <c r="I1322" s="19"/>
      <c r="L1322" s="103"/>
      <c r="M1322" s="103"/>
      <c r="N1322" s="103"/>
      <c r="O1322" s="103"/>
      <c r="P1322" s="103"/>
      <c r="Q1322" s="103"/>
      <c r="R1322" s="103"/>
      <c r="S1322" s="103"/>
      <c r="T1322" s="103"/>
      <c r="U1322" s="103"/>
      <c r="V1322" s="103"/>
    </row>
    <row r="1323" spans="1:22" ht="22.5" customHeight="1" x14ac:dyDescent="0.2">
      <c r="A1323" s="158"/>
      <c r="B1323" s="153" t="str">
        <f t="array" ref="B1323">IF(C1323="","", IFERROR(INDEX(Barang!$A$2:$A$10001, MATCH(C1323, Barang!$B$2:$B$10001, 0)), "Tidak ditemukan"))</f>
        <v>GPT001</v>
      </c>
      <c r="C1323" s="153" t="s">
        <v>128</v>
      </c>
      <c r="D1323" s="153" t="str">
        <f t="array" ref="D1323">IF(C1323="","", IFERROR(INDEX(Barang!$C$2:$C$10001, MATCH(C1323, Barang!$B$2:$B$10001, 0)), ""))</f>
        <v>Makanan</v>
      </c>
      <c r="E1323" s="153" t="str">
        <f t="array" ref="E1323">IF(C1323="","", IFERROR(INDEX(Barang!$E$2:$E$10001, MATCH(C1323, Barang!$B$2:$B$10001, 0)), ""))</f>
        <v>pcs</v>
      </c>
      <c r="F1323" s="154">
        <v>6</v>
      </c>
      <c r="G1323" s="155">
        <f t="array" ref="G1323">IF(C1323="","", IFERROR(INDEX(Barang!$F$2:$F$10001, MATCH(C1323, Barang!$B$2:$B$10001, 0)) * F1323, ""))</f>
        <v>6000</v>
      </c>
      <c r="H1323" s="89"/>
      <c r="I1323" s="19"/>
      <c r="L1323" s="103"/>
      <c r="M1323" s="103"/>
      <c r="N1323" s="103"/>
      <c r="O1323" s="103"/>
      <c r="P1323" s="103"/>
      <c r="Q1323" s="103"/>
      <c r="R1323" s="103"/>
      <c r="S1323" s="103"/>
      <c r="T1323" s="103"/>
      <c r="U1323" s="103"/>
      <c r="V1323" s="103"/>
    </row>
    <row r="1324" spans="1:22" ht="22.5" customHeight="1" x14ac:dyDescent="0.2">
      <c r="A1324" s="158"/>
      <c r="B1324" s="153" t="str">
        <f t="array" ref="B1324">IF(C1324="","", IFERROR(INDEX(Barang!$A$2:$A$10001, MATCH(C1324, Barang!$B$2:$B$10001, 0)), "Tidak ditemukan"))</f>
        <v>SG10.001</v>
      </c>
      <c r="C1324" s="153" t="s">
        <v>616</v>
      </c>
      <c r="D1324" s="153" t="str">
        <f t="array" ref="D1324">IF(C1324="","", IFERROR(INDEX(Barang!$C$2:$C$10001, MATCH(C1324, Barang!$B$2:$B$10001, 0)), ""))</f>
        <v>Makanan</v>
      </c>
      <c r="E1324" s="153" t="str">
        <f t="array" ref="E1324">IF(C1324="","", IFERROR(INDEX(Barang!$E$2:$E$10001, MATCH(C1324, Barang!$B$2:$B$10001, 0)), ""))</f>
        <v>pcs</v>
      </c>
      <c r="F1324" s="154">
        <v>1</v>
      </c>
      <c r="G1324" s="155">
        <f t="array" ref="G1324">IF(C1324="","", IFERROR(INDEX(Barang!$F$2:$F$10001, MATCH(C1324, Barang!$B$2:$B$10001, 0)) * F1324, ""))</f>
        <v>10000</v>
      </c>
      <c r="H1324" s="89"/>
      <c r="I1324" s="19"/>
      <c r="L1324" s="103"/>
      <c r="M1324" s="103"/>
      <c r="N1324" s="103"/>
      <c r="O1324" s="103"/>
      <c r="P1324" s="103"/>
      <c r="Q1324" s="103"/>
      <c r="R1324" s="103"/>
      <c r="S1324" s="103"/>
      <c r="T1324" s="103"/>
      <c r="U1324" s="103"/>
      <c r="V1324" s="103"/>
    </row>
    <row r="1325" spans="1:22" ht="22.5" customHeight="1" x14ac:dyDescent="0.2">
      <c r="A1325" s="158"/>
      <c r="B1325" s="153" t="str">
        <f t="array" ref="B1325">IF(C1325="","", IFERROR(INDEX(Barang!$A$2:$A$10001, MATCH(C1325, Barang!$B$2:$B$10001, 0)), "Tidak ditemukan"))</f>
        <v>TSN001</v>
      </c>
      <c r="C1325" s="153" t="s">
        <v>241</v>
      </c>
      <c r="D1325" s="153" t="str">
        <f t="array" ref="D1325">IF(C1325="","", IFERROR(INDEX(Barang!$C$2:$C$10001, MATCH(C1325, Barang!$B$2:$B$10001, 0)), ""))</f>
        <v>Tissue</v>
      </c>
      <c r="E1325" s="153" t="str">
        <f t="array" ref="E1325">IF(C1325="","", IFERROR(INDEX(Barang!$E$2:$E$10001, MATCH(C1325, Barang!$B$2:$B$10001, 0)), ""))</f>
        <v>pcs</v>
      </c>
      <c r="F1325" s="154">
        <v>1</v>
      </c>
      <c r="G1325" s="155">
        <f t="array" ref="G1325">IF(C1325="","", IFERROR(INDEX(Barang!$F$2:$F$10001, MATCH(C1325, Barang!$B$2:$B$10001, 0)) * F1325, ""))</f>
        <v>8000</v>
      </c>
      <c r="H1325" s="89"/>
      <c r="I1325" s="19"/>
      <c r="L1325" s="103"/>
      <c r="M1325" s="103"/>
      <c r="N1325" s="103"/>
      <c r="O1325" s="103"/>
      <c r="P1325" s="103"/>
      <c r="Q1325" s="103"/>
      <c r="R1325" s="103"/>
      <c r="S1325" s="103"/>
      <c r="T1325" s="103"/>
      <c r="U1325" s="103"/>
      <c r="V1325" s="103"/>
    </row>
    <row r="1326" spans="1:22" ht="22.5" customHeight="1" x14ac:dyDescent="0.2">
      <c r="A1326" s="158"/>
      <c r="B1326" s="153" t="str">
        <f t="array" ref="B1326">IF(C1326="","", IFERROR(INDEX(Barang!$A$2:$A$10001, MATCH(C1326, Barang!$B$2:$B$10001, 0)), "Tidak ditemukan"))</f>
        <v>TM001</v>
      </c>
      <c r="C1326" s="153" t="s">
        <v>880</v>
      </c>
      <c r="D1326" s="153" t="str">
        <f t="array" ref="D1326">IF(C1326="","", IFERROR(INDEX(Barang!$C$2:$C$10001, MATCH(C1326, Barang!$B$2:$B$10001, 0)), ""))</f>
        <v>Tissue</v>
      </c>
      <c r="E1326" s="153" t="str">
        <f t="array" ref="E1326">IF(C1326="","", IFERROR(INDEX(Barang!$E$2:$E$10001, MATCH(C1326, Barang!$B$2:$B$10001, 0)), ""))</f>
        <v>pcs</v>
      </c>
      <c r="F1326" s="154">
        <v>1</v>
      </c>
      <c r="G1326" s="155">
        <f t="array" ref="G1326">IF(C1326="","", IFERROR(INDEX(Barang!$F$2:$F$10001, MATCH(C1326, Barang!$B$2:$B$10001, 0)) * F1326, ""))</f>
        <v>6000</v>
      </c>
      <c r="H1326" s="89"/>
      <c r="I1326" s="19"/>
      <c r="L1326" s="103"/>
      <c r="M1326" s="103"/>
      <c r="N1326" s="103"/>
      <c r="O1326" s="103"/>
      <c r="P1326" s="103"/>
      <c r="Q1326" s="103"/>
      <c r="R1326" s="103"/>
      <c r="S1326" s="103"/>
      <c r="T1326" s="103"/>
      <c r="U1326" s="103"/>
      <c r="V1326" s="103"/>
    </row>
    <row r="1327" spans="1:22" ht="22.5" customHeight="1" x14ac:dyDescent="0.2">
      <c r="A1327" s="158"/>
      <c r="B1327" s="153" t="str">
        <f t="array" ref="B1327">IF(C1327="","", IFERROR(INDEX(Barang!$A$2:$A$10001, MATCH(C1327, Barang!$B$2:$B$10001, 0)), "Tidak ditemukan"))</f>
        <v>CL1001</v>
      </c>
      <c r="C1327" s="153" t="s">
        <v>108</v>
      </c>
      <c r="D1327" s="153" t="str">
        <f t="array" ref="D1327">IF(C1327="","", IFERROR(INDEX(Barang!$C$2:$C$10001, MATCH(C1327, Barang!$B$2:$B$10001, 0)), ""))</f>
        <v>Makanan</v>
      </c>
      <c r="E1327" s="153" t="str">
        <f t="array" ref="E1327">IF(C1327="","", IFERROR(INDEX(Barang!$E$2:$E$10001, MATCH(C1327, Barang!$B$2:$B$10001, 0)), ""))</f>
        <v>pcs</v>
      </c>
      <c r="F1327" s="154">
        <v>1</v>
      </c>
      <c r="G1327" s="155">
        <f t="array" ref="G1327">IF(C1327="","", IFERROR(INDEX(Barang!$F$2:$F$10001, MATCH(C1327, Barang!$B$2:$B$10001, 0)) * F1327, ""))</f>
        <v>1000</v>
      </c>
      <c r="H1327" s="89"/>
      <c r="I1327" s="143">
        <f>SUM(G1319:G1327)</f>
        <v>65500</v>
      </c>
      <c r="L1327" s="103"/>
      <c r="M1327" s="103"/>
      <c r="N1327" s="103"/>
      <c r="O1327" s="103"/>
      <c r="P1327" s="103"/>
      <c r="Q1327" s="103"/>
      <c r="R1327" s="103"/>
      <c r="S1327" s="103"/>
      <c r="T1327" s="103"/>
      <c r="U1327" s="103"/>
      <c r="V1327" s="103"/>
    </row>
    <row r="1328" spans="1:22" ht="22.5" customHeight="1" x14ac:dyDescent="0.2">
      <c r="A1328" s="312">
        <v>46153</v>
      </c>
      <c r="B1328" s="205" t="str">
        <f t="array" ref="B1328">IF(C1328="","", IFERROR(INDEX(Barang!$A$2:$A$10001, MATCH(C1328, Barang!$B$2:$B$10001, 0)), "Tidak ditemukan"))</f>
        <v>KCP001</v>
      </c>
      <c r="C1328" s="205" t="s">
        <v>147</v>
      </c>
      <c r="D1328" s="205" t="str">
        <f t="array" ref="D1328">IF(C1328="","", IFERROR(INDEX(Barang!$C$2:$C$10001, MATCH(C1328, Barang!$B$2:$B$10001, 0)), ""))</f>
        <v>Bumbu</v>
      </c>
      <c r="E1328" s="205" t="str">
        <f t="array" ref="E1328">IF(C1328="","", IFERROR(INDEX(Barang!$E$2:$E$10001, MATCH(C1328, Barang!$B$2:$B$10001, 0)), ""))</f>
        <v>pcs</v>
      </c>
      <c r="F1328" s="206">
        <v>3</v>
      </c>
      <c r="G1328" s="207">
        <f t="array" ref="G1328">IF(C1328="","", IFERROR(INDEX(Barang!$F$2:$F$10001, MATCH(C1328, Barang!$B$2:$B$10001, 0)) * F1328, ""))</f>
        <v>6000</v>
      </c>
      <c r="H1328" s="94"/>
      <c r="I1328" s="19"/>
      <c r="L1328" s="103"/>
      <c r="M1328" s="103"/>
      <c r="N1328" s="103"/>
      <c r="O1328" s="103"/>
      <c r="P1328" s="103"/>
      <c r="Q1328" s="103"/>
      <c r="R1328" s="103"/>
      <c r="S1328" s="103"/>
      <c r="T1328" s="103"/>
      <c r="U1328" s="103"/>
      <c r="V1328" s="103"/>
    </row>
    <row r="1329" spans="1:22" ht="22.5" customHeight="1" x14ac:dyDescent="0.2">
      <c r="A1329" s="209"/>
      <c r="B1329" s="205" t="str">
        <f t="array" ref="B1329">IF(C1329="","", IFERROR(INDEX(Barang!$A$2:$A$10001, MATCH(C1329, Barang!$B$2:$B$10001, 0)), "Tidak ditemukan"))</f>
        <v>PLS002</v>
      </c>
      <c r="C1329" s="205" t="s">
        <v>54</v>
      </c>
      <c r="D1329" s="205" t="str">
        <f t="array" ref="D1329">IF(C1329="","", IFERROR(INDEX(Barang!$C$2:$C$10001, MATCH(C1329, Barang!$B$2:$B$10001, 0)), ""))</f>
        <v>Makanan</v>
      </c>
      <c r="E1329" s="205" t="str">
        <f t="array" ref="E1329">IF(C1329="","", IFERROR(INDEX(Barang!$E$2:$E$10001, MATCH(C1329, Barang!$B$2:$B$10001, 0)), ""))</f>
        <v>pcs</v>
      </c>
      <c r="F1329" s="206">
        <v>1</v>
      </c>
      <c r="G1329" s="207">
        <f t="array" ref="G1329">IF(C1329="","", IFERROR(INDEX(Barang!$F$2:$F$10001, MATCH(C1329, Barang!$B$2:$B$10001, 0)) * F1329, ""))</f>
        <v>1000</v>
      </c>
      <c r="H1329" s="94"/>
      <c r="I1329" s="19"/>
      <c r="L1329" s="103"/>
      <c r="M1329" s="103"/>
      <c r="N1329" s="103"/>
      <c r="O1329" s="103"/>
      <c r="P1329" s="103"/>
      <c r="Q1329" s="103"/>
      <c r="R1329" s="103"/>
      <c r="S1329" s="103"/>
      <c r="T1329" s="103"/>
      <c r="U1329" s="103"/>
      <c r="V1329" s="103"/>
    </row>
    <row r="1330" spans="1:22" ht="22.5" customHeight="1" x14ac:dyDescent="0.2">
      <c r="A1330" s="209"/>
      <c r="B1330" s="205" t="str">
        <f t="array" ref="B1330">IF(C1330="","", IFERROR(INDEX(Barang!$A$2:$A$10001, MATCH(C1330, Barang!$B$2:$B$10001, 0)), "Tidak ditemukan"))</f>
        <v>DLN02</v>
      </c>
      <c r="C1330" s="205" t="s">
        <v>475</v>
      </c>
      <c r="D1330" s="205" t="str">
        <f t="array" ref="D1330">IF(C1330="","", IFERROR(INDEX(Barang!$C$2:$C$10001, MATCH(C1330, Barang!$B$2:$B$10001, 0)), ""))</f>
        <v>Makanan</v>
      </c>
      <c r="E1330" s="205" t="str">
        <f t="array" ref="E1330">IF(C1330="","", IFERROR(INDEX(Barang!$E$2:$E$10001, MATCH(C1330, Barang!$B$2:$B$10001, 0)), ""))</f>
        <v>pcs</v>
      </c>
      <c r="F1330" s="206">
        <v>2</v>
      </c>
      <c r="G1330" s="207">
        <f t="array" ref="G1330">IF(C1330="","", IFERROR(INDEX(Barang!$F$2:$F$10001, MATCH(C1330, Barang!$B$2:$B$10001, 0)) * F1330, ""))</f>
        <v>4000</v>
      </c>
      <c r="H1330" s="94"/>
      <c r="I1330" s="19"/>
      <c r="L1330" s="103"/>
      <c r="M1330" s="103"/>
      <c r="N1330" s="103"/>
      <c r="O1330" s="103"/>
      <c r="P1330" s="103"/>
      <c r="Q1330" s="103"/>
      <c r="R1330" s="103"/>
      <c r="S1330" s="103"/>
      <c r="T1330" s="103"/>
      <c r="U1330" s="103"/>
      <c r="V1330" s="103"/>
    </row>
    <row r="1331" spans="1:22" ht="22.5" customHeight="1" x14ac:dyDescent="0.2">
      <c r="A1331" s="209"/>
      <c r="B1331" s="205" t="str">
        <f t="array" ref="B1331">IF(C1331="","", IFERROR(INDEX(Barang!$A$2:$A$10001, MATCH(C1331, Barang!$B$2:$B$10001, 0)), "Tidak ditemukan"))</f>
        <v>SBE001</v>
      </c>
      <c r="C1331" s="205" t="s">
        <v>227</v>
      </c>
      <c r="D1331" s="205" t="str">
        <f t="array" ref="D1331">IF(C1331="","", IFERROR(INDEX(Barang!$C$2:$C$10001, MATCH(C1331, Barang!$B$2:$B$10001, 0)), ""))</f>
        <v>Detergen</v>
      </c>
      <c r="E1331" s="205" t="str">
        <f t="array" ref="E1331">IF(C1331="","", IFERROR(INDEX(Barang!$E$2:$E$10001, MATCH(C1331, Barang!$B$2:$B$10001, 0)), ""))</f>
        <v>pcs</v>
      </c>
      <c r="F1331" s="206">
        <v>1</v>
      </c>
      <c r="G1331" s="207">
        <f t="array" ref="G1331">IF(C1331="","", IFERROR(INDEX(Barang!$F$2:$F$10001, MATCH(C1331, Barang!$B$2:$B$10001, 0)) * F1331, ""))</f>
        <v>2000</v>
      </c>
      <c r="H1331" s="94"/>
      <c r="I1331" s="19"/>
      <c r="L1331" s="103"/>
      <c r="M1331" s="103"/>
      <c r="N1331" s="103"/>
      <c r="O1331" s="103"/>
      <c r="P1331" s="103"/>
      <c r="Q1331" s="103"/>
      <c r="R1331" s="103"/>
      <c r="S1331" s="103"/>
      <c r="T1331" s="103"/>
      <c r="U1331" s="103"/>
      <c r="V1331" s="103"/>
    </row>
    <row r="1332" spans="1:22" ht="22.5" customHeight="1" x14ac:dyDescent="0.2">
      <c r="A1332" s="209"/>
      <c r="B1332" s="205" t="str">
        <f t="array" ref="B1332">IF(C1332="","", IFERROR(INDEX(Barang!$A$2:$A$10001, MATCH(C1332, Barang!$B$2:$B$10001, 0)), "Tidak ditemukan"))</f>
        <v>DNY002</v>
      </c>
      <c r="C1332" s="205" t="s">
        <v>630</v>
      </c>
      <c r="D1332" s="205" t="str">
        <f t="array" ref="D1332">IF(C1332="","", IFERROR(INDEX(Barang!$C$2:$C$10001, MATCH(C1332, Barang!$B$2:$B$10001, 0)), ""))</f>
        <v>Detergen</v>
      </c>
      <c r="E1332" s="205" t="str">
        <f t="array" ref="E1332">IF(C1332="","", IFERROR(INDEX(Barang!$E$2:$E$10001, MATCH(C1332, Barang!$B$2:$B$10001, 0)), ""))</f>
        <v>pcs</v>
      </c>
      <c r="F1332" s="206">
        <v>2</v>
      </c>
      <c r="G1332" s="207">
        <f t="array" ref="G1332">IF(C1332="","", IFERROR(INDEX(Barang!$F$2:$F$10001, MATCH(C1332, Barang!$B$2:$B$10001, 0)) * F1332, ""))</f>
        <v>2000</v>
      </c>
      <c r="H1332" s="94"/>
      <c r="I1332" s="19"/>
      <c r="L1332" s="103"/>
      <c r="M1332" s="103"/>
      <c r="N1332" s="103"/>
      <c r="O1332" s="103"/>
      <c r="P1332" s="103"/>
      <c r="Q1332" s="103"/>
      <c r="R1332" s="103"/>
      <c r="S1332" s="103"/>
      <c r="T1332" s="103"/>
      <c r="U1332" s="103"/>
      <c r="V1332" s="103"/>
    </row>
    <row r="1333" spans="1:22" ht="22.5" customHeight="1" x14ac:dyDescent="0.2">
      <c r="A1333" s="209"/>
      <c r="B1333" s="205" t="str">
        <f t="array" ref="B1333">IF(C1333="","", IFERROR(INDEX(Barang!$A$2:$A$10001, MATCH(C1333, Barang!$B$2:$B$10001, 0)), "Tidak ditemukan"))</f>
        <v>PTS001</v>
      </c>
      <c r="C1333" s="205" t="s">
        <v>581</v>
      </c>
      <c r="D1333" s="205" t="str">
        <f t="array" ref="D1333">IF(C1333="","", IFERROR(INDEX(Barang!$C$2:$C$10001, MATCH(C1333, Barang!$B$2:$B$10001, 0)), ""))</f>
        <v>Makanan</v>
      </c>
      <c r="E1333" s="205" t="str">
        <f t="array" ref="E1333">IF(C1333="","", IFERROR(INDEX(Barang!$E$2:$E$10001, MATCH(C1333, Barang!$B$2:$B$10001, 0)), ""))</f>
        <v>pcs</v>
      </c>
      <c r="F1333" s="206">
        <v>4</v>
      </c>
      <c r="G1333" s="207">
        <f t="array" ref="G1333">IF(C1333="","", IFERROR(INDEX(Barang!$F$2:$F$10001, MATCH(C1333, Barang!$B$2:$B$10001, 0)) * F1333, ""))</f>
        <v>8000</v>
      </c>
      <c r="H1333" s="94"/>
      <c r="I1333" s="19"/>
      <c r="L1333" s="103"/>
      <c r="M1333" s="103"/>
      <c r="N1333" s="103"/>
      <c r="O1333" s="103"/>
      <c r="P1333" s="103"/>
      <c r="Q1333" s="103"/>
      <c r="R1333" s="103"/>
      <c r="S1333" s="103"/>
      <c r="T1333" s="103"/>
      <c r="U1333" s="103"/>
      <c r="V1333" s="103"/>
    </row>
    <row r="1334" spans="1:22" ht="22.5" customHeight="1" x14ac:dyDescent="0.2">
      <c r="A1334" s="209"/>
      <c r="B1334" s="205" t="str">
        <f t="array" ref="B1334">IF(C1334="","", IFERROR(INDEX(Barang!$A$2:$A$10001, MATCH(C1334, Barang!$B$2:$B$10001, 0)), "Tidak ditemukan"))</f>
        <v>KS001</v>
      </c>
      <c r="C1334" s="205" t="s">
        <v>422</v>
      </c>
      <c r="D1334" s="205" t="str">
        <f t="array" ref="D1334">IF(C1334="","", IFERROR(INDEX(Barang!$C$2:$C$10001, MATCH(C1334, Barang!$B$2:$B$10001, 0)), ""))</f>
        <v>Makanan</v>
      </c>
      <c r="E1334" s="205" t="str">
        <f t="array" ref="E1334">IF(C1334="","", IFERROR(INDEX(Barang!$E$2:$E$10001, MATCH(C1334, Barang!$B$2:$B$10001, 0)), ""))</f>
        <v>pcs</v>
      </c>
      <c r="F1334" s="206">
        <v>4</v>
      </c>
      <c r="G1334" s="207">
        <f t="array" ref="G1334">IF(C1334="","", IFERROR(INDEX(Barang!$F$2:$F$10001, MATCH(C1334, Barang!$B$2:$B$10001, 0)) * F1334, ""))</f>
        <v>24000</v>
      </c>
      <c r="H1334" s="94"/>
      <c r="I1334" s="19"/>
      <c r="L1334" s="103"/>
      <c r="M1334" s="103"/>
      <c r="N1334" s="103"/>
      <c r="O1334" s="103"/>
      <c r="P1334" s="103"/>
      <c r="Q1334" s="103"/>
      <c r="R1334" s="103"/>
      <c r="S1334" s="103"/>
      <c r="T1334" s="103"/>
      <c r="U1334" s="103"/>
      <c r="V1334" s="103"/>
    </row>
    <row r="1335" spans="1:22" ht="22.5" customHeight="1" x14ac:dyDescent="0.2">
      <c r="A1335" s="209"/>
      <c r="B1335" s="205" t="str">
        <f t="array" ref="B1335">IF(C1335="","", IFERROR(INDEX(Barang!$A$2:$A$10001, MATCH(C1335, Barang!$B$2:$B$10001, 0)), "Tidak ditemukan"))</f>
        <v>BPB001</v>
      </c>
      <c r="C1335" s="205" t="s">
        <v>725</v>
      </c>
      <c r="D1335" s="205" t="str">
        <f t="array" ref="D1335">IF(C1335="","", IFERROR(INDEX(Barang!$C$2:$C$10001, MATCH(C1335, Barang!$B$2:$B$10001, 0)), ""))</f>
        <v>Bumbu</v>
      </c>
      <c r="E1335" s="205" t="str">
        <f t="array" ref="E1335">IF(C1335="","", IFERROR(INDEX(Barang!$E$2:$E$10001, MATCH(C1335, Barang!$B$2:$B$10001, 0)), ""))</f>
        <v>pcs</v>
      </c>
      <c r="F1335" s="206">
        <v>1</v>
      </c>
      <c r="G1335" s="207">
        <f t="array" ref="G1335">IF(C1335="","", IFERROR(INDEX(Barang!$F$2:$F$10001, MATCH(C1335, Barang!$B$2:$B$10001, 0)) * F1335, ""))</f>
        <v>1000</v>
      </c>
      <c r="H1335" s="94"/>
      <c r="I1335" s="143">
        <f>SUM(G1328:G1335)</f>
        <v>48000</v>
      </c>
      <c r="L1335" s="103"/>
      <c r="M1335" s="103"/>
      <c r="N1335" s="103"/>
      <c r="O1335" s="103"/>
      <c r="P1335" s="103"/>
      <c r="Q1335" s="103"/>
      <c r="R1335" s="103"/>
      <c r="S1335" s="103"/>
      <c r="T1335" s="103"/>
      <c r="U1335" s="103"/>
      <c r="V1335" s="103"/>
    </row>
    <row r="1336" spans="1:22" ht="22.5" customHeight="1" x14ac:dyDescent="0.2">
      <c r="A1336" s="390">
        <v>46154</v>
      </c>
      <c r="B1336" s="391" t="str">
        <f t="array" ref="B1336">IF(C1336="","", IFERROR(INDEX(Barang!$A$2:$A$10001, MATCH(C1336, Barang!$B$2:$B$10001, 0)), "Tidak ditemukan"))</f>
        <v>KB001</v>
      </c>
      <c r="C1336" s="391" t="s">
        <v>223</v>
      </c>
      <c r="D1336" s="391" t="str">
        <f t="array" ref="D1336">IF(C1336="","", IFERROR(INDEX(Barang!$C$2:$C$10001, MATCH(C1336, Barang!$B$2:$B$10001, 0)), ""))</f>
        <v>Bumbu</v>
      </c>
      <c r="E1336" s="391" t="str">
        <f t="array" ref="E1336">IF(C1336="","", IFERROR(INDEX(Barang!$E$2:$E$10001, MATCH(C1336, Barang!$B$2:$B$10001, 0)), ""))</f>
        <v>pcs</v>
      </c>
      <c r="F1336" s="392">
        <v>2</v>
      </c>
      <c r="G1336" s="393">
        <f t="array" ref="G1336">IF(C1336="","", IFERROR(INDEX(Barang!$F$2:$F$10001, MATCH(C1336, Barang!$B$2:$B$10001, 0)) * F1336, ""))</f>
        <v>1000</v>
      </c>
      <c r="H1336" s="32"/>
      <c r="I1336" s="19"/>
      <c r="L1336" s="103"/>
      <c r="M1336" s="103"/>
      <c r="N1336" s="103"/>
      <c r="O1336" s="103"/>
      <c r="P1336" s="103"/>
      <c r="Q1336" s="103"/>
      <c r="R1336" s="103"/>
      <c r="S1336" s="103"/>
      <c r="T1336" s="103"/>
      <c r="U1336" s="103"/>
      <c r="V1336" s="103"/>
    </row>
    <row r="1337" spans="1:22" ht="22.5" customHeight="1" x14ac:dyDescent="0.2">
      <c r="A1337" s="394"/>
      <c r="B1337" s="391" t="str">
        <f t="array" ref="B1337">IF(C1337="","", IFERROR(INDEX(Barang!$A$2:$A$10001, MATCH(C1337, Barang!$B$2:$B$10001, 0)), "Tidak ditemukan"))</f>
        <v>TGJ001</v>
      </c>
      <c r="C1337" s="391" t="s">
        <v>294</v>
      </c>
      <c r="D1337" s="391" t="str">
        <f t="array" ref="D1337">IF(C1337="","", IFERROR(INDEX(Barang!$C$2:$C$10001, MATCH(C1337, Barang!$B$2:$B$10001, 0)), ""))</f>
        <v>Bumbu</v>
      </c>
      <c r="E1337" s="391" t="str">
        <f t="array" ref="E1337">IF(C1337="","", IFERROR(INDEX(Barang!$E$2:$E$10001, MATCH(C1337, Barang!$B$2:$B$10001, 0)), ""))</f>
        <v>pcs</v>
      </c>
      <c r="F1337" s="392">
        <v>1</v>
      </c>
      <c r="G1337" s="393">
        <f t="array" ref="G1337">IF(C1337="","", IFERROR(INDEX(Barang!$F$2:$F$10001, MATCH(C1337, Barang!$B$2:$B$10001, 0)) * F1337, ""))</f>
        <v>3000</v>
      </c>
      <c r="H1337" s="32"/>
      <c r="I1337" s="19"/>
      <c r="L1337" s="103"/>
      <c r="M1337" s="103"/>
      <c r="N1337" s="103"/>
      <c r="O1337" s="103"/>
      <c r="P1337" s="103"/>
      <c r="Q1337" s="103"/>
      <c r="R1337" s="103"/>
      <c r="S1337" s="103"/>
      <c r="T1337" s="103"/>
      <c r="U1337" s="103"/>
      <c r="V1337" s="103"/>
    </row>
    <row r="1338" spans="1:22" ht="22.5" customHeight="1" x14ac:dyDescent="0.2">
      <c r="A1338" s="394"/>
      <c r="B1338" s="391" t="str">
        <f t="array" ref="B1338">IF(C1338="","", IFERROR(INDEX(Barang!$A$2:$A$10001, MATCH(C1338, Barang!$B$2:$B$10001, 0)), "Tidak ditemukan"))</f>
        <v>GDY001</v>
      </c>
      <c r="C1338" s="391" t="s">
        <v>184</v>
      </c>
      <c r="D1338" s="391" t="str">
        <f t="array" ref="D1338">IF(C1338="","", IFERROR(INDEX(Barang!$C$2:$C$10001, MATCH(C1338, Barang!$B$2:$B$10001, 0)), ""))</f>
        <v>Minuman</v>
      </c>
      <c r="E1338" s="391" t="str">
        <f t="array" ref="E1338">IF(C1338="","", IFERROR(INDEX(Barang!$E$2:$E$10001, MATCH(C1338, Barang!$B$2:$B$10001, 0)), ""))</f>
        <v>pcs</v>
      </c>
      <c r="F1338" s="392">
        <v>2</v>
      </c>
      <c r="G1338" s="393">
        <f t="array" ref="G1338">IF(C1338="","", IFERROR(INDEX(Barang!$F$2:$F$10001, MATCH(C1338, Barang!$B$2:$B$10001, 0)) * F1338, ""))</f>
        <v>5000</v>
      </c>
      <c r="H1338" s="32"/>
      <c r="I1338" s="19"/>
      <c r="L1338" s="103"/>
      <c r="M1338" s="103"/>
      <c r="N1338" s="103"/>
      <c r="O1338" s="103"/>
      <c r="P1338" s="103"/>
      <c r="Q1338" s="103"/>
      <c r="R1338" s="103"/>
      <c r="S1338" s="103"/>
      <c r="T1338" s="103"/>
      <c r="U1338" s="103"/>
      <c r="V1338" s="103"/>
    </row>
    <row r="1339" spans="1:22" ht="22.5" customHeight="1" x14ac:dyDescent="0.2">
      <c r="A1339" s="394"/>
      <c r="B1339" s="391" t="str">
        <f t="array" ref="B1339">IF(C1339="","", IFERROR(INDEX(Barang!$A$2:$A$10001, MATCH(C1339, Barang!$B$2:$B$10001, 0)), "Tidak ditemukan"))</f>
        <v>RTP001</v>
      </c>
      <c r="C1339" s="391" t="s">
        <v>791</v>
      </c>
      <c r="D1339" s="391" t="str">
        <f t="array" ref="D1339">IF(C1339="","", IFERROR(INDEX(Barang!$C$2:$C$10001, MATCH(C1339, Barang!$B$2:$B$10001, 0)), ""))</f>
        <v>Makanan</v>
      </c>
      <c r="E1339" s="391" t="str">
        <f t="array" ref="E1339">IF(C1339="","", IFERROR(INDEX(Barang!$E$2:$E$10001, MATCH(C1339, Barang!$B$2:$B$10001, 0)), ""))</f>
        <v>pcs</v>
      </c>
      <c r="F1339" s="392">
        <v>4</v>
      </c>
      <c r="G1339" s="393">
        <f t="array" ref="G1339">IF(C1339="","", IFERROR(INDEX(Barang!$F$2:$F$10001, MATCH(C1339, Barang!$B$2:$B$10001, 0)) * F1339, ""))</f>
        <v>8000</v>
      </c>
      <c r="H1339" s="32"/>
      <c r="I1339" s="19"/>
      <c r="L1339" s="103"/>
      <c r="M1339" s="103"/>
      <c r="N1339" s="103"/>
      <c r="O1339" s="103"/>
      <c r="P1339" s="103"/>
      <c r="Q1339" s="103"/>
      <c r="R1339" s="103"/>
      <c r="S1339" s="103"/>
      <c r="T1339" s="103"/>
      <c r="U1339" s="103"/>
      <c r="V1339" s="103"/>
    </row>
    <row r="1340" spans="1:22" ht="22.5" customHeight="1" x14ac:dyDescent="0.2">
      <c r="A1340" s="394"/>
      <c r="B1340" s="391" t="str">
        <f t="array" ref="B1340">IF(C1340="","", IFERROR(INDEX(Barang!$A$2:$A$10001, MATCH(C1340, Barang!$B$2:$B$10001, 0)), "Tidak ditemukan"))</f>
        <v>PT002</v>
      </c>
      <c r="C1340" s="391" t="s">
        <v>726</v>
      </c>
      <c r="D1340" s="391" t="str">
        <f t="array" ref="D1340">IF(C1340="","", IFERROR(INDEX(Barang!$C$2:$C$10001, MATCH(C1340, Barang!$B$2:$B$10001, 0)), ""))</f>
        <v>Bumbu</v>
      </c>
      <c r="E1340" s="391" t="str">
        <f t="array" ref="E1340">IF(C1340="","", IFERROR(INDEX(Barang!$E$2:$E$10001, MATCH(C1340, Barang!$B$2:$B$10001, 0)), ""))</f>
        <v>kg</v>
      </c>
      <c r="F1340" s="392">
        <v>1</v>
      </c>
      <c r="G1340" s="393">
        <f t="array" ref="G1340">IF(C1340="","", IFERROR(INDEX(Barang!$F$2:$F$10001, MATCH(C1340, Barang!$B$2:$B$10001, 0)) * F1340, ""))</f>
        <v>40000</v>
      </c>
      <c r="H1340" s="32"/>
      <c r="I1340" s="19"/>
      <c r="L1340" s="103"/>
      <c r="M1340" s="103"/>
      <c r="N1340" s="103"/>
      <c r="O1340" s="103"/>
      <c r="P1340" s="103"/>
      <c r="Q1340" s="103"/>
      <c r="R1340" s="103"/>
      <c r="S1340" s="103"/>
      <c r="T1340" s="103"/>
      <c r="U1340" s="103"/>
      <c r="V1340" s="103"/>
    </row>
    <row r="1341" spans="1:22" ht="22.5" customHeight="1" x14ac:dyDescent="0.2">
      <c r="A1341" s="394"/>
      <c r="B1341" s="391" t="str">
        <f t="array" ref="B1341">IF(C1341="","", IFERROR(INDEX(Barang!$A$2:$A$10001, MATCH(C1341, Barang!$B$2:$B$10001, 0)), "Tidak ditemukan"))</f>
        <v>BRJ001</v>
      </c>
      <c r="C1341" s="391" t="s">
        <v>559</v>
      </c>
      <c r="D1341" s="391" t="str">
        <f t="array" ref="D1341">IF(C1341="","", IFERROR(INDEX(Barang!$C$2:$C$10001, MATCH(C1341, Barang!$B$2:$B$10001, 0)), ""))</f>
        <v>Makanan</v>
      </c>
      <c r="E1341" s="391" t="str">
        <f t="array" ref="E1341">IF(C1341="","", IFERROR(INDEX(Barang!$E$2:$E$10001, MATCH(C1341, Barang!$B$2:$B$10001, 0)), ""))</f>
        <v>pcs</v>
      </c>
      <c r="F1341" s="392">
        <v>1</v>
      </c>
      <c r="G1341" s="393">
        <f t="array" ref="G1341">IF(C1341="","", IFERROR(INDEX(Barang!$F$2:$F$10001, MATCH(C1341, Barang!$B$2:$B$10001, 0)) * F1341, ""))</f>
        <v>3000</v>
      </c>
      <c r="H1341" s="32"/>
      <c r="I1341" s="19"/>
      <c r="L1341" s="103"/>
      <c r="M1341" s="103"/>
      <c r="N1341" s="103"/>
      <c r="O1341" s="103"/>
      <c r="P1341" s="103"/>
      <c r="Q1341" s="103"/>
      <c r="R1341" s="103"/>
      <c r="S1341" s="103"/>
      <c r="T1341" s="103"/>
      <c r="U1341" s="103"/>
      <c r="V1341" s="103"/>
    </row>
    <row r="1342" spans="1:22" ht="22.5" customHeight="1" x14ac:dyDescent="0.2">
      <c r="A1342" s="394"/>
      <c r="B1342" s="391" t="str">
        <f t="array" ref="B1342">IF(C1342="","", IFERROR(INDEX(Barang!$A$2:$A$10001, MATCH(C1342, Barang!$B$2:$B$10001, 0)), "Tidak ditemukan"))</f>
        <v>MG001</v>
      </c>
      <c r="C1342" s="391" t="s">
        <v>346</v>
      </c>
      <c r="D1342" s="391" t="str">
        <f t="array" ref="D1342">IF(C1342="","", IFERROR(INDEX(Barang!$C$2:$C$10001, MATCH(C1342, Barang!$B$2:$B$10001, 0)), ""))</f>
        <v>Bumbu</v>
      </c>
      <c r="E1342" s="391" t="str">
        <f t="array" ref="E1342">IF(C1342="","", IFERROR(INDEX(Barang!$E$2:$E$10001, MATCH(C1342, Barang!$B$2:$B$10001, 0)), ""))</f>
        <v>pcs</v>
      </c>
      <c r="F1342" s="392">
        <v>1</v>
      </c>
      <c r="G1342" s="393">
        <f t="array" ref="G1342">IF(C1342="","", IFERROR(INDEX(Barang!$F$2:$F$10001, MATCH(C1342, Barang!$B$2:$B$10001, 0)) * F1342, ""))</f>
        <v>1500</v>
      </c>
      <c r="H1342" s="32"/>
      <c r="I1342" s="19"/>
      <c r="L1342" s="103"/>
      <c r="M1342" s="103"/>
      <c r="N1342" s="103"/>
      <c r="O1342" s="103"/>
      <c r="P1342" s="103"/>
      <c r="Q1342" s="103"/>
      <c r="R1342" s="103"/>
      <c r="S1342" s="103"/>
      <c r="T1342" s="103"/>
      <c r="U1342" s="103"/>
      <c r="V1342" s="103"/>
    </row>
    <row r="1343" spans="1:22" ht="22.5" customHeight="1" x14ac:dyDescent="0.2">
      <c r="A1343" s="394"/>
      <c r="B1343" s="391" t="str">
        <f t="array" ref="B1343">IF(C1343="","", IFERROR(INDEX(Barang!$A$2:$A$10001, MATCH(C1343, Barang!$B$2:$B$10001, 0)), "Tidak ditemukan"))</f>
        <v>KS001</v>
      </c>
      <c r="C1343" s="391" t="s">
        <v>422</v>
      </c>
      <c r="D1343" s="391" t="str">
        <f t="array" ref="D1343">IF(C1343="","", IFERROR(INDEX(Barang!$C$2:$C$10001, MATCH(C1343, Barang!$B$2:$B$10001, 0)), ""))</f>
        <v>Makanan</v>
      </c>
      <c r="E1343" s="391" t="str">
        <f t="array" ref="E1343">IF(C1343="","", IFERROR(INDEX(Barang!$E$2:$E$10001, MATCH(C1343, Barang!$B$2:$B$10001, 0)), ""))</f>
        <v>pcs</v>
      </c>
      <c r="F1343" s="392">
        <v>1</v>
      </c>
      <c r="G1343" s="393">
        <f t="array" ref="G1343">IF(C1343="","", IFERROR(INDEX(Barang!$F$2:$F$10001, MATCH(C1343, Barang!$B$2:$B$10001, 0)) * F1343, ""))</f>
        <v>6000</v>
      </c>
      <c r="H1343" s="32"/>
      <c r="I1343" s="19"/>
      <c r="L1343" s="103"/>
      <c r="M1343" s="103"/>
      <c r="N1343" s="103"/>
      <c r="O1343" s="103"/>
      <c r="P1343" s="103"/>
      <c r="Q1343" s="103"/>
      <c r="R1343" s="103"/>
      <c r="S1343" s="103"/>
      <c r="T1343" s="103"/>
      <c r="U1343" s="103"/>
      <c r="V1343" s="103"/>
    </row>
    <row r="1344" spans="1:22" ht="22.5" customHeight="1" x14ac:dyDescent="0.2">
      <c r="A1344" s="394"/>
      <c r="B1344" s="391" t="str">
        <f t="array" ref="B1344">IF(C1344="","", IFERROR(INDEX(Barang!$A$2:$A$10001, MATCH(C1344, Barang!$B$2:$B$10001, 0)), "Tidak ditemukan"))</f>
        <v>KCP001</v>
      </c>
      <c r="C1344" s="391" t="s">
        <v>147</v>
      </c>
      <c r="D1344" s="391" t="str">
        <f t="array" ref="D1344">IF(C1344="","", IFERROR(INDEX(Barang!$C$2:$C$10001, MATCH(C1344, Barang!$B$2:$B$10001, 0)), ""))</f>
        <v>Bumbu</v>
      </c>
      <c r="E1344" s="391" t="str">
        <f t="array" ref="E1344">IF(C1344="","", IFERROR(INDEX(Barang!$E$2:$E$10001, MATCH(C1344, Barang!$B$2:$B$10001, 0)), ""))</f>
        <v>pcs</v>
      </c>
      <c r="F1344" s="392">
        <v>2</v>
      </c>
      <c r="G1344" s="393">
        <f t="array" ref="G1344">IF(C1344="","", IFERROR(INDEX(Barang!$F$2:$F$10001, MATCH(C1344, Barang!$B$2:$B$10001, 0)) * F1344, ""))</f>
        <v>4000</v>
      </c>
      <c r="H1344" s="32"/>
      <c r="I1344" s="143">
        <f>SUM(G1336:G1344)</f>
        <v>71500</v>
      </c>
      <c r="L1344" s="103"/>
      <c r="M1344" s="103"/>
      <c r="N1344" s="103"/>
      <c r="O1344" s="103"/>
      <c r="P1344" s="103"/>
      <c r="Q1344" s="103"/>
      <c r="R1344" s="103"/>
      <c r="S1344" s="103"/>
      <c r="T1344" s="103"/>
      <c r="U1344" s="103"/>
      <c r="V1344" s="103"/>
    </row>
    <row r="1345" spans="1:22" ht="22.5" customHeight="1" x14ac:dyDescent="0.2">
      <c r="A1345" s="380">
        <v>46155</v>
      </c>
      <c r="B1345" s="381" t="str">
        <f t="array" ref="B1345">IF(C1345="","", IFERROR(INDEX(Barang!$A$2:$A$10001, MATCH(C1345, Barang!$B$2:$B$10001, 0)), "Tidak ditemukan"))</f>
        <v>RCK001</v>
      </c>
      <c r="C1345" s="381" t="s">
        <v>191</v>
      </c>
      <c r="D1345" s="381" t="str">
        <f t="array" ref="D1345">IF(C1345="","", IFERROR(INDEX(Barang!$C$2:$C$10001, MATCH(C1345, Barang!$B$2:$B$10001, 0)), ""))</f>
        <v>Bumbu</v>
      </c>
      <c r="E1345" s="381" t="str">
        <f t="array" ref="E1345">IF(C1345="","", IFERROR(INDEX(Barang!$E$2:$E$10001, MATCH(C1345, Barang!$B$2:$B$10001, 0)), ""))</f>
        <v>pcs</v>
      </c>
      <c r="F1345" s="382">
        <v>2</v>
      </c>
      <c r="G1345" s="384">
        <f t="array" ref="G1345">IF(C1345="","", IFERROR(INDEX(Barang!$F$2:$F$10001, MATCH(C1345, Barang!$B$2:$B$10001, 0)) * F1345, ""))</f>
        <v>4000</v>
      </c>
      <c r="H1345" s="14"/>
      <c r="I1345" s="19"/>
      <c r="L1345" s="103"/>
      <c r="M1345" s="103"/>
      <c r="N1345" s="103"/>
      <c r="O1345" s="103"/>
      <c r="P1345" s="103"/>
      <c r="Q1345" s="103"/>
      <c r="R1345" s="103"/>
      <c r="S1345" s="103"/>
      <c r="T1345" s="103"/>
      <c r="U1345" s="103"/>
      <c r="V1345" s="103"/>
    </row>
    <row r="1346" spans="1:22" ht="22.5" customHeight="1" x14ac:dyDescent="0.2">
      <c r="A1346" s="386"/>
      <c r="B1346" s="381" t="str">
        <f t="array" ref="B1346">IF(C1346="","", IFERROR(INDEX(Barang!$A$2:$A$10001, MATCH(C1346, Barang!$B$2:$B$10001, 0)), "Tidak ditemukan"))</f>
        <v>IDM002</v>
      </c>
      <c r="C1346" s="381" t="s">
        <v>32</v>
      </c>
      <c r="D1346" s="381" t="str">
        <f t="array" ref="D1346">IF(C1346="","", IFERROR(INDEX(Barang!$C$2:$C$10001, MATCH(C1346, Barang!$B$2:$B$10001, 0)), ""))</f>
        <v>Minuman</v>
      </c>
      <c r="E1346" s="381" t="str">
        <f t="array" ref="E1346">IF(C1346="","", IFERROR(INDEX(Barang!$E$2:$E$10001, MATCH(C1346, Barang!$B$2:$B$10001, 0)), ""))</f>
        <v>pcs</v>
      </c>
      <c r="F1346" s="382">
        <v>6</v>
      </c>
      <c r="G1346" s="384">
        <f t="array" ref="G1346">IF(C1346="","", IFERROR(INDEX(Barang!$F$2:$F$10001, MATCH(C1346, Barang!$B$2:$B$10001, 0)) * F1346, ""))</f>
        <v>9000</v>
      </c>
      <c r="H1346" s="14"/>
      <c r="I1346" s="19"/>
      <c r="L1346" s="103"/>
      <c r="M1346" s="103"/>
      <c r="N1346" s="103"/>
      <c r="O1346" s="103"/>
      <c r="P1346" s="103"/>
      <c r="Q1346" s="103"/>
      <c r="R1346" s="103"/>
      <c r="S1346" s="103"/>
      <c r="T1346" s="103"/>
      <c r="U1346" s="103"/>
      <c r="V1346" s="103"/>
    </row>
    <row r="1347" spans="1:22" ht="22.5" customHeight="1" x14ac:dyDescent="0.2">
      <c r="A1347" s="386"/>
      <c r="B1347" s="381" t="str">
        <f t="array" ref="B1347">IF(C1347="","", IFERROR(INDEX(Barang!$A$2:$A$10001, MATCH(C1347, Barang!$B$2:$B$10001, 0)), "Tidak ditemukan"))</f>
        <v>TGP002</v>
      </c>
      <c r="C1347" s="381" t="s">
        <v>28</v>
      </c>
      <c r="D1347" s="381" t="str">
        <f t="array" ref="D1347">IF(C1347="","", IFERROR(INDEX(Barang!$C$2:$C$10001, MATCH(C1347, Barang!$B$2:$B$10001, 0)), ""))</f>
        <v>Bumbu</v>
      </c>
      <c r="E1347" s="381" t="str">
        <f t="array" ref="E1347">IF(C1347="","", IFERROR(INDEX(Barang!$E$2:$E$10001, MATCH(C1347, Barang!$B$2:$B$10001, 0)), ""))</f>
        <v>pcs</v>
      </c>
      <c r="F1347" s="382">
        <v>4</v>
      </c>
      <c r="G1347" s="384">
        <f t="array" ref="G1347">IF(C1347="","", IFERROR(INDEX(Barang!$F$2:$F$10001, MATCH(C1347, Barang!$B$2:$B$10001, 0)) * F1347, ""))</f>
        <v>4000</v>
      </c>
      <c r="H1347" s="14"/>
      <c r="I1347" s="19"/>
      <c r="L1347" s="103"/>
      <c r="M1347" s="103"/>
      <c r="N1347" s="103"/>
      <c r="O1347" s="103"/>
      <c r="P1347" s="103"/>
      <c r="Q1347" s="103"/>
      <c r="R1347" s="103"/>
      <c r="S1347" s="103"/>
      <c r="T1347" s="103"/>
      <c r="U1347" s="103"/>
      <c r="V1347" s="103"/>
    </row>
    <row r="1348" spans="1:22" ht="22.5" customHeight="1" x14ac:dyDescent="0.2">
      <c r="A1348" s="386"/>
      <c r="B1348" s="381" t="str">
        <f t="array" ref="B1348">IF(C1348="","", IFERROR(INDEX(Barang!$A$2:$A$10001, MATCH(C1348, Barang!$B$2:$B$10001, 0)), "Tidak ditemukan"))</f>
        <v>TGJ02</v>
      </c>
      <c r="C1348" s="381" t="s">
        <v>825</v>
      </c>
      <c r="D1348" s="381" t="str">
        <f t="array" ref="D1348">IF(C1348="","", IFERROR(INDEX(Barang!$C$2:$C$10001, MATCH(C1348, Barang!$B$2:$B$10001, 0)), ""))</f>
        <v>Bumbu</v>
      </c>
      <c r="E1348" s="381" t="str">
        <f t="array" ref="E1348">IF(C1348="","", IFERROR(INDEX(Barang!$E$2:$E$10001, MATCH(C1348, Barang!$B$2:$B$10001, 0)), ""))</f>
        <v>kg</v>
      </c>
      <c r="F1348" s="382">
        <v>1</v>
      </c>
      <c r="G1348" s="384">
        <f t="array" ref="G1348">IF(C1348="","", IFERROR(INDEX(Barang!$F$2:$F$10001, MATCH(C1348, Barang!$B$2:$B$10001, 0)) * F1348, ""))</f>
        <v>3500</v>
      </c>
      <c r="H1348" s="14"/>
      <c r="I1348" s="19"/>
      <c r="L1348" s="103"/>
      <c r="M1348" s="103"/>
      <c r="N1348" s="103"/>
      <c r="O1348" s="103"/>
      <c r="P1348" s="103"/>
      <c r="Q1348" s="103"/>
      <c r="R1348" s="103"/>
      <c r="S1348" s="103"/>
      <c r="T1348" s="103"/>
      <c r="U1348" s="103"/>
      <c r="V1348" s="103"/>
    </row>
    <row r="1349" spans="1:22" ht="22.5" customHeight="1" x14ac:dyDescent="0.2">
      <c r="A1349" s="386"/>
      <c r="B1349" s="381" t="str">
        <f t="array" ref="B1349">IF(C1349="","", IFERROR(INDEX(Barang!$A$2:$A$10001, MATCH(C1349, Barang!$B$2:$B$10001, 0)), "Tidak ditemukan"))</f>
        <v>TLR2</v>
      </c>
      <c r="C1349" s="381" t="s">
        <v>139</v>
      </c>
      <c r="D1349" s="381" t="str">
        <f t="array" ref="D1349">IF(C1349="","", IFERROR(INDEX(Barang!$C$2:$C$10001, MATCH(C1349, Barang!$B$2:$B$10001, 0)), ""))</f>
        <v>Sembako</v>
      </c>
      <c r="E1349" s="381" t="str">
        <f t="array" ref="E1349">IF(C1349="","", IFERROR(INDEX(Barang!$E$2:$E$10001, MATCH(C1349, Barang!$B$2:$B$10001, 0)), ""))</f>
        <v>kg</v>
      </c>
      <c r="F1349" s="382">
        <v>10</v>
      </c>
      <c r="G1349" s="384">
        <f t="array" ref="G1349">IF(C1349="","", IFERROR(INDEX(Barang!$F$2:$F$10001, MATCH(C1349, Barang!$B$2:$B$10001, 0)) * F1349, ""))</f>
        <v>155000</v>
      </c>
      <c r="H1349" s="14"/>
      <c r="I1349" s="19"/>
      <c r="L1349" s="103"/>
      <c r="M1349" s="103"/>
      <c r="N1349" s="103"/>
      <c r="O1349" s="103"/>
      <c r="P1349" s="103"/>
      <c r="Q1349" s="103"/>
      <c r="R1349" s="103"/>
      <c r="S1349" s="103"/>
      <c r="T1349" s="103"/>
      <c r="U1349" s="103"/>
      <c r="V1349" s="103"/>
    </row>
    <row r="1350" spans="1:22" ht="22.5" customHeight="1" x14ac:dyDescent="0.2">
      <c r="A1350" s="386"/>
      <c r="B1350" s="381" t="str">
        <f t="array" ref="B1350">IF(C1350="","", IFERROR(INDEX(Barang!$A$2:$A$10001, MATCH(C1350, Barang!$B$2:$B$10001, 0)), "Tidak ditemukan"))</f>
        <v>KTB001</v>
      </c>
      <c r="C1350" s="381" t="s">
        <v>114</v>
      </c>
      <c r="D1350" s="381" t="str">
        <f t="array" ref="D1350">IF(C1350="","", IFERROR(INDEX(Barang!$C$2:$C$10001, MATCH(C1350, Barang!$B$2:$B$10001, 0)), ""))</f>
        <v>Rempah</v>
      </c>
      <c r="E1350" s="381" t="str">
        <f t="array" ref="E1350">IF(C1350="","", IFERROR(INDEX(Barang!$E$2:$E$10001, MATCH(C1350, Barang!$B$2:$B$10001, 0)), ""))</f>
        <v>pcs</v>
      </c>
      <c r="F1350" s="382">
        <v>1</v>
      </c>
      <c r="G1350" s="384">
        <f t="array" ref="G1350">IF(C1350="","", IFERROR(INDEX(Barang!$F$2:$F$10001, MATCH(C1350, Barang!$B$2:$B$10001, 0)) * F1350, ""))</f>
        <v>1000</v>
      </c>
      <c r="H1350" s="14"/>
      <c r="I1350" s="19"/>
      <c r="L1350" s="103"/>
      <c r="M1350" s="103"/>
      <c r="N1350" s="103"/>
      <c r="O1350" s="103"/>
      <c r="P1350" s="103"/>
      <c r="Q1350" s="103"/>
      <c r="R1350" s="103"/>
      <c r="S1350" s="103"/>
      <c r="T1350" s="103"/>
      <c r="U1350" s="103"/>
      <c r="V1350" s="103"/>
    </row>
    <row r="1351" spans="1:22" ht="22.5" customHeight="1" x14ac:dyDescent="0.2">
      <c r="A1351" s="386"/>
      <c r="B1351" s="381" t="str">
        <f t="array" ref="B1351">IF(C1351="","", IFERROR(INDEX(Barang!$A$2:$A$10001, MATCH(C1351, Barang!$B$2:$B$10001, 0)), "Tidak ditemukan"))</f>
        <v>YP500</v>
      </c>
      <c r="C1351" s="381" t="s">
        <v>21</v>
      </c>
      <c r="D1351" s="381" t="str">
        <f t="array" ref="D1351">IF(C1351="","", IFERROR(INDEX(Barang!$C$2:$C$10001, MATCH(C1351, Barang!$B$2:$B$10001, 0)), ""))</f>
        <v>Makanan</v>
      </c>
      <c r="E1351" s="381" t="str">
        <f t="array" ref="E1351">IF(C1351="","", IFERROR(INDEX(Barang!$E$2:$E$10001, MATCH(C1351, Barang!$B$2:$B$10001, 0)), ""))</f>
        <v>pcs</v>
      </c>
      <c r="F1351" s="382">
        <v>6</v>
      </c>
      <c r="G1351" s="384">
        <f t="array" ref="G1351">IF(C1351="","", IFERROR(INDEX(Barang!$F$2:$F$10001, MATCH(C1351, Barang!$B$2:$B$10001, 0)) * F1351, ""))</f>
        <v>3000</v>
      </c>
      <c r="H1351" s="14"/>
      <c r="I1351" s="19"/>
      <c r="L1351" s="103"/>
      <c r="M1351" s="103"/>
      <c r="N1351" s="103"/>
      <c r="O1351" s="103"/>
      <c r="P1351" s="103"/>
      <c r="Q1351" s="103"/>
      <c r="R1351" s="103"/>
      <c r="S1351" s="103"/>
      <c r="T1351" s="103"/>
      <c r="U1351" s="103"/>
      <c r="V1351" s="103"/>
    </row>
    <row r="1352" spans="1:22" ht="22.5" customHeight="1" x14ac:dyDescent="0.2">
      <c r="A1352" s="386"/>
      <c r="B1352" s="381" t="str">
        <f t="array" ref="B1352">IF(C1352="","", IFERROR(INDEX(Barang!$A$2:$A$10001, MATCH(C1352, Barang!$B$2:$B$10001, 0)), "Tidak ditemukan"))</f>
        <v>MGR001</v>
      </c>
      <c r="C1352" s="381" t="s">
        <v>104</v>
      </c>
      <c r="D1352" s="381" t="str">
        <f t="array" ref="D1352">IF(C1352="","", IFERROR(INDEX(Barang!$C$2:$C$10001, MATCH(C1352, Barang!$B$2:$B$10001, 0)), ""))</f>
        <v>Makanan</v>
      </c>
      <c r="E1352" s="381" t="str">
        <f t="array" ref="E1352">IF(C1352="","", IFERROR(INDEX(Barang!$E$2:$E$10001, MATCH(C1352, Barang!$B$2:$B$10001, 0)), ""))</f>
        <v>pcs</v>
      </c>
      <c r="F1352" s="382">
        <v>40</v>
      </c>
      <c r="G1352" s="384">
        <f t="array" ref="G1352">IF(C1352="","", IFERROR(INDEX(Barang!$F$2:$F$10001, MATCH(C1352, Barang!$B$2:$B$10001, 0)) * F1352, ""))</f>
        <v>140000</v>
      </c>
      <c r="H1352" s="14"/>
      <c r="I1352" s="143">
        <f>SUM(G1345:G1352)</f>
        <v>319500</v>
      </c>
      <c r="L1352" s="103"/>
      <c r="M1352" s="103"/>
      <c r="N1352" s="103"/>
      <c r="O1352" s="103"/>
      <c r="P1352" s="103"/>
      <c r="Q1352" s="103"/>
      <c r="R1352" s="103"/>
      <c r="S1352" s="103"/>
      <c r="T1352" s="103"/>
      <c r="U1352" s="103"/>
      <c r="V1352" s="103"/>
    </row>
    <row r="1353" spans="1:22" ht="22.5" customHeight="1" x14ac:dyDescent="0.2">
      <c r="A1353" s="373">
        <v>46156</v>
      </c>
      <c r="B1353" s="266" t="str">
        <f t="array" ref="B1353">IF(C1353="","", IFERROR(INDEX(Barang!$A$2:$A$10001, MATCH(C1353, Barang!$B$2:$B$10001, 0)), "Tidak ditemukan"))</f>
        <v>MSK001</v>
      </c>
      <c r="C1353" s="266" t="s">
        <v>52</v>
      </c>
      <c r="D1353" s="266" t="str">
        <f t="array" ref="D1353">IF(C1353="","", IFERROR(INDEX(Barang!$C$2:$C$10001, MATCH(C1353, Barang!$B$2:$B$10001, 0)), ""))</f>
        <v>Bumbu</v>
      </c>
      <c r="E1353" s="266" t="str">
        <f t="array" ref="E1353">IF(C1353="","", IFERROR(INDEX(Barang!$E$2:$E$10001, MATCH(C1353, Barang!$B$2:$B$10001, 0)), ""))</f>
        <v>pcs</v>
      </c>
      <c r="F1353" s="267">
        <v>7</v>
      </c>
      <c r="G1353" s="268">
        <f t="array" ref="G1353">IF(C1353="","", IFERROR(INDEX(Barang!$F$2:$F$10001, MATCH(C1353, Barang!$B$2:$B$10001, 0)) * F1353, ""))</f>
        <v>3500</v>
      </c>
      <c r="H1353" s="84"/>
      <c r="I1353" s="19"/>
      <c r="L1353" s="103"/>
      <c r="M1353" s="103"/>
      <c r="N1353" s="103"/>
      <c r="O1353" s="103"/>
      <c r="P1353" s="103"/>
      <c r="Q1353" s="103"/>
      <c r="R1353" s="103"/>
      <c r="S1353" s="103"/>
      <c r="T1353" s="103"/>
      <c r="U1353" s="103"/>
      <c r="V1353" s="103"/>
    </row>
    <row r="1354" spans="1:22" ht="22.5" customHeight="1" x14ac:dyDescent="0.2">
      <c r="A1354" s="269"/>
      <c r="B1354" s="266" t="str">
        <f t="array" ref="B1354">IF(C1354="","", IFERROR(INDEX(Barang!$A$2:$A$10001, MATCH(C1354, Barang!$B$2:$B$10001, 0)), "Tidak ditemukan"))</f>
        <v>SBE001</v>
      </c>
      <c r="C1354" s="266" t="s">
        <v>227</v>
      </c>
      <c r="D1354" s="266" t="str">
        <f t="array" ref="D1354">IF(C1354="","", IFERROR(INDEX(Barang!$C$2:$C$10001, MATCH(C1354, Barang!$B$2:$B$10001, 0)), ""))</f>
        <v>Detergen</v>
      </c>
      <c r="E1354" s="266" t="str">
        <f t="array" ref="E1354">IF(C1354="","", IFERROR(INDEX(Barang!$E$2:$E$10001, MATCH(C1354, Barang!$B$2:$B$10001, 0)), ""))</f>
        <v>pcs</v>
      </c>
      <c r="F1354" s="267">
        <v>1</v>
      </c>
      <c r="G1354" s="268">
        <f t="array" ref="G1354">IF(C1354="","", IFERROR(INDEX(Barang!$F$2:$F$10001, MATCH(C1354, Barang!$B$2:$B$10001, 0)) * F1354, ""))</f>
        <v>2000</v>
      </c>
      <c r="H1354" s="84"/>
      <c r="I1354" s="19"/>
      <c r="L1354" s="103"/>
      <c r="M1354" s="103"/>
      <c r="N1354" s="103"/>
      <c r="O1354" s="103"/>
      <c r="P1354" s="103"/>
      <c r="Q1354" s="103"/>
      <c r="R1354" s="103"/>
      <c r="S1354" s="103"/>
      <c r="T1354" s="103"/>
      <c r="U1354" s="103"/>
      <c r="V1354" s="103"/>
    </row>
    <row r="1355" spans="1:22" ht="22.5" customHeight="1" x14ac:dyDescent="0.2">
      <c r="A1355" s="269"/>
      <c r="B1355" s="266" t="str">
        <f t="array" ref="B1355">IF(C1355="","", IFERROR(INDEX(Barang!$A$2:$A$10001, MATCH(C1355, Barang!$B$2:$B$10001, 0)), "Tidak ditemukan"))</f>
        <v>TLR2</v>
      </c>
      <c r="C1355" s="266" t="s">
        <v>139</v>
      </c>
      <c r="D1355" s="266" t="str">
        <f t="array" ref="D1355">IF(C1355="","", IFERROR(INDEX(Barang!$C$2:$C$10001, MATCH(C1355, Barang!$B$2:$B$10001, 0)), ""))</f>
        <v>Sembako</v>
      </c>
      <c r="E1355" s="266" t="str">
        <f t="array" ref="E1355">IF(C1355="","", IFERROR(INDEX(Barang!$E$2:$E$10001, MATCH(C1355, Barang!$B$2:$B$10001, 0)), ""))</f>
        <v>kg</v>
      </c>
      <c r="F1355" s="267">
        <v>10</v>
      </c>
      <c r="G1355" s="268">
        <f t="array" ref="G1355">IF(C1355="","", IFERROR(INDEX(Barang!$F$2:$F$10001, MATCH(C1355, Barang!$B$2:$B$10001, 0)) * F1355, ""))</f>
        <v>155000</v>
      </c>
      <c r="H1355" s="84"/>
      <c r="I1355" s="19"/>
      <c r="L1355" s="103"/>
      <c r="M1355" s="103"/>
      <c r="N1355" s="103"/>
      <c r="O1355" s="103"/>
      <c r="P1355" s="103"/>
      <c r="Q1355" s="103"/>
      <c r="R1355" s="103"/>
      <c r="S1355" s="103"/>
      <c r="T1355" s="103"/>
      <c r="U1355" s="103"/>
      <c r="V1355" s="103"/>
    </row>
    <row r="1356" spans="1:22" ht="22.5" customHeight="1" x14ac:dyDescent="0.2">
      <c r="A1356" s="269"/>
      <c r="B1356" s="266" t="str">
        <f t="array" ref="B1356">IF(C1356="","", IFERROR(INDEX(Barang!$A$2:$A$10001, MATCH(C1356, Barang!$B$2:$B$10001, 0)), "Tidak ditemukan"))</f>
        <v>SG2001</v>
      </c>
      <c r="C1356" s="266" t="s">
        <v>268</v>
      </c>
      <c r="D1356" s="266" t="str">
        <f t="array" ref="D1356">IF(C1356="","", IFERROR(INDEX(Barang!$C$2:$C$10001, MATCH(C1356, Barang!$B$2:$B$10001, 0)), ""))</f>
        <v>Makanan</v>
      </c>
      <c r="E1356" s="266" t="str">
        <f t="array" ref="E1356">IF(C1356="","", IFERROR(INDEX(Barang!$E$2:$E$10001, MATCH(C1356, Barang!$B$2:$B$10001, 0)), ""))</f>
        <v>pcs</v>
      </c>
      <c r="F1356" s="267">
        <v>1</v>
      </c>
      <c r="G1356" s="268">
        <f t="array" ref="G1356">IF(C1356="","", IFERROR(INDEX(Barang!$F$2:$F$10001, MATCH(C1356, Barang!$B$2:$B$10001, 0)) * F1356, ""))</f>
        <v>2000</v>
      </c>
      <c r="H1356" s="84"/>
      <c r="I1356" s="143">
        <f>SUM(G1353:G1356)</f>
        <v>162500</v>
      </c>
      <c r="L1356" s="103"/>
      <c r="M1356" s="103"/>
      <c r="N1356" s="103"/>
      <c r="O1356" s="103"/>
      <c r="P1356" s="103"/>
      <c r="Q1356" s="103"/>
      <c r="R1356" s="103"/>
      <c r="S1356" s="103"/>
      <c r="T1356" s="103"/>
      <c r="U1356" s="103"/>
      <c r="V1356" s="103"/>
    </row>
    <row r="1357" spans="1:22" ht="22.5" customHeight="1" x14ac:dyDescent="0.2">
      <c r="A1357" s="390">
        <v>46157</v>
      </c>
      <c r="B1357" s="391" t="str">
        <f t="array" ref="B1357">IF(C1357="","", IFERROR(INDEX(Barang!$A$2:$A$10001, MATCH(C1357, Barang!$B$2:$B$10001, 0)), "Tidak ditemukan"))</f>
        <v>TGP002</v>
      </c>
      <c r="C1357" s="391" t="s">
        <v>28</v>
      </c>
      <c r="D1357" s="391" t="str">
        <f t="array" ref="D1357">IF(C1357="","", IFERROR(INDEX(Barang!$C$2:$C$10001, MATCH(C1357, Barang!$B$2:$B$10001, 0)), ""))</f>
        <v>Bumbu</v>
      </c>
      <c r="E1357" s="391" t="str">
        <f t="array" ref="E1357">IF(C1357="","", IFERROR(INDEX(Barang!$E$2:$E$10001, MATCH(C1357, Barang!$B$2:$B$10001, 0)), ""))</f>
        <v>pcs</v>
      </c>
      <c r="F1357" s="392">
        <v>2</v>
      </c>
      <c r="G1357" s="393">
        <f t="array" ref="G1357">IF(C1357="","", IFERROR(INDEX(Barang!$F$2:$F$10001, MATCH(C1357, Barang!$B$2:$B$10001, 0)) * F1357, ""))</f>
        <v>2000</v>
      </c>
      <c r="H1357" s="32"/>
      <c r="I1357" s="19"/>
      <c r="L1357" s="103"/>
      <c r="M1357" s="103"/>
      <c r="N1357" s="103"/>
      <c r="O1357" s="103"/>
      <c r="P1357" s="103"/>
      <c r="Q1357" s="103"/>
      <c r="R1357" s="103"/>
      <c r="S1357" s="103"/>
      <c r="T1357" s="103"/>
      <c r="U1357" s="103"/>
      <c r="V1357" s="103"/>
    </row>
    <row r="1358" spans="1:22" ht="22.5" customHeight="1" x14ac:dyDescent="0.2">
      <c r="A1358" s="394"/>
      <c r="B1358" s="391" t="str">
        <f t="array" ref="B1358">IF(C1358="","", IFERROR(INDEX(Barang!$A$2:$A$10001, MATCH(C1358, Barang!$B$2:$B$10001, 0)), "Tidak ditemukan"))</f>
        <v>TLR2</v>
      </c>
      <c r="C1358" s="391" t="s">
        <v>139</v>
      </c>
      <c r="D1358" s="391" t="str">
        <f t="array" ref="D1358">IF(C1358="","", IFERROR(INDEX(Barang!$C$2:$C$10001, MATCH(C1358, Barang!$B$2:$B$10001, 0)), ""))</f>
        <v>Sembako</v>
      </c>
      <c r="E1358" s="391" t="str">
        <f t="array" ref="E1358">IF(C1358="","", IFERROR(INDEX(Barang!$E$2:$E$10001, MATCH(C1358, Barang!$B$2:$B$10001, 0)), ""))</f>
        <v>kg</v>
      </c>
      <c r="F1358" s="392">
        <v>10</v>
      </c>
      <c r="G1358" s="393">
        <f t="array" ref="G1358">IF(C1358="","", IFERROR(INDEX(Barang!$F$2:$F$10001, MATCH(C1358, Barang!$B$2:$B$10001, 0)) * F1358, ""))</f>
        <v>155000</v>
      </c>
      <c r="H1358" s="32"/>
      <c r="I1358" s="19"/>
      <c r="L1358" s="103"/>
      <c r="M1358" s="103"/>
      <c r="N1358" s="103"/>
      <c r="O1358" s="103"/>
      <c r="P1358" s="103"/>
      <c r="Q1358" s="103"/>
      <c r="R1358" s="103"/>
      <c r="S1358" s="103"/>
      <c r="T1358" s="103"/>
      <c r="U1358" s="103"/>
      <c r="V1358" s="103"/>
    </row>
    <row r="1359" spans="1:22" ht="22.5" customHeight="1" x14ac:dyDescent="0.2">
      <c r="A1359" s="394"/>
      <c r="B1359" s="391" t="str">
        <f t="array" ref="B1359">IF(C1359="","", IFERROR(INDEX(Barang!$A$2:$A$10001, MATCH(C1359, Barang!$B$2:$B$10001, 0)), "Tidak ditemukan"))</f>
        <v>GDY001</v>
      </c>
      <c r="C1359" s="391" t="s">
        <v>184</v>
      </c>
      <c r="D1359" s="391" t="str">
        <f t="array" ref="D1359">IF(C1359="","", IFERROR(INDEX(Barang!$C$2:$C$10001, MATCH(C1359, Barang!$B$2:$B$10001, 0)), ""))</f>
        <v>Minuman</v>
      </c>
      <c r="E1359" s="391" t="str">
        <f t="array" ref="E1359">IF(C1359="","", IFERROR(INDEX(Barang!$E$2:$E$10001, MATCH(C1359, Barang!$B$2:$B$10001, 0)), ""))</f>
        <v>pcs</v>
      </c>
      <c r="F1359" s="392">
        <v>2</v>
      </c>
      <c r="G1359" s="393">
        <f t="array" ref="G1359">IF(C1359="","", IFERROR(INDEX(Barang!$F$2:$F$10001, MATCH(C1359, Barang!$B$2:$B$10001, 0)) * F1359, ""))</f>
        <v>5000</v>
      </c>
      <c r="H1359" s="32"/>
      <c r="I1359" s="19"/>
      <c r="L1359" s="103"/>
      <c r="M1359" s="103"/>
      <c r="N1359" s="103"/>
      <c r="O1359" s="103"/>
      <c r="P1359" s="103"/>
      <c r="Q1359" s="103"/>
      <c r="R1359" s="103"/>
      <c r="S1359" s="103"/>
      <c r="T1359" s="103"/>
      <c r="U1359" s="103"/>
      <c r="V1359" s="103"/>
    </row>
    <row r="1360" spans="1:22" ht="22.5" customHeight="1" x14ac:dyDescent="0.2">
      <c r="A1360" s="394"/>
      <c r="B1360" s="391" t="str">
        <f t="array" ref="B1360">IF(C1360="","", IFERROR(INDEX(Barang!$A$2:$A$10001, MATCH(C1360, Barang!$B$2:$B$10001, 0)), "Tidak ditemukan"))</f>
        <v>GPT001</v>
      </c>
      <c r="C1360" s="391" t="s">
        <v>128</v>
      </c>
      <c r="D1360" s="391" t="str">
        <f t="array" ref="D1360">IF(C1360="","", IFERROR(INDEX(Barang!$C$2:$C$10001, MATCH(C1360, Barang!$B$2:$B$10001, 0)), ""))</f>
        <v>Makanan</v>
      </c>
      <c r="E1360" s="391" t="str">
        <f t="array" ref="E1360">IF(C1360="","", IFERROR(INDEX(Barang!$E$2:$E$10001, MATCH(C1360, Barang!$B$2:$B$10001, 0)), ""))</f>
        <v>pcs</v>
      </c>
      <c r="F1360" s="392">
        <v>2</v>
      </c>
      <c r="G1360" s="393">
        <f t="array" ref="G1360">IF(C1360="","", IFERROR(INDEX(Barang!$F$2:$F$10001, MATCH(C1360, Barang!$B$2:$B$10001, 0)) * F1360, ""))</f>
        <v>2000</v>
      </c>
      <c r="H1360" s="32"/>
      <c r="I1360" s="19"/>
      <c r="L1360" s="103"/>
      <c r="M1360" s="103"/>
      <c r="N1360" s="103"/>
      <c r="O1360" s="103"/>
      <c r="P1360" s="103"/>
      <c r="Q1360" s="103"/>
      <c r="R1360" s="103"/>
      <c r="S1360" s="103"/>
      <c r="T1360" s="103"/>
      <c r="U1360" s="103"/>
      <c r="V1360" s="103"/>
    </row>
    <row r="1361" spans="1:22" ht="22.5" customHeight="1" x14ac:dyDescent="0.2">
      <c r="A1361" s="394"/>
      <c r="B1361" s="391" t="str">
        <f t="array" ref="B1361">IF(C1361="","", IFERROR(INDEX(Barang!$A$2:$A$10001, MATCH(C1361, Barang!$B$2:$B$10001, 0)), "Tidak ditemukan"))</f>
        <v>PLS002</v>
      </c>
      <c r="C1361" s="391" t="s">
        <v>54</v>
      </c>
      <c r="D1361" s="391" t="str">
        <f t="array" ref="D1361">IF(C1361="","", IFERROR(INDEX(Barang!$C$2:$C$10001, MATCH(C1361, Barang!$B$2:$B$10001, 0)), ""))</f>
        <v>Makanan</v>
      </c>
      <c r="E1361" s="391" t="str">
        <f t="array" ref="E1361">IF(C1361="","", IFERROR(INDEX(Barang!$E$2:$E$10001, MATCH(C1361, Barang!$B$2:$B$10001, 0)), ""))</f>
        <v>pcs</v>
      </c>
      <c r="F1361" s="392">
        <v>2</v>
      </c>
      <c r="G1361" s="393">
        <f t="array" ref="G1361">IF(C1361="","", IFERROR(INDEX(Barang!$F$2:$F$10001, MATCH(C1361, Barang!$B$2:$B$10001, 0)) * F1361, ""))</f>
        <v>2000</v>
      </c>
      <c r="H1361" s="32"/>
      <c r="I1361" s="19"/>
      <c r="L1361" s="103"/>
      <c r="M1361" s="103"/>
      <c r="N1361" s="103"/>
      <c r="O1361" s="103"/>
      <c r="P1361" s="103"/>
      <c r="Q1361" s="103"/>
      <c r="R1361" s="103"/>
      <c r="S1361" s="103"/>
      <c r="T1361" s="103"/>
      <c r="U1361" s="103"/>
      <c r="V1361" s="103"/>
    </row>
    <row r="1362" spans="1:22" ht="22.5" customHeight="1" x14ac:dyDescent="0.2">
      <c r="A1362" s="394"/>
      <c r="B1362" s="391" t="str">
        <f t="array" ref="B1362">IF(C1362="","", IFERROR(INDEX(Barang!$A$2:$A$10001, MATCH(C1362, Barang!$B$2:$B$10001, 0)), "Tidak ditemukan"))</f>
        <v>LDK001</v>
      </c>
      <c r="C1362" s="391" t="s">
        <v>225</v>
      </c>
      <c r="D1362" s="391" t="str">
        <f t="array" ref="D1362">IF(C1362="","", IFERROR(INDEX(Barang!$C$2:$C$10001, MATCH(C1362, Barang!$B$2:$B$10001, 0)), ""))</f>
        <v>Bumbu</v>
      </c>
      <c r="E1362" s="391" t="str">
        <f t="array" ref="E1362">IF(C1362="","", IFERROR(INDEX(Barang!$E$2:$E$10001, MATCH(C1362, Barang!$B$2:$B$10001, 0)), ""))</f>
        <v>pcs</v>
      </c>
      <c r="F1362" s="392">
        <v>2</v>
      </c>
      <c r="G1362" s="393">
        <f t="array" ref="G1362">IF(C1362="","", IFERROR(INDEX(Barang!$F$2:$F$10001, MATCH(C1362, Barang!$B$2:$B$10001, 0)) * F1362, ""))</f>
        <v>2000</v>
      </c>
      <c r="H1362" s="32"/>
      <c r="I1362" s="19"/>
      <c r="L1362" s="103"/>
      <c r="M1362" s="103"/>
      <c r="N1362" s="103"/>
      <c r="O1362" s="103"/>
      <c r="P1362" s="103"/>
      <c r="Q1362" s="103"/>
      <c r="R1362" s="103"/>
      <c r="S1362" s="103"/>
      <c r="T1362" s="103"/>
      <c r="U1362" s="103"/>
      <c r="V1362" s="103"/>
    </row>
    <row r="1363" spans="1:22" ht="22.5" customHeight="1" x14ac:dyDescent="0.2">
      <c r="A1363" s="394"/>
      <c r="B1363" s="391" t="str">
        <f t="array" ref="B1363">IF(C1363="","", IFERROR(INDEX(Barang!$A$2:$A$10001, MATCH(C1363, Barang!$B$2:$B$10001, 0)), "Tidak ditemukan"))</f>
        <v>KB001</v>
      </c>
      <c r="C1363" s="391" t="s">
        <v>223</v>
      </c>
      <c r="D1363" s="391" t="str">
        <f t="array" ref="D1363">IF(C1363="","", IFERROR(INDEX(Barang!$C$2:$C$10001, MATCH(C1363, Barang!$B$2:$B$10001, 0)), ""))</f>
        <v>Bumbu</v>
      </c>
      <c r="E1363" s="391" t="str">
        <f t="array" ref="E1363">IF(C1363="","", IFERROR(INDEX(Barang!$E$2:$E$10001, MATCH(C1363, Barang!$B$2:$B$10001, 0)), ""))</f>
        <v>pcs</v>
      </c>
      <c r="F1363" s="392">
        <v>6</v>
      </c>
      <c r="G1363" s="393">
        <f t="array" ref="G1363">IF(C1363="","", IFERROR(INDEX(Barang!$F$2:$F$10001, MATCH(C1363, Barang!$B$2:$B$10001, 0)) * F1363, ""))</f>
        <v>3000</v>
      </c>
      <c r="H1363" s="32"/>
      <c r="I1363" s="143">
        <f>SUM(G1357:G1363)</f>
        <v>171000</v>
      </c>
      <c r="L1363" s="103"/>
      <c r="M1363" s="103"/>
      <c r="N1363" s="103"/>
      <c r="O1363" s="103"/>
      <c r="P1363" s="103"/>
      <c r="Q1363" s="103"/>
      <c r="R1363" s="103"/>
      <c r="S1363" s="103"/>
      <c r="T1363" s="103"/>
      <c r="U1363" s="103"/>
      <c r="V1363" s="103"/>
    </row>
    <row r="1364" spans="1:22" ht="22.5" customHeight="1" x14ac:dyDescent="0.2">
      <c r="A1364" s="144">
        <v>46158</v>
      </c>
      <c r="B1364" s="145" t="str">
        <f t="array" ref="B1364">IF(C1364="","", IFERROR(INDEX(Barang!$A$2:$A$10001, MATCH(C1364, Barang!$B$2:$B$10001, 0)), "Tidak ditemukan"))</f>
        <v>MGR001</v>
      </c>
      <c r="C1364" s="145" t="s">
        <v>104</v>
      </c>
      <c r="D1364" s="145" t="str">
        <f t="array" ref="D1364">IF(C1364="","", IFERROR(INDEX(Barang!$C$2:$C$10001, MATCH(C1364, Barang!$B$2:$B$10001, 0)), ""))</f>
        <v>Makanan</v>
      </c>
      <c r="E1364" s="145" t="str">
        <f t="array" ref="E1364">IF(C1364="","", IFERROR(INDEX(Barang!$E$2:$E$10001, MATCH(C1364, Barang!$B$2:$B$10001, 0)), ""))</f>
        <v>pcs</v>
      </c>
      <c r="F1364" s="146">
        <v>30</v>
      </c>
      <c r="G1364" s="147">
        <f t="array" ref="G1364">IF(C1364="","", IFERROR(INDEX(Barang!$F$2:$F$10001, MATCH(C1364, Barang!$B$2:$B$10001, 0)) * F1364, ""))</f>
        <v>105000</v>
      </c>
      <c r="H1364" s="69"/>
      <c r="I1364" s="19"/>
      <c r="L1364" s="103"/>
      <c r="M1364" s="103"/>
      <c r="N1364" s="103"/>
      <c r="O1364" s="103"/>
      <c r="P1364" s="103"/>
      <c r="Q1364" s="103"/>
      <c r="R1364" s="103"/>
      <c r="S1364" s="103"/>
      <c r="T1364" s="103"/>
      <c r="U1364" s="103"/>
      <c r="V1364" s="103"/>
    </row>
    <row r="1365" spans="1:22" ht="22.5" customHeight="1" x14ac:dyDescent="0.2">
      <c r="A1365" s="150"/>
      <c r="B1365" s="145" t="str">
        <f t="array" ref="B1365">IF(C1365="","", IFERROR(INDEX(Barang!$A$2:$A$10001, MATCH(C1365, Barang!$B$2:$B$10001, 0)), "Tidak ditemukan"))</f>
        <v>PTS001</v>
      </c>
      <c r="C1365" s="145" t="s">
        <v>581</v>
      </c>
      <c r="D1365" s="145" t="str">
        <f t="array" ref="D1365">IF(C1365="","", IFERROR(INDEX(Barang!$C$2:$C$10001, MATCH(C1365, Barang!$B$2:$B$10001, 0)), ""))</f>
        <v>Makanan</v>
      </c>
      <c r="E1365" s="145" t="str">
        <f t="array" ref="E1365">IF(C1365="","", IFERROR(INDEX(Barang!$E$2:$E$10001, MATCH(C1365, Barang!$B$2:$B$10001, 0)), ""))</f>
        <v>pcs</v>
      </c>
      <c r="F1365" s="146">
        <v>1</v>
      </c>
      <c r="G1365" s="147">
        <f t="array" ref="G1365">IF(C1365="","", IFERROR(INDEX(Barang!$F$2:$F$10001, MATCH(C1365, Barang!$B$2:$B$10001, 0)) * F1365, ""))</f>
        <v>2000</v>
      </c>
      <c r="H1365" s="69"/>
      <c r="I1365" s="19"/>
      <c r="L1365" s="103"/>
      <c r="M1365" s="103"/>
      <c r="N1365" s="103"/>
      <c r="O1365" s="103"/>
      <c r="P1365" s="103"/>
      <c r="Q1365" s="103"/>
      <c r="R1365" s="103"/>
      <c r="S1365" s="103"/>
      <c r="T1365" s="103"/>
      <c r="U1365" s="103"/>
      <c r="V1365" s="103"/>
    </row>
    <row r="1366" spans="1:22" ht="22.5" customHeight="1" x14ac:dyDescent="0.2">
      <c r="A1366" s="150"/>
      <c r="B1366" s="145" t="str">
        <f t="array" ref="B1366">IF(C1366="","", IFERROR(INDEX(Barang!$A$2:$A$10001, MATCH(C1366, Barang!$B$2:$B$10001, 0)), "Tidak ditemukan"))</f>
        <v>YP500</v>
      </c>
      <c r="C1366" s="145" t="s">
        <v>21</v>
      </c>
      <c r="D1366" s="145" t="str">
        <f t="array" ref="D1366">IF(C1366="","", IFERROR(INDEX(Barang!$C$2:$C$10001, MATCH(C1366, Barang!$B$2:$B$10001, 0)), ""))</f>
        <v>Makanan</v>
      </c>
      <c r="E1366" s="145" t="str">
        <f t="array" ref="E1366">IF(C1366="","", IFERROR(INDEX(Barang!$E$2:$E$10001, MATCH(C1366, Barang!$B$2:$B$10001, 0)), ""))</f>
        <v>pcs</v>
      </c>
      <c r="F1366" s="146">
        <v>14</v>
      </c>
      <c r="G1366" s="147">
        <f t="array" ref="G1366">IF(C1366="","", IFERROR(INDEX(Barang!$F$2:$F$10001, MATCH(C1366, Barang!$B$2:$B$10001, 0)) * F1366, ""))</f>
        <v>7000</v>
      </c>
      <c r="H1366" s="69"/>
      <c r="I1366" s="19"/>
      <c r="L1366" s="103"/>
      <c r="M1366" s="103"/>
      <c r="N1366" s="103"/>
      <c r="O1366" s="103"/>
      <c r="P1366" s="103"/>
      <c r="Q1366" s="103"/>
      <c r="R1366" s="103"/>
      <c r="S1366" s="103"/>
      <c r="T1366" s="103"/>
      <c r="U1366" s="103"/>
      <c r="V1366" s="103"/>
    </row>
    <row r="1367" spans="1:22" ht="22.5" customHeight="1" x14ac:dyDescent="0.2">
      <c r="A1367" s="150"/>
      <c r="B1367" s="145" t="str">
        <f t="array" ref="B1367">IF(C1367="","", IFERROR(INDEX(Barang!$A$2:$A$10001, MATCH(C1367, Barang!$B$2:$B$10001, 0)), "Tidak ditemukan"))</f>
        <v>GG001</v>
      </c>
      <c r="C1367" s="145" t="s">
        <v>451</v>
      </c>
      <c r="D1367" s="145" t="str">
        <f t="array" ref="D1367">IF(C1367="","", IFERROR(INDEX(Barang!$C$2:$C$10001, MATCH(C1367, Barang!$B$2:$B$10001, 0)), ""))</f>
        <v>Detergen</v>
      </c>
      <c r="E1367" s="145" t="str">
        <f t="array" ref="E1367">IF(C1367="","", IFERROR(INDEX(Barang!$E$2:$E$10001, MATCH(C1367, Barang!$B$2:$B$10001, 0)), ""))</f>
        <v>pcs</v>
      </c>
      <c r="F1367" s="146">
        <v>3</v>
      </c>
      <c r="G1367" s="147">
        <f t="array" ref="G1367">IF(C1367="","", IFERROR(INDEX(Barang!$F$2:$F$10001, MATCH(C1367, Barang!$B$2:$B$10001, 0)) * F1367, ""))</f>
        <v>3000</v>
      </c>
      <c r="H1367" s="69"/>
      <c r="I1367" s="19"/>
      <c r="L1367" s="103"/>
      <c r="M1367" s="103"/>
      <c r="N1367" s="103"/>
      <c r="O1367" s="103"/>
      <c r="P1367" s="103"/>
      <c r="Q1367" s="103"/>
      <c r="R1367" s="103"/>
      <c r="S1367" s="103"/>
      <c r="T1367" s="103"/>
      <c r="U1367" s="103"/>
      <c r="V1367" s="103"/>
    </row>
    <row r="1368" spans="1:22" ht="22.5" customHeight="1" x14ac:dyDescent="0.2">
      <c r="A1368" s="150"/>
      <c r="B1368" s="145" t="str">
        <f t="array" ref="B1368">IF(C1368="","", IFERROR(INDEX(Barang!$A$2:$A$10001, MATCH(C1368, Barang!$B$2:$B$10001, 0)), "Tidak ditemukan"))</f>
        <v>TM001</v>
      </c>
      <c r="C1368" s="145" t="s">
        <v>880</v>
      </c>
      <c r="D1368" s="145" t="str">
        <f t="array" ref="D1368">IF(C1368="","", IFERROR(INDEX(Barang!$C$2:$C$10001, MATCH(C1368, Barang!$B$2:$B$10001, 0)), ""))</f>
        <v>Tissue</v>
      </c>
      <c r="E1368" s="145" t="str">
        <f t="array" ref="E1368">IF(C1368="","", IFERROR(INDEX(Barang!$E$2:$E$10001, MATCH(C1368, Barang!$B$2:$B$10001, 0)), ""))</f>
        <v>pcs</v>
      </c>
      <c r="F1368" s="146">
        <v>2</v>
      </c>
      <c r="G1368" s="147">
        <f t="array" ref="G1368">IF(C1368="","", IFERROR(INDEX(Barang!$F$2:$F$10001, MATCH(C1368, Barang!$B$2:$B$10001, 0)) * F1368, ""))</f>
        <v>12000</v>
      </c>
      <c r="H1368" s="69"/>
      <c r="I1368" s="19"/>
      <c r="L1368" s="103"/>
      <c r="M1368" s="103"/>
      <c r="N1368" s="103"/>
      <c r="O1368" s="103"/>
      <c r="P1368" s="103"/>
      <c r="Q1368" s="103"/>
      <c r="R1368" s="103"/>
      <c r="S1368" s="103"/>
      <c r="T1368" s="103"/>
      <c r="U1368" s="103"/>
      <c r="V1368" s="103"/>
    </row>
    <row r="1369" spans="1:22" ht="22.5" customHeight="1" x14ac:dyDescent="0.2">
      <c r="A1369" s="150"/>
      <c r="B1369" s="145" t="str">
        <f t="array" ref="B1369">IF(C1369="","", IFERROR(INDEX(Barang!$A$2:$A$10001, MATCH(C1369, Barang!$B$2:$B$10001, 0)), "Tidak ditemukan"))</f>
        <v>BPT1</v>
      </c>
      <c r="C1369" s="145" t="s">
        <v>24</v>
      </c>
      <c r="D1369" s="145" t="str">
        <f t="array" ref="D1369">IF(C1369="","", IFERROR(INDEX(Barang!$C$2:$C$10001, MATCH(C1369, Barang!$B$2:$B$10001, 0)), ""))</f>
        <v>Rempah</v>
      </c>
      <c r="E1369" s="145" t="str">
        <f t="array" ref="E1369">IF(C1369="","", IFERROR(INDEX(Barang!$E$2:$E$10001, MATCH(C1369, Barang!$B$2:$B$10001, 0)), ""))</f>
        <v>kg</v>
      </c>
      <c r="F1369" s="146">
        <v>10</v>
      </c>
      <c r="G1369" s="147">
        <f t="array" ref="G1369">IF(C1369="","", IFERROR(INDEX(Barang!$F$2:$F$10001, MATCH(C1369, Barang!$B$2:$B$10001, 0)) * F1369, ""))</f>
        <v>85000</v>
      </c>
      <c r="H1369" s="69"/>
      <c r="I1369" s="143">
        <f>SUM(G1364:G1369)</f>
        <v>214000</v>
      </c>
      <c r="L1369" s="103"/>
      <c r="M1369" s="103"/>
      <c r="N1369" s="103"/>
      <c r="O1369" s="103"/>
      <c r="P1369" s="103"/>
      <c r="Q1369" s="103"/>
      <c r="R1369" s="103"/>
      <c r="S1369" s="103"/>
      <c r="T1369" s="103"/>
      <c r="U1369" s="103"/>
      <c r="V1369" s="103"/>
    </row>
    <row r="1370" spans="1:22" ht="22.5" customHeight="1" x14ac:dyDescent="0.2">
      <c r="A1370" s="316">
        <v>46159</v>
      </c>
      <c r="B1370" s="259" t="str">
        <f t="array" ref="B1370">IF(C1370="","", IFERROR(INDEX(Barang!$A$2:$A$10001, MATCH(C1370, Barang!$B$2:$B$10001, 0)), "Tidak ditemukan"))</f>
        <v>RDR001</v>
      </c>
      <c r="C1370" s="259" t="s">
        <v>810</v>
      </c>
      <c r="D1370" s="259" t="str">
        <f t="array" ref="D1370">IF(C1370="","", IFERROR(INDEX(Barang!$C$2:$C$10001, MATCH(C1370, Barang!$B$2:$B$10001, 0)), ""))</f>
        <v>Makanan</v>
      </c>
      <c r="E1370" s="259" t="str">
        <f t="array" ref="E1370">IF(C1370="","", IFERROR(INDEX(Barang!$E$2:$E$10001, MATCH(C1370, Barang!$B$2:$B$10001, 0)), ""))</f>
        <v>pcs</v>
      </c>
      <c r="F1370" s="261">
        <v>1</v>
      </c>
      <c r="G1370" s="262">
        <f t="array" ref="G1370">IF(C1370="","", IFERROR(INDEX(Barang!$F$2:$F$10001, MATCH(C1370, Barang!$B$2:$B$10001, 0)) * F1370, ""))</f>
        <v>9000</v>
      </c>
      <c r="H1370" s="226"/>
      <c r="I1370" s="19"/>
      <c r="L1370" s="103"/>
      <c r="M1370" s="103"/>
      <c r="N1370" s="103"/>
      <c r="O1370" s="103"/>
      <c r="P1370" s="103"/>
      <c r="Q1370" s="103"/>
      <c r="R1370" s="103"/>
      <c r="S1370" s="103"/>
      <c r="T1370" s="103"/>
      <c r="U1370" s="103"/>
      <c r="V1370" s="103"/>
    </row>
    <row r="1371" spans="1:22" ht="22.5" customHeight="1" x14ac:dyDescent="0.2">
      <c r="A1371" s="263"/>
      <c r="B1371" s="259" t="str">
        <f t="array" ref="B1371">IF(C1371="","", IFERROR(INDEX(Barang!$A$2:$A$10001, MATCH(C1371, Barang!$B$2:$B$10001, 0)), "Tidak ditemukan"))</f>
        <v>RY001</v>
      </c>
      <c r="C1371" s="259" t="s">
        <v>252</v>
      </c>
      <c r="D1371" s="259" t="str">
        <f t="array" ref="D1371">IF(C1371="","", IFERROR(INDEX(Barang!$C$2:$C$10001, MATCH(C1371, Barang!$B$2:$B$10001, 0)), ""))</f>
        <v>Makanan</v>
      </c>
      <c r="E1371" s="259" t="str">
        <f t="array" ref="E1371">IF(C1371="","", IFERROR(INDEX(Barang!$E$2:$E$10001, MATCH(C1371, Barang!$B$2:$B$10001, 0)), ""))</f>
        <v>pcs</v>
      </c>
      <c r="F1371" s="261">
        <v>1</v>
      </c>
      <c r="G1371" s="262">
        <f t="array" ref="G1371">IF(C1371="","", IFERROR(INDEX(Barang!$F$2:$F$10001, MATCH(C1371, Barang!$B$2:$B$10001, 0)) * F1371, ""))</f>
        <v>8500</v>
      </c>
      <c r="H1371" s="226"/>
      <c r="I1371" s="19"/>
      <c r="L1371" s="103"/>
      <c r="M1371" s="103"/>
      <c r="N1371" s="103"/>
      <c r="O1371" s="103"/>
      <c r="P1371" s="103"/>
      <c r="Q1371" s="103"/>
      <c r="R1371" s="103"/>
      <c r="S1371" s="103"/>
      <c r="T1371" s="103"/>
      <c r="U1371" s="103"/>
      <c r="V1371" s="103"/>
    </row>
    <row r="1372" spans="1:22" ht="22.5" customHeight="1" x14ac:dyDescent="0.2">
      <c r="A1372" s="263"/>
      <c r="B1372" s="259" t="str">
        <f t="array" ref="B1372">IF(C1372="","", IFERROR(INDEX(Barang!$A$2:$A$10001, MATCH(C1372, Barang!$B$2:$B$10001, 0)), "Tidak ditemukan"))</f>
        <v>DSO001</v>
      </c>
      <c r="C1372" s="259" t="s">
        <v>120</v>
      </c>
      <c r="D1372" s="259" t="str">
        <f t="array" ref="D1372">IF(C1372="","", IFERROR(INDEX(Barang!$C$2:$C$10001, MATCH(C1372, Barang!$B$2:$B$10001, 0)), ""))</f>
        <v>Bumbu</v>
      </c>
      <c r="E1372" s="259" t="str">
        <f t="array" ref="E1372">IF(C1372="","", IFERROR(INDEX(Barang!$E$2:$E$10001, MATCH(C1372, Barang!$B$2:$B$10001, 0)), ""))</f>
        <v>pcs</v>
      </c>
      <c r="F1372" s="261">
        <v>1</v>
      </c>
      <c r="G1372" s="262">
        <f t="array" ref="G1372">IF(C1372="","", IFERROR(INDEX(Barang!$F$2:$F$10001, MATCH(C1372, Barang!$B$2:$B$10001, 0)) * F1372, ""))</f>
        <v>3500</v>
      </c>
      <c r="H1372" s="226"/>
      <c r="I1372" s="19"/>
      <c r="L1372" s="103"/>
      <c r="M1372" s="103"/>
      <c r="N1372" s="103"/>
      <c r="O1372" s="103"/>
      <c r="P1372" s="103"/>
      <c r="Q1372" s="103"/>
      <c r="R1372" s="103"/>
      <c r="S1372" s="103"/>
      <c r="T1372" s="103"/>
      <c r="U1372" s="103"/>
      <c r="V1372" s="103"/>
    </row>
    <row r="1373" spans="1:22" ht="22.5" customHeight="1" x14ac:dyDescent="0.2">
      <c r="A1373" s="263"/>
      <c r="B1373" s="259" t="str">
        <f t="array" ref="B1373">IF(C1373="","", IFERROR(INDEX(Barang!$A$2:$A$10001, MATCH(C1373, Barang!$B$2:$B$10001, 0)), "Tidak ditemukan"))</f>
        <v>PT1/4</v>
      </c>
      <c r="C1373" s="259" t="s">
        <v>81</v>
      </c>
      <c r="D1373" s="259" t="str">
        <f t="array" ref="D1373">IF(C1373="","", IFERROR(INDEX(Barang!$C$2:$C$10001, MATCH(C1373, Barang!$B$2:$B$10001, 0)), ""))</f>
        <v>Plastik</v>
      </c>
      <c r="E1373" s="259" t="str">
        <f t="array" ref="E1373">IF(C1373="","", IFERROR(INDEX(Barang!$E$2:$E$10001, MATCH(C1373, Barang!$B$2:$B$10001, 0)), ""))</f>
        <v>kg</v>
      </c>
      <c r="F1373" s="261">
        <v>1</v>
      </c>
      <c r="G1373" s="262">
        <f t="array" ref="G1373">IF(C1373="","", IFERROR(INDEX(Barang!$F$2:$F$10001, MATCH(C1373, Barang!$B$2:$B$10001, 0)) * F1373, ""))</f>
        <v>2000</v>
      </c>
      <c r="H1373" s="226"/>
      <c r="I1373" s="19"/>
      <c r="L1373" s="103"/>
      <c r="M1373" s="103"/>
      <c r="N1373" s="103"/>
      <c r="O1373" s="103"/>
      <c r="P1373" s="103"/>
      <c r="Q1373" s="103"/>
      <c r="R1373" s="103"/>
      <c r="S1373" s="103"/>
      <c r="T1373" s="103"/>
      <c r="U1373" s="103"/>
      <c r="V1373" s="103"/>
    </row>
    <row r="1374" spans="1:22" ht="22.5" customHeight="1" x14ac:dyDescent="0.2">
      <c r="A1374" s="263"/>
      <c r="B1374" s="259" t="str">
        <f t="array" ref="B1374">IF(C1374="","", IFERROR(INDEX(Barang!$A$2:$A$10001, MATCH(C1374, Barang!$B$2:$B$10001, 0)), "Tidak ditemukan"))</f>
        <v>PTS001</v>
      </c>
      <c r="C1374" s="259" t="s">
        <v>581</v>
      </c>
      <c r="D1374" s="259" t="str">
        <f t="array" ref="D1374">IF(C1374="","", IFERROR(INDEX(Barang!$C$2:$C$10001, MATCH(C1374, Barang!$B$2:$B$10001, 0)), ""))</f>
        <v>Makanan</v>
      </c>
      <c r="E1374" s="259" t="str">
        <f t="array" ref="E1374">IF(C1374="","", IFERROR(INDEX(Barang!$E$2:$E$10001, MATCH(C1374, Barang!$B$2:$B$10001, 0)), ""))</f>
        <v>pcs</v>
      </c>
      <c r="F1374" s="261">
        <v>2</v>
      </c>
      <c r="G1374" s="262">
        <f t="array" ref="G1374">IF(C1374="","", IFERROR(INDEX(Barang!$F$2:$F$10001, MATCH(C1374, Barang!$B$2:$B$10001, 0)) * F1374, ""))</f>
        <v>4000</v>
      </c>
      <c r="H1374" s="226"/>
      <c r="I1374" s="19"/>
      <c r="L1374" s="103"/>
      <c r="M1374" s="103"/>
      <c r="N1374" s="103"/>
      <c r="O1374" s="103"/>
      <c r="P1374" s="103"/>
      <c r="Q1374" s="103"/>
      <c r="R1374" s="103"/>
      <c r="S1374" s="103"/>
      <c r="T1374" s="103"/>
      <c r="U1374" s="103"/>
      <c r="V1374" s="103"/>
    </row>
    <row r="1375" spans="1:22" ht="22.5" customHeight="1" x14ac:dyDescent="0.2">
      <c r="A1375" s="263"/>
      <c r="B1375" s="259" t="str">
        <f t="array" ref="B1375">IF(C1375="","", IFERROR(INDEX(Barang!$A$2:$A$10001, MATCH(C1375, Barang!$B$2:$B$10001, 0)), "Tidak ditemukan"))</f>
        <v>GRR001</v>
      </c>
      <c r="C1375" s="259" t="s">
        <v>130</v>
      </c>
      <c r="D1375" s="259" t="str">
        <f t="array" ref="D1375">IF(C1375="","", IFERROR(INDEX(Barang!$C$2:$C$10001, MATCH(C1375, Barang!$B$2:$B$10001, 0)), ""))</f>
        <v>Makanan</v>
      </c>
      <c r="E1375" s="259" t="str">
        <f t="array" ref="E1375">IF(C1375="","", IFERROR(INDEX(Barang!$E$2:$E$10001, MATCH(C1375, Barang!$B$2:$B$10001, 0)), ""))</f>
        <v>pcs</v>
      </c>
      <c r="F1375" s="261">
        <v>8</v>
      </c>
      <c r="G1375" s="262">
        <f t="array" ref="G1375">IF(C1375="","", IFERROR(INDEX(Barang!$F$2:$F$10001, MATCH(C1375, Barang!$B$2:$B$10001, 0)) * F1375, ""))</f>
        <v>4000</v>
      </c>
      <c r="H1375" s="226"/>
      <c r="I1375" s="19"/>
      <c r="L1375" s="103"/>
      <c r="M1375" s="103"/>
      <c r="N1375" s="103"/>
      <c r="O1375" s="103"/>
      <c r="P1375" s="103"/>
      <c r="Q1375" s="103"/>
      <c r="R1375" s="103"/>
      <c r="S1375" s="103"/>
      <c r="T1375" s="103"/>
      <c r="U1375" s="103"/>
      <c r="V1375" s="103"/>
    </row>
    <row r="1376" spans="1:22" ht="22.5" customHeight="1" x14ac:dyDescent="0.2">
      <c r="A1376" s="263"/>
      <c r="B1376" s="259" t="str">
        <f t="array" ref="B1376">IF(C1376="","", IFERROR(INDEX(Barang!$A$2:$A$10001, MATCH(C1376, Barang!$B$2:$B$10001, 0)), "Tidak ditemukan"))</f>
        <v>CL5001</v>
      </c>
      <c r="C1376" s="259" t="s">
        <v>39</v>
      </c>
      <c r="D1376" s="259" t="str">
        <f t="array" ref="D1376">IF(C1376="","", IFERROR(INDEX(Barang!$C$2:$C$10001, MATCH(C1376, Barang!$B$2:$B$10001, 0)), ""))</f>
        <v>Makanan</v>
      </c>
      <c r="E1376" s="259" t="str">
        <f t="array" ref="E1376">IF(C1376="","", IFERROR(INDEX(Barang!$E$2:$E$10001, MATCH(C1376, Barang!$B$2:$B$10001, 0)), ""))</f>
        <v>pcs</v>
      </c>
      <c r="F1376" s="261">
        <v>1</v>
      </c>
      <c r="G1376" s="262">
        <f t="array" ref="G1376">IF(C1376="","", IFERROR(INDEX(Barang!$F$2:$F$10001, MATCH(C1376, Barang!$B$2:$B$10001, 0)) * F1376, ""))</f>
        <v>500</v>
      </c>
      <c r="H1376" s="226"/>
      <c r="I1376" s="143">
        <f>SUM(G1370:G1376)</f>
        <v>31500</v>
      </c>
      <c r="L1376" s="103"/>
      <c r="M1376" s="103"/>
      <c r="N1376" s="103"/>
      <c r="O1376" s="103"/>
      <c r="P1376" s="103"/>
      <c r="Q1376" s="103"/>
      <c r="R1376" s="103"/>
      <c r="S1376" s="103"/>
      <c r="T1376" s="103"/>
      <c r="U1376" s="103"/>
      <c r="V1376" s="103"/>
    </row>
    <row r="1377" spans="1:22" ht="22.5" customHeight="1" x14ac:dyDescent="0.2">
      <c r="A1377" s="405">
        <v>46160</v>
      </c>
      <c r="B1377" s="153" t="str">
        <f t="array" ref="B1377">IF(C1377="","", IFERROR(INDEX(Barang!$A$2:$A$10001, MATCH(C1377, Barang!$B$2:$B$10001, 0)), "Tidak ditemukan"))</f>
        <v>YP500</v>
      </c>
      <c r="C1377" s="153" t="s">
        <v>21</v>
      </c>
      <c r="D1377" s="153" t="str">
        <f t="array" ref="D1377">IF(C1377="","", IFERROR(INDEX(Barang!$C$2:$C$10001, MATCH(C1377, Barang!$B$2:$B$10001, 0)), ""))</f>
        <v>Makanan</v>
      </c>
      <c r="E1377" s="153" t="str">
        <f t="array" ref="E1377">IF(C1377="","", IFERROR(INDEX(Barang!$E$2:$E$10001, MATCH(C1377, Barang!$B$2:$B$10001, 0)), ""))</f>
        <v>pcs</v>
      </c>
      <c r="F1377" s="154">
        <v>3</v>
      </c>
      <c r="G1377" s="155">
        <f t="array" ref="G1377">IF(C1377="","", IFERROR(INDEX(Barang!$F$2:$F$10001, MATCH(C1377, Barang!$B$2:$B$10001, 0)) * F1377, ""))</f>
        <v>1500</v>
      </c>
      <c r="H1377" s="89"/>
      <c r="I1377" s="19"/>
      <c r="L1377" s="103"/>
      <c r="M1377" s="103"/>
      <c r="N1377" s="103"/>
      <c r="O1377" s="103"/>
      <c r="P1377" s="103"/>
      <c r="Q1377" s="103"/>
      <c r="R1377" s="103"/>
      <c r="S1377" s="103"/>
      <c r="T1377" s="103"/>
      <c r="U1377" s="103"/>
      <c r="V1377" s="103"/>
    </row>
    <row r="1378" spans="1:22" ht="22.5" customHeight="1" x14ac:dyDescent="0.2">
      <c r="A1378" s="158"/>
      <c r="B1378" s="153" t="str">
        <f t="array" ref="B1378">IF(C1378="","", IFERROR(INDEX(Barang!$A$2:$A$10001, MATCH(C1378, Barang!$B$2:$B$10001, 0)), "Tidak ditemukan"))</f>
        <v>DLN02</v>
      </c>
      <c r="C1378" s="153" t="s">
        <v>475</v>
      </c>
      <c r="D1378" s="153" t="str">
        <f t="array" ref="D1378">IF(C1378="","", IFERROR(INDEX(Barang!$C$2:$C$10001, MATCH(C1378, Barang!$B$2:$B$10001, 0)), ""))</f>
        <v>Makanan</v>
      </c>
      <c r="E1378" s="153" t="str">
        <f t="array" ref="E1378">IF(C1378="","", IFERROR(INDEX(Barang!$E$2:$E$10001, MATCH(C1378, Barang!$B$2:$B$10001, 0)), ""))</f>
        <v>pcs</v>
      </c>
      <c r="F1378" s="154">
        <v>1</v>
      </c>
      <c r="G1378" s="155">
        <f t="array" ref="G1378">IF(C1378="","", IFERROR(INDEX(Barang!$F$2:$F$10001, MATCH(C1378, Barang!$B$2:$B$10001, 0)) * F1378, ""))</f>
        <v>2000</v>
      </c>
      <c r="H1378" s="89"/>
      <c r="I1378" s="19"/>
      <c r="L1378" s="103"/>
      <c r="M1378" s="103"/>
      <c r="N1378" s="103"/>
      <c r="O1378" s="103"/>
      <c r="P1378" s="103"/>
      <c r="Q1378" s="103"/>
      <c r="R1378" s="103"/>
      <c r="S1378" s="103"/>
      <c r="T1378" s="103"/>
      <c r="U1378" s="103"/>
      <c r="V1378" s="103"/>
    </row>
    <row r="1379" spans="1:22" ht="22.5" customHeight="1" x14ac:dyDescent="0.2">
      <c r="A1379" s="158"/>
      <c r="B1379" s="153" t="str">
        <f t="array" ref="B1379">IF(C1379="","", IFERROR(INDEX(Barang!$A$2:$A$10001, MATCH(C1379, Barang!$B$2:$B$10001, 0)), "Tidak ditemukan"))</f>
        <v>OREO001</v>
      </c>
      <c r="C1379" s="153" t="s">
        <v>920</v>
      </c>
      <c r="D1379" s="153" t="str">
        <f t="array" ref="D1379">IF(C1379="","", IFERROR(INDEX(Barang!$C$2:$C$10001, MATCH(C1379, Barang!$B$2:$B$10001, 0)), ""))</f>
        <v>Makanan</v>
      </c>
      <c r="E1379" s="153" t="str">
        <f t="array" ref="E1379">IF(C1379="","", IFERROR(INDEX(Barang!$E$2:$E$10001, MATCH(C1379, Barang!$B$2:$B$10001, 0)), ""))</f>
        <v>pcs</v>
      </c>
      <c r="F1379" s="154">
        <v>1</v>
      </c>
      <c r="G1379" s="155">
        <f t="array" ref="G1379">IF(C1379="","", IFERROR(INDEX(Barang!$F$2:$F$10001, MATCH(C1379, Barang!$B$2:$B$10001, 0)) * F1379, ""))</f>
        <v>2000</v>
      </c>
      <c r="H1379" s="89"/>
      <c r="I1379" s="19"/>
      <c r="L1379" s="103"/>
      <c r="M1379" s="103"/>
      <c r="N1379" s="103"/>
      <c r="O1379" s="103"/>
      <c r="P1379" s="103"/>
      <c r="Q1379" s="103"/>
      <c r="R1379" s="103"/>
      <c r="S1379" s="103"/>
      <c r="T1379" s="103"/>
      <c r="U1379" s="103"/>
      <c r="V1379" s="103"/>
    </row>
    <row r="1380" spans="1:22" ht="22.5" customHeight="1" x14ac:dyDescent="0.2">
      <c r="A1380" s="158"/>
      <c r="B1380" s="153" t="str">
        <f t="array" ref="B1380">IF(C1380="","", IFERROR(INDEX(Barang!$A$2:$A$10001, MATCH(C1380, Barang!$B$2:$B$10001, 0)), "Tidak ditemukan"))</f>
        <v>ZC001</v>
      </c>
      <c r="C1380" s="153" t="s">
        <v>929</v>
      </c>
      <c r="D1380" s="153" t="str">
        <f t="array" ref="D1380">IF(C1380="","", IFERROR(INDEX(Barang!$C$2:$C$10001, MATCH(C1380, Barang!$B$2:$B$10001, 0)), ""))</f>
        <v>Shampoo</v>
      </c>
      <c r="E1380" s="153" t="str">
        <f t="array" ref="E1380">IF(C1380="","", IFERROR(INDEX(Barang!$E$2:$E$10001, MATCH(C1380, Barang!$B$2:$B$10001, 0)), ""))</f>
        <v>pcs</v>
      </c>
      <c r="F1380" s="154">
        <v>2</v>
      </c>
      <c r="G1380" s="155">
        <f t="array" ref="G1380">IF(C1380="","", IFERROR(INDEX(Barang!$F$2:$F$10001, MATCH(C1380, Barang!$B$2:$B$10001, 0)) * F1380, ""))</f>
        <v>2000</v>
      </c>
      <c r="H1380" s="89"/>
      <c r="I1380" s="19"/>
      <c r="L1380" s="103"/>
      <c r="M1380" s="103"/>
      <c r="N1380" s="103"/>
      <c r="O1380" s="103"/>
      <c r="P1380" s="103"/>
      <c r="Q1380" s="103"/>
      <c r="R1380" s="103"/>
      <c r="S1380" s="103"/>
      <c r="T1380" s="103"/>
      <c r="U1380" s="103"/>
      <c r="V1380" s="103"/>
    </row>
    <row r="1381" spans="1:22" ht="22.5" customHeight="1" x14ac:dyDescent="0.2">
      <c r="A1381" s="158"/>
      <c r="B1381" s="153" t="str">
        <f t="array" ref="B1381">IF(C1381="","", IFERROR(INDEX(Barang!$A$2:$A$10001, MATCH(C1381, Barang!$B$2:$B$10001, 0)), "Tidak ditemukan"))</f>
        <v>KPH001</v>
      </c>
      <c r="C1381" s="153" t="s">
        <v>124</v>
      </c>
      <c r="D1381" s="153" t="str">
        <f t="array" ref="D1381">IF(C1381="","", IFERROR(INDEX(Barang!$C$2:$C$10001, MATCH(C1381, Barang!$B$2:$B$10001, 0)), ""))</f>
        <v>Minuman</v>
      </c>
      <c r="E1381" s="153" t="str">
        <f t="array" ref="E1381">IF(C1381="","", IFERROR(INDEX(Barang!$E$2:$E$10001, MATCH(C1381, Barang!$B$2:$B$10001, 0)), ""))</f>
        <v>pcs</v>
      </c>
      <c r="F1381" s="154">
        <v>10</v>
      </c>
      <c r="G1381" s="155">
        <f t="array" ref="G1381">IF(C1381="","", IFERROR(INDEX(Barang!$F$2:$F$10001, MATCH(C1381, Barang!$B$2:$B$10001, 0)) * F1381, ""))</f>
        <v>10000</v>
      </c>
      <c r="H1381" s="89"/>
      <c r="I1381" s="143">
        <f>SUM(G1377:G1381)</f>
        <v>17500</v>
      </c>
      <c r="L1381" s="103"/>
      <c r="M1381" s="103"/>
      <c r="N1381" s="103"/>
      <c r="O1381" s="103"/>
      <c r="P1381" s="103"/>
      <c r="Q1381" s="103"/>
      <c r="R1381" s="103"/>
      <c r="S1381" s="103"/>
      <c r="T1381" s="103"/>
      <c r="U1381" s="103"/>
      <c r="V1381" s="103"/>
    </row>
    <row r="1382" spans="1:22" ht="22.5" customHeight="1" x14ac:dyDescent="0.2">
      <c r="A1382" s="312">
        <v>46161</v>
      </c>
      <c r="B1382" s="205" t="str">
        <f t="array" ref="B1382">IF(C1382="","", IFERROR(INDEX(Barang!$A$2:$A$10001, MATCH(C1382, Barang!$B$2:$B$10001, 0)), "Tidak ditemukan"))</f>
        <v>GRR001</v>
      </c>
      <c r="C1382" s="205" t="s">
        <v>130</v>
      </c>
      <c r="D1382" s="205" t="str">
        <f t="array" ref="D1382">IF(C1382="","", IFERROR(INDEX(Barang!$C$2:$C$10001, MATCH(C1382, Barang!$B$2:$B$10001, 0)), ""))</f>
        <v>Makanan</v>
      </c>
      <c r="E1382" s="205" t="str">
        <f t="array" ref="E1382">IF(C1382="","", IFERROR(INDEX(Barang!$E$2:$E$10001, MATCH(C1382, Barang!$B$2:$B$10001, 0)), ""))</f>
        <v>pcs</v>
      </c>
      <c r="F1382" s="206">
        <v>4</v>
      </c>
      <c r="G1382" s="207">
        <f t="array" ref="G1382">IF(C1382="","", IFERROR(INDEX(Barang!$F$2:$F$10001, MATCH(C1382, Barang!$B$2:$B$10001, 0)) * F1382, ""))</f>
        <v>2000</v>
      </c>
      <c r="H1382" s="94"/>
      <c r="I1382" s="19"/>
      <c r="L1382" s="103"/>
      <c r="M1382" s="103"/>
      <c r="N1382" s="103"/>
      <c r="O1382" s="103"/>
      <c r="P1382" s="103"/>
      <c r="Q1382" s="103"/>
      <c r="R1382" s="103"/>
      <c r="S1382" s="103"/>
      <c r="T1382" s="103"/>
      <c r="U1382" s="103"/>
      <c r="V1382" s="103"/>
    </row>
    <row r="1383" spans="1:22" ht="22.5" customHeight="1" x14ac:dyDescent="0.2">
      <c r="A1383" s="209"/>
      <c r="B1383" s="205" t="str">
        <f t="array" ref="B1383">IF(C1383="","", IFERROR(INDEX(Barang!$A$2:$A$10001, MATCH(C1383, Barang!$B$2:$B$10001, 0)), "Tidak ditemukan"))</f>
        <v>CL5001</v>
      </c>
      <c r="C1383" s="205" t="s">
        <v>39</v>
      </c>
      <c r="D1383" s="205" t="str">
        <f t="array" ref="D1383">IF(C1383="","", IFERROR(INDEX(Barang!$C$2:$C$10001, MATCH(C1383, Barang!$B$2:$B$10001, 0)), ""))</f>
        <v>Makanan</v>
      </c>
      <c r="E1383" s="205" t="str">
        <f t="array" ref="E1383">IF(C1383="","", IFERROR(INDEX(Barang!$E$2:$E$10001, MATCH(C1383, Barang!$B$2:$B$10001, 0)), ""))</f>
        <v>pcs</v>
      </c>
      <c r="F1383" s="206">
        <v>4</v>
      </c>
      <c r="G1383" s="207">
        <f t="array" ref="G1383">IF(C1383="","", IFERROR(INDEX(Barang!$F$2:$F$10001, MATCH(C1383, Barang!$B$2:$B$10001, 0)) * F1383, ""))</f>
        <v>2000</v>
      </c>
      <c r="H1383" s="94"/>
      <c r="I1383" s="19"/>
      <c r="L1383" s="103"/>
      <c r="M1383" s="103"/>
      <c r="N1383" s="103"/>
      <c r="O1383" s="103"/>
      <c r="P1383" s="103"/>
      <c r="Q1383" s="103"/>
      <c r="R1383" s="103"/>
      <c r="S1383" s="103"/>
      <c r="T1383" s="103"/>
      <c r="U1383" s="103"/>
      <c r="V1383" s="103"/>
    </row>
    <row r="1384" spans="1:22" ht="22.5" customHeight="1" x14ac:dyDescent="0.2">
      <c r="A1384" s="209"/>
      <c r="B1384" s="205" t="str">
        <f t="array" ref="B1384">IF(C1384="","", IFERROR(INDEX(Barang!$A$2:$A$10001, MATCH(C1384, Barang!$B$2:$B$10001, 0)), "Tidak ditemukan"))</f>
        <v>FTG001</v>
      </c>
      <c r="C1384" s="205" t="s">
        <v>235</v>
      </c>
      <c r="D1384" s="205" t="str">
        <f t="array" ref="D1384">IF(C1384="","", IFERROR(INDEX(Barang!$C$2:$C$10001, MATCH(C1384, Barang!$B$2:$B$10001, 0)), ""))</f>
        <v>Makanan</v>
      </c>
      <c r="E1384" s="205" t="str">
        <f t="array" ref="E1384">IF(C1384="","", IFERROR(INDEX(Barang!$E$2:$E$10001, MATCH(C1384, Barang!$B$2:$B$10001, 0)), ""))</f>
        <v>pcs</v>
      </c>
      <c r="F1384" s="206">
        <v>2</v>
      </c>
      <c r="G1384" s="207">
        <f t="array" ref="G1384">IF(C1384="","", IFERROR(INDEX(Barang!$F$2:$F$10001, MATCH(C1384, Barang!$B$2:$B$10001, 0)) * F1384, ""))</f>
        <v>4000</v>
      </c>
      <c r="H1384" s="94"/>
      <c r="I1384" s="19"/>
      <c r="L1384" s="103"/>
      <c r="M1384" s="103"/>
      <c r="N1384" s="103"/>
      <c r="O1384" s="103"/>
      <c r="P1384" s="103"/>
      <c r="Q1384" s="103"/>
      <c r="R1384" s="103"/>
      <c r="S1384" s="103"/>
      <c r="T1384" s="103"/>
      <c r="U1384" s="103"/>
      <c r="V1384" s="103"/>
    </row>
    <row r="1385" spans="1:22" ht="22.5" customHeight="1" x14ac:dyDescent="0.2">
      <c r="A1385" s="209"/>
      <c r="B1385" s="205" t="str">
        <f t="array" ref="B1385">IF(C1385="","", IFERROR(INDEX(Barang!$A$2:$A$10001, MATCH(C1385, Barang!$B$2:$B$10001, 0)), "Tidak ditemukan"))</f>
        <v>MYF001</v>
      </c>
      <c r="C1385" s="205" t="s">
        <v>731</v>
      </c>
      <c r="D1385" s="205" t="str">
        <f t="array" ref="D1385">IF(C1385="","", IFERROR(INDEX(Barang!$C$2:$C$10001, MATCH(C1385, Barang!$B$2:$B$10001, 0)), ""))</f>
        <v>Sembako</v>
      </c>
      <c r="E1385" s="205" t="str">
        <f t="array" ref="E1385">IF(C1385="","", IFERROR(INDEX(Barang!$E$2:$E$10001, MATCH(C1385, Barang!$B$2:$B$10001, 0)), ""))</f>
        <v>liter</v>
      </c>
      <c r="F1385" s="206">
        <v>10</v>
      </c>
      <c r="G1385" s="207">
        <f t="array" ref="G1385">IF(C1385="","", IFERROR(INDEX(Barang!$F$2:$F$10001, MATCH(C1385, Barang!$B$2:$B$10001, 0)) * F1385, ""))</f>
        <v>430000</v>
      </c>
      <c r="H1385" s="94"/>
      <c r="I1385" s="19"/>
      <c r="L1385" s="103"/>
      <c r="M1385" s="103"/>
      <c r="N1385" s="103"/>
      <c r="O1385" s="103"/>
      <c r="P1385" s="103"/>
      <c r="Q1385" s="103"/>
      <c r="R1385" s="103"/>
      <c r="S1385" s="103"/>
      <c r="T1385" s="103"/>
      <c r="U1385" s="103"/>
      <c r="V1385" s="103"/>
    </row>
    <row r="1386" spans="1:22" ht="22.5" customHeight="1" x14ac:dyDescent="0.2">
      <c r="A1386" s="209"/>
      <c r="B1386" s="205" t="str">
        <f t="array" ref="B1386">IF(C1386="","", IFERROR(INDEX(Barang!$A$2:$A$10001, MATCH(C1386, Barang!$B$2:$B$10001, 0)), "Tidak ditemukan"))</f>
        <v>TGS001</v>
      </c>
      <c r="C1386" s="205" t="s">
        <v>922</v>
      </c>
      <c r="D1386" s="205" t="str">
        <f t="array" ref="D1386">IF(C1386="","", IFERROR(INDEX(Barang!$C$2:$C$10001, MATCH(C1386, Barang!$B$2:$B$10001, 0)), ""))</f>
        <v>Bumbu</v>
      </c>
      <c r="E1386" s="205" t="str">
        <f t="array" ref="E1386">IF(C1386="","", IFERROR(INDEX(Barang!$E$2:$E$10001, MATCH(C1386, Barang!$B$2:$B$10001, 0)), ""))</f>
        <v>pcs</v>
      </c>
      <c r="F1386" s="206">
        <v>1</v>
      </c>
      <c r="G1386" s="207">
        <f t="array" ref="G1386">IF(C1386="","", IFERROR(INDEX(Barang!$F$2:$F$10001, MATCH(C1386, Barang!$B$2:$B$10001, 0)) * F1386, ""))</f>
        <v>12000</v>
      </c>
      <c r="H1386" s="94"/>
      <c r="I1386" s="19"/>
      <c r="L1386" s="103"/>
      <c r="M1386" s="103"/>
      <c r="N1386" s="103"/>
      <c r="O1386" s="103"/>
      <c r="P1386" s="103"/>
      <c r="Q1386" s="103"/>
      <c r="R1386" s="103"/>
      <c r="S1386" s="103"/>
      <c r="T1386" s="103"/>
      <c r="U1386" s="103"/>
      <c r="V1386" s="103"/>
    </row>
    <row r="1387" spans="1:22" ht="22.5" customHeight="1" x14ac:dyDescent="0.2">
      <c r="A1387" s="209"/>
      <c r="B1387" s="205" t="str">
        <f t="array" ref="B1387">IF(C1387="","", IFERROR(INDEX(Barang!$A$2:$A$10001, MATCH(C1387, Barang!$B$2:$B$10001, 0)), "Tidak ditemukan"))</f>
        <v>TLR1</v>
      </c>
      <c r="C1387" s="205" t="s">
        <v>141</v>
      </c>
      <c r="D1387" s="205" t="str">
        <f t="array" ref="D1387">IF(C1387="","", IFERROR(INDEX(Barang!$C$2:$C$10001, MATCH(C1387, Barang!$B$2:$B$10001, 0)), ""))</f>
        <v>Sembako</v>
      </c>
      <c r="E1387" s="205" t="str">
        <f t="array" ref="E1387">IF(C1387="","", IFERROR(INDEX(Barang!$E$2:$E$10001, MATCH(C1387, Barang!$B$2:$B$10001, 0)), ""))</f>
        <v>kg</v>
      </c>
      <c r="F1387" s="206">
        <v>10</v>
      </c>
      <c r="G1387" s="207">
        <f t="array" ref="G1387">IF(C1387="","", IFERROR(INDEX(Barang!$F$2:$F$10001, MATCH(C1387, Barang!$B$2:$B$10001, 0)) * F1387, ""))</f>
        <v>310000</v>
      </c>
      <c r="H1387" s="94"/>
      <c r="I1387" s="19"/>
      <c r="L1387" s="103"/>
      <c r="M1387" s="103"/>
      <c r="N1387" s="103"/>
      <c r="O1387" s="103"/>
      <c r="P1387" s="103"/>
      <c r="Q1387" s="103"/>
      <c r="R1387" s="103"/>
      <c r="S1387" s="103"/>
      <c r="T1387" s="103"/>
      <c r="U1387" s="103"/>
      <c r="V1387" s="103"/>
    </row>
    <row r="1388" spans="1:22" ht="22.5" customHeight="1" x14ac:dyDescent="0.2">
      <c r="A1388" s="209"/>
      <c r="B1388" s="205" t="str">
        <f t="array" ref="B1388">IF(C1388="","", IFERROR(INDEX(Barang!$A$2:$A$10001, MATCH(C1388, Barang!$B$2:$B$10001, 0)), "Tidak ditemukan"))</f>
        <v>TLR2</v>
      </c>
      <c r="C1388" s="205" t="s">
        <v>139</v>
      </c>
      <c r="D1388" s="205" t="str">
        <f t="array" ref="D1388">IF(C1388="","", IFERROR(INDEX(Barang!$C$2:$C$10001, MATCH(C1388, Barang!$B$2:$B$10001, 0)), ""))</f>
        <v>Sembako</v>
      </c>
      <c r="E1388" s="205" t="str">
        <f t="array" ref="E1388">IF(C1388="","", IFERROR(INDEX(Barang!$E$2:$E$10001, MATCH(C1388, Barang!$B$2:$B$10001, 0)), ""))</f>
        <v>kg</v>
      </c>
      <c r="F1388" s="206">
        <v>10</v>
      </c>
      <c r="G1388" s="207">
        <f t="array" ref="G1388">IF(C1388="","", IFERROR(INDEX(Barang!$F$2:$F$10001, MATCH(C1388, Barang!$B$2:$B$10001, 0)) * F1388, ""))</f>
        <v>155000</v>
      </c>
      <c r="H1388" s="94"/>
      <c r="I1388" s="19"/>
      <c r="L1388" s="103"/>
      <c r="M1388" s="103"/>
      <c r="N1388" s="103"/>
      <c r="O1388" s="103"/>
      <c r="P1388" s="103"/>
      <c r="Q1388" s="103"/>
      <c r="R1388" s="103"/>
      <c r="S1388" s="103"/>
      <c r="T1388" s="103"/>
      <c r="U1388" s="103"/>
      <c r="V1388" s="103"/>
    </row>
    <row r="1389" spans="1:22" ht="22.5" customHeight="1" x14ac:dyDescent="0.2">
      <c r="A1389" s="209"/>
      <c r="B1389" s="205" t="str">
        <f t="array" ref="B1389">IF(C1389="","", IFERROR(INDEX(Barang!$A$2:$A$10001, MATCH(C1389, Barang!$B$2:$B$10001, 0)), "Tidak ditemukan"))</f>
        <v>KPH001</v>
      </c>
      <c r="C1389" s="205" t="s">
        <v>124</v>
      </c>
      <c r="D1389" s="205" t="str">
        <f t="array" ref="D1389">IF(C1389="","", IFERROR(INDEX(Barang!$C$2:$C$10001, MATCH(C1389, Barang!$B$2:$B$10001, 0)), ""))</f>
        <v>Minuman</v>
      </c>
      <c r="E1389" s="205" t="str">
        <f t="array" ref="E1389">IF(C1389="","", IFERROR(INDEX(Barang!$E$2:$E$10001, MATCH(C1389, Barang!$B$2:$B$10001, 0)), ""))</f>
        <v>pcs</v>
      </c>
      <c r="F1389" s="206">
        <v>10</v>
      </c>
      <c r="G1389" s="207">
        <f t="array" ref="G1389">IF(C1389="","", IFERROR(INDEX(Barang!$F$2:$F$10001, MATCH(C1389, Barang!$B$2:$B$10001, 0)) * F1389, ""))</f>
        <v>10000</v>
      </c>
      <c r="H1389" s="94"/>
      <c r="I1389" s="19"/>
      <c r="L1389" s="103"/>
      <c r="M1389" s="103"/>
      <c r="N1389" s="103"/>
      <c r="O1389" s="103"/>
      <c r="P1389" s="103"/>
      <c r="Q1389" s="103"/>
      <c r="R1389" s="103"/>
      <c r="S1389" s="103"/>
      <c r="T1389" s="103"/>
      <c r="U1389" s="103"/>
      <c r="V1389" s="103"/>
    </row>
    <row r="1390" spans="1:22" ht="22.5" customHeight="1" x14ac:dyDescent="0.2">
      <c r="A1390" s="209"/>
      <c r="B1390" s="205" t="str">
        <f t="array" ref="B1390">IF(C1390="","", IFERROR(INDEX(Barang!$A$2:$A$10001, MATCH(C1390, Barang!$B$2:$B$10001, 0)), "Tidak ditemukan"))</f>
        <v>BRL001</v>
      </c>
      <c r="C1390" s="205" t="s">
        <v>693</v>
      </c>
      <c r="D1390" s="205" t="str">
        <f t="array" ref="D1390">IF(C1390="","", IFERROR(INDEX(Barang!$C$2:$C$10001, MATCH(C1390, Barang!$B$2:$B$10001, 0)), ""))</f>
        <v>Makanan</v>
      </c>
      <c r="E1390" s="205" t="str">
        <f t="array" ref="E1390">IF(C1390="","", IFERROR(INDEX(Barang!$E$2:$E$10001, MATCH(C1390, Barang!$B$2:$B$10001, 0)), ""))</f>
        <v>pcs</v>
      </c>
      <c r="F1390" s="206">
        <v>1</v>
      </c>
      <c r="G1390" s="207">
        <f t="array" ref="G1390">IF(C1390="","", IFERROR(INDEX(Barang!$F$2:$F$10001, MATCH(C1390, Barang!$B$2:$B$10001, 0)) * F1390, ""))</f>
        <v>2000</v>
      </c>
      <c r="H1390" s="94"/>
      <c r="I1390" s="19"/>
      <c r="L1390" s="103"/>
      <c r="M1390" s="103"/>
      <c r="N1390" s="103"/>
      <c r="O1390" s="103"/>
      <c r="P1390" s="103"/>
      <c r="Q1390" s="103"/>
      <c r="R1390" s="103"/>
      <c r="S1390" s="103"/>
      <c r="T1390" s="103"/>
      <c r="U1390" s="103"/>
      <c r="V1390" s="103"/>
    </row>
    <row r="1391" spans="1:22" ht="22.5" customHeight="1" x14ac:dyDescent="0.2">
      <c r="A1391" s="209"/>
      <c r="B1391" s="205" t="str">
        <f t="array" ref="B1391">IF(C1391="","", IFERROR(INDEX(Barang!$A$2:$A$10001, MATCH(C1391, Barang!$B$2:$B$10001, 0)), "Tidak ditemukan"))</f>
        <v>LDK001</v>
      </c>
      <c r="C1391" s="205" t="s">
        <v>225</v>
      </c>
      <c r="D1391" s="205" t="str">
        <f t="array" ref="D1391">IF(C1391="","", IFERROR(INDEX(Barang!$C$2:$C$10001, MATCH(C1391, Barang!$B$2:$B$10001, 0)), ""))</f>
        <v>Bumbu</v>
      </c>
      <c r="E1391" s="205" t="str">
        <f t="array" ref="E1391">IF(C1391="","", IFERROR(INDEX(Barang!$E$2:$E$10001, MATCH(C1391, Barang!$B$2:$B$10001, 0)), ""))</f>
        <v>pcs</v>
      </c>
      <c r="F1391" s="206">
        <v>1</v>
      </c>
      <c r="G1391" s="207">
        <f t="array" ref="G1391">IF(C1391="","", IFERROR(INDEX(Barang!$F$2:$F$10001, MATCH(C1391, Barang!$B$2:$B$10001, 0)) * F1391, ""))</f>
        <v>1000</v>
      </c>
      <c r="H1391" s="94"/>
      <c r="I1391" s="19"/>
      <c r="L1391" s="103"/>
      <c r="M1391" s="103"/>
      <c r="N1391" s="103"/>
      <c r="O1391" s="103"/>
      <c r="P1391" s="103"/>
      <c r="Q1391" s="103"/>
      <c r="R1391" s="103"/>
      <c r="S1391" s="103"/>
      <c r="T1391" s="103"/>
      <c r="U1391" s="103"/>
      <c r="V1391" s="103"/>
    </row>
    <row r="1392" spans="1:22" ht="22.5" customHeight="1" x14ac:dyDescent="0.2">
      <c r="A1392" s="209"/>
      <c r="B1392" s="205" t="str">
        <f t="array" ref="B1392">IF(C1392="","", IFERROR(INDEX(Barang!$A$2:$A$10001, MATCH(C1392, Barang!$B$2:$B$10001, 0)), "Tidak ditemukan"))</f>
        <v>RYC001</v>
      </c>
      <c r="C1392" s="205" t="s">
        <v>74</v>
      </c>
      <c r="D1392" s="205" t="str">
        <f t="array" ref="D1392">IF(C1392="","", IFERROR(INDEX(Barang!$C$2:$C$10001, MATCH(C1392, Barang!$B$2:$B$10001, 0)), ""))</f>
        <v>Bumbu</v>
      </c>
      <c r="E1392" s="205" t="str">
        <f t="array" ref="E1392">IF(C1392="","", IFERROR(INDEX(Barang!$E$2:$E$10001, MATCH(C1392, Barang!$B$2:$B$10001, 0)), ""))</f>
        <v>pcs</v>
      </c>
      <c r="F1392" s="206">
        <v>2</v>
      </c>
      <c r="G1392" s="207">
        <f t="array" ref="G1392">IF(C1392="","", IFERROR(INDEX(Barang!$F$2:$F$10001, MATCH(C1392, Barang!$B$2:$B$10001, 0)) * F1392, ""))</f>
        <v>1000</v>
      </c>
      <c r="H1392" s="94"/>
      <c r="I1392" s="19"/>
      <c r="L1392" s="103"/>
      <c r="M1392" s="103"/>
      <c r="N1392" s="103"/>
      <c r="O1392" s="103"/>
      <c r="P1392" s="103"/>
      <c r="Q1392" s="103"/>
      <c r="R1392" s="103"/>
      <c r="S1392" s="103"/>
      <c r="T1392" s="103"/>
      <c r="U1392" s="103"/>
      <c r="V1392" s="103"/>
    </row>
    <row r="1393" spans="1:22" ht="22.5" customHeight="1" x14ac:dyDescent="0.2">
      <c r="A1393" s="209"/>
      <c r="B1393" s="205" t="str">
        <f t="array" ref="B1393">IF(C1393="","", IFERROR(INDEX(Barang!$A$2:$A$10001, MATCH(C1393, Barang!$B$2:$B$10001, 0)), "Tidak ditemukan"))</f>
        <v>POK001</v>
      </c>
      <c r="C1393" s="205" t="s">
        <v>625</v>
      </c>
      <c r="D1393" s="205" t="str">
        <f t="array" ref="D1393">IF(C1393="","", IFERROR(INDEX(Barang!$C$2:$C$10001, MATCH(C1393, Barang!$B$2:$B$10001, 0)), ""))</f>
        <v>Makanan</v>
      </c>
      <c r="E1393" s="205" t="str">
        <f t="array" ref="E1393">IF(C1393="","", IFERROR(INDEX(Barang!$E$2:$E$10001, MATCH(C1393, Barang!$B$2:$B$10001, 0)), ""))</f>
        <v>pcs</v>
      </c>
      <c r="F1393" s="206">
        <v>2</v>
      </c>
      <c r="G1393" s="207">
        <f t="array" ref="G1393">IF(C1393="","", IFERROR(INDEX(Barang!$F$2:$F$10001, MATCH(C1393, Barang!$B$2:$B$10001, 0)) * F1393, ""))</f>
        <v>1000</v>
      </c>
      <c r="H1393" s="94"/>
      <c r="I1393" s="143">
        <f>SUM(G1382:G1393)</f>
        <v>930000</v>
      </c>
      <c r="L1393" s="103"/>
      <c r="M1393" s="103"/>
      <c r="N1393" s="103"/>
      <c r="O1393" s="103"/>
      <c r="P1393" s="103"/>
      <c r="Q1393" s="103"/>
      <c r="R1393" s="103"/>
      <c r="S1393" s="103"/>
      <c r="T1393" s="103"/>
      <c r="U1393" s="103"/>
      <c r="V1393" s="103"/>
    </row>
    <row r="1394" spans="1:22" ht="22.5" customHeight="1" x14ac:dyDescent="0.2">
      <c r="A1394" s="118">
        <v>46162</v>
      </c>
      <c r="B1394" s="119" t="str">
        <f t="array" ref="B1394">IF(C1394="","", IFERROR(INDEX(Barang!$A$2:$A$10001, MATCH(C1394, Barang!$B$2:$B$10001, 0)), "Tidak ditemukan"))</f>
        <v>TGJ001</v>
      </c>
      <c r="C1394" s="119" t="s">
        <v>294</v>
      </c>
      <c r="D1394" s="119" t="str">
        <f t="array" ref="D1394">IF(C1394="","", IFERROR(INDEX(Barang!$C$2:$C$10001, MATCH(C1394, Barang!$B$2:$B$10001, 0)), ""))</f>
        <v>Bumbu</v>
      </c>
      <c r="E1394" s="119" t="str">
        <f t="array" ref="E1394">IF(C1394="","", IFERROR(INDEX(Barang!$E$2:$E$10001, MATCH(C1394, Barang!$B$2:$B$10001, 0)), ""))</f>
        <v>pcs</v>
      </c>
      <c r="F1394" s="120">
        <v>1</v>
      </c>
      <c r="G1394" s="121">
        <f t="array" ref="G1394">IF(C1394="","", IFERROR(INDEX(Barang!$F$2:$F$10001, MATCH(C1394, Barang!$B$2:$B$10001, 0)) * F1394, ""))</f>
        <v>3000</v>
      </c>
      <c r="H1394" s="122"/>
      <c r="I1394" s="19"/>
      <c r="L1394" s="103"/>
      <c r="M1394" s="103"/>
      <c r="N1394" s="103"/>
      <c r="O1394" s="103"/>
      <c r="P1394" s="103"/>
      <c r="Q1394" s="103"/>
      <c r="R1394" s="103"/>
      <c r="S1394" s="103"/>
      <c r="T1394" s="103"/>
      <c r="U1394" s="103"/>
      <c r="V1394" s="103"/>
    </row>
    <row r="1395" spans="1:22" ht="22.5" customHeight="1" x14ac:dyDescent="0.2">
      <c r="A1395" s="127"/>
      <c r="B1395" s="119" t="str">
        <f t="array" ref="B1395">IF(C1395="","", IFERROR(INDEX(Barang!$A$2:$A$10001, MATCH(C1395, Barang!$B$2:$B$10001, 0)), "Tidak ditemukan"))</f>
        <v>RTP001</v>
      </c>
      <c r="C1395" s="119" t="s">
        <v>791</v>
      </c>
      <c r="D1395" s="119" t="str">
        <f t="array" ref="D1395">IF(C1395="","", IFERROR(INDEX(Barang!$C$2:$C$10001, MATCH(C1395, Barang!$B$2:$B$10001, 0)), ""))</f>
        <v>Makanan</v>
      </c>
      <c r="E1395" s="119" t="str">
        <f t="array" ref="E1395">IF(C1395="","", IFERROR(INDEX(Barang!$E$2:$E$10001, MATCH(C1395, Barang!$B$2:$B$10001, 0)), ""))</f>
        <v>pcs</v>
      </c>
      <c r="F1395" s="120">
        <v>1</v>
      </c>
      <c r="G1395" s="121">
        <f t="array" ref="G1395">IF(C1395="","", IFERROR(INDEX(Barang!$F$2:$F$10001, MATCH(C1395, Barang!$B$2:$B$10001, 0)) * F1395, ""))</f>
        <v>2000</v>
      </c>
      <c r="H1395" s="122"/>
      <c r="I1395" s="19"/>
      <c r="L1395" s="103"/>
      <c r="M1395" s="103"/>
      <c r="N1395" s="103"/>
      <c r="O1395" s="103"/>
      <c r="P1395" s="103"/>
      <c r="Q1395" s="103"/>
      <c r="R1395" s="103"/>
      <c r="S1395" s="103"/>
      <c r="T1395" s="103"/>
      <c r="U1395" s="103"/>
      <c r="V1395" s="103"/>
    </row>
    <row r="1396" spans="1:22" ht="22.5" customHeight="1" x14ac:dyDescent="0.2">
      <c r="A1396" s="127"/>
      <c r="B1396" s="119" t="str">
        <f t="array" ref="B1396">IF(C1396="","", IFERROR(INDEX(Barang!$A$2:$A$10001, MATCH(C1396, Barang!$B$2:$B$10001, 0)), "Tidak ditemukan"))</f>
        <v>MTY001</v>
      </c>
      <c r="C1396" s="119" t="s">
        <v>733</v>
      </c>
      <c r="D1396" s="119" t="str">
        <f t="array" ref="D1396">IF(C1396="","", IFERROR(INDEX(Barang!$C$2:$C$10001, MATCH(C1396, Barang!$B$2:$B$10001, 0)), ""))</f>
        <v>Minuman</v>
      </c>
      <c r="E1396" s="119" t="str">
        <f t="array" ref="E1396">IF(C1396="","", IFERROR(INDEX(Barang!$E$2:$E$10001, MATCH(C1396, Barang!$B$2:$B$10001, 0)), ""))</f>
        <v>pcs</v>
      </c>
      <c r="F1396" s="120">
        <v>2</v>
      </c>
      <c r="G1396" s="121">
        <f t="array" ref="G1396">IF(C1396="","", IFERROR(INDEX(Barang!$F$2:$F$10001, MATCH(C1396, Barang!$B$2:$B$10001, 0)) * F1396, ""))</f>
        <v>4000</v>
      </c>
      <c r="H1396" s="122"/>
      <c r="I1396" s="19"/>
      <c r="L1396" s="103"/>
      <c r="M1396" s="103"/>
      <c r="N1396" s="103"/>
      <c r="O1396" s="103"/>
      <c r="P1396" s="103"/>
      <c r="Q1396" s="103"/>
      <c r="R1396" s="103"/>
      <c r="S1396" s="103"/>
      <c r="T1396" s="103"/>
      <c r="U1396" s="103"/>
      <c r="V1396" s="103"/>
    </row>
    <row r="1397" spans="1:22" ht="22.5" customHeight="1" x14ac:dyDescent="0.2">
      <c r="A1397" s="127"/>
      <c r="B1397" s="119" t="str">
        <f t="array" ref="B1397">IF(C1397="","", IFERROR(INDEX(Barang!$A$2:$A$10001, MATCH(C1397, Barang!$B$2:$B$10001, 0)), "Tidak ditemukan"))</f>
        <v>EKC001</v>
      </c>
      <c r="C1397" s="119" t="s">
        <v>245</v>
      </c>
      <c r="D1397" s="119" t="str">
        <f t="array" ref="D1397">IF(C1397="","", IFERROR(INDEX(Barang!$C$2:$C$10001, MATCH(C1397, Barang!$B$2:$B$10001, 0)), ""))</f>
        <v>Sabun</v>
      </c>
      <c r="E1397" s="119" t="str">
        <f t="array" ref="E1397">IF(C1397="","", IFERROR(INDEX(Barang!$E$2:$E$10001, MATCH(C1397, Barang!$B$2:$B$10001, 0)), ""))</f>
        <v>pcs</v>
      </c>
      <c r="F1397" s="120">
        <v>1</v>
      </c>
      <c r="G1397" s="121">
        <f t="array" ref="G1397">IF(C1397="","", IFERROR(INDEX(Barang!$F$2:$F$10001, MATCH(C1397, Barang!$B$2:$B$10001, 0)) * F1397, ""))</f>
        <v>10000</v>
      </c>
      <c r="H1397" s="122"/>
      <c r="I1397" s="143">
        <f>SUM(G1394:G1397)</f>
        <v>19000</v>
      </c>
      <c r="L1397" s="103"/>
      <c r="M1397" s="103"/>
      <c r="N1397" s="103"/>
      <c r="O1397" s="103"/>
      <c r="P1397" s="103"/>
      <c r="Q1397" s="103"/>
      <c r="R1397" s="103"/>
      <c r="S1397" s="103"/>
      <c r="T1397" s="103"/>
      <c r="U1397" s="103"/>
      <c r="V1397" s="103"/>
    </row>
    <row r="1398" spans="1:22" ht="22.5" customHeight="1" x14ac:dyDescent="0.2">
      <c r="A1398" s="339">
        <v>46163</v>
      </c>
      <c r="B1398" s="341" t="str">
        <f t="array" ref="B1398">IF(C1398="","", IFERROR(INDEX(Barang!$A$2:$A$10001, MATCH(C1398, Barang!$B$2:$B$10001, 0)), "Tidak ditemukan"))</f>
        <v>KB001</v>
      </c>
      <c r="C1398" s="341" t="s">
        <v>955</v>
      </c>
      <c r="D1398" s="341" t="str">
        <f t="array" ref="D1398">IF(C1398="","", IFERROR(INDEX(Barang!$C$2:$C$10001, MATCH(C1398, Barang!$B$2:$B$10001, 0)), ""))</f>
        <v>Pestisida</v>
      </c>
      <c r="E1398" s="341" t="str">
        <f t="array" ref="E1398">IF(C1398="","", IFERROR(INDEX(Barang!$E$2:$E$10001, MATCH(C1398, Barang!$B$2:$B$10001, 0)), ""))</f>
        <v>pcs</v>
      </c>
      <c r="F1398" s="344">
        <v>2</v>
      </c>
      <c r="G1398" s="345">
        <f t="array" ref="G1398">IF(C1398="","", IFERROR(INDEX(Barang!$F$2:$F$10001, MATCH(C1398, Barang!$B$2:$B$10001, 0)) * F1398, ""))</f>
        <v>6000</v>
      </c>
      <c r="H1398" s="213"/>
      <c r="I1398" s="19"/>
      <c r="L1398" s="103"/>
      <c r="M1398" s="103"/>
      <c r="N1398" s="103"/>
      <c r="O1398" s="103"/>
      <c r="P1398" s="103"/>
      <c r="Q1398" s="103"/>
      <c r="R1398" s="103"/>
      <c r="S1398" s="103"/>
      <c r="T1398" s="103"/>
      <c r="U1398" s="103"/>
      <c r="V1398" s="103"/>
    </row>
    <row r="1399" spans="1:22" ht="22.5" customHeight="1" x14ac:dyDescent="0.2">
      <c r="A1399" s="347"/>
      <c r="B1399" s="341" t="str">
        <f t="array" ref="B1399">IF(C1399="","", IFERROR(INDEX(Barang!$A$2:$A$10001, MATCH(C1399, Barang!$B$2:$B$10001, 0)), "Tidak ditemukan"))</f>
        <v>GPT001</v>
      </c>
      <c r="C1399" s="341" t="s">
        <v>128</v>
      </c>
      <c r="D1399" s="341" t="str">
        <f t="array" ref="D1399">IF(C1399="","", IFERROR(INDEX(Barang!$C$2:$C$10001, MATCH(C1399, Barang!$B$2:$B$10001, 0)), ""))</f>
        <v>Makanan</v>
      </c>
      <c r="E1399" s="341" t="str">
        <f t="array" ref="E1399">IF(C1399="","", IFERROR(INDEX(Barang!$E$2:$E$10001, MATCH(C1399, Barang!$B$2:$B$10001, 0)), ""))</f>
        <v>pcs</v>
      </c>
      <c r="F1399" s="344">
        <v>1</v>
      </c>
      <c r="G1399" s="345">
        <f t="array" ref="G1399">IF(C1399="","", IFERROR(INDEX(Barang!$F$2:$F$10001, MATCH(C1399, Barang!$B$2:$B$10001, 0)) * F1399, ""))</f>
        <v>1000</v>
      </c>
      <c r="H1399" s="213"/>
      <c r="I1399" s="19"/>
      <c r="L1399" s="103"/>
      <c r="M1399" s="103"/>
      <c r="N1399" s="103"/>
      <c r="O1399" s="103"/>
      <c r="P1399" s="103"/>
      <c r="Q1399" s="103"/>
      <c r="R1399" s="103"/>
      <c r="S1399" s="103"/>
      <c r="T1399" s="103"/>
      <c r="U1399" s="103"/>
      <c r="V1399" s="103"/>
    </row>
    <row r="1400" spans="1:22" ht="22.5" customHeight="1" x14ac:dyDescent="0.2">
      <c r="A1400" s="347"/>
      <c r="B1400" s="341" t="str">
        <f t="array" ref="B1400">IF(C1400="","", IFERROR(INDEX(Barang!$A$2:$A$10001, MATCH(C1400, Barang!$B$2:$B$10001, 0)), "Tidak ditemukan"))</f>
        <v>TGJ001</v>
      </c>
      <c r="C1400" s="341" t="s">
        <v>294</v>
      </c>
      <c r="D1400" s="341" t="str">
        <f t="array" ref="D1400">IF(C1400="","", IFERROR(INDEX(Barang!$C$2:$C$10001, MATCH(C1400, Barang!$B$2:$B$10001, 0)), ""))</f>
        <v>Bumbu</v>
      </c>
      <c r="E1400" s="341" t="str">
        <f t="array" ref="E1400">IF(C1400="","", IFERROR(INDEX(Barang!$E$2:$E$10001, MATCH(C1400, Barang!$B$2:$B$10001, 0)), ""))</f>
        <v>pcs</v>
      </c>
      <c r="F1400" s="344">
        <v>1</v>
      </c>
      <c r="G1400" s="345">
        <f t="array" ref="G1400">IF(C1400="","", IFERROR(INDEX(Barang!$F$2:$F$10001, MATCH(C1400, Barang!$B$2:$B$10001, 0)) * F1400, ""))</f>
        <v>3000</v>
      </c>
      <c r="H1400" s="213"/>
      <c r="I1400" s="19"/>
      <c r="L1400" s="103"/>
      <c r="M1400" s="103"/>
      <c r="N1400" s="103"/>
      <c r="O1400" s="103"/>
      <c r="P1400" s="103"/>
      <c r="Q1400" s="103"/>
      <c r="R1400" s="103"/>
      <c r="S1400" s="103"/>
      <c r="T1400" s="103"/>
      <c r="U1400" s="103"/>
      <c r="V1400" s="103"/>
    </row>
    <row r="1401" spans="1:22" ht="22.5" customHeight="1" x14ac:dyDescent="0.2">
      <c r="A1401" s="347"/>
      <c r="B1401" s="341" t="str">
        <f t="array" ref="B1401">IF(C1401="","", IFERROR(INDEX(Barang!$A$2:$A$10001, MATCH(C1401, Barang!$B$2:$B$10001, 0)), "Tidak ditemukan"))</f>
        <v>MSK001</v>
      </c>
      <c r="C1401" s="341" t="s">
        <v>52</v>
      </c>
      <c r="D1401" s="341" t="str">
        <f t="array" ref="D1401">IF(C1401="","", IFERROR(INDEX(Barang!$C$2:$C$10001, MATCH(C1401, Barang!$B$2:$B$10001, 0)), ""))</f>
        <v>Bumbu</v>
      </c>
      <c r="E1401" s="341" t="str">
        <f t="array" ref="E1401">IF(C1401="","", IFERROR(INDEX(Barang!$E$2:$E$10001, MATCH(C1401, Barang!$B$2:$B$10001, 0)), ""))</f>
        <v>pcs</v>
      </c>
      <c r="F1401" s="344">
        <v>4</v>
      </c>
      <c r="G1401" s="345">
        <f t="array" ref="G1401">IF(C1401="","", IFERROR(INDEX(Barang!$F$2:$F$10001, MATCH(C1401, Barang!$B$2:$B$10001, 0)) * F1401, ""))</f>
        <v>2000</v>
      </c>
      <c r="H1401" s="213"/>
      <c r="I1401" s="19"/>
      <c r="L1401" s="103"/>
      <c r="M1401" s="103"/>
      <c r="N1401" s="103"/>
      <c r="O1401" s="103"/>
      <c r="P1401" s="103"/>
      <c r="Q1401" s="103"/>
      <c r="R1401" s="103"/>
      <c r="S1401" s="103"/>
      <c r="T1401" s="103"/>
      <c r="U1401" s="103"/>
      <c r="V1401" s="103"/>
    </row>
    <row r="1402" spans="1:22" ht="22.5" customHeight="1" x14ac:dyDescent="0.2">
      <c r="A1402" s="347"/>
      <c r="B1402" s="341" t="str">
        <f t="array" ref="B1402">IF(C1402="","", IFERROR(INDEX(Barang!$A$2:$A$10001, MATCH(C1402, Barang!$B$2:$B$10001, 0)), "Tidak ditemukan"))</f>
        <v>NTS001</v>
      </c>
      <c r="C1402" s="341" t="s">
        <v>79</v>
      </c>
      <c r="D1402" s="341" t="str">
        <f t="array" ref="D1402">IF(C1402="","", IFERROR(INDEX(Barang!$C$2:$C$10001, MATCH(C1402, Barang!$B$2:$B$10001, 0)), ""))</f>
        <v>Minuman</v>
      </c>
      <c r="E1402" s="341" t="str">
        <f t="array" ref="E1402">IF(C1402="","", IFERROR(INDEX(Barang!$E$2:$E$10001, MATCH(C1402, Barang!$B$2:$B$10001, 0)), ""))</f>
        <v>pcs</v>
      </c>
      <c r="F1402" s="344">
        <v>3</v>
      </c>
      <c r="G1402" s="345">
        <f t="array" ref="G1402">IF(C1402="","", IFERROR(INDEX(Barang!$F$2:$F$10001, MATCH(C1402, Barang!$B$2:$B$10001, 0)) * F1402, ""))</f>
        <v>4500</v>
      </c>
      <c r="H1402" s="213"/>
      <c r="I1402" s="19"/>
      <c r="L1402" s="103"/>
      <c r="M1402" s="103"/>
      <c r="N1402" s="103"/>
      <c r="O1402" s="103"/>
      <c r="P1402" s="103"/>
      <c r="Q1402" s="103"/>
      <c r="R1402" s="103"/>
      <c r="S1402" s="103"/>
      <c r="T1402" s="103"/>
      <c r="U1402" s="103"/>
      <c r="V1402" s="103"/>
    </row>
    <row r="1403" spans="1:22" ht="22.5" customHeight="1" x14ac:dyDescent="0.2">
      <c r="A1403" s="347"/>
      <c r="B1403" s="341" t="str">
        <f t="array" ref="B1403">IF(C1403="","", IFERROR(INDEX(Barang!$A$2:$A$10001, MATCH(C1403, Barang!$B$2:$B$10001, 0)), "Tidak ditemukan"))</f>
        <v>RTP001</v>
      </c>
      <c r="C1403" s="341" t="s">
        <v>791</v>
      </c>
      <c r="D1403" s="341" t="str">
        <f t="array" ref="D1403">IF(C1403="","", IFERROR(INDEX(Barang!$C$2:$C$10001, MATCH(C1403, Barang!$B$2:$B$10001, 0)), ""))</f>
        <v>Makanan</v>
      </c>
      <c r="E1403" s="341" t="str">
        <f t="array" ref="E1403">IF(C1403="","", IFERROR(INDEX(Barang!$E$2:$E$10001, MATCH(C1403, Barang!$B$2:$B$10001, 0)), ""))</f>
        <v>pcs</v>
      </c>
      <c r="F1403" s="344">
        <v>10</v>
      </c>
      <c r="G1403" s="345">
        <f t="array" ref="G1403">IF(C1403="","", IFERROR(INDEX(Barang!$F$2:$F$10001, MATCH(C1403, Barang!$B$2:$B$10001, 0)) * F1403, ""))</f>
        <v>20000</v>
      </c>
      <c r="H1403" s="213"/>
      <c r="I1403" s="19"/>
      <c r="L1403" s="103"/>
      <c r="M1403" s="103"/>
      <c r="N1403" s="103"/>
      <c r="O1403" s="103"/>
      <c r="P1403" s="103"/>
      <c r="Q1403" s="103"/>
      <c r="R1403" s="103"/>
      <c r="S1403" s="103"/>
      <c r="T1403" s="103"/>
      <c r="U1403" s="103"/>
      <c r="V1403" s="103"/>
    </row>
    <row r="1404" spans="1:22" ht="22.5" customHeight="1" x14ac:dyDescent="0.2">
      <c r="A1404" s="347"/>
      <c r="B1404" s="341" t="str">
        <f t="array" ref="B1404">IF(C1404="","", IFERROR(INDEX(Barang!$A$2:$A$10001, MATCH(C1404, Barang!$B$2:$B$10001, 0)), "Tidak ditemukan"))</f>
        <v>GDY001</v>
      </c>
      <c r="C1404" s="341" t="s">
        <v>184</v>
      </c>
      <c r="D1404" s="341" t="str">
        <f t="array" ref="D1404">IF(C1404="","", IFERROR(INDEX(Barang!$C$2:$C$10001, MATCH(C1404, Barang!$B$2:$B$10001, 0)), ""))</f>
        <v>Minuman</v>
      </c>
      <c r="E1404" s="341" t="str">
        <f t="array" ref="E1404">IF(C1404="","", IFERROR(INDEX(Barang!$E$2:$E$10001, MATCH(C1404, Barang!$B$2:$B$10001, 0)), ""))</f>
        <v>pcs</v>
      </c>
      <c r="F1404" s="344">
        <v>2</v>
      </c>
      <c r="G1404" s="345">
        <f t="array" ref="G1404">IF(C1404="","", IFERROR(INDEX(Barang!$F$2:$F$10001, MATCH(C1404, Barang!$B$2:$B$10001, 0)) * F1404, ""))</f>
        <v>5000</v>
      </c>
      <c r="H1404" s="213"/>
      <c r="I1404" s="19"/>
      <c r="L1404" s="103"/>
      <c r="M1404" s="103"/>
      <c r="N1404" s="103"/>
      <c r="O1404" s="103"/>
      <c r="P1404" s="103"/>
      <c r="Q1404" s="103"/>
      <c r="R1404" s="103"/>
      <c r="S1404" s="103"/>
      <c r="T1404" s="103"/>
      <c r="U1404" s="103"/>
      <c r="V1404" s="103"/>
    </row>
    <row r="1405" spans="1:22" ht="22.5" customHeight="1" x14ac:dyDescent="0.2">
      <c r="A1405" s="347"/>
      <c r="B1405" s="341" t="str">
        <f t="array" ref="B1405">IF(C1405="","", IFERROR(INDEX(Barang!$A$2:$A$10001, MATCH(C1405, Barang!$B$2:$B$10001, 0)), "Tidak ditemukan"))</f>
        <v>KGA001</v>
      </c>
      <c r="C1405" s="341" t="s">
        <v>280</v>
      </c>
      <c r="D1405" s="341" t="str">
        <f t="array" ref="D1405">IF(C1405="","", IFERROR(INDEX(Barang!$C$2:$C$10001, MATCH(C1405, Barang!$B$2:$B$10001, 0)), ""))</f>
        <v>Minuman</v>
      </c>
      <c r="E1405" s="341" t="str">
        <f t="array" ref="E1405">IF(C1405="","", IFERROR(INDEX(Barang!$E$2:$E$10001, MATCH(C1405, Barang!$B$2:$B$10001, 0)), ""))</f>
        <v>pcs</v>
      </c>
      <c r="F1405" s="344">
        <v>3</v>
      </c>
      <c r="G1405" s="345">
        <f t="array" ref="G1405">IF(C1405="","", IFERROR(INDEX(Barang!$F$2:$F$10001, MATCH(C1405, Barang!$B$2:$B$10001, 0)) * F1405, ""))</f>
        <v>6000</v>
      </c>
      <c r="H1405" s="213"/>
      <c r="I1405" s="19"/>
      <c r="L1405" s="103"/>
      <c r="M1405" s="103"/>
      <c r="N1405" s="103"/>
      <c r="O1405" s="103"/>
      <c r="P1405" s="103"/>
      <c r="Q1405" s="103"/>
      <c r="R1405" s="103"/>
      <c r="S1405" s="103"/>
      <c r="T1405" s="103"/>
      <c r="U1405" s="103"/>
      <c r="V1405" s="103"/>
    </row>
    <row r="1406" spans="1:22" ht="22.5" customHeight="1" x14ac:dyDescent="0.2">
      <c r="A1406" s="347"/>
      <c r="B1406" s="341" t="str">
        <f t="array" ref="B1406">IF(C1406="","", IFERROR(INDEX(Barang!$A$2:$A$10001, MATCH(C1406, Barang!$B$2:$B$10001, 0)), "Tidak ditemukan"))</f>
        <v>LFB001</v>
      </c>
      <c r="C1406" s="341" t="s">
        <v>82</v>
      </c>
      <c r="D1406" s="341" t="str">
        <f t="array" ref="D1406">IF(C1406="","", IFERROR(INDEX(Barang!$C$2:$C$10001, MATCH(C1406, Barang!$B$2:$B$10001, 0)), ""))</f>
        <v>Sabun</v>
      </c>
      <c r="E1406" s="341" t="str">
        <f t="array" ref="E1406">IF(C1406="","", IFERROR(INDEX(Barang!$E$2:$E$10001, MATCH(C1406, Barang!$B$2:$B$10001, 0)), ""))</f>
        <v>pcs</v>
      </c>
      <c r="F1406" s="344">
        <v>1</v>
      </c>
      <c r="G1406" s="345">
        <f t="array" ref="G1406">IF(C1406="","", IFERROR(INDEX(Barang!$F$2:$F$10001, MATCH(C1406, Barang!$B$2:$B$10001, 0)) * F1406, ""))</f>
        <v>6000</v>
      </c>
      <c r="H1406" s="213"/>
      <c r="I1406" s="19"/>
      <c r="L1406" s="103"/>
      <c r="M1406" s="103"/>
      <c r="N1406" s="103"/>
      <c r="O1406" s="103"/>
      <c r="P1406" s="103"/>
      <c r="Q1406" s="103"/>
      <c r="R1406" s="103"/>
      <c r="S1406" s="103"/>
      <c r="T1406" s="103"/>
      <c r="U1406" s="103"/>
      <c r="V1406" s="103"/>
    </row>
    <row r="1407" spans="1:22" ht="22.5" customHeight="1" x14ac:dyDescent="0.2">
      <c r="A1407" s="347"/>
      <c r="B1407" s="341" t="str">
        <f t="array" ref="B1407">IF(C1407="","", IFERROR(INDEX(Barang!$A$2:$A$10001, MATCH(C1407, Barang!$B$2:$B$10001, 0)), "Tidak ditemukan"))</f>
        <v>KGK001</v>
      </c>
      <c r="C1407" s="341" t="s">
        <v>303</v>
      </c>
      <c r="D1407" s="341" t="str">
        <f t="array" ref="D1407">IF(C1407="","", IFERROR(INDEX(Barang!$C$2:$C$10001, MATCH(C1407, Barang!$B$2:$B$10001, 0)), ""))</f>
        <v>obat nyamuk</v>
      </c>
      <c r="E1407" s="341" t="str">
        <f t="array" ref="E1407">IF(C1407="","", IFERROR(INDEX(Barang!$E$2:$E$10001, MATCH(C1407, Barang!$B$2:$B$10001, 0)), ""))</f>
        <v>pcs</v>
      </c>
      <c r="F1407" s="344">
        <v>1</v>
      </c>
      <c r="G1407" s="345">
        <f t="array" ref="G1407">IF(C1407="","", IFERROR(INDEX(Barang!$F$2:$F$10001, MATCH(C1407, Barang!$B$2:$B$10001, 0)) * F1407, ""))</f>
        <v>5000</v>
      </c>
      <c r="H1407" s="213"/>
      <c r="I1407" s="143">
        <f>SUM(G1398:G1407)</f>
        <v>58500</v>
      </c>
      <c r="L1407" s="103"/>
      <c r="M1407" s="103"/>
      <c r="N1407" s="103"/>
      <c r="O1407" s="103"/>
      <c r="P1407" s="103"/>
      <c r="Q1407" s="103"/>
      <c r="R1407" s="103"/>
      <c r="S1407" s="103"/>
      <c r="T1407" s="103"/>
      <c r="U1407" s="103"/>
      <c r="V1407" s="103"/>
    </row>
    <row r="1408" spans="1:22" ht="22.5" customHeight="1" x14ac:dyDescent="0.2">
      <c r="A1408" s="380">
        <v>46164</v>
      </c>
      <c r="B1408" s="381" t="str">
        <f t="array" ref="B1408">IF(C1408="","", IFERROR(INDEX(Barang!$A$2:$A$10001, MATCH(C1408, Barang!$B$2:$B$10001, 0)), "Tidak ditemukan"))</f>
        <v>RDR001</v>
      </c>
      <c r="C1408" s="381" t="s">
        <v>810</v>
      </c>
      <c r="D1408" s="381" t="str">
        <f t="array" ref="D1408">IF(C1408="","", IFERROR(INDEX(Barang!$C$2:$C$10001, MATCH(C1408, Barang!$B$2:$B$10001, 0)), ""))</f>
        <v>Makanan</v>
      </c>
      <c r="E1408" s="381" t="str">
        <f t="array" ref="E1408">IF(C1408="","", IFERROR(INDEX(Barang!$E$2:$E$10001, MATCH(C1408, Barang!$B$2:$B$10001, 0)), ""))</f>
        <v>pcs</v>
      </c>
      <c r="F1408" s="382">
        <v>1</v>
      </c>
      <c r="G1408" s="384">
        <f t="array" ref="G1408">IF(C1408="","", IFERROR(INDEX(Barang!$F$2:$F$10001, MATCH(C1408, Barang!$B$2:$B$10001, 0)) * F1408, ""))</f>
        <v>9000</v>
      </c>
      <c r="H1408" s="14"/>
      <c r="I1408" s="19"/>
      <c r="L1408" s="103"/>
      <c r="M1408" s="103"/>
      <c r="N1408" s="103"/>
      <c r="O1408" s="103"/>
      <c r="P1408" s="103"/>
      <c r="Q1408" s="103"/>
      <c r="R1408" s="103"/>
      <c r="S1408" s="103"/>
      <c r="T1408" s="103"/>
      <c r="U1408" s="103"/>
      <c r="V1408" s="103"/>
    </row>
    <row r="1409" spans="1:22" ht="22.5" customHeight="1" x14ac:dyDescent="0.2">
      <c r="A1409" s="386"/>
      <c r="B1409" s="381" t="str">
        <f t="array" ref="B1409">IF(C1409="","", IFERROR(INDEX(Barang!$A$2:$A$10001, MATCH(C1409, Barang!$B$2:$B$10001, 0)), "Tidak ditemukan"))</f>
        <v>RST001</v>
      </c>
      <c r="C1409" s="381" t="s">
        <v>237</v>
      </c>
      <c r="D1409" s="381" t="str">
        <f t="array" ref="D1409">IF(C1409="","", IFERROR(INDEX(Barang!$C$2:$C$10001, MATCH(C1409, Barang!$B$2:$B$10001, 0)), ""))</f>
        <v>Makanan</v>
      </c>
      <c r="E1409" s="381" t="str">
        <f t="array" ref="E1409">IF(C1409="","", IFERROR(INDEX(Barang!$E$2:$E$10001, MATCH(C1409, Barang!$B$2:$B$10001, 0)), ""))</f>
        <v>pcs</v>
      </c>
      <c r="F1409" s="382">
        <v>1</v>
      </c>
      <c r="G1409" s="384">
        <f t="array" ref="G1409">IF(C1409="","", IFERROR(INDEX(Barang!$F$2:$F$10001, MATCH(C1409, Barang!$B$2:$B$10001, 0)) * F1409, ""))</f>
        <v>1000</v>
      </c>
      <c r="H1409" s="14"/>
      <c r="I1409" s="19"/>
      <c r="L1409" s="103"/>
      <c r="M1409" s="103"/>
      <c r="N1409" s="103"/>
      <c r="O1409" s="103"/>
      <c r="P1409" s="103"/>
      <c r="Q1409" s="103"/>
      <c r="R1409" s="103"/>
      <c r="S1409" s="103"/>
      <c r="T1409" s="103"/>
      <c r="U1409" s="103"/>
      <c r="V1409" s="103"/>
    </row>
    <row r="1410" spans="1:22" ht="22.5" customHeight="1" x14ac:dyDescent="0.2">
      <c r="A1410" s="386"/>
      <c r="B1410" s="381" t="str">
        <f t="array" ref="B1410">IF(C1410="","", IFERROR(INDEX(Barang!$A$2:$A$10001, MATCH(C1410, Barang!$B$2:$B$10001, 0)), "Tidak ditemukan"))</f>
        <v>DLN02</v>
      </c>
      <c r="C1410" s="381" t="s">
        <v>475</v>
      </c>
      <c r="D1410" s="381" t="str">
        <f t="array" ref="D1410">IF(C1410="","", IFERROR(INDEX(Barang!$C$2:$C$10001, MATCH(C1410, Barang!$B$2:$B$10001, 0)), ""))</f>
        <v>Makanan</v>
      </c>
      <c r="E1410" s="381" t="str">
        <f t="array" ref="E1410">IF(C1410="","", IFERROR(INDEX(Barang!$E$2:$E$10001, MATCH(C1410, Barang!$B$2:$B$10001, 0)), ""))</f>
        <v>pcs</v>
      </c>
      <c r="F1410" s="382">
        <v>1</v>
      </c>
      <c r="G1410" s="384">
        <f t="array" ref="G1410">IF(C1410="","", IFERROR(INDEX(Barang!$F$2:$F$10001, MATCH(C1410, Barang!$B$2:$B$10001, 0)) * F1410, ""))</f>
        <v>2000</v>
      </c>
      <c r="H1410" s="14"/>
      <c r="I1410" s="19"/>
      <c r="L1410" s="103"/>
      <c r="M1410" s="103"/>
      <c r="N1410" s="103"/>
      <c r="O1410" s="103"/>
      <c r="P1410" s="103"/>
      <c r="Q1410" s="103"/>
      <c r="R1410" s="103"/>
      <c r="S1410" s="103"/>
      <c r="T1410" s="103"/>
      <c r="U1410" s="103"/>
      <c r="V1410" s="103"/>
    </row>
    <row r="1411" spans="1:22" ht="22.5" customHeight="1" x14ac:dyDescent="0.2">
      <c r="A1411" s="386"/>
      <c r="B1411" s="381" t="str">
        <f t="array" ref="B1411">IF(C1411="","", IFERROR(INDEX(Barang!$A$2:$A$10001, MATCH(C1411, Barang!$B$2:$B$10001, 0)), "Tidak ditemukan"))</f>
        <v>FTG002</v>
      </c>
      <c r="C1411" s="381" t="s">
        <v>621</v>
      </c>
      <c r="D1411" s="381" t="str">
        <f t="array" ref="D1411">IF(C1411="","", IFERROR(INDEX(Barang!$C$2:$C$10001, MATCH(C1411, Barang!$B$2:$B$10001, 0)), ""))</f>
        <v>Makanan</v>
      </c>
      <c r="E1411" s="381" t="str">
        <f t="array" ref="E1411">IF(C1411="","", IFERROR(INDEX(Barang!$E$2:$E$10001, MATCH(C1411, Barang!$B$2:$B$10001, 0)), ""))</f>
        <v>pcs</v>
      </c>
      <c r="F1411" s="382">
        <v>1</v>
      </c>
      <c r="G1411" s="384">
        <f t="array" ref="G1411">IF(C1411="","", IFERROR(INDEX(Barang!$F$2:$F$10001, MATCH(C1411, Barang!$B$2:$B$10001, 0)) * F1411, ""))</f>
        <v>1000</v>
      </c>
      <c r="H1411" s="14"/>
      <c r="I1411" s="19"/>
      <c r="L1411" s="103"/>
      <c r="M1411" s="103"/>
      <c r="N1411" s="103"/>
      <c r="O1411" s="103"/>
      <c r="P1411" s="103"/>
      <c r="Q1411" s="103"/>
      <c r="R1411" s="103"/>
      <c r="S1411" s="103"/>
      <c r="T1411" s="103"/>
      <c r="U1411" s="103"/>
      <c r="V1411" s="103"/>
    </row>
    <row r="1412" spans="1:22" ht="22.5" customHeight="1" x14ac:dyDescent="0.2">
      <c r="A1412" s="386"/>
      <c r="B1412" s="381" t="str">
        <f t="array" ref="B1412">IF(C1412="","", IFERROR(INDEX(Barang!$A$2:$A$10001, MATCH(C1412, Barang!$B$2:$B$10001, 0)), "Tidak ditemukan"))</f>
        <v>YP500</v>
      </c>
      <c r="C1412" s="381" t="s">
        <v>21</v>
      </c>
      <c r="D1412" s="381" t="str">
        <f t="array" ref="D1412">IF(C1412="","", IFERROR(INDEX(Barang!$C$2:$C$10001, MATCH(C1412, Barang!$B$2:$B$10001, 0)), ""))</f>
        <v>Makanan</v>
      </c>
      <c r="E1412" s="381" t="str">
        <f t="array" ref="E1412">IF(C1412="","", IFERROR(INDEX(Barang!$E$2:$E$10001, MATCH(C1412, Barang!$B$2:$B$10001, 0)), ""))</f>
        <v>pcs</v>
      </c>
      <c r="F1412" s="382">
        <v>3</v>
      </c>
      <c r="G1412" s="384">
        <f t="array" ref="G1412">IF(C1412="","", IFERROR(INDEX(Barang!$F$2:$F$10001, MATCH(C1412, Barang!$B$2:$B$10001, 0)) * F1412, ""))</f>
        <v>1500</v>
      </c>
      <c r="H1412" s="14"/>
      <c r="I1412" s="19"/>
      <c r="L1412" s="103"/>
      <c r="M1412" s="103"/>
      <c r="N1412" s="103"/>
      <c r="O1412" s="103"/>
      <c r="P1412" s="103"/>
      <c r="Q1412" s="103"/>
      <c r="R1412" s="103"/>
      <c r="S1412" s="103"/>
      <c r="T1412" s="103"/>
      <c r="U1412" s="103"/>
      <c r="V1412" s="103"/>
    </row>
    <row r="1413" spans="1:22" ht="22.5" customHeight="1" x14ac:dyDescent="0.2">
      <c r="A1413" s="386"/>
      <c r="B1413" s="381" t="str">
        <f t="array" ref="B1413">IF(C1413="","", IFERROR(INDEX(Barang!$A$2:$A$10001, MATCH(C1413, Barang!$B$2:$B$10001, 0)), "Tidak ditemukan"))</f>
        <v>RTP001</v>
      </c>
      <c r="C1413" s="381" t="s">
        <v>791</v>
      </c>
      <c r="D1413" s="381" t="str">
        <f t="array" ref="D1413">IF(C1413="","", IFERROR(INDEX(Barang!$C$2:$C$10001, MATCH(C1413, Barang!$B$2:$B$10001, 0)), ""))</f>
        <v>Makanan</v>
      </c>
      <c r="E1413" s="381" t="str">
        <f t="array" ref="E1413">IF(C1413="","", IFERROR(INDEX(Barang!$E$2:$E$10001, MATCH(C1413, Barang!$B$2:$B$10001, 0)), ""))</f>
        <v>pcs</v>
      </c>
      <c r="F1413" s="382">
        <v>6</v>
      </c>
      <c r="G1413" s="384">
        <f t="array" ref="G1413">IF(C1413="","", IFERROR(INDEX(Barang!$F$2:$F$10001, MATCH(C1413, Barang!$B$2:$B$10001, 0)) * F1413, ""))</f>
        <v>12000</v>
      </c>
      <c r="H1413" s="14"/>
      <c r="I1413" s="19"/>
      <c r="L1413" s="103"/>
      <c r="M1413" s="103"/>
      <c r="N1413" s="103"/>
      <c r="O1413" s="103"/>
      <c r="P1413" s="103"/>
      <c r="Q1413" s="103"/>
      <c r="R1413" s="103"/>
      <c r="S1413" s="103"/>
      <c r="T1413" s="103"/>
      <c r="U1413" s="103"/>
      <c r="V1413" s="103"/>
    </row>
    <row r="1414" spans="1:22" ht="22.5" customHeight="1" x14ac:dyDescent="0.2">
      <c r="A1414" s="386"/>
      <c r="B1414" s="381" t="str">
        <f t="array" ref="B1414">IF(C1414="","", IFERROR(INDEX(Barang!$A$2:$A$10001, MATCH(C1414, Barang!$B$2:$B$10001, 0)), "Tidak ditemukan"))</f>
        <v>GRR001</v>
      </c>
      <c r="C1414" s="381" t="s">
        <v>130</v>
      </c>
      <c r="D1414" s="381" t="str">
        <f t="array" ref="D1414">IF(C1414="","", IFERROR(INDEX(Barang!$C$2:$C$10001, MATCH(C1414, Barang!$B$2:$B$10001, 0)), ""))</f>
        <v>Makanan</v>
      </c>
      <c r="E1414" s="381" t="str">
        <f t="array" ref="E1414">IF(C1414="","", IFERROR(INDEX(Barang!$E$2:$E$10001, MATCH(C1414, Barang!$B$2:$B$10001, 0)), ""))</f>
        <v>pcs</v>
      </c>
      <c r="F1414" s="382">
        <v>1</v>
      </c>
      <c r="G1414" s="384">
        <f t="array" ref="G1414">IF(C1414="","", IFERROR(INDEX(Barang!$F$2:$F$10001, MATCH(C1414, Barang!$B$2:$B$10001, 0)) * F1414, ""))</f>
        <v>500</v>
      </c>
      <c r="H1414" s="14"/>
      <c r="I1414" s="19"/>
      <c r="L1414" s="103"/>
      <c r="M1414" s="103"/>
      <c r="N1414" s="103"/>
      <c r="O1414" s="103"/>
      <c r="P1414" s="103"/>
      <c r="Q1414" s="103"/>
      <c r="R1414" s="103"/>
      <c r="S1414" s="103"/>
      <c r="T1414" s="103"/>
      <c r="U1414" s="103"/>
      <c r="V1414" s="103"/>
    </row>
    <row r="1415" spans="1:22" ht="22.5" customHeight="1" x14ac:dyDescent="0.2">
      <c r="A1415" s="386"/>
      <c r="B1415" s="381" t="str">
        <f t="array" ref="B1415">IF(C1415="","", IFERROR(INDEX(Barang!$A$2:$A$10001, MATCH(C1415, Barang!$B$2:$B$10001, 0)), "Tidak ditemukan"))</f>
        <v>MKH001</v>
      </c>
      <c r="C1415" s="381" t="s">
        <v>106</v>
      </c>
      <c r="D1415" s="381" t="str">
        <f t="array" ref="D1415">IF(C1415="","", IFERROR(INDEX(Barang!$C$2:$C$10001, MATCH(C1415, Barang!$B$2:$B$10001, 0)), ""))</f>
        <v>Makanan</v>
      </c>
      <c r="E1415" s="381" t="str">
        <f t="array" ref="E1415">IF(C1415="","", IFERROR(INDEX(Barang!$E$2:$E$10001, MATCH(C1415, Barang!$B$2:$B$10001, 0)), ""))</f>
        <v>pcs</v>
      </c>
      <c r="F1415" s="382">
        <v>42</v>
      </c>
      <c r="G1415" s="384">
        <f t="array" ref="G1415">IF(C1415="","", IFERROR(INDEX(Barang!$F$2:$F$10001, MATCH(C1415, Barang!$B$2:$B$10001, 0)) * F1415, ""))</f>
        <v>147000</v>
      </c>
      <c r="H1415" s="14"/>
      <c r="I1415" s="19"/>
      <c r="L1415" s="103"/>
      <c r="M1415" s="103"/>
      <c r="N1415" s="103"/>
      <c r="O1415" s="103"/>
      <c r="P1415" s="103"/>
      <c r="Q1415" s="103"/>
      <c r="R1415" s="103"/>
      <c r="S1415" s="103"/>
      <c r="T1415" s="103"/>
      <c r="U1415" s="103"/>
      <c r="V1415" s="103"/>
    </row>
    <row r="1416" spans="1:22" ht="22.5" customHeight="1" x14ac:dyDescent="0.2">
      <c r="A1416" s="386"/>
      <c r="B1416" s="381" t="str">
        <f t="array" ref="B1416">IF(C1416="","", IFERROR(INDEX(Barang!$A$2:$A$10001, MATCH(C1416, Barang!$B$2:$B$10001, 0)), "Tidak ditemukan"))</f>
        <v>MGR001</v>
      </c>
      <c r="C1416" s="381" t="s">
        <v>104</v>
      </c>
      <c r="D1416" s="381" t="str">
        <f t="array" ref="D1416">IF(C1416="","", IFERROR(INDEX(Barang!$C$2:$C$10001, MATCH(C1416, Barang!$B$2:$B$10001, 0)), ""))</f>
        <v>Makanan</v>
      </c>
      <c r="E1416" s="381" t="str">
        <f t="array" ref="E1416">IF(C1416="","", IFERROR(INDEX(Barang!$E$2:$E$10001, MATCH(C1416, Barang!$B$2:$B$10001, 0)), ""))</f>
        <v>pcs</v>
      </c>
      <c r="F1416" s="382">
        <v>42</v>
      </c>
      <c r="G1416" s="384">
        <f t="array" ref="G1416">IF(C1416="","", IFERROR(INDEX(Barang!$F$2:$F$10001, MATCH(C1416, Barang!$B$2:$B$10001, 0)) * F1416, ""))</f>
        <v>147000</v>
      </c>
      <c r="H1416" s="14"/>
      <c r="I1416" s="19"/>
      <c r="L1416" s="103"/>
      <c r="M1416" s="103"/>
      <c r="N1416" s="103"/>
      <c r="O1416" s="103"/>
      <c r="P1416" s="103"/>
      <c r="Q1416" s="103"/>
      <c r="R1416" s="103"/>
      <c r="S1416" s="103"/>
      <c r="T1416" s="103"/>
      <c r="U1416" s="103"/>
      <c r="V1416" s="103"/>
    </row>
    <row r="1417" spans="1:22" ht="22.5" customHeight="1" x14ac:dyDescent="0.2">
      <c r="A1417" s="386"/>
      <c r="B1417" s="381" t="str">
        <f t="array" ref="B1417">IF(C1417="","", IFERROR(INDEX(Barang!$A$2:$A$10001, MATCH(C1417, Barang!$B$2:$B$10001, 0)), "Tidak ditemukan"))</f>
        <v>TLR4</v>
      </c>
      <c r="C1417" s="381" t="s">
        <v>135</v>
      </c>
      <c r="D1417" s="381" t="str">
        <f t="array" ref="D1417">IF(C1417="","", IFERROR(INDEX(Barang!$C$2:$C$10001, MATCH(C1417, Barang!$B$2:$B$10001, 0)), ""))</f>
        <v>Sembako</v>
      </c>
      <c r="E1417" s="381" t="str">
        <f t="array" ref="E1417">IF(C1417="","", IFERROR(INDEX(Barang!$E$2:$E$10001, MATCH(C1417, Barang!$B$2:$B$10001, 0)), ""))</f>
        <v>kg</v>
      </c>
      <c r="F1417" s="382">
        <v>20</v>
      </c>
      <c r="G1417" s="384">
        <f t="array" ref="G1417">IF(C1417="","", IFERROR(INDEX(Barang!$F$2:$F$10001, MATCH(C1417, Barang!$B$2:$B$10001, 0)) * F1417, ""))</f>
        <v>160000</v>
      </c>
      <c r="H1417" s="14"/>
      <c r="I1417" s="19"/>
      <c r="L1417" s="103"/>
      <c r="M1417" s="103"/>
      <c r="N1417" s="103"/>
      <c r="O1417" s="103"/>
      <c r="P1417" s="103"/>
      <c r="Q1417" s="103"/>
      <c r="R1417" s="103"/>
      <c r="S1417" s="103"/>
      <c r="T1417" s="103"/>
      <c r="U1417" s="103"/>
      <c r="V1417" s="103"/>
    </row>
    <row r="1418" spans="1:22" ht="22.5" customHeight="1" x14ac:dyDescent="0.2">
      <c r="A1418" s="386"/>
      <c r="B1418" s="381" t="str">
        <f t="array" ref="B1418">IF(C1418="","", IFERROR(INDEX(Barang!$A$2:$A$10001, MATCH(C1418, Barang!$B$2:$B$10001, 0)), "Tidak ditemukan"))</f>
        <v>TLR2</v>
      </c>
      <c r="C1418" s="381" t="s">
        <v>139</v>
      </c>
      <c r="D1418" s="381" t="str">
        <f t="array" ref="D1418">IF(C1418="","", IFERROR(INDEX(Barang!$C$2:$C$10001, MATCH(C1418, Barang!$B$2:$B$10001, 0)), ""))</f>
        <v>Sembako</v>
      </c>
      <c r="E1418" s="381" t="str">
        <f t="array" ref="E1418">IF(C1418="","", IFERROR(INDEX(Barang!$E$2:$E$10001, MATCH(C1418, Barang!$B$2:$B$10001, 0)), ""))</f>
        <v>kg</v>
      </c>
      <c r="F1418" s="382">
        <v>20</v>
      </c>
      <c r="G1418" s="384">
        <f t="array" ref="G1418">IF(C1418="","", IFERROR(INDEX(Barang!$F$2:$F$10001, MATCH(C1418, Barang!$B$2:$B$10001, 0)) * F1418, ""))</f>
        <v>310000</v>
      </c>
      <c r="H1418" s="14"/>
      <c r="I1418" s="19"/>
      <c r="L1418" s="103"/>
      <c r="M1418" s="103"/>
      <c r="N1418" s="103"/>
      <c r="O1418" s="103"/>
      <c r="P1418" s="103"/>
      <c r="Q1418" s="103"/>
      <c r="R1418" s="103"/>
      <c r="S1418" s="103"/>
      <c r="T1418" s="103"/>
      <c r="U1418" s="103"/>
      <c r="V1418" s="103"/>
    </row>
    <row r="1419" spans="1:22" ht="22.5" customHeight="1" x14ac:dyDescent="0.2">
      <c r="A1419" s="386"/>
      <c r="B1419" s="381" t="str">
        <f t="array" ref="B1419">IF(C1419="","", IFERROR(INDEX(Barang!$A$2:$A$10001, MATCH(C1419, Barang!$B$2:$B$10001, 0)), "Tidak ditemukan"))</f>
        <v>MTY001</v>
      </c>
      <c r="C1419" s="381" t="s">
        <v>733</v>
      </c>
      <c r="D1419" s="381" t="str">
        <f t="array" ref="D1419">IF(C1419="","", IFERROR(INDEX(Barang!$C$2:$C$10001, MATCH(C1419, Barang!$B$2:$B$10001, 0)), ""))</f>
        <v>Minuman</v>
      </c>
      <c r="E1419" s="381" t="str">
        <f t="array" ref="E1419">IF(C1419="","", IFERROR(INDEX(Barang!$E$2:$E$10001, MATCH(C1419, Barang!$B$2:$B$10001, 0)), ""))</f>
        <v>pcs</v>
      </c>
      <c r="F1419" s="382">
        <v>2</v>
      </c>
      <c r="G1419" s="384">
        <f t="array" ref="G1419">IF(C1419="","", IFERROR(INDEX(Barang!$F$2:$F$10001, MATCH(C1419, Barang!$B$2:$B$10001, 0)) * F1419, ""))</f>
        <v>4000</v>
      </c>
      <c r="H1419" s="14"/>
      <c r="I1419" s="143">
        <f>SUM(G1408:G1419)</f>
        <v>795000</v>
      </c>
      <c r="L1419" s="103"/>
      <c r="M1419" s="103"/>
      <c r="N1419" s="103"/>
      <c r="O1419" s="103"/>
      <c r="P1419" s="103"/>
      <c r="Q1419" s="103"/>
      <c r="R1419" s="103"/>
      <c r="S1419" s="103"/>
      <c r="T1419" s="103"/>
      <c r="U1419" s="103"/>
      <c r="V1419" s="103"/>
    </row>
    <row r="1420" spans="1:22" ht="22.5" customHeight="1" x14ac:dyDescent="0.2">
      <c r="A1420" s="398">
        <v>46165</v>
      </c>
      <c r="B1420" s="352" t="str">
        <f t="array" ref="B1420">IF(C1420="","", IFERROR(INDEX(Barang!$A$2:$A$10001, MATCH(C1420, Barang!$B$2:$B$10001, 0)), "Tidak ditemukan"))</f>
        <v>CL5001</v>
      </c>
      <c r="C1420" s="352" t="s">
        <v>39</v>
      </c>
      <c r="D1420" s="352" t="str">
        <f t="array" ref="D1420">IF(C1420="","", IFERROR(INDEX(Barang!$C$2:$C$10001, MATCH(C1420, Barang!$B$2:$B$10001, 0)), ""))</f>
        <v>Makanan</v>
      </c>
      <c r="E1420" s="352" t="str">
        <f t="array" ref="E1420">IF(C1420="","", IFERROR(INDEX(Barang!$E$2:$E$10001, MATCH(C1420, Barang!$B$2:$B$10001, 0)), ""))</f>
        <v>pcs</v>
      </c>
      <c r="F1420" s="353">
        <v>3</v>
      </c>
      <c r="G1420" s="354">
        <f t="array" ref="G1420">IF(C1420="","", IFERROR(INDEX(Barang!$F$2:$F$10001, MATCH(C1420, Barang!$B$2:$B$10001, 0)) * F1420, ""))</f>
        <v>1500</v>
      </c>
      <c r="H1420" s="234"/>
      <c r="I1420" s="19"/>
      <c r="L1420" s="103"/>
      <c r="M1420" s="103"/>
      <c r="N1420" s="103"/>
      <c r="O1420" s="103"/>
      <c r="P1420" s="103"/>
      <c r="Q1420" s="103"/>
      <c r="R1420" s="103"/>
      <c r="S1420" s="103"/>
      <c r="T1420" s="103"/>
      <c r="U1420" s="103"/>
      <c r="V1420" s="103"/>
    </row>
    <row r="1421" spans="1:22" ht="22.5" customHeight="1" x14ac:dyDescent="0.2">
      <c r="A1421" s="355"/>
      <c r="B1421" s="352" t="str">
        <f t="array" ref="B1421">IF(C1421="","", IFERROR(INDEX(Barang!$A$2:$A$10001, MATCH(C1421, Barang!$B$2:$B$10001, 0)), "Tidak ditemukan"))</f>
        <v>YP500</v>
      </c>
      <c r="C1421" s="352" t="s">
        <v>21</v>
      </c>
      <c r="D1421" s="352" t="str">
        <f t="array" ref="D1421">IF(C1421="","", IFERROR(INDEX(Barang!$C$2:$C$10001, MATCH(C1421, Barang!$B$2:$B$10001, 0)), ""))</f>
        <v>Makanan</v>
      </c>
      <c r="E1421" s="352" t="str">
        <f t="array" ref="E1421">IF(C1421="","", IFERROR(INDEX(Barang!$E$2:$E$10001, MATCH(C1421, Barang!$B$2:$B$10001, 0)), ""))</f>
        <v>pcs</v>
      </c>
      <c r="F1421" s="353">
        <v>6</v>
      </c>
      <c r="G1421" s="354">
        <f t="array" ref="G1421">IF(C1421="","", IFERROR(INDEX(Barang!$F$2:$F$10001, MATCH(C1421, Barang!$B$2:$B$10001, 0)) * F1421, ""))</f>
        <v>3000</v>
      </c>
      <c r="H1421" s="234"/>
      <c r="I1421" s="19"/>
      <c r="L1421" s="103"/>
      <c r="M1421" s="103"/>
      <c r="N1421" s="103"/>
      <c r="O1421" s="103"/>
      <c r="P1421" s="103"/>
      <c r="Q1421" s="103"/>
      <c r="R1421" s="103"/>
      <c r="S1421" s="103"/>
      <c r="T1421" s="103"/>
      <c r="U1421" s="103"/>
      <c r="V1421" s="103"/>
    </row>
    <row r="1422" spans="1:22" ht="22.5" customHeight="1" x14ac:dyDescent="0.2">
      <c r="A1422" s="355"/>
      <c r="B1422" s="352" t="str">
        <f t="array" ref="B1422">IF(C1422="","", IFERROR(INDEX(Barang!$A$2:$A$10001, MATCH(C1422, Barang!$B$2:$B$10001, 0)), "Tidak ditemukan"))</f>
        <v>DLN001</v>
      </c>
      <c r="C1422" s="352" t="s">
        <v>96</v>
      </c>
      <c r="D1422" s="352" t="str">
        <f t="array" ref="D1422">IF(C1422="","", IFERROR(INDEX(Barang!$C$2:$C$10001, MATCH(C1422, Barang!$B$2:$B$10001, 0)), ""))</f>
        <v>Makanan</v>
      </c>
      <c r="E1422" s="352" t="str">
        <f t="array" ref="E1422">IF(C1422="","", IFERROR(INDEX(Barang!$E$2:$E$10001, MATCH(C1422, Barang!$B$2:$B$10001, 0)), ""))</f>
        <v>pcs</v>
      </c>
      <c r="F1422" s="353">
        <v>4</v>
      </c>
      <c r="G1422" s="354">
        <f t="array" ref="G1422">IF(C1422="","", IFERROR(INDEX(Barang!$F$2:$F$10001, MATCH(C1422, Barang!$B$2:$B$10001, 0)) * F1422, ""))</f>
        <v>4000</v>
      </c>
      <c r="H1422" s="234"/>
      <c r="I1422" s="19"/>
      <c r="L1422" s="103"/>
      <c r="M1422" s="103"/>
      <c r="N1422" s="103"/>
      <c r="O1422" s="103"/>
      <c r="P1422" s="103"/>
      <c r="Q1422" s="103"/>
      <c r="R1422" s="103"/>
      <c r="S1422" s="103"/>
      <c r="T1422" s="103"/>
      <c r="U1422" s="103"/>
      <c r="V1422" s="103"/>
    </row>
    <row r="1423" spans="1:22" ht="22.5" customHeight="1" x14ac:dyDescent="0.2">
      <c r="A1423" s="355"/>
      <c r="B1423" s="352" t="str">
        <f t="array" ref="B1423">IF(C1423="","", IFERROR(INDEX(Barang!$A$2:$A$10001, MATCH(C1423, Barang!$B$2:$B$10001, 0)), "Tidak ditemukan"))</f>
        <v>OKJ1</v>
      </c>
      <c r="C1423" s="352" t="s">
        <v>804</v>
      </c>
      <c r="D1423" s="352" t="str">
        <f t="array" ref="D1423">IF(C1423="","", IFERROR(INDEX(Barang!$C$2:$C$10001, MATCH(C1423, Barang!$B$2:$B$10001, 0)), ""))</f>
        <v>Minuman</v>
      </c>
      <c r="E1423" s="352" t="str">
        <f t="array" ref="E1423">IF(C1423="","", IFERROR(INDEX(Barang!$E$2:$E$10001, MATCH(C1423, Barang!$B$2:$B$10001, 0)), ""))</f>
        <v>pcs</v>
      </c>
      <c r="F1423" s="353">
        <v>2</v>
      </c>
      <c r="G1423" s="354">
        <f t="array" ref="G1423">IF(C1423="","", IFERROR(INDEX(Barang!$F$2:$F$10001, MATCH(C1423, Barang!$B$2:$B$10001, 0)) * F1423, ""))</f>
        <v>2000</v>
      </c>
      <c r="H1423" s="234"/>
      <c r="I1423" s="19"/>
      <c r="L1423" s="103"/>
      <c r="M1423" s="103"/>
      <c r="N1423" s="103"/>
      <c r="O1423" s="103"/>
      <c r="P1423" s="103"/>
      <c r="Q1423" s="103"/>
      <c r="R1423" s="103"/>
      <c r="S1423" s="103"/>
      <c r="T1423" s="103"/>
      <c r="U1423" s="103"/>
      <c r="V1423" s="103"/>
    </row>
    <row r="1424" spans="1:22" ht="22.5" customHeight="1" x14ac:dyDescent="0.2">
      <c r="A1424" s="355"/>
      <c r="B1424" s="352" t="str">
        <f t="array" ref="B1424">IF(C1424="","", IFERROR(INDEX(Barang!$A$2:$A$10001, MATCH(C1424, Barang!$B$2:$B$10001, 0)), "Tidak ditemukan"))</f>
        <v>GPT001</v>
      </c>
      <c r="C1424" s="352" t="s">
        <v>128</v>
      </c>
      <c r="D1424" s="352" t="str">
        <f t="array" ref="D1424">IF(C1424="","", IFERROR(INDEX(Barang!$C$2:$C$10001, MATCH(C1424, Barang!$B$2:$B$10001, 0)), ""))</f>
        <v>Makanan</v>
      </c>
      <c r="E1424" s="352" t="str">
        <f t="array" ref="E1424">IF(C1424="","", IFERROR(INDEX(Barang!$E$2:$E$10001, MATCH(C1424, Barang!$B$2:$B$10001, 0)), ""))</f>
        <v>pcs</v>
      </c>
      <c r="F1424" s="353">
        <v>2</v>
      </c>
      <c r="G1424" s="354">
        <f t="array" ref="G1424">IF(C1424="","", IFERROR(INDEX(Barang!$F$2:$F$10001, MATCH(C1424, Barang!$B$2:$B$10001, 0)) * F1424, ""))</f>
        <v>2000</v>
      </c>
      <c r="H1424" s="234"/>
      <c r="I1424" s="19"/>
      <c r="L1424" s="103"/>
      <c r="M1424" s="103"/>
      <c r="N1424" s="103"/>
      <c r="O1424" s="103"/>
      <c r="P1424" s="103"/>
      <c r="Q1424" s="103"/>
      <c r="R1424" s="103"/>
      <c r="S1424" s="103"/>
      <c r="T1424" s="103"/>
      <c r="U1424" s="103"/>
      <c r="V1424" s="103"/>
    </row>
    <row r="1425" spans="1:22" ht="22.5" customHeight="1" x14ac:dyDescent="0.2">
      <c r="A1425" s="355"/>
      <c r="B1425" s="352" t="str">
        <f t="array" ref="B1425">IF(C1425="","", IFERROR(INDEX(Barang!$A$2:$A$10001, MATCH(C1425, Barang!$B$2:$B$10001, 0)), "Tidak ditemukan"))</f>
        <v>TGS001</v>
      </c>
      <c r="C1425" s="352" t="s">
        <v>922</v>
      </c>
      <c r="D1425" s="352" t="str">
        <f t="array" ref="D1425">IF(C1425="","", IFERROR(INDEX(Barang!$C$2:$C$10001, MATCH(C1425, Barang!$B$2:$B$10001, 0)), ""))</f>
        <v>Bumbu</v>
      </c>
      <c r="E1425" s="352" t="str">
        <f t="array" ref="E1425">IF(C1425="","", IFERROR(INDEX(Barang!$E$2:$E$10001, MATCH(C1425, Barang!$B$2:$B$10001, 0)), ""))</f>
        <v>pcs</v>
      </c>
      <c r="F1425" s="353">
        <v>1</v>
      </c>
      <c r="G1425" s="354">
        <f t="array" ref="G1425">IF(C1425="","", IFERROR(INDEX(Barang!$F$2:$F$10001, MATCH(C1425, Barang!$B$2:$B$10001, 0)) * F1425, ""))</f>
        <v>12000</v>
      </c>
      <c r="H1425" s="234"/>
      <c r="I1425" s="143">
        <f>SUM(G1420:G1425)</f>
        <v>24500</v>
      </c>
      <c r="L1425" s="103"/>
      <c r="M1425" s="103"/>
      <c r="N1425" s="103"/>
      <c r="O1425" s="103"/>
      <c r="P1425" s="103"/>
      <c r="Q1425" s="103"/>
      <c r="R1425" s="103"/>
      <c r="S1425" s="103"/>
      <c r="T1425" s="103"/>
      <c r="U1425" s="103"/>
      <c r="V1425" s="103"/>
    </row>
    <row r="1426" spans="1:22" ht="22.5" customHeight="1" x14ac:dyDescent="0.2">
      <c r="A1426" s="373">
        <v>46166</v>
      </c>
      <c r="B1426" s="266" t="str">
        <f t="array" ref="B1426">IF(C1426="","", IFERROR(INDEX(Barang!$A$2:$A$10001, MATCH(C1426, Barang!$B$2:$B$10001, 0)), "Tidak ditemukan"))</f>
        <v>RTP001</v>
      </c>
      <c r="C1426" s="266" t="s">
        <v>791</v>
      </c>
      <c r="D1426" s="266" t="str">
        <f t="array" ref="D1426">IF(C1426="","", IFERROR(INDEX(Barang!$C$2:$C$10001, MATCH(C1426, Barang!$B$2:$B$10001, 0)), ""))</f>
        <v>Makanan</v>
      </c>
      <c r="E1426" s="266" t="str">
        <f t="array" ref="E1426">IF(C1426="","", IFERROR(INDEX(Barang!$E$2:$E$10001, MATCH(C1426, Barang!$B$2:$B$10001, 0)), ""))</f>
        <v>pcs</v>
      </c>
      <c r="F1426" s="267">
        <v>5</v>
      </c>
      <c r="G1426" s="268">
        <f t="array" ref="G1426">IF(C1426="","", IFERROR(INDEX(Barang!$F$2:$F$10001, MATCH(C1426, Barang!$B$2:$B$10001, 0)) * F1426, ""))</f>
        <v>10000</v>
      </c>
      <c r="H1426" s="84"/>
      <c r="I1426" s="19"/>
      <c r="L1426" s="103"/>
      <c r="M1426" s="103"/>
      <c r="N1426" s="103"/>
      <c r="O1426" s="103"/>
      <c r="P1426" s="103"/>
      <c r="Q1426" s="103"/>
      <c r="R1426" s="103"/>
      <c r="S1426" s="103"/>
      <c r="T1426" s="103"/>
      <c r="U1426" s="103"/>
      <c r="V1426" s="103"/>
    </row>
    <row r="1427" spans="1:22" ht="22.5" customHeight="1" x14ac:dyDescent="0.2">
      <c r="A1427" s="269"/>
      <c r="B1427" s="266" t="str">
        <f t="array" ref="B1427">IF(C1427="","", IFERROR(INDEX(Barang!$A$2:$A$10001, MATCH(C1427, Barang!$B$2:$B$10001, 0)), "Tidak ditemukan"))</f>
        <v>GCC001</v>
      </c>
      <c r="C1427" s="266" t="s">
        <v>116</v>
      </c>
      <c r="D1427" s="266" t="str">
        <f t="array" ref="D1427">IF(C1427="","", IFERROR(INDEX(Barang!$C$2:$C$10001, MATCH(C1427, Barang!$B$2:$B$10001, 0)), ""))</f>
        <v>Makanan</v>
      </c>
      <c r="E1427" s="266" t="str">
        <f t="array" ref="E1427">IF(C1427="","", IFERROR(INDEX(Barang!$E$2:$E$10001, MATCH(C1427, Barang!$B$2:$B$10001, 0)), ""))</f>
        <v>pcs</v>
      </c>
      <c r="F1427" s="267">
        <v>1</v>
      </c>
      <c r="G1427" s="268">
        <f t="array" ref="G1427">IF(C1427="","", IFERROR(INDEX(Barang!$F$2:$F$10001, MATCH(C1427, Barang!$B$2:$B$10001, 0)) * F1427, ""))</f>
        <v>2000</v>
      </c>
      <c r="H1427" s="84"/>
      <c r="I1427" s="19"/>
      <c r="L1427" s="103"/>
      <c r="M1427" s="103"/>
      <c r="N1427" s="103"/>
      <c r="O1427" s="103"/>
      <c r="P1427" s="103"/>
      <c r="Q1427" s="103"/>
      <c r="R1427" s="103"/>
      <c r="S1427" s="103"/>
      <c r="T1427" s="103"/>
      <c r="U1427" s="103"/>
      <c r="V1427" s="103"/>
    </row>
    <row r="1428" spans="1:22" ht="22.5" customHeight="1" x14ac:dyDescent="0.2">
      <c r="A1428" s="269"/>
      <c r="B1428" s="266" t="str">
        <f t="array" ref="B1428">IF(C1428="","", IFERROR(INDEX(Barang!$A$2:$A$10001, MATCH(C1428, Barang!$B$2:$B$10001, 0)), "Tidak ditemukan"))</f>
        <v>SKB001</v>
      </c>
      <c r="C1428" s="266" t="s">
        <v>11</v>
      </c>
      <c r="D1428" s="266" t="str">
        <f t="array" ref="D1428">IF(C1428="","", IFERROR(INDEX(Barang!$C$2:$C$10001, MATCH(C1428, Barang!$B$2:$B$10001, 0)), ""))</f>
        <v>Detergen</v>
      </c>
      <c r="E1428" s="266" t="str">
        <f t="array" ref="E1428">IF(C1428="","", IFERROR(INDEX(Barang!$E$2:$E$10001, MATCH(C1428, Barang!$B$2:$B$10001, 0)), ""))</f>
        <v>pcs</v>
      </c>
      <c r="F1428" s="267">
        <v>1</v>
      </c>
      <c r="G1428" s="268">
        <f t="array" ref="G1428">IF(C1428="","", IFERROR(INDEX(Barang!$F$2:$F$10001, MATCH(C1428, Barang!$B$2:$B$10001, 0)) * F1428, ""))</f>
        <v>5000</v>
      </c>
      <c r="H1428" s="84"/>
      <c r="I1428" s="19"/>
      <c r="L1428" s="103"/>
      <c r="M1428" s="103"/>
      <c r="N1428" s="103"/>
      <c r="O1428" s="103"/>
      <c r="P1428" s="103"/>
      <c r="Q1428" s="103"/>
      <c r="R1428" s="103"/>
      <c r="S1428" s="103"/>
      <c r="T1428" s="103"/>
      <c r="U1428" s="103"/>
      <c r="V1428" s="103"/>
    </row>
    <row r="1429" spans="1:22" ht="22.5" customHeight="1" x14ac:dyDescent="0.2">
      <c r="A1429" s="269"/>
      <c r="B1429" s="266" t="str">
        <f t="array" ref="B1429">IF(C1429="","", IFERROR(INDEX(Barang!$A$2:$A$10001, MATCH(C1429, Barang!$B$2:$B$10001, 0)), "Tidak ditemukan"))</f>
        <v>EKC001</v>
      </c>
      <c r="C1429" s="266" t="s">
        <v>245</v>
      </c>
      <c r="D1429" s="266" t="str">
        <f t="array" ref="D1429">IF(C1429="","", IFERROR(INDEX(Barang!$C$2:$C$10001, MATCH(C1429, Barang!$B$2:$B$10001, 0)), ""))</f>
        <v>Sabun</v>
      </c>
      <c r="E1429" s="266" t="str">
        <f t="array" ref="E1429">IF(C1429="","", IFERROR(INDEX(Barang!$E$2:$E$10001, MATCH(C1429, Barang!$B$2:$B$10001, 0)), ""))</f>
        <v>pcs</v>
      </c>
      <c r="F1429" s="267">
        <v>1</v>
      </c>
      <c r="G1429" s="268">
        <f t="array" ref="G1429">IF(C1429="","", IFERROR(INDEX(Barang!$F$2:$F$10001, MATCH(C1429, Barang!$B$2:$B$10001, 0)) * F1429, ""))</f>
        <v>10000</v>
      </c>
      <c r="H1429" s="84"/>
      <c r="I1429" s="19"/>
      <c r="L1429" s="103"/>
      <c r="M1429" s="103"/>
      <c r="N1429" s="103"/>
      <c r="O1429" s="103"/>
      <c r="P1429" s="103"/>
      <c r="Q1429" s="103"/>
      <c r="R1429" s="103"/>
      <c r="S1429" s="103"/>
      <c r="T1429" s="103"/>
      <c r="U1429" s="103"/>
      <c r="V1429" s="103"/>
    </row>
    <row r="1430" spans="1:22" ht="22.5" customHeight="1" x14ac:dyDescent="0.2">
      <c r="A1430" s="269"/>
      <c r="B1430" s="266" t="str">
        <f t="array" ref="B1430">IF(C1430="","", IFERROR(INDEX(Barang!$A$2:$A$10001, MATCH(C1430, Barang!$B$2:$B$10001, 0)), "Tidak ditemukan"))</f>
        <v>TSP001</v>
      </c>
      <c r="C1430" s="266" t="s">
        <v>102</v>
      </c>
      <c r="D1430" s="266" t="str">
        <f t="array" ref="D1430">IF(C1430="","", IFERROR(INDEX(Barang!$C$2:$C$10001, MATCH(C1430, Barang!$B$2:$B$10001, 0)), ""))</f>
        <v>Tissue</v>
      </c>
      <c r="E1430" s="266" t="str">
        <f t="array" ref="E1430">IF(C1430="","", IFERROR(INDEX(Barang!$E$2:$E$10001, MATCH(C1430, Barang!$B$2:$B$10001, 0)), ""))</f>
        <v>pcs</v>
      </c>
      <c r="F1430" s="267">
        <v>1</v>
      </c>
      <c r="G1430" s="268">
        <f t="array" ref="G1430">IF(C1430="","", IFERROR(INDEX(Barang!$F$2:$F$10001, MATCH(C1430, Barang!$B$2:$B$10001, 0)) * F1430, ""))</f>
        <v>7000</v>
      </c>
      <c r="H1430" s="84"/>
      <c r="I1430" s="19"/>
      <c r="L1430" s="103"/>
      <c r="M1430" s="103"/>
      <c r="N1430" s="103"/>
      <c r="O1430" s="103"/>
      <c r="P1430" s="103"/>
      <c r="Q1430" s="103"/>
      <c r="R1430" s="103"/>
      <c r="S1430" s="103"/>
      <c r="T1430" s="103"/>
      <c r="U1430" s="103"/>
      <c r="V1430" s="103"/>
    </row>
    <row r="1431" spans="1:22" ht="22.5" customHeight="1" x14ac:dyDescent="0.2">
      <c r="A1431" s="269"/>
      <c r="B1431" s="266" t="str">
        <f t="array" ref="B1431">IF(C1431="","", IFERROR(INDEX(Barang!$A$2:$A$10001, MATCH(C1431, Barang!$B$2:$B$10001, 0)), "Tidak ditemukan"))</f>
        <v>KCP001</v>
      </c>
      <c r="C1431" s="266" t="s">
        <v>147</v>
      </c>
      <c r="D1431" s="266" t="str">
        <f t="array" ref="D1431">IF(C1431="","", IFERROR(INDEX(Barang!$C$2:$C$10001, MATCH(C1431, Barang!$B$2:$B$10001, 0)), ""))</f>
        <v>Bumbu</v>
      </c>
      <c r="E1431" s="266" t="str">
        <f t="array" ref="E1431">IF(C1431="","", IFERROR(INDEX(Barang!$E$2:$E$10001, MATCH(C1431, Barang!$B$2:$B$10001, 0)), ""))</f>
        <v>pcs</v>
      </c>
      <c r="F1431" s="267">
        <v>5</v>
      </c>
      <c r="G1431" s="268">
        <f t="array" ref="G1431">IF(C1431="","", IFERROR(INDEX(Barang!$F$2:$F$10001, MATCH(C1431, Barang!$B$2:$B$10001, 0)) * F1431, ""))</f>
        <v>10000</v>
      </c>
      <c r="H1431" s="84"/>
      <c r="I1431" s="19"/>
      <c r="L1431" s="103"/>
      <c r="M1431" s="103"/>
      <c r="N1431" s="103"/>
      <c r="O1431" s="103"/>
      <c r="P1431" s="103"/>
      <c r="Q1431" s="103"/>
      <c r="R1431" s="103"/>
      <c r="S1431" s="103"/>
      <c r="T1431" s="103"/>
      <c r="U1431" s="103"/>
      <c r="V1431" s="103"/>
    </row>
    <row r="1432" spans="1:22" ht="22.5" customHeight="1" x14ac:dyDescent="0.2">
      <c r="A1432" s="269"/>
      <c r="B1432" s="266" t="str">
        <f t="array" ref="B1432">IF(C1432="","", IFERROR(INDEX(Barang!$A$2:$A$10001, MATCH(C1432, Barang!$B$2:$B$10001, 0)), "Tidak ditemukan"))</f>
        <v>GRM01</v>
      </c>
      <c r="C1432" s="266" t="s">
        <v>51</v>
      </c>
      <c r="D1432" s="266" t="str">
        <f t="array" ref="D1432">IF(C1432="","", IFERROR(INDEX(Barang!$C$2:$C$10001, MATCH(C1432, Barang!$B$2:$B$10001, 0)), ""))</f>
        <v>Bumbu</v>
      </c>
      <c r="E1432" s="266" t="str">
        <f t="array" ref="E1432">IF(C1432="","", IFERROR(INDEX(Barang!$E$2:$E$10001, MATCH(C1432, Barang!$B$2:$B$10001, 0)), ""))</f>
        <v>pcs</v>
      </c>
      <c r="F1432" s="267">
        <v>7</v>
      </c>
      <c r="G1432" s="268">
        <f t="array" ref="G1432">IF(C1432="","", IFERROR(INDEX(Barang!$F$2:$F$10001, MATCH(C1432, Barang!$B$2:$B$10001, 0)) * F1432, ""))</f>
        <v>17500</v>
      </c>
      <c r="H1432" s="84"/>
      <c r="I1432" s="19"/>
      <c r="L1432" s="103"/>
      <c r="M1432" s="103"/>
      <c r="N1432" s="103"/>
      <c r="O1432" s="103"/>
      <c r="P1432" s="103"/>
      <c r="Q1432" s="103"/>
      <c r="R1432" s="103"/>
      <c r="S1432" s="103"/>
      <c r="T1432" s="103"/>
      <c r="U1432" s="103"/>
      <c r="V1432" s="103"/>
    </row>
    <row r="1433" spans="1:22" ht="22.5" customHeight="1" x14ac:dyDescent="0.2">
      <c r="A1433" s="269"/>
      <c r="B1433" s="266" t="str">
        <f t="array" ref="B1433">IF(C1433="","", IFERROR(INDEX(Barang!$A$2:$A$10001, MATCH(C1433, Barang!$B$2:$B$10001, 0)), "Tidak ditemukan"))</f>
        <v>RYC001</v>
      </c>
      <c r="C1433" s="266" t="s">
        <v>74</v>
      </c>
      <c r="D1433" s="266" t="str">
        <f t="array" ref="D1433">IF(C1433="","", IFERROR(INDEX(Barang!$C$2:$C$10001, MATCH(C1433, Barang!$B$2:$B$10001, 0)), ""))</f>
        <v>Bumbu</v>
      </c>
      <c r="E1433" s="266" t="str">
        <f t="array" ref="E1433">IF(C1433="","", IFERROR(INDEX(Barang!$E$2:$E$10001, MATCH(C1433, Barang!$B$2:$B$10001, 0)), ""))</f>
        <v>pcs</v>
      </c>
      <c r="F1433" s="267">
        <v>5</v>
      </c>
      <c r="G1433" s="268">
        <f t="array" ref="G1433">IF(C1433="","", IFERROR(INDEX(Barang!$F$2:$F$10001, MATCH(C1433, Barang!$B$2:$B$10001, 0)) * F1433, ""))</f>
        <v>2500</v>
      </c>
      <c r="H1433" s="84"/>
      <c r="I1433" s="19"/>
      <c r="L1433" s="103"/>
      <c r="M1433" s="103"/>
      <c r="N1433" s="103"/>
      <c r="O1433" s="103"/>
      <c r="P1433" s="103"/>
      <c r="Q1433" s="103"/>
      <c r="R1433" s="103"/>
      <c r="S1433" s="103"/>
      <c r="T1433" s="103"/>
      <c r="U1433" s="103"/>
      <c r="V1433" s="103"/>
    </row>
    <row r="1434" spans="1:22" ht="22.5" customHeight="1" x14ac:dyDescent="0.2">
      <c r="A1434" s="269"/>
      <c r="B1434" s="266" t="str">
        <f t="array" ref="B1434">IF(C1434="","", IFERROR(INDEX(Barang!$A$2:$A$10001, MATCH(C1434, Barang!$B$2:$B$10001, 0)), "Tidak ditemukan"))</f>
        <v>MSK001</v>
      </c>
      <c r="C1434" s="266" t="s">
        <v>52</v>
      </c>
      <c r="D1434" s="266" t="str">
        <f t="array" ref="D1434">IF(C1434="","", IFERROR(INDEX(Barang!$C$2:$C$10001, MATCH(C1434, Barang!$B$2:$B$10001, 0)), ""))</f>
        <v>Bumbu</v>
      </c>
      <c r="E1434" s="266" t="str">
        <f t="array" ref="E1434">IF(C1434="","", IFERROR(INDEX(Barang!$E$2:$E$10001, MATCH(C1434, Barang!$B$2:$B$10001, 0)), ""))</f>
        <v>pcs</v>
      </c>
      <c r="F1434" s="267">
        <v>3</v>
      </c>
      <c r="G1434" s="268">
        <f t="array" ref="G1434">IF(C1434="","", IFERROR(INDEX(Barang!$F$2:$F$10001, MATCH(C1434, Barang!$B$2:$B$10001, 0)) * F1434, ""))</f>
        <v>1500</v>
      </c>
      <c r="H1434" s="84"/>
      <c r="I1434" s="19"/>
      <c r="L1434" s="103"/>
      <c r="M1434" s="103"/>
      <c r="N1434" s="103"/>
      <c r="O1434" s="103"/>
      <c r="P1434" s="103"/>
      <c r="Q1434" s="103"/>
      <c r="R1434" s="103"/>
      <c r="S1434" s="103"/>
      <c r="T1434" s="103"/>
      <c r="U1434" s="103"/>
      <c r="V1434" s="103"/>
    </row>
    <row r="1435" spans="1:22" ht="22.5" customHeight="1" x14ac:dyDescent="0.2">
      <c r="A1435" s="269"/>
      <c r="B1435" s="266" t="str">
        <f t="array" ref="B1435">IF(C1435="","", IFERROR(INDEX(Barang!$A$2:$A$10001, MATCH(C1435, Barang!$B$2:$B$10001, 0)), "Tidak ditemukan"))</f>
        <v>SBE001</v>
      </c>
      <c r="C1435" s="266" t="s">
        <v>227</v>
      </c>
      <c r="D1435" s="266" t="str">
        <f t="array" ref="D1435">IF(C1435="","", IFERROR(INDEX(Barang!$C$2:$C$10001, MATCH(C1435, Barang!$B$2:$B$10001, 0)), ""))</f>
        <v>Detergen</v>
      </c>
      <c r="E1435" s="266" t="str">
        <f t="array" ref="E1435">IF(C1435="","", IFERROR(INDEX(Barang!$E$2:$E$10001, MATCH(C1435, Barang!$B$2:$B$10001, 0)), ""))</f>
        <v>pcs</v>
      </c>
      <c r="F1435" s="267">
        <v>1</v>
      </c>
      <c r="G1435" s="268">
        <f t="array" ref="G1435">IF(C1435="","", IFERROR(INDEX(Barang!$F$2:$F$10001, MATCH(C1435, Barang!$B$2:$B$10001, 0)) * F1435, ""))</f>
        <v>2000</v>
      </c>
      <c r="H1435" s="84"/>
      <c r="I1435" s="143">
        <f>SUM(G1426:G1435)</f>
        <v>67500</v>
      </c>
      <c r="L1435" s="103"/>
      <c r="M1435" s="103"/>
      <c r="N1435" s="103"/>
      <c r="O1435" s="103"/>
      <c r="P1435" s="103"/>
      <c r="Q1435" s="103"/>
      <c r="R1435" s="103"/>
      <c r="S1435" s="103"/>
      <c r="T1435" s="103"/>
      <c r="U1435" s="103"/>
      <c r="V1435" s="103"/>
    </row>
    <row r="1436" spans="1:22" ht="22.5" customHeight="1" x14ac:dyDescent="0.2">
      <c r="A1436" s="339">
        <v>46167</v>
      </c>
      <c r="B1436" s="341" t="str">
        <f t="array" ref="B1436">IF(C1436="","", IFERROR(INDEX(Barang!$A$2:$A$10001, MATCH(C1436, Barang!$B$2:$B$10001, 0)), "Tidak ditemukan"))</f>
        <v>SK03</v>
      </c>
      <c r="C1436" s="341" t="s">
        <v>679</v>
      </c>
      <c r="D1436" s="341" t="str">
        <f t="array" ref="D1436">IF(C1436="","", IFERROR(INDEX(Barang!$C$2:$C$10001, MATCH(C1436, Barang!$B$2:$B$10001, 0)), ""))</f>
        <v>Makanan</v>
      </c>
      <c r="E1436" s="341" t="str">
        <f t="array" ref="E1436">IF(C1436="","", IFERROR(INDEX(Barang!$E$2:$E$10001, MATCH(C1436, Barang!$B$2:$B$10001, 0)), ""))</f>
        <v>kg</v>
      </c>
      <c r="F1436" s="344">
        <v>1</v>
      </c>
      <c r="G1436" s="345">
        <f t="array" ref="G1436">IF(C1436="","", IFERROR(INDEX(Barang!$F$2:$F$10001, MATCH(C1436, Barang!$B$2:$B$10001, 0)) * F1436, ""))</f>
        <v>60000</v>
      </c>
      <c r="H1436" s="213"/>
      <c r="I1436" s="19"/>
      <c r="L1436" s="103"/>
      <c r="M1436" s="103"/>
      <c r="N1436" s="103"/>
      <c r="O1436" s="103"/>
      <c r="P1436" s="103"/>
      <c r="Q1436" s="103"/>
      <c r="R1436" s="103"/>
      <c r="S1436" s="103"/>
      <c r="T1436" s="103"/>
      <c r="U1436" s="103"/>
      <c r="V1436" s="103"/>
    </row>
    <row r="1437" spans="1:22" ht="22.5" customHeight="1" x14ac:dyDescent="0.2">
      <c r="A1437" s="347"/>
      <c r="B1437" s="341" t="str">
        <f t="array" ref="B1437">IF(C1437="","", IFERROR(INDEX(Barang!$A$2:$A$10001, MATCH(C1437, Barang!$B$2:$B$10001, 0)), "Tidak ditemukan"))</f>
        <v>BG002</v>
      </c>
      <c r="C1437" s="341" t="s">
        <v>501</v>
      </c>
      <c r="D1437" s="341" t="str">
        <f t="array" ref="D1437">IF(C1437="","", IFERROR(INDEX(Barang!$C$2:$C$10001, MATCH(C1437, Barang!$B$2:$B$10001, 0)), ""))</f>
        <v>Makanan</v>
      </c>
      <c r="E1437" s="341" t="str">
        <f t="array" ref="E1437">IF(C1437="","", IFERROR(INDEX(Barang!$E$2:$E$10001, MATCH(C1437, Barang!$B$2:$B$10001, 0)), ""))</f>
        <v>kg</v>
      </c>
      <c r="F1437" s="344">
        <v>1</v>
      </c>
      <c r="G1437" s="345">
        <f t="array" ref="G1437">IF(C1437="","", IFERROR(INDEX(Barang!$F$2:$F$10001, MATCH(C1437, Barang!$B$2:$B$10001, 0)) * F1437, ""))</f>
        <v>41000</v>
      </c>
      <c r="H1437" s="213"/>
      <c r="I1437" s="19"/>
      <c r="L1437" s="103"/>
      <c r="M1437" s="103"/>
      <c r="N1437" s="103"/>
      <c r="O1437" s="103"/>
      <c r="P1437" s="103"/>
      <c r="Q1437" s="103"/>
      <c r="R1437" s="103"/>
      <c r="S1437" s="103"/>
      <c r="T1437" s="103"/>
      <c r="U1437" s="103"/>
      <c r="V1437" s="103"/>
    </row>
    <row r="1438" spans="1:22" ht="22.5" customHeight="1" x14ac:dyDescent="0.2">
      <c r="A1438" s="347"/>
      <c r="B1438" s="341" t="str">
        <f t="array" ref="B1438">IF(C1438="","", IFERROR(INDEX(Barang!$A$2:$A$10001, MATCH(C1438, Barang!$B$2:$B$10001, 0)), "Tidak ditemukan"))</f>
        <v>TLR2</v>
      </c>
      <c r="C1438" s="341" t="s">
        <v>139</v>
      </c>
      <c r="D1438" s="341" t="str">
        <f t="array" ref="D1438">IF(C1438="","", IFERROR(INDEX(Barang!$C$2:$C$10001, MATCH(C1438, Barang!$B$2:$B$10001, 0)), ""))</f>
        <v>Sembako</v>
      </c>
      <c r="E1438" s="341" t="str">
        <f t="array" ref="E1438">IF(C1438="","", IFERROR(INDEX(Barang!$E$2:$E$10001, MATCH(C1438, Barang!$B$2:$B$10001, 0)), ""))</f>
        <v>kg</v>
      </c>
      <c r="F1438" s="344">
        <v>10</v>
      </c>
      <c r="G1438" s="345">
        <f t="array" ref="G1438">IF(C1438="","", IFERROR(INDEX(Barang!$F$2:$F$10001, MATCH(C1438, Barang!$B$2:$B$10001, 0)) * F1438, ""))</f>
        <v>155000</v>
      </c>
      <c r="H1438" s="213"/>
      <c r="I1438" s="19"/>
      <c r="L1438" s="103"/>
      <c r="M1438" s="103"/>
      <c r="N1438" s="103"/>
      <c r="O1438" s="103"/>
      <c r="P1438" s="103"/>
      <c r="Q1438" s="103"/>
      <c r="R1438" s="103"/>
      <c r="S1438" s="103"/>
      <c r="T1438" s="103"/>
      <c r="U1438" s="103"/>
      <c r="V1438" s="103"/>
    </row>
    <row r="1439" spans="1:22" ht="22.5" customHeight="1" x14ac:dyDescent="0.2">
      <c r="A1439" s="347"/>
      <c r="B1439" s="341" t="str">
        <f t="array" ref="B1439">IF(C1439="","", IFERROR(INDEX(Barang!$A$2:$A$10001, MATCH(C1439, Barang!$B$2:$B$10001, 0)), "Tidak ditemukan"))</f>
        <v>MKH001</v>
      </c>
      <c r="C1439" s="341" t="s">
        <v>106</v>
      </c>
      <c r="D1439" s="341" t="str">
        <f t="array" ref="D1439">IF(C1439="","", IFERROR(INDEX(Barang!$C$2:$C$10001, MATCH(C1439, Barang!$B$2:$B$10001, 0)), ""))</f>
        <v>Makanan</v>
      </c>
      <c r="E1439" s="341" t="str">
        <f t="array" ref="E1439">IF(C1439="","", IFERROR(INDEX(Barang!$E$2:$E$10001, MATCH(C1439, Barang!$B$2:$B$10001, 0)), ""))</f>
        <v>pcs</v>
      </c>
      <c r="F1439" s="344">
        <v>42</v>
      </c>
      <c r="G1439" s="345">
        <f t="array" ref="G1439">IF(C1439="","", IFERROR(INDEX(Barang!$F$2:$F$10001, MATCH(C1439, Barang!$B$2:$B$10001, 0)) * F1439, ""))</f>
        <v>147000</v>
      </c>
      <c r="H1439" s="213"/>
      <c r="I1439" s="19"/>
      <c r="L1439" s="103"/>
      <c r="M1439" s="103"/>
      <c r="N1439" s="103"/>
      <c r="O1439" s="103"/>
      <c r="P1439" s="103"/>
      <c r="Q1439" s="103"/>
      <c r="R1439" s="103"/>
      <c r="S1439" s="103"/>
      <c r="T1439" s="103"/>
      <c r="U1439" s="103"/>
      <c r="V1439" s="103"/>
    </row>
    <row r="1440" spans="1:22" ht="22.5" customHeight="1" x14ac:dyDescent="0.2">
      <c r="A1440" s="347"/>
      <c r="B1440" s="341" t="str">
        <f t="array" ref="B1440">IF(C1440="","", IFERROR(INDEX(Barang!$A$2:$A$10001, MATCH(C1440, Barang!$B$2:$B$10001, 0)), "Tidak ditemukan"))</f>
        <v>GRR001</v>
      </c>
      <c r="C1440" s="341" t="s">
        <v>130</v>
      </c>
      <c r="D1440" s="341" t="str">
        <f t="array" ref="D1440">IF(C1440="","", IFERROR(INDEX(Barang!$C$2:$C$10001, MATCH(C1440, Barang!$B$2:$B$10001, 0)), ""))</f>
        <v>Makanan</v>
      </c>
      <c r="E1440" s="341" t="str">
        <f t="array" ref="E1440">IF(C1440="","", IFERROR(INDEX(Barang!$E$2:$E$10001, MATCH(C1440, Barang!$B$2:$B$10001, 0)), ""))</f>
        <v>pcs</v>
      </c>
      <c r="F1440" s="344">
        <v>9</v>
      </c>
      <c r="G1440" s="345">
        <f t="array" ref="G1440">IF(C1440="","", IFERROR(INDEX(Barang!$F$2:$F$10001, MATCH(C1440, Barang!$B$2:$B$10001, 0)) * F1440, ""))</f>
        <v>4500</v>
      </c>
      <c r="H1440" s="213"/>
      <c r="I1440" s="19"/>
      <c r="L1440" s="103"/>
      <c r="M1440" s="103"/>
      <c r="N1440" s="103"/>
      <c r="O1440" s="103"/>
      <c r="P1440" s="103"/>
      <c r="Q1440" s="103"/>
      <c r="R1440" s="103"/>
      <c r="S1440" s="103"/>
      <c r="T1440" s="103"/>
      <c r="U1440" s="103"/>
      <c r="V1440" s="103"/>
    </row>
    <row r="1441" spans="1:22" ht="22.5" customHeight="1" x14ac:dyDescent="0.2">
      <c r="A1441" s="347"/>
      <c r="B1441" s="341" t="str">
        <f t="array" ref="B1441">IF(C1441="","", IFERROR(INDEX(Barang!$A$2:$A$10001, MATCH(C1441, Barang!$B$2:$B$10001, 0)), "Tidak ditemukan"))</f>
        <v>MGR001</v>
      </c>
      <c r="C1441" s="341" t="s">
        <v>104</v>
      </c>
      <c r="D1441" s="341" t="str">
        <f t="array" ref="D1441">IF(C1441="","", IFERROR(INDEX(Barang!$C$2:$C$10001, MATCH(C1441, Barang!$B$2:$B$10001, 0)), ""))</f>
        <v>Makanan</v>
      </c>
      <c r="E1441" s="341" t="str">
        <f t="array" ref="E1441">IF(C1441="","", IFERROR(INDEX(Barang!$E$2:$E$10001, MATCH(C1441, Barang!$B$2:$B$10001, 0)), ""))</f>
        <v>pcs</v>
      </c>
      <c r="F1441" s="344">
        <v>43</v>
      </c>
      <c r="G1441" s="345">
        <f t="array" ref="G1441">IF(C1441="","", IFERROR(INDEX(Barang!$F$2:$F$10001, MATCH(C1441, Barang!$B$2:$B$10001, 0)) * F1441, ""))</f>
        <v>150500</v>
      </c>
      <c r="H1441" s="213"/>
      <c r="I1441" s="143">
        <f>SUM(G1436:G1441)</f>
        <v>558000</v>
      </c>
      <c r="L1441" s="103"/>
      <c r="M1441" s="103"/>
      <c r="N1441" s="103"/>
      <c r="O1441" s="103"/>
      <c r="P1441" s="103"/>
      <c r="Q1441" s="103"/>
      <c r="R1441" s="103"/>
      <c r="S1441" s="103"/>
      <c r="T1441" s="103"/>
      <c r="U1441" s="103"/>
      <c r="V1441" s="103"/>
    </row>
    <row r="1442" spans="1:22" ht="22.5" customHeight="1" x14ac:dyDescent="0.2">
      <c r="A1442" s="380">
        <v>46168</v>
      </c>
      <c r="B1442" s="381" t="str">
        <f t="array" ref="B1442">IF(C1442="","", IFERROR(INDEX(Barang!$A$2:$A$10001, MATCH(C1442, Barang!$B$2:$B$10001, 0)), "Tidak ditemukan"))</f>
        <v>TLR1</v>
      </c>
      <c r="C1442" s="381" t="s">
        <v>141</v>
      </c>
      <c r="D1442" s="381" t="str">
        <f t="array" ref="D1442">IF(C1442="","", IFERROR(INDEX(Barang!$C$2:$C$10001, MATCH(C1442, Barang!$B$2:$B$10001, 0)), ""))</f>
        <v>Sembako</v>
      </c>
      <c r="E1442" s="381" t="str">
        <f t="array" ref="E1442">IF(C1442="","", IFERROR(INDEX(Barang!$E$2:$E$10001, MATCH(C1442, Barang!$B$2:$B$10001, 0)), ""))</f>
        <v>kg</v>
      </c>
      <c r="F1442" s="382">
        <v>20</v>
      </c>
      <c r="G1442" s="384">
        <f t="array" ref="G1442">IF(C1442="","", IFERROR(INDEX(Barang!$F$2:$F$10001, MATCH(C1442, Barang!$B$2:$B$10001, 0)) * F1442, ""))</f>
        <v>620000</v>
      </c>
      <c r="H1442" s="14"/>
      <c r="I1442" s="19"/>
      <c r="L1442" s="103"/>
      <c r="M1442" s="103"/>
      <c r="N1442" s="103"/>
      <c r="O1442" s="103"/>
      <c r="P1442" s="103"/>
      <c r="Q1442" s="103"/>
      <c r="R1442" s="103"/>
      <c r="S1442" s="103"/>
      <c r="T1442" s="103"/>
      <c r="U1442" s="103"/>
      <c r="V1442" s="103"/>
    </row>
    <row r="1443" spans="1:22" ht="22.5" customHeight="1" x14ac:dyDescent="0.2">
      <c r="A1443" s="386"/>
      <c r="B1443" s="381" t="str">
        <f t="array" ref="B1443">IF(C1443="","", IFERROR(INDEX(Barang!$A$2:$A$10001, MATCH(C1443, Barang!$B$2:$B$10001, 0)), "Tidak ditemukan"))</f>
        <v>TLR2</v>
      </c>
      <c r="C1443" s="381" t="s">
        <v>139</v>
      </c>
      <c r="D1443" s="381" t="str">
        <f t="array" ref="D1443">IF(C1443="","", IFERROR(INDEX(Barang!$C$2:$C$10001, MATCH(C1443, Barang!$B$2:$B$10001, 0)), ""))</f>
        <v>Sembako</v>
      </c>
      <c r="E1443" s="381" t="str">
        <f t="array" ref="E1443">IF(C1443="","", IFERROR(INDEX(Barang!$E$2:$E$10001, MATCH(C1443, Barang!$B$2:$B$10001, 0)), ""))</f>
        <v>kg</v>
      </c>
      <c r="F1443" s="382">
        <v>10</v>
      </c>
      <c r="G1443" s="384">
        <f t="array" ref="G1443">IF(C1443="","", IFERROR(INDEX(Barang!$F$2:$F$10001, MATCH(C1443, Barang!$B$2:$B$10001, 0)) * F1443, ""))</f>
        <v>155000</v>
      </c>
      <c r="H1443" s="14"/>
      <c r="I1443" s="19"/>
      <c r="L1443" s="103"/>
      <c r="M1443" s="103"/>
      <c r="N1443" s="103"/>
      <c r="O1443" s="103"/>
      <c r="P1443" s="103"/>
      <c r="Q1443" s="103"/>
      <c r="R1443" s="103"/>
      <c r="S1443" s="103"/>
      <c r="T1443" s="103"/>
      <c r="U1443" s="103"/>
      <c r="V1443" s="103"/>
    </row>
    <row r="1444" spans="1:22" ht="22.5" customHeight="1" x14ac:dyDescent="0.2">
      <c r="A1444" s="386"/>
      <c r="B1444" s="381" t="str">
        <f t="array" ref="B1444">IF(C1444="","", IFERROR(INDEX(Barang!$A$2:$A$10001, MATCH(C1444, Barang!$B$2:$B$10001, 0)), "Tidak ditemukan"))</f>
        <v>GRR001</v>
      </c>
      <c r="C1444" s="381" t="s">
        <v>130</v>
      </c>
      <c r="D1444" s="381" t="str">
        <f t="array" ref="D1444">IF(C1444="","", IFERROR(INDEX(Barang!$C$2:$C$10001, MATCH(C1444, Barang!$B$2:$B$10001, 0)), ""))</f>
        <v>Makanan</v>
      </c>
      <c r="E1444" s="381" t="str">
        <f t="array" ref="E1444">IF(C1444="","", IFERROR(INDEX(Barang!$E$2:$E$10001, MATCH(C1444, Barang!$B$2:$B$10001, 0)), ""))</f>
        <v>pcs</v>
      </c>
      <c r="F1444" s="382">
        <v>4</v>
      </c>
      <c r="G1444" s="384">
        <f t="array" ref="G1444">IF(C1444="","", IFERROR(INDEX(Barang!$F$2:$F$10001, MATCH(C1444, Barang!$B$2:$B$10001, 0)) * F1444, ""))</f>
        <v>2000</v>
      </c>
      <c r="H1444" s="14"/>
      <c r="I1444" s="19"/>
      <c r="L1444" s="103"/>
      <c r="M1444" s="103"/>
      <c r="N1444" s="103"/>
      <c r="O1444" s="103"/>
      <c r="P1444" s="103"/>
      <c r="Q1444" s="103"/>
      <c r="R1444" s="103"/>
      <c r="S1444" s="103"/>
      <c r="T1444" s="103"/>
      <c r="U1444" s="103"/>
      <c r="V1444" s="103"/>
    </row>
    <row r="1445" spans="1:22" ht="22.5" customHeight="1" x14ac:dyDescent="0.2">
      <c r="A1445" s="386"/>
      <c r="B1445" s="381" t="str">
        <f t="array" ref="B1445">IF(C1445="","", IFERROR(INDEX(Barang!$A$2:$A$10001, MATCH(C1445, Barang!$B$2:$B$10001, 0)), "Tidak ditemukan"))</f>
        <v>MGR001</v>
      </c>
      <c r="C1445" s="381" t="s">
        <v>104</v>
      </c>
      <c r="D1445" s="381" t="str">
        <f t="array" ref="D1445">IF(C1445="","", IFERROR(INDEX(Barang!$C$2:$C$10001, MATCH(C1445, Barang!$B$2:$B$10001, 0)), ""))</f>
        <v>Makanan</v>
      </c>
      <c r="E1445" s="381" t="str">
        <f t="array" ref="E1445">IF(C1445="","", IFERROR(INDEX(Barang!$E$2:$E$10001, MATCH(C1445, Barang!$B$2:$B$10001, 0)), ""))</f>
        <v>pcs</v>
      </c>
      <c r="F1445" s="382">
        <v>42</v>
      </c>
      <c r="G1445" s="384">
        <f t="array" ref="G1445">IF(C1445="","", IFERROR(INDEX(Barang!$F$2:$F$10001, MATCH(C1445, Barang!$B$2:$B$10001, 0)) * F1445, ""))</f>
        <v>147000</v>
      </c>
      <c r="H1445" s="14"/>
      <c r="I1445" s="19"/>
      <c r="L1445" s="103"/>
      <c r="M1445" s="103"/>
      <c r="N1445" s="103"/>
      <c r="O1445" s="103"/>
      <c r="P1445" s="103"/>
      <c r="Q1445" s="103"/>
      <c r="R1445" s="103"/>
      <c r="S1445" s="103"/>
      <c r="T1445" s="103"/>
      <c r="U1445" s="103"/>
      <c r="V1445" s="103"/>
    </row>
    <row r="1446" spans="1:22" ht="22.5" customHeight="1" x14ac:dyDescent="0.2">
      <c r="A1446" s="386"/>
      <c r="B1446" s="381" t="str">
        <f t="array" ref="B1446">IF(C1446="","", IFERROR(INDEX(Barang!$A$2:$A$10001, MATCH(C1446, Barang!$B$2:$B$10001, 0)), "Tidak ditemukan"))</f>
        <v>GL1001</v>
      </c>
      <c r="C1446" s="381" t="s">
        <v>47</v>
      </c>
      <c r="D1446" s="381" t="str">
        <f t="array" ref="D1446">IF(C1446="","", IFERROR(INDEX(Barang!$C$2:$C$10001, MATCH(C1446, Barang!$B$2:$B$10001, 0)), ""))</f>
        <v>Sembako</v>
      </c>
      <c r="E1446" s="381" t="str">
        <f t="array" ref="E1446">IF(C1446="","", IFERROR(INDEX(Barang!$E$2:$E$10001, MATCH(C1446, Barang!$B$2:$B$10001, 0)), ""))</f>
        <v>kg</v>
      </c>
      <c r="F1446" s="382">
        <v>10</v>
      </c>
      <c r="G1446" s="384">
        <f t="array" ref="G1446">IF(C1446="","", IFERROR(INDEX(Barang!$F$2:$F$10001, MATCH(C1446, Barang!$B$2:$B$10001, 0)) * F1446, ""))</f>
        <v>165000</v>
      </c>
      <c r="H1446" s="14"/>
      <c r="I1446" s="19"/>
      <c r="L1446" s="103"/>
      <c r="M1446" s="103"/>
      <c r="N1446" s="103"/>
      <c r="O1446" s="103"/>
      <c r="P1446" s="103"/>
      <c r="Q1446" s="103"/>
      <c r="R1446" s="103"/>
      <c r="S1446" s="103"/>
      <c r="T1446" s="103"/>
      <c r="U1446" s="103"/>
      <c r="V1446" s="103"/>
    </row>
    <row r="1447" spans="1:22" ht="22.5" customHeight="1" x14ac:dyDescent="0.2">
      <c r="A1447" s="386"/>
      <c r="B1447" s="381" t="str">
        <f t="array" ref="B1447">IF(C1447="","", IFERROR(INDEX(Barang!$A$2:$A$10001, MATCH(C1447, Barang!$B$2:$B$10001, 0)), "Tidak ditemukan"))</f>
        <v>GM001</v>
      </c>
      <c r="C1447" s="381" t="s">
        <v>355</v>
      </c>
      <c r="D1447" s="381" t="str">
        <f t="array" ref="D1447">IF(C1447="","", IFERROR(INDEX(Barang!$C$2:$C$10001, MATCH(C1447, Barang!$B$2:$B$10001, 0)), ""))</f>
        <v>Makanan</v>
      </c>
      <c r="E1447" s="381" t="str">
        <f t="array" ref="E1447">IF(C1447="","", IFERROR(INDEX(Barang!$E$2:$E$10001, MATCH(C1447, Barang!$B$2:$B$10001, 0)), ""))</f>
        <v>pcs</v>
      </c>
      <c r="F1447" s="382">
        <v>1</v>
      </c>
      <c r="G1447" s="384">
        <f t="array" ref="G1447">IF(C1447="","", IFERROR(INDEX(Barang!$F$2:$F$10001, MATCH(C1447, Barang!$B$2:$B$10001, 0)) * F1447, ""))</f>
        <v>5000</v>
      </c>
      <c r="H1447" s="14"/>
      <c r="I1447" s="19"/>
      <c r="L1447" s="103"/>
      <c r="M1447" s="103"/>
      <c r="N1447" s="103"/>
      <c r="O1447" s="103"/>
      <c r="P1447" s="103"/>
      <c r="Q1447" s="103"/>
      <c r="R1447" s="103"/>
      <c r="S1447" s="103"/>
      <c r="T1447" s="103"/>
      <c r="U1447" s="103"/>
      <c r="V1447" s="103"/>
    </row>
    <row r="1448" spans="1:22" ht="22.5" customHeight="1" x14ac:dyDescent="0.2">
      <c r="A1448" s="386"/>
      <c r="B1448" s="381" t="str">
        <f t="array" ref="B1448">IF(C1448="","", IFERROR(INDEX(Barang!$A$2:$A$10001, MATCH(C1448, Barang!$B$2:$B$10001, 0)), "Tidak ditemukan"))</f>
        <v>BRS1</v>
      </c>
      <c r="C1448" s="381" t="s">
        <v>131</v>
      </c>
      <c r="D1448" s="381" t="str">
        <f t="array" ref="D1448">IF(C1448="","", IFERROR(INDEX(Barang!$C$2:$C$10001, MATCH(C1448, Barang!$B$2:$B$10001, 0)), ""))</f>
        <v>Sembako</v>
      </c>
      <c r="E1448" s="381" t="str">
        <f t="array" ref="E1448">IF(C1448="","", IFERROR(INDEX(Barang!$E$2:$E$10001, MATCH(C1448, Barang!$B$2:$B$10001, 0)), ""))</f>
        <v>kg</v>
      </c>
      <c r="F1448" s="382">
        <v>10</v>
      </c>
      <c r="G1448" s="384">
        <f t="array" ref="G1448">IF(C1448="","", IFERROR(INDEX(Barang!$F$2:$F$10001, MATCH(C1448, Barang!$B$2:$B$10001, 0)) * F1448, ""))</f>
        <v>145000</v>
      </c>
      <c r="H1448" s="14"/>
      <c r="I1448" s="19"/>
      <c r="L1448" s="103"/>
      <c r="M1448" s="103"/>
      <c r="N1448" s="103"/>
      <c r="O1448" s="103"/>
      <c r="P1448" s="103"/>
      <c r="Q1448" s="103"/>
      <c r="R1448" s="103"/>
      <c r="S1448" s="103"/>
      <c r="T1448" s="103"/>
      <c r="U1448" s="103"/>
      <c r="V1448" s="103"/>
    </row>
    <row r="1449" spans="1:22" ht="22.5" customHeight="1" x14ac:dyDescent="0.2">
      <c r="A1449" s="386"/>
      <c r="B1449" s="381" t="str">
        <f t="array" ref="B1449">IF(C1449="","", IFERROR(INDEX(Barang!$A$2:$A$10001, MATCH(C1449, Barang!$B$2:$B$10001, 0)), "Tidak ditemukan"))</f>
        <v>PLS002</v>
      </c>
      <c r="C1449" s="381" t="s">
        <v>54</v>
      </c>
      <c r="D1449" s="381" t="str">
        <f t="array" ref="D1449">IF(C1449="","", IFERROR(INDEX(Barang!$C$2:$C$10001, MATCH(C1449, Barang!$B$2:$B$10001, 0)), ""))</f>
        <v>Makanan</v>
      </c>
      <c r="E1449" s="381" t="str">
        <f t="array" ref="E1449">IF(C1449="","", IFERROR(INDEX(Barang!$E$2:$E$10001, MATCH(C1449, Barang!$B$2:$B$10001, 0)), ""))</f>
        <v>pcs</v>
      </c>
      <c r="F1449" s="382">
        <v>3</v>
      </c>
      <c r="G1449" s="384">
        <f t="array" ref="G1449">IF(C1449="","", IFERROR(INDEX(Barang!$F$2:$F$10001, MATCH(C1449, Barang!$B$2:$B$10001, 0)) * F1449, ""))</f>
        <v>3000</v>
      </c>
      <c r="H1449" s="14"/>
      <c r="I1449" s="19"/>
      <c r="L1449" s="103"/>
      <c r="M1449" s="103"/>
      <c r="N1449" s="103"/>
      <c r="O1449" s="103"/>
      <c r="P1449" s="103"/>
      <c r="Q1449" s="103"/>
      <c r="R1449" s="103"/>
      <c r="S1449" s="103"/>
      <c r="T1449" s="103"/>
      <c r="U1449" s="103"/>
      <c r="V1449" s="103"/>
    </row>
    <row r="1450" spans="1:22" ht="22.5" customHeight="1" x14ac:dyDescent="0.2">
      <c r="A1450" s="386"/>
      <c r="B1450" s="381" t="str">
        <f t="array" ref="B1450">IF(C1450="","", IFERROR(INDEX(Barang!$A$2:$A$10001, MATCH(C1450, Barang!$B$2:$B$10001, 0)), "Tidak ditemukan"))</f>
        <v>GSB002</v>
      </c>
      <c r="C1450" s="381" t="s">
        <v>63</v>
      </c>
      <c r="D1450" s="381" t="str">
        <f t="array" ref="D1450">IF(C1450="","", IFERROR(INDEX(Barang!$C$2:$C$10001, MATCH(C1450, Barang!$B$2:$B$10001, 0)), ""))</f>
        <v>Makanan</v>
      </c>
      <c r="E1450" s="381" t="str">
        <f t="array" ref="E1450">IF(C1450="","", IFERROR(INDEX(Barang!$E$2:$E$10001, MATCH(C1450, Barang!$B$2:$B$10001, 0)), ""))</f>
        <v>pcs</v>
      </c>
      <c r="F1450" s="382">
        <v>1</v>
      </c>
      <c r="G1450" s="384">
        <f t="array" ref="G1450">IF(C1450="","", IFERROR(INDEX(Barang!$F$2:$F$10001, MATCH(C1450, Barang!$B$2:$B$10001, 0)) * F1450, ""))</f>
        <v>6500</v>
      </c>
      <c r="H1450" s="14"/>
      <c r="I1450" s="19"/>
      <c r="L1450" s="103"/>
      <c r="M1450" s="103"/>
      <c r="N1450" s="103"/>
      <c r="O1450" s="103"/>
      <c r="P1450" s="103"/>
      <c r="Q1450" s="103"/>
      <c r="R1450" s="103"/>
      <c r="S1450" s="103"/>
      <c r="T1450" s="103"/>
      <c r="U1450" s="103"/>
      <c r="V1450" s="103"/>
    </row>
    <row r="1451" spans="1:22" ht="22.5" customHeight="1" x14ac:dyDescent="0.2">
      <c r="A1451" s="386"/>
      <c r="B1451" s="381" t="str">
        <f t="array" ref="B1451">IF(C1451="","", IFERROR(INDEX(Barang!$A$2:$A$10001, MATCH(C1451, Barang!$B$2:$B$10001, 0)), "Tidak ditemukan"))</f>
        <v>TLR1</v>
      </c>
      <c r="C1451" s="381" t="s">
        <v>141</v>
      </c>
      <c r="D1451" s="381" t="str">
        <f t="array" ref="D1451">IF(C1451="","", IFERROR(INDEX(Barang!$C$2:$C$10001, MATCH(C1451, Barang!$B$2:$B$10001, 0)), ""))</f>
        <v>Sembako</v>
      </c>
      <c r="E1451" s="381" t="str">
        <f t="array" ref="E1451">IF(C1451="","", IFERROR(INDEX(Barang!$E$2:$E$10001, MATCH(C1451, Barang!$B$2:$B$10001, 0)), ""))</f>
        <v>kg</v>
      </c>
      <c r="F1451" s="382">
        <v>20</v>
      </c>
      <c r="G1451" s="384">
        <f t="array" ref="G1451">IF(C1451="","", IFERROR(INDEX(Barang!$F$2:$F$10001, MATCH(C1451, Barang!$B$2:$B$10001, 0)) * F1451, ""))</f>
        <v>620000</v>
      </c>
      <c r="H1451" s="14"/>
      <c r="I1451" s="143">
        <f>SUM(G1442:G1451)</f>
        <v>1868500</v>
      </c>
      <c r="L1451" s="103"/>
      <c r="M1451" s="103"/>
      <c r="N1451" s="103"/>
      <c r="O1451" s="103"/>
      <c r="P1451" s="103"/>
      <c r="Q1451" s="103"/>
      <c r="R1451" s="103"/>
      <c r="S1451" s="103"/>
      <c r="T1451" s="103"/>
      <c r="U1451" s="103"/>
      <c r="V1451" s="103"/>
    </row>
    <row r="1452" spans="1:22" ht="22.5" customHeight="1" x14ac:dyDescent="0.2">
      <c r="A1452" s="316">
        <v>46169</v>
      </c>
      <c r="B1452" s="259" t="str">
        <f t="array" ref="B1452">IF(C1452="","", IFERROR(INDEX(Barang!$A$2:$A$10001, MATCH(C1452, Barang!$B$2:$B$10001, 0)), "Tidak ditemukan"))</f>
        <v>RTP001</v>
      </c>
      <c r="C1452" s="259" t="s">
        <v>791</v>
      </c>
      <c r="D1452" s="259" t="str">
        <f t="array" ref="D1452">IF(C1452="","", IFERROR(INDEX(Barang!$C$2:$C$10001, MATCH(C1452, Barang!$B$2:$B$10001, 0)), ""))</f>
        <v>Makanan</v>
      </c>
      <c r="E1452" s="259" t="str">
        <f t="array" ref="E1452">IF(C1452="","", IFERROR(INDEX(Barang!$E$2:$E$10001, MATCH(C1452, Barang!$B$2:$B$10001, 0)), ""))</f>
        <v>pcs</v>
      </c>
      <c r="F1452" s="261">
        <v>2</v>
      </c>
      <c r="G1452" s="262">
        <f t="array" ref="G1452">IF(C1452="","", IFERROR(INDEX(Barang!$F$2:$F$10001, MATCH(C1452, Barang!$B$2:$B$10001, 0)) * F1452, ""))</f>
        <v>4000</v>
      </c>
      <c r="H1452" s="226"/>
      <c r="I1452" s="19"/>
      <c r="L1452" s="103"/>
      <c r="M1452" s="103"/>
      <c r="N1452" s="103"/>
      <c r="O1452" s="103"/>
      <c r="P1452" s="103"/>
      <c r="Q1452" s="103"/>
      <c r="R1452" s="103"/>
      <c r="S1452" s="103"/>
      <c r="T1452" s="103"/>
      <c r="U1452" s="103"/>
      <c r="V1452" s="103"/>
    </row>
    <row r="1453" spans="1:22" ht="22.5" customHeight="1" x14ac:dyDescent="0.2">
      <c r="A1453" s="263"/>
      <c r="B1453" s="259" t="str">
        <f t="array" ref="B1453">IF(C1453="","", IFERROR(INDEX(Barang!$A$2:$A$10001, MATCH(C1453, Barang!$B$2:$B$10001, 0)), "Tidak ditemukan"))</f>
        <v>YP500</v>
      </c>
      <c r="C1453" s="259" t="s">
        <v>21</v>
      </c>
      <c r="D1453" s="259" t="str">
        <f t="array" ref="D1453">IF(C1453="","", IFERROR(INDEX(Barang!$C$2:$C$10001, MATCH(C1453, Barang!$B$2:$B$10001, 0)), ""))</f>
        <v>Makanan</v>
      </c>
      <c r="E1453" s="259" t="str">
        <f t="array" ref="E1453">IF(C1453="","", IFERROR(INDEX(Barang!$E$2:$E$10001, MATCH(C1453, Barang!$B$2:$B$10001, 0)), ""))</f>
        <v>pcs</v>
      </c>
      <c r="F1453" s="261">
        <v>2</v>
      </c>
      <c r="G1453" s="262">
        <f t="array" ref="G1453">IF(C1453="","", IFERROR(INDEX(Barang!$F$2:$F$10001, MATCH(C1453, Barang!$B$2:$B$10001, 0)) * F1453, ""))</f>
        <v>1000</v>
      </c>
      <c r="H1453" s="226"/>
      <c r="I1453" s="19"/>
      <c r="L1453" s="103"/>
      <c r="M1453" s="103"/>
      <c r="N1453" s="103"/>
      <c r="O1453" s="103"/>
      <c r="P1453" s="103"/>
      <c r="Q1453" s="103"/>
      <c r="R1453" s="103"/>
      <c r="S1453" s="103"/>
      <c r="T1453" s="103"/>
      <c r="U1453" s="103"/>
      <c r="V1453" s="103"/>
    </row>
    <row r="1454" spans="1:22" ht="22.5" customHeight="1" x14ac:dyDescent="0.2">
      <c r="A1454" s="263"/>
      <c r="B1454" s="259" t="str">
        <f t="array" ref="B1454">IF(C1454="","", IFERROR(INDEX(Barang!$A$2:$A$10001, MATCH(C1454, Barang!$B$2:$B$10001, 0)), "Tidak ditemukan"))</f>
        <v>GRR001</v>
      </c>
      <c r="C1454" s="259" t="s">
        <v>130</v>
      </c>
      <c r="D1454" s="259" t="str">
        <f t="array" ref="D1454">IF(C1454="","", IFERROR(INDEX(Barang!$C$2:$C$10001, MATCH(C1454, Barang!$B$2:$B$10001, 0)), ""))</f>
        <v>Makanan</v>
      </c>
      <c r="E1454" s="259" t="str">
        <f t="array" ref="E1454">IF(C1454="","", IFERROR(INDEX(Barang!$E$2:$E$10001, MATCH(C1454, Barang!$B$2:$B$10001, 0)), ""))</f>
        <v>pcs</v>
      </c>
      <c r="F1454" s="261">
        <v>8</v>
      </c>
      <c r="G1454" s="262">
        <f t="array" ref="G1454">IF(C1454="","", IFERROR(INDEX(Barang!$F$2:$F$10001, MATCH(C1454, Barang!$B$2:$B$10001, 0)) * F1454, ""))</f>
        <v>4000</v>
      </c>
      <c r="H1454" s="226"/>
      <c r="I1454" s="19"/>
      <c r="L1454" s="103"/>
      <c r="M1454" s="103"/>
      <c r="N1454" s="103"/>
      <c r="O1454" s="103"/>
      <c r="P1454" s="103"/>
      <c r="Q1454" s="103"/>
      <c r="R1454" s="103"/>
      <c r="S1454" s="103"/>
      <c r="T1454" s="103"/>
      <c r="U1454" s="103"/>
      <c r="V1454" s="103"/>
    </row>
    <row r="1455" spans="1:22" ht="22.5" customHeight="1" x14ac:dyDescent="0.2">
      <c r="A1455" s="263"/>
      <c r="B1455" s="259" t="str">
        <f t="array" ref="B1455">IF(C1455="","", IFERROR(INDEX(Barang!$A$2:$A$10001, MATCH(C1455, Barang!$B$2:$B$10001, 0)), "Tidak ditemukan"))</f>
        <v>STS</v>
      </c>
      <c r="C1455" s="259" t="s">
        <v>122</v>
      </c>
      <c r="D1455" s="259" t="str">
        <f t="array" ref="D1455">IF(C1455="","", IFERROR(INDEX(Barang!$C$2:$C$10001, MATCH(C1455, Barang!$B$2:$B$10001, 0)), ""))</f>
        <v>Bumbu</v>
      </c>
      <c r="E1455" s="259" t="str">
        <f t="array" ref="E1455">IF(C1455="","", IFERROR(INDEX(Barang!$E$2:$E$10001, MATCH(C1455, Barang!$B$2:$B$10001, 0)), ""))</f>
        <v>pcs</v>
      </c>
      <c r="F1455" s="261">
        <v>4</v>
      </c>
      <c r="G1455" s="262">
        <f t="array" ref="G1455">IF(C1455="","", IFERROR(INDEX(Barang!$F$2:$F$10001, MATCH(C1455, Barang!$B$2:$B$10001, 0)) * F1455, ""))</f>
        <v>22000</v>
      </c>
      <c r="H1455" s="226"/>
      <c r="I1455" s="19"/>
      <c r="L1455" s="103"/>
      <c r="M1455" s="103"/>
      <c r="N1455" s="103"/>
      <c r="O1455" s="103"/>
      <c r="P1455" s="103"/>
      <c r="Q1455" s="103"/>
      <c r="R1455" s="103"/>
      <c r="S1455" s="103"/>
      <c r="T1455" s="103"/>
      <c r="U1455" s="103"/>
      <c r="V1455" s="103"/>
    </row>
    <row r="1456" spans="1:22" ht="22.5" customHeight="1" x14ac:dyDescent="0.2">
      <c r="A1456" s="263"/>
      <c r="B1456" s="259" t="str">
        <f t="array" ref="B1456">IF(C1456="","", IFERROR(INDEX(Barang!$A$2:$A$10001, MATCH(C1456, Barang!$B$2:$B$10001, 0)), "Tidak ditemukan"))</f>
        <v>MCN004</v>
      </c>
      <c r="C1456" s="259" t="s">
        <v>723</v>
      </c>
      <c r="D1456" s="259" t="str">
        <f t="array" ref="D1456">IF(C1456="","", IFERROR(INDEX(Barang!$C$2:$C$10001, MATCH(C1456, Barang!$B$2:$B$10001, 0)), ""))</f>
        <v>Bumbu</v>
      </c>
      <c r="E1456" s="259" t="str">
        <f t="array" ref="E1456">IF(C1456="","", IFERROR(INDEX(Barang!$E$2:$E$10001, MATCH(C1456, Barang!$B$2:$B$10001, 0)), ""))</f>
        <v>pcs</v>
      </c>
      <c r="F1456" s="261">
        <v>2</v>
      </c>
      <c r="G1456" s="262">
        <f t="array" ref="G1456">IF(C1456="","", IFERROR(INDEX(Barang!$F$2:$F$10001, MATCH(C1456, Barang!$B$2:$B$10001, 0)) * F1456, ""))</f>
        <v>10000</v>
      </c>
      <c r="H1456" s="226"/>
      <c r="I1456" s="19"/>
      <c r="L1456" s="103"/>
      <c r="M1456" s="103"/>
      <c r="N1456" s="103"/>
      <c r="O1456" s="103"/>
      <c r="P1456" s="103"/>
      <c r="Q1456" s="103"/>
      <c r="R1456" s="103"/>
      <c r="S1456" s="103"/>
      <c r="T1456" s="103"/>
      <c r="U1456" s="103"/>
      <c r="V1456" s="103"/>
    </row>
    <row r="1457" spans="1:22" ht="22.5" customHeight="1" x14ac:dyDescent="0.2">
      <c r="A1457" s="263"/>
      <c r="B1457" s="259" t="str">
        <f t="array" ref="B1457">IF(C1457="","", IFERROR(INDEX(Barang!$A$2:$A$10001, MATCH(C1457, Barang!$B$2:$B$10001, 0)), "Tidak ditemukan"))</f>
        <v>PLS002</v>
      </c>
      <c r="C1457" s="259" t="s">
        <v>54</v>
      </c>
      <c r="D1457" s="259" t="str">
        <f t="array" ref="D1457">IF(C1457="","", IFERROR(INDEX(Barang!$C$2:$C$10001, MATCH(C1457, Barang!$B$2:$B$10001, 0)), ""))</f>
        <v>Makanan</v>
      </c>
      <c r="E1457" s="259" t="str">
        <f t="array" ref="E1457">IF(C1457="","", IFERROR(INDEX(Barang!$E$2:$E$10001, MATCH(C1457, Barang!$B$2:$B$10001, 0)), ""))</f>
        <v>pcs</v>
      </c>
      <c r="F1457" s="261">
        <v>1</v>
      </c>
      <c r="G1457" s="262">
        <f t="array" ref="G1457">IF(C1457="","", IFERROR(INDEX(Barang!$F$2:$F$10001, MATCH(C1457, Barang!$B$2:$B$10001, 0)) * F1457, ""))</f>
        <v>1000</v>
      </c>
      <c r="H1457" s="226"/>
      <c r="I1457" s="19"/>
      <c r="L1457" s="103"/>
      <c r="M1457" s="103"/>
      <c r="N1457" s="103"/>
      <c r="O1457" s="103"/>
      <c r="P1457" s="103"/>
      <c r="Q1457" s="103"/>
      <c r="R1457" s="103"/>
      <c r="S1457" s="103"/>
      <c r="T1457" s="103"/>
      <c r="U1457" s="103"/>
      <c r="V1457" s="103"/>
    </row>
    <row r="1458" spans="1:22" ht="22.5" customHeight="1" x14ac:dyDescent="0.2">
      <c r="A1458" s="263"/>
      <c r="B1458" s="259" t="str">
        <f t="array" ref="B1458">IF(C1458="","", IFERROR(INDEX(Barang!$A$2:$A$10001, MATCH(C1458, Barang!$B$2:$B$10001, 0)), "Tidak ditemukan"))</f>
        <v>NTS001</v>
      </c>
      <c r="C1458" s="259" t="s">
        <v>79</v>
      </c>
      <c r="D1458" s="259" t="str">
        <f t="array" ref="D1458">IF(C1458="","", IFERROR(INDEX(Barang!$C$2:$C$10001, MATCH(C1458, Barang!$B$2:$B$10001, 0)), ""))</f>
        <v>Minuman</v>
      </c>
      <c r="E1458" s="259" t="str">
        <f t="array" ref="E1458">IF(C1458="","", IFERROR(INDEX(Barang!$E$2:$E$10001, MATCH(C1458, Barang!$B$2:$B$10001, 0)), ""))</f>
        <v>pcs</v>
      </c>
      <c r="F1458" s="261">
        <v>4</v>
      </c>
      <c r="G1458" s="262">
        <f t="array" ref="G1458">IF(C1458="","", IFERROR(INDEX(Barang!$F$2:$F$10001, MATCH(C1458, Barang!$B$2:$B$10001, 0)) * F1458, ""))</f>
        <v>6000</v>
      </c>
      <c r="H1458" s="226"/>
      <c r="I1458" s="19"/>
      <c r="L1458" s="103"/>
      <c r="M1458" s="103"/>
      <c r="N1458" s="103"/>
      <c r="O1458" s="103"/>
      <c r="P1458" s="103"/>
      <c r="Q1458" s="103"/>
      <c r="R1458" s="103"/>
      <c r="S1458" s="103"/>
      <c r="T1458" s="103"/>
      <c r="U1458" s="103"/>
      <c r="V1458" s="103"/>
    </row>
    <row r="1459" spans="1:22" ht="22.5" customHeight="1" x14ac:dyDescent="0.2">
      <c r="A1459" s="263"/>
      <c r="B1459" s="259" t="str">
        <f t="array" ref="B1459">IF(C1459="","", IFERROR(INDEX(Barang!$A$2:$A$10001, MATCH(C1459, Barang!$B$2:$B$10001, 0)), "Tidak ditemukan"))</f>
        <v>RST001</v>
      </c>
      <c r="C1459" s="259" t="s">
        <v>237</v>
      </c>
      <c r="D1459" s="259" t="str">
        <f t="array" ref="D1459">IF(C1459="","", IFERROR(INDEX(Barang!$C$2:$C$10001, MATCH(C1459, Barang!$B$2:$B$10001, 0)), ""))</f>
        <v>Makanan</v>
      </c>
      <c r="E1459" s="259" t="str">
        <f t="array" ref="E1459">IF(C1459="","", IFERROR(INDEX(Barang!$E$2:$E$10001, MATCH(C1459, Barang!$B$2:$B$10001, 0)), ""))</f>
        <v>pcs</v>
      </c>
      <c r="F1459" s="261">
        <v>1</v>
      </c>
      <c r="G1459" s="262">
        <f t="array" ref="G1459">IF(C1459="","", IFERROR(INDEX(Barang!$F$2:$F$10001, MATCH(C1459, Barang!$B$2:$B$10001, 0)) * F1459, ""))</f>
        <v>1000</v>
      </c>
      <c r="H1459" s="226"/>
      <c r="I1459" s="19"/>
      <c r="L1459" s="103"/>
      <c r="M1459" s="103"/>
      <c r="N1459" s="103"/>
      <c r="O1459" s="103"/>
      <c r="P1459" s="103"/>
      <c r="Q1459" s="103"/>
      <c r="R1459" s="103"/>
      <c r="S1459" s="103"/>
      <c r="T1459" s="103"/>
      <c r="U1459" s="103"/>
      <c r="V1459" s="103"/>
    </row>
    <row r="1460" spans="1:22" ht="22.5" customHeight="1" x14ac:dyDescent="0.2">
      <c r="A1460" s="263"/>
      <c r="B1460" s="259" t="str">
        <f t="array" ref="B1460">IF(C1460="","", IFERROR(INDEX(Barang!$A$2:$A$10001, MATCH(C1460, Barang!$B$2:$B$10001, 0)), "Tidak ditemukan"))</f>
        <v>YP500</v>
      </c>
      <c r="C1460" s="259" t="s">
        <v>21</v>
      </c>
      <c r="D1460" s="259" t="str">
        <f t="array" ref="D1460">IF(C1460="","", IFERROR(INDEX(Barang!$C$2:$C$10001, MATCH(C1460, Barang!$B$2:$B$10001, 0)), ""))</f>
        <v>Makanan</v>
      </c>
      <c r="E1460" s="259" t="str">
        <f t="array" ref="E1460">IF(C1460="","", IFERROR(INDEX(Barang!$E$2:$E$10001, MATCH(C1460, Barang!$B$2:$B$10001, 0)), ""))</f>
        <v>pcs</v>
      </c>
      <c r="F1460" s="261">
        <v>9</v>
      </c>
      <c r="G1460" s="262">
        <f t="array" ref="G1460">IF(C1460="","", IFERROR(INDEX(Barang!$F$2:$F$10001, MATCH(C1460, Barang!$B$2:$B$10001, 0)) * F1460, ""))</f>
        <v>4500</v>
      </c>
      <c r="H1460" s="226"/>
      <c r="I1460" s="19"/>
      <c r="L1460" s="103"/>
      <c r="M1460" s="103"/>
      <c r="N1460" s="103"/>
      <c r="O1460" s="103"/>
      <c r="P1460" s="103"/>
      <c r="Q1460" s="103"/>
      <c r="R1460" s="103"/>
      <c r="S1460" s="103"/>
      <c r="T1460" s="103"/>
      <c r="U1460" s="103"/>
      <c r="V1460" s="103"/>
    </row>
    <row r="1461" spans="1:22" ht="22.5" customHeight="1" x14ac:dyDescent="0.2">
      <c r="A1461" s="263"/>
      <c r="B1461" s="259" t="str">
        <f t="array" ref="B1461">IF(C1461="","", IFERROR(INDEX(Barang!$A$2:$A$10001, MATCH(C1461, Barang!$B$2:$B$10001, 0)), "Tidak ditemukan"))</f>
        <v>MGR001</v>
      </c>
      <c r="C1461" s="259" t="s">
        <v>104</v>
      </c>
      <c r="D1461" s="259" t="str">
        <f t="array" ref="D1461">IF(C1461="","", IFERROR(INDEX(Barang!$C$2:$C$10001, MATCH(C1461, Barang!$B$2:$B$10001, 0)), ""))</f>
        <v>Makanan</v>
      </c>
      <c r="E1461" s="259" t="str">
        <f t="array" ref="E1461">IF(C1461="","", IFERROR(INDEX(Barang!$E$2:$E$10001, MATCH(C1461, Barang!$B$2:$B$10001, 0)), ""))</f>
        <v>pcs</v>
      </c>
      <c r="F1461" s="261">
        <v>70</v>
      </c>
      <c r="G1461" s="262">
        <f t="array" ref="G1461">IF(C1461="","", IFERROR(INDEX(Barang!$F$2:$F$10001, MATCH(C1461, Barang!$B$2:$B$10001, 0)) * F1461, ""))</f>
        <v>245000</v>
      </c>
      <c r="H1461" s="226"/>
      <c r="I1461" s="19"/>
      <c r="L1461" s="103"/>
      <c r="M1461" s="103"/>
      <c r="N1461" s="103"/>
      <c r="O1461" s="103"/>
      <c r="P1461" s="103"/>
      <c r="Q1461" s="103"/>
      <c r="R1461" s="103"/>
      <c r="S1461" s="103"/>
      <c r="T1461" s="103"/>
      <c r="U1461" s="103"/>
      <c r="V1461" s="103"/>
    </row>
    <row r="1462" spans="1:22" ht="22.5" customHeight="1" x14ac:dyDescent="0.2">
      <c r="A1462" s="263"/>
      <c r="B1462" s="259" t="str">
        <f t="array" ref="B1462">IF(C1462="","", IFERROR(INDEX(Barang!$A$2:$A$10001, MATCH(C1462, Barang!$B$2:$B$10001, 0)), "Tidak ditemukan"))</f>
        <v>TLR1</v>
      </c>
      <c r="C1462" s="259" t="s">
        <v>141</v>
      </c>
      <c r="D1462" s="259" t="str">
        <f t="array" ref="D1462">IF(C1462="","", IFERROR(INDEX(Barang!$C$2:$C$10001, MATCH(C1462, Barang!$B$2:$B$10001, 0)), ""))</f>
        <v>Sembako</v>
      </c>
      <c r="E1462" s="259" t="str">
        <f t="array" ref="E1462">IF(C1462="","", IFERROR(INDEX(Barang!$E$2:$E$10001, MATCH(C1462, Barang!$B$2:$B$10001, 0)), ""))</f>
        <v>kg</v>
      </c>
      <c r="F1462" s="261">
        <v>10</v>
      </c>
      <c r="G1462" s="262">
        <f t="array" ref="G1462">IF(C1462="","", IFERROR(INDEX(Barang!$F$2:$F$10001, MATCH(C1462, Barang!$B$2:$B$10001, 0)) * F1462, ""))</f>
        <v>310000</v>
      </c>
      <c r="H1462" s="226"/>
      <c r="I1462" s="143">
        <f>SUM(G1452:G1462)</f>
        <v>608500</v>
      </c>
      <c r="L1462" s="103"/>
      <c r="M1462" s="103"/>
      <c r="N1462" s="103"/>
      <c r="O1462" s="103"/>
      <c r="P1462" s="103"/>
      <c r="Q1462" s="103"/>
      <c r="R1462" s="103"/>
      <c r="S1462" s="103"/>
      <c r="T1462" s="103"/>
      <c r="U1462" s="103"/>
      <c r="V1462" s="103"/>
    </row>
    <row r="1463" spans="1:22" ht="22.5" customHeight="1" x14ac:dyDescent="0.2">
      <c r="A1463" s="339">
        <v>46170</v>
      </c>
      <c r="B1463" s="341" t="str">
        <f t="array" ref="B1463">IF(C1463="","", IFERROR(INDEX(Barang!$A$2:$A$10001, MATCH(C1463, Barang!$B$2:$B$10001, 0)), "Tidak ditemukan"))</f>
        <v>BRJ001</v>
      </c>
      <c r="C1463" s="341" t="s">
        <v>559</v>
      </c>
      <c r="D1463" s="341" t="str">
        <f t="array" ref="D1463">IF(C1463="","", IFERROR(INDEX(Barang!$C$2:$C$10001, MATCH(C1463, Barang!$B$2:$B$10001, 0)), ""))</f>
        <v>Makanan</v>
      </c>
      <c r="E1463" s="341" t="str">
        <f t="array" ref="E1463">IF(C1463="","", IFERROR(INDEX(Barang!$E$2:$E$10001, MATCH(C1463, Barang!$B$2:$B$10001, 0)), ""))</f>
        <v>pcs</v>
      </c>
      <c r="F1463" s="344">
        <v>1</v>
      </c>
      <c r="G1463" s="345">
        <f t="array" ref="G1463">IF(C1463="","", IFERROR(INDEX(Barang!$F$2:$F$10001, MATCH(C1463, Barang!$B$2:$B$10001, 0)) * F1463, ""))</f>
        <v>3000</v>
      </c>
      <c r="H1463" s="213"/>
      <c r="I1463" s="19"/>
      <c r="L1463" s="103"/>
      <c r="M1463" s="103"/>
      <c r="N1463" s="103"/>
      <c r="O1463" s="103"/>
      <c r="P1463" s="103"/>
      <c r="Q1463" s="103"/>
      <c r="R1463" s="103"/>
      <c r="S1463" s="103"/>
      <c r="T1463" s="103"/>
      <c r="U1463" s="103"/>
      <c r="V1463" s="103"/>
    </row>
    <row r="1464" spans="1:22" ht="22.5" customHeight="1" x14ac:dyDescent="0.2">
      <c r="A1464" s="347"/>
      <c r="B1464" s="341" t="str">
        <f t="array" ref="B1464">IF(C1464="","", IFERROR(INDEX(Barang!$A$2:$A$10001, MATCH(C1464, Barang!$B$2:$B$10001, 0)), "Tidak ditemukan"))</f>
        <v>KB001</v>
      </c>
      <c r="C1464" s="341" t="s">
        <v>223</v>
      </c>
      <c r="D1464" s="341" t="str">
        <f t="array" ref="D1464">IF(C1464="","", IFERROR(INDEX(Barang!$C$2:$C$10001, MATCH(C1464, Barang!$B$2:$B$10001, 0)), ""))</f>
        <v>Bumbu</v>
      </c>
      <c r="E1464" s="341" t="str">
        <f t="array" ref="E1464">IF(C1464="","", IFERROR(INDEX(Barang!$E$2:$E$10001, MATCH(C1464, Barang!$B$2:$B$10001, 0)), ""))</f>
        <v>pcs</v>
      </c>
      <c r="F1464" s="344">
        <v>1</v>
      </c>
      <c r="G1464" s="345">
        <f t="array" ref="G1464">IF(C1464="","", IFERROR(INDEX(Barang!$F$2:$F$10001, MATCH(C1464, Barang!$B$2:$B$10001, 0)) * F1464, ""))</f>
        <v>500</v>
      </c>
      <c r="H1464" s="213"/>
      <c r="I1464" s="19"/>
      <c r="L1464" s="103"/>
      <c r="M1464" s="103"/>
      <c r="N1464" s="103"/>
      <c r="O1464" s="103"/>
      <c r="P1464" s="103"/>
      <c r="Q1464" s="103"/>
      <c r="R1464" s="103"/>
      <c r="S1464" s="103"/>
      <c r="T1464" s="103"/>
      <c r="U1464" s="103"/>
      <c r="V1464" s="103"/>
    </row>
    <row r="1465" spans="1:22" ht="22.5" customHeight="1" x14ac:dyDescent="0.2">
      <c r="A1465" s="347"/>
      <c r="B1465" s="341" t="str">
        <f t="array" ref="B1465">IF(C1465="","", IFERROR(INDEX(Barang!$A$2:$A$10001, MATCH(C1465, Barang!$B$2:$B$10001, 0)), "Tidak ditemukan"))</f>
        <v>TLR1</v>
      </c>
      <c r="C1465" s="341" t="s">
        <v>141</v>
      </c>
      <c r="D1465" s="341" t="str">
        <f t="array" ref="D1465">IF(C1465="","", IFERROR(INDEX(Barang!$C$2:$C$10001, MATCH(C1465, Barang!$B$2:$B$10001, 0)), ""))</f>
        <v>Sembako</v>
      </c>
      <c r="E1465" s="341" t="str">
        <f t="array" ref="E1465">IF(C1465="","", IFERROR(INDEX(Barang!$E$2:$E$10001, MATCH(C1465, Barang!$B$2:$B$10001, 0)), ""))</f>
        <v>kg</v>
      </c>
      <c r="F1465" s="344">
        <v>10</v>
      </c>
      <c r="G1465" s="345">
        <f t="array" ref="G1465">IF(C1465="","", IFERROR(INDEX(Barang!$F$2:$F$10001, MATCH(C1465, Barang!$B$2:$B$10001, 0)) * F1465, ""))</f>
        <v>310000</v>
      </c>
      <c r="H1465" s="213"/>
      <c r="I1465" s="19"/>
      <c r="L1465" s="103"/>
      <c r="M1465" s="103"/>
      <c r="N1465" s="103"/>
      <c r="O1465" s="103"/>
      <c r="P1465" s="103"/>
      <c r="Q1465" s="103"/>
      <c r="R1465" s="103"/>
      <c r="S1465" s="103"/>
      <c r="T1465" s="103"/>
      <c r="U1465" s="103"/>
      <c r="V1465" s="103"/>
    </row>
    <row r="1466" spans="1:22" ht="22.5" customHeight="1" x14ac:dyDescent="0.2">
      <c r="A1466" s="347"/>
      <c r="B1466" s="341" t="str">
        <f t="array" ref="B1466">IF(C1466="","", IFERROR(INDEX(Barang!$A$2:$A$10001, MATCH(C1466, Barang!$B$2:$B$10001, 0)), "Tidak ditemukan"))</f>
        <v>GM001</v>
      </c>
      <c r="C1466" s="341" t="s">
        <v>355</v>
      </c>
      <c r="D1466" s="341" t="str">
        <f t="array" ref="D1466">IF(C1466="","", IFERROR(INDEX(Barang!$C$2:$C$10001, MATCH(C1466, Barang!$B$2:$B$10001, 0)), ""))</f>
        <v>Makanan</v>
      </c>
      <c r="E1466" s="341" t="str">
        <f t="array" ref="E1466">IF(C1466="","", IFERROR(INDEX(Barang!$E$2:$E$10001, MATCH(C1466, Barang!$B$2:$B$10001, 0)), ""))</f>
        <v>pcs</v>
      </c>
      <c r="F1466" s="344">
        <v>1</v>
      </c>
      <c r="G1466" s="345">
        <f t="array" ref="G1466">IF(C1466="","", IFERROR(INDEX(Barang!$F$2:$F$10001, MATCH(C1466, Barang!$B$2:$B$10001, 0)) * F1466, ""))</f>
        <v>5000</v>
      </c>
      <c r="H1466" s="213"/>
      <c r="I1466" s="19"/>
      <c r="L1466" s="103"/>
      <c r="M1466" s="103"/>
      <c r="N1466" s="103"/>
      <c r="O1466" s="103"/>
      <c r="P1466" s="103"/>
      <c r="Q1466" s="103"/>
      <c r="R1466" s="103"/>
      <c r="S1466" s="103"/>
      <c r="T1466" s="103"/>
      <c r="U1466" s="103"/>
      <c r="V1466" s="103"/>
    </row>
    <row r="1467" spans="1:22" ht="22.5" customHeight="1" x14ac:dyDescent="0.2">
      <c r="A1467" s="347"/>
      <c r="B1467" s="341" t="str">
        <f t="array" ref="B1467">IF(C1467="","", IFERROR(INDEX(Barang!$A$2:$A$10001, MATCH(C1467, Barang!$B$2:$B$10001, 0)), "Tidak ditemukan"))</f>
        <v>MKH001</v>
      </c>
      <c r="C1467" s="341" t="s">
        <v>106</v>
      </c>
      <c r="D1467" s="341" t="str">
        <f t="array" ref="D1467">IF(C1467="","", IFERROR(INDEX(Barang!$C$2:$C$10001, MATCH(C1467, Barang!$B$2:$B$10001, 0)), ""))</f>
        <v>Makanan</v>
      </c>
      <c r="E1467" s="341" t="str">
        <f t="array" ref="E1467">IF(C1467="","", IFERROR(INDEX(Barang!$E$2:$E$10001, MATCH(C1467, Barang!$B$2:$B$10001, 0)), ""))</f>
        <v>pcs</v>
      </c>
      <c r="F1467" s="344">
        <v>30</v>
      </c>
      <c r="G1467" s="345">
        <f t="array" ref="G1467">IF(C1467="","", IFERROR(INDEX(Barang!$F$2:$F$10001, MATCH(C1467, Barang!$B$2:$B$10001, 0)) * F1467, ""))</f>
        <v>105000</v>
      </c>
      <c r="H1467" s="213"/>
      <c r="I1467" s="19"/>
      <c r="L1467" s="103"/>
      <c r="M1467" s="103"/>
      <c r="N1467" s="103"/>
      <c r="O1467" s="103"/>
      <c r="P1467" s="103"/>
      <c r="Q1467" s="103"/>
      <c r="R1467" s="103"/>
      <c r="S1467" s="103"/>
      <c r="T1467" s="103"/>
      <c r="U1467" s="103"/>
      <c r="V1467" s="103"/>
    </row>
    <row r="1468" spans="1:22" ht="22.5" customHeight="1" x14ac:dyDescent="0.2">
      <c r="A1468" s="347"/>
      <c r="B1468" s="341" t="str">
        <f t="array" ref="B1468">IF(C1468="","", IFERROR(INDEX(Barang!$A$2:$A$10001, MATCH(C1468, Barang!$B$2:$B$10001, 0)), "Tidak ditemukan"))</f>
        <v>SK1</v>
      </c>
      <c r="C1468" s="341" t="s">
        <v>459</v>
      </c>
      <c r="D1468" s="341" t="str">
        <f t="array" ref="D1468">IF(C1468="","", IFERROR(INDEX(Barang!$C$2:$C$10001, MATCH(C1468, Barang!$B$2:$B$10001, 0)), ""))</f>
        <v>Makanan</v>
      </c>
      <c r="E1468" s="341" t="str">
        <f t="array" ref="E1468">IF(C1468="","", IFERROR(INDEX(Barang!$E$2:$E$10001, MATCH(C1468, Barang!$B$2:$B$10001, 0)), ""))</f>
        <v>kg</v>
      </c>
      <c r="F1468" s="344">
        <v>1</v>
      </c>
      <c r="G1468" s="345">
        <f t="array" ref="G1468">IF(C1468="","", IFERROR(INDEX(Barang!$F$2:$F$10001, MATCH(C1468, Barang!$B$2:$B$10001, 0)) * F1468, ""))</f>
        <v>15500</v>
      </c>
      <c r="H1468" s="213"/>
      <c r="I1468" s="19"/>
      <c r="L1468" s="103"/>
      <c r="M1468" s="103"/>
      <c r="N1468" s="103"/>
      <c r="O1468" s="103"/>
      <c r="P1468" s="103"/>
      <c r="Q1468" s="103"/>
      <c r="R1468" s="103"/>
      <c r="S1468" s="103"/>
      <c r="T1468" s="103"/>
      <c r="U1468" s="103"/>
      <c r="V1468" s="103"/>
    </row>
    <row r="1469" spans="1:22" ht="22.5" customHeight="1" x14ac:dyDescent="0.2">
      <c r="A1469" s="347"/>
      <c r="B1469" s="341" t="str">
        <f t="array" ref="B1469">IF(C1469="","", IFERROR(INDEX(Barang!$A$2:$A$10001, MATCH(C1469, Barang!$B$2:$B$10001, 0)), "Tidak ditemukan"))</f>
        <v>GDY001</v>
      </c>
      <c r="C1469" s="341" t="s">
        <v>184</v>
      </c>
      <c r="D1469" s="341" t="str">
        <f t="array" ref="D1469">IF(C1469="","", IFERROR(INDEX(Barang!$C$2:$C$10001, MATCH(C1469, Barang!$B$2:$B$10001, 0)), ""))</f>
        <v>Minuman</v>
      </c>
      <c r="E1469" s="341" t="str">
        <f t="array" ref="E1469">IF(C1469="","", IFERROR(INDEX(Barang!$E$2:$E$10001, MATCH(C1469, Barang!$B$2:$B$10001, 0)), ""))</f>
        <v>pcs</v>
      </c>
      <c r="F1469" s="344">
        <v>1</v>
      </c>
      <c r="G1469" s="345">
        <f t="array" ref="G1469">IF(C1469="","", IFERROR(INDEX(Barang!$F$2:$F$10001, MATCH(C1469, Barang!$B$2:$B$10001, 0)) * F1469, ""))</f>
        <v>2500</v>
      </c>
      <c r="H1469" s="213"/>
      <c r="I1469" s="143">
        <f>SUM(G1463:G1469)</f>
        <v>441500</v>
      </c>
      <c r="L1469" s="103"/>
      <c r="M1469" s="103"/>
      <c r="N1469" s="103"/>
      <c r="O1469" s="103"/>
      <c r="P1469" s="103"/>
      <c r="Q1469" s="103"/>
      <c r="R1469" s="103"/>
      <c r="S1469" s="103"/>
      <c r="T1469" s="103"/>
      <c r="U1469" s="103"/>
      <c r="V1469" s="103"/>
    </row>
    <row r="1470" spans="1:22" ht="22.5" customHeight="1" x14ac:dyDescent="0.2">
      <c r="A1470" s="118">
        <v>46171</v>
      </c>
      <c r="B1470" s="119" t="str">
        <f t="array" ref="B1470">IF(C1470="","", IFERROR(INDEX(Barang!$A$2:$A$10001, MATCH(C1470, Barang!$B$2:$B$10001, 0)), "Tidak ditemukan"))</f>
        <v>SAR001</v>
      </c>
      <c r="C1470" s="119" t="s">
        <v>119</v>
      </c>
      <c r="D1470" s="119" t="str">
        <f t="array" ref="D1470">IF(C1470="","", IFERROR(INDEX(Barang!$C$2:$C$10001, MATCH(C1470, Barang!$B$2:$B$10001, 0)), ""))</f>
        <v>Bumbu</v>
      </c>
      <c r="E1470" s="119" t="str">
        <f t="array" ref="E1470">IF(C1470="","", IFERROR(INDEX(Barang!$E$2:$E$10001, MATCH(C1470, Barang!$B$2:$B$10001, 0)), ""))</f>
        <v>pcs</v>
      </c>
      <c r="F1470" s="120">
        <v>1</v>
      </c>
      <c r="G1470" s="121">
        <f t="array" ref="G1470">IF(C1470="","", IFERROR(INDEX(Barang!$F$2:$F$10001, MATCH(C1470, Barang!$B$2:$B$10001, 0)) * F1470, ""))</f>
        <v>3000</v>
      </c>
      <c r="H1470" s="122"/>
      <c r="I1470" s="19"/>
      <c r="L1470" s="103"/>
      <c r="M1470" s="103"/>
      <c r="N1470" s="103"/>
      <c r="O1470" s="103"/>
      <c r="P1470" s="103"/>
      <c r="Q1470" s="103"/>
      <c r="R1470" s="103"/>
      <c r="S1470" s="103"/>
      <c r="T1470" s="103"/>
      <c r="U1470" s="103"/>
      <c r="V1470" s="103"/>
    </row>
    <row r="1471" spans="1:22" ht="22.5" customHeight="1" x14ac:dyDescent="0.2">
      <c r="A1471" s="127"/>
      <c r="B1471" s="119" t="str">
        <f t="array" ref="B1471">IF(C1471="","", IFERROR(INDEX(Barang!$A$2:$A$10001, MATCH(C1471, Barang!$B$2:$B$10001, 0)), "Tidak ditemukan"))</f>
        <v>TGJ001</v>
      </c>
      <c r="C1471" s="119" t="s">
        <v>294</v>
      </c>
      <c r="D1471" s="119" t="str">
        <f t="array" ref="D1471">IF(C1471="","", IFERROR(INDEX(Barang!$C$2:$C$10001, MATCH(C1471, Barang!$B$2:$B$10001, 0)), ""))</f>
        <v>Bumbu</v>
      </c>
      <c r="E1471" s="119" t="str">
        <f t="array" ref="E1471">IF(C1471="","", IFERROR(INDEX(Barang!$E$2:$E$10001, MATCH(C1471, Barang!$B$2:$B$10001, 0)), ""))</f>
        <v>pcs</v>
      </c>
      <c r="F1471" s="120">
        <v>1</v>
      </c>
      <c r="G1471" s="121">
        <f t="array" ref="G1471">IF(C1471="","", IFERROR(INDEX(Barang!$F$2:$F$10001, MATCH(C1471, Barang!$B$2:$B$10001, 0)) * F1471, ""))</f>
        <v>3000</v>
      </c>
      <c r="H1471" s="122"/>
      <c r="I1471" s="19"/>
      <c r="L1471" s="103"/>
      <c r="M1471" s="103"/>
      <c r="N1471" s="103"/>
      <c r="O1471" s="103"/>
      <c r="P1471" s="103"/>
      <c r="Q1471" s="103"/>
      <c r="R1471" s="103"/>
      <c r="S1471" s="103"/>
      <c r="T1471" s="103"/>
      <c r="U1471" s="103"/>
      <c r="V1471" s="103"/>
    </row>
    <row r="1472" spans="1:22" ht="22.5" customHeight="1" x14ac:dyDescent="0.2">
      <c r="A1472" s="127"/>
      <c r="B1472" s="119" t="str">
        <f t="array" ref="B1472">IF(C1472="","", IFERROR(INDEX(Barang!$A$2:$A$10001, MATCH(C1472, Barang!$B$2:$B$10001, 0)), "Tidak ditemukan"))</f>
        <v>OKJ1</v>
      </c>
      <c r="C1472" s="119" t="s">
        <v>804</v>
      </c>
      <c r="D1472" s="119" t="str">
        <f t="array" ref="D1472">IF(C1472="","", IFERROR(INDEX(Barang!$C$2:$C$10001, MATCH(C1472, Barang!$B$2:$B$10001, 0)), ""))</f>
        <v>Minuman</v>
      </c>
      <c r="E1472" s="119" t="str">
        <f t="array" ref="E1472">IF(C1472="","", IFERROR(INDEX(Barang!$E$2:$E$10001, MATCH(C1472, Barang!$B$2:$B$10001, 0)), ""))</f>
        <v>pcs</v>
      </c>
      <c r="F1472" s="120">
        <v>2</v>
      </c>
      <c r="G1472" s="121">
        <f t="array" ref="G1472">IF(C1472="","", IFERROR(INDEX(Barang!$F$2:$F$10001, MATCH(C1472, Barang!$B$2:$B$10001, 0)) * F1472, ""))</f>
        <v>2000</v>
      </c>
      <c r="H1472" s="122"/>
      <c r="I1472" s="19"/>
      <c r="L1472" s="103"/>
      <c r="M1472" s="103"/>
      <c r="N1472" s="103"/>
      <c r="O1472" s="103"/>
      <c r="P1472" s="103"/>
      <c r="Q1472" s="103"/>
      <c r="R1472" s="103"/>
      <c r="S1472" s="103"/>
      <c r="T1472" s="103"/>
      <c r="U1472" s="103"/>
      <c r="V1472" s="103"/>
    </row>
    <row r="1473" spans="1:22" ht="22.5" customHeight="1" x14ac:dyDescent="0.2">
      <c r="A1473" s="127"/>
      <c r="B1473" s="119" t="str">
        <f t="array" ref="B1473">IF(C1473="","", IFERROR(INDEX(Barang!$A$2:$A$10001, MATCH(C1473, Barang!$B$2:$B$10001, 0)), "Tidak ditemukan"))</f>
        <v>CL1001</v>
      </c>
      <c r="C1473" s="119" t="s">
        <v>108</v>
      </c>
      <c r="D1473" s="119" t="str">
        <f t="array" ref="D1473">IF(C1473="","", IFERROR(INDEX(Barang!$C$2:$C$10001, MATCH(C1473, Barang!$B$2:$B$10001, 0)), ""))</f>
        <v>Makanan</v>
      </c>
      <c r="E1473" s="119" t="str">
        <f t="array" ref="E1473">IF(C1473="","", IFERROR(INDEX(Barang!$E$2:$E$10001, MATCH(C1473, Barang!$B$2:$B$10001, 0)), ""))</f>
        <v>pcs</v>
      </c>
      <c r="F1473" s="120">
        <v>1</v>
      </c>
      <c r="G1473" s="121">
        <f t="array" ref="G1473">IF(C1473="","", IFERROR(INDEX(Barang!$F$2:$F$10001, MATCH(C1473, Barang!$B$2:$B$10001, 0)) * F1473, ""))</f>
        <v>1000</v>
      </c>
      <c r="H1473" s="122"/>
      <c r="I1473" s="19"/>
      <c r="L1473" s="103"/>
      <c r="M1473" s="103"/>
      <c r="N1473" s="103"/>
      <c r="O1473" s="103"/>
      <c r="P1473" s="103"/>
      <c r="Q1473" s="103"/>
      <c r="R1473" s="103"/>
      <c r="S1473" s="103"/>
      <c r="T1473" s="103"/>
      <c r="U1473" s="103"/>
      <c r="V1473" s="103"/>
    </row>
    <row r="1474" spans="1:22" ht="22.5" customHeight="1" x14ac:dyDescent="0.2">
      <c r="A1474" s="127"/>
      <c r="B1474" s="119" t="str">
        <f t="array" ref="B1474">IF(C1474="","", IFERROR(INDEX(Barang!$A$2:$A$10001, MATCH(C1474, Barang!$B$2:$B$10001, 0)), "Tidak ditemukan"))</f>
        <v>RYC001</v>
      </c>
      <c r="C1474" s="119" t="s">
        <v>74</v>
      </c>
      <c r="D1474" s="119" t="str">
        <f t="array" ref="D1474">IF(C1474="","", IFERROR(INDEX(Barang!$C$2:$C$10001, MATCH(C1474, Barang!$B$2:$B$10001, 0)), ""))</f>
        <v>Bumbu</v>
      </c>
      <c r="E1474" s="119" t="str">
        <f t="array" ref="E1474">IF(C1474="","", IFERROR(INDEX(Barang!$E$2:$E$10001, MATCH(C1474, Barang!$B$2:$B$10001, 0)), ""))</f>
        <v>pcs</v>
      </c>
      <c r="F1474" s="120">
        <v>1</v>
      </c>
      <c r="G1474" s="121">
        <f t="array" ref="G1474">IF(C1474="","", IFERROR(INDEX(Barang!$F$2:$F$10001, MATCH(C1474, Barang!$B$2:$B$10001, 0)) * F1474, ""))</f>
        <v>500</v>
      </c>
      <c r="H1474" s="122"/>
      <c r="I1474" s="19"/>
      <c r="L1474" s="103"/>
      <c r="M1474" s="103"/>
      <c r="N1474" s="103"/>
      <c r="O1474" s="103"/>
      <c r="P1474" s="103"/>
      <c r="Q1474" s="103"/>
      <c r="R1474" s="103"/>
      <c r="S1474" s="103"/>
      <c r="T1474" s="103"/>
      <c r="U1474" s="103"/>
      <c r="V1474" s="103"/>
    </row>
    <row r="1475" spans="1:22" ht="22.5" customHeight="1" x14ac:dyDescent="0.2">
      <c r="A1475" s="127"/>
      <c r="B1475" s="119" t="str">
        <f t="array" ref="B1475">IF(C1475="","", IFERROR(INDEX(Barang!$A$2:$A$10001, MATCH(C1475, Barang!$B$2:$B$10001, 0)), "Tidak ditemukan"))</f>
        <v>MGR001</v>
      </c>
      <c r="C1475" s="119" t="s">
        <v>104</v>
      </c>
      <c r="D1475" s="119" t="str">
        <f t="array" ref="D1475">IF(C1475="","", IFERROR(INDEX(Barang!$C$2:$C$10001, MATCH(C1475, Barang!$B$2:$B$10001, 0)), ""))</f>
        <v>Makanan</v>
      </c>
      <c r="E1475" s="119" t="str">
        <f t="array" ref="E1475">IF(C1475="","", IFERROR(INDEX(Barang!$E$2:$E$10001, MATCH(C1475, Barang!$B$2:$B$10001, 0)), ""))</f>
        <v>pcs</v>
      </c>
      <c r="F1475" s="120">
        <v>40</v>
      </c>
      <c r="G1475" s="121">
        <f t="array" ref="G1475">IF(C1475="","", IFERROR(INDEX(Barang!$F$2:$F$10001, MATCH(C1475, Barang!$B$2:$B$10001, 0)) * F1475, ""))</f>
        <v>140000</v>
      </c>
      <c r="H1475" s="122"/>
      <c r="I1475" s="19"/>
      <c r="L1475" s="103"/>
      <c r="M1475" s="103"/>
      <c r="N1475" s="103"/>
      <c r="O1475" s="103"/>
      <c r="P1475" s="103"/>
      <c r="Q1475" s="103"/>
      <c r="R1475" s="103"/>
      <c r="S1475" s="103"/>
      <c r="T1475" s="103"/>
      <c r="U1475" s="103"/>
      <c r="V1475" s="103"/>
    </row>
    <row r="1476" spans="1:22" ht="22.5" customHeight="1" x14ac:dyDescent="0.2">
      <c r="A1476" s="127"/>
      <c r="B1476" s="119" t="str">
        <f t="array" ref="B1476">IF(C1476="","", IFERROR(INDEX(Barang!$A$2:$A$10001, MATCH(C1476, Barang!$B$2:$B$10001, 0)), "Tidak ditemukan"))</f>
        <v>PLS002</v>
      </c>
      <c r="C1476" s="119" t="s">
        <v>54</v>
      </c>
      <c r="D1476" s="119" t="str">
        <f t="array" ref="D1476">IF(C1476="","", IFERROR(INDEX(Barang!$C$2:$C$10001, MATCH(C1476, Barang!$B$2:$B$10001, 0)), ""))</f>
        <v>Makanan</v>
      </c>
      <c r="E1476" s="119" t="str">
        <f t="array" ref="E1476">IF(C1476="","", IFERROR(INDEX(Barang!$E$2:$E$10001, MATCH(C1476, Barang!$B$2:$B$10001, 0)), ""))</f>
        <v>pcs</v>
      </c>
      <c r="F1476" s="120">
        <v>1</v>
      </c>
      <c r="G1476" s="121">
        <f t="array" ref="G1476">IF(C1476="","", IFERROR(INDEX(Barang!$F$2:$F$10001, MATCH(C1476, Barang!$B$2:$B$10001, 0)) * F1476, ""))</f>
        <v>1000</v>
      </c>
      <c r="H1476" s="122"/>
      <c r="I1476" s="19"/>
      <c r="L1476" s="103"/>
      <c r="M1476" s="103"/>
      <c r="N1476" s="103"/>
      <c r="O1476" s="103"/>
      <c r="P1476" s="103"/>
      <c r="Q1476" s="103"/>
      <c r="R1476" s="103"/>
      <c r="S1476" s="103"/>
      <c r="T1476" s="103"/>
      <c r="U1476" s="103"/>
      <c r="V1476" s="103"/>
    </row>
    <row r="1477" spans="1:22" ht="22.5" customHeight="1" x14ac:dyDescent="0.2">
      <c r="A1477" s="127"/>
      <c r="B1477" s="119" t="str">
        <f t="array" ref="B1477">IF(C1477="","", IFERROR(INDEX(Barang!$A$2:$A$10001, MATCH(C1477, Barang!$B$2:$B$10001, 0)), "Tidak ditemukan"))</f>
        <v>GRR001</v>
      </c>
      <c r="C1477" s="119" t="s">
        <v>130</v>
      </c>
      <c r="D1477" s="119" t="str">
        <f t="array" ref="D1477">IF(C1477="","", IFERROR(INDEX(Barang!$C$2:$C$10001, MATCH(C1477, Barang!$B$2:$B$10001, 0)), ""))</f>
        <v>Makanan</v>
      </c>
      <c r="E1477" s="119" t="str">
        <f t="array" ref="E1477">IF(C1477="","", IFERROR(INDEX(Barang!$E$2:$E$10001, MATCH(C1477, Barang!$B$2:$B$10001, 0)), ""))</f>
        <v>pcs</v>
      </c>
      <c r="F1477" s="120">
        <v>1</v>
      </c>
      <c r="G1477" s="121">
        <f t="array" ref="G1477">IF(C1477="","", IFERROR(INDEX(Barang!$F$2:$F$10001, MATCH(C1477, Barang!$B$2:$B$10001, 0)) * F1477, ""))</f>
        <v>500</v>
      </c>
      <c r="H1477" s="122"/>
      <c r="I1477" s="19"/>
      <c r="L1477" s="103"/>
      <c r="M1477" s="103"/>
      <c r="N1477" s="103"/>
      <c r="O1477" s="103"/>
      <c r="P1477" s="103"/>
      <c r="Q1477" s="103"/>
      <c r="R1477" s="103"/>
      <c r="S1477" s="103"/>
      <c r="T1477" s="103"/>
      <c r="U1477" s="103"/>
      <c r="V1477" s="103"/>
    </row>
    <row r="1478" spans="1:22" ht="22.5" customHeight="1" x14ac:dyDescent="0.2">
      <c r="A1478" s="127"/>
      <c r="B1478" s="119" t="str">
        <f t="array" ref="B1478">IF(C1478="","", IFERROR(INDEX(Barang!$A$2:$A$10001, MATCH(C1478, Barang!$B$2:$B$10001, 0)), "Tidak ditemukan"))</f>
        <v>KCP001</v>
      </c>
      <c r="C1478" s="119" t="s">
        <v>147</v>
      </c>
      <c r="D1478" s="119" t="str">
        <f t="array" ref="D1478">IF(C1478="","", IFERROR(INDEX(Barang!$C$2:$C$10001, MATCH(C1478, Barang!$B$2:$B$10001, 0)), ""))</f>
        <v>Bumbu</v>
      </c>
      <c r="E1478" s="119" t="str">
        <f t="array" ref="E1478">IF(C1478="","", IFERROR(INDEX(Barang!$E$2:$E$10001, MATCH(C1478, Barang!$B$2:$B$10001, 0)), ""))</f>
        <v>pcs</v>
      </c>
      <c r="F1478" s="120">
        <v>1</v>
      </c>
      <c r="G1478" s="121">
        <f t="array" ref="G1478">IF(C1478="","", IFERROR(INDEX(Barang!$F$2:$F$10001, MATCH(C1478, Barang!$B$2:$B$10001, 0)) * F1478, ""))</f>
        <v>2000</v>
      </c>
      <c r="H1478" s="122"/>
      <c r="I1478" s="19"/>
      <c r="L1478" s="103"/>
      <c r="M1478" s="103"/>
      <c r="N1478" s="103"/>
      <c r="O1478" s="103"/>
      <c r="P1478" s="103"/>
      <c r="Q1478" s="103"/>
      <c r="R1478" s="103"/>
      <c r="S1478" s="103"/>
      <c r="T1478" s="103"/>
      <c r="U1478" s="103"/>
      <c r="V1478" s="103"/>
    </row>
    <row r="1479" spans="1:22" ht="22.5" customHeight="1" x14ac:dyDescent="0.2">
      <c r="A1479" s="127"/>
      <c r="B1479" s="119" t="str">
        <f t="array" ref="B1479">IF(C1479="","", IFERROR(INDEX(Barang!$A$2:$A$10001, MATCH(C1479, Barang!$B$2:$B$10001, 0)), "Tidak ditemukan"))</f>
        <v>LDK001</v>
      </c>
      <c r="C1479" s="119" t="s">
        <v>225</v>
      </c>
      <c r="D1479" s="119" t="str">
        <f t="array" ref="D1479">IF(C1479="","", IFERROR(INDEX(Barang!$C$2:$C$10001, MATCH(C1479, Barang!$B$2:$B$10001, 0)), ""))</f>
        <v>Bumbu</v>
      </c>
      <c r="E1479" s="119" t="str">
        <f t="array" ref="E1479">IF(C1479="","", IFERROR(INDEX(Barang!$E$2:$E$10001, MATCH(C1479, Barang!$B$2:$B$10001, 0)), ""))</f>
        <v>pcs</v>
      </c>
      <c r="F1479" s="120">
        <v>1</v>
      </c>
      <c r="G1479" s="121">
        <f t="array" ref="G1479">IF(C1479="","", IFERROR(INDEX(Barang!$F$2:$F$10001, MATCH(C1479, Barang!$B$2:$B$10001, 0)) * F1479, ""))</f>
        <v>1000</v>
      </c>
      <c r="H1479" s="122"/>
      <c r="I1479" s="19"/>
      <c r="L1479" s="103"/>
      <c r="M1479" s="103"/>
      <c r="N1479" s="103"/>
      <c r="O1479" s="103"/>
      <c r="P1479" s="103"/>
      <c r="Q1479" s="103"/>
      <c r="R1479" s="103"/>
      <c r="S1479" s="103"/>
      <c r="T1479" s="103"/>
      <c r="U1479" s="103"/>
      <c r="V1479" s="103"/>
    </row>
    <row r="1480" spans="1:22" ht="22.5" customHeight="1" x14ac:dyDescent="0.2">
      <c r="A1480" s="127"/>
      <c r="B1480" s="119" t="str">
        <f t="array" ref="B1480">IF(C1480="","", IFERROR(INDEX(Barang!$A$2:$A$10001, MATCH(C1480, Barang!$B$2:$B$10001, 0)), "Tidak ditemukan"))</f>
        <v>IDM002</v>
      </c>
      <c r="C1480" s="119" t="s">
        <v>32</v>
      </c>
      <c r="D1480" s="119" t="str">
        <f t="array" ref="D1480">IF(C1480="","", IFERROR(INDEX(Barang!$C$2:$C$10001, MATCH(C1480, Barang!$B$2:$B$10001, 0)), ""))</f>
        <v>Minuman</v>
      </c>
      <c r="E1480" s="119" t="str">
        <f t="array" ref="E1480">IF(C1480="","", IFERROR(INDEX(Barang!$E$2:$E$10001, MATCH(C1480, Barang!$B$2:$B$10001, 0)), ""))</f>
        <v>pcs</v>
      </c>
      <c r="F1480" s="120">
        <v>6</v>
      </c>
      <c r="G1480" s="121">
        <f t="array" ref="G1480">IF(C1480="","", IFERROR(INDEX(Barang!$F$2:$F$10001, MATCH(C1480, Barang!$B$2:$B$10001, 0)) * F1480, ""))</f>
        <v>9000</v>
      </c>
      <c r="H1480" s="122"/>
      <c r="I1480" s="143">
        <f>SUM(G1470:G1480)</f>
        <v>163000</v>
      </c>
      <c r="L1480" s="103"/>
      <c r="M1480" s="103"/>
      <c r="N1480" s="103"/>
      <c r="O1480" s="103"/>
      <c r="P1480" s="103"/>
      <c r="Q1480" s="103"/>
      <c r="R1480" s="103"/>
      <c r="S1480" s="103"/>
      <c r="T1480" s="103"/>
      <c r="U1480" s="103"/>
      <c r="V1480" s="103"/>
    </row>
    <row r="1481" spans="1:22" ht="22.5" customHeight="1" x14ac:dyDescent="0.2">
      <c r="A1481" s="398">
        <v>46172</v>
      </c>
      <c r="B1481" s="352" t="str">
        <f t="array" ref="B1481">IF(C1481="","", IFERROR(INDEX(Barang!$A$2:$A$10001, MATCH(C1481, Barang!$B$2:$B$10001, 0)), "Tidak ditemukan"))</f>
        <v>TLR2</v>
      </c>
      <c r="C1481" s="352" t="s">
        <v>139</v>
      </c>
      <c r="D1481" s="352" t="str">
        <f t="array" ref="D1481">IF(C1481="","", IFERROR(INDEX(Barang!$C$2:$C$10001, MATCH(C1481, Barang!$B$2:$B$10001, 0)), ""))</f>
        <v>Sembako</v>
      </c>
      <c r="E1481" s="352" t="str">
        <f t="array" ref="E1481">IF(C1481="","", IFERROR(INDEX(Barang!$E$2:$E$10001, MATCH(C1481, Barang!$B$2:$B$10001, 0)), ""))</f>
        <v>kg</v>
      </c>
      <c r="F1481" s="353">
        <v>10</v>
      </c>
      <c r="G1481" s="354">
        <f t="array" ref="G1481">IF(C1481="","", IFERROR(INDEX(Barang!$F$2:$F$10001, MATCH(C1481, Barang!$B$2:$B$10001, 0)) * F1481, ""))</f>
        <v>155000</v>
      </c>
      <c r="H1481" s="234"/>
      <c r="I1481" s="19"/>
      <c r="L1481" s="103"/>
      <c r="M1481" s="103"/>
      <c r="N1481" s="103"/>
      <c r="O1481" s="103"/>
      <c r="P1481" s="103"/>
      <c r="Q1481" s="103"/>
      <c r="R1481" s="103"/>
      <c r="S1481" s="103"/>
      <c r="T1481" s="103"/>
      <c r="U1481" s="103"/>
      <c r="V1481" s="103"/>
    </row>
    <row r="1482" spans="1:22" ht="22.5" customHeight="1" x14ac:dyDescent="0.2">
      <c r="A1482" s="355"/>
      <c r="B1482" s="352" t="str">
        <f t="array" ref="B1482">IF(C1482="","", IFERROR(INDEX(Barang!$A$2:$A$10001, MATCH(C1482, Barang!$B$2:$B$10001, 0)), "Tidak ditemukan"))</f>
        <v>TLR1</v>
      </c>
      <c r="C1482" s="352" t="s">
        <v>141</v>
      </c>
      <c r="D1482" s="352" t="str">
        <f t="array" ref="D1482">IF(C1482="","", IFERROR(INDEX(Barang!$C$2:$C$10001, MATCH(C1482, Barang!$B$2:$B$10001, 0)), ""))</f>
        <v>Sembako</v>
      </c>
      <c r="E1482" s="352" t="str">
        <f t="array" ref="E1482">IF(C1482="","", IFERROR(INDEX(Barang!$E$2:$E$10001, MATCH(C1482, Barang!$B$2:$B$10001, 0)), ""))</f>
        <v>kg</v>
      </c>
      <c r="F1482" s="353">
        <v>10</v>
      </c>
      <c r="G1482" s="354">
        <f t="array" ref="G1482">IF(C1482="","", IFERROR(INDEX(Barang!$F$2:$F$10001, MATCH(C1482, Barang!$B$2:$B$10001, 0)) * F1482, ""))</f>
        <v>310000</v>
      </c>
      <c r="H1482" s="234"/>
      <c r="I1482" s="19"/>
      <c r="L1482" s="103"/>
      <c r="M1482" s="103"/>
      <c r="N1482" s="103"/>
      <c r="O1482" s="103"/>
      <c r="P1482" s="103"/>
      <c r="Q1482" s="103"/>
      <c r="R1482" s="103"/>
      <c r="S1482" s="103"/>
      <c r="T1482" s="103"/>
      <c r="U1482" s="103"/>
      <c r="V1482" s="103"/>
    </row>
    <row r="1483" spans="1:22" ht="22.5" customHeight="1" x14ac:dyDescent="0.2">
      <c r="A1483" s="355"/>
      <c r="B1483" s="352" t="str">
        <f t="array" ref="B1483">IF(C1483="","", IFERROR(INDEX(Barang!$A$2:$A$10001, MATCH(C1483, Barang!$B$2:$B$10001, 0)), "Tidak ditemukan"))</f>
        <v>MSK001</v>
      </c>
      <c r="C1483" s="352" t="s">
        <v>52</v>
      </c>
      <c r="D1483" s="352" t="str">
        <f t="array" ref="D1483">IF(C1483="","", IFERROR(INDEX(Barang!$C$2:$C$10001, MATCH(C1483, Barang!$B$2:$B$10001, 0)), ""))</f>
        <v>Bumbu</v>
      </c>
      <c r="E1483" s="352" t="str">
        <f t="array" ref="E1483">IF(C1483="","", IFERROR(INDEX(Barang!$E$2:$E$10001, MATCH(C1483, Barang!$B$2:$B$10001, 0)), ""))</f>
        <v>pcs</v>
      </c>
      <c r="F1483" s="353">
        <v>1</v>
      </c>
      <c r="G1483" s="354">
        <f t="array" ref="G1483">IF(C1483="","", IFERROR(INDEX(Barang!$F$2:$F$10001, MATCH(C1483, Barang!$B$2:$B$10001, 0)) * F1483, ""))</f>
        <v>500</v>
      </c>
      <c r="H1483" s="234"/>
      <c r="I1483" s="19"/>
      <c r="L1483" s="103"/>
      <c r="M1483" s="103"/>
      <c r="N1483" s="103"/>
      <c r="O1483" s="103"/>
      <c r="P1483" s="103"/>
      <c r="Q1483" s="103"/>
      <c r="R1483" s="103"/>
      <c r="S1483" s="103"/>
      <c r="T1483" s="103"/>
      <c r="U1483" s="103"/>
      <c r="V1483" s="103"/>
    </row>
    <row r="1484" spans="1:22" ht="22.5" customHeight="1" x14ac:dyDescent="0.2">
      <c r="A1484" s="355"/>
      <c r="B1484" s="352" t="str">
        <f t="array" ref="B1484">IF(C1484="","", IFERROR(INDEX(Barang!$A$2:$A$10001, MATCH(C1484, Barang!$B$2:$B$10001, 0)), "Tidak ditemukan"))</f>
        <v>SBE001</v>
      </c>
      <c r="C1484" s="352" t="s">
        <v>227</v>
      </c>
      <c r="D1484" s="352" t="str">
        <f t="array" ref="D1484">IF(C1484="","", IFERROR(INDEX(Barang!$C$2:$C$10001, MATCH(C1484, Barang!$B$2:$B$10001, 0)), ""))</f>
        <v>Detergen</v>
      </c>
      <c r="E1484" s="352" t="str">
        <f t="array" ref="E1484">IF(C1484="","", IFERROR(INDEX(Barang!$E$2:$E$10001, MATCH(C1484, Barang!$B$2:$B$10001, 0)), ""))</f>
        <v>pcs</v>
      </c>
      <c r="F1484" s="353">
        <v>1</v>
      </c>
      <c r="G1484" s="354">
        <f t="array" ref="G1484">IF(C1484="","", IFERROR(INDEX(Barang!$F$2:$F$10001, MATCH(C1484, Barang!$B$2:$B$10001, 0)) * F1484, ""))</f>
        <v>2000</v>
      </c>
      <c r="H1484" s="234"/>
      <c r="I1484" s="19"/>
      <c r="L1484" s="103"/>
      <c r="M1484" s="103"/>
      <c r="N1484" s="103"/>
      <c r="O1484" s="103"/>
      <c r="P1484" s="103"/>
      <c r="Q1484" s="103"/>
      <c r="R1484" s="103"/>
      <c r="S1484" s="103"/>
      <c r="T1484" s="103"/>
      <c r="U1484" s="103"/>
      <c r="V1484" s="103"/>
    </row>
    <row r="1485" spans="1:22" ht="22.5" customHeight="1" x14ac:dyDescent="0.2">
      <c r="A1485" s="355"/>
      <c r="B1485" s="352" t="str">
        <f t="array" ref="B1485">IF(C1485="","", IFERROR(INDEX(Barang!$A$2:$A$10001, MATCH(C1485, Barang!$B$2:$B$10001, 0)), "Tidak ditemukan"))</f>
        <v>GRR001</v>
      </c>
      <c r="C1485" s="352" t="s">
        <v>130</v>
      </c>
      <c r="D1485" s="352" t="str">
        <f t="array" ref="D1485">IF(C1485="","", IFERROR(INDEX(Barang!$C$2:$C$10001, MATCH(C1485, Barang!$B$2:$B$10001, 0)), ""))</f>
        <v>Makanan</v>
      </c>
      <c r="E1485" s="352" t="str">
        <f t="array" ref="E1485">IF(C1485="","", IFERROR(INDEX(Barang!$E$2:$E$10001, MATCH(C1485, Barang!$B$2:$B$10001, 0)), ""))</f>
        <v>pcs</v>
      </c>
      <c r="F1485" s="353">
        <v>12</v>
      </c>
      <c r="G1485" s="354">
        <f t="array" ref="G1485">IF(C1485="","", IFERROR(INDEX(Barang!$F$2:$F$10001, MATCH(C1485, Barang!$B$2:$B$10001, 0)) * F1485, ""))</f>
        <v>6000</v>
      </c>
      <c r="H1485" s="234"/>
      <c r="I1485" s="19"/>
      <c r="L1485" s="103"/>
      <c r="M1485" s="103"/>
      <c r="N1485" s="103"/>
      <c r="O1485" s="103"/>
      <c r="P1485" s="103"/>
      <c r="Q1485" s="103"/>
      <c r="R1485" s="103"/>
      <c r="S1485" s="103"/>
      <c r="T1485" s="103"/>
      <c r="U1485" s="103"/>
      <c r="V1485" s="103"/>
    </row>
    <row r="1486" spans="1:22" ht="22.5" customHeight="1" x14ac:dyDescent="0.2">
      <c r="A1486" s="355"/>
      <c r="B1486" s="352" t="str">
        <f t="array" ref="B1486">IF(C1486="","", IFERROR(INDEX(Barang!$A$2:$A$10001, MATCH(C1486, Barang!$B$2:$B$10001, 0)), "Tidak ditemukan"))</f>
        <v>KCP001</v>
      </c>
      <c r="C1486" s="352" t="s">
        <v>147</v>
      </c>
      <c r="D1486" s="352" t="str">
        <f t="array" ref="D1486">IF(C1486="","", IFERROR(INDEX(Barang!$C$2:$C$10001, MATCH(C1486, Barang!$B$2:$B$10001, 0)), ""))</f>
        <v>Bumbu</v>
      </c>
      <c r="E1486" s="352" t="str">
        <f t="array" ref="E1486">IF(C1486="","", IFERROR(INDEX(Barang!$E$2:$E$10001, MATCH(C1486, Barang!$B$2:$B$10001, 0)), ""))</f>
        <v>pcs</v>
      </c>
      <c r="F1486" s="353">
        <v>4</v>
      </c>
      <c r="G1486" s="354">
        <f t="array" ref="G1486">IF(C1486="","", IFERROR(INDEX(Barang!$F$2:$F$10001, MATCH(C1486, Barang!$B$2:$B$10001, 0)) * F1486, ""))</f>
        <v>8000</v>
      </c>
      <c r="H1486" s="234"/>
      <c r="I1486" s="19"/>
      <c r="L1486" s="103"/>
      <c r="M1486" s="103"/>
      <c r="N1486" s="103"/>
      <c r="O1486" s="103"/>
      <c r="P1486" s="103"/>
      <c r="Q1486" s="103"/>
      <c r="R1486" s="103"/>
      <c r="S1486" s="103"/>
      <c r="T1486" s="103"/>
      <c r="U1486" s="103"/>
      <c r="V1486" s="103"/>
    </row>
    <row r="1487" spans="1:22" ht="22.5" customHeight="1" x14ac:dyDescent="0.2">
      <c r="A1487" s="355"/>
      <c r="B1487" s="352" t="str">
        <f t="array" ref="B1487">IF(C1487="","", IFERROR(INDEX(Barang!$A$2:$A$10001, MATCH(C1487, Barang!$B$2:$B$10001, 0)), "Tidak ditemukan"))</f>
        <v>RTP001</v>
      </c>
      <c r="C1487" s="352" t="s">
        <v>791</v>
      </c>
      <c r="D1487" s="352" t="str">
        <f t="array" ref="D1487">IF(C1487="","", IFERROR(INDEX(Barang!$C$2:$C$10001, MATCH(C1487, Barang!$B$2:$B$10001, 0)), ""))</f>
        <v>Makanan</v>
      </c>
      <c r="E1487" s="352" t="str">
        <f t="array" ref="E1487">IF(C1487="","", IFERROR(INDEX(Barang!$E$2:$E$10001, MATCH(C1487, Barang!$B$2:$B$10001, 0)), ""))</f>
        <v>pcs</v>
      </c>
      <c r="F1487" s="353">
        <v>1</v>
      </c>
      <c r="G1487" s="354">
        <f t="array" ref="G1487">IF(C1487="","", IFERROR(INDEX(Barang!$F$2:$F$10001, MATCH(C1487, Barang!$B$2:$B$10001, 0)) * F1487, ""))</f>
        <v>2000</v>
      </c>
      <c r="H1487" s="234"/>
      <c r="I1487" s="143">
        <f>SUM(G1481:G1487)</f>
        <v>483500</v>
      </c>
      <c r="L1487" s="103"/>
      <c r="M1487" s="103"/>
      <c r="N1487" s="103"/>
      <c r="O1487" s="103"/>
      <c r="P1487" s="103"/>
      <c r="Q1487" s="103"/>
      <c r="R1487" s="103"/>
      <c r="S1487" s="103"/>
      <c r="T1487" s="103"/>
      <c r="U1487" s="103"/>
      <c r="V1487" s="103"/>
    </row>
    <row r="1488" spans="1:22" ht="22.5" customHeight="1" x14ac:dyDescent="0.2">
      <c r="A1488" s="373">
        <v>46173</v>
      </c>
      <c r="B1488" s="266" t="str">
        <f t="array" ref="B1488">IF(C1488="","", IFERROR(INDEX(Barang!$A$2:$A$10001, MATCH(C1488, Barang!$B$2:$B$10001, 0)), "Tidak ditemukan"))</f>
        <v>STS</v>
      </c>
      <c r="C1488" s="266" t="s">
        <v>122</v>
      </c>
      <c r="D1488" s="266" t="str">
        <f t="array" ref="D1488">IF(C1488="","", IFERROR(INDEX(Barang!$C$2:$C$10001, MATCH(C1488, Barang!$B$2:$B$10001, 0)), ""))</f>
        <v>Bumbu</v>
      </c>
      <c r="E1488" s="266" t="str">
        <f t="array" ref="E1488">IF(C1488="","", IFERROR(INDEX(Barang!$E$2:$E$10001, MATCH(C1488, Barang!$B$2:$B$10001, 0)), ""))</f>
        <v>pcs</v>
      </c>
      <c r="F1488" s="267">
        <v>1</v>
      </c>
      <c r="G1488" s="268">
        <f t="array" ref="G1488">IF(C1488="","", IFERROR(INDEX(Barang!$F$2:$F$10001, MATCH(C1488, Barang!$B$2:$B$10001, 0)) * F1488, ""))</f>
        <v>5500</v>
      </c>
      <c r="H1488" s="84"/>
      <c r="I1488" s="19"/>
      <c r="L1488" s="103"/>
      <c r="M1488" s="103"/>
      <c r="N1488" s="103"/>
      <c r="O1488" s="103"/>
      <c r="P1488" s="103"/>
      <c r="Q1488" s="103"/>
      <c r="R1488" s="103"/>
      <c r="S1488" s="103"/>
      <c r="T1488" s="103"/>
      <c r="U1488" s="103"/>
      <c r="V1488" s="103"/>
    </row>
    <row r="1489" spans="1:22" ht="22.5" customHeight="1" x14ac:dyDescent="0.2">
      <c r="A1489" s="269"/>
      <c r="B1489" s="266" t="str">
        <f t="array" ref="B1489">IF(C1489="","", IFERROR(INDEX(Barang!$A$2:$A$10001, MATCH(C1489, Barang!$B$2:$B$10001, 0)), "Tidak ditemukan"))</f>
        <v>TGJ001</v>
      </c>
      <c r="C1489" s="266" t="s">
        <v>294</v>
      </c>
      <c r="D1489" s="266" t="str">
        <f t="array" ref="D1489">IF(C1489="","", IFERROR(INDEX(Barang!$C$2:$C$10001, MATCH(C1489, Barang!$B$2:$B$10001, 0)), ""))</f>
        <v>Bumbu</v>
      </c>
      <c r="E1489" s="266" t="str">
        <f t="array" ref="E1489">IF(C1489="","", IFERROR(INDEX(Barang!$E$2:$E$10001, MATCH(C1489, Barang!$B$2:$B$10001, 0)), ""))</f>
        <v>pcs</v>
      </c>
      <c r="F1489" s="267">
        <v>1</v>
      </c>
      <c r="G1489" s="268">
        <f t="array" ref="G1489">IF(C1489="","", IFERROR(INDEX(Barang!$F$2:$F$10001, MATCH(C1489, Barang!$B$2:$B$10001, 0)) * F1489, ""))</f>
        <v>3000</v>
      </c>
      <c r="H1489" s="84"/>
      <c r="I1489" s="19"/>
      <c r="L1489" s="103"/>
      <c r="M1489" s="103"/>
      <c r="N1489" s="103"/>
      <c r="O1489" s="103"/>
      <c r="P1489" s="103"/>
      <c r="Q1489" s="103"/>
      <c r="R1489" s="103"/>
      <c r="S1489" s="103"/>
      <c r="T1489" s="103"/>
      <c r="U1489" s="103"/>
      <c r="V1489" s="103"/>
    </row>
    <row r="1490" spans="1:22" ht="22.5" customHeight="1" x14ac:dyDescent="0.2">
      <c r="A1490" s="269"/>
      <c r="B1490" s="266" t="str">
        <f t="array" ref="B1490">IF(C1490="","", IFERROR(INDEX(Barang!$A$2:$A$10001, MATCH(C1490, Barang!$B$2:$B$10001, 0)), "Tidak ditemukan"))</f>
        <v>TGP002</v>
      </c>
      <c r="C1490" s="266" t="s">
        <v>28</v>
      </c>
      <c r="D1490" s="266" t="str">
        <f t="array" ref="D1490">IF(C1490="","", IFERROR(INDEX(Barang!$C$2:$C$10001, MATCH(C1490, Barang!$B$2:$B$10001, 0)), ""))</f>
        <v>Bumbu</v>
      </c>
      <c r="E1490" s="266" t="str">
        <f t="array" ref="E1490">IF(C1490="","", IFERROR(INDEX(Barang!$E$2:$E$10001, MATCH(C1490, Barang!$B$2:$B$10001, 0)), ""))</f>
        <v>pcs</v>
      </c>
      <c r="F1490" s="267">
        <v>1</v>
      </c>
      <c r="G1490" s="268">
        <f t="array" ref="G1490">IF(C1490="","", IFERROR(INDEX(Barang!$F$2:$F$10001, MATCH(C1490, Barang!$B$2:$B$10001, 0)) * F1490, ""))</f>
        <v>1000</v>
      </c>
      <c r="H1490" s="84"/>
      <c r="I1490" s="19"/>
      <c r="L1490" s="103"/>
      <c r="M1490" s="103"/>
      <c r="N1490" s="103"/>
      <c r="O1490" s="103"/>
      <c r="P1490" s="103"/>
      <c r="Q1490" s="103"/>
      <c r="R1490" s="103"/>
      <c r="S1490" s="103"/>
      <c r="T1490" s="103"/>
      <c r="U1490" s="103"/>
      <c r="V1490" s="103"/>
    </row>
    <row r="1491" spans="1:22" ht="22.5" customHeight="1" x14ac:dyDescent="0.2">
      <c r="A1491" s="269"/>
      <c r="B1491" s="266" t="str">
        <f t="array" ref="B1491">IF(C1491="","", IFERROR(INDEX(Barang!$A$2:$A$10001, MATCH(C1491, Barang!$B$2:$B$10001, 0)), "Tidak ditemukan"))</f>
        <v>MCN001</v>
      </c>
      <c r="C1491" s="266" t="s">
        <v>117</v>
      </c>
      <c r="D1491" s="266" t="str">
        <f t="array" ref="D1491">IF(C1491="","", IFERROR(INDEX(Barang!$C$2:$C$10001, MATCH(C1491, Barang!$B$2:$B$10001, 0)), ""))</f>
        <v>Bumbu</v>
      </c>
      <c r="E1491" s="266" t="str">
        <f t="array" ref="E1491">IF(C1491="","", IFERROR(INDEX(Barang!$E$2:$E$10001, MATCH(C1491, Barang!$B$2:$B$10001, 0)), ""))</f>
        <v>pcs</v>
      </c>
      <c r="F1491" s="267">
        <v>1</v>
      </c>
      <c r="G1491" s="268">
        <f t="array" ref="G1491">IF(C1491="","", IFERROR(INDEX(Barang!$F$2:$F$10001, MATCH(C1491, Barang!$B$2:$B$10001, 0)) * F1491, ""))</f>
        <v>1000</v>
      </c>
      <c r="H1491" s="84"/>
      <c r="I1491" s="19"/>
      <c r="L1491" s="103"/>
      <c r="M1491" s="103"/>
      <c r="N1491" s="103"/>
      <c r="O1491" s="103"/>
      <c r="P1491" s="103"/>
      <c r="Q1491" s="103"/>
      <c r="R1491" s="103"/>
      <c r="S1491" s="103"/>
      <c r="T1491" s="103"/>
      <c r="U1491" s="103"/>
      <c r="V1491" s="103"/>
    </row>
    <row r="1492" spans="1:22" ht="22.5" customHeight="1" x14ac:dyDescent="0.2">
      <c r="A1492" s="269"/>
      <c r="B1492" s="266" t="str">
        <f t="array" ref="B1492">IF(C1492="","", IFERROR(INDEX(Barang!$A$2:$A$10001, MATCH(C1492, Barang!$B$2:$B$10001, 0)), "Tidak ditemukan"))</f>
        <v>GDY001</v>
      </c>
      <c r="C1492" s="266" t="s">
        <v>184</v>
      </c>
      <c r="D1492" s="266" t="str">
        <f t="array" ref="D1492">IF(C1492="","", IFERROR(INDEX(Barang!$C$2:$C$10001, MATCH(C1492, Barang!$B$2:$B$10001, 0)), ""))</f>
        <v>Minuman</v>
      </c>
      <c r="E1492" s="266" t="str">
        <f t="array" ref="E1492">IF(C1492="","", IFERROR(INDEX(Barang!$E$2:$E$10001, MATCH(C1492, Barang!$B$2:$B$10001, 0)), ""))</f>
        <v>pcs</v>
      </c>
      <c r="F1492" s="267">
        <v>1</v>
      </c>
      <c r="G1492" s="268">
        <f t="array" ref="G1492">IF(C1492="","", IFERROR(INDEX(Barang!$F$2:$F$10001, MATCH(C1492, Barang!$B$2:$B$10001, 0)) * F1492, ""))</f>
        <v>2500</v>
      </c>
      <c r="H1492" s="84"/>
      <c r="I1492" s="19"/>
      <c r="L1492" s="103"/>
      <c r="M1492" s="103"/>
      <c r="N1492" s="103"/>
      <c r="O1492" s="103"/>
      <c r="P1492" s="103"/>
      <c r="Q1492" s="103"/>
      <c r="R1492" s="103"/>
      <c r="S1492" s="103"/>
      <c r="T1492" s="103"/>
      <c r="U1492" s="103"/>
      <c r="V1492" s="103"/>
    </row>
    <row r="1493" spans="1:22" ht="22.5" customHeight="1" x14ac:dyDescent="0.2">
      <c r="A1493" s="269"/>
      <c r="B1493" s="266" t="str">
        <f t="array" ref="B1493">IF(C1493="","", IFERROR(INDEX(Barang!$A$2:$A$10001, MATCH(C1493, Barang!$B$2:$B$10001, 0)), "Tidak ditemukan"))</f>
        <v>KPH001</v>
      </c>
      <c r="C1493" s="266" t="s">
        <v>124</v>
      </c>
      <c r="D1493" s="266" t="str">
        <f t="array" ref="D1493">IF(C1493="","", IFERROR(INDEX(Barang!$C$2:$C$10001, MATCH(C1493, Barang!$B$2:$B$10001, 0)), ""))</f>
        <v>Minuman</v>
      </c>
      <c r="E1493" s="266" t="str">
        <f t="array" ref="E1493">IF(C1493="","", IFERROR(INDEX(Barang!$E$2:$E$10001, MATCH(C1493, Barang!$B$2:$B$10001, 0)), ""))</f>
        <v>pcs</v>
      </c>
      <c r="F1493" s="267">
        <v>8</v>
      </c>
      <c r="G1493" s="268">
        <f t="array" ref="G1493">IF(C1493="","", IFERROR(INDEX(Barang!$F$2:$F$10001, MATCH(C1493, Barang!$B$2:$B$10001, 0)) * F1493, ""))</f>
        <v>8000</v>
      </c>
      <c r="H1493" s="84"/>
      <c r="I1493" s="19"/>
      <c r="L1493" s="103"/>
      <c r="M1493" s="103"/>
      <c r="N1493" s="103"/>
      <c r="O1493" s="103"/>
      <c r="P1493" s="103"/>
      <c r="Q1493" s="103"/>
      <c r="R1493" s="103"/>
      <c r="S1493" s="103"/>
      <c r="T1493" s="103"/>
      <c r="U1493" s="103"/>
      <c r="V1493" s="103"/>
    </row>
    <row r="1494" spans="1:22" ht="22.5" customHeight="1" x14ac:dyDescent="0.2">
      <c r="A1494" s="269"/>
      <c r="B1494" s="266" t="str">
        <f t="array" ref="B1494">IF(C1494="","", IFERROR(INDEX(Barang!$A$2:$A$10001, MATCH(C1494, Barang!$B$2:$B$10001, 0)), "Tidak ditemukan"))</f>
        <v>THD001</v>
      </c>
      <c r="C1494" s="266" t="s">
        <v>788</v>
      </c>
      <c r="D1494" s="266" t="str">
        <f t="array" ref="D1494">IF(C1494="","", IFERROR(INDEX(Barang!$C$2:$C$10001, MATCH(C1494, Barang!$B$2:$B$10001, 0)), ""))</f>
        <v>Minuman</v>
      </c>
      <c r="E1494" s="266" t="str">
        <f t="array" ref="E1494">IF(C1494="","", IFERROR(INDEX(Barang!$E$2:$E$10001, MATCH(C1494, Barang!$B$2:$B$10001, 0)), ""))</f>
        <v>pcs</v>
      </c>
      <c r="F1494" s="267">
        <v>2</v>
      </c>
      <c r="G1494" s="268">
        <f t="array" ref="G1494">IF(C1494="","", IFERROR(INDEX(Barang!$F$2:$F$10001, MATCH(C1494, Barang!$B$2:$B$10001, 0)) * F1494, ""))</f>
        <v>4000</v>
      </c>
      <c r="H1494" s="84"/>
      <c r="I1494" s="19"/>
      <c r="L1494" s="103"/>
      <c r="M1494" s="103"/>
      <c r="N1494" s="103"/>
      <c r="O1494" s="103"/>
      <c r="P1494" s="103"/>
      <c r="Q1494" s="103"/>
      <c r="R1494" s="103"/>
      <c r="S1494" s="103"/>
      <c r="T1494" s="103"/>
      <c r="U1494" s="103"/>
      <c r="V1494" s="103"/>
    </row>
    <row r="1495" spans="1:22" ht="22.5" customHeight="1" x14ac:dyDescent="0.2">
      <c r="A1495" s="269"/>
      <c r="B1495" s="266" t="str">
        <f t="array" ref="B1495">IF(C1495="","", IFERROR(INDEX(Barang!$A$2:$A$10001, MATCH(C1495, Barang!$B$2:$B$10001, 0)), "Tidak ditemukan"))</f>
        <v>GRR001</v>
      </c>
      <c r="C1495" s="266" t="s">
        <v>130</v>
      </c>
      <c r="D1495" s="266" t="str">
        <f t="array" ref="D1495">IF(C1495="","", IFERROR(INDEX(Barang!$C$2:$C$10001, MATCH(C1495, Barang!$B$2:$B$10001, 0)), ""))</f>
        <v>Makanan</v>
      </c>
      <c r="E1495" s="266" t="str">
        <f t="array" ref="E1495">IF(C1495="","", IFERROR(INDEX(Barang!$E$2:$E$10001, MATCH(C1495, Barang!$B$2:$B$10001, 0)), ""))</f>
        <v>pcs</v>
      </c>
      <c r="F1495" s="267">
        <v>16</v>
      </c>
      <c r="G1495" s="268">
        <f t="array" ref="G1495">IF(C1495="","", IFERROR(INDEX(Barang!$F$2:$F$10001, MATCH(C1495, Barang!$B$2:$B$10001, 0)) * F1495, ""))</f>
        <v>8000</v>
      </c>
      <c r="H1495" s="84"/>
      <c r="I1495" s="19"/>
      <c r="L1495" s="103"/>
      <c r="M1495" s="103"/>
      <c r="N1495" s="103"/>
      <c r="O1495" s="103"/>
      <c r="P1495" s="103"/>
      <c r="Q1495" s="103"/>
      <c r="R1495" s="103"/>
      <c r="S1495" s="103"/>
      <c r="T1495" s="103"/>
      <c r="U1495" s="103"/>
      <c r="V1495" s="103"/>
    </row>
    <row r="1496" spans="1:22" ht="22.5" customHeight="1" x14ac:dyDescent="0.2">
      <c r="A1496" s="269"/>
      <c r="B1496" s="266" t="str">
        <f t="array" ref="B1496">IF(C1496="","", IFERROR(INDEX(Barang!$A$2:$A$10001, MATCH(C1496, Barang!$B$2:$B$10001, 0)), "Tidak ditemukan"))</f>
        <v>YP500</v>
      </c>
      <c r="C1496" s="266" t="s">
        <v>21</v>
      </c>
      <c r="D1496" s="266" t="str">
        <f t="array" ref="D1496">IF(C1496="","", IFERROR(INDEX(Barang!$C$2:$C$10001, MATCH(C1496, Barang!$B$2:$B$10001, 0)), ""))</f>
        <v>Makanan</v>
      </c>
      <c r="E1496" s="266" t="str">
        <f t="array" ref="E1496">IF(C1496="","", IFERROR(INDEX(Barang!$E$2:$E$10001, MATCH(C1496, Barang!$B$2:$B$10001, 0)), ""))</f>
        <v>pcs</v>
      </c>
      <c r="F1496" s="267">
        <v>6</v>
      </c>
      <c r="G1496" s="268">
        <f t="array" ref="G1496">IF(C1496="","", IFERROR(INDEX(Barang!$F$2:$F$10001, MATCH(C1496, Barang!$B$2:$B$10001, 0)) * F1496, ""))</f>
        <v>3000</v>
      </c>
      <c r="H1496" s="84"/>
      <c r="I1496" s="19"/>
      <c r="L1496" s="103"/>
      <c r="M1496" s="103"/>
      <c r="N1496" s="103"/>
      <c r="O1496" s="103"/>
      <c r="P1496" s="103"/>
      <c r="Q1496" s="103"/>
      <c r="R1496" s="103"/>
      <c r="S1496" s="103"/>
      <c r="T1496" s="103"/>
      <c r="U1496" s="103"/>
      <c r="V1496" s="103"/>
    </row>
    <row r="1497" spans="1:22" ht="22.5" customHeight="1" x14ac:dyDescent="0.2">
      <c r="A1497" s="269"/>
      <c r="B1497" s="266" t="str">
        <f t="array" ref="B1497">IF(C1497="","", IFERROR(INDEX(Barang!$A$2:$A$10001, MATCH(C1497, Barang!$B$2:$B$10001, 0)), "Tidak ditemukan"))</f>
        <v>MTY001</v>
      </c>
      <c r="C1497" s="266" t="s">
        <v>729</v>
      </c>
      <c r="D1497" s="266" t="str">
        <f t="array" ref="D1497">IF(C1497="","", IFERROR(INDEX(Barang!$C$2:$C$10001, MATCH(C1497, Barang!$B$2:$B$10001, 0)), ""))</f>
        <v>Minuman</v>
      </c>
      <c r="E1497" s="266" t="str">
        <f t="array" ref="E1497">IF(C1497="","", IFERROR(INDEX(Barang!$E$2:$E$10001, MATCH(C1497, Barang!$B$2:$B$10001, 0)), ""))</f>
        <v>pcs</v>
      </c>
      <c r="F1497" s="267">
        <v>3</v>
      </c>
      <c r="G1497" s="268">
        <f t="array" ref="G1497">IF(C1497="","", IFERROR(INDEX(Barang!$F$2:$F$10001, MATCH(C1497, Barang!$B$2:$B$10001, 0)) * F1497, ""))</f>
        <v>3000</v>
      </c>
      <c r="H1497" s="84"/>
      <c r="I1497" s="19"/>
      <c r="L1497" s="103"/>
      <c r="M1497" s="103"/>
      <c r="N1497" s="103"/>
      <c r="O1497" s="103"/>
      <c r="P1497" s="103"/>
      <c r="Q1497" s="103"/>
      <c r="R1497" s="103"/>
      <c r="S1497" s="103"/>
      <c r="T1497" s="103"/>
      <c r="U1497" s="103"/>
      <c r="V1497" s="103"/>
    </row>
    <row r="1498" spans="1:22" ht="22.5" customHeight="1" x14ac:dyDescent="0.2">
      <c r="A1498" s="269"/>
      <c r="B1498" s="266" t="str">
        <f t="array" ref="B1498">IF(C1498="","", IFERROR(INDEX(Barang!$A$2:$A$10001, MATCH(C1498, Barang!$B$2:$B$10001, 0)), "Tidak ditemukan"))</f>
        <v>RTP001</v>
      </c>
      <c r="C1498" s="266" t="s">
        <v>791</v>
      </c>
      <c r="D1498" s="266" t="str">
        <f t="array" ref="D1498">IF(C1498="","", IFERROR(INDEX(Barang!$C$2:$C$10001, MATCH(C1498, Barang!$B$2:$B$10001, 0)), ""))</f>
        <v>Makanan</v>
      </c>
      <c r="E1498" s="266" t="str">
        <f t="array" ref="E1498">IF(C1498="","", IFERROR(INDEX(Barang!$E$2:$E$10001, MATCH(C1498, Barang!$B$2:$B$10001, 0)), ""))</f>
        <v>pcs</v>
      </c>
      <c r="F1498" s="267">
        <v>1</v>
      </c>
      <c r="G1498" s="268">
        <f t="array" ref="G1498">IF(C1498="","", IFERROR(INDEX(Barang!$F$2:$F$10001, MATCH(C1498, Barang!$B$2:$B$10001, 0)) * F1498, ""))</f>
        <v>2000</v>
      </c>
      <c r="H1498" s="84"/>
      <c r="I1498" s="19"/>
      <c r="L1498" s="103"/>
      <c r="M1498" s="103"/>
      <c r="N1498" s="103"/>
      <c r="O1498" s="103"/>
      <c r="P1498" s="103"/>
      <c r="Q1498" s="103"/>
      <c r="R1498" s="103"/>
      <c r="S1498" s="103"/>
      <c r="T1498" s="103"/>
      <c r="U1498" s="103"/>
      <c r="V1498" s="103"/>
    </row>
    <row r="1499" spans="1:22" ht="22.5" customHeight="1" x14ac:dyDescent="0.2">
      <c r="A1499" s="269"/>
      <c r="B1499" s="266" t="str">
        <f t="array" ref="B1499">IF(C1499="","", IFERROR(INDEX(Barang!$A$2:$A$10001, MATCH(C1499, Barang!$B$2:$B$10001, 0)), "Tidak ditemukan"))</f>
        <v>OREO001</v>
      </c>
      <c r="C1499" s="266" t="s">
        <v>920</v>
      </c>
      <c r="D1499" s="266" t="str">
        <f t="array" ref="D1499">IF(C1499="","", IFERROR(INDEX(Barang!$C$2:$C$10001, MATCH(C1499, Barang!$B$2:$B$10001, 0)), ""))</f>
        <v>Makanan</v>
      </c>
      <c r="E1499" s="266" t="str">
        <f t="array" ref="E1499">IF(C1499="","", IFERROR(INDEX(Barang!$E$2:$E$10001, MATCH(C1499, Barang!$B$2:$B$10001, 0)), ""))</f>
        <v>pcs</v>
      </c>
      <c r="F1499" s="267">
        <v>1</v>
      </c>
      <c r="G1499" s="268">
        <f t="array" ref="G1499">IF(C1499="","", IFERROR(INDEX(Barang!$F$2:$F$10001, MATCH(C1499, Barang!$B$2:$B$10001, 0)) * F1499, ""))</f>
        <v>2000</v>
      </c>
      <c r="H1499" s="84"/>
      <c r="I1499" s="19"/>
      <c r="L1499" s="103"/>
      <c r="M1499" s="103"/>
      <c r="N1499" s="103"/>
      <c r="O1499" s="103"/>
      <c r="P1499" s="103"/>
      <c r="Q1499" s="103"/>
      <c r="R1499" s="103"/>
      <c r="S1499" s="103"/>
      <c r="T1499" s="103"/>
      <c r="U1499" s="103"/>
      <c r="V1499" s="103"/>
    </row>
    <row r="1500" spans="1:22" ht="22.5" customHeight="1" x14ac:dyDescent="0.2">
      <c r="A1500" s="269"/>
      <c r="B1500" s="266" t="str">
        <f t="array" ref="B1500">IF(C1500="","", IFERROR(INDEX(Barang!$A$2:$A$10001, MATCH(C1500, Barang!$B$2:$B$10001, 0)), "Tidak ditemukan"))</f>
        <v>DLN02</v>
      </c>
      <c r="C1500" s="266" t="s">
        <v>475</v>
      </c>
      <c r="D1500" s="266" t="str">
        <f t="array" ref="D1500">IF(C1500="","", IFERROR(INDEX(Barang!$C$2:$C$10001, MATCH(C1500, Barang!$B$2:$B$10001, 0)), ""))</f>
        <v>Makanan</v>
      </c>
      <c r="E1500" s="266" t="str">
        <f t="array" ref="E1500">IF(C1500="","", IFERROR(INDEX(Barang!$E$2:$E$10001, MATCH(C1500, Barang!$B$2:$B$10001, 0)), ""))</f>
        <v>pcs</v>
      </c>
      <c r="F1500" s="267">
        <v>1</v>
      </c>
      <c r="G1500" s="268">
        <f t="array" ref="G1500">IF(C1500="","", IFERROR(INDEX(Barang!$F$2:$F$10001, MATCH(C1500, Barang!$B$2:$B$10001, 0)) * F1500, ""))</f>
        <v>2000</v>
      </c>
      <c r="H1500" s="84"/>
      <c r="I1500" s="19"/>
      <c r="L1500" s="103"/>
      <c r="M1500" s="103"/>
      <c r="N1500" s="103"/>
      <c r="O1500" s="103"/>
      <c r="P1500" s="103"/>
      <c r="Q1500" s="103"/>
      <c r="R1500" s="103"/>
      <c r="S1500" s="103"/>
      <c r="T1500" s="103"/>
      <c r="U1500" s="103"/>
      <c r="V1500" s="103"/>
    </row>
    <row r="1501" spans="1:22" ht="22.5" customHeight="1" x14ac:dyDescent="0.2">
      <c r="A1501" s="269"/>
      <c r="B1501" s="266" t="str">
        <f t="array" ref="B1501">IF(C1501="","", IFERROR(INDEX(Barang!$A$2:$A$10001, MATCH(C1501, Barang!$B$2:$B$10001, 0)), "Tidak ditemukan"))</f>
        <v>DLN001</v>
      </c>
      <c r="C1501" s="266" t="s">
        <v>96</v>
      </c>
      <c r="D1501" s="266" t="str">
        <f t="array" ref="D1501">IF(C1501="","", IFERROR(INDEX(Barang!$C$2:$C$10001, MATCH(C1501, Barang!$B$2:$B$10001, 0)), ""))</f>
        <v>Makanan</v>
      </c>
      <c r="E1501" s="266" t="str">
        <f t="array" ref="E1501">IF(C1501="","", IFERROR(INDEX(Barang!$E$2:$E$10001, MATCH(C1501, Barang!$B$2:$B$10001, 0)), ""))</f>
        <v>pcs</v>
      </c>
      <c r="F1501" s="267">
        <v>4</v>
      </c>
      <c r="G1501" s="268">
        <f t="array" ref="G1501">IF(C1501="","", IFERROR(INDEX(Barang!$F$2:$F$10001, MATCH(C1501, Barang!$B$2:$B$10001, 0)) * F1501, ""))</f>
        <v>4000</v>
      </c>
      <c r="H1501" s="84"/>
      <c r="I1501" s="19"/>
      <c r="L1501" s="103"/>
      <c r="M1501" s="103"/>
      <c r="N1501" s="103"/>
      <c r="O1501" s="103"/>
      <c r="P1501" s="103"/>
      <c r="Q1501" s="103"/>
      <c r="R1501" s="103"/>
      <c r="S1501" s="103"/>
      <c r="T1501" s="103"/>
      <c r="U1501" s="103"/>
      <c r="V1501" s="103"/>
    </row>
    <row r="1502" spans="1:22" ht="22.5" customHeight="1" x14ac:dyDescent="0.2">
      <c r="A1502" s="269"/>
      <c r="B1502" s="266" t="str">
        <f t="array" ref="B1502">IF(C1502="","", IFERROR(INDEX(Barang!$A$2:$A$10001, MATCH(C1502, Barang!$B$2:$B$10001, 0)), "Tidak ditemukan"))</f>
        <v>TLR2</v>
      </c>
      <c r="C1502" s="266" t="s">
        <v>139</v>
      </c>
      <c r="D1502" s="266" t="str">
        <f t="array" ref="D1502">IF(C1502="","", IFERROR(INDEX(Barang!$C$2:$C$10001, MATCH(C1502, Barang!$B$2:$B$10001, 0)), ""))</f>
        <v>Sembako</v>
      </c>
      <c r="E1502" s="266" t="str">
        <f t="array" ref="E1502">IF(C1502="","", IFERROR(INDEX(Barang!$E$2:$E$10001, MATCH(C1502, Barang!$B$2:$B$10001, 0)), ""))</f>
        <v>kg</v>
      </c>
      <c r="F1502" s="267">
        <v>10</v>
      </c>
      <c r="G1502" s="268">
        <f t="array" ref="G1502">IF(C1502="","", IFERROR(INDEX(Barang!$F$2:$F$10001, MATCH(C1502, Barang!$B$2:$B$10001, 0)) * F1502, ""))</f>
        <v>155000</v>
      </c>
      <c r="H1502" s="84"/>
      <c r="I1502" s="19"/>
      <c r="L1502" s="103"/>
      <c r="M1502" s="103"/>
      <c r="N1502" s="103"/>
      <c r="O1502" s="103"/>
      <c r="P1502" s="103"/>
      <c r="Q1502" s="103"/>
      <c r="R1502" s="103"/>
      <c r="S1502" s="103"/>
      <c r="T1502" s="103"/>
      <c r="U1502" s="103"/>
      <c r="V1502" s="103"/>
    </row>
    <row r="1503" spans="1:22" ht="22.5" customHeight="1" x14ac:dyDescent="0.2">
      <c r="A1503" s="269"/>
      <c r="B1503" s="266" t="str">
        <f t="array" ref="B1503">IF(C1503="","", IFERROR(INDEX(Barang!$A$2:$A$10001, MATCH(C1503, Barang!$B$2:$B$10001, 0)), "Tidak ditemukan"))</f>
        <v>RY001</v>
      </c>
      <c r="C1503" s="266" t="s">
        <v>252</v>
      </c>
      <c r="D1503" s="266" t="str">
        <f t="array" ref="D1503">IF(C1503="","", IFERROR(INDEX(Barang!$C$2:$C$10001, MATCH(C1503, Barang!$B$2:$B$10001, 0)), ""))</f>
        <v>Makanan</v>
      </c>
      <c r="E1503" s="266" t="str">
        <f t="array" ref="E1503">IF(C1503="","", IFERROR(INDEX(Barang!$E$2:$E$10001, MATCH(C1503, Barang!$B$2:$B$10001, 0)), ""))</f>
        <v>pcs</v>
      </c>
      <c r="F1503" s="267">
        <v>1</v>
      </c>
      <c r="G1503" s="268">
        <f t="array" ref="G1503">IF(C1503="","", IFERROR(INDEX(Barang!$F$2:$F$10001, MATCH(C1503, Barang!$B$2:$B$10001, 0)) * F1503, ""))</f>
        <v>8500</v>
      </c>
      <c r="H1503" s="84"/>
      <c r="I1503" s="19"/>
      <c r="L1503" s="103"/>
      <c r="M1503" s="103"/>
      <c r="N1503" s="103"/>
      <c r="O1503" s="103"/>
      <c r="P1503" s="103"/>
      <c r="Q1503" s="103"/>
      <c r="R1503" s="103"/>
      <c r="S1503" s="103"/>
      <c r="T1503" s="103"/>
      <c r="U1503" s="103"/>
      <c r="V1503" s="103"/>
    </row>
    <row r="1504" spans="1:22" ht="22.5" customHeight="1" x14ac:dyDescent="0.2">
      <c r="A1504" s="269"/>
      <c r="B1504" s="266" t="str">
        <f t="array" ref="B1504">IF(C1504="","", IFERROR(INDEX(Barang!$A$2:$A$10001, MATCH(C1504, Barang!$B$2:$B$10001, 0)), "Tidak ditemukan"))</f>
        <v>GRA001</v>
      </c>
      <c r="C1504" s="266" t="s">
        <v>795</v>
      </c>
      <c r="D1504" s="266" t="str">
        <f t="array" ref="D1504">IF(C1504="","", IFERROR(INDEX(Barang!$C$2:$C$10001, MATCH(C1504, Barang!$B$2:$B$10001, 0)), ""))</f>
        <v>Makanan</v>
      </c>
      <c r="E1504" s="266" t="str">
        <f t="array" ref="E1504">IF(C1504="","", IFERROR(INDEX(Barang!$E$2:$E$10001, MATCH(C1504, Barang!$B$2:$B$10001, 0)), ""))</f>
        <v>pcs</v>
      </c>
      <c r="F1504" s="267">
        <v>1</v>
      </c>
      <c r="G1504" s="268">
        <f t="array" ref="G1504">IF(C1504="","", IFERROR(INDEX(Barang!$F$2:$F$10001, MATCH(C1504, Barang!$B$2:$B$10001, 0)) * F1504, ""))</f>
        <v>2000</v>
      </c>
      <c r="H1504" s="84"/>
      <c r="I1504" s="143">
        <f>SUM(G1488:G1504)</f>
        <v>214500</v>
      </c>
      <c r="L1504" s="103"/>
      <c r="M1504" s="103"/>
      <c r="N1504" s="103"/>
      <c r="O1504" s="103"/>
      <c r="P1504" s="103"/>
      <c r="Q1504" s="103"/>
      <c r="R1504" s="103"/>
      <c r="S1504" s="103"/>
      <c r="T1504" s="103"/>
      <c r="U1504" s="103"/>
      <c r="V1504" s="103"/>
    </row>
    <row r="1505" spans="1:22" ht="22.5" customHeight="1" x14ac:dyDescent="0.2">
      <c r="A1505" s="316">
        <v>46174</v>
      </c>
      <c r="B1505" s="259" t="str">
        <f t="array" ref="B1505">IF(C1505="","", IFERROR(INDEX(Barang!$A$2:$A$10001, MATCH(C1505, Barang!$B$2:$B$10001, 0)), "Tidak ditemukan"))</f>
        <v>TLR2</v>
      </c>
      <c r="C1505" s="259" t="s">
        <v>139</v>
      </c>
      <c r="D1505" s="259" t="str">
        <f t="array" ref="D1505">IF(C1505="","", IFERROR(INDEX(Barang!$C$2:$C$10001, MATCH(C1505, Barang!$B$2:$B$10001, 0)), ""))</f>
        <v>Sembako</v>
      </c>
      <c r="E1505" s="259" t="str">
        <f t="array" ref="E1505">IF(C1505="","", IFERROR(INDEX(Barang!$E$2:$E$10001, MATCH(C1505, Barang!$B$2:$B$10001, 0)), ""))</f>
        <v>kg</v>
      </c>
      <c r="F1505" s="261">
        <v>20</v>
      </c>
      <c r="G1505" s="262">
        <f t="array" ref="G1505">IF(C1505="","", IFERROR(INDEX(Barang!$F$2:$F$10001, MATCH(C1505, Barang!$B$2:$B$10001, 0)) * F1505, ""))</f>
        <v>310000</v>
      </c>
      <c r="H1505" s="226"/>
      <c r="I1505" s="19"/>
      <c r="L1505" s="103"/>
      <c r="M1505" s="103"/>
      <c r="N1505" s="103"/>
      <c r="O1505" s="103"/>
      <c r="P1505" s="103"/>
      <c r="Q1505" s="103"/>
      <c r="R1505" s="103"/>
      <c r="S1505" s="103"/>
      <c r="T1505" s="103"/>
      <c r="U1505" s="103"/>
      <c r="V1505" s="103"/>
    </row>
    <row r="1506" spans="1:22" ht="22.5" customHeight="1" x14ac:dyDescent="0.2">
      <c r="A1506" s="263"/>
      <c r="B1506" s="259" t="str">
        <f t="array" ref="B1506">IF(C1506="","", IFERROR(INDEX(Barang!$A$2:$A$10001, MATCH(C1506, Barang!$B$2:$B$10001, 0)), "Tidak ditemukan"))</f>
        <v>YP500</v>
      </c>
      <c r="C1506" s="259" t="s">
        <v>21</v>
      </c>
      <c r="D1506" s="259" t="str">
        <f t="array" ref="D1506">IF(C1506="","", IFERROR(INDEX(Barang!$C$2:$C$10001, MATCH(C1506, Barang!$B$2:$B$10001, 0)), ""))</f>
        <v>Makanan</v>
      </c>
      <c r="E1506" s="259" t="str">
        <f t="array" ref="E1506">IF(C1506="","", IFERROR(INDEX(Barang!$E$2:$E$10001, MATCH(C1506, Barang!$B$2:$B$10001, 0)), ""))</f>
        <v>pcs</v>
      </c>
      <c r="F1506" s="261">
        <v>2</v>
      </c>
      <c r="G1506" s="262">
        <f t="array" ref="G1506">IF(C1506="","", IFERROR(INDEX(Barang!$F$2:$F$10001, MATCH(C1506, Barang!$B$2:$B$10001, 0)) * F1506, ""))</f>
        <v>1000</v>
      </c>
      <c r="H1506" s="226"/>
      <c r="I1506" s="19"/>
      <c r="L1506" s="103"/>
      <c r="M1506" s="103"/>
      <c r="N1506" s="103"/>
      <c r="O1506" s="103"/>
      <c r="P1506" s="103"/>
      <c r="Q1506" s="103"/>
      <c r="R1506" s="103"/>
      <c r="S1506" s="103"/>
      <c r="T1506" s="103"/>
      <c r="U1506" s="103"/>
      <c r="V1506" s="103"/>
    </row>
    <row r="1507" spans="1:22" ht="22.5" customHeight="1" x14ac:dyDescent="0.2">
      <c r="A1507" s="263"/>
      <c r="B1507" s="259" t="str">
        <f t="array" ref="B1507">IF(C1507="","", IFERROR(INDEX(Barang!$A$2:$A$10001, MATCH(C1507, Barang!$B$2:$B$10001, 0)), "Tidak ditemukan"))</f>
        <v>GRR001</v>
      </c>
      <c r="C1507" s="259" t="s">
        <v>130</v>
      </c>
      <c r="D1507" s="259" t="str">
        <f t="array" ref="D1507">IF(C1507="","", IFERROR(INDEX(Barang!$C$2:$C$10001, MATCH(C1507, Barang!$B$2:$B$10001, 0)), ""))</f>
        <v>Makanan</v>
      </c>
      <c r="E1507" s="259" t="str">
        <f t="array" ref="E1507">IF(C1507="","", IFERROR(INDEX(Barang!$E$2:$E$10001, MATCH(C1507, Barang!$B$2:$B$10001, 0)), ""))</f>
        <v>pcs</v>
      </c>
      <c r="F1507" s="261">
        <v>7</v>
      </c>
      <c r="G1507" s="262">
        <f t="array" ref="G1507">IF(C1507="","", IFERROR(INDEX(Barang!$F$2:$F$10001, MATCH(C1507, Barang!$B$2:$B$10001, 0)) * F1507, ""))</f>
        <v>3500</v>
      </c>
      <c r="H1507" s="226"/>
      <c r="I1507" s="19"/>
      <c r="L1507" s="103"/>
      <c r="M1507" s="103"/>
      <c r="N1507" s="103"/>
      <c r="O1507" s="103"/>
      <c r="P1507" s="103"/>
      <c r="Q1507" s="103"/>
      <c r="R1507" s="103"/>
      <c r="S1507" s="103"/>
      <c r="T1507" s="103"/>
      <c r="U1507" s="103"/>
      <c r="V1507" s="103"/>
    </row>
    <row r="1508" spans="1:22" ht="22.5" customHeight="1" x14ac:dyDescent="0.2">
      <c r="A1508" s="263"/>
      <c r="B1508" s="259" t="str">
        <f t="array" ref="B1508">IF(C1508="","", IFERROR(INDEX(Barang!$A$2:$A$10001, MATCH(C1508, Barang!$B$2:$B$10001, 0)), "Tidak ditemukan"))</f>
        <v>PLS002</v>
      </c>
      <c r="C1508" s="259" t="s">
        <v>54</v>
      </c>
      <c r="D1508" s="259" t="str">
        <f t="array" ref="D1508">IF(C1508="","", IFERROR(INDEX(Barang!$C$2:$C$10001, MATCH(C1508, Barang!$B$2:$B$10001, 0)), ""))</f>
        <v>Makanan</v>
      </c>
      <c r="E1508" s="259" t="str">
        <f t="array" ref="E1508">IF(C1508="","", IFERROR(INDEX(Barang!$E$2:$E$10001, MATCH(C1508, Barang!$B$2:$B$10001, 0)), ""))</f>
        <v>pcs</v>
      </c>
      <c r="F1508" s="261">
        <v>2</v>
      </c>
      <c r="G1508" s="262">
        <f t="array" ref="G1508">IF(C1508="","", IFERROR(INDEX(Barang!$F$2:$F$10001, MATCH(C1508, Barang!$B$2:$B$10001, 0)) * F1508, ""))</f>
        <v>2000</v>
      </c>
      <c r="H1508" s="226"/>
      <c r="I1508" s="19"/>
      <c r="L1508" s="103"/>
      <c r="M1508" s="103"/>
      <c r="N1508" s="103"/>
      <c r="O1508" s="103"/>
      <c r="P1508" s="103"/>
      <c r="Q1508" s="103"/>
      <c r="R1508" s="103"/>
      <c r="S1508" s="103"/>
      <c r="T1508" s="103"/>
      <c r="U1508" s="103"/>
      <c r="V1508" s="103"/>
    </row>
    <row r="1509" spans="1:22" ht="22.5" customHeight="1" x14ac:dyDescent="0.2">
      <c r="A1509" s="263"/>
      <c r="B1509" s="259" t="str">
        <f t="array" ref="B1509">IF(C1509="","", IFERROR(INDEX(Barang!$A$2:$A$10001, MATCH(C1509, Barang!$B$2:$B$10001, 0)), "Tidak ditemukan"))</f>
        <v>DLN001</v>
      </c>
      <c r="C1509" s="259" t="s">
        <v>96</v>
      </c>
      <c r="D1509" s="259" t="str">
        <f t="array" ref="D1509">IF(C1509="","", IFERROR(INDEX(Barang!$C$2:$C$10001, MATCH(C1509, Barang!$B$2:$B$10001, 0)), ""))</f>
        <v>Makanan</v>
      </c>
      <c r="E1509" s="259" t="str">
        <f t="array" ref="E1509">IF(C1509="","", IFERROR(INDEX(Barang!$E$2:$E$10001, MATCH(C1509, Barang!$B$2:$B$10001, 0)), ""))</f>
        <v>pcs</v>
      </c>
      <c r="F1509" s="261">
        <v>1</v>
      </c>
      <c r="G1509" s="262">
        <f t="array" ref="G1509">IF(C1509="","", IFERROR(INDEX(Barang!$F$2:$F$10001, MATCH(C1509, Barang!$B$2:$B$10001, 0)) * F1509, ""))</f>
        <v>1000</v>
      </c>
      <c r="H1509" s="226"/>
      <c r="I1509" s="19"/>
      <c r="L1509" s="103"/>
      <c r="M1509" s="103"/>
      <c r="N1509" s="103"/>
      <c r="O1509" s="103"/>
      <c r="P1509" s="103"/>
      <c r="Q1509" s="103"/>
      <c r="R1509" s="103"/>
      <c r="S1509" s="103"/>
      <c r="T1509" s="103"/>
      <c r="U1509" s="103"/>
      <c r="V1509" s="103"/>
    </row>
    <row r="1510" spans="1:22" ht="22.5" customHeight="1" x14ac:dyDescent="0.2">
      <c r="A1510" s="263"/>
      <c r="B1510" s="259" t="str">
        <f t="array" ref="B1510">IF(C1510="","", IFERROR(INDEX(Barang!$A$2:$A$10001, MATCH(C1510, Barang!$B$2:$B$10001, 0)), "Tidak ditemukan"))</f>
        <v>RY001</v>
      </c>
      <c r="C1510" s="259" t="s">
        <v>252</v>
      </c>
      <c r="D1510" s="259" t="str">
        <f t="array" ref="D1510">IF(C1510="","", IFERROR(INDEX(Barang!$C$2:$C$10001, MATCH(C1510, Barang!$B$2:$B$10001, 0)), ""))</f>
        <v>Makanan</v>
      </c>
      <c r="E1510" s="259" t="str">
        <f t="array" ref="E1510">IF(C1510="","", IFERROR(INDEX(Barang!$E$2:$E$10001, MATCH(C1510, Barang!$B$2:$B$10001, 0)), ""))</f>
        <v>pcs</v>
      </c>
      <c r="F1510" s="261">
        <v>1</v>
      </c>
      <c r="G1510" s="262">
        <f t="array" ref="G1510">IF(C1510="","", IFERROR(INDEX(Barang!$F$2:$F$10001, MATCH(C1510, Barang!$B$2:$B$10001, 0)) * F1510, ""))</f>
        <v>8500</v>
      </c>
      <c r="H1510" s="226"/>
      <c r="I1510" s="19"/>
      <c r="L1510" s="103"/>
      <c r="M1510" s="103"/>
      <c r="N1510" s="103"/>
      <c r="O1510" s="103"/>
      <c r="P1510" s="103"/>
      <c r="Q1510" s="103"/>
      <c r="R1510" s="103"/>
      <c r="S1510" s="103"/>
      <c r="T1510" s="103"/>
      <c r="U1510" s="103"/>
      <c r="V1510" s="103"/>
    </row>
    <row r="1511" spans="1:22" ht="22.5" customHeight="1" x14ac:dyDescent="0.2">
      <c r="A1511" s="263"/>
      <c r="B1511" s="259" t="str">
        <f t="array" ref="B1511">IF(C1511="","", IFERROR(INDEX(Barang!$A$2:$A$10001, MATCH(C1511, Barang!$B$2:$B$10001, 0)), "Tidak ditemukan"))</f>
        <v>DSO001</v>
      </c>
      <c r="C1511" s="259" t="s">
        <v>120</v>
      </c>
      <c r="D1511" s="259" t="str">
        <f t="array" ref="D1511">IF(C1511="","", IFERROR(INDEX(Barang!$C$2:$C$10001, MATCH(C1511, Barang!$B$2:$B$10001, 0)), ""))</f>
        <v>Bumbu</v>
      </c>
      <c r="E1511" s="259" t="str">
        <f t="array" ref="E1511">IF(C1511="","", IFERROR(INDEX(Barang!$E$2:$E$10001, MATCH(C1511, Barang!$B$2:$B$10001, 0)), ""))</f>
        <v>pcs</v>
      </c>
      <c r="F1511" s="261">
        <v>1</v>
      </c>
      <c r="G1511" s="262">
        <f t="array" ref="G1511">IF(C1511="","", IFERROR(INDEX(Barang!$F$2:$F$10001, MATCH(C1511, Barang!$B$2:$B$10001, 0)) * F1511, ""))</f>
        <v>3500</v>
      </c>
      <c r="H1511" s="226"/>
      <c r="I1511" s="19"/>
      <c r="L1511" s="103"/>
      <c r="M1511" s="103"/>
      <c r="N1511" s="103"/>
      <c r="O1511" s="103"/>
      <c r="P1511" s="103"/>
      <c r="Q1511" s="103"/>
      <c r="R1511" s="103"/>
      <c r="S1511" s="103"/>
      <c r="T1511" s="103"/>
      <c r="U1511" s="103"/>
      <c r="V1511" s="103"/>
    </row>
    <row r="1512" spans="1:22" ht="22.5" customHeight="1" x14ac:dyDescent="0.2">
      <c r="A1512" s="263"/>
      <c r="B1512" s="259" t="str">
        <f t="array" ref="B1512">IF(C1512="","", IFERROR(INDEX(Barang!$A$2:$A$10001, MATCH(C1512, Barang!$B$2:$B$10001, 0)), "Tidak ditemukan"))</f>
        <v>BPB001</v>
      </c>
      <c r="C1512" s="259" t="s">
        <v>725</v>
      </c>
      <c r="D1512" s="259" t="str">
        <f t="array" ref="D1512">IF(C1512="","", IFERROR(INDEX(Barang!$C$2:$C$10001, MATCH(C1512, Barang!$B$2:$B$10001, 0)), ""))</f>
        <v>Bumbu</v>
      </c>
      <c r="E1512" s="259" t="str">
        <f t="array" ref="E1512">IF(C1512="","", IFERROR(INDEX(Barang!$E$2:$E$10001, MATCH(C1512, Barang!$B$2:$B$10001, 0)), ""))</f>
        <v>pcs</v>
      </c>
      <c r="F1512" s="261">
        <v>1</v>
      </c>
      <c r="G1512" s="262">
        <f t="array" ref="G1512">IF(C1512="","", IFERROR(INDEX(Barang!$F$2:$F$10001, MATCH(C1512, Barang!$B$2:$B$10001, 0)) * F1512, ""))</f>
        <v>1000</v>
      </c>
      <c r="H1512" s="226"/>
      <c r="I1512" s="19"/>
      <c r="L1512" s="103"/>
      <c r="M1512" s="103"/>
      <c r="N1512" s="103"/>
      <c r="O1512" s="103"/>
      <c r="P1512" s="103"/>
      <c r="Q1512" s="103"/>
      <c r="R1512" s="103"/>
      <c r="S1512" s="103"/>
      <c r="T1512" s="103"/>
      <c r="U1512" s="103"/>
      <c r="V1512" s="103"/>
    </row>
    <row r="1513" spans="1:22" ht="22.5" customHeight="1" x14ac:dyDescent="0.2">
      <c r="A1513" s="263"/>
      <c r="B1513" s="259" t="str">
        <f t="array" ref="B1513">IF(C1513="","", IFERROR(INDEX(Barang!$A$2:$A$10001, MATCH(C1513, Barang!$B$2:$B$10001, 0)), "Tidak ditemukan"))</f>
        <v>KPH001</v>
      </c>
      <c r="C1513" s="259" t="s">
        <v>124</v>
      </c>
      <c r="D1513" s="259" t="str">
        <f t="array" ref="D1513">IF(C1513="","", IFERROR(INDEX(Barang!$C$2:$C$10001, MATCH(C1513, Barang!$B$2:$B$10001, 0)), ""))</f>
        <v>Minuman</v>
      </c>
      <c r="E1513" s="259" t="str">
        <f t="array" ref="E1513">IF(C1513="","", IFERROR(INDEX(Barang!$E$2:$E$10001, MATCH(C1513, Barang!$B$2:$B$10001, 0)), ""))</f>
        <v>pcs</v>
      </c>
      <c r="F1513" s="261">
        <v>10</v>
      </c>
      <c r="G1513" s="262">
        <f t="array" ref="G1513">IF(C1513="","", IFERROR(INDEX(Barang!$F$2:$F$10001, MATCH(C1513, Barang!$B$2:$B$10001, 0)) * F1513, ""))</f>
        <v>10000</v>
      </c>
      <c r="H1513" s="226"/>
      <c r="I1513" s="19"/>
      <c r="L1513" s="103"/>
      <c r="M1513" s="103"/>
      <c r="N1513" s="103"/>
      <c r="O1513" s="103"/>
      <c r="P1513" s="103"/>
      <c r="Q1513" s="103"/>
      <c r="R1513" s="103"/>
      <c r="S1513" s="103"/>
      <c r="T1513" s="103"/>
      <c r="U1513" s="103"/>
      <c r="V1513" s="103"/>
    </row>
    <row r="1514" spans="1:22" ht="22.5" customHeight="1" x14ac:dyDescent="0.2">
      <c r="A1514" s="263"/>
      <c r="B1514" s="259" t="str">
        <f t="array" ref="B1514">IF(C1514="","", IFERROR(INDEX(Barang!$A$2:$A$10001, MATCH(C1514, Barang!$B$2:$B$10001, 0)), "Tidak ditemukan"))</f>
        <v>APT001</v>
      </c>
      <c r="C1514" s="259" t="s">
        <v>231</v>
      </c>
      <c r="D1514" s="259" t="str">
        <f t="array" ref="D1514">IF(C1514="","", IFERROR(INDEX(Barang!$C$2:$C$10001, MATCH(C1514, Barang!$B$2:$B$10001, 0)), ""))</f>
        <v>Makanan</v>
      </c>
      <c r="E1514" s="259" t="str">
        <f t="array" ref="E1514">IF(C1514="","", IFERROR(INDEX(Barang!$E$2:$E$10001, MATCH(C1514, Barang!$B$2:$B$10001, 0)), ""))</f>
        <v>pcs</v>
      </c>
      <c r="F1514" s="261">
        <v>1</v>
      </c>
      <c r="G1514" s="262">
        <f t="array" ref="G1514">IF(C1514="","", IFERROR(INDEX(Barang!$F$2:$F$10001, MATCH(C1514, Barang!$B$2:$B$10001, 0)) * F1514, ""))</f>
        <v>2000</v>
      </c>
      <c r="H1514" s="226"/>
      <c r="I1514" s="19"/>
      <c r="L1514" s="103"/>
      <c r="M1514" s="103"/>
      <c r="N1514" s="103"/>
      <c r="O1514" s="103"/>
      <c r="P1514" s="103"/>
      <c r="Q1514" s="103"/>
      <c r="R1514" s="103"/>
      <c r="S1514" s="103"/>
      <c r="T1514" s="103"/>
      <c r="U1514" s="103"/>
      <c r="V1514" s="103"/>
    </row>
    <row r="1515" spans="1:22" ht="22.5" customHeight="1" x14ac:dyDescent="0.2">
      <c r="A1515" s="263"/>
      <c r="B1515" s="259" t="str">
        <f t="array" ref="B1515">IF(C1515="","", IFERROR(INDEX(Barang!$A$2:$A$10001, MATCH(C1515, Barang!$B$2:$B$10001, 0)), "Tidak ditemukan"))</f>
        <v>GPT001</v>
      </c>
      <c r="C1515" s="259" t="s">
        <v>128</v>
      </c>
      <c r="D1515" s="259" t="str">
        <f t="array" ref="D1515">IF(C1515="","", IFERROR(INDEX(Barang!$C$2:$C$10001, MATCH(C1515, Barang!$B$2:$B$10001, 0)), ""))</f>
        <v>Makanan</v>
      </c>
      <c r="E1515" s="259" t="str">
        <f t="array" ref="E1515">IF(C1515="","", IFERROR(INDEX(Barang!$E$2:$E$10001, MATCH(C1515, Barang!$B$2:$B$10001, 0)), ""))</f>
        <v>pcs</v>
      </c>
      <c r="F1515" s="261">
        <v>2</v>
      </c>
      <c r="G1515" s="262">
        <f t="array" ref="G1515">IF(C1515="","", IFERROR(INDEX(Barang!$F$2:$F$10001, MATCH(C1515, Barang!$B$2:$B$10001, 0)) * F1515, ""))</f>
        <v>2000</v>
      </c>
      <c r="H1515" s="226"/>
      <c r="I1515" s="19"/>
      <c r="L1515" s="103"/>
      <c r="M1515" s="103"/>
      <c r="N1515" s="103"/>
      <c r="O1515" s="103"/>
      <c r="P1515" s="103"/>
      <c r="Q1515" s="103"/>
      <c r="R1515" s="103"/>
      <c r="S1515" s="103"/>
      <c r="T1515" s="103"/>
      <c r="U1515" s="103"/>
      <c r="V1515" s="103"/>
    </row>
    <row r="1516" spans="1:22" ht="22.5" customHeight="1" x14ac:dyDescent="0.2">
      <c r="A1516" s="263"/>
      <c r="B1516" s="259" t="str">
        <f t="array" ref="B1516">IF(C1516="","", IFERROR(INDEX(Barang!$A$2:$A$10001, MATCH(C1516, Barang!$B$2:$B$10001, 0)), "Tidak ditemukan"))</f>
        <v>DLN02</v>
      </c>
      <c r="C1516" s="259" t="s">
        <v>475</v>
      </c>
      <c r="D1516" s="259" t="str">
        <f t="array" ref="D1516">IF(C1516="","", IFERROR(INDEX(Barang!$C$2:$C$10001, MATCH(C1516, Barang!$B$2:$B$10001, 0)), ""))</f>
        <v>Makanan</v>
      </c>
      <c r="E1516" s="259" t="str">
        <f t="array" ref="E1516">IF(C1516="","", IFERROR(INDEX(Barang!$E$2:$E$10001, MATCH(C1516, Barang!$B$2:$B$10001, 0)), ""))</f>
        <v>pcs</v>
      </c>
      <c r="F1516" s="261">
        <v>2</v>
      </c>
      <c r="G1516" s="262">
        <f t="array" ref="G1516">IF(C1516="","", IFERROR(INDEX(Barang!$F$2:$F$10001, MATCH(C1516, Barang!$B$2:$B$10001, 0)) * F1516, ""))</f>
        <v>4000</v>
      </c>
      <c r="H1516" s="226"/>
      <c r="I1516" s="19"/>
      <c r="L1516" s="103"/>
      <c r="M1516" s="103"/>
      <c r="N1516" s="103"/>
      <c r="O1516" s="103"/>
      <c r="P1516" s="103"/>
      <c r="Q1516" s="103"/>
      <c r="R1516" s="103"/>
      <c r="S1516" s="103"/>
      <c r="T1516" s="103"/>
      <c r="U1516" s="103"/>
      <c r="V1516" s="103"/>
    </row>
    <row r="1517" spans="1:22" ht="22.5" customHeight="1" x14ac:dyDescent="0.2">
      <c r="A1517" s="263"/>
      <c r="B1517" s="259" t="str">
        <f t="array" ref="B1517">IF(C1517="","", IFERROR(INDEX(Barang!$A$2:$A$10001, MATCH(C1517, Barang!$B$2:$B$10001, 0)), "Tidak ditemukan"))</f>
        <v>OREO001</v>
      </c>
      <c r="C1517" s="259" t="s">
        <v>920</v>
      </c>
      <c r="D1517" s="259" t="str">
        <f t="array" ref="D1517">IF(C1517="","", IFERROR(INDEX(Barang!$C$2:$C$10001, MATCH(C1517, Barang!$B$2:$B$10001, 0)), ""))</f>
        <v>Makanan</v>
      </c>
      <c r="E1517" s="259" t="str">
        <f t="array" ref="E1517">IF(C1517="","", IFERROR(INDEX(Barang!$E$2:$E$10001, MATCH(C1517, Barang!$B$2:$B$10001, 0)), ""))</f>
        <v>pcs</v>
      </c>
      <c r="F1517" s="261">
        <v>1</v>
      </c>
      <c r="G1517" s="262">
        <f t="array" ref="G1517">IF(C1517="","", IFERROR(INDEX(Barang!$F$2:$F$10001, MATCH(C1517, Barang!$B$2:$B$10001, 0)) * F1517, ""))</f>
        <v>2000</v>
      </c>
      <c r="H1517" s="226"/>
      <c r="I1517" s="19"/>
      <c r="L1517" s="103"/>
      <c r="M1517" s="103"/>
      <c r="N1517" s="103"/>
      <c r="O1517" s="103"/>
      <c r="P1517" s="103"/>
      <c r="Q1517" s="103"/>
      <c r="R1517" s="103"/>
      <c r="S1517" s="103"/>
      <c r="T1517" s="103"/>
      <c r="U1517" s="103"/>
      <c r="V1517" s="103"/>
    </row>
    <row r="1518" spans="1:22" ht="22.5" customHeight="1" x14ac:dyDescent="0.2">
      <c r="A1518" s="263"/>
      <c r="B1518" s="259" t="str">
        <f t="array" ref="B1518">IF(C1518="","", IFERROR(INDEX(Barang!$A$2:$A$10001, MATCH(C1518, Barang!$B$2:$B$10001, 0)), "Tidak ditemukan"))</f>
        <v>KCP001</v>
      </c>
      <c r="C1518" s="259" t="s">
        <v>147</v>
      </c>
      <c r="D1518" s="259" t="str">
        <f t="array" ref="D1518">IF(C1518="","", IFERROR(INDEX(Barang!$C$2:$C$10001, MATCH(C1518, Barang!$B$2:$B$10001, 0)), ""))</f>
        <v>Bumbu</v>
      </c>
      <c r="E1518" s="259" t="str">
        <f t="array" ref="E1518">IF(C1518="","", IFERROR(INDEX(Barang!$E$2:$E$10001, MATCH(C1518, Barang!$B$2:$B$10001, 0)), ""))</f>
        <v>pcs</v>
      </c>
      <c r="F1518" s="261">
        <v>4</v>
      </c>
      <c r="G1518" s="262">
        <f t="array" ref="G1518">IF(C1518="","", IFERROR(INDEX(Barang!$F$2:$F$10001, MATCH(C1518, Barang!$B$2:$B$10001, 0)) * F1518, ""))</f>
        <v>8000</v>
      </c>
      <c r="H1518" s="226"/>
      <c r="I1518" s="19"/>
      <c r="L1518" s="103"/>
      <c r="M1518" s="103"/>
      <c r="N1518" s="103"/>
      <c r="O1518" s="103"/>
      <c r="P1518" s="103"/>
      <c r="Q1518" s="103"/>
      <c r="R1518" s="103"/>
      <c r="S1518" s="103"/>
      <c r="T1518" s="103"/>
      <c r="U1518" s="103"/>
      <c r="V1518" s="103"/>
    </row>
    <row r="1519" spans="1:22" ht="22.5" customHeight="1" x14ac:dyDescent="0.2">
      <c r="A1519" s="263"/>
      <c r="B1519" s="259" t="str">
        <f t="array" ref="B1519">IF(C1519="","", IFERROR(INDEX(Barang!$A$2:$A$10001, MATCH(C1519, Barang!$B$2:$B$10001, 0)), "Tidak ditemukan"))</f>
        <v>GL1001</v>
      </c>
      <c r="C1519" s="259" t="s">
        <v>47</v>
      </c>
      <c r="D1519" s="259" t="str">
        <f t="array" ref="D1519">IF(C1519="","", IFERROR(INDEX(Barang!$C$2:$C$10001, MATCH(C1519, Barang!$B$2:$B$10001, 0)), ""))</f>
        <v>Sembako</v>
      </c>
      <c r="E1519" s="259" t="str">
        <f t="array" ref="E1519">IF(C1519="","", IFERROR(INDEX(Barang!$E$2:$E$10001, MATCH(C1519, Barang!$B$2:$B$10001, 0)), ""))</f>
        <v>kg</v>
      </c>
      <c r="F1519" s="261">
        <v>10</v>
      </c>
      <c r="G1519" s="262">
        <f t="array" ref="G1519">IF(C1519="","", IFERROR(INDEX(Barang!$F$2:$F$10001, MATCH(C1519, Barang!$B$2:$B$10001, 0)) * F1519, ""))</f>
        <v>165000</v>
      </c>
      <c r="H1519" s="226"/>
      <c r="I1519" s="19"/>
      <c r="L1519" s="103"/>
      <c r="M1519" s="103"/>
      <c r="N1519" s="103"/>
      <c r="O1519" s="103"/>
      <c r="P1519" s="103"/>
      <c r="Q1519" s="103"/>
      <c r="R1519" s="103"/>
      <c r="S1519" s="103"/>
      <c r="T1519" s="103"/>
      <c r="U1519" s="103"/>
      <c r="V1519" s="103"/>
    </row>
    <row r="1520" spans="1:22" ht="22.5" customHeight="1" x14ac:dyDescent="0.2">
      <c r="A1520" s="263"/>
      <c r="B1520" s="259" t="str">
        <f t="array" ref="B1520">IF(C1520="","", IFERROR(INDEX(Barang!$A$2:$A$10001, MATCH(C1520, Barang!$B$2:$B$10001, 0)), "Tidak ditemukan"))</f>
        <v>SBE001</v>
      </c>
      <c r="C1520" s="259" t="s">
        <v>227</v>
      </c>
      <c r="D1520" s="259" t="str">
        <f t="array" ref="D1520">IF(C1520="","", IFERROR(INDEX(Barang!$C$2:$C$10001, MATCH(C1520, Barang!$B$2:$B$10001, 0)), ""))</f>
        <v>Detergen</v>
      </c>
      <c r="E1520" s="259" t="str">
        <f t="array" ref="E1520">IF(C1520="","", IFERROR(INDEX(Barang!$E$2:$E$10001, MATCH(C1520, Barang!$B$2:$B$10001, 0)), ""))</f>
        <v>pcs</v>
      </c>
      <c r="F1520" s="261">
        <v>1</v>
      </c>
      <c r="G1520" s="262">
        <f t="array" ref="G1520">IF(C1520="","", IFERROR(INDEX(Barang!$F$2:$F$10001, MATCH(C1520, Barang!$B$2:$B$10001, 0)) * F1520, ""))</f>
        <v>2000</v>
      </c>
      <c r="H1520" s="226"/>
      <c r="I1520" s="143">
        <f>SUM(G1505:G1520)</f>
        <v>525500</v>
      </c>
      <c r="L1520" s="103"/>
      <c r="M1520" s="103"/>
      <c r="N1520" s="103"/>
      <c r="O1520" s="103"/>
      <c r="P1520" s="103"/>
      <c r="Q1520" s="103"/>
      <c r="R1520" s="103"/>
      <c r="S1520" s="103"/>
      <c r="T1520" s="103"/>
      <c r="U1520" s="103"/>
      <c r="V1520" s="103"/>
    </row>
    <row r="1521" spans="1:22" ht="22.5" customHeight="1" x14ac:dyDescent="0.2">
      <c r="A1521" s="339">
        <v>46175</v>
      </c>
      <c r="B1521" s="341" t="str">
        <f t="array" ref="B1521">IF(C1521="","", IFERROR(INDEX(Barang!$A$2:$A$10001, MATCH(C1521, Barang!$B$2:$B$10001, 0)), "Tidak ditemukan"))</f>
        <v>THD001</v>
      </c>
      <c r="C1521" s="341" t="s">
        <v>76</v>
      </c>
      <c r="D1521" s="341" t="str">
        <f t="array" ref="D1521">IF(C1521="","", IFERROR(INDEX(Barang!$C$2:$C$10001, MATCH(C1521, Barang!$B$2:$B$10001, 0)), ""))</f>
        <v>Minuman</v>
      </c>
      <c r="E1521" s="341" t="str">
        <f t="array" ref="E1521">IF(C1521="","", IFERROR(INDEX(Barang!$E$2:$E$10001, MATCH(C1521, Barang!$B$2:$B$10001, 0)), ""))</f>
        <v>pcs</v>
      </c>
      <c r="F1521" s="344">
        <v>1</v>
      </c>
      <c r="G1521" s="345">
        <f t="array" ref="G1521">IF(C1521="","", IFERROR(INDEX(Barang!$F$2:$F$10001, MATCH(C1521, Barang!$B$2:$B$10001, 0)) * F1521, ""))</f>
        <v>2000</v>
      </c>
      <c r="H1521" s="213"/>
      <c r="I1521" s="19"/>
      <c r="L1521" s="103"/>
      <c r="M1521" s="103"/>
      <c r="N1521" s="103"/>
      <c r="O1521" s="103"/>
      <c r="P1521" s="103"/>
      <c r="Q1521" s="103"/>
      <c r="R1521" s="103"/>
      <c r="S1521" s="103"/>
      <c r="T1521" s="103"/>
      <c r="U1521" s="103"/>
      <c r="V1521" s="103"/>
    </row>
    <row r="1522" spans="1:22" ht="22.5" customHeight="1" x14ac:dyDescent="0.2">
      <c r="A1522" s="347"/>
      <c r="B1522" s="341" t="str">
        <f t="array" ref="B1522">IF(C1522="","", IFERROR(INDEX(Barang!$A$2:$A$10001, MATCH(C1522, Barang!$B$2:$B$10001, 0)), "Tidak ditemukan"))</f>
        <v>DLN02</v>
      </c>
      <c r="C1522" s="341" t="s">
        <v>475</v>
      </c>
      <c r="D1522" s="341" t="str">
        <f t="array" ref="D1522">IF(C1522="","", IFERROR(INDEX(Barang!$C$2:$C$10001, MATCH(C1522, Barang!$B$2:$B$10001, 0)), ""))</f>
        <v>Makanan</v>
      </c>
      <c r="E1522" s="341" t="str">
        <f t="array" ref="E1522">IF(C1522="","", IFERROR(INDEX(Barang!$E$2:$E$10001, MATCH(C1522, Barang!$B$2:$B$10001, 0)), ""))</f>
        <v>pcs</v>
      </c>
      <c r="F1522" s="344">
        <v>1</v>
      </c>
      <c r="G1522" s="345">
        <f t="array" ref="G1522">IF(C1522="","", IFERROR(INDEX(Barang!$F$2:$F$10001, MATCH(C1522, Barang!$B$2:$B$10001, 0)) * F1522, ""))</f>
        <v>2000</v>
      </c>
      <c r="H1522" s="213"/>
      <c r="I1522" s="19"/>
      <c r="L1522" s="103"/>
      <c r="M1522" s="103"/>
      <c r="N1522" s="103"/>
      <c r="O1522" s="103"/>
      <c r="P1522" s="103"/>
      <c r="Q1522" s="103"/>
      <c r="R1522" s="103"/>
      <c r="S1522" s="103"/>
      <c r="T1522" s="103"/>
      <c r="U1522" s="103"/>
      <c r="V1522" s="103"/>
    </row>
    <row r="1523" spans="1:22" ht="22.5" customHeight="1" x14ac:dyDescent="0.2">
      <c r="A1523" s="347"/>
      <c r="B1523" s="341" t="str">
        <f t="array" ref="B1523">IF(C1523="","", IFERROR(INDEX(Barang!$A$2:$A$10001, MATCH(C1523, Barang!$B$2:$B$10001, 0)), "Tidak ditemukan"))</f>
        <v>YP500</v>
      </c>
      <c r="C1523" s="341" t="s">
        <v>21</v>
      </c>
      <c r="D1523" s="341" t="str">
        <f t="array" ref="D1523">IF(C1523="","", IFERROR(INDEX(Barang!$C$2:$C$10001, MATCH(C1523, Barang!$B$2:$B$10001, 0)), ""))</f>
        <v>Makanan</v>
      </c>
      <c r="E1523" s="341" t="str">
        <f t="array" ref="E1523">IF(C1523="","", IFERROR(INDEX(Barang!$E$2:$E$10001, MATCH(C1523, Barang!$B$2:$B$10001, 0)), ""))</f>
        <v>pcs</v>
      </c>
      <c r="F1523" s="344">
        <v>1</v>
      </c>
      <c r="G1523" s="345">
        <f t="array" ref="G1523">IF(C1523="","", IFERROR(INDEX(Barang!$F$2:$F$10001, MATCH(C1523, Barang!$B$2:$B$10001, 0)) * F1523, ""))</f>
        <v>500</v>
      </c>
      <c r="H1523" s="213"/>
      <c r="I1523" s="19"/>
      <c r="L1523" s="103"/>
      <c r="M1523" s="103"/>
      <c r="N1523" s="103"/>
      <c r="O1523" s="103"/>
      <c r="P1523" s="103"/>
      <c r="Q1523" s="103"/>
      <c r="R1523" s="103"/>
      <c r="S1523" s="103"/>
      <c r="T1523" s="103"/>
      <c r="U1523" s="103"/>
      <c r="V1523" s="103"/>
    </row>
    <row r="1524" spans="1:22" ht="22.5" customHeight="1" x14ac:dyDescent="0.2">
      <c r="A1524" s="347"/>
      <c r="B1524" s="341" t="str">
        <f t="array" ref="B1524">IF(C1524="","", IFERROR(INDEX(Barang!$A$2:$A$10001, MATCH(C1524, Barang!$B$2:$B$10001, 0)), "Tidak ditemukan"))</f>
        <v>GRR001</v>
      </c>
      <c r="C1524" s="341" t="s">
        <v>130</v>
      </c>
      <c r="D1524" s="341" t="str">
        <f t="array" ref="D1524">IF(C1524="","", IFERROR(INDEX(Barang!$C$2:$C$10001, MATCH(C1524, Barang!$B$2:$B$10001, 0)), ""))</f>
        <v>Makanan</v>
      </c>
      <c r="E1524" s="341" t="str">
        <f t="array" ref="E1524">IF(C1524="","", IFERROR(INDEX(Barang!$E$2:$E$10001, MATCH(C1524, Barang!$B$2:$B$10001, 0)), ""))</f>
        <v>pcs</v>
      </c>
      <c r="F1524" s="344">
        <v>2</v>
      </c>
      <c r="G1524" s="345">
        <f t="array" ref="G1524">IF(C1524="","", IFERROR(INDEX(Barang!$F$2:$F$10001, MATCH(C1524, Barang!$B$2:$B$10001, 0)) * F1524, ""))</f>
        <v>1000</v>
      </c>
      <c r="H1524" s="213"/>
      <c r="I1524" s="143">
        <f>SUM(G1521:G1524)</f>
        <v>5500</v>
      </c>
      <c r="L1524" s="103"/>
      <c r="M1524" s="103"/>
      <c r="N1524" s="103"/>
      <c r="O1524" s="103"/>
      <c r="P1524" s="103"/>
      <c r="Q1524" s="103"/>
      <c r="R1524" s="103"/>
      <c r="S1524" s="103"/>
      <c r="T1524" s="103"/>
      <c r="U1524" s="103"/>
      <c r="V1524" s="103"/>
    </row>
    <row r="1525" spans="1:22" ht="22.5" customHeight="1" x14ac:dyDescent="0.2">
      <c r="A1525" s="118">
        <v>46176</v>
      </c>
      <c r="B1525" s="119" t="str">
        <f t="array" ref="B1525">IF(C1525="","", IFERROR(INDEX(Barang!$A$2:$A$10001, MATCH(C1525, Barang!$B$2:$B$10001, 0)), "Tidak ditemukan"))</f>
        <v>MKH001</v>
      </c>
      <c r="C1525" s="119" t="s">
        <v>106</v>
      </c>
      <c r="D1525" s="119" t="str">
        <f t="array" ref="D1525">IF(C1525="","", IFERROR(INDEX(Barang!$C$2:$C$10001, MATCH(C1525, Barang!$B$2:$B$10001, 0)), ""))</f>
        <v>Makanan</v>
      </c>
      <c r="E1525" s="119" t="str">
        <f t="array" ref="E1525">IF(C1525="","", IFERROR(INDEX(Barang!$E$2:$E$10001, MATCH(C1525, Barang!$B$2:$B$10001, 0)), ""))</f>
        <v>pcs</v>
      </c>
      <c r="F1525" s="120">
        <v>40</v>
      </c>
      <c r="G1525" s="121">
        <f t="array" ref="G1525">IF(C1525="","", IFERROR(INDEX(Barang!$F$2:$F$10001, MATCH(C1525, Barang!$B$2:$B$10001, 0)) * F1525, ""))</f>
        <v>140000</v>
      </c>
      <c r="H1525" s="122"/>
      <c r="I1525" s="19"/>
      <c r="L1525" s="103"/>
      <c r="M1525" s="103"/>
      <c r="N1525" s="103"/>
      <c r="O1525" s="103"/>
      <c r="P1525" s="103"/>
      <c r="Q1525" s="103"/>
      <c r="R1525" s="103"/>
      <c r="S1525" s="103"/>
      <c r="T1525" s="103"/>
      <c r="U1525" s="103"/>
      <c r="V1525" s="103"/>
    </row>
    <row r="1526" spans="1:22" ht="22.5" customHeight="1" x14ac:dyDescent="0.2">
      <c r="A1526" s="127"/>
      <c r="B1526" s="119" t="str">
        <f t="array" ref="B1526">IF(C1526="","", IFERROR(INDEX(Barang!$A$2:$A$10001, MATCH(C1526, Barang!$B$2:$B$10001, 0)), "Tidak ditemukan"))</f>
        <v>MGR001</v>
      </c>
      <c r="C1526" s="119" t="s">
        <v>104</v>
      </c>
      <c r="D1526" s="119" t="str">
        <f t="array" ref="D1526">IF(C1526="","", IFERROR(INDEX(Barang!$C$2:$C$10001, MATCH(C1526, Barang!$B$2:$B$10001, 0)), ""))</f>
        <v>Makanan</v>
      </c>
      <c r="E1526" s="119" t="str">
        <f t="array" ref="E1526">IF(C1526="","", IFERROR(INDEX(Barang!$E$2:$E$10001, MATCH(C1526, Barang!$B$2:$B$10001, 0)), ""))</f>
        <v>pcs</v>
      </c>
      <c r="F1526" s="120">
        <v>40</v>
      </c>
      <c r="G1526" s="121">
        <f t="array" ref="G1526">IF(C1526="","", IFERROR(INDEX(Barang!$F$2:$F$10001, MATCH(C1526, Barang!$B$2:$B$10001, 0)) * F1526, ""))</f>
        <v>140000</v>
      </c>
      <c r="H1526" s="122"/>
      <c r="I1526" s="19"/>
      <c r="L1526" s="103"/>
      <c r="M1526" s="103"/>
      <c r="N1526" s="103"/>
      <c r="O1526" s="103"/>
      <c r="P1526" s="103"/>
      <c r="Q1526" s="103"/>
      <c r="R1526" s="103"/>
      <c r="S1526" s="103"/>
      <c r="T1526" s="103"/>
      <c r="U1526" s="103"/>
      <c r="V1526" s="103"/>
    </row>
    <row r="1527" spans="1:22" ht="22.5" customHeight="1" x14ac:dyDescent="0.2">
      <c r="A1527" s="127"/>
      <c r="B1527" s="119" t="str">
        <f t="array" ref="B1527">IF(C1527="","", IFERROR(INDEX(Barang!$A$2:$A$10001, MATCH(C1527, Barang!$B$2:$B$10001, 0)), "Tidak ditemukan"))</f>
        <v>TLR1</v>
      </c>
      <c r="C1527" s="119" t="s">
        <v>141</v>
      </c>
      <c r="D1527" s="119" t="str">
        <f t="array" ref="D1527">IF(C1527="","", IFERROR(INDEX(Barang!$C$2:$C$10001, MATCH(C1527, Barang!$B$2:$B$10001, 0)), ""))</f>
        <v>Sembako</v>
      </c>
      <c r="E1527" s="119" t="str">
        <f t="array" ref="E1527">IF(C1527="","", IFERROR(INDEX(Barang!$E$2:$E$10001, MATCH(C1527, Barang!$B$2:$B$10001, 0)), ""))</f>
        <v>kg</v>
      </c>
      <c r="F1527" s="120">
        <v>10</v>
      </c>
      <c r="G1527" s="121">
        <f t="array" ref="G1527">IF(C1527="","", IFERROR(INDEX(Barang!$F$2:$F$10001, MATCH(C1527, Barang!$B$2:$B$10001, 0)) * F1527, ""))</f>
        <v>310000</v>
      </c>
      <c r="H1527" s="122"/>
      <c r="I1527" s="19"/>
      <c r="L1527" s="103"/>
      <c r="M1527" s="103"/>
      <c r="N1527" s="103"/>
      <c r="O1527" s="103"/>
      <c r="P1527" s="103"/>
      <c r="Q1527" s="103"/>
      <c r="R1527" s="103"/>
      <c r="S1527" s="103"/>
      <c r="T1527" s="103"/>
      <c r="U1527" s="103"/>
      <c r="V1527" s="103"/>
    </row>
    <row r="1528" spans="1:22" ht="22.5" customHeight="1" x14ac:dyDescent="0.2">
      <c r="A1528" s="127"/>
      <c r="B1528" s="119" t="str">
        <f t="array" ref="B1528">IF(C1528="","", IFERROR(INDEX(Barang!$A$2:$A$10001, MATCH(C1528, Barang!$B$2:$B$10001, 0)), "Tidak ditemukan"))</f>
        <v>TLR2</v>
      </c>
      <c r="C1528" s="119" t="s">
        <v>139</v>
      </c>
      <c r="D1528" s="119" t="str">
        <f t="array" ref="D1528">IF(C1528="","", IFERROR(INDEX(Barang!$C$2:$C$10001, MATCH(C1528, Barang!$B$2:$B$10001, 0)), ""))</f>
        <v>Sembako</v>
      </c>
      <c r="E1528" s="119" t="str">
        <f t="array" ref="E1528">IF(C1528="","", IFERROR(INDEX(Barang!$E$2:$E$10001, MATCH(C1528, Barang!$B$2:$B$10001, 0)), ""))</f>
        <v>kg</v>
      </c>
      <c r="F1528" s="120">
        <v>20</v>
      </c>
      <c r="G1528" s="121">
        <f t="array" ref="G1528">IF(C1528="","", IFERROR(INDEX(Barang!$F$2:$F$10001, MATCH(C1528, Barang!$B$2:$B$10001, 0)) * F1528, ""))</f>
        <v>310000</v>
      </c>
      <c r="H1528" s="122"/>
      <c r="I1528" s="19"/>
      <c r="L1528" s="103"/>
      <c r="M1528" s="103"/>
      <c r="N1528" s="103"/>
      <c r="O1528" s="103"/>
      <c r="P1528" s="103"/>
      <c r="Q1528" s="103"/>
      <c r="R1528" s="103"/>
      <c r="S1528" s="103"/>
      <c r="T1528" s="103"/>
      <c r="U1528" s="103"/>
      <c r="V1528" s="103"/>
    </row>
    <row r="1529" spans="1:22" ht="22.5" customHeight="1" x14ac:dyDescent="0.2">
      <c r="A1529" s="127"/>
      <c r="B1529" s="119" t="str">
        <f t="array" ref="B1529">IF(C1529="","", IFERROR(INDEX(Barang!$A$2:$A$10001, MATCH(C1529, Barang!$B$2:$B$10001, 0)), "Tidak ditemukan"))</f>
        <v>TLR4</v>
      </c>
      <c r="C1529" s="119" t="s">
        <v>135</v>
      </c>
      <c r="D1529" s="119" t="str">
        <f t="array" ref="D1529">IF(C1529="","", IFERROR(INDEX(Barang!$C$2:$C$10001, MATCH(C1529, Barang!$B$2:$B$10001, 0)), ""))</f>
        <v>Sembako</v>
      </c>
      <c r="E1529" s="119" t="str">
        <f t="array" ref="E1529">IF(C1529="","", IFERROR(INDEX(Barang!$E$2:$E$10001, MATCH(C1529, Barang!$B$2:$B$10001, 0)), ""))</f>
        <v>kg</v>
      </c>
      <c r="F1529" s="120">
        <v>10</v>
      </c>
      <c r="G1529" s="121">
        <f t="array" ref="G1529">IF(C1529="","", IFERROR(INDEX(Barang!$F$2:$F$10001, MATCH(C1529, Barang!$B$2:$B$10001, 0)) * F1529, ""))</f>
        <v>80000</v>
      </c>
      <c r="H1529" s="122"/>
      <c r="I1529" s="19"/>
      <c r="L1529" s="103"/>
      <c r="M1529" s="103"/>
      <c r="N1529" s="103"/>
      <c r="O1529" s="103"/>
      <c r="P1529" s="103"/>
      <c r="Q1529" s="103"/>
      <c r="R1529" s="103"/>
      <c r="S1529" s="103"/>
      <c r="T1529" s="103"/>
      <c r="U1529" s="103"/>
      <c r="V1529" s="103"/>
    </row>
    <row r="1530" spans="1:22" ht="22.5" customHeight="1" x14ac:dyDescent="0.2">
      <c r="A1530" s="127"/>
      <c r="B1530" s="119" t="str">
        <f t="array" ref="B1530">IF(C1530="","", IFERROR(INDEX(Barang!$A$2:$A$10001, MATCH(C1530, Barang!$B$2:$B$10001, 0)), "Tidak ditemukan"))</f>
        <v>SK1</v>
      </c>
      <c r="C1530" s="119" t="s">
        <v>459</v>
      </c>
      <c r="D1530" s="119" t="str">
        <f t="array" ref="D1530">IF(C1530="","", IFERROR(INDEX(Barang!$C$2:$C$10001, MATCH(C1530, Barang!$B$2:$B$10001, 0)), ""))</f>
        <v>Makanan</v>
      </c>
      <c r="E1530" s="119" t="str">
        <f t="array" ref="E1530">IF(C1530="","", IFERROR(INDEX(Barang!$E$2:$E$10001, MATCH(C1530, Barang!$B$2:$B$10001, 0)), ""))</f>
        <v>kg</v>
      </c>
      <c r="F1530" s="120">
        <v>1</v>
      </c>
      <c r="G1530" s="121">
        <f t="array" ref="G1530">IF(C1530="","", IFERROR(INDEX(Barang!$F$2:$F$10001, MATCH(C1530, Barang!$B$2:$B$10001, 0)) * F1530, ""))</f>
        <v>15500</v>
      </c>
      <c r="H1530" s="122"/>
      <c r="I1530" s="19"/>
      <c r="L1530" s="103"/>
      <c r="M1530" s="103"/>
      <c r="N1530" s="103"/>
      <c r="O1530" s="103"/>
      <c r="P1530" s="103"/>
      <c r="Q1530" s="103"/>
      <c r="R1530" s="103"/>
      <c r="S1530" s="103"/>
      <c r="T1530" s="103"/>
      <c r="U1530" s="103"/>
      <c r="V1530" s="103"/>
    </row>
    <row r="1531" spans="1:22" ht="22.5" customHeight="1" x14ac:dyDescent="0.2">
      <c r="A1531" s="127"/>
      <c r="B1531" s="119" t="str">
        <f t="array" ref="B1531">IF(C1531="","", IFERROR(INDEX(Barang!$A$2:$A$10001, MATCH(C1531, Barang!$B$2:$B$10001, 0)), "Tidak ditemukan"))</f>
        <v>PLS002</v>
      </c>
      <c r="C1531" s="119" t="s">
        <v>54</v>
      </c>
      <c r="D1531" s="119" t="str">
        <f t="array" ref="D1531">IF(C1531="","", IFERROR(INDEX(Barang!$C$2:$C$10001, MATCH(C1531, Barang!$B$2:$B$10001, 0)), ""))</f>
        <v>Makanan</v>
      </c>
      <c r="E1531" s="119" t="str">
        <f t="array" ref="E1531">IF(C1531="","", IFERROR(INDEX(Barang!$E$2:$E$10001, MATCH(C1531, Barang!$B$2:$B$10001, 0)), ""))</f>
        <v>pcs</v>
      </c>
      <c r="F1531" s="120">
        <v>2</v>
      </c>
      <c r="G1531" s="121">
        <f t="array" ref="G1531">IF(C1531="","", IFERROR(INDEX(Barang!$F$2:$F$10001, MATCH(C1531, Barang!$B$2:$B$10001, 0)) * F1531, ""))</f>
        <v>2000</v>
      </c>
      <c r="H1531" s="122"/>
      <c r="I1531" s="19"/>
      <c r="L1531" s="103"/>
      <c r="M1531" s="103"/>
      <c r="N1531" s="103"/>
      <c r="O1531" s="103"/>
      <c r="P1531" s="103"/>
      <c r="Q1531" s="103"/>
      <c r="R1531" s="103"/>
      <c r="S1531" s="103"/>
      <c r="T1531" s="103"/>
      <c r="U1531" s="103"/>
      <c r="V1531" s="103"/>
    </row>
    <row r="1532" spans="1:22" ht="22.5" customHeight="1" x14ac:dyDescent="0.2">
      <c r="A1532" s="127"/>
      <c r="B1532" s="119" t="str">
        <f t="array" ref="B1532">IF(C1532="","", IFERROR(INDEX(Barang!$A$2:$A$10001, MATCH(C1532, Barang!$B$2:$B$10001, 0)), "Tidak ditemukan"))</f>
        <v>APT001</v>
      </c>
      <c r="C1532" s="119" t="s">
        <v>231</v>
      </c>
      <c r="D1532" s="119" t="str">
        <f t="array" ref="D1532">IF(C1532="","", IFERROR(INDEX(Barang!$C$2:$C$10001, MATCH(C1532, Barang!$B$2:$B$10001, 0)), ""))</f>
        <v>Makanan</v>
      </c>
      <c r="E1532" s="119" t="str">
        <f t="array" ref="E1532">IF(C1532="","", IFERROR(INDEX(Barang!$E$2:$E$10001, MATCH(C1532, Barang!$B$2:$B$10001, 0)), ""))</f>
        <v>pcs</v>
      </c>
      <c r="F1532" s="120">
        <v>2</v>
      </c>
      <c r="G1532" s="121">
        <f t="array" ref="G1532">IF(C1532="","", IFERROR(INDEX(Barang!$F$2:$F$10001, MATCH(C1532, Barang!$B$2:$B$10001, 0)) * F1532, ""))</f>
        <v>4000</v>
      </c>
      <c r="H1532" s="122"/>
      <c r="I1532" s="19"/>
      <c r="L1532" s="103"/>
      <c r="M1532" s="103"/>
      <c r="N1532" s="103"/>
      <c r="O1532" s="103"/>
      <c r="P1532" s="103"/>
      <c r="Q1532" s="103"/>
      <c r="R1532" s="103"/>
      <c r="S1532" s="103"/>
      <c r="T1532" s="103"/>
      <c r="U1532" s="103"/>
      <c r="V1532" s="103"/>
    </row>
    <row r="1533" spans="1:22" ht="22.5" customHeight="1" x14ac:dyDescent="0.2">
      <c r="A1533" s="127"/>
      <c r="B1533" s="119" t="str">
        <f t="array" ref="B1533">IF(C1533="","", IFERROR(INDEX(Barang!$A$2:$A$10001, MATCH(C1533, Barang!$B$2:$B$10001, 0)), "Tidak ditemukan"))</f>
        <v>TGJ001</v>
      </c>
      <c r="C1533" s="119" t="s">
        <v>294</v>
      </c>
      <c r="D1533" s="119" t="str">
        <f t="array" ref="D1533">IF(C1533="","", IFERROR(INDEX(Barang!$C$2:$C$10001, MATCH(C1533, Barang!$B$2:$B$10001, 0)), ""))</f>
        <v>Bumbu</v>
      </c>
      <c r="E1533" s="119" t="str">
        <f t="array" ref="E1533">IF(C1533="","", IFERROR(INDEX(Barang!$E$2:$E$10001, MATCH(C1533, Barang!$B$2:$B$10001, 0)), ""))</f>
        <v>pcs</v>
      </c>
      <c r="F1533" s="120">
        <v>1</v>
      </c>
      <c r="G1533" s="121">
        <f t="array" ref="G1533">IF(C1533="","", IFERROR(INDEX(Barang!$F$2:$F$10001, MATCH(C1533, Barang!$B$2:$B$10001, 0)) * F1533, ""))</f>
        <v>3000</v>
      </c>
      <c r="H1533" s="122"/>
      <c r="I1533" s="19"/>
      <c r="L1533" s="103"/>
      <c r="M1533" s="103"/>
      <c r="N1533" s="103"/>
      <c r="O1533" s="103"/>
      <c r="P1533" s="103"/>
      <c r="Q1533" s="103"/>
      <c r="R1533" s="103"/>
      <c r="S1533" s="103"/>
      <c r="T1533" s="103"/>
      <c r="U1533" s="103"/>
      <c r="V1533" s="103"/>
    </row>
    <row r="1534" spans="1:22" ht="22.5" customHeight="1" x14ac:dyDescent="0.2">
      <c r="A1534" s="127"/>
      <c r="B1534" s="119" t="str">
        <f t="array" ref="B1534">IF(C1534="","", IFERROR(INDEX(Barang!$A$2:$A$10001, MATCH(C1534, Barang!$B$2:$B$10001, 0)), "Tidak ditemukan"))</f>
        <v>GRR001</v>
      </c>
      <c r="C1534" s="119" t="s">
        <v>130</v>
      </c>
      <c r="D1534" s="119" t="str">
        <f t="array" ref="D1534">IF(C1534="","", IFERROR(INDEX(Barang!$C$2:$C$10001, MATCH(C1534, Barang!$B$2:$B$10001, 0)), ""))</f>
        <v>Makanan</v>
      </c>
      <c r="E1534" s="119" t="str">
        <f t="array" ref="E1534">IF(C1534="","", IFERROR(INDEX(Barang!$E$2:$E$10001, MATCH(C1534, Barang!$B$2:$B$10001, 0)), ""))</f>
        <v>pcs</v>
      </c>
      <c r="F1534" s="120">
        <v>1</v>
      </c>
      <c r="G1534" s="121">
        <f t="array" ref="G1534">IF(C1534="","", IFERROR(INDEX(Barang!$F$2:$F$10001, MATCH(C1534, Barang!$B$2:$B$10001, 0)) * F1534, ""))</f>
        <v>500</v>
      </c>
      <c r="H1534" s="122"/>
      <c r="I1534" s="19"/>
      <c r="L1534" s="103"/>
      <c r="M1534" s="103"/>
      <c r="N1534" s="103"/>
      <c r="O1534" s="103"/>
      <c r="P1534" s="103"/>
      <c r="Q1534" s="103"/>
      <c r="R1534" s="103"/>
      <c r="S1534" s="103"/>
      <c r="T1534" s="103"/>
      <c r="U1534" s="103"/>
      <c r="V1534" s="103"/>
    </row>
    <row r="1535" spans="1:22" ht="22.5" customHeight="1" x14ac:dyDescent="0.2">
      <c r="A1535" s="127"/>
      <c r="B1535" s="119" t="str">
        <f t="array" ref="B1535">IF(C1535="","", IFERROR(INDEX(Barang!$A$2:$A$10001, MATCH(C1535, Barang!$B$2:$B$10001, 0)), "Tidak ditemukan"))</f>
        <v>KTB001</v>
      </c>
      <c r="C1535" s="119" t="s">
        <v>114</v>
      </c>
      <c r="D1535" s="119" t="str">
        <f t="array" ref="D1535">IF(C1535="","", IFERROR(INDEX(Barang!$C$2:$C$10001, MATCH(C1535, Barang!$B$2:$B$10001, 0)), ""))</f>
        <v>Rempah</v>
      </c>
      <c r="E1535" s="119" t="str">
        <f t="array" ref="E1535">IF(C1535="","", IFERROR(INDEX(Barang!$E$2:$E$10001, MATCH(C1535, Barang!$B$2:$B$10001, 0)), ""))</f>
        <v>pcs</v>
      </c>
      <c r="F1535" s="120">
        <v>1</v>
      </c>
      <c r="G1535" s="121">
        <f t="array" ref="G1535">IF(C1535="","", IFERROR(INDEX(Barang!$F$2:$F$10001, MATCH(C1535, Barang!$B$2:$B$10001, 0)) * F1535, ""))</f>
        <v>1000</v>
      </c>
      <c r="H1535" s="122"/>
      <c r="I1535" s="19"/>
      <c r="L1535" s="103"/>
      <c r="M1535" s="103"/>
      <c r="N1535" s="103"/>
      <c r="O1535" s="103"/>
      <c r="P1535" s="103"/>
      <c r="Q1535" s="103"/>
      <c r="R1535" s="103"/>
      <c r="S1535" s="103"/>
      <c r="T1535" s="103"/>
      <c r="U1535" s="103"/>
      <c r="V1535" s="103"/>
    </row>
    <row r="1536" spans="1:22" ht="22.5" customHeight="1" x14ac:dyDescent="0.2">
      <c r="A1536" s="127"/>
      <c r="B1536" s="119" t="str">
        <f t="array" ref="B1536">IF(C1536="","", IFERROR(INDEX(Barang!$A$2:$A$10001, MATCH(C1536, Barang!$B$2:$B$10001, 0)), "Tidak ditemukan"))</f>
        <v>KGA001</v>
      </c>
      <c r="C1536" s="119" t="s">
        <v>280</v>
      </c>
      <c r="D1536" s="119" t="str">
        <f t="array" ref="D1536">IF(C1536="","", IFERROR(INDEX(Barang!$C$2:$C$10001, MATCH(C1536, Barang!$B$2:$B$10001, 0)), ""))</f>
        <v>Minuman</v>
      </c>
      <c r="E1536" s="119" t="str">
        <f t="array" ref="E1536">IF(C1536="","", IFERROR(INDEX(Barang!$E$2:$E$10001, MATCH(C1536, Barang!$B$2:$B$10001, 0)), ""))</f>
        <v>pcs</v>
      </c>
      <c r="F1536" s="120">
        <v>3</v>
      </c>
      <c r="G1536" s="121">
        <f t="array" ref="G1536">IF(C1536="","", IFERROR(INDEX(Barang!$F$2:$F$10001, MATCH(C1536, Barang!$B$2:$B$10001, 0)) * F1536, ""))</f>
        <v>6000</v>
      </c>
      <c r="H1536" s="122"/>
      <c r="I1536" s="19"/>
      <c r="L1536" s="103"/>
      <c r="M1536" s="103"/>
      <c r="N1536" s="103"/>
      <c r="O1536" s="103"/>
      <c r="P1536" s="103"/>
      <c r="Q1536" s="103"/>
      <c r="R1536" s="103"/>
      <c r="S1536" s="103"/>
      <c r="T1536" s="103"/>
      <c r="U1536" s="103"/>
      <c r="V1536" s="103"/>
    </row>
    <row r="1537" spans="1:22" ht="22.5" customHeight="1" x14ac:dyDescent="0.2">
      <c r="A1537" s="127"/>
      <c r="B1537" s="119" t="str">
        <f t="array" ref="B1537">IF(C1537="","", IFERROR(INDEX(Barang!$A$2:$A$10001, MATCH(C1537, Barang!$B$2:$B$10001, 0)), "Tidak ditemukan"))</f>
        <v>GL1001</v>
      </c>
      <c r="C1537" s="119" t="s">
        <v>47</v>
      </c>
      <c r="D1537" s="119" t="str">
        <f t="array" ref="D1537">IF(C1537="","", IFERROR(INDEX(Barang!$C$2:$C$10001, MATCH(C1537, Barang!$B$2:$B$10001, 0)), ""))</f>
        <v>Sembako</v>
      </c>
      <c r="E1537" s="119" t="str">
        <f t="array" ref="E1537">IF(C1537="","", IFERROR(INDEX(Barang!$E$2:$E$10001, MATCH(C1537, Barang!$B$2:$B$10001, 0)), ""))</f>
        <v>kg</v>
      </c>
      <c r="F1537" s="120">
        <v>1</v>
      </c>
      <c r="G1537" s="121">
        <f t="array" ref="G1537">IF(C1537="","", IFERROR(INDEX(Barang!$F$2:$F$10001, MATCH(C1537, Barang!$B$2:$B$10001, 0)) * F1537, ""))</f>
        <v>16500</v>
      </c>
      <c r="H1537" s="122"/>
      <c r="I1537" s="19"/>
      <c r="L1537" s="103"/>
      <c r="M1537" s="103"/>
      <c r="N1537" s="103"/>
      <c r="O1537" s="103"/>
      <c r="P1537" s="103"/>
      <c r="Q1537" s="103"/>
      <c r="R1537" s="103"/>
      <c r="S1537" s="103"/>
      <c r="T1537" s="103"/>
      <c r="U1537" s="103"/>
      <c r="V1537" s="103"/>
    </row>
    <row r="1538" spans="1:22" ht="22.5" customHeight="1" x14ac:dyDescent="0.2">
      <c r="A1538" s="127"/>
      <c r="B1538" s="119" t="str">
        <f t="array" ref="B1538">IF(C1538="","", IFERROR(INDEX(Barang!$A$2:$A$10001, MATCH(C1538, Barang!$B$2:$B$10001, 0)), "Tidak ditemukan"))</f>
        <v>CLB001</v>
      </c>
      <c r="C1538" s="119" t="s">
        <v>37</v>
      </c>
      <c r="D1538" s="119" t="str">
        <f t="array" ref="D1538">IF(C1538="","", IFERROR(INDEX(Barang!$C$2:$C$10001, MATCH(C1538, Barang!$B$2:$B$10001, 0)), ""))</f>
        <v>Minuman</v>
      </c>
      <c r="E1538" s="119" t="str">
        <f t="array" ref="E1538">IF(C1538="","", IFERROR(INDEX(Barang!$E$2:$E$10001, MATCH(C1538, Barang!$B$2:$B$10001, 0)), ""))</f>
        <v>pcs</v>
      </c>
      <c r="F1538" s="120">
        <v>3</v>
      </c>
      <c r="G1538" s="121">
        <f t="array" ref="G1538">IF(C1538="","", IFERROR(INDEX(Barang!$F$2:$F$10001, MATCH(C1538, Barang!$B$2:$B$10001, 0)) * F1538, ""))</f>
        <v>7500</v>
      </c>
      <c r="H1538" s="122"/>
      <c r="I1538" s="143">
        <f>SUM(G1525:G1538)</f>
        <v>1036000</v>
      </c>
      <c r="L1538" s="103"/>
      <c r="M1538" s="103"/>
      <c r="N1538" s="103"/>
      <c r="O1538" s="103"/>
      <c r="P1538" s="103"/>
      <c r="Q1538" s="103"/>
      <c r="R1538" s="103"/>
      <c r="S1538" s="103"/>
      <c r="T1538" s="103"/>
      <c r="U1538" s="103"/>
      <c r="V1538" s="103"/>
    </row>
    <row r="1539" spans="1:22" ht="22.5" customHeight="1" x14ac:dyDescent="0.2">
      <c r="A1539" s="339">
        <v>46177</v>
      </c>
      <c r="B1539" s="341" t="str">
        <f t="array" ref="B1539">IF(C1539="","", IFERROR(INDEX(Barang!$A$2:$A$10001, MATCH(C1539, Barang!$B$2:$B$10001, 0)), "Tidak ditemukan"))</f>
        <v>KB001</v>
      </c>
      <c r="C1539" s="341" t="s">
        <v>223</v>
      </c>
      <c r="D1539" s="341" t="str">
        <f t="array" ref="D1539">IF(C1539="","", IFERROR(INDEX(Barang!$C$2:$C$10001, MATCH(C1539, Barang!$B$2:$B$10001, 0)), ""))</f>
        <v>Bumbu</v>
      </c>
      <c r="E1539" s="341" t="str">
        <f t="array" ref="E1539">IF(C1539="","", IFERROR(INDEX(Barang!$E$2:$E$10001, MATCH(C1539, Barang!$B$2:$B$10001, 0)), ""))</f>
        <v>pcs</v>
      </c>
      <c r="F1539" s="344">
        <v>10</v>
      </c>
      <c r="G1539" s="345">
        <f t="array" ref="G1539">IF(C1539="","", IFERROR(INDEX(Barang!$F$2:$F$10001, MATCH(C1539, Barang!$B$2:$B$10001, 0)) * F1539, ""))</f>
        <v>5000</v>
      </c>
      <c r="H1539" s="213"/>
      <c r="I1539" s="19"/>
      <c r="L1539" s="103"/>
      <c r="M1539" s="103"/>
      <c r="N1539" s="103"/>
      <c r="O1539" s="103"/>
      <c r="P1539" s="103"/>
      <c r="Q1539" s="103"/>
      <c r="R1539" s="103"/>
      <c r="S1539" s="103"/>
      <c r="T1539" s="103"/>
      <c r="U1539" s="103"/>
      <c r="V1539" s="103"/>
    </row>
    <row r="1540" spans="1:22" ht="22.5" customHeight="1" x14ac:dyDescent="0.2">
      <c r="A1540" s="347"/>
      <c r="B1540" s="341" t="str">
        <f t="array" ref="B1540">IF(C1540="","", IFERROR(INDEX(Barang!$A$2:$A$10001, MATCH(C1540, Barang!$B$2:$B$10001, 0)), "Tidak ditemukan"))</f>
        <v>MGR001</v>
      </c>
      <c r="C1540" s="341" t="s">
        <v>104</v>
      </c>
      <c r="D1540" s="341" t="str">
        <f t="array" ref="D1540">IF(C1540="","", IFERROR(INDEX(Barang!$C$2:$C$10001, MATCH(C1540, Barang!$B$2:$B$10001, 0)), ""))</f>
        <v>Makanan</v>
      </c>
      <c r="E1540" s="341" t="str">
        <f t="array" ref="E1540">IF(C1540="","", IFERROR(INDEX(Barang!$E$2:$E$10001, MATCH(C1540, Barang!$B$2:$B$10001, 0)), ""))</f>
        <v>pcs</v>
      </c>
      <c r="F1540" s="344">
        <v>40</v>
      </c>
      <c r="G1540" s="345">
        <f t="array" ref="G1540">IF(C1540="","", IFERROR(INDEX(Barang!$F$2:$F$10001, MATCH(C1540, Barang!$B$2:$B$10001, 0)) * F1540, ""))</f>
        <v>140000</v>
      </c>
      <c r="H1540" s="213"/>
      <c r="I1540" s="19"/>
      <c r="L1540" s="103"/>
      <c r="M1540" s="103"/>
      <c r="N1540" s="103"/>
      <c r="O1540" s="103"/>
      <c r="P1540" s="103"/>
      <c r="Q1540" s="103"/>
      <c r="R1540" s="103"/>
      <c r="S1540" s="103"/>
      <c r="T1540" s="103"/>
      <c r="U1540" s="103"/>
      <c r="V1540" s="103"/>
    </row>
    <row r="1541" spans="1:22" ht="22.5" customHeight="1" x14ac:dyDescent="0.2">
      <c r="A1541" s="347"/>
      <c r="B1541" s="341" t="str">
        <f t="array" ref="B1541">IF(C1541="","", IFERROR(INDEX(Barang!$A$2:$A$10001, MATCH(C1541, Barang!$B$2:$B$10001, 0)), "Tidak ditemukan"))</f>
        <v>GRR001</v>
      </c>
      <c r="C1541" s="341" t="s">
        <v>130</v>
      </c>
      <c r="D1541" s="341" t="str">
        <f t="array" ref="D1541">IF(C1541="","", IFERROR(INDEX(Barang!$C$2:$C$10001, MATCH(C1541, Barang!$B$2:$B$10001, 0)), ""))</f>
        <v>Makanan</v>
      </c>
      <c r="E1541" s="341" t="str">
        <f t="array" ref="E1541">IF(C1541="","", IFERROR(INDEX(Barang!$E$2:$E$10001, MATCH(C1541, Barang!$B$2:$B$10001, 0)), ""))</f>
        <v>pcs</v>
      </c>
      <c r="F1541" s="344">
        <v>4</v>
      </c>
      <c r="G1541" s="345">
        <f t="array" ref="G1541">IF(C1541="","", IFERROR(INDEX(Barang!$F$2:$F$10001, MATCH(C1541, Barang!$B$2:$B$10001, 0)) * F1541, ""))</f>
        <v>2000</v>
      </c>
      <c r="H1541" s="213"/>
      <c r="I1541" s="19"/>
      <c r="L1541" s="103"/>
      <c r="M1541" s="103"/>
      <c r="N1541" s="103"/>
      <c r="O1541" s="103"/>
      <c r="P1541" s="103"/>
      <c r="Q1541" s="103"/>
      <c r="R1541" s="103"/>
      <c r="S1541" s="103"/>
      <c r="T1541" s="103"/>
      <c r="U1541" s="103"/>
      <c r="V1541" s="103"/>
    </row>
    <row r="1542" spans="1:22" ht="22.5" customHeight="1" x14ac:dyDescent="0.2">
      <c r="A1542" s="347"/>
      <c r="B1542" s="341" t="str">
        <f t="array" ref="B1542">IF(C1542="","", IFERROR(INDEX(Barang!$A$2:$A$10001, MATCH(C1542, Barang!$B$2:$B$10001, 0)), "Tidak ditemukan"))</f>
        <v>GPT001</v>
      </c>
      <c r="C1542" s="341" t="s">
        <v>128</v>
      </c>
      <c r="D1542" s="341" t="str">
        <f t="array" ref="D1542">IF(C1542="","", IFERROR(INDEX(Barang!$C$2:$C$10001, MATCH(C1542, Barang!$B$2:$B$10001, 0)), ""))</f>
        <v>Makanan</v>
      </c>
      <c r="E1542" s="341" t="str">
        <f t="array" ref="E1542">IF(C1542="","", IFERROR(INDEX(Barang!$E$2:$E$10001, MATCH(C1542, Barang!$B$2:$B$10001, 0)), ""))</f>
        <v>pcs</v>
      </c>
      <c r="F1542" s="344">
        <v>4</v>
      </c>
      <c r="G1542" s="345">
        <f t="array" ref="G1542">IF(C1542="","", IFERROR(INDEX(Barang!$F$2:$F$10001, MATCH(C1542, Barang!$B$2:$B$10001, 0)) * F1542, ""))</f>
        <v>4000</v>
      </c>
      <c r="H1542" s="213"/>
      <c r="I1542" s="19"/>
      <c r="L1542" s="103"/>
      <c r="M1542" s="103"/>
      <c r="N1542" s="103"/>
      <c r="O1542" s="103"/>
      <c r="P1542" s="103"/>
      <c r="Q1542" s="103"/>
      <c r="R1542" s="103"/>
      <c r="S1542" s="103"/>
      <c r="T1542" s="103"/>
      <c r="U1542" s="103"/>
      <c r="V1542" s="103"/>
    </row>
    <row r="1543" spans="1:22" ht="22.5" customHeight="1" x14ac:dyDescent="0.2">
      <c r="A1543" s="347"/>
      <c r="B1543" s="341" t="str">
        <f t="array" ref="B1543">IF(C1543="","", IFERROR(INDEX(Barang!$A$2:$A$10001, MATCH(C1543, Barang!$B$2:$B$10001, 0)), "Tidak ditemukan"))</f>
        <v>DTL001</v>
      </c>
      <c r="C1543" s="341" t="s">
        <v>313</v>
      </c>
      <c r="D1543" s="341" t="str">
        <f t="array" ref="D1543">IF(C1543="","", IFERROR(INDEX(Barang!$C$2:$C$10001, MATCH(C1543, Barang!$B$2:$B$10001, 0)), ""))</f>
        <v>Sabun</v>
      </c>
      <c r="E1543" s="341" t="str">
        <f t="array" ref="E1543">IF(C1543="","", IFERROR(INDEX(Barang!$E$2:$E$10001, MATCH(C1543, Barang!$B$2:$B$10001, 0)), ""))</f>
        <v>pcs</v>
      </c>
      <c r="F1543" s="344">
        <v>1</v>
      </c>
      <c r="G1543" s="345">
        <f t="array" ref="G1543">IF(C1543="","", IFERROR(INDEX(Barang!$F$2:$F$10001, MATCH(C1543, Barang!$B$2:$B$10001, 0)) * F1543, ""))</f>
        <v>7000</v>
      </c>
      <c r="H1543" s="213"/>
      <c r="I1543" s="19"/>
      <c r="L1543" s="103"/>
      <c r="M1543" s="103"/>
      <c r="N1543" s="103"/>
      <c r="O1543" s="103"/>
      <c r="P1543" s="103"/>
      <c r="Q1543" s="103"/>
      <c r="R1543" s="103"/>
      <c r="S1543" s="103"/>
      <c r="T1543" s="103"/>
      <c r="U1543" s="103"/>
      <c r="V1543" s="103"/>
    </row>
    <row r="1544" spans="1:22" ht="22.5" customHeight="1" x14ac:dyDescent="0.2">
      <c r="A1544" s="347"/>
      <c r="B1544" s="341" t="str">
        <f t="array" ref="B1544">IF(C1544="","", IFERROR(INDEX(Barang!$A$2:$A$10001, MATCH(C1544, Barang!$B$2:$B$10001, 0)), "Tidak ditemukan"))</f>
        <v>CLB001</v>
      </c>
      <c r="C1544" s="341" t="s">
        <v>37</v>
      </c>
      <c r="D1544" s="341" t="str">
        <f t="array" ref="D1544">IF(C1544="","", IFERROR(INDEX(Barang!$C$2:$C$10001, MATCH(C1544, Barang!$B$2:$B$10001, 0)), ""))</f>
        <v>Minuman</v>
      </c>
      <c r="E1544" s="341" t="str">
        <f t="array" ref="E1544">IF(C1544="","", IFERROR(INDEX(Barang!$E$2:$E$10001, MATCH(C1544, Barang!$B$2:$B$10001, 0)), ""))</f>
        <v>pcs</v>
      </c>
      <c r="F1544" s="344">
        <v>2</v>
      </c>
      <c r="G1544" s="345">
        <f t="array" ref="G1544">IF(C1544="","", IFERROR(INDEX(Barang!$F$2:$F$10001, MATCH(C1544, Barang!$B$2:$B$10001, 0)) * F1544, ""))</f>
        <v>5000</v>
      </c>
      <c r="H1544" s="213"/>
      <c r="I1544" s="19"/>
      <c r="L1544" s="103"/>
      <c r="M1544" s="103"/>
      <c r="N1544" s="103"/>
      <c r="O1544" s="103"/>
      <c r="P1544" s="103"/>
      <c r="Q1544" s="103"/>
      <c r="R1544" s="103"/>
      <c r="S1544" s="103"/>
      <c r="T1544" s="103"/>
      <c r="U1544" s="103"/>
      <c r="V1544" s="103"/>
    </row>
    <row r="1545" spans="1:22" ht="22.5" customHeight="1" x14ac:dyDescent="0.2">
      <c r="A1545" s="347"/>
      <c r="B1545" s="341" t="str">
        <f t="array" ref="B1545">IF(C1545="","", IFERROR(INDEX(Barang!$A$2:$A$10001, MATCH(C1545, Barang!$B$2:$B$10001, 0)), "Tidak ditemukan"))</f>
        <v>GRR001</v>
      </c>
      <c r="C1545" s="341" t="s">
        <v>735</v>
      </c>
      <c r="D1545" s="341" t="str">
        <f t="array" ref="D1545">IF(C1545="","", IFERROR(INDEX(Barang!$C$2:$C$10001, MATCH(C1545, Barang!$B$2:$B$10001, 0)), ""))</f>
        <v>Makanan</v>
      </c>
      <c r="E1545" s="341" t="str">
        <f t="array" ref="E1545">IF(C1545="","", IFERROR(INDEX(Barang!$E$2:$E$10001, MATCH(C1545, Barang!$B$2:$B$10001, 0)), ""))</f>
        <v>pcs</v>
      </c>
      <c r="F1545" s="344">
        <v>1</v>
      </c>
      <c r="G1545" s="345">
        <f t="array" ref="G1545">IF(C1545="","", IFERROR(INDEX(Barang!$F$2:$F$10001, MATCH(C1545, Barang!$B$2:$B$10001, 0)) * F1545, ""))</f>
        <v>1000</v>
      </c>
      <c r="H1545" s="213"/>
      <c r="I1545" s="19"/>
      <c r="L1545" s="103"/>
      <c r="M1545" s="103"/>
      <c r="N1545" s="103"/>
      <c r="O1545" s="103"/>
      <c r="P1545" s="103"/>
      <c r="Q1545" s="103"/>
      <c r="R1545" s="103"/>
      <c r="S1545" s="103"/>
      <c r="T1545" s="103"/>
      <c r="U1545" s="103"/>
      <c r="V1545" s="103"/>
    </row>
    <row r="1546" spans="1:22" ht="22.5" customHeight="1" x14ac:dyDescent="0.2">
      <c r="A1546" s="347"/>
      <c r="B1546" s="341" t="str">
        <f t="array" ref="B1546">IF(C1546="","", IFERROR(INDEX(Barang!$A$2:$A$10001, MATCH(C1546, Barang!$B$2:$B$10001, 0)), "Tidak ditemukan"))</f>
        <v>GDY001</v>
      </c>
      <c r="C1546" s="341" t="s">
        <v>184</v>
      </c>
      <c r="D1546" s="341" t="str">
        <f t="array" ref="D1546">IF(C1546="","", IFERROR(INDEX(Barang!$C$2:$C$10001, MATCH(C1546, Barang!$B$2:$B$10001, 0)), ""))</f>
        <v>Minuman</v>
      </c>
      <c r="E1546" s="341" t="str">
        <f t="array" ref="E1546">IF(C1546="","", IFERROR(INDEX(Barang!$E$2:$E$10001, MATCH(C1546, Barang!$B$2:$B$10001, 0)), ""))</f>
        <v>pcs</v>
      </c>
      <c r="F1546" s="344">
        <v>1</v>
      </c>
      <c r="G1546" s="345">
        <f t="array" ref="G1546">IF(C1546="","", IFERROR(INDEX(Barang!$F$2:$F$10001, MATCH(C1546, Barang!$B$2:$B$10001, 0)) * F1546, ""))</f>
        <v>2500</v>
      </c>
      <c r="H1546" s="213"/>
      <c r="I1546" s="19"/>
      <c r="L1546" s="103"/>
      <c r="M1546" s="103"/>
      <c r="N1546" s="103"/>
      <c r="O1546" s="103"/>
      <c r="P1546" s="103"/>
      <c r="Q1546" s="103"/>
      <c r="R1546" s="103"/>
      <c r="S1546" s="103"/>
      <c r="T1546" s="103"/>
      <c r="U1546" s="103"/>
      <c r="V1546" s="103"/>
    </row>
    <row r="1547" spans="1:22" ht="22.5" customHeight="1" x14ac:dyDescent="0.2">
      <c r="A1547" s="347"/>
      <c r="B1547" s="341" t="str">
        <f t="array" ref="B1547">IF(C1547="","", IFERROR(INDEX(Barang!$A$2:$A$10001, MATCH(C1547, Barang!$B$2:$B$10001, 0)), "Tidak ditemukan"))</f>
        <v>RYC001</v>
      </c>
      <c r="C1547" s="341" t="s">
        <v>74</v>
      </c>
      <c r="D1547" s="341" t="str">
        <f t="array" ref="D1547">IF(C1547="","", IFERROR(INDEX(Barang!$C$2:$C$10001, MATCH(C1547, Barang!$B$2:$B$10001, 0)), ""))</f>
        <v>Bumbu</v>
      </c>
      <c r="E1547" s="341" t="str">
        <f t="array" ref="E1547">IF(C1547="","", IFERROR(INDEX(Barang!$E$2:$E$10001, MATCH(C1547, Barang!$B$2:$B$10001, 0)), ""))</f>
        <v>pcs</v>
      </c>
      <c r="F1547" s="344">
        <v>3</v>
      </c>
      <c r="G1547" s="345">
        <f t="array" ref="G1547">IF(C1547="","", IFERROR(INDEX(Barang!$F$2:$F$10001, MATCH(C1547, Barang!$B$2:$B$10001, 0)) * F1547, ""))</f>
        <v>1500</v>
      </c>
      <c r="H1547" s="213"/>
      <c r="I1547" s="19"/>
      <c r="L1547" s="103"/>
      <c r="M1547" s="103"/>
      <c r="N1547" s="103"/>
      <c r="O1547" s="103"/>
      <c r="P1547" s="103"/>
      <c r="Q1547" s="103"/>
      <c r="R1547" s="103"/>
      <c r="S1547" s="103"/>
      <c r="T1547" s="103"/>
      <c r="U1547" s="103"/>
      <c r="V1547" s="103"/>
    </row>
    <row r="1548" spans="1:22" ht="22.5" customHeight="1" x14ac:dyDescent="0.2">
      <c r="A1548" s="347"/>
      <c r="B1548" s="341" t="str">
        <f t="array" ref="B1548">IF(C1548="","", IFERROR(INDEX(Barang!$A$2:$A$10001, MATCH(C1548, Barang!$B$2:$B$10001, 0)), "Tidak ditemukan"))</f>
        <v>KTN001</v>
      </c>
      <c r="C1548" s="341" t="s">
        <v>179</v>
      </c>
      <c r="D1548" s="341" t="str">
        <f t="array" ref="D1548">IF(C1548="","", IFERROR(INDEX(Barang!$C$2:$C$10001, MATCH(C1548, Barang!$B$2:$B$10001, 0)), ""))</f>
        <v>Kertas</v>
      </c>
      <c r="E1548" s="341" t="str">
        <f t="array" ref="E1548">IF(C1548="","", IFERROR(INDEX(Barang!$E$2:$E$10001, MATCH(C1548, Barang!$B$2:$B$10001, 0)), ""))</f>
        <v>pcs</v>
      </c>
      <c r="F1548" s="344">
        <v>10</v>
      </c>
      <c r="G1548" s="345">
        <f t="array" ref="G1548">IF(C1548="","", IFERROR(INDEX(Barang!$F$2:$F$10001, MATCH(C1548, Barang!$B$2:$B$10001, 0)) * F1548, ""))</f>
        <v>15000</v>
      </c>
      <c r="H1548" s="213"/>
      <c r="I1548" s="19"/>
      <c r="L1548" s="103"/>
      <c r="M1548" s="103"/>
      <c r="N1548" s="103"/>
      <c r="O1548" s="103"/>
      <c r="P1548" s="103"/>
      <c r="Q1548" s="103"/>
      <c r="R1548" s="103"/>
      <c r="S1548" s="103"/>
      <c r="T1548" s="103"/>
      <c r="U1548" s="103"/>
      <c r="V1548" s="103"/>
    </row>
    <row r="1549" spans="1:22" ht="22.5" customHeight="1" x14ac:dyDescent="0.2">
      <c r="A1549" s="347"/>
      <c r="B1549" s="341" t="str">
        <f t="array" ref="B1549">IF(C1549="","", IFERROR(INDEX(Barang!$A$2:$A$10001, MATCH(C1549, Barang!$B$2:$B$10001, 0)), "Tidak ditemukan"))</f>
        <v>LFB001</v>
      </c>
      <c r="C1549" s="341" t="s">
        <v>82</v>
      </c>
      <c r="D1549" s="341" t="str">
        <f t="array" ref="D1549">IF(C1549="","", IFERROR(INDEX(Barang!$C$2:$C$10001, MATCH(C1549, Barang!$B$2:$B$10001, 0)), ""))</f>
        <v>Sabun</v>
      </c>
      <c r="E1549" s="341" t="str">
        <f t="array" ref="E1549">IF(C1549="","", IFERROR(INDEX(Barang!$E$2:$E$10001, MATCH(C1549, Barang!$B$2:$B$10001, 0)), ""))</f>
        <v>pcs</v>
      </c>
      <c r="F1549" s="344">
        <v>1</v>
      </c>
      <c r="G1549" s="345">
        <f t="array" ref="G1549">IF(C1549="","", IFERROR(INDEX(Barang!$F$2:$F$10001, MATCH(C1549, Barang!$B$2:$B$10001, 0)) * F1549, ""))</f>
        <v>6000</v>
      </c>
      <c r="H1549" s="213"/>
      <c r="I1549" s="143">
        <f>SUM(G1539:G1549)</f>
        <v>189000</v>
      </c>
      <c r="L1549" s="103"/>
      <c r="M1549" s="103"/>
      <c r="N1549" s="103"/>
      <c r="O1549" s="103"/>
      <c r="P1549" s="103"/>
      <c r="Q1549" s="103"/>
      <c r="R1549" s="103"/>
      <c r="S1549" s="103"/>
      <c r="T1549" s="103"/>
      <c r="U1549" s="103"/>
      <c r="V1549" s="103"/>
    </row>
    <row r="1550" spans="1:22" ht="22.5" customHeight="1" x14ac:dyDescent="0.2">
      <c r="A1550" s="316">
        <v>46178</v>
      </c>
      <c r="B1550" s="259" t="str">
        <f t="array" ref="B1550">IF(C1550="","", IFERROR(INDEX(Barang!$A$2:$A$10001, MATCH(C1550, Barang!$B$2:$B$10001, 0)), "Tidak ditemukan"))</f>
        <v>DLN02</v>
      </c>
      <c r="C1550" s="259" t="s">
        <v>475</v>
      </c>
      <c r="D1550" s="259" t="str">
        <f t="array" ref="D1550">IF(C1550="","", IFERROR(INDEX(Barang!$C$2:$C$10001, MATCH(C1550, Barang!$B$2:$B$10001, 0)), ""))</f>
        <v>Makanan</v>
      </c>
      <c r="E1550" s="259" t="str">
        <f t="array" ref="E1550">IF(C1550="","", IFERROR(INDEX(Barang!$E$2:$E$10001, MATCH(C1550, Barang!$B$2:$B$10001, 0)), ""))</f>
        <v>pcs</v>
      </c>
      <c r="F1550" s="261">
        <v>1</v>
      </c>
      <c r="G1550" s="262">
        <f t="array" ref="G1550">IF(C1550="","", IFERROR(INDEX(Barang!$F$2:$F$10001, MATCH(C1550, Barang!$B$2:$B$10001, 0)) * F1550, ""))</f>
        <v>2000</v>
      </c>
      <c r="H1550" s="226"/>
      <c r="I1550" s="19"/>
      <c r="L1550" s="103"/>
      <c r="M1550" s="103"/>
      <c r="N1550" s="103"/>
      <c r="O1550" s="103"/>
      <c r="P1550" s="103"/>
      <c r="Q1550" s="103"/>
      <c r="R1550" s="103"/>
      <c r="S1550" s="103"/>
      <c r="T1550" s="103"/>
      <c r="U1550" s="103"/>
      <c r="V1550" s="103"/>
    </row>
    <row r="1551" spans="1:22" ht="22.5" customHeight="1" x14ac:dyDescent="0.2">
      <c r="A1551" s="263"/>
      <c r="B1551" s="259" t="str">
        <f t="array" ref="B1551">IF(C1551="","", IFERROR(INDEX(Barang!$A$2:$A$10001, MATCH(C1551, Barang!$B$2:$B$10001, 0)), "Tidak ditemukan"))</f>
        <v>DLN001</v>
      </c>
      <c r="C1551" s="259" t="s">
        <v>96</v>
      </c>
      <c r="D1551" s="259" t="str">
        <f t="array" ref="D1551">IF(C1551="","", IFERROR(INDEX(Barang!$C$2:$C$10001, MATCH(C1551, Barang!$B$2:$B$10001, 0)), ""))</f>
        <v>Makanan</v>
      </c>
      <c r="E1551" s="259" t="str">
        <f t="array" ref="E1551">IF(C1551="","", IFERROR(INDEX(Barang!$E$2:$E$10001, MATCH(C1551, Barang!$B$2:$B$10001, 0)), ""))</f>
        <v>pcs</v>
      </c>
      <c r="F1551" s="261">
        <v>1</v>
      </c>
      <c r="G1551" s="262">
        <f t="array" ref="G1551">IF(C1551="","", IFERROR(INDEX(Barang!$F$2:$F$10001, MATCH(C1551, Barang!$B$2:$B$10001, 0)) * F1551, ""))</f>
        <v>1000</v>
      </c>
      <c r="H1551" s="226"/>
      <c r="I1551" s="19"/>
      <c r="L1551" s="103"/>
      <c r="M1551" s="103"/>
      <c r="N1551" s="103"/>
      <c r="O1551" s="103"/>
      <c r="P1551" s="103"/>
      <c r="Q1551" s="103"/>
      <c r="R1551" s="103"/>
      <c r="S1551" s="103"/>
      <c r="T1551" s="103"/>
      <c r="U1551" s="103"/>
      <c r="V1551" s="103"/>
    </row>
    <row r="1552" spans="1:22" ht="22.5" customHeight="1" x14ac:dyDescent="0.2">
      <c r="A1552" s="263"/>
      <c r="B1552" s="259" t="str">
        <f t="array" ref="B1552">IF(C1552="","", IFERROR(INDEX(Barang!$A$2:$A$10001, MATCH(C1552, Barang!$B$2:$B$10001, 0)), "Tidak ditemukan"))</f>
        <v>GRR001</v>
      </c>
      <c r="C1552" s="259" t="s">
        <v>130</v>
      </c>
      <c r="D1552" s="259" t="str">
        <f t="array" ref="D1552">IF(C1552="","", IFERROR(INDEX(Barang!$C$2:$C$10001, MATCH(C1552, Barang!$B$2:$B$10001, 0)), ""))</f>
        <v>Makanan</v>
      </c>
      <c r="E1552" s="259" t="str">
        <f t="array" ref="E1552">IF(C1552="","", IFERROR(INDEX(Barang!$E$2:$E$10001, MATCH(C1552, Barang!$B$2:$B$10001, 0)), ""))</f>
        <v>pcs</v>
      </c>
      <c r="F1552" s="261">
        <v>10</v>
      </c>
      <c r="G1552" s="262">
        <f t="array" ref="G1552">IF(C1552="","", IFERROR(INDEX(Barang!$F$2:$F$10001, MATCH(C1552, Barang!$B$2:$B$10001, 0)) * F1552, ""))</f>
        <v>5000</v>
      </c>
      <c r="H1552" s="226"/>
      <c r="I1552" s="19"/>
      <c r="L1552" s="103"/>
      <c r="M1552" s="103"/>
      <c r="N1552" s="103"/>
      <c r="O1552" s="103"/>
      <c r="P1552" s="103"/>
      <c r="Q1552" s="103"/>
      <c r="R1552" s="103"/>
      <c r="S1552" s="103"/>
      <c r="T1552" s="103"/>
      <c r="U1552" s="103"/>
      <c r="V1552" s="103"/>
    </row>
    <row r="1553" spans="1:22" ht="22.5" customHeight="1" x14ac:dyDescent="0.2">
      <c r="A1553" s="263"/>
      <c r="B1553" s="259" t="str">
        <f t="array" ref="B1553">IF(C1553="","", IFERROR(INDEX(Barang!$A$2:$A$10001, MATCH(C1553, Barang!$B$2:$B$10001, 0)), "Tidak ditemukan"))</f>
        <v>RCK001</v>
      </c>
      <c r="C1553" s="259" t="s">
        <v>191</v>
      </c>
      <c r="D1553" s="259" t="str">
        <f t="array" ref="D1553">IF(C1553="","", IFERROR(INDEX(Barang!$C$2:$C$10001, MATCH(C1553, Barang!$B$2:$B$10001, 0)), ""))</f>
        <v>Bumbu</v>
      </c>
      <c r="E1553" s="259" t="str">
        <f t="array" ref="E1553">IF(C1553="","", IFERROR(INDEX(Barang!$E$2:$E$10001, MATCH(C1553, Barang!$B$2:$B$10001, 0)), ""))</f>
        <v>pcs</v>
      </c>
      <c r="F1553" s="261">
        <v>1</v>
      </c>
      <c r="G1553" s="262">
        <f t="array" ref="G1553">IF(C1553="","", IFERROR(INDEX(Barang!$F$2:$F$10001, MATCH(C1553, Barang!$B$2:$B$10001, 0)) * F1553, ""))</f>
        <v>2000</v>
      </c>
      <c r="H1553" s="226"/>
      <c r="I1553" s="19"/>
      <c r="L1553" s="103"/>
      <c r="M1553" s="103"/>
      <c r="N1553" s="103"/>
      <c r="O1553" s="103"/>
      <c r="P1553" s="103"/>
      <c r="Q1553" s="103"/>
      <c r="R1553" s="103"/>
      <c r="S1553" s="103"/>
      <c r="T1553" s="103"/>
      <c r="U1553" s="103"/>
      <c r="V1553" s="103"/>
    </row>
    <row r="1554" spans="1:22" ht="22.5" customHeight="1" x14ac:dyDescent="0.2">
      <c r="A1554" s="263"/>
      <c r="B1554" s="259" t="str">
        <f t="array" ref="B1554">IF(C1554="","", IFERROR(INDEX(Barang!$A$2:$A$10001, MATCH(C1554, Barang!$B$2:$B$10001, 0)), "Tidak ditemukan"))</f>
        <v>MKH001</v>
      </c>
      <c r="C1554" s="259" t="s">
        <v>106</v>
      </c>
      <c r="D1554" s="259" t="str">
        <f t="array" ref="D1554">IF(C1554="","", IFERROR(INDEX(Barang!$C$2:$C$10001, MATCH(C1554, Barang!$B$2:$B$10001, 0)), ""))</f>
        <v>Makanan</v>
      </c>
      <c r="E1554" s="259" t="str">
        <f t="array" ref="E1554">IF(C1554="","", IFERROR(INDEX(Barang!$E$2:$E$10001, MATCH(C1554, Barang!$B$2:$B$10001, 0)), ""))</f>
        <v>pcs</v>
      </c>
      <c r="F1554" s="261">
        <v>43</v>
      </c>
      <c r="G1554" s="262">
        <f t="array" ref="G1554">IF(C1554="","", IFERROR(INDEX(Barang!$F$2:$F$10001, MATCH(C1554, Barang!$B$2:$B$10001, 0)) * F1554, ""))</f>
        <v>150500</v>
      </c>
      <c r="H1554" s="226"/>
      <c r="I1554" s="19"/>
      <c r="L1554" s="103"/>
      <c r="M1554" s="103"/>
      <c r="N1554" s="103"/>
      <c r="O1554" s="103"/>
      <c r="P1554" s="103"/>
      <c r="Q1554" s="103"/>
      <c r="R1554" s="103"/>
      <c r="S1554" s="103"/>
      <c r="T1554" s="103"/>
      <c r="U1554" s="103"/>
      <c r="V1554" s="103"/>
    </row>
    <row r="1555" spans="1:22" ht="22.5" customHeight="1" x14ac:dyDescent="0.2">
      <c r="A1555" s="263"/>
      <c r="B1555" s="259" t="str">
        <f t="array" ref="B1555">IF(C1555="","", IFERROR(INDEX(Barang!$A$2:$A$10001, MATCH(C1555, Barang!$B$2:$B$10001, 0)), "Tidak ditemukan"))</f>
        <v>MGR001</v>
      </c>
      <c r="C1555" s="259" t="s">
        <v>104</v>
      </c>
      <c r="D1555" s="259" t="str">
        <f t="array" ref="D1555">IF(C1555="","", IFERROR(INDEX(Barang!$C$2:$C$10001, MATCH(C1555, Barang!$B$2:$B$10001, 0)), ""))</f>
        <v>Makanan</v>
      </c>
      <c r="E1555" s="259" t="str">
        <f t="array" ref="E1555">IF(C1555="","", IFERROR(INDEX(Barang!$E$2:$E$10001, MATCH(C1555, Barang!$B$2:$B$10001, 0)), ""))</f>
        <v>pcs</v>
      </c>
      <c r="F1555" s="261">
        <v>47</v>
      </c>
      <c r="G1555" s="262">
        <f t="array" ref="G1555">IF(C1555="","", IFERROR(INDEX(Barang!$F$2:$F$10001, MATCH(C1555, Barang!$B$2:$B$10001, 0)) * F1555, ""))</f>
        <v>164500</v>
      </c>
      <c r="H1555" s="226"/>
      <c r="I1555" s="19"/>
      <c r="L1555" s="103"/>
      <c r="M1555" s="103"/>
      <c r="N1555" s="103"/>
      <c r="O1555" s="103"/>
      <c r="P1555" s="103"/>
      <c r="Q1555" s="103"/>
      <c r="R1555" s="103"/>
      <c r="S1555" s="103"/>
      <c r="T1555" s="103"/>
      <c r="U1555" s="103"/>
      <c r="V1555" s="103"/>
    </row>
    <row r="1556" spans="1:22" ht="22.5" customHeight="1" x14ac:dyDescent="0.2">
      <c r="A1556" s="263"/>
      <c r="B1556" s="259" t="str">
        <f t="array" ref="B1556">IF(C1556="","", IFERROR(INDEX(Barang!$A$2:$A$10001, MATCH(C1556, Barang!$B$2:$B$10001, 0)), "Tidak ditemukan"))</f>
        <v>SAR001</v>
      </c>
      <c r="C1556" s="259" t="s">
        <v>119</v>
      </c>
      <c r="D1556" s="259" t="str">
        <f t="array" ref="D1556">IF(C1556="","", IFERROR(INDEX(Barang!$C$2:$C$10001, MATCH(C1556, Barang!$B$2:$B$10001, 0)), ""))</f>
        <v>Bumbu</v>
      </c>
      <c r="E1556" s="259" t="str">
        <f t="array" ref="E1556">IF(C1556="","", IFERROR(INDEX(Barang!$E$2:$E$10001, MATCH(C1556, Barang!$B$2:$B$10001, 0)), ""))</f>
        <v>pcs</v>
      </c>
      <c r="F1556" s="261">
        <v>2</v>
      </c>
      <c r="G1556" s="262">
        <f t="array" ref="G1556">IF(C1556="","", IFERROR(INDEX(Barang!$F$2:$F$10001, MATCH(C1556, Barang!$B$2:$B$10001, 0)) * F1556, ""))</f>
        <v>6000</v>
      </c>
      <c r="H1556" s="226"/>
      <c r="I1556" s="19"/>
      <c r="L1556" s="103"/>
      <c r="M1556" s="103"/>
      <c r="N1556" s="103"/>
      <c r="O1556" s="103"/>
      <c r="P1556" s="103"/>
      <c r="Q1556" s="103"/>
      <c r="R1556" s="103"/>
      <c r="S1556" s="103"/>
      <c r="T1556" s="103"/>
      <c r="U1556" s="103"/>
      <c r="V1556" s="103"/>
    </row>
    <row r="1557" spans="1:22" ht="22.5" customHeight="1" x14ac:dyDescent="0.2">
      <c r="A1557" s="263"/>
      <c r="B1557" s="259" t="str">
        <f t="array" ref="B1557">IF(C1557="","", IFERROR(INDEX(Barang!$A$2:$A$10001, MATCH(C1557, Barang!$B$2:$B$10001, 0)), "Tidak ditemukan"))</f>
        <v>KCP001</v>
      </c>
      <c r="C1557" s="259" t="s">
        <v>147</v>
      </c>
      <c r="D1557" s="259" t="str">
        <f t="array" ref="D1557">IF(C1557="","", IFERROR(INDEX(Barang!$C$2:$C$10001, MATCH(C1557, Barang!$B$2:$B$10001, 0)), ""))</f>
        <v>Bumbu</v>
      </c>
      <c r="E1557" s="259" t="str">
        <f t="array" ref="E1557">IF(C1557="","", IFERROR(INDEX(Barang!$E$2:$E$10001, MATCH(C1557, Barang!$B$2:$B$10001, 0)), ""))</f>
        <v>pcs</v>
      </c>
      <c r="F1557" s="261">
        <v>1</v>
      </c>
      <c r="G1557" s="262">
        <f t="array" ref="G1557">IF(C1557="","", IFERROR(INDEX(Barang!$F$2:$F$10001, MATCH(C1557, Barang!$B$2:$B$10001, 0)) * F1557, ""))</f>
        <v>2000</v>
      </c>
      <c r="H1557" s="226"/>
      <c r="I1557" s="143">
        <f>SUM(G1550:G1557)</f>
        <v>333000</v>
      </c>
      <c r="L1557" s="103"/>
      <c r="M1557" s="103"/>
      <c r="N1557" s="103"/>
      <c r="O1557" s="103"/>
      <c r="P1557" s="103"/>
      <c r="Q1557" s="103"/>
      <c r="R1557" s="103"/>
      <c r="S1557" s="103"/>
      <c r="T1557" s="103"/>
      <c r="U1557" s="103"/>
      <c r="V1557" s="103"/>
    </row>
    <row r="1558" spans="1:22" ht="22.5" customHeight="1" x14ac:dyDescent="0.2">
      <c r="A1558" s="373">
        <v>46179</v>
      </c>
      <c r="B1558" s="266" t="str">
        <f t="array" ref="B1558">IF(C1558="","", IFERROR(INDEX(Barang!$A$2:$A$10001, MATCH(C1558, Barang!$B$2:$B$10001, 0)), "Tidak ditemukan"))</f>
        <v>OREO001</v>
      </c>
      <c r="C1558" s="266" t="s">
        <v>920</v>
      </c>
      <c r="D1558" s="266" t="str">
        <f t="array" ref="D1558">IF(C1558="","", IFERROR(INDEX(Barang!$C$2:$C$10001, MATCH(C1558, Barang!$B$2:$B$10001, 0)), ""))</f>
        <v>Makanan</v>
      </c>
      <c r="E1558" s="266" t="str">
        <f t="array" ref="E1558">IF(C1558="","", IFERROR(INDEX(Barang!$E$2:$E$10001, MATCH(C1558, Barang!$B$2:$B$10001, 0)), ""))</f>
        <v>pcs</v>
      </c>
      <c r="F1558" s="267">
        <v>2</v>
      </c>
      <c r="G1558" s="268">
        <f t="array" ref="G1558">IF(C1558="","", IFERROR(INDEX(Barang!$F$2:$F$10001, MATCH(C1558, Barang!$B$2:$B$10001, 0)) * F1558, ""))</f>
        <v>4000</v>
      </c>
      <c r="H1558" s="84"/>
      <c r="I1558" s="19"/>
      <c r="L1558" s="103"/>
      <c r="M1558" s="103"/>
      <c r="N1558" s="103"/>
      <c r="O1558" s="103"/>
      <c r="P1558" s="103"/>
      <c r="Q1558" s="103"/>
      <c r="R1558" s="103"/>
      <c r="S1558" s="103"/>
      <c r="T1558" s="103"/>
      <c r="U1558" s="103"/>
      <c r="V1558" s="103"/>
    </row>
    <row r="1559" spans="1:22" ht="22.5" customHeight="1" x14ac:dyDescent="0.2">
      <c r="A1559" s="269"/>
      <c r="B1559" s="266" t="str">
        <f t="array" ref="B1559">IF(C1559="","", IFERROR(INDEX(Barang!$A$2:$A$10001, MATCH(C1559, Barang!$B$2:$B$10001, 0)), "Tidak ditemukan"))</f>
        <v>YP500</v>
      </c>
      <c r="C1559" s="266" t="s">
        <v>21</v>
      </c>
      <c r="D1559" s="266" t="str">
        <f t="array" ref="D1559">IF(C1559="","", IFERROR(INDEX(Barang!$C$2:$C$10001, MATCH(C1559, Barang!$B$2:$B$10001, 0)), ""))</f>
        <v>Makanan</v>
      </c>
      <c r="E1559" s="266" t="str">
        <f t="array" ref="E1559">IF(C1559="","", IFERROR(INDEX(Barang!$E$2:$E$10001, MATCH(C1559, Barang!$B$2:$B$10001, 0)), ""))</f>
        <v>pcs</v>
      </c>
      <c r="F1559" s="267">
        <v>5</v>
      </c>
      <c r="G1559" s="268">
        <f t="array" ref="G1559">IF(C1559="","", IFERROR(INDEX(Barang!$F$2:$F$10001, MATCH(C1559, Barang!$B$2:$B$10001, 0)) * F1559, ""))</f>
        <v>2500</v>
      </c>
      <c r="H1559" s="84"/>
      <c r="I1559" s="19"/>
      <c r="L1559" s="103"/>
      <c r="M1559" s="103"/>
      <c r="N1559" s="103"/>
      <c r="O1559" s="103"/>
      <c r="P1559" s="103"/>
      <c r="Q1559" s="103"/>
      <c r="R1559" s="103"/>
      <c r="S1559" s="103"/>
      <c r="T1559" s="103"/>
      <c r="U1559" s="103"/>
      <c r="V1559" s="103"/>
    </row>
    <row r="1560" spans="1:22" ht="22.5" customHeight="1" x14ac:dyDescent="0.2">
      <c r="A1560" s="269"/>
      <c r="B1560" s="266" t="str">
        <f t="array" ref="B1560">IF(C1560="","", IFERROR(INDEX(Barang!$A$2:$A$10001, MATCH(C1560, Barang!$B$2:$B$10001, 0)), "Tidak ditemukan"))</f>
        <v>GRR001</v>
      </c>
      <c r="C1560" s="266" t="s">
        <v>735</v>
      </c>
      <c r="D1560" s="266" t="str">
        <f t="array" ref="D1560">IF(C1560="","", IFERROR(INDEX(Barang!$C$2:$C$10001, MATCH(C1560, Barang!$B$2:$B$10001, 0)), ""))</f>
        <v>Makanan</v>
      </c>
      <c r="E1560" s="266" t="str">
        <f t="array" ref="E1560">IF(C1560="","", IFERROR(INDEX(Barang!$E$2:$E$10001, MATCH(C1560, Barang!$B$2:$B$10001, 0)), ""))</f>
        <v>pcs</v>
      </c>
      <c r="F1560" s="267">
        <v>3</v>
      </c>
      <c r="G1560" s="268">
        <f t="array" ref="G1560">IF(C1560="","", IFERROR(INDEX(Barang!$F$2:$F$10001, MATCH(C1560, Barang!$B$2:$B$10001, 0)) * F1560, ""))</f>
        <v>3000</v>
      </c>
      <c r="H1560" s="84"/>
      <c r="I1560" s="19"/>
      <c r="L1560" s="103"/>
      <c r="M1560" s="103"/>
      <c r="N1560" s="103"/>
      <c r="O1560" s="103"/>
      <c r="P1560" s="103"/>
      <c r="Q1560" s="103"/>
      <c r="R1560" s="103"/>
      <c r="S1560" s="103"/>
      <c r="T1560" s="103"/>
      <c r="U1560" s="103"/>
      <c r="V1560" s="103"/>
    </row>
    <row r="1561" spans="1:22" ht="22.5" customHeight="1" x14ac:dyDescent="0.2">
      <c r="A1561" s="269"/>
      <c r="B1561" s="266" t="str">
        <f t="array" ref="B1561">IF(C1561="","", IFERROR(INDEX(Barang!$A$2:$A$10001, MATCH(C1561, Barang!$B$2:$B$10001, 0)), "Tidak ditemukan"))</f>
        <v>CL1001</v>
      </c>
      <c r="C1561" s="266" t="s">
        <v>108</v>
      </c>
      <c r="D1561" s="266" t="str">
        <f t="array" ref="D1561">IF(C1561="","", IFERROR(INDEX(Barang!$C$2:$C$10001, MATCH(C1561, Barang!$B$2:$B$10001, 0)), ""))</f>
        <v>Makanan</v>
      </c>
      <c r="E1561" s="266" t="str">
        <f t="array" ref="E1561">IF(C1561="","", IFERROR(INDEX(Barang!$E$2:$E$10001, MATCH(C1561, Barang!$B$2:$B$10001, 0)), ""))</f>
        <v>pcs</v>
      </c>
      <c r="F1561" s="267">
        <v>3</v>
      </c>
      <c r="G1561" s="268">
        <f t="array" ref="G1561">IF(C1561="","", IFERROR(INDEX(Barang!$F$2:$F$10001, MATCH(C1561, Barang!$B$2:$B$10001, 0)) * F1561, ""))</f>
        <v>3000</v>
      </c>
      <c r="H1561" s="84"/>
      <c r="I1561" s="19"/>
      <c r="L1561" s="103"/>
      <c r="M1561" s="103"/>
      <c r="N1561" s="103"/>
      <c r="O1561" s="103"/>
      <c r="P1561" s="103"/>
      <c r="Q1561" s="103"/>
      <c r="R1561" s="103"/>
      <c r="S1561" s="103"/>
      <c r="T1561" s="103"/>
      <c r="U1561" s="103"/>
      <c r="V1561" s="103"/>
    </row>
    <row r="1562" spans="1:22" ht="22.5" customHeight="1" x14ac:dyDescent="0.2">
      <c r="A1562" s="269"/>
      <c r="B1562" s="266" t="str">
        <f t="array" ref="B1562">IF(C1562="","", IFERROR(INDEX(Barang!$A$2:$A$10001, MATCH(C1562, Barang!$B$2:$B$10001, 0)), "Tidak ditemukan"))</f>
        <v>TGJ02</v>
      </c>
      <c r="C1562" s="266" t="s">
        <v>825</v>
      </c>
      <c r="D1562" s="266" t="str">
        <f t="array" ref="D1562">IF(C1562="","", IFERROR(INDEX(Barang!$C$2:$C$10001, MATCH(C1562, Barang!$B$2:$B$10001, 0)), ""))</f>
        <v>Bumbu</v>
      </c>
      <c r="E1562" s="266" t="str">
        <f t="array" ref="E1562">IF(C1562="","", IFERROR(INDEX(Barang!$E$2:$E$10001, MATCH(C1562, Barang!$B$2:$B$10001, 0)), ""))</f>
        <v>kg</v>
      </c>
      <c r="F1562" s="267">
        <v>1</v>
      </c>
      <c r="G1562" s="268">
        <f t="array" ref="G1562">IF(C1562="","", IFERROR(INDEX(Barang!$F$2:$F$10001, MATCH(C1562, Barang!$B$2:$B$10001, 0)) * F1562, ""))</f>
        <v>3500</v>
      </c>
      <c r="H1562" s="84"/>
      <c r="I1562" s="19"/>
      <c r="L1562" s="103"/>
      <c r="M1562" s="103"/>
      <c r="N1562" s="103"/>
      <c r="O1562" s="103"/>
      <c r="P1562" s="103"/>
      <c r="Q1562" s="103"/>
      <c r="R1562" s="103"/>
      <c r="S1562" s="103"/>
      <c r="T1562" s="103"/>
      <c r="U1562" s="103"/>
      <c r="V1562" s="103"/>
    </row>
    <row r="1563" spans="1:22" ht="22.5" customHeight="1" x14ac:dyDescent="0.2">
      <c r="A1563" s="269"/>
      <c r="B1563" s="266" t="str">
        <f t="array" ref="B1563">IF(C1563="","", IFERROR(INDEX(Barang!$A$2:$A$10001, MATCH(C1563, Barang!$B$2:$B$10001, 0)), "Tidak ditemukan"))</f>
        <v>TLR4</v>
      </c>
      <c r="C1563" s="266" t="s">
        <v>135</v>
      </c>
      <c r="D1563" s="266" t="str">
        <f t="array" ref="D1563">IF(C1563="","", IFERROR(INDEX(Barang!$C$2:$C$10001, MATCH(C1563, Barang!$B$2:$B$10001, 0)), ""))</f>
        <v>Sembako</v>
      </c>
      <c r="E1563" s="266" t="str">
        <f t="array" ref="E1563">IF(C1563="","", IFERROR(INDEX(Barang!$E$2:$E$10001, MATCH(C1563, Barang!$B$2:$B$10001, 0)), ""))</f>
        <v>kg</v>
      </c>
      <c r="F1563" s="267">
        <v>20</v>
      </c>
      <c r="G1563" s="268">
        <f t="array" ref="G1563">IF(C1563="","", IFERROR(INDEX(Barang!$F$2:$F$10001, MATCH(C1563, Barang!$B$2:$B$10001, 0)) * F1563, ""))</f>
        <v>160000</v>
      </c>
      <c r="H1563" s="84"/>
      <c r="I1563" s="19"/>
      <c r="L1563" s="103"/>
      <c r="M1563" s="103"/>
      <c r="N1563" s="103"/>
      <c r="O1563" s="103"/>
      <c r="P1563" s="103"/>
      <c r="Q1563" s="103"/>
      <c r="R1563" s="103"/>
      <c r="S1563" s="103"/>
      <c r="T1563" s="103"/>
      <c r="U1563" s="103"/>
      <c r="V1563" s="103"/>
    </row>
    <row r="1564" spans="1:22" ht="22.5" customHeight="1" x14ac:dyDescent="0.2">
      <c r="A1564" s="269"/>
      <c r="B1564" s="266" t="str">
        <f t="array" ref="B1564">IF(C1564="","", IFERROR(INDEX(Barang!$A$2:$A$10001, MATCH(C1564, Barang!$B$2:$B$10001, 0)), "Tidak ditemukan"))</f>
        <v>KGA001</v>
      </c>
      <c r="C1564" s="266" t="s">
        <v>280</v>
      </c>
      <c r="D1564" s="266" t="str">
        <f t="array" ref="D1564">IF(C1564="","", IFERROR(INDEX(Barang!$C$2:$C$10001, MATCH(C1564, Barang!$B$2:$B$10001, 0)), ""))</f>
        <v>Minuman</v>
      </c>
      <c r="E1564" s="266" t="str">
        <f t="array" ref="E1564">IF(C1564="","", IFERROR(INDEX(Barang!$E$2:$E$10001, MATCH(C1564, Barang!$B$2:$B$10001, 0)), ""))</f>
        <v>pcs</v>
      </c>
      <c r="F1564" s="267">
        <v>1</v>
      </c>
      <c r="G1564" s="268">
        <f t="array" ref="G1564">IF(C1564="","", IFERROR(INDEX(Barang!$F$2:$F$10001, MATCH(C1564, Barang!$B$2:$B$10001, 0)) * F1564, ""))</f>
        <v>2000</v>
      </c>
      <c r="H1564" s="84"/>
      <c r="I1564" s="19"/>
      <c r="L1564" s="103"/>
      <c r="M1564" s="103"/>
      <c r="N1564" s="103"/>
      <c r="O1564" s="103"/>
      <c r="P1564" s="103"/>
      <c r="Q1564" s="103"/>
      <c r="R1564" s="103"/>
      <c r="S1564" s="103"/>
      <c r="T1564" s="103"/>
      <c r="U1564" s="103"/>
      <c r="V1564" s="103"/>
    </row>
    <row r="1565" spans="1:22" ht="22.5" customHeight="1" x14ac:dyDescent="0.2">
      <c r="A1565" s="269"/>
      <c r="B1565" s="266" t="str">
        <f t="array" ref="B1565">IF(C1565="","", IFERROR(INDEX(Barang!$A$2:$A$10001, MATCH(C1565, Barang!$B$2:$B$10001, 0)), "Tidak ditemukan"))</f>
        <v>BRS1</v>
      </c>
      <c r="C1565" s="266" t="s">
        <v>131</v>
      </c>
      <c r="D1565" s="266" t="str">
        <f t="array" ref="D1565">IF(C1565="","", IFERROR(INDEX(Barang!$C$2:$C$10001, MATCH(C1565, Barang!$B$2:$B$10001, 0)), ""))</f>
        <v>Sembako</v>
      </c>
      <c r="E1565" s="266" t="str">
        <f t="array" ref="E1565">IF(C1565="","", IFERROR(INDEX(Barang!$E$2:$E$10001, MATCH(C1565, Barang!$B$2:$B$10001, 0)), ""))</f>
        <v>kg</v>
      </c>
      <c r="F1565" s="267">
        <v>10</v>
      </c>
      <c r="G1565" s="268">
        <f t="array" ref="G1565">IF(C1565="","", IFERROR(INDEX(Barang!$F$2:$F$10001, MATCH(C1565, Barang!$B$2:$B$10001, 0)) * F1565, ""))</f>
        <v>145000</v>
      </c>
      <c r="H1565" s="84"/>
      <c r="I1565" s="143">
        <f>SUM(G1558:G1565)</f>
        <v>323000</v>
      </c>
      <c r="L1565" s="103"/>
      <c r="M1565" s="103"/>
      <c r="N1565" s="103"/>
      <c r="O1565" s="103"/>
      <c r="P1565" s="103"/>
      <c r="Q1565" s="103"/>
      <c r="R1565" s="103"/>
      <c r="S1565" s="103"/>
      <c r="T1565" s="103"/>
      <c r="U1565" s="103"/>
      <c r="V1565" s="103"/>
    </row>
    <row r="1566" spans="1:22" ht="22.5" customHeight="1" x14ac:dyDescent="0.2">
      <c r="A1566" s="398">
        <v>46180</v>
      </c>
      <c r="B1566" s="352" t="str">
        <f t="array" ref="B1566">IF(C1566="","", IFERROR(INDEX(Barang!$A$2:$A$10001, MATCH(C1566, Barang!$B$2:$B$10001, 0)), "Tidak ditemukan"))</f>
        <v>KSM001</v>
      </c>
      <c r="C1566" s="352" t="s">
        <v>736</v>
      </c>
      <c r="D1566" s="352" t="str">
        <f t="array" ref="D1566">IF(C1566="","", IFERROR(INDEX(Barang!$C$2:$C$10001, MATCH(C1566, Barang!$B$2:$B$10001, 0)), ""))</f>
        <v>Makanan</v>
      </c>
      <c r="E1566" s="352" t="str">
        <f t="array" ref="E1566">IF(C1566="","", IFERROR(INDEX(Barang!$E$2:$E$10001, MATCH(C1566, Barang!$B$2:$B$10001, 0)), ""))</f>
        <v>kg</v>
      </c>
      <c r="F1566" s="353">
        <v>1</v>
      </c>
      <c r="G1566" s="354">
        <f t="array" ref="G1566">IF(C1566="","", IFERROR(INDEX(Barang!$F$2:$F$10001, MATCH(C1566, Barang!$B$2:$B$10001, 0)) * F1566, ""))</f>
        <v>50000</v>
      </c>
      <c r="H1566" s="234"/>
      <c r="I1566" s="19"/>
      <c r="L1566" s="103"/>
      <c r="M1566" s="103"/>
      <c r="N1566" s="103"/>
      <c r="O1566" s="103"/>
      <c r="P1566" s="103"/>
      <c r="Q1566" s="103"/>
      <c r="R1566" s="103"/>
      <c r="S1566" s="103"/>
      <c r="T1566" s="103"/>
      <c r="U1566" s="103"/>
      <c r="V1566" s="103"/>
    </row>
    <row r="1567" spans="1:22" ht="22.5" customHeight="1" x14ac:dyDescent="0.2">
      <c r="A1567" s="355"/>
      <c r="B1567" s="352" t="str">
        <f t="array" ref="B1567">IF(C1567="","", IFERROR(INDEX(Barang!$A$2:$A$10001, MATCH(C1567, Barang!$B$2:$B$10001, 0)), "Tidak ditemukan"))</f>
        <v>KSM001</v>
      </c>
      <c r="C1567" s="352" t="s">
        <v>737</v>
      </c>
      <c r="D1567" s="352" t="str">
        <f t="array" ref="D1567">IF(C1567="","", IFERROR(INDEX(Barang!$C$2:$C$10001, MATCH(C1567, Barang!$B$2:$B$10001, 0)), ""))</f>
        <v>Makanan</v>
      </c>
      <c r="E1567" s="352" t="str">
        <f t="array" ref="E1567">IF(C1567="","", IFERROR(INDEX(Barang!$E$2:$E$10001, MATCH(C1567, Barang!$B$2:$B$10001, 0)), ""))</f>
        <v>kg</v>
      </c>
      <c r="F1567" s="353">
        <v>1</v>
      </c>
      <c r="G1567" s="354">
        <f t="array" ref="G1567">IF(C1567="","", IFERROR(INDEX(Barang!$F$2:$F$10001, MATCH(C1567, Barang!$B$2:$B$10001, 0)) * F1567, ""))</f>
        <v>13000</v>
      </c>
      <c r="H1567" s="234"/>
      <c r="I1567" s="19"/>
      <c r="L1567" s="103"/>
      <c r="M1567" s="103"/>
      <c r="N1567" s="103"/>
      <c r="O1567" s="103"/>
      <c r="P1567" s="103"/>
      <c r="Q1567" s="103"/>
      <c r="R1567" s="103"/>
      <c r="S1567" s="103"/>
      <c r="T1567" s="103"/>
      <c r="U1567" s="103"/>
      <c r="V1567" s="103"/>
    </row>
    <row r="1568" spans="1:22" ht="22.5" customHeight="1" x14ac:dyDescent="0.2">
      <c r="A1568" s="355"/>
      <c r="B1568" s="352" t="str">
        <f t="array" ref="B1568">IF(C1568="","", IFERROR(INDEX(Barang!$A$2:$A$10001, MATCH(C1568, Barang!$B$2:$B$10001, 0)), "Tidak ditemukan"))</f>
        <v>GRR001</v>
      </c>
      <c r="C1568" s="352" t="s">
        <v>130</v>
      </c>
      <c r="D1568" s="352" t="str">
        <f t="array" ref="D1568">IF(C1568="","", IFERROR(INDEX(Barang!$C$2:$C$10001, MATCH(C1568, Barang!$B$2:$B$10001, 0)), ""))</f>
        <v>Makanan</v>
      </c>
      <c r="E1568" s="352" t="str">
        <f t="array" ref="E1568">IF(C1568="","", IFERROR(INDEX(Barang!$E$2:$E$10001, MATCH(C1568, Barang!$B$2:$B$10001, 0)), ""))</f>
        <v>pcs</v>
      </c>
      <c r="F1568" s="353">
        <v>8</v>
      </c>
      <c r="G1568" s="354">
        <f t="array" ref="G1568">IF(C1568="","", IFERROR(INDEX(Barang!$F$2:$F$10001, MATCH(C1568, Barang!$B$2:$B$10001, 0)) * F1568, ""))</f>
        <v>4000</v>
      </c>
      <c r="H1568" s="234"/>
      <c r="I1568" s="19"/>
      <c r="L1568" s="103"/>
      <c r="M1568" s="103"/>
      <c r="N1568" s="103"/>
      <c r="O1568" s="103"/>
      <c r="P1568" s="103"/>
      <c r="Q1568" s="103"/>
      <c r="R1568" s="103"/>
      <c r="S1568" s="103"/>
      <c r="T1568" s="103"/>
      <c r="U1568" s="103"/>
      <c r="V1568" s="103"/>
    </row>
    <row r="1569" spans="1:22" ht="22.5" customHeight="1" x14ac:dyDescent="0.2">
      <c r="A1569" s="355"/>
      <c r="B1569" s="352" t="str">
        <f t="array" ref="B1569">IF(C1569="","", IFERROR(INDEX(Barang!$A$2:$A$10001, MATCH(C1569, Barang!$B$2:$B$10001, 0)), "Tidak ditemukan"))</f>
        <v>TGJ001</v>
      </c>
      <c r="C1569" s="352" t="s">
        <v>294</v>
      </c>
      <c r="D1569" s="352" t="str">
        <f t="array" ref="D1569">IF(C1569="","", IFERROR(INDEX(Barang!$C$2:$C$10001, MATCH(C1569, Barang!$B$2:$B$10001, 0)), ""))</f>
        <v>Bumbu</v>
      </c>
      <c r="E1569" s="352" t="str">
        <f t="array" ref="E1569">IF(C1569="","", IFERROR(INDEX(Barang!$E$2:$E$10001, MATCH(C1569, Barang!$B$2:$B$10001, 0)), ""))</f>
        <v>pcs</v>
      </c>
      <c r="F1569" s="353">
        <v>1</v>
      </c>
      <c r="G1569" s="354">
        <f t="array" ref="G1569">IF(C1569="","", IFERROR(INDEX(Barang!$F$2:$F$10001, MATCH(C1569, Barang!$B$2:$B$10001, 0)) * F1569, ""))</f>
        <v>3000</v>
      </c>
      <c r="H1569" s="234"/>
      <c r="I1569" s="19"/>
      <c r="L1569" s="103"/>
      <c r="M1569" s="103"/>
      <c r="N1569" s="103"/>
      <c r="O1569" s="103"/>
      <c r="P1569" s="103"/>
      <c r="Q1569" s="103"/>
      <c r="R1569" s="103"/>
      <c r="S1569" s="103"/>
      <c r="T1569" s="103"/>
      <c r="U1569" s="103"/>
      <c r="V1569" s="103"/>
    </row>
    <row r="1570" spans="1:22" ht="22.5" customHeight="1" x14ac:dyDescent="0.2">
      <c r="A1570" s="355"/>
      <c r="B1570" s="352" t="str">
        <f t="array" ref="B1570">IF(C1570="","", IFERROR(INDEX(Barang!$A$2:$A$10001, MATCH(C1570, Barang!$B$2:$B$10001, 0)), "Tidak ditemukan"))</f>
        <v>RTP001</v>
      </c>
      <c r="C1570" s="352" t="s">
        <v>791</v>
      </c>
      <c r="D1570" s="352" t="str">
        <f t="array" ref="D1570">IF(C1570="","", IFERROR(INDEX(Barang!$C$2:$C$10001, MATCH(C1570, Barang!$B$2:$B$10001, 0)), ""))</f>
        <v>Makanan</v>
      </c>
      <c r="E1570" s="352" t="str">
        <f t="array" ref="E1570">IF(C1570="","", IFERROR(INDEX(Barang!$E$2:$E$10001, MATCH(C1570, Barang!$B$2:$B$10001, 0)), ""))</f>
        <v>pcs</v>
      </c>
      <c r="F1570" s="353">
        <v>2</v>
      </c>
      <c r="G1570" s="354">
        <f t="array" ref="G1570">IF(C1570="","", IFERROR(INDEX(Barang!$F$2:$F$10001, MATCH(C1570, Barang!$B$2:$B$10001, 0)) * F1570, ""))</f>
        <v>4000</v>
      </c>
      <c r="H1570" s="234"/>
      <c r="I1570" s="19"/>
      <c r="L1570" s="103"/>
      <c r="M1570" s="103"/>
      <c r="N1570" s="103"/>
      <c r="O1570" s="103"/>
      <c r="P1570" s="103"/>
      <c r="Q1570" s="103"/>
      <c r="R1570" s="103"/>
      <c r="S1570" s="103"/>
      <c r="T1570" s="103"/>
      <c r="U1570" s="103"/>
      <c r="V1570" s="103"/>
    </row>
    <row r="1571" spans="1:22" ht="22.5" customHeight="1" x14ac:dyDescent="0.2">
      <c r="A1571" s="355"/>
      <c r="B1571" s="352" t="str">
        <f t="array" ref="B1571">IF(C1571="","", IFERROR(INDEX(Barang!$A$2:$A$10001, MATCH(C1571, Barang!$B$2:$B$10001, 0)), "Tidak ditemukan"))</f>
        <v>MTY001</v>
      </c>
      <c r="C1571" s="352" t="s">
        <v>729</v>
      </c>
      <c r="D1571" s="352" t="str">
        <f t="array" ref="D1571">IF(C1571="","", IFERROR(INDEX(Barang!$C$2:$C$10001, MATCH(C1571, Barang!$B$2:$B$10001, 0)), ""))</f>
        <v>Minuman</v>
      </c>
      <c r="E1571" s="352" t="str">
        <f t="array" ref="E1571">IF(C1571="","", IFERROR(INDEX(Barang!$E$2:$E$10001, MATCH(C1571, Barang!$B$2:$B$10001, 0)), ""))</f>
        <v>pcs</v>
      </c>
      <c r="F1571" s="353">
        <v>2</v>
      </c>
      <c r="G1571" s="354">
        <f t="array" ref="G1571">IF(C1571="","", IFERROR(INDEX(Barang!$F$2:$F$10001, MATCH(C1571, Barang!$B$2:$B$10001, 0)) * F1571, ""))</f>
        <v>2000</v>
      </c>
      <c r="H1571" s="234"/>
      <c r="I1571" s="19"/>
      <c r="L1571" s="103"/>
      <c r="M1571" s="103"/>
      <c r="N1571" s="103"/>
      <c r="O1571" s="103"/>
      <c r="P1571" s="103"/>
      <c r="Q1571" s="103"/>
      <c r="R1571" s="103"/>
      <c r="S1571" s="103"/>
      <c r="T1571" s="103"/>
      <c r="U1571" s="103"/>
      <c r="V1571" s="103"/>
    </row>
    <row r="1572" spans="1:22" ht="22.5" customHeight="1" x14ac:dyDescent="0.2">
      <c r="A1572" s="355"/>
      <c r="B1572" s="352" t="str">
        <f t="array" ref="B1572">IF(C1572="","", IFERROR(INDEX(Barang!$A$2:$A$10001, MATCH(C1572, Barang!$B$2:$B$10001, 0)), "Tidak ditemukan"))</f>
        <v>MSK001</v>
      </c>
      <c r="C1572" s="352" t="s">
        <v>52</v>
      </c>
      <c r="D1572" s="352" t="str">
        <f t="array" ref="D1572">IF(C1572="","", IFERROR(INDEX(Barang!$C$2:$C$10001, MATCH(C1572, Barang!$B$2:$B$10001, 0)), ""))</f>
        <v>Bumbu</v>
      </c>
      <c r="E1572" s="352" t="str">
        <f t="array" ref="E1572">IF(C1572="","", IFERROR(INDEX(Barang!$E$2:$E$10001, MATCH(C1572, Barang!$B$2:$B$10001, 0)), ""))</f>
        <v>pcs</v>
      </c>
      <c r="F1572" s="353">
        <v>1</v>
      </c>
      <c r="G1572" s="354">
        <f t="array" ref="G1572">IF(C1572="","", IFERROR(INDEX(Barang!$F$2:$F$10001, MATCH(C1572, Barang!$B$2:$B$10001, 0)) * F1572, ""))</f>
        <v>500</v>
      </c>
      <c r="H1572" s="234"/>
      <c r="I1572" s="19"/>
      <c r="L1572" s="103"/>
      <c r="M1572" s="103"/>
      <c r="N1572" s="103"/>
      <c r="O1572" s="103"/>
      <c r="P1572" s="103"/>
      <c r="Q1572" s="103"/>
      <c r="R1572" s="103"/>
      <c r="S1572" s="103"/>
      <c r="T1572" s="103"/>
      <c r="U1572" s="103"/>
      <c r="V1572" s="103"/>
    </row>
    <row r="1573" spans="1:22" ht="22.5" customHeight="1" x14ac:dyDescent="0.2">
      <c r="A1573" s="355"/>
      <c r="B1573" s="352" t="str">
        <f t="array" ref="B1573">IF(C1573="","", IFERROR(INDEX(Barang!$A$2:$A$10001, MATCH(C1573, Barang!$B$2:$B$10001, 0)), "Tidak ditemukan"))</f>
        <v>MGR001</v>
      </c>
      <c r="C1573" s="352" t="s">
        <v>104</v>
      </c>
      <c r="D1573" s="352" t="str">
        <f t="array" ref="D1573">IF(C1573="","", IFERROR(INDEX(Barang!$C$2:$C$10001, MATCH(C1573, Barang!$B$2:$B$10001, 0)), ""))</f>
        <v>Makanan</v>
      </c>
      <c r="E1573" s="352" t="str">
        <f t="array" ref="E1573">IF(C1573="","", IFERROR(INDEX(Barang!$E$2:$E$10001, MATCH(C1573, Barang!$B$2:$B$10001, 0)), ""))</f>
        <v>pcs</v>
      </c>
      <c r="F1573" s="353">
        <v>50</v>
      </c>
      <c r="G1573" s="354">
        <f t="array" ref="G1573">IF(C1573="","", IFERROR(INDEX(Barang!$F$2:$F$10001, MATCH(C1573, Barang!$B$2:$B$10001, 0)) * F1573, ""))</f>
        <v>175000</v>
      </c>
      <c r="H1573" s="234"/>
      <c r="I1573" s="143">
        <f>SUM(G1566:G1573)</f>
        <v>251500</v>
      </c>
      <c r="L1573" s="103"/>
      <c r="M1573" s="103"/>
      <c r="N1573" s="103"/>
      <c r="O1573" s="103"/>
      <c r="P1573" s="103"/>
      <c r="Q1573" s="103"/>
      <c r="R1573" s="103"/>
      <c r="S1573" s="103"/>
      <c r="T1573" s="103"/>
      <c r="U1573" s="103"/>
      <c r="V1573" s="103"/>
    </row>
    <row r="1574" spans="1:22" ht="22.5" customHeight="1" x14ac:dyDescent="0.2">
      <c r="A1574" s="339">
        <v>46181</v>
      </c>
      <c r="B1574" s="341" t="str">
        <f t="array" ref="B1574">IF(C1574="","", IFERROR(INDEX(Barang!$A$2:$A$10001, MATCH(C1574, Barang!$B$2:$B$10001, 0)), "Tidak ditemukan"))</f>
        <v>BRS1</v>
      </c>
      <c r="C1574" s="341" t="s">
        <v>131</v>
      </c>
      <c r="D1574" s="341" t="str">
        <f t="array" ref="D1574">IF(C1574="","", IFERROR(INDEX(Barang!$C$2:$C$10001, MATCH(C1574, Barang!$B$2:$B$10001, 0)), ""))</f>
        <v>Sembako</v>
      </c>
      <c r="E1574" s="341" t="str">
        <f t="array" ref="E1574">IF(C1574="","", IFERROR(INDEX(Barang!$E$2:$E$10001, MATCH(C1574, Barang!$B$2:$B$10001, 0)), ""))</f>
        <v>kg</v>
      </c>
      <c r="F1574" s="344">
        <v>10</v>
      </c>
      <c r="G1574" s="345">
        <f t="array" ref="G1574">IF(C1574="","", IFERROR(INDEX(Barang!$F$2:$F$10001, MATCH(C1574, Barang!$B$2:$B$10001, 0)) * F1574, ""))</f>
        <v>145000</v>
      </c>
      <c r="H1574" s="213"/>
      <c r="I1574" s="19"/>
      <c r="L1574" s="103"/>
      <c r="M1574" s="103"/>
      <c r="N1574" s="103"/>
      <c r="O1574" s="103"/>
      <c r="P1574" s="103"/>
      <c r="Q1574" s="103"/>
      <c r="R1574" s="103"/>
      <c r="S1574" s="103"/>
      <c r="T1574" s="103"/>
      <c r="U1574" s="103"/>
      <c r="V1574" s="103"/>
    </row>
    <row r="1575" spans="1:22" ht="22.5" customHeight="1" x14ac:dyDescent="0.2">
      <c r="A1575" s="347"/>
      <c r="B1575" s="341" t="str">
        <f t="array" ref="B1575">IF(C1575="","", IFERROR(INDEX(Barang!$A$2:$A$10001, MATCH(C1575, Barang!$B$2:$B$10001, 0)), "Tidak ditemukan"))</f>
        <v>GL1001</v>
      </c>
      <c r="C1575" s="341" t="s">
        <v>47</v>
      </c>
      <c r="D1575" s="341" t="str">
        <f t="array" ref="D1575">IF(C1575="","", IFERROR(INDEX(Barang!$C$2:$C$10001, MATCH(C1575, Barang!$B$2:$B$10001, 0)), ""))</f>
        <v>Sembako</v>
      </c>
      <c r="E1575" s="341" t="str">
        <f t="array" ref="E1575">IF(C1575="","", IFERROR(INDEX(Barang!$E$2:$E$10001, MATCH(C1575, Barang!$B$2:$B$10001, 0)), ""))</f>
        <v>kg</v>
      </c>
      <c r="F1575" s="344">
        <v>10</v>
      </c>
      <c r="G1575" s="345">
        <f t="array" ref="G1575">IF(C1575="","", IFERROR(INDEX(Barang!$F$2:$F$10001, MATCH(C1575, Barang!$B$2:$B$10001, 0)) * F1575, ""))</f>
        <v>165000</v>
      </c>
      <c r="H1575" s="213"/>
      <c r="I1575" s="19"/>
      <c r="L1575" s="103"/>
      <c r="M1575" s="103"/>
      <c r="N1575" s="103"/>
      <c r="O1575" s="103"/>
      <c r="P1575" s="103"/>
      <c r="Q1575" s="103"/>
      <c r="R1575" s="103"/>
      <c r="S1575" s="103"/>
      <c r="T1575" s="103"/>
      <c r="U1575" s="103"/>
      <c r="V1575" s="103"/>
    </row>
    <row r="1576" spans="1:22" ht="22.5" customHeight="1" x14ac:dyDescent="0.2">
      <c r="A1576" s="347"/>
      <c r="B1576" s="341" t="str">
        <f t="array" ref="B1576">IF(C1576="","", IFERROR(INDEX(Barang!$A$2:$A$10001, MATCH(C1576, Barang!$B$2:$B$10001, 0)), "Tidak ditemukan"))</f>
        <v>RYC001</v>
      </c>
      <c r="C1576" s="341" t="s">
        <v>74</v>
      </c>
      <c r="D1576" s="341" t="str">
        <f t="array" ref="D1576">IF(C1576="","", IFERROR(INDEX(Barang!$C$2:$C$10001, MATCH(C1576, Barang!$B$2:$B$10001, 0)), ""))</f>
        <v>Bumbu</v>
      </c>
      <c r="E1576" s="341" t="str">
        <f t="array" ref="E1576">IF(C1576="","", IFERROR(INDEX(Barang!$E$2:$E$10001, MATCH(C1576, Barang!$B$2:$B$10001, 0)), ""))</f>
        <v>pcs</v>
      </c>
      <c r="F1576" s="344">
        <v>4</v>
      </c>
      <c r="G1576" s="345">
        <f t="array" ref="G1576">IF(C1576="","", IFERROR(INDEX(Barang!$F$2:$F$10001, MATCH(C1576, Barang!$B$2:$B$10001, 0)) * F1576, ""))</f>
        <v>2000</v>
      </c>
      <c r="H1576" s="213"/>
      <c r="I1576" s="19"/>
      <c r="L1576" s="103"/>
      <c r="M1576" s="103"/>
      <c r="N1576" s="103"/>
      <c r="O1576" s="103"/>
      <c r="P1576" s="103"/>
      <c r="Q1576" s="103"/>
      <c r="R1576" s="103"/>
      <c r="S1576" s="103"/>
      <c r="T1576" s="103"/>
      <c r="U1576" s="103"/>
      <c r="V1576" s="103"/>
    </row>
    <row r="1577" spans="1:22" ht="22.5" customHeight="1" x14ac:dyDescent="0.2">
      <c r="A1577" s="347"/>
      <c r="B1577" s="341" t="str">
        <f t="array" ref="B1577">IF(C1577="","", IFERROR(INDEX(Barang!$A$2:$A$10001, MATCH(C1577, Barang!$B$2:$B$10001, 0)), "Tidak ditemukan"))</f>
        <v>THD001</v>
      </c>
      <c r="C1577" s="341" t="s">
        <v>76</v>
      </c>
      <c r="D1577" s="341" t="str">
        <f t="array" ref="D1577">IF(C1577="","", IFERROR(INDEX(Barang!$C$2:$C$10001, MATCH(C1577, Barang!$B$2:$B$10001, 0)), ""))</f>
        <v>Minuman</v>
      </c>
      <c r="E1577" s="341" t="str">
        <f t="array" ref="E1577">IF(C1577="","", IFERROR(INDEX(Barang!$E$2:$E$10001, MATCH(C1577, Barang!$B$2:$B$10001, 0)), ""))</f>
        <v>pcs</v>
      </c>
      <c r="F1577" s="344">
        <v>2</v>
      </c>
      <c r="G1577" s="345">
        <f t="array" ref="G1577">IF(C1577="","", IFERROR(INDEX(Barang!$F$2:$F$10001, MATCH(C1577, Barang!$B$2:$B$10001, 0)) * F1577, ""))</f>
        <v>4000</v>
      </c>
      <c r="H1577" s="213"/>
      <c r="I1577" s="19"/>
      <c r="L1577" s="103"/>
      <c r="M1577" s="103"/>
      <c r="N1577" s="103"/>
      <c r="O1577" s="103"/>
      <c r="P1577" s="103"/>
      <c r="Q1577" s="103"/>
      <c r="R1577" s="103"/>
      <c r="S1577" s="103"/>
      <c r="T1577" s="103"/>
      <c r="U1577" s="103"/>
      <c r="V1577" s="103"/>
    </row>
    <row r="1578" spans="1:22" ht="22.5" customHeight="1" x14ac:dyDescent="0.2">
      <c r="A1578" s="347"/>
      <c r="B1578" s="341" t="str">
        <f t="array" ref="B1578">IF(C1578="","", IFERROR(INDEX(Barang!$A$2:$A$10001, MATCH(C1578, Barang!$B$2:$B$10001, 0)), "Tidak ditemukan"))</f>
        <v>MG001</v>
      </c>
      <c r="C1578" s="341" t="s">
        <v>346</v>
      </c>
      <c r="D1578" s="341" t="str">
        <f t="array" ref="D1578">IF(C1578="","", IFERROR(INDEX(Barang!$C$2:$C$10001, MATCH(C1578, Barang!$B$2:$B$10001, 0)), ""))</f>
        <v>Bumbu</v>
      </c>
      <c r="E1578" s="341" t="str">
        <f t="array" ref="E1578">IF(C1578="","", IFERROR(INDEX(Barang!$E$2:$E$10001, MATCH(C1578, Barang!$B$2:$B$10001, 0)), ""))</f>
        <v>pcs</v>
      </c>
      <c r="F1578" s="344">
        <v>3</v>
      </c>
      <c r="G1578" s="345">
        <f t="array" ref="G1578">IF(C1578="","", IFERROR(INDEX(Barang!$F$2:$F$10001, MATCH(C1578, Barang!$B$2:$B$10001, 0)) * F1578, ""))</f>
        <v>4500</v>
      </c>
      <c r="H1578" s="213"/>
      <c r="I1578" s="19"/>
      <c r="L1578" s="103"/>
      <c r="M1578" s="103"/>
      <c r="N1578" s="103"/>
      <c r="O1578" s="103"/>
      <c r="P1578" s="103"/>
      <c r="Q1578" s="103"/>
      <c r="R1578" s="103"/>
      <c r="S1578" s="103"/>
      <c r="T1578" s="103"/>
      <c r="U1578" s="103"/>
      <c r="V1578" s="103"/>
    </row>
    <row r="1579" spans="1:22" ht="22.5" customHeight="1" x14ac:dyDescent="0.2">
      <c r="A1579" s="347"/>
      <c r="B1579" s="341" t="str">
        <f t="array" ref="B1579">IF(C1579="","", IFERROR(INDEX(Barang!$A$2:$A$10001, MATCH(C1579, Barang!$B$2:$B$10001, 0)), "Tidak ditemukan"))</f>
        <v>BPT1</v>
      </c>
      <c r="C1579" s="341" t="s">
        <v>24</v>
      </c>
      <c r="D1579" s="341" t="str">
        <f t="array" ref="D1579">IF(C1579="","", IFERROR(INDEX(Barang!$C$2:$C$10001, MATCH(C1579, Barang!$B$2:$B$10001, 0)), ""))</f>
        <v>Rempah</v>
      </c>
      <c r="E1579" s="341" t="str">
        <f t="array" ref="E1579">IF(C1579="","", IFERROR(INDEX(Barang!$E$2:$E$10001, MATCH(C1579, Barang!$B$2:$B$10001, 0)), ""))</f>
        <v>kg</v>
      </c>
      <c r="F1579" s="344">
        <v>10</v>
      </c>
      <c r="G1579" s="345">
        <f t="array" ref="G1579">IF(C1579="","", IFERROR(INDEX(Barang!$F$2:$F$10001, MATCH(C1579, Barang!$B$2:$B$10001, 0)) * F1579, ""))</f>
        <v>85000</v>
      </c>
      <c r="H1579" s="213"/>
      <c r="I1579" s="19"/>
      <c r="L1579" s="103"/>
      <c r="M1579" s="103"/>
      <c r="N1579" s="103"/>
      <c r="O1579" s="103"/>
      <c r="P1579" s="103"/>
      <c r="Q1579" s="103"/>
      <c r="R1579" s="103"/>
      <c r="S1579" s="103"/>
      <c r="T1579" s="103"/>
      <c r="U1579" s="103"/>
      <c r="V1579" s="103"/>
    </row>
    <row r="1580" spans="1:22" ht="22.5" customHeight="1" x14ac:dyDescent="0.2">
      <c r="A1580" s="347"/>
      <c r="B1580" s="341" t="str">
        <f t="array" ref="B1580">IF(C1580="","", IFERROR(INDEX(Barang!$A$2:$A$10001, MATCH(C1580, Barang!$B$2:$B$10001, 0)), "Tidak ditemukan"))</f>
        <v>TLR2</v>
      </c>
      <c r="C1580" s="341" t="s">
        <v>139</v>
      </c>
      <c r="D1580" s="341" t="str">
        <f t="array" ref="D1580">IF(C1580="","", IFERROR(INDEX(Barang!$C$2:$C$10001, MATCH(C1580, Barang!$B$2:$B$10001, 0)), ""))</f>
        <v>Sembako</v>
      </c>
      <c r="E1580" s="341" t="str">
        <f t="array" ref="E1580">IF(C1580="","", IFERROR(INDEX(Barang!$E$2:$E$10001, MATCH(C1580, Barang!$B$2:$B$10001, 0)), ""))</f>
        <v>kg</v>
      </c>
      <c r="F1580" s="344">
        <v>20</v>
      </c>
      <c r="G1580" s="345">
        <f t="array" ref="G1580">IF(C1580="","", IFERROR(INDEX(Barang!$F$2:$F$10001, MATCH(C1580, Barang!$B$2:$B$10001, 0)) * F1580, ""))</f>
        <v>310000</v>
      </c>
      <c r="H1580" s="213"/>
      <c r="I1580" s="19"/>
      <c r="L1580" s="103"/>
      <c r="M1580" s="103"/>
      <c r="N1580" s="103"/>
      <c r="O1580" s="103"/>
      <c r="P1580" s="103"/>
      <c r="Q1580" s="103"/>
      <c r="R1580" s="103"/>
      <c r="S1580" s="103"/>
      <c r="T1580" s="103"/>
      <c r="U1580" s="103"/>
      <c r="V1580" s="103"/>
    </row>
    <row r="1581" spans="1:22" ht="22.5" customHeight="1" x14ac:dyDescent="0.2">
      <c r="A1581" s="347"/>
      <c r="B1581" s="341" t="str">
        <f t="array" ref="B1581">IF(C1581="","", IFERROR(INDEX(Barang!$A$2:$A$10001, MATCH(C1581, Barang!$B$2:$B$10001, 0)), "Tidak ditemukan"))</f>
        <v>TLR1</v>
      </c>
      <c r="C1581" s="341" t="s">
        <v>141</v>
      </c>
      <c r="D1581" s="341" t="str">
        <f t="array" ref="D1581">IF(C1581="","", IFERROR(INDEX(Barang!$C$2:$C$10001, MATCH(C1581, Barang!$B$2:$B$10001, 0)), ""))</f>
        <v>Sembako</v>
      </c>
      <c r="E1581" s="341" t="str">
        <f t="array" ref="E1581">IF(C1581="","", IFERROR(INDEX(Barang!$E$2:$E$10001, MATCH(C1581, Barang!$B$2:$B$10001, 0)), ""))</f>
        <v>kg</v>
      </c>
      <c r="F1581" s="344">
        <v>10</v>
      </c>
      <c r="G1581" s="345">
        <f t="array" ref="G1581">IF(C1581="","", IFERROR(INDEX(Barang!$F$2:$F$10001, MATCH(C1581, Barang!$B$2:$B$10001, 0)) * F1581, ""))</f>
        <v>310000</v>
      </c>
      <c r="H1581" s="213"/>
      <c r="I1581" s="19"/>
      <c r="L1581" s="103"/>
      <c r="M1581" s="103"/>
      <c r="N1581" s="103"/>
      <c r="O1581" s="103"/>
      <c r="P1581" s="103"/>
      <c r="Q1581" s="103"/>
      <c r="R1581" s="103"/>
      <c r="S1581" s="103"/>
      <c r="T1581" s="103"/>
      <c r="U1581" s="103"/>
      <c r="V1581" s="103"/>
    </row>
    <row r="1582" spans="1:22" ht="22.5" customHeight="1" x14ac:dyDescent="0.2">
      <c r="A1582" s="347"/>
      <c r="B1582" s="341" t="str">
        <f t="array" ref="B1582">IF(C1582="","", IFERROR(INDEX(Barang!$A$2:$A$10001, MATCH(C1582, Barang!$B$2:$B$10001, 0)), "Tidak ditemukan"))</f>
        <v>GRR001</v>
      </c>
      <c r="C1582" s="341" t="s">
        <v>130</v>
      </c>
      <c r="D1582" s="341" t="str">
        <f t="array" ref="D1582">IF(C1582="","", IFERROR(INDEX(Barang!$C$2:$C$10001, MATCH(C1582, Barang!$B$2:$B$10001, 0)), ""))</f>
        <v>Makanan</v>
      </c>
      <c r="E1582" s="341" t="str">
        <f t="array" ref="E1582">IF(C1582="","", IFERROR(INDEX(Barang!$E$2:$E$10001, MATCH(C1582, Barang!$B$2:$B$10001, 0)), ""))</f>
        <v>pcs</v>
      </c>
      <c r="F1582" s="344">
        <v>4</v>
      </c>
      <c r="G1582" s="345">
        <f t="array" ref="G1582">IF(C1582="","", IFERROR(INDEX(Barang!$F$2:$F$10001, MATCH(C1582, Barang!$B$2:$B$10001, 0)) * F1582, ""))</f>
        <v>2000</v>
      </c>
      <c r="H1582" s="213"/>
      <c r="I1582" s="19"/>
      <c r="L1582" s="103"/>
      <c r="M1582" s="103"/>
      <c r="N1582" s="103"/>
      <c r="O1582" s="103"/>
      <c r="P1582" s="103"/>
      <c r="Q1582" s="103"/>
      <c r="R1582" s="103"/>
      <c r="S1582" s="103"/>
      <c r="T1582" s="103"/>
      <c r="U1582" s="103"/>
      <c r="V1582" s="103"/>
    </row>
    <row r="1583" spans="1:22" ht="22.5" customHeight="1" x14ac:dyDescent="0.2">
      <c r="A1583" s="347"/>
      <c r="B1583" s="341" t="str">
        <f t="array" ref="B1583">IF(C1583="","", IFERROR(INDEX(Barang!$A$2:$A$10001, MATCH(C1583, Barang!$B$2:$B$10001, 0)), "Tidak ditemukan"))</f>
        <v>PLS002</v>
      </c>
      <c r="C1583" s="341" t="s">
        <v>54</v>
      </c>
      <c r="D1583" s="341" t="str">
        <f t="array" ref="D1583">IF(C1583="","", IFERROR(INDEX(Barang!$C$2:$C$10001, MATCH(C1583, Barang!$B$2:$B$10001, 0)), ""))</f>
        <v>Makanan</v>
      </c>
      <c r="E1583" s="341" t="str">
        <f t="array" ref="E1583">IF(C1583="","", IFERROR(INDEX(Barang!$E$2:$E$10001, MATCH(C1583, Barang!$B$2:$B$10001, 0)), ""))</f>
        <v>pcs</v>
      </c>
      <c r="F1583" s="344">
        <v>2</v>
      </c>
      <c r="G1583" s="345">
        <f t="array" ref="G1583">IF(C1583="","", IFERROR(INDEX(Barang!$F$2:$F$10001, MATCH(C1583, Barang!$B$2:$B$10001, 0)) * F1583, ""))</f>
        <v>2000</v>
      </c>
      <c r="H1583" s="213"/>
      <c r="I1583" s="19"/>
      <c r="L1583" s="103"/>
      <c r="M1583" s="103"/>
      <c r="N1583" s="103"/>
      <c r="O1583" s="103"/>
      <c r="P1583" s="103"/>
      <c r="Q1583" s="103"/>
      <c r="R1583" s="103"/>
      <c r="S1583" s="103"/>
      <c r="T1583" s="103"/>
      <c r="U1583" s="103"/>
      <c r="V1583" s="103"/>
    </row>
    <row r="1584" spans="1:22" ht="22.5" customHeight="1" x14ac:dyDescent="0.2">
      <c r="A1584" s="347"/>
      <c r="B1584" s="341" t="str">
        <f t="array" ref="B1584">IF(C1584="","", IFERROR(INDEX(Barang!$A$2:$A$10001, MATCH(C1584, Barang!$B$2:$B$10001, 0)), "Tidak ditemukan"))</f>
        <v>GPT001</v>
      </c>
      <c r="C1584" s="341" t="s">
        <v>128</v>
      </c>
      <c r="D1584" s="341" t="str">
        <f t="array" ref="D1584">IF(C1584="","", IFERROR(INDEX(Barang!$C$2:$C$10001, MATCH(C1584, Barang!$B$2:$B$10001, 0)), ""))</f>
        <v>Makanan</v>
      </c>
      <c r="E1584" s="341" t="str">
        <f t="array" ref="E1584">IF(C1584="","", IFERROR(INDEX(Barang!$E$2:$E$10001, MATCH(C1584, Barang!$B$2:$B$10001, 0)), ""))</f>
        <v>pcs</v>
      </c>
      <c r="F1584" s="344">
        <v>2</v>
      </c>
      <c r="G1584" s="345">
        <f t="array" ref="G1584">IF(C1584="","", IFERROR(INDEX(Barang!$F$2:$F$10001, MATCH(C1584, Barang!$B$2:$B$10001, 0)) * F1584, ""))</f>
        <v>2000</v>
      </c>
      <c r="H1584" s="213"/>
      <c r="I1584" s="19"/>
      <c r="L1584" s="103"/>
      <c r="M1584" s="103"/>
      <c r="N1584" s="103"/>
      <c r="O1584" s="103"/>
      <c r="P1584" s="103"/>
      <c r="Q1584" s="103"/>
      <c r="R1584" s="103"/>
      <c r="S1584" s="103"/>
      <c r="T1584" s="103"/>
      <c r="U1584" s="103"/>
      <c r="V1584" s="103"/>
    </row>
    <row r="1585" spans="1:22" ht="22.5" customHeight="1" x14ac:dyDescent="0.2">
      <c r="A1585" s="347"/>
      <c r="B1585" s="341" t="str">
        <f t="array" ref="B1585">IF(C1585="","", IFERROR(INDEX(Barang!$A$2:$A$10001, MATCH(C1585, Barang!$B$2:$B$10001, 0)), "Tidak ditemukan"))</f>
        <v>GL1001</v>
      </c>
      <c r="C1585" s="341" t="s">
        <v>47</v>
      </c>
      <c r="D1585" s="341" t="str">
        <f t="array" ref="D1585">IF(C1585="","", IFERROR(INDEX(Barang!$C$2:$C$10001, MATCH(C1585, Barang!$B$2:$B$10001, 0)), ""))</f>
        <v>Sembako</v>
      </c>
      <c r="E1585" s="341" t="str">
        <f t="array" ref="E1585">IF(C1585="","", IFERROR(INDEX(Barang!$E$2:$E$10001, MATCH(C1585, Barang!$B$2:$B$10001, 0)), ""))</f>
        <v>kg</v>
      </c>
      <c r="F1585" s="344">
        <v>60</v>
      </c>
      <c r="G1585" s="345">
        <f t="array" ref="G1585">IF(C1585="","", IFERROR(INDEX(Barang!$F$2:$F$10001, MATCH(C1585, Barang!$B$2:$B$10001, 0)) * F1585, ""))</f>
        <v>990000</v>
      </c>
      <c r="H1585" s="213"/>
      <c r="I1585" s="143">
        <f>SUM(G1574:G1585)</f>
        <v>2021500</v>
      </c>
      <c r="L1585" s="103"/>
      <c r="M1585" s="103"/>
      <c r="N1585" s="103"/>
      <c r="O1585" s="103"/>
      <c r="P1585" s="103"/>
      <c r="Q1585" s="103"/>
      <c r="R1585" s="103"/>
      <c r="S1585" s="103"/>
      <c r="T1585" s="103"/>
      <c r="U1585" s="103"/>
      <c r="V1585" s="103"/>
    </row>
    <row r="1586" spans="1:22" ht="22.5" customHeight="1" x14ac:dyDescent="0.2">
      <c r="A1586" s="405">
        <v>46182</v>
      </c>
      <c r="B1586" s="153" t="str">
        <f t="array" ref="B1586">IF(C1586="","", IFERROR(INDEX(Barang!$A$2:$A$10001, MATCH(C1586, Barang!$B$2:$B$10001, 0)), "Tidak ditemukan"))</f>
        <v>TLR2</v>
      </c>
      <c r="C1586" s="153" t="s">
        <v>139</v>
      </c>
      <c r="D1586" s="153" t="str">
        <f t="array" ref="D1586">IF(C1586="","", IFERROR(INDEX(Barang!$C$2:$C$10001, MATCH(C1586, Barang!$B$2:$B$10001, 0)), ""))</f>
        <v>Sembako</v>
      </c>
      <c r="E1586" s="153" t="str">
        <f t="array" ref="E1586">IF(C1586="","", IFERROR(INDEX(Barang!$E$2:$E$10001, MATCH(C1586, Barang!$B$2:$B$10001, 0)), ""))</f>
        <v>kg</v>
      </c>
      <c r="F1586" s="154">
        <v>20</v>
      </c>
      <c r="G1586" s="155">
        <f t="array" ref="G1586">IF(C1586="","", IFERROR(INDEX(Barang!$F$2:$F$10001, MATCH(C1586, Barang!$B$2:$B$10001, 0)) * F1586, ""))</f>
        <v>310000</v>
      </c>
      <c r="H1586" s="89"/>
      <c r="I1586" s="19"/>
      <c r="L1586" s="103"/>
      <c r="M1586" s="103"/>
      <c r="N1586" s="103"/>
      <c r="O1586" s="103"/>
      <c r="P1586" s="103"/>
      <c r="Q1586" s="103"/>
      <c r="R1586" s="103"/>
      <c r="S1586" s="103"/>
      <c r="T1586" s="103"/>
      <c r="U1586" s="103"/>
      <c r="V1586" s="103"/>
    </row>
    <row r="1587" spans="1:22" ht="22.5" customHeight="1" x14ac:dyDescent="0.2">
      <c r="A1587" s="158"/>
      <c r="B1587" s="153" t="str">
        <f t="array" ref="B1587">IF(C1587="","", IFERROR(INDEX(Barang!$A$2:$A$10001, MATCH(C1587, Barang!$B$2:$B$10001, 0)), "Tidak ditemukan"))</f>
        <v>MGR001</v>
      </c>
      <c r="C1587" s="153" t="s">
        <v>104</v>
      </c>
      <c r="D1587" s="153" t="str">
        <f t="array" ref="D1587">IF(C1587="","", IFERROR(INDEX(Barang!$C$2:$C$10001, MATCH(C1587, Barang!$B$2:$B$10001, 0)), ""))</f>
        <v>Makanan</v>
      </c>
      <c r="E1587" s="153" t="str">
        <f t="array" ref="E1587">IF(C1587="","", IFERROR(INDEX(Barang!$E$2:$E$10001, MATCH(C1587, Barang!$B$2:$B$10001, 0)), ""))</f>
        <v>pcs</v>
      </c>
      <c r="F1587" s="154">
        <v>43</v>
      </c>
      <c r="G1587" s="155">
        <f t="array" ref="G1587">IF(C1587="","", IFERROR(INDEX(Barang!$F$2:$F$10001, MATCH(C1587, Barang!$B$2:$B$10001, 0)) * F1587, ""))</f>
        <v>150500</v>
      </c>
      <c r="H1587" s="89"/>
      <c r="I1587" s="19"/>
      <c r="L1587" s="103"/>
      <c r="M1587" s="103"/>
      <c r="N1587" s="103"/>
      <c r="O1587" s="103"/>
      <c r="P1587" s="103"/>
      <c r="Q1587" s="103"/>
      <c r="R1587" s="103"/>
      <c r="S1587" s="103"/>
      <c r="T1587" s="103"/>
      <c r="U1587" s="103"/>
      <c r="V1587" s="103"/>
    </row>
    <row r="1588" spans="1:22" ht="22.5" customHeight="1" x14ac:dyDescent="0.2">
      <c r="A1588" s="158"/>
      <c r="B1588" s="153" t="str">
        <f t="array" ref="B1588">IF(C1588="","", IFERROR(INDEX(Barang!$A$2:$A$10001, MATCH(C1588, Barang!$B$2:$B$10001, 0)), "Tidak ditemukan"))</f>
        <v>MKH001</v>
      </c>
      <c r="C1588" s="153" t="s">
        <v>106</v>
      </c>
      <c r="D1588" s="153" t="str">
        <f t="array" ref="D1588">IF(C1588="","", IFERROR(INDEX(Barang!$C$2:$C$10001, MATCH(C1588, Barang!$B$2:$B$10001, 0)), ""))</f>
        <v>Makanan</v>
      </c>
      <c r="E1588" s="153" t="str">
        <f t="array" ref="E1588">IF(C1588="","", IFERROR(INDEX(Barang!$E$2:$E$10001, MATCH(C1588, Barang!$B$2:$B$10001, 0)), ""))</f>
        <v>pcs</v>
      </c>
      <c r="F1588" s="154">
        <v>50</v>
      </c>
      <c r="G1588" s="155">
        <f t="array" ref="G1588">IF(C1588="","", IFERROR(INDEX(Barang!$F$2:$F$10001, MATCH(C1588, Barang!$B$2:$B$10001, 0)) * F1588, ""))</f>
        <v>175000</v>
      </c>
      <c r="H1588" s="89"/>
      <c r="I1588" s="19"/>
      <c r="L1588" s="103"/>
      <c r="M1588" s="103"/>
      <c r="N1588" s="103"/>
      <c r="O1588" s="103"/>
      <c r="P1588" s="103"/>
      <c r="Q1588" s="103"/>
      <c r="R1588" s="103"/>
      <c r="S1588" s="103"/>
      <c r="T1588" s="103"/>
      <c r="U1588" s="103"/>
      <c r="V1588" s="103"/>
    </row>
    <row r="1589" spans="1:22" ht="22.5" customHeight="1" x14ac:dyDescent="0.2">
      <c r="A1589" s="158"/>
      <c r="B1589" s="153" t="str">
        <f t="array" ref="B1589">IF(C1589="","", IFERROR(INDEX(Barang!$A$2:$A$10001, MATCH(C1589, Barang!$B$2:$B$10001, 0)), "Tidak ditemukan"))</f>
        <v>GRM01</v>
      </c>
      <c r="C1589" s="153" t="s">
        <v>51</v>
      </c>
      <c r="D1589" s="153" t="str">
        <f t="array" ref="D1589">IF(C1589="","", IFERROR(INDEX(Barang!$C$2:$C$10001, MATCH(C1589, Barang!$B$2:$B$10001, 0)), ""))</f>
        <v>Bumbu</v>
      </c>
      <c r="E1589" s="153" t="str">
        <f t="array" ref="E1589">IF(C1589="","", IFERROR(INDEX(Barang!$E$2:$E$10001, MATCH(C1589, Barang!$B$2:$B$10001, 0)), ""))</f>
        <v>pcs</v>
      </c>
      <c r="F1589" s="154">
        <v>2</v>
      </c>
      <c r="G1589" s="155">
        <f t="array" ref="G1589">IF(C1589="","", IFERROR(INDEX(Barang!$F$2:$F$10001, MATCH(C1589, Barang!$B$2:$B$10001, 0)) * F1589, ""))</f>
        <v>5000</v>
      </c>
      <c r="H1589" s="89"/>
      <c r="I1589" s="19"/>
      <c r="L1589" s="103"/>
      <c r="M1589" s="103"/>
      <c r="N1589" s="103"/>
      <c r="O1589" s="103"/>
      <c r="P1589" s="103"/>
      <c r="Q1589" s="103"/>
      <c r="R1589" s="103"/>
      <c r="S1589" s="103"/>
      <c r="T1589" s="103"/>
      <c r="U1589" s="103"/>
      <c r="V1589" s="103"/>
    </row>
    <row r="1590" spans="1:22" ht="22.5" customHeight="1" x14ac:dyDescent="0.2">
      <c r="A1590" s="158"/>
      <c r="B1590" s="153" t="str">
        <f t="array" ref="B1590">IF(C1590="","", IFERROR(INDEX(Barang!$A$2:$A$10001, MATCH(C1590, Barang!$B$2:$B$10001, 0)), "Tidak ditemukan"))</f>
        <v>RYC001</v>
      </c>
      <c r="C1590" s="153" t="s">
        <v>74</v>
      </c>
      <c r="D1590" s="153" t="str">
        <f t="array" ref="D1590">IF(C1590="","", IFERROR(INDEX(Barang!$C$2:$C$10001, MATCH(C1590, Barang!$B$2:$B$10001, 0)), ""))</f>
        <v>Bumbu</v>
      </c>
      <c r="E1590" s="153" t="str">
        <f t="array" ref="E1590">IF(C1590="","", IFERROR(INDEX(Barang!$E$2:$E$10001, MATCH(C1590, Barang!$B$2:$B$10001, 0)), ""))</f>
        <v>pcs</v>
      </c>
      <c r="F1590" s="154">
        <v>5</v>
      </c>
      <c r="G1590" s="155">
        <f t="array" ref="G1590">IF(C1590="","", IFERROR(INDEX(Barang!$F$2:$F$10001, MATCH(C1590, Barang!$B$2:$B$10001, 0)) * F1590, ""))</f>
        <v>2500</v>
      </c>
      <c r="H1590" s="89"/>
      <c r="I1590" s="19"/>
      <c r="L1590" s="103"/>
      <c r="M1590" s="103"/>
      <c r="N1590" s="103"/>
      <c r="O1590" s="103"/>
      <c r="P1590" s="103"/>
      <c r="Q1590" s="103"/>
      <c r="R1590" s="103"/>
      <c r="S1590" s="103"/>
      <c r="T1590" s="103"/>
      <c r="U1590" s="103"/>
      <c r="V1590" s="103"/>
    </row>
    <row r="1591" spans="1:22" ht="22.5" customHeight="1" x14ac:dyDescent="0.2">
      <c r="A1591" s="158"/>
      <c r="B1591" s="153" t="str">
        <f t="array" ref="B1591">IF(C1591="","", IFERROR(INDEX(Barang!$A$2:$A$10001, MATCH(C1591, Barang!$B$2:$B$10001, 0)), "Tidak ditemukan"))</f>
        <v>GRR001</v>
      </c>
      <c r="C1591" s="153" t="s">
        <v>130</v>
      </c>
      <c r="D1591" s="153" t="str">
        <f t="array" ref="D1591">IF(C1591="","", IFERROR(INDEX(Barang!$C$2:$C$10001, MATCH(C1591, Barang!$B$2:$B$10001, 0)), ""))</f>
        <v>Makanan</v>
      </c>
      <c r="E1591" s="153" t="str">
        <f t="array" ref="E1591">IF(C1591="","", IFERROR(INDEX(Barang!$E$2:$E$10001, MATCH(C1591, Barang!$B$2:$B$10001, 0)), ""))</f>
        <v>pcs</v>
      </c>
      <c r="F1591" s="154">
        <v>6</v>
      </c>
      <c r="G1591" s="155">
        <f t="array" ref="G1591">IF(C1591="","", IFERROR(INDEX(Barang!$F$2:$F$10001, MATCH(C1591, Barang!$B$2:$B$10001, 0)) * F1591, ""))</f>
        <v>3000</v>
      </c>
      <c r="H1591" s="89"/>
      <c r="I1591" s="19"/>
      <c r="L1591" s="103"/>
      <c r="M1591" s="103"/>
      <c r="N1591" s="103"/>
      <c r="O1591" s="103"/>
      <c r="P1591" s="103"/>
      <c r="Q1591" s="103"/>
      <c r="R1591" s="103"/>
      <c r="S1591" s="103"/>
      <c r="T1591" s="103"/>
      <c r="U1591" s="103"/>
      <c r="V1591" s="103"/>
    </row>
    <row r="1592" spans="1:22" ht="22.5" customHeight="1" x14ac:dyDescent="0.2">
      <c r="A1592" s="158"/>
      <c r="B1592" s="153" t="str">
        <f t="array" ref="B1592">IF(C1592="","", IFERROR(INDEX(Barang!$A$2:$A$10001, MATCH(C1592, Barang!$B$2:$B$10001, 0)), "Tidak ditemukan"))</f>
        <v>STS</v>
      </c>
      <c r="C1592" s="153" t="s">
        <v>122</v>
      </c>
      <c r="D1592" s="153" t="str">
        <f t="array" ref="D1592">IF(C1592="","", IFERROR(INDEX(Barang!$C$2:$C$10001, MATCH(C1592, Barang!$B$2:$B$10001, 0)), ""))</f>
        <v>Bumbu</v>
      </c>
      <c r="E1592" s="153" t="str">
        <f t="array" ref="E1592">IF(C1592="","", IFERROR(INDEX(Barang!$E$2:$E$10001, MATCH(C1592, Barang!$B$2:$B$10001, 0)), ""))</f>
        <v>pcs</v>
      </c>
      <c r="F1592" s="154">
        <v>1</v>
      </c>
      <c r="G1592" s="155">
        <f t="array" ref="G1592">IF(C1592="","", IFERROR(INDEX(Barang!$F$2:$F$10001, MATCH(C1592, Barang!$B$2:$B$10001, 0)) * F1592, ""))</f>
        <v>5500</v>
      </c>
      <c r="H1592" s="89"/>
      <c r="I1592" s="19"/>
      <c r="L1592" s="103"/>
      <c r="M1592" s="103"/>
      <c r="N1592" s="103"/>
      <c r="O1592" s="103"/>
      <c r="P1592" s="103"/>
      <c r="Q1592" s="103"/>
      <c r="R1592" s="103"/>
      <c r="S1592" s="103"/>
      <c r="T1592" s="103"/>
      <c r="U1592" s="103"/>
      <c r="V1592" s="103"/>
    </row>
    <row r="1593" spans="1:22" ht="22.5" customHeight="1" x14ac:dyDescent="0.2">
      <c r="A1593" s="158"/>
      <c r="B1593" s="153" t="str">
        <f t="array" ref="B1593">IF(C1593="","", IFERROR(INDEX(Barang!$A$2:$A$10001, MATCH(C1593, Barang!$B$2:$B$10001, 0)), "Tidak ditemukan"))</f>
        <v>RY001</v>
      </c>
      <c r="C1593" s="153" t="s">
        <v>252</v>
      </c>
      <c r="D1593" s="153" t="str">
        <f t="array" ref="D1593">IF(C1593="","", IFERROR(INDEX(Barang!$C$2:$C$10001, MATCH(C1593, Barang!$B$2:$B$10001, 0)), ""))</f>
        <v>Makanan</v>
      </c>
      <c r="E1593" s="153" t="str">
        <f t="array" ref="E1593">IF(C1593="","", IFERROR(INDEX(Barang!$E$2:$E$10001, MATCH(C1593, Barang!$B$2:$B$10001, 0)), ""))</f>
        <v>pcs</v>
      </c>
      <c r="F1593" s="154">
        <v>1</v>
      </c>
      <c r="G1593" s="155">
        <f t="array" ref="G1593">IF(C1593="","", IFERROR(INDEX(Barang!$F$2:$F$10001, MATCH(C1593, Barang!$B$2:$B$10001, 0)) * F1593, ""))</f>
        <v>8500</v>
      </c>
      <c r="H1593" s="89"/>
      <c r="I1593" s="19"/>
      <c r="L1593" s="103"/>
      <c r="M1593" s="103"/>
      <c r="N1593" s="103"/>
      <c r="O1593" s="103"/>
      <c r="P1593" s="103"/>
      <c r="Q1593" s="103"/>
      <c r="R1593" s="103"/>
      <c r="S1593" s="103"/>
      <c r="T1593" s="103"/>
      <c r="U1593" s="103"/>
      <c r="V1593" s="103"/>
    </row>
    <row r="1594" spans="1:22" ht="22.5" customHeight="1" x14ac:dyDescent="0.2">
      <c r="A1594" s="158"/>
      <c r="B1594" s="153" t="str">
        <f t="array" ref="B1594">IF(C1594="","", IFERROR(INDEX(Barang!$A$2:$A$10001, MATCH(C1594, Barang!$B$2:$B$10001, 0)), "Tidak ditemukan"))</f>
        <v>RTP001</v>
      </c>
      <c r="C1594" s="153" t="s">
        <v>791</v>
      </c>
      <c r="D1594" s="153" t="str">
        <f t="array" ref="D1594">IF(C1594="","", IFERROR(INDEX(Barang!$C$2:$C$10001, MATCH(C1594, Barang!$B$2:$B$10001, 0)), ""))</f>
        <v>Makanan</v>
      </c>
      <c r="E1594" s="153" t="str">
        <f t="array" ref="E1594">IF(C1594="","", IFERROR(INDEX(Barang!$E$2:$E$10001, MATCH(C1594, Barang!$B$2:$B$10001, 0)), ""))</f>
        <v>pcs</v>
      </c>
      <c r="F1594" s="154">
        <v>1</v>
      </c>
      <c r="G1594" s="155">
        <f t="array" ref="G1594">IF(C1594="","", IFERROR(INDEX(Barang!$F$2:$F$10001, MATCH(C1594, Barang!$B$2:$B$10001, 0)) * F1594, ""))</f>
        <v>2000</v>
      </c>
      <c r="H1594" s="89"/>
      <c r="I1594" s="19"/>
      <c r="L1594" s="103"/>
      <c r="M1594" s="103"/>
      <c r="N1594" s="103"/>
      <c r="O1594" s="103"/>
      <c r="P1594" s="103"/>
      <c r="Q1594" s="103"/>
      <c r="R1594" s="103"/>
      <c r="S1594" s="103"/>
      <c r="T1594" s="103"/>
      <c r="U1594" s="103"/>
      <c r="V1594" s="103"/>
    </row>
    <row r="1595" spans="1:22" ht="22.5" customHeight="1" x14ac:dyDescent="0.2">
      <c r="A1595" s="158"/>
      <c r="B1595" s="153" t="str">
        <f t="array" ref="B1595">IF(C1595="","", IFERROR(INDEX(Barang!$A$2:$A$10001, MATCH(C1595, Barang!$B$2:$B$10001, 0)), "Tidak ditemukan"))</f>
        <v>THD001</v>
      </c>
      <c r="C1595" s="153" t="s">
        <v>76</v>
      </c>
      <c r="D1595" s="153" t="str">
        <f t="array" ref="D1595">IF(C1595="","", IFERROR(INDEX(Barang!$C$2:$C$10001, MATCH(C1595, Barang!$B$2:$B$10001, 0)), ""))</f>
        <v>Minuman</v>
      </c>
      <c r="E1595" s="153" t="str">
        <f t="array" ref="E1595">IF(C1595="","", IFERROR(INDEX(Barang!$E$2:$E$10001, MATCH(C1595, Barang!$B$2:$B$10001, 0)), ""))</f>
        <v>pcs</v>
      </c>
      <c r="F1595" s="154">
        <v>1</v>
      </c>
      <c r="G1595" s="155">
        <f t="array" ref="G1595">IF(C1595="","", IFERROR(INDEX(Barang!$F$2:$F$10001, MATCH(C1595, Barang!$B$2:$B$10001, 0)) * F1595, ""))</f>
        <v>2000</v>
      </c>
      <c r="H1595" s="89"/>
      <c r="I1595" s="19"/>
      <c r="L1595" s="103"/>
      <c r="M1595" s="103"/>
      <c r="N1595" s="103"/>
      <c r="O1595" s="103"/>
      <c r="P1595" s="103"/>
      <c r="Q1595" s="103"/>
      <c r="R1595" s="103"/>
      <c r="S1595" s="103"/>
      <c r="T1595" s="103"/>
      <c r="U1595" s="103"/>
      <c r="V1595" s="103"/>
    </row>
    <row r="1596" spans="1:22" ht="22.5" customHeight="1" x14ac:dyDescent="0.2">
      <c r="A1596" s="158"/>
      <c r="B1596" s="153" t="str">
        <f t="array" ref="B1596">IF(C1596="","", IFERROR(INDEX(Barang!$A$2:$A$10001, MATCH(C1596, Barang!$B$2:$B$10001, 0)), "Tidak ditemukan"))</f>
        <v>RCK001</v>
      </c>
      <c r="C1596" s="153" t="s">
        <v>191</v>
      </c>
      <c r="D1596" s="153" t="str">
        <f t="array" ref="D1596">IF(C1596="","", IFERROR(INDEX(Barang!$C$2:$C$10001, MATCH(C1596, Barang!$B$2:$B$10001, 0)), ""))</f>
        <v>Bumbu</v>
      </c>
      <c r="E1596" s="153" t="str">
        <f t="array" ref="E1596">IF(C1596="","", IFERROR(INDEX(Barang!$E$2:$E$10001, MATCH(C1596, Barang!$B$2:$B$10001, 0)), ""))</f>
        <v>pcs</v>
      </c>
      <c r="F1596" s="154">
        <v>1</v>
      </c>
      <c r="G1596" s="155">
        <f t="array" ref="G1596">IF(C1596="","", IFERROR(INDEX(Barang!$F$2:$F$10001, MATCH(C1596, Barang!$B$2:$B$10001, 0)) * F1596, ""))</f>
        <v>2000</v>
      </c>
      <c r="H1596" s="89"/>
      <c r="I1596" s="19"/>
      <c r="L1596" s="103"/>
      <c r="M1596" s="103"/>
      <c r="N1596" s="103"/>
      <c r="O1596" s="103"/>
      <c r="P1596" s="103"/>
      <c r="Q1596" s="103"/>
      <c r="R1596" s="103"/>
      <c r="S1596" s="103"/>
      <c r="T1596" s="103"/>
      <c r="U1596" s="103"/>
      <c r="V1596" s="103"/>
    </row>
    <row r="1597" spans="1:22" ht="22.5" customHeight="1" x14ac:dyDescent="0.2">
      <c r="A1597" s="158"/>
      <c r="B1597" s="153" t="str">
        <f t="array" ref="B1597">IF(C1597="","", IFERROR(INDEX(Barang!$A$2:$A$10001, MATCH(C1597, Barang!$B$2:$B$10001, 0)), "Tidak ditemukan"))</f>
        <v>GRA001</v>
      </c>
      <c r="C1597" s="153" t="s">
        <v>795</v>
      </c>
      <c r="D1597" s="153" t="str">
        <f t="array" ref="D1597">IF(C1597="","", IFERROR(INDEX(Barang!$C$2:$C$10001, MATCH(C1597, Barang!$B$2:$B$10001, 0)), ""))</f>
        <v>Makanan</v>
      </c>
      <c r="E1597" s="153" t="str">
        <f t="array" ref="E1597">IF(C1597="","", IFERROR(INDEX(Barang!$E$2:$E$10001, MATCH(C1597, Barang!$B$2:$B$10001, 0)), ""))</f>
        <v>pcs</v>
      </c>
      <c r="F1597" s="154">
        <v>1</v>
      </c>
      <c r="G1597" s="155">
        <f t="array" ref="G1597">IF(C1597="","", IFERROR(INDEX(Barang!$F$2:$F$10001, MATCH(C1597, Barang!$B$2:$B$10001, 0)) * F1597, ""))</f>
        <v>2000</v>
      </c>
      <c r="H1597" s="89"/>
      <c r="I1597" s="19"/>
      <c r="L1597" s="103"/>
      <c r="M1597" s="103"/>
      <c r="N1597" s="103"/>
      <c r="O1597" s="103"/>
      <c r="P1597" s="103"/>
      <c r="Q1597" s="103"/>
      <c r="R1597" s="103"/>
      <c r="S1597" s="103"/>
      <c r="T1597" s="103"/>
      <c r="U1597" s="103"/>
      <c r="V1597" s="103"/>
    </row>
    <row r="1598" spans="1:22" ht="22.5" customHeight="1" x14ac:dyDescent="0.2">
      <c r="A1598" s="158"/>
      <c r="B1598" s="153" t="str">
        <f t="array" ref="B1598">IF(C1598="","", IFERROR(INDEX(Barang!$A$2:$A$10001, MATCH(C1598, Barang!$B$2:$B$10001, 0)), "Tidak ditemukan"))</f>
        <v>BRS1</v>
      </c>
      <c r="C1598" s="153" t="s">
        <v>131</v>
      </c>
      <c r="D1598" s="153" t="str">
        <f t="array" ref="D1598">IF(C1598="","", IFERROR(INDEX(Barang!$C$2:$C$10001, MATCH(C1598, Barang!$B$2:$B$10001, 0)), ""))</f>
        <v>Sembako</v>
      </c>
      <c r="E1598" s="153" t="str">
        <f t="array" ref="E1598">IF(C1598="","", IFERROR(INDEX(Barang!$E$2:$E$10001, MATCH(C1598, Barang!$B$2:$B$10001, 0)), ""))</f>
        <v>kg</v>
      </c>
      <c r="F1598" s="154">
        <v>20</v>
      </c>
      <c r="G1598" s="155">
        <f t="array" ref="G1598">IF(C1598="","", IFERROR(INDEX(Barang!$F$2:$F$10001, MATCH(C1598, Barang!$B$2:$B$10001, 0)) * F1598, ""))</f>
        <v>290000</v>
      </c>
      <c r="H1598" s="89"/>
      <c r="I1598" s="143">
        <f>SUM(G1586:G1598)</f>
        <v>958000</v>
      </c>
      <c r="L1598" s="103"/>
      <c r="M1598" s="103"/>
      <c r="N1598" s="103"/>
      <c r="O1598" s="103"/>
      <c r="P1598" s="103"/>
      <c r="Q1598" s="103"/>
      <c r="R1598" s="103"/>
      <c r="S1598" s="103"/>
      <c r="T1598" s="103"/>
      <c r="U1598" s="103"/>
      <c r="V1598" s="103"/>
    </row>
    <row r="1599" spans="1:22" ht="22.5" customHeight="1" x14ac:dyDescent="0.2">
      <c r="A1599" s="339">
        <v>46183</v>
      </c>
      <c r="B1599" s="341" t="str">
        <f t="array" ref="B1599">IF(C1599="","", IFERROR(INDEX(Barang!$A$2:$A$10001, MATCH(C1599, Barang!$B$2:$B$10001, 0)), "Tidak ditemukan"))</f>
        <v>TLR2</v>
      </c>
      <c r="C1599" s="341" t="s">
        <v>139</v>
      </c>
      <c r="D1599" s="341" t="str">
        <f t="array" ref="D1599">IF(C1599="","", IFERROR(INDEX(Barang!$C$2:$C$10001, MATCH(C1599, Barang!$B$2:$B$10001, 0)), ""))</f>
        <v>Sembako</v>
      </c>
      <c r="E1599" s="341" t="str">
        <f t="array" ref="E1599">IF(C1599="","", IFERROR(INDEX(Barang!$E$2:$E$10001, MATCH(C1599, Barang!$B$2:$B$10001, 0)), ""))</f>
        <v>kg</v>
      </c>
      <c r="F1599" s="344">
        <v>10</v>
      </c>
      <c r="G1599" s="345">
        <f t="array" ref="G1599">IF(C1599="","", IFERROR(INDEX(Barang!$F$2:$F$10001, MATCH(C1599, Barang!$B$2:$B$10001, 0)) * F1599, ""))</f>
        <v>155000</v>
      </c>
      <c r="H1599" s="213"/>
      <c r="I1599" s="19"/>
      <c r="L1599" s="103"/>
      <c r="M1599" s="103"/>
      <c r="N1599" s="103"/>
      <c r="O1599" s="103"/>
      <c r="P1599" s="103"/>
      <c r="Q1599" s="103"/>
      <c r="R1599" s="103"/>
      <c r="S1599" s="103"/>
      <c r="T1599" s="103"/>
      <c r="U1599" s="103"/>
      <c r="V1599" s="103"/>
    </row>
    <row r="1600" spans="1:22" ht="22.5" customHeight="1" x14ac:dyDescent="0.2">
      <c r="A1600" s="347"/>
      <c r="B1600" s="341" t="str">
        <f t="array" ref="B1600">IF(C1600="","", IFERROR(INDEX(Barang!$A$2:$A$10001, MATCH(C1600, Barang!$B$2:$B$10001, 0)), "Tidak ditemukan"))</f>
        <v>MYF001</v>
      </c>
      <c r="C1600" s="341" t="s">
        <v>731</v>
      </c>
      <c r="D1600" s="341" t="str">
        <f t="array" ref="D1600">IF(C1600="","", IFERROR(INDEX(Barang!$C$2:$C$10001, MATCH(C1600, Barang!$B$2:$B$10001, 0)), ""))</f>
        <v>Sembako</v>
      </c>
      <c r="E1600" s="341" t="str">
        <f t="array" ref="E1600">IF(C1600="","", IFERROR(INDEX(Barang!$E$2:$E$10001, MATCH(C1600, Barang!$B$2:$B$10001, 0)), ""))</f>
        <v>liter</v>
      </c>
      <c r="F1600" s="344">
        <v>10</v>
      </c>
      <c r="G1600" s="345">
        <f t="array" ref="G1600">IF(C1600="","", IFERROR(INDEX(Barang!$F$2:$F$10001, MATCH(C1600, Barang!$B$2:$B$10001, 0)) * F1600, ""))</f>
        <v>430000</v>
      </c>
      <c r="H1600" s="213"/>
      <c r="I1600" s="19"/>
      <c r="L1600" s="103"/>
      <c r="M1600" s="103"/>
      <c r="N1600" s="103"/>
      <c r="O1600" s="103"/>
      <c r="P1600" s="103"/>
      <c r="Q1600" s="103"/>
      <c r="R1600" s="103"/>
      <c r="S1600" s="103"/>
      <c r="T1600" s="103"/>
      <c r="U1600" s="103"/>
      <c r="V1600" s="103"/>
    </row>
    <row r="1601" spans="1:22" ht="22.5" customHeight="1" x14ac:dyDescent="0.2">
      <c r="A1601" s="347"/>
      <c r="B1601" s="341" t="str">
        <f t="array" ref="B1601">IF(C1601="","", IFERROR(INDEX(Barang!$A$2:$A$10001, MATCH(C1601, Barang!$B$2:$B$10001, 0)), "Tidak ditemukan"))</f>
        <v>GRM01</v>
      </c>
      <c r="C1601" s="341" t="s">
        <v>51</v>
      </c>
      <c r="D1601" s="341" t="str">
        <f t="array" ref="D1601">IF(C1601="","", IFERROR(INDEX(Barang!$C$2:$C$10001, MATCH(C1601, Barang!$B$2:$B$10001, 0)), ""))</f>
        <v>Bumbu</v>
      </c>
      <c r="E1601" s="341" t="str">
        <f t="array" ref="E1601">IF(C1601="","", IFERROR(INDEX(Barang!$E$2:$E$10001, MATCH(C1601, Barang!$B$2:$B$10001, 0)), ""))</f>
        <v>pcs</v>
      </c>
      <c r="F1601" s="344">
        <v>1</v>
      </c>
      <c r="G1601" s="345">
        <f t="array" ref="G1601">IF(C1601="","", IFERROR(INDEX(Barang!$F$2:$F$10001, MATCH(C1601, Barang!$B$2:$B$10001, 0)) * F1601, ""))</f>
        <v>2500</v>
      </c>
      <c r="H1601" s="213"/>
      <c r="I1601" s="19"/>
      <c r="L1601" s="103"/>
      <c r="M1601" s="103"/>
      <c r="N1601" s="103"/>
      <c r="O1601" s="103"/>
      <c r="P1601" s="103"/>
      <c r="Q1601" s="103"/>
      <c r="R1601" s="103"/>
      <c r="S1601" s="103"/>
      <c r="T1601" s="103"/>
      <c r="U1601" s="103"/>
      <c r="V1601" s="103"/>
    </row>
    <row r="1602" spans="1:22" ht="22.5" customHeight="1" x14ac:dyDescent="0.2">
      <c r="A1602" s="347"/>
      <c r="B1602" s="341" t="str">
        <f t="array" ref="B1602">IF(C1602="","", IFERROR(INDEX(Barang!$A$2:$A$10001, MATCH(C1602, Barang!$B$2:$B$10001, 0)), "Tidak ditemukan"))</f>
        <v>LDK001</v>
      </c>
      <c r="C1602" s="341" t="s">
        <v>225</v>
      </c>
      <c r="D1602" s="341" t="str">
        <f t="array" ref="D1602">IF(C1602="","", IFERROR(INDEX(Barang!$C$2:$C$10001, MATCH(C1602, Barang!$B$2:$B$10001, 0)), ""))</f>
        <v>Bumbu</v>
      </c>
      <c r="E1602" s="341" t="str">
        <f t="array" ref="E1602">IF(C1602="","", IFERROR(INDEX(Barang!$E$2:$E$10001, MATCH(C1602, Barang!$B$2:$B$10001, 0)), ""))</f>
        <v>pcs</v>
      </c>
      <c r="F1602" s="344">
        <v>1</v>
      </c>
      <c r="G1602" s="345">
        <f t="array" ref="G1602">IF(C1602="","", IFERROR(INDEX(Barang!$F$2:$F$10001, MATCH(C1602, Barang!$B$2:$B$10001, 0)) * F1602, ""))</f>
        <v>1000</v>
      </c>
      <c r="H1602" s="213"/>
      <c r="I1602" s="19"/>
      <c r="L1602" s="103"/>
      <c r="M1602" s="103"/>
      <c r="N1602" s="103"/>
      <c r="O1602" s="103"/>
      <c r="P1602" s="103"/>
      <c r="Q1602" s="103"/>
      <c r="R1602" s="103"/>
      <c r="S1602" s="103"/>
      <c r="T1602" s="103"/>
      <c r="U1602" s="103"/>
      <c r="V1602" s="103"/>
    </row>
    <row r="1603" spans="1:22" ht="22.5" customHeight="1" x14ac:dyDescent="0.2">
      <c r="A1603" s="347"/>
      <c r="B1603" s="341" t="str">
        <f t="array" ref="B1603">IF(C1603="","", IFERROR(INDEX(Barang!$A$2:$A$10001, MATCH(C1603, Barang!$B$2:$B$10001, 0)), "Tidak ditemukan"))</f>
        <v>GRR001</v>
      </c>
      <c r="C1603" s="341" t="s">
        <v>130</v>
      </c>
      <c r="D1603" s="341" t="str">
        <f t="array" ref="D1603">IF(C1603="","", IFERROR(INDEX(Barang!$C$2:$C$10001, MATCH(C1603, Barang!$B$2:$B$10001, 0)), ""))</f>
        <v>Makanan</v>
      </c>
      <c r="E1603" s="341" t="str">
        <f t="array" ref="E1603">IF(C1603="","", IFERROR(INDEX(Barang!$E$2:$E$10001, MATCH(C1603, Barang!$B$2:$B$10001, 0)), ""))</f>
        <v>pcs</v>
      </c>
      <c r="F1603" s="344">
        <v>5</v>
      </c>
      <c r="G1603" s="345">
        <f t="array" ref="G1603">IF(C1603="","", IFERROR(INDEX(Barang!$F$2:$F$10001, MATCH(C1603, Barang!$B$2:$B$10001, 0)) * F1603, ""))</f>
        <v>2500</v>
      </c>
      <c r="H1603" s="213"/>
      <c r="I1603" s="19"/>
      <c r="L1603" s="103"/>
      <c r="M1603" s="103"/>
      <c r="N1603" s="103"/>
      <c r="O1603" s="103"/>
      <c r="P1603" s="103"/>
      <c r="Q1603" s="103"/>
      <c r="R1603" s="103"/>
      <c r="S1603" s="103"/>
      <c r="T1603" s="103"/>
      <c r="U1603" s="103"/>
      <c r="V1603" s="103"/>
    </row>
    <row r="1604" spans="1:22" ht="22.5" customHeight="1" x14ac:dyDescent="0.2">
      <c r="A1604" s="347"/>
      <c r="B1604" s="341" t="str">
        <f t="array" ref="B1604">IF(C1604="","", IFERROR(INDEX(Barang!$A$2:$A$10001, MATCH(C1604, Barang!$B$2:$B$10001, 0)), "Tidak ditemukan"))</f>
        <v>OREO001</v>
      </c>
      <c r="C1604" s="341" t="s">
        <v>920</v>
      </c>
      <c r="D1604" s="341" t="str">
        <f t="array" ref="D1604">IF(C1604="","", IFERROR(INDEX(Barang!$C$2:$C$10001, MATCH(C1604, Barang!$B$2:$B$10001, 0)), ""))</f>
        <v>Makanan</v>
      </c>
      <c r="E1604" s="341" t="str">
        <f t="array" ref="E1604">IF(C1604="","", IFERROR(INDEX(Barang!$E$2:$E$10001, MATCH(C1604, Barang!$B$2:$B$10001, 0)), ""))</f>
        <v>pcs</v>
      </c>
      <c r="F1604" s="344">
        <v>2</v>
      </c>
      <c r="G1604" s="345">
        <f t="array" ref="G1604">IF(C1604="","", IFERROR(INDEX(Barang!$F$2:$F$10001, MATCH(C1604, Barang!$B$2:$B$10001, 0)) * F1604, ""))</f>
        <v>4000</v>
      </c>
      <c r="H1604" s="213"/>
      <c r="I1604" s="19"/>
      <c r="L1604" s="103"/>
      <c r="M1604" s="103"/>
      <c r="N1604" s="103"/>
      <c r="O1604" s="103"/>
      <c r="P1604" s="103"/>
      <c r="Q1604" s="103"/>
      <c r="R1604" s="103"/>
      <c r="S1604" s="103"/>
      <c r="T1604" s="103"/>
      <c r="U1604" s="103"/>
      <c r="V1604" s="103"/>
    </row>
    <row r="1605" spans="1:22" ht="22.5" customHeight="1" x14ac:dyDescent="0.2">
      <c r="A1605" s="347"/>
      <c r="B1605" s="341" t="str">
        <f t="array" ref="B1605">IF(C1605="","", IFERROR(INDEX(Barang!$A$2:$A$10001, MATCH(C1605, Barang!$B$2:$B$10001, 0)), "Tidak ditemukan"))</f>
        <v>GRR001</v>
      </c>
      <c r="C1605" s="341" t="s">
        <v>735</v>
      </c>
      <c r="D1605" s="341" t="str">
        <f t="array" ref="D1605">IF(C1605="","", IFERROR(INDEX(Barang!$C$2:$C$10001, MATCH(C1605, Barang!$B$2:$B$10001, 0)), ""))</f>
        <v>Makanan</v>
      </c>
      <c r="E1605" s="341" t="str">
        <f t="array" ref="E1605">IF(C1605="","", IFERROR(INDEX(Barang!$E$2:$E$10001, MATCH(C1605, Barang!$B$2:$B$10001, 0)), ""))</f>
        <v>pcs</v>
      </c>
      <c r="F1605" s="344">
        <v>1</v>
      </c>
      <c r="G1605" s="345">
        <f t="array" ref="G1605">IF(C1605="","", IFERROR(INDEX(Barang!$F$2:$F$10001, MATCH(C1605, Barang!$B$2:$B$10001, 0)) * F1605, ""))</f>
        <v>1000</v>
      </c>
      <c r="H1605" s="213"/>
      <c r="I1605" s="19"/>
      <c r="L1605" s="103"/>
      <c r="M1605" s="103"/>
      <c r="N1605" s="103"/>
      <c r="O1605" s="103"/>
      <c r="P1605" s="103"/>
      <c r="Q1605" s="103"/>
      <c r="R1605" s="103"/>
      <c r="S1605" s="103"/>
      <c r="T1605" s="103"/>
      <c r="U1605" s="103"/>
      <c r="V1605" s="103"/>
    </row>
    <row r="1606" spans="1:22" ht="22.5" customHeight="1" x14ac:dyDescent="0.2">
      <c r="A1606" s="347"/>
      <c r="B1606" s="341" t="str">
        <f t="array" ref="B1606">IF(C1606="","", IFERROR(INDEX(Barang!$A$2:$A$10001, MATCH(C1606, Barang!$B$2:$B$10001, 0)), "Tidak ditemukan"))</f>
        <v>PJ001</v>
      </c>
      <c r="C1606" s="341" t="s">
        <v>975</v>
      </c>
      <c r="D1606" s="341" t="str">
        <f t="array" ref="D1606">IF(C1606="","", IFERROR(INDEX(Barang!$C$2:$C$10001, MATCH(C1606, Barang!$B$2:$B$10001, 0)), ""))</f>
        <v>Makanan</v>
      </c>
      <c r="E1606" s="341" t="str">
        <f t="array" ref="E1606">IF(C1606="","", IFERROR(INDEX(Barang!$E$2:$E$10001, MATCH(C1606, Barang!$B$2:$B$10001, 0)), ""))</f>
        <v>pcs</v>
      </c>
      <c r="F1606" s="344">
        <v>2</v>
      </c>
      <c r="G1606" s="345">
        <f t="array" ref="G1606">IF(C1606="","", IFERROR(INDEX(Barang!$F$2:$F$10001, MATCH(C1606, Barang!$B$2:$B$10001, 0)) * F1606, ""))</f>
        <v>2000</v>
      </c>
      <c r="H1606" s="213"/>
      <c r="I1606" s="19"/>
      <c r="L1606" s="103"/>
      <c r="M1606" s="103"/>
      <c r="N1606" s="103"/>
      <c r="O1606" s="103"/>
      <c r="P1606" s="103"/>
      <c r="Q1606" s="103"/>
      <c r="R1606" s="103"/>
      <c r="S1606" s="103"/>
      <c r="T1606" s="103"/>
      <c r="U1606" s="103"/>
      <c r="V1606" s="103"/>
    </row>
    <row r="1607" spans="1:22" ht="22.5" customHeight="1" x14ac:dyDescent="0.2">
      <c r="A1607" s="347"/>
      <c r="B1607" s="341" t="str">
        <f t="array" ref="B1607">IF(C1607="","", IFERROR(INDEX(Barang!$A$2:$A$10001, MATCH(C1607, Barang!$B$2:$B$10001, 0)), "Tidak ditemukan"))</f>
        <v>YP500</v>
      </c>
      <c r="C1607" s="341" t="s">
        <v>21</v>
      </c>
      <c r="D1607" s="341" t="str">
        <f t="array" ref="D1607">IF(C1607="","", IFERROR(INDEX(Barang!$C$2:$C$10001, MATCH(C1607, Barang!$B$2:$B$10001, 0)), ""))</f>
        <v>Makanan</v>
      </c>
      <c r="E1607" s="341" t="str">
        <f t="array" ref="E1607">IF(C1607="","", IFERROR(INDEX(Barang!$E$2:$E$10001, MATCH(C1607, Barang!$B$2:$B$10001, 0)), ""))</f>
        <v>pcs</v>
      </c>
      <c r="F1607" s="344">
        <v>2</v>
      </c>
      <c r="G1607" s="345">
        <f t="array" ref="G1607">IF(C1607="","", IFERROR(INDEX(Barang!$F$2:$F$10001, MATCH(C1607, Barang!$B$2:$B$10001, 0)) * F1607, ""))</f>
        <v>1000</v>
      </c>
      <c r="H1607" s="213"/>
      <c r="I1607" s="19"/>
      <c r="L1607" s="103"/>
      <c r="M1607" s="103"/>
      <c r="N1607" s="103"/>
      <c r="O1607" s="103"/>
      <c r="P1607" s="103"/>
      <c r="Q1607" s="103"/>
      <c r="R1607" s="103"/>
      <c r="S1607" s="103"/>
      <c r="T1607" s="103"/>
      <c r="U1607" s="103"/>
      <c r="V1607" s="103"/>
    </row>
    <row r="1608" spans="1:22" ht="22.5" customHeight="1" x14ac:dyDescent="0.2">
      <c r="A1608" s="347"/>
      <c r="B1608" s="341" t="str">
        <f t="array" ref="B1608">IF(C1608="","", IFERROR(INDEX(Barang!$A$2:$A$10001, MATCH(C1608, Barang!$B$2:$B$10001, 0)), "Tidak ditemukan"))</f>
        <v>BPT1</v>
      </c>
      <c r="C1608" s="341" t="s">
        <v>24</v>
      </c>
      <c r="D1608" s="341" t="str">
        <f t="array" ref="D1608">IF(C1608="","", IFERROR(INDEX(Barang!$C$2:$C$10001, MATCH(C1608, Barang!$B$2:$B$10001, 0)), ""))</f>
        <v>Rempah</v>
      </c>
      <c r="E1608" s="341" t="str">
        <f t="array" ref="E1608">IF(C1608="","", IFERROR(INDEX(Barang!$E$2:$E$10001, MATCH(C1608, Barang!$B$2:$B$10001, 0)), ""))</f>
        <v>kg</v>
      </c>
      <c r="F1608" s="344">
        <v>10</v>
      </c>
      <c r="G1608" s="345">
        <f t="array" ref="G1608">IF(C1608="","", IFERROR(INDEX(Barang!$F$2:$F$10001, MATCH(C1608, Barang!$B$2:$B$10001, 0)) * F1608, ""))</f>
        <v>85000</v>
      </c>
      <c r="H1608" s="213"/>
      <c r="I1608" s="19"/>
      <c r="L1608" s="103"/>
      <c r="M1608" s="103"/>
      <c r="N1608" s="103"/>
      <c r="O1608" s="103"/>
      <c r="P1608" s="103"/>
      <c r="Q1608" s="103"/>
      <c r="R1608" s="103"/>
      <c r="S1608" s="103"/>
      <c r="T1608" s="103"/>
      <c r="U1608" s="103"/>
      <c r="V1608" s="103"/>
    </row>
    <row r="1609" spans="1:22" ht="22.5" customHeight="1" x14ac:dyDescent="0.2">
      <c r="A1609" s="347"/>
      <c r="B1609" s="341" t="str">
        <f t="array" ref="B1609">IF(C1609="","", IFERROR(INDEX(Barang!$A$2:$A$10001, MATCH(C1609, Barang!$B$2:$B$10001, 0)), "Tidak ditemukan"))</f>
        <v>KPH001</v>
      </c>
      <c r="C1609" s="341" t="s">
        <v>124</v>
      </c>
      <c r="D1609" s="341" t="str">
        <f t="array" ref="D1609">IF(C1609="","", IFERROR(INDEX(Barang!$C$2:$C$10001, MATCH(C1609, Barang!$B$2:$B$10001, 0)), ""))</f>
        <v>Minuman</v>
      </c>
      <c r="E1609" s="341" t="str">
        <f t="array" ref="E1609">IF(C1609="","", IFERROR(INDEX(Barang!$E$2:$E$10001, MATCH(C1609, Barang!$B$2:$B$10001, 0)), ""))</f>
        <v>pcs</v>
      </c>
      <c r="F1609" s="344">
        <v>10</v>
      </c>
      <c r="G1609" s="345">
        <f t="array" ref="G1609">IF(C1609="","", IFERROR(INDEX(Barang!$F$2:$F$10001, MATCH(C1609, Barang!$B$2:$B$10001, 0)) * F1609, ""))</f>
        <v>10000</v>
      </c>
      <c r="H1609" s="213"/>
      <c r="I1609" s="19"/>
      <c r="L1609" s="103"/>
      <c r="M1609" s="103"/>
      <c r="N1609" s="103"/>
      <c r="O1609" s="103"/>
      <c r="P1609" s="103"/>
      <c r="Q1609" s="103"/>
      <c r="R1609" s="103"/>
      <c r="S1609" s="103"/>
      <c r="T1609" s="103"/>
      <c r="U1609" s="103"/>
      <c r="V1609" s="103"/>
    </row>
    <row r="1610" spans="1:22" ht="22.5" customHeight="1" x14ac:dyDescent="0.2">
      <c r="A1610" s="347"/>
      <c r="B1610" s="341" t="str">
        <f t="array" ref="B1610">IF(C1610="","", IFERROR(INDEX(Barang!$A$2:$A$10001, MATCH(C1610, Barang!$B$2:$B$10001, 0)), "Tidak ditemukan"))</f>
        <v>BRS1</v>
      </c>
      <c r="C1610" s="341" t="s">
        <v>131</v>
      </c>
      <c r="D1610" s="341" t="str">
        <f t="array" ref="D1610">IF(C1610="","", IFERROR(INDEX(Barang!$C$2:$C$10001, MATCH(C1610, Barang!$B$2:$B$10001, 0)), ""))</f>
        <v>Sembako</v>
      </c>
      <c r="E1610" s="341" t="str">
        <f t="array" ref="E1610">IF(C1610="","", IFERROR(INDEX(Barang!$E$2:$E$10001, MATCH(C1610, Barang!$B$2:$B$10001, 0)), ""))</f>
        <v>kg</v>
      </c>
      <c r="F1610" s="344">
        <v>30</v>
      </c>
      <c r="G1610" s="345">
        <f t="array" ref="G1610">IF(C1610="","", IFERROR(INDEX(Barang!$F$2:$F$10001, MATCH(C1610, Barang!$B$2:$B$10001, 0)) * F1610, ""))</f>
        <v>435000</v>
      </c>
      <c r="H1610" s="213"/>
      <c r="I1610" s="143">
        <f>SUM(G1599:G1610)</f>
        <v>1129000</v>
      </c>
      <c r="L1610" s="103"/>
      <c r="M1610" s="103"/>
      <c r="N1610" s="103"/>
      <c r="O1610" s="103"/>
      <c r="P1610" s="103"/>
      <c r="Q1610" s="103"/>
      <c r="R1610" s="103"/>
      <c r="S1610" s="103"/>
      <c r="T1610" s="103"/>
      <c r="U1610" s="103"/>
      <c r="V1610" s="103"/>
    </row>
    <row r="1611" spans="1:22" ht="22.5" customHeight="1" x14ac:dyDescent="0.2">
      <c r="A1611" s="380">
        <v>46184</v>
      </c>
      <c r="B1611" s="381" t="str">
        <f t="array" ref="B1611">IF(C1611="","", IFERROR(INDEX(Barang!$A$2:$A$10001, MATCH(C1611, Barang!$B$2:$B$10001, 0)), "Tidak ditemukan"))</f>
        <v>FTG001</v>
      </c>
      <c r="C1611" s="381" t="s">
        <v>235</v>
      </c>
      <c r="D1611" s="381" t="str">
        <f t="array" ref="D1611">IF(C1611="","", IFERROR(INDEX(Barang!$C$2:$C$10001, MATCH(C1611, Barang!$B$2:$B$10001, 0)), ""))</f>
        <v>Makanan</v>
      </c>
      <c r="E1611" s="381" t="str">
        <f t="array" ref="E1611">IF(C1611="","", IFERROR(INDEX(Barang!$E$2:$E$10001, MATCH(C1611, Barang!$B$2:$B$10001, 0)), ""))</f>
        <v>pcs</v>
      </c>
      <c r="F1611" s="382">
        <v>1</v>
      </c>
      <c r="G1611" s="384">
        <f t="array" ref="G1611">IF(C1611="","", IFERROR(INDEX(Barang!$F$2:$F$10001, MATCH(C1611, Barang!$B$2:$B$10001, 0)) * F1611, ""))</f>
        <v>2000</v>
      </c>
      <c r="H1611" s="14"/>
      <c r="I1611" s="19"/>
      <c r="L1611" s="103"/>
      <c r="M1611" s="103"/>
      <c r="N1611" s="103"/>
      <c r="O1611" s="103"/>
      <c r="P1611" s="103"/>
      <c r="Q1611" s="103"/>
      <c r="R1611" s="103"/>
      <c r="S1611" s="103"/>
      <c r="T1611" s="103"/>
      <c r="U1611" s="103"/>
      <c r="V1611" s="103"/>
    </row>
    <row r="1612" spans="1:22" ht="22.5" customHeight="1" x14ac:dyDescent="0.2">
      <c r="A1612" s="386"/>
      <c r="B1612" s="381" t="str">
        <f t="array" ref="B1612">IF(C1612="","", IFERROR(INDEX(Barang!$A$2:$A$10001, MATCH(C1612, Barang!$B$2:$B$10001, 0)), "Tidak ditemukan"))</f>
        <v>YP500</v>
      </c>
      <c r="C1612" s="381" t="s">
        <v>21</v>
      </c>
      <c r="D1612" s="381" t="str">
        <f t="array" ref="D1612">IF(C1612="","", IFERROR(INDEX(Barang!$C$2:$C$10001, MATCH(C1612, Barang!$B$2:$B$10001, 0)), ""))</f>
        <v>Makanan</v>
      </c>
      <c r="E1612" s="381" t="str">
        <f t="array" ref="E1612">IF(C1612="","", IFERROR(INDEX(Barang!$E$2:$E$10001, MATCH(C1612, Barang!$B$2:$B$10001, 0)), ""))</f>
        <v>pcs</v>
      </c>
      <c r="F1612" s="382">
        <v>2</v>
      </c>
      <c r="G1612" s="384">
        <f t="array" ref="G1612">IF(C1612="","", IFERROR(INDEX(Barang!$F$2:$F$10001, MATCH(C1612, Barang!$B$2:$B$10001, 0)) * F1612, ""))</f>
        <v>1000</v>
      </c>
      <c r="H1612" s="14"/>
      <c r="I1612" s="19"/>
      <c r="L1612" s="103"/>
      <c r="M1612" s="103"/>
      <c r="N1612" s="103"/>
      <c r="O1612" s="103"/>
      <c r="P1612" s="103"/>
      <c r="Q1612" s="103"/>
      <c r="R1612" s="103"/>
      <c r="S1612" s="103"/>
      <c r="T1612" s="103"/>
      <c r="U1612" s="103"/>
      <c r="V1612" s="103"/>
    </row>
    <row r="1613" spans="1:22" ht="22.5" customHeight="1" x14ac:dyDescent="0.2">
      <c r="A1613" s="386"/>
      <c r="B1613" s="381" t="str">
        <f t="array" ref="B1613">IF(C1613="","", IFERROR(INDEX(Barang!$A$2:$A$10001, MATCH(C1613, Barang!$B$2:$B$10001, 0)), "Tidak ditemukan"))</f>
        <v>SBE001</v>
      </c>
      <c r="C1613" s="381" t="s">
        <v>227</v>
      </c>
      <c r="D1613" s="381" t="str">
        <f t="array" ref="D1613">IF(C1613="","", IFERROR(INDEX(Barang!$C$2:$C$10001, MATCH(C1613, Barang!$B$2:$B$10001, 0)), ""))</f>
        <v>Detergen</v>
      </c>
      <c r="E1613" s="381" t="str">
        <f t="array" ref="E1613">IF(C1613="","", IFERROR(INDEX(Barang!$E$2:$E$10001, MATCH(C1613, Barang!$B$2:$B$10001, 0)), ""))</f>
        <v>pcs</v>
      </c>
      <c r="F1613" s="382">
        <v>2</v>
      </c>
      <c r="G1613" s="384">
        <f t="array" ref="G1613">IF(C1613="","", IFERROR(INDEX(Barang!$F$2:$F$10001, MATCH(C1613, Barang!$B$2:$B$10001, 0)) * F1613, ""))</f>
        <v>4000</v>
      </c>
      <c r="H1613" s="14"/>
      <c r="I1613" s="19"/>
      <c r="L1613" s="103"/>
      <c r="M1613" s="103"/>
      <c r="N1613" s="103"/>
      <c r="O1613" s="103"/>
      <c r="P1613" s="103"/>
      <c r="Q1613" s="103"/>
      <c r="R1613" s="103"/>
      <c r="S1613" s="103"/>
      <c r="T1613" s="103"/>
      <c r="U1613" s="103"/>
      <c r="V1613" s="103"/>
    </row>
    <row r="1614" spans="1:22" ht="22.5" customHeight="1" x14ac:dyDescent="0.2">
      <c r="A1614" s="386"/>
      <c r="B1614" s="381" t="str">
        <f t="array" ref="B1614">IF(C1614="","", IFERROR(INDEX(Barang!$A$2:$A$10001, MATCH(C1614, Barang!$B$2:$B$10001, 0)), "Tidak ditemukan"))</f>
        <v>KCP001</v>
      </c>
      <c r="C1614" s="381" t="s">
        <v>147</v>
      </c>
      <c r="D1614" s="381" t="str">
        <f t="array" ref="D1614">IF(C1614="","", IFERROR(INDEX(Barang!$C$2:$C$10001, MATCH(C1614, Barang!$B$2:$B$10001, 0)), ""))</f>
        <v>Bumbu</v>
      </c>
      <c r="E1614" s="381" t="str">
        <f t="array" ref="E1614">IF(C1614="","", IFERROR(INDEX(Barang!$E$2:$E$10001, MATCH(C1614, Barang!$B$2:$B$10001, 0)), ""))</f>
        <v>pcs</v>
      </c>
      <c r="F1614" s="382">
        <v>1</v>
      </c>
      <c r="G1614" s="384">
        <f t="array" ref="G1614">IF(C1614="","", IFERROR(INDEX(Barang!$F$2:$F$10001, MATCH(C1614, Barang!$B$2:$B$10001, 0)) * F1614, ""))</f>
        <v>2000</v>
      </c>
      <c r="H1614" s="14"/>
      <c r="I1614" s="19"/>
      <c r="L1614" s="103"/>
      <c r="M1614" s="103"/>
      <c r="N1614" s="103"/>
      <c r="O1614" s="103"/>
      <c r="P1614" s="103"/>
      <c r="Q1614" s="103"/>
      <c r="R1614" s="103"/>
      <c r="S1614" s="103"/>
      <c r="T1614" s="103"/>
      <c r="U1614" s="103"/>
      <c r="V1614" s="103"/>
    </row>
    <row r="1615" spans="1:22" ht="22.5" customHeight="1" x14ac:dyDescent="0.2">
      <c r="A1615" s="386"/>
      <c r="B1615" s="381" t="str">
        <f t="array" ref="B1615">IF(C1615="","", IFERROR(INDEX(Barang!$A$2:$A$10001, MATCH(C1615, Barang!$B$2:$B$10001, 0)), "Tidak ditemukan"))</f>
        <v>TGJ001</v>
      </c>
      <c r="C1615" s="381" t="s">
        <v>294</v>
      </c>
      <c r="D1615" s="381" t="str">
        <f t="array" ref="D1615">IF(C1615="","", IFERROR(INDEX(Barang!$C$2:$C$10001, MATCH(C1615, Barang!$B$2:$B$10001, 0)), ""))</f>
        <v>Bumbu</v>
      </c>
      <c r="E1615" s="381" t="str">
        <f t="array" ref="E1615">IF(C1615="","", IFERROR(INDEX(Barang!$E$2:$E$10001, MATCH(C1615, Barang!$B$2:$B$10001, 0)), ""))</f>
        <v>pcs</v>
      </c>
      <c r="F1615" s="382">
        <v>1</v>
      </c>
      <c r="G1615" s="384">
        <f t="array" ref="G1615">IF(C1615="","", IFERROR(INDEX(Barang!$F$2:$F$10001, MATCH(C1615, Barang!$B$2:$B$10001, 0)) * F1615, ""))</f>
        <v>3000</v>
      </c>
      <c r="H1615" s="14"/>
      <c r="I1615" s="19"/>
      <c r="L1615" s="103"/>
      <c r="M1615" s="103"/>
      <c r="N1615" s="103"/>
      <c r="O1615" s="103"/>
      <c r="P1615" s="103"/>
      <c r="Q1615" s="103"/>
      <c r="R1615" s="103"/>
      <c r="S1615" s="103"/>
      <c r="T1615" s="103"/>
      <c r="U1615" s="103"/>
      <c r="V1615" s="103"/>
    </row>
    <row r="1616" spans="1:22" ht="22.5" customHeight="1" x14ac:dyDescent="0.2">
      <c r="A1616" s="386"/>
      <c r="B1616" s="381" t="str">
        <f t="array" ref="B1616">IF(C1616="","", IFERROR(INDEX(Barang!$A$2:$A$10001, MATCH(C1616, Barang!$B$2:$B$10001, 0)), "Tidak ditemukan"))</f>
        <v>RPK001</v>
      </c>
      <c r="C1616" s="381" t="s">
        <v>248</v>
      </c>
      <c r="D1616" s="381" t="str">
        <f t="array" ref="D1616">IF(C1616="","", IFERROR(INDEX(Barang!$C$2:$C$10001, MATCH(C1616, Barang!$B$2:$B$10001, 0)), ""))</f>
        <v>Detergen</v>
      </c>
      <c r="E1616" s="381" t="str">
        <f t="array" ref="E1616">IF(C1616="","", IFERROR(INDEX(Barang!$E$2:$E$10001, MATCH(C1616, Barang!$B$2:$B$10001, 0)), ""))</f>
        <v>pcs</v>
      </c>
      <c r="F1616" s="382">
        <v>1</v>
      </c>
      <c r="G1616" s="384">
        <f t="array" ref="G1616">IF(C1616="","", IFERROR(INDEX(Barang!$F$2:$F$10001, MATCH(C1616, Barang!$B$2:$B$10001, 0)) * F1616, ""))</f>
        <v>5000</v>
      </c>
      <c r="H1616" s="14"/>
      <c r="I1616" s="19"/>
      <c r="L1616" s="103"/>
      <c r="M1616" s="103"/>
      <c r="N1616" s="103"/>
      <c r="O1616" s="103"/>
      <c r="P1616" s="103"/>
      <c r="Q1616" s="103"/>
      <c r="R1616" s="103"/>
      <c r="S1616" s="103"/>
      <c r="T1616" s="103"/>
      <c r="U1616" s="103"/>
      <c r="V1616" s="103"/>
    </row>
    <row r="1617" spans="1:22" ht="22.5" customHeight="1" x14ac:dyDescent="0.2">
      <c r="A1617" s="386"/>
      <c r="B1617" s="381" t="str">
        <f t="array" ref="B1617">IF(C1617="","", IFERROR(INDEX(Barang!$A$2:$A$10001, MATCH(C1617, Barang!$B$2:$B$10001, 0)), "Tidak ditemukan"))</f>
        <v>TLR2</v>
      </c>
      <c r="C1617" s="381" t="s">
        <v>139</v>
      </c>
      <c r="D1617" s="381" t="str">
        <f t="array" ref="D1617">IF(C1617="","", IFERROR(INDEX(Barang!$C$2:$C$10001, MATCH(C1617, Barang!$B$2:$B$10001, 0)), ""))</f>
        <v>Sembako</v>
      </c>
      <c r="E1617" s="381" t="str">
        <f t="array" ref="E1617">IF(C1617="","", IFERROR(INDEX(Barang!$E$2:$E$10001, MATCH(C1617, Barang!$B$2:$B$10001, 0)), ""))</f>
        <v>kg</v>
      </c>
      <c r="F1617" s="382">
        <v>10</v>
      </c>
      <c r="G1617" s="384">
        <f t="array" ref="G1617">IF(C1617="","", IFERROR(INDEX(Barang!$F$2:$F$10001, MATCH(C1617, Barang!$B$2:$B$10001, 0)) * F1617, ""))</f>
        <v>155000</v>
      </c>
      <c r="H1617" s="14"/>
      <c r="I1617" s="19"/>
      <c r="L1617" s="103"/>
      <c r="M1617" s="103"/>
      <c r="N1617" s="103"/>
      <c r="O1617" s="103"/>
      <c r="P1617" s="103"/>
      <c r="Q1617" s="103"/>
      <c r="R1617" s="103"/>
      <c r="S1617" s="103"/>
      <c r="T1617" s="103"/>
      <c r="U1617" s="103"/>
      <c r="V1617" s="103"/>
    </row>
    <row r="1618" spans="1:22" ht="22.5" customHeight="1" x14ac:dyDescent="0.2">
      <c r="A1618" s="386"/>
      <c r="B1618" s="381" t="str">
        <f t="array" ref="B1618">IF(C1618="","", IFERROR(INDEX(Barang!$A$2:$A$10001, MATCH(C1618, Barang!$B$2:$B$10001, 0)), "Tidak ditemukan"))</f>
        <v>MKE001</v>
      </c>
      <c r="C1618" s="381" t="s">
        <v>202</v>
      </c>
      <c r="D1618" s="381" t="str">
        <f t="array" ref="D1618">IF(C1618="","", IFERROR(INDEX(Barang!$C$2:$C$10001, MATCH(C1618, Barang!$B$2:$B$10001, 0)), ""))</f>
        <v>Makanan</v>
      </c>
      <c r="E1618" s="381" t="str">
        <f t="array" ref="E1618">IF(C1618="","", IFERROR(INDEX(Barang!$E$2:$E$10001, MATCH(C1618, Barang!$B$2:$B$10001, 0)), ""))</f>
        <v>pcs</v>
      </c>
      <c r="F1618" s="382">
        <v>1</v>
      </c>
      <c r="G1618" s="384">
        <f t="array" ref="G1618">IF(C1618="","", IFERROR(INDEX(Barang!$F$2:$F$10001, MATCH(C1618, Barang!$B$2:$B$10001, 0)) * F1618, ""))</f>
        <v>2500</v>
      </c>
      <c r="H1618" s="14"/>
      <c r="I1618" s="143">
        <f>SUM(G1611:G1618)</f>
        <v>174500</v>
      </c>
      <c r="L1618" s="103"/>
      <c r="M1618" s="103"/>
      <c r="N1618" s="103"/>
      <c r="O1618" s="103"/>
      <c r="P1618" s="103"/>
      <c r="Q1618" s="103"/>
      <c r="R1618" s="103"/>
      <c r="S1618" s="103"/>
      <c r="T1618" s="103"/>
      <c r="U1618" s="103"/>
      <c r="V1618" s="103"/>
    </row>
    <row r="1619" spans="1:22" ht="22.5" customHeight="1" x14ac:dyDescent="0.2">
      <c r="A1619" s="316">
        <v>46185</v>
      </c>
      <c r="B1619" s="259" t="str">
        <f t="array" ref="B1619">IF(C1619="","", IFERROR(INDEX(Barang!$A$2:$A$10001, MATCH(C1619, Barang!$B$2:$B$10001, 0)), "Tidak ditemukan"))</f>
        <v>MGR001</v>
      </c>
      <c r="C1619" s="259" t="s">
        <v>104</v>
      </c>
      <c r="D1619" s="259" t="str">
        <f t="array" ref="D1619">IF(C1619="","", IFERROR(INDEX(Barang!$C$2:$C$10001, MATCH(C1619, Barang!$B$2:$B$10001, 0)), ""))</f>
        <v>Makanan</v>
      </c>
      <c r="E1619" s="259" t="str">
        <f t="array" ref="E1619">IF(C1619="","", IFERROR(INDEX(Barang!$E$2:$E$10001, MATCH(C1619, Barang!$B$2:$B$10001, 0)), ""))</f>
        <v>pcs</v>
      </c>
      <c r="F1619" s="261">
        <v>43</v>
      </c>
      <c r="G1619" s="262">
        <f t="array" ref="G1619">IF(C1619="","", IFERROR(INDEX(Barang!$F$2:$F$10001, MATCH(C1619, Barang!$B$2:$B$10001, 0)) * F1619, ""))</f>
        <v>150500</v>
      </c>
      <c r="H1619" s="226"/>
      <c r="I1619" s="19"/>
      <c r="L1619" s="103"/>
      <c r="M1619" s="103"/>
      <c r="N1619" s="103"/>
      <c r="O1619" s="103"/>
      <c r="P1619" s="103"/>
      <c r="Q1619" s="103"/>
      <c r="R1619" s="103"/>
      <c r="S1619" s="103"/>
      <c r="T1619" s="103"/>
      <c r="U1619" s="103"/>
      <c r="V1619" s="103"/>
    </row>
    <row r="1620" spans="1:22" ht="22.5" customHeight="1" x14ac:dyDescent="0.2">
      <c r="A1620" s="263"/>
      <c r="B1620" s="259" t="str">
        <f t="array" ref="B1620">IF(C1620="","", IFERROR(INDEX(Barang!$A$2:$A$10001, MATCH(C1620, Barang!$B$2:$B$10001, 0)), "Tidak ditemukan"))</f>
        <v>GPT001</v>
      </c>
      <c r="C1620" s="259" t="s">
        <v>128</v>
      </c>
      <c r="D1620" s="259" t="str">
        <f t="array" ref="D1620">IF(C1620="","", IFERROR(INDEX(Barang!$C$2:$C$10001, MATCH(C1620, Barang!$B$2:$B$10001, 0)), ""))</f>
        <v>Makanan</v>
      </c>
      <c r="E1620" s="259" t="str">
        <f t="array" ref="E1620">IF(C1620="","", IFERROR(INDEX(Barang!$E$2:$E$10001, MATCH(C1620, Barang!$B$2:$B$10001, 0)), ""))</f>
        <v>pcs</v>
      </c>
      <c r="F1620" s="261">
        <v>2</v>
      </c>
      <c r="G1620" s="262">
        <f t="array" ref="G1620">IF(C1620="","", IFERROR(INDEX(Barang!$F$2:$F$10001, MATCH(C1620, Barang!$B$2:$B$10001, 0)) * F1620, ""))</f>
        <v>2000</v>
      </c>
      <c r="H1620" s="226"/>
      <c r="I1620" s="19"/>
      <c r="L1620" s="103"/>
      <c r="M1620" s="103"/>
      <c r="N1620" s="103"/>
      <c r="O1620" s="103"/>
      <c r="P1620" s="103"/>
      <c r="Q1620" s="103"/>
      <c r="R1620" s="103"/>
      <c r="S1620" s="103"/>
      <c r="T1620" s="103"/>
      <c r="U1620" s="103"/>
      <c r="V1620" s="103"/>
    </row>
    <row r="1621" spans="1:22" ht="22.5" customHeight="1" x14ac:dyDescent="0.2">
      <c r="A1621" s="263"/>
      <c r="B1621" s="259" t="str">
        <f t="array" ref="B1621">IF(C1621="","", IFERROR(INDEX(Barang!$A$2:$A$10001, MATCH(C1621, Barang!$B$2:$B$10001, 0)), "Tidak ditemukan"))</f>
        <v>FTG001</v>
      </c>
      <c r="C1621" s="259" t="s">
        <v>235</v>
      </c>
      <c r="D1621" s="259" t="str">
        <f t="array" ref="D1621">IF(C1621="","", IFERROR(INDEX(Barang!$C$2:$C$10001, MATCH(C1621, Barang!$B$2:$B$10001, 0)), ""))</f>
        <v>Makanan</v>
      </c>
      <c r="E1621" s="259" t="str">
        <f t="array" ref="E1621">IF(C1621="","", IFERROR(INDEX(Barang!$E$2:$E$10001, MATCH(C1621, Barang!$B$2:$B$10001, 0)), ""))</f>
        <v>pcs</v>
      </c>
      <c r="F1621" s="261">
        <v>1</v>
      </c>
      <c r="G1621" s="262">
        <f t="array" ref="G1621">IF(C1621="","", IFERROR(INDEX(Barang!$F$2:$F$10001, MATCH(C1621, Barang!$B$2:$B$10001, 0)) * F1621, ""))</f>
        <v>2000</v>
      </c>
      <c r="H1621" s="226"/>
      <c r="I1621" s="19"/>
      <c r="L1621" s="103"/>
      <c r="M1621" s="103"/>
      <c r="N1621" s="103"/>
      <c r="O1621" s="103"/>
      <c r="P1621" s="103"/>
      <c r="Q1621" s="103"/>
      <c r="R1621" s="103"/>
      <c r="S1621" s="103"/>
      <c r="T1621" s="103"/>
      <c r="U1621" s="103"/>
      <c r="V1621" s="103"/>
    </row>
    <row r="1622" spans="1:22" ht="22.5" customHeight="1" x14ac:dyDescent="0.2">
      <c r="A1622" s="263"/>
      <c r="B1622" s="259" t="str">
        <f t="array" ref="B1622">IF(C1622="","", IFERROR(INDEX(Barang!$A$2:$A$10001, MATCH(C1622, Barang!$B$2:$B$10001, 0)), "Tidak ditemukan"))</f>
        <v>PJ001</v>
      </c>
      <c r="C1622" s="259" t="s">
        <v>975</v>
      </c>
      <c r="D1622" s="259" t="str">
        <f t="array" ref="D1622">IF(C1622="","", IFERROR(INDEX(Barang!$C$2:$C$10001, MATCH(C1622, Barang!$B$2:$B$10001, 0)), ""))</f>
        <v>Makanan</v>
      </c>
      <c r="E1622" s="259" t="str">
        <f t="array" ref="E1622">IF(C1622="","", IFERROR(INDEX(Barang!$E$2:$E$10001, MATCH(C1622, Barang!$B$2:$B$10001, 0)), ""))</f>
        <v>pcs</v>
      </c>
      <c r="F1622" s="261">
        <v>1</v>
      </c>
      <c r="G1622" s="262">
        <f t="array" ref="G1622">IF(C1622="","", IFERROR(INDEX(Barang!$F$2:$F$10001, MATCH(C1622, Barang!$B$2:$B$10001, 0)) * F1622, ""))</f>
        <v>1000</v>
      </c>
      <c r="H1622" s="226"/>
      <c r="I1622" s="19"/>
      <c r="L1622" s="103"/>
      <c r="M1622" s="103"/>
      <c r="N1622" s="103"/>
      <c r="O1622" s="103"/>
      <c r="P1622" s="103"/>
      <c r="Q1622" s="103"/>
      <c r="R1622" s="103"/>
      <c r="S1622" s="103"/>
      <c r="T1622" s="103"/>
      <c r="U1622" s="103"/>
      <c r="V1622" s="103"/>
    </row>
    <row r="1623" spans="1:22" ht="22.5" customHeight="1" x14ac:dyDescent="0.2">
      <c r="A1623" s="263"/>
      <c r="B1623" s="259" t="str">
        <f t="array" ref="B1623">IF(C1623="","", IFERROR(INDEX(Barang!$A$2:$A$10001, MATCH(C1623, Barang!$B$2:$B$10001, 0)), "Tidak ditemukan"))</f>
        <v>YP500</v>
      </c>
      <c r="C1623" s="259" t="s">
        <v>21</v>
      </c>
      <c r="D1623" s="259" t="str">
        <f t="array" ref="D1623">IF(C1623="","", IFERROR(INDEX(Barang!$C$2:$C$10001, MATCH(C1623, Barang!$B$2:$B$10001, 0)), ""))</f>
        <v>Makanan</v>
      </c>
      <c r="E1623" s="259" t="str">
        <f t="array" ref="E1623">IF(C1623="","", IFERROR(INDEX(Barang!$E$2:$E$10001, MATCH(C1623, Barang!$B$2:$B$10001, 0)), ""))</f>
        <v>pcs</v>
      </c>
      <c r="F1623" s="261">
        <v>4</v>
      </c>
      <c r="G1623" s="262">
        <f t="array" ref="G1623">IF(C1623="","", IFERROR(INDEX(Barang!$F$2:$F$10001, MATCH(C1623, Barang!$B$2:$B$10001, 0)) * F1623, ""))</f>
        <v>2000</v>
      </c>
      <c r="H1623" s="226"/>
      <c r="I1623" s="19"/>
      <c r="L1623" s="103"/>
      <c r="M1623" s="103"/>
      <c r="N1623" s="103"/>
      <c r="O1623" s="103"/>
      <c r="P1623" s="103"/>
      <c r="Q1623" s="103"/>
      <c r="R1623" s="103"/>
      <c r="S1623" s="103"/>
      <c r="T1623" s="103"/>
      <c r="U1623" s="103"/>
      <c r="V1623" s="103"/>
    </row>
    <row r="1624" spans="1:22" ht="22.5" customHeight="1" x14ac:dyDescent="0.2">
      <c r="A1624" s="263"/>
      <c r="B1624" s="259" t="str">
        <f t="array" ref="B1624">IF(C1624="","", IFERROR(INDEX(Barang!$A$2:$A$10001, MATCH(C1624, Barang!$B$2:$B$10001, 0)), "Tidak ditemukan"))</f>
        <v>OREO001</v>
      </c>
      <c r="C1624" s="259" t="s">
        <v>920</v>
      </c>
      <c r="D1624" s="259" t="str">
        <f t="array" ref="D1624">IF(C1624="","", IFERROR(INDEX(Barang!$C$2:$C$10001, MATCH(C1624, Barang!$B$2:$B$10001, 0)), ""))</f>
        <v>Makanan</v>
      </c>
      <c r="E1624" s="259" t="str">
        <f t="array" ref="E1624">IF(C1624="","", IFERROR(INDEX(Barang!$E$2:$E$10001, MATCH(C1624, Barang!$B$2:$B$10001, 0)), ""))</f>
        <v>pcs</v>
      </c>
      <c r="F1624" s="261">
        <v>3</v>
      </c>
      <c r="G1624" s="262">
        <f t="array" ref="G1624">IF(C1624="","", IFERROR(INDEX(Barang!$F$2:$F$10001, MATCH(C1624, Barang!$B$2:$B$10001, 0)) * F1624, ""))</f>
        <v>6000</v>
      </c>
      <c r="H1624" s="226"/>
      <c r="I1624" s="19"/>
      <c r="L1624" s="103"/>
      <c r="M1624" s="103"/>
      <c r="N1624" s="103"/>
      <c r="O1624" s="103"/>
      <c r="P1624" s="103"/>
      <c r="Q1624" s="103"/>
      <c r="R1624" s="103"/>
      <c r="S1624" s="103"/>
      <c r="T1624" s="103"/>
      <c r="U1624" s="103"/>
      <c r="V1624" s="103"/>
    </row>
    <row r="1625" spans="1:22" ht="22.5" customHeight="1" x14ac:dyDescent="0.2">
      <c r="A1625" s="263"/>
      <c r="B1625" s="259" t="str">
        <f t="array" ref="B1625">IF(C1625="","", IFERROR(INDEX(Barang!$A$2:$A$10001, MATCH(C1625, Barang!$B$2:$B$10001, 0)), "Tidak ditemukan"))</f>
        <v>RTP001</v>
      </c>
      <c r="C1625" s="259" t="s">
        <v>791</v>
      </c>
      <c r="D1625" s="259" t="str">
        <f t="array" ref="D1625">IF(C1625="","", IFERROR(INDEX(Barang!$C$2:$C$10001, MATCH(C1625, Barang!$B$2:$B$10001, 0)), ""))</f>
        <v>Makanan</v>
      </c>
      <c r="E1625" s="259" t="str">
        <f t="array" ref="E1625">IF(C1625="","", IFERROR(INDEX(Barang!$E$2:$E$10001, MATCH(C1625, Barang!$B$2:$B$10001, 0)), ""))</f>
        <v>pcs</v>
      </c>
      <c r="F1625" s="261">
        <v>3</v>
      </c>
      <c r="G1625" s="262">
        <f t="array" ref="G1625">IF(C1625="","", IFERROR(INDEX(Barang!$F$2:$F$10001, MATCH(C1625, Barang!$B$2:$B$10001, 0)) * F1625, ""))</f>
        <v>6000</v>
      </c>
      <c r="H1625" s="226"/>
      <c r="I1625" s="19"/>
      <c r="L1625" s="103"/>
      <c r="M1625" s="103"/>
      <c r="N1625" s="103"/>
      <c r="O1625" s="103"/>
      <c r="P1625" s="103"/>
      <c r="Q1625" s="103"/>
      <c r="R1625" s="103"/>
      <c r="S1625" s="103"/>
      <c r="T1625" s="103"/>
      <c r="U1625" s="103"/>
      <c r="V1625" s="103"/>
    </row>
    <row r="1626" spans="1:22" ht="22.5" customHeight="1" x14ac:dyDescent="0.2">
      <c r="A1626" s="263"/>
      <c r="B1626" s="259" t="str">
        <f t="array" ref="B1626">IF(C1626="","", IFERROR(INDEX(Barang!$A$2:$A$10001, MATCH(C1626, Barang!$B$2:$B$10001, 0)), "Tidak ditemukan"))</f>
        <v>DLN02</v>
      </c>
      <c r="C1626" s="259" t="s">
        <v>475</v>
      </c>
      <c r="D1626" s="259" t="str">
        <f t="array" ref="D1626">IF(C1626="","", IFERROR(INDEX(Barang!$C$2:$C$10001, MATCH(C1626, Barang!$B$2:$B$10001, 0)), ""))</f>
        <v>Makanan</v>
      </c>
      <c r="E1626" s="259" t="str">
        <f t="array" ref="E1626">IF(C1626="","", IFERROR(INDEX(Barang!$E$2:$E$10001, MATCH(C1626, Barang!$B$2:$B$10001, 0)), ""))</f>
        <v>pcs</v>
      </c>
      <c r="F1626" s="261">
        <v>1</v>
      </c>
      <c r="G1626" s="262">
        <f t="array" ref="G1626">IF(C1626="","", IFERROR(INDEX(Barang!$F$2:$F$10001, MATCH(C1626, Barang!$B$2:$B$10001, 0)) * F1626, ""))</f>
        <v>2000</v>
      </c>
      <c r="H1626" s="226"/>
      <c r="I1626" s="19"/>
      <c r="L1626" s="103"/>
      <c r="M1626" s="103"/>
      <c r="N1626" s="103"/>
      <c r="O1626" s="103"/>
      <c r="P1626" s="103"/>
      <c r="Q1626" s="103"/>
      <c r="R1626" s="103"/>
      <c r="S1626" s="103"/>
      <c r="T1626" s="103"/>
      <c r="U1626" s="103"/>
      <c r="V1626" s="103"/>
    </row>
    <row r="1627" spans="1:22" ht="22.5" customHeight="1" x14ac:dyDescent="0.2">
      <c r="A1627" s="263"/>
      <c r="B1627" s="259" t="str">
        <f t="array" ref="B1627">IF(C1627="","", IFERROR(INDEX(Barang!$A$2:$A$10001, MATCH(C1627, Barang!$B$2:$B$10001, 0)), "Tidak ditemukan"))</f>
        <v>TLR1</v>
      </c>
      <c r="C1627" s="259" t="s">
        <v>141</v>
      </c>
      <c r="D1627" s="259" t="str">
        <f t="array" ref="D1627">IF(C1627="","", IFERROR(INDEX(Barang!$C$2:$C$10001, MATCH(C1627, Barang!$B$2:$B$10001, 0)), ""))</f>
        <v>Sembako</v>
      </c>
      <c r="E1627" s="259" t="str">
        <f t="array" ref="E1627">IF(C1627="","", IFERROR(INDEX(Barang!$E$2:$E$10001, MATCH(C1627, Barang!$B$2:$B$10001, 0)), ""))</f>
        <v>kg</v>
      </c>
      <c r="F1627" s="261">
        <v>10</v>
      </c>
      <c r="G1627" s="262">
        <f t="array" ref="G1627">IF(C1627="","", IFERROR(INDEX(Barang!$F$2:$F$10001, MATCH(C1627, Barang!$B$2:$B$10001, 0)) * F1627, ""))</f>
        <v>310000</v>
      </c>
      <c r="H1627" s="226"/>
      <c r="I1627" s="19"/>
      <c r="L1627" s="103"/>
      <c r="M1627" s="103"/>
      <c r="N1627" s="103"/>
      <c r="O1627" s="103"/>
      <c r="P1627" s="103"/>
      <c r="Q1627" s="103"/>
      <c r="R1627" s="103"/>
      <c r="S1627" s="103"/>
      <c r="T1627" s="103"/>
      <c r="U1627" s="103"/>
      <c r="V1627" s="103"/>
    </row>
    <row r="1628" spans="1:22" ht="22.5" customHeight="1" x14ac:dyDescent="0.2">
      <c r="A1628" s="263"/>
      <c r="B1628" s="259" t="str">
        <f t="array" ref="B1628">IF(C1628="","", IFERROR(INDEX(Barang!$A$2:$A$10001, MATCH(C1628, Barang!$B$2:$B$10001, 0)), "Tidak ditemukan"))</f>
        <v>KB001</v>
      </c>
      <c r="C1628" s="259" t="s">
        <v>223</v>
      </c>
      <c r="D1628" s="259" t="str">
        <f t="array" ref="D1628">IF(C1628="","", IFERROR(INDEX(Barang!$C$2:$C$10001, MATCH(C1628, Barang!$B$2:$B$10001, 0)), ""))</f>
        <v>Bumbu</v>
      </c>
      <c r="E1628" s="259" t="str">
        <f t="array" ref="E1628">IF(C1628="","", IFERROR(INDEX(Barang!$E$2:$E$10001, MATCH(C1628, Barang!$B$2:$B$10001, 0)), ""))</f>
        <v>pcs</v>
      </c>
      <c r="F1628" s="261">
        <v>4</v>
      </c>
      <c r="G1628" s="262">
        <f t="array" ref="G1628">IF(C1628="","", IFERROR(INDEX(Barang!$F$2:$F$10001, MATCH(C1628, Barang!$B$2:$B$10001, 0)) * F1628, ""))</f>
        <v>2000</v>
      </c>
      <c r="H1628" s="226"/>
      <c r="I1628" s="19"/>
      <c r="L1628" s="103"/>
      <c r="M1628" s="103"/>
      <c r="N1628" s="103"/>
      <c r="O1628" s="103"/>
      <c r="P1628" s="103"/>
      <c r="Q1628" s="103"/>
      <c r="R1628" s="103"/>
      <c r="S1628" s="103"/>
      <c r="T1628" s="103"/>
      <c r="U1628" s="103"/>
      <c r="V1628" s="103"/>
    </row>
    <row r="1629" spans="1:22" ht="22.5" customHeight="1" x14ac:dyDescent="0.2">
      <c r="A1629" s="263"/>
      <c r="B1629" s="259" t="str">
        <f t="array" ref="B1629">IF(C1629="","", IFERROR(INDEX(Barang!$A$2:$A$10001, MATCH(C1629, Barang!$B$2:$B$10001, 0)), "Tidak ditemukan"))</f>
        <v>LDK001</v>
      </c>
      <c r="C1629" s="259" t="s">
        <v>225</v>
      </c>
      <c r="D1629" s="259" t="str">
        <f t="array" ref="D1629">IF(C1629="","", IFERROR(INDEX(Barang!$C$2:$C$10001, MATCH(C1629, Barang!$B$2:$B$10001, 0)), ""))</f>
        <v>Bumbu</v>
      </c>
      <c r="E1629" s="259" t="str">
        <f t="array" ref="E1629">IF(C1629="","", IFERROR(INDEX(Barang!$E$2:$E$10001, MATCH(C1629, Barang!$B$2:$B$10001, 0)), ""))</f>
        <v>pcs</v>
      </c>
      <c r="F1629" s="261">
        <v>1</v>
      </c>
      <c r="G1629" s="262">
        <f t="array" ref="G1629">IF(C1629="","", IFERROR(INDEX(Barang!$F$2:$F$10001, MATCH(C1629, Barang!$B$2:$B$10001, 0)) * F1629, ""))</f>
        <v>1000</v>
      </c>
      <c r="H1629" s="226"/>
      <c r="I1629" s="143">
        <f>SUM(G1619:G1629)</f>
        <v>484500</v>
      </c>
      <c r="L1629" s="103"/>
      <c r="M1629" s="103"/>
      <c r="N1629" s="103"/>
      <c r="O1629" s="103"/>
      <c r="P1629" s="103"/>
      <c r="Q1629" s="103"/>
      <c r="R1629" s="103"/>
      <c r="S1629" s="103"/>
      <c r="T1629" s="103"/>
      <c r="U1629" s="103"/>
      <c r="V1629" s="103"/>
    </row>
    <row r="1630" spans="1:22" ht="22.5" customHeight="1" x14ac:dyDescent="0.2">
      <c r="A1630" s="405">
        <v>46186</v>
      </c>
      <c r="B1630" s="153" t="str">
        <f t="array" ref="B1630">IF(C1630="","", IFERROR(INDEX(Barang!$A$2:$A$10001, MATCH(C1630, Barang!$B$2:$B$10001, 0)), "Tidak ditemukan"))</f>
        <v>RY001</v>
      </c>
      <c r="C1630" s="153" t="s">
        <v>252</v>
      </c>
      <c r="D1630" s="153" t="str">
        <f t="array" ref="D1630">IF(C1630="","", IFERROR(INDEX(Barang!$C$2:$C$10001, MATCH(C1630, Barang!$B$2:$B$10001, 0)), ""))</f>
        <v>Makanan</v>
      </c>
      <c r="E1630" s="153" t="str">
        <f t="array" ref="E1630">IF(C1630="","", IFERROR(INDEX(Barang!$E$2:$E$10001, MATCH(C1630, Barang!$B$2:$B$10001, 0)), ""))</f>
        <v>pcs</v>
      </c>
      <c r="F1630" s="154">
        <v>1</v>
      </c>
      <c r="G1630" s="155">
        <f t="array" ref="G1630">IF(C1630="","", IFERROR(INDEX(Barang!$F$2:$F$10001, MATCH(C1630, Barang!$B$2:$B$10001, 0)) * F1630, ""))</f>
        <v>8500</v>
      </c>
      <c r="H1630" s="89"/>
      <c r="I1630" s="19"/>
      <c r="L1630" s="103"/>
      <c r="M1630" s="103"/>
      <c r="N1630" s="103"/>
      <c r="O1630" s="103"/>
      <c r="P1630" s="103"/>
      <c r="Q1630" s="103"/>
      <c r="R1630" s="103"/>
      <c r="S1630" s="103"/>
      <c r="T1630" s="103"/>
      <c r="U1630" s="103"/>
      <c r="V1630" s="103"/>
    </row>
    <row r="1631" spans="1:22" ht="22.5" customHeight="1" x14ac:dyDescent="0.2">
      <c r="A1631" s="158"/>
      <c r="B1631" s="153" t="str">
        <f t="array" ref="B1631">IF(C1631="","", IFERROR(INDEX(Barang!$A$2:$A$10001, MATCH(C1631, Barang!$B$2:$B$10001, 0)), "Tidak ditemukan"))</f>
        <v>FTG002</v>
      </c>
      <c r="C1631" s="153" t="s">
        <v>621</v>
      </c>
      <c r="D1631" s="153" t="str">
        <f t="array" ref="D1631">IF(C1631="","", IFERROR(INDEX(Barang!$C$2:$C$10001, MATCH(C1631, Barang!$B$2:$B$10001, 0)), ""))</f>
        <v>Makanan</v>
      </c>
      <c r="E1631" s="153" t="str">
        <f t="array" ref="E1631">IF(C1631="","", IFERROR(INDEX(Barang!$E$2:$E$10001, MATCH(C1631, Barang!$B$2:$B$10001, 0)), ""))</f>
        <v>pcs</v>
      </c>
      <c r="F1631" s="154">
        <v>2</v>
      </c>
      <c r="G1631" s="155">
        <f t="array" ref="G1631">IF(C1631="","", IFERROR(INDEX(Barang!$F$2:$F$10001, MATCH(C1631, Barang!$B$2:$B$10001, 0)) * F1631, ""))</f>
        <v>2000</v>
      </c>
      <c r="H1631" s="89"/>
      <c r="I1631" s="19"/>
      <c r="L1631" s="103"/>
      <c r="M1631" s="103"/>
      <c r="N1631" s="103"/>
      <c r="O1631" s="103"/>
      <c r="P1631" s="103"/>
      <c r="Q1631" s="103"/>
      <c r="R1631" s="103"/>
      <c r="S1631" s="103"/>
      <c r="T1631" s="103"/>
      <c r="U1631" s="103"/>
      <c r="V1631" s="103"/>
    </row>
    <row r="1632" spans="1:22" ht="22.5" customHeight="1" x14ac:dyDescent="0.2">
      <c r="A1632" s="158"/>
      <c r="B1632" s="153" t="str">
        <f t="array" ref="B1632">IF(C1632="","", IFERROR(INDEX(Barang!$A$2:$A$10001, MATCH(C1632, Barang!$B$2:$B$10001, 0)), "Tidak ditemukan"))</f>
        <v>IDM002</v>
      </c>
      <c r="C1632" s="153" t="s">
        <v>32</v>
      </c>
      <c r="D1632" s="153" t="str">
        <f t="array" ref="D1632">IF(C1632="","", IFERROR(INDEX(Barang!$C$2:$C$10001, MATCH(C1632, Barang!$B$2:$B$10001, 0)), ""))</f>
        <v>Minuman</v>
      </c>
      <c r="E1632" s="153" t="str">
        <f t="array" ref="E1632">IF(C1632="","", IFERROR(INDEX(Barang!$E$2:$E$10001, MATCH(C1632, Barang!$B$2:$B$10001, 0)), ""))</f>
        <v>pcs</v>
      </c>
      <c r="F1632" s="154">
        <v>6</v>
      </c>
      <c r="G1632" s="155">
        <f t="array" ref="G1632">IF(C1632="","", IFERROR(INDEX(Barang!$F$2:$F$10001, MATCH(C1632, Barang!$B$2:$B$10001, 0)) * F1632, ""))</f>
        <v>9000</v>
      </c>
      <c r="H1632" s="89"/>
      <c r="I1632" s="19"/>
      <c r="L1632" s="103"/>
      <c r="M1632" s="103"/>
      <c r="N1632" s="103"/>
      <c r="O1632" s="103"/>
      <c r="P1632" s="103"/>
      <c r="Q1632" s="103"/>
      <c r="R1632" s="103"/>
      <c r="S1632" s="103"/>
      <c r="T1632" s="103"/>
      <c r="U1632" s="103"/>
      <c r="V1632" s="103"/>
    </row>
    <row r="1633" spans="1:22" ht="22.5" customHeight="1" x14ac:dyDescent="0.2">
      <c r="A1633" s="158"/>
      <c r="B1633" s="153" t="str">
        <f t="array" ref="B1633">IF(C1633="","", IFERROR(INDEX(Barang!$A$2:$A$10001, MATCH(C1633, Barang!$B$2:$B$10001, 0)), "Tidak ditemukan"))</f>
        <v>KB001</v>
      </c>
      <c r="C1633" s="153" t="s">
        <v>223</v>
      </c>
      <c r="D1633" s="153" t="str">
        <f t="array" ref="D1633">IF(C1633="","", IFERROR(INDEX(Barang!$C$2:$C$10001, MATCH(C1633, Barang!$B$2:$B$10001, 0)), ""))</f>
        <v>Bumbu</v>
      </c>
      <c r="E1633" s="153" t="str">
        <f t="array" ref="E1633">IF(C1633="","", IFERROR(INDEX(Barang!$E$2:$E$10001, MATCH(C1633, Barang!$B$2:$B$10001, 0)), ""))</f>
        <v>pcs</v>
      </c>
      <c r="F1633" s="154">
        <v>1</v>
      </c>
      <c r="G1633" s="155">
        <f t="array" ref="G1633">IF(C1633="","", IFERROR(INDEX(Barang!$F$2:$F$10001, MATCH(C1633, Barang!$B$2:$B$10001, 0)) * F1633, ""))</f>
        <v>500</v>
      </c>
      <c r="H1633" s="89"/>
      <c r="I1633" s="19"/>
      <c r="L1633" s="103"/>
      <c r="M1633" s="103"/>
      <c r="N1633" s="103"/>
      <c r="O1633" s="103"/>
      <c r="P1633" s="103"/>
      <c r="Q1633" s="103"/>
      <c r="R1633" s="103"/>
      <c r="S1633" s="103"/>
      <c r="T1633" s="103"/>
      <c r="U1633" s="103"/>
      <c r="V1633" s="103"/>
    </row>
    <row r="1634" spans="1:22" ht="22.5" customHeight="1" x14ac:dyDescent="0.2">
      <c r="A1634" s="158"/>
      <c r="B1634" s="153" t="str">
        <f t="array" ref="B1634">IF(C1634="","", IFERROR(INDEX(Barang!$A$2:$A$10001, MATCH(C1634, Barang!$B$2:$B$10001, 0)), "Tidak ditemukan"))</f>
        <v>STS</v>
      </c>
      <c r="C1634" s="153" t="s">
        <v>122</v>
      </c>
      <c r="D1634" s="153" t="str">
        <f t="array" ref="D1634">IF(C1634="","", IFERROR(INDEX(Barang!$C$2:$C$10001, MATCH(C1634, Barang!$B$2:$B$10001, 0)), ""))</f>
        <v>Bumbu</v>
      </c>
      <c r="E1634" s="153" t="str">
        <f t="array" ref="E1634">IF(C1634="","", IFERROR(INDEX(Barang!$E$2:$E$10001, MATCH(C1634, Barang!$B$2:$B$10001, 0)), ""))</f>
        <v>pcs</v>
      </c>
      <c r="F1634" s="154">
        <v>1</v>
      </c>
      <c r="G1634" s="155">
        <f t="array" ref="G1634">IF(C1634="","", IFERROR(INDEX(Barang!$F$2:$F$10001, MATCH(C1634, Barang!$B$2:$B$10001, 0)) * F1634, ""))</f>
        <v>5500</v>
      </c>
      <c r="H1634" s="89"/>
      <c r="I1634" s="19"/>
      <c r="L1634" s="103"/>
      <c r="M1634" s="103"/>
      <c r="N1634" s="103"/>
      <c r="O1634" s="103"/>
      <c r="P1634" s="103"/>
      <c r="Q1634" s="103"/>
      <c r="R1634" s="103"/>
      <c r="S1634" s="103"/>
      <c r="T1634" s="103"/>
      <c r="U1634" s="103"/>
      <c r="V1634" s="103"/>
    </row>
    <row r="1635" spans="1:22" ht="22.5" customHeight="1" x14ac:dyDescent="0.2">
      <c r="A1635" s="158"/>
      <c r="B1635" s="153" t="str">
        <f t="array" ref="B1635">IF(C1635="","", IFERROR(INDEX(Barang!$A$2:$A$10001, MATCH(C1635, Barang!$B$2:$B$10001, 0)), "Tidak ditemukan"))</f>
        <v>TGS02</v>
      </c>
      <c r="C1635" s="153" t="s">
        <v>950</v>
      </c>
      <c r="D1635" s="153" t="str">
        <f t="array" ref="D1635">IF(C1635="","", IFERROR(INDEX(Barang!$C$2:$C$10001, MATCH(C1635, Barang!$B$2:$B$10001, 0)), ""))</f>
        <v>Bumbu</v>
      </c>
      <c r="E1635" s="153" t="str">
        <f t="array" ref="E1635">IF(C1635="","", IFERROR(INDEX(Barang!$E$2:$E$10001, MATCH(C1635, Barang!$B$2:$B$10001, 0)), ""))</f>
        <v>kg</v>
      </c>
      <c r="F1635" s="154">
        <v>1</v>
      </c>
      <c r="G1635" s="155">
        <f t="array" ref="G1635">IF(C1635="","", IFERROR(INDEX(Barang!$F$2:$F$10001, MATCH(C1635, Barang!$B$2:$B$10001, 0)) * F1635, ""))</f>
        <v>6000</v>
      </c>
      <c r="H1635" s="89"/>
      <c r="I1635" s="19"/>
      <c r="L1635" s="103"/>
      <c r="M1635" s="103"/>
      <c r="N1635" s="103"/>
      <c r="O1635" s="103"/>
      <c r="P1635" s="103"/>
      <c r="Q1635" s="103"/>
      <c r="R1635" s="103"/>
      <c r="S1635" s="103"/>
      <c r="T1635" s="103"/>
      <c r="U1635" s="103"/>
      <c r="V1635" s="103"/>
    </row>
    <row r="1636" spans="1:22" ht="22.5" customHeight="1" x14ac:dyDescent="0.2">
      <c r="A1636" s="158"/>
      <c r="B1636" s="153" t="str">
        <f t="array" ref="B1636">IF(C1636="","", IFERROR(INDEX(Barang!$A$2:$A$10001, MATCH(C1636, Barang!$B$2:$B$10001, 0)), "Tidak ditemukan"))</f>
        <v>FP001</v>
      </c>
      <c r="C1636" s="153" t="s">
        <v>741</v>
      </c>
      <c r="D1636" s="153" t="str">
        <f t="array" ref="D1636">IF(C1636="","", IFERROR(INDEX(Barang!$C$2:$C$10001, MATCH(C1636, Barang!$B$2:$B$10001, 0)), ""))</f>
        <v>Bumbu</v>
      </c>
      <c r="E1636" s="153" t="str">
        <f t="array" ref="E1636">IF(C1636="","", IFERROR(INDEX(Barang!$E$2:$E$10001, MATCH(C1636, Barang!$B$2:$B$10001, 0)), ""))</f>
        <v>pcs</v>
      </c>
      <c r="F1636" s="154">
        <v>1</v>
      </c>
      <c r="G1636" s="155">
        <f t="array" ref="G1636">IF(C1636="","", IFERROR(INDEX(Barang!$F$2:$F$10001, MATCH(C1636, Barang!$B$2:$B$10001, 0)) * F1636, ""))</f>
        <v>5000</v>
      </c>
      <c r="H1636" s="89"/>
      <c r="I1636" s="19"/>
      <c r="L1636" s="103"/>
      <c r="M1636" s="103"/>
      <c r="N1636" s="103"/>
      <c r="O1636" s="103"/>
      <c r="P1636" s="103"/>
      <c r="Q1636" s="103"/>
      <c r="R1636" s="103"/>
      <c r="S1636" s="103"/>
      <c r="T1636" s="103"/>
      <c r="U1636" s="103"/>
      <c r="V1636" s="103"/>
    </row>
    <row r="1637" spans="1:22" ht="22.5" customHeight="1" x14ac:dyDescent="0.2">
      <c r="A1637" s="158"/>
      <c r="B1637" s="153" t="str">
        <f t="array" ref="B1637">IF(C1637="","", IFERROR(INDEX(Barang!$A$2:$A$10001, MATCH(C1637, Barang!$B$2:$B$10001, 0)), "Tidak ditemukan"))</f>
        <v>KPH001</v>
      </c>
      <c r="C1637" s="153" t="s">
        <v>124</v>
      </c>
      <c r="D1637" s="153" t="str">
        <f t="array" ref="D1637">IF(C1637="","", IFERROR(INDEX(Barang!$C$2:$C$10001, MATCH(C1637, Barang!$B$2:$B$10001, 0)), ""))</f>
        <v>Minuman</v>
      </c>
      <c r="E1637" s="153" t="str">
        <f t="array" ref="E1637">IF(C1637="","", IFERROR(INDEX(Barang!$E$2:$E$10001, MATCH(C1637, Barang!$B$2:$B$10001, 0)), ""))</f>
        <v>pcs</v>
      </c>
      <c r="F1637" s="154">
        <v>10</v>
      </c>
      <c r="G1637" s="155">
        <f t="array" ref="G1637">IF(C1637="","", IFERROR(INDEX(Barang!$F$2:$F$10001, MATCH(C1637, Barang!$B$2:$B$10001, 0)) * F1637, ""))</f>
        <v>10000</v>
      </c>
      <c r="H1637" s="89"/>
      <c r="I1637" s="19"/>
      <c r="L1637" s="103"/>
      <c r="M1637" s="103"/>
      <c r="N1637" s="103"/>
      <c r="O1637" s="103"/>
      <c r="P1637" s="103"/>
      <c r="Q1637" s="103"/>
      <c r="R1637" s="103"/>
      <c r="S1637" s="103"/>
      <c r="T1637" s="103"/>
      <c r="U1637" s="103"/>
      <c r="V1637" s="103"/>
    </row>
    <row r="1638" spans="1:22" ht="22.5" customHeight="1" x14ac:dyDescent="0.2">
      <c r="A1638" s="158"/>
      <c r="B1638" s="153" t="str">
        <f t="array" ref="B1638">IF(C1638="","", IFERROR(INDEX(Barang!$A$2:$A$10001, MATCH(C1638, Barang!$B$2:$B$10001, 0)), "Tidak ditemukan"))</f>
        <v>MKH001</v>
      </c>
      <c r="C1638" s="153" t="s">
        <v>106</v>
      </c>
      <c r="D1638" s="153" t="str">
        <f t="array" ref="D1638">IF(C1638="","", IFERROR(INDEX(Barang!$C$2:$C$10001, MATCH(C1638, Barang!$B$2:$B$10001, 0)), ""))</f>
        <v>Makanan</v>
      </c>
      <c r="E1638" s="153" t="str">
        <f t="array" ref="E1638">IF(C1638="","", IFERROR(INDEX(Barang!$E$2:$E$10001, MATCH(C1638, Barang!$B$2:$B$10001, 0)), ""))</f>
        <v>pcs</v>
      </c>
      <c r="F1638" s="154">
        <v>40</v>
      </c>
      <c r="G1638" s="155">
        <f t="array" ref="G1638">IF(C1638="","", IFERROR(INDEX(Barang!$F$2:$F$10001, MATCH(C1638, Barang!$B$2:$B$10001, 0)) * F1638, ""))</f>
        <v>140000</v>
      </c>
      <c r="H1638" s="89"/>
      <c r="I1638" s="19"/>
      <c r="L1638" s="103"/>
      <c r="M1638" s="103"/>
      <c r="N1638" s="103"/>
      <c r="O1638" s="103"/>
      <c r="P1638" s="103"/>
      <c r="Q1638" s="103"/>
      <c r="R1638" s="103"/>
      <c r="S1638" s="103"/>
      <c r="T1638" s="103"/>
      <c r="U1638" s="103"/>
      <c r="V1638" s="103"/>
    </row>
    <row r="1639" spans="1:22" ht="22.5" customHeight="1" x14ac:dyDescent="0.2">
      <c r="A1639" s="158"/>
      <c r="B1639" s="153" t="str">
        <f t="array" ref="B1639">IF(C1639="","", IFERROR(INDEX(Barang!$A$2:$A$10001, MATCH(C1639, Barang!$B$2:$B$10001, 0)), "Tidak ditemukan"))</f>
        <v>GRR001</v>
      </c>
      <c r="C1639" s="153" t="s">
        <v>130</v>
      </c>
      <c r="D1639" s="153" t="str">
        <f t="array" ref="D1639">IF(C1639="","", IFERROR(INDEX(Barang!$C$2:$C$10001, MATCH(C1639, Barang!$B$2:$B$10001, 0)), ""))</f>
        <v>Makanan</v>
      </c>
      <c r="E1639" s="153" t="str">
        <f t="array" ref="E1639">IF(C1639="","", IFERROR(INDEX(Barang!$E$2:$E$10001, MATCH(C1639, Barang!$B$2:$B$10001, 0)), ""))</f>
        <v>pcs</v>
      </c>
      <c r="F1639" s="154">
        <v>4</v>
      </c>
      <c r="G1639" s="155">
        <f t="array" ref="G1639">IF(C1639="","", IFERROR(INDEX(Barang!$F$2:$F$10001, MATCH(C1639, Barang!$B$2:$B$10001, 0)) * F1639, ""))</f>
        <v>2000</v>
      </c>
      <c r="H1639" s="89"/>
      <c r="I1639" s="19"/>
      <c r="L1639" s="103"/>
      <c r="M1639" s="103"/>
      <c r="N1639" s="103"/>
      <c r="O1639" s="103"/>
      <c r="P1639" s="103"/>
      <c r="Q1639" s="103"/>
      <c r="R1639" s="103"/>
      <c r="S1639" s="103"/>
      <c r="T1639" s="103"/>
      <c r="U1639" s="103"/>
      <c r="V1639" s="103"/>
    </row>
    <row r="1640" spans="1:22" ht="22.5" customHeight="1" x14ac:dyDescent="0.2">
      <c r="A1640" s="158"/>
      <c r="B1640" s="153" t="str">
        <f t="array" ref="B1640">IF(C1640="","", IFERROR(INDEX(Barang!$A$2:$A$10001, MATCH(C1640, Barang!$B$2:$B$10001, 0)), "Tidak ditemukan"))</f>
        <v>DLN001</v>
      </c>
      <c r="C1640" s="153" t="s">
        <v>96</v>
      </c>
      <c r="D1640" s="153" t="str">
        <f t="array" ref="D1640">IF(C1640="","", IFERROR(INDEX(Barang!$C$2:$C$10001, MATCH(C1640, Barang!$B$2:$B$10001, 0)), ""))</f>
        <v>Makanan</v>
      </c>
      <c r="E1640" s="153" t="str">
        <f t="array" ref="E1640">IF(C1640="","", IFERROR(INDEX(Barang!$E$2:$E$10001, MATCH(C1640, Barang!$B$2:$B$10001, 0)), ""))</f>
        <v>pcs</v>
      </c>
      <c r="F1640" s="154">
        <v>1</v>
      </c>
      <c r="G1640" s="155">
        <f t="array" ref="G1640">IF(C1640="","", IFERROR(INDEX(Barang!$F$2:$F$10001, MATCH(C1640, Barang!$B$2:$B$10001, 0)) * F1640, ""))</f>
        <v>1000</v>
      </c>
      <c r="H1640" s="89"/>
      <c r="I1640" s="19"/>
      <c r="L1640" s="103"/>
      <c r="M1640" s="103"/>
      <c r="N1640" s="103"/>
      <c r="O1640" s="103"/>
      <c r="P1640" s="103"/>
      <c r="Q1640" s="103"/>
      <c r="R1640" s="103"/>
      <c r="S1640" s="103"/>
      <c r="T1640" s="103"/>
      <c r="U1640" s="103"/>
      <c r="V1640" s="103"/>
    </row>
    <row r="1641" spans="1:22" ht="22.5" customHeight="1" x14ac:dyDescent="0.2">
      <c r="A1641" s="158"/>
      <c r="B1641" s="153" t="str">
        <f t="array" ref="B1641">IF(C1641="","", IFERROR(INDEX(Barang!$A$2:$A$10001, MATCH(C1641, Barang!$B$2:$B$10001, 0)), "Tidak ditemukan"))</f>
        <v>RST001</v>
      </c>
      <c r="C1641" s="153" t="s">
        <v>237</v>
      </c>
      <c r="D1641" s="153" t="str">
        <f t="array" ref="D1641">IF(C1641="","", IFERROR(INDEX(Barang!$C$2:$C$10001, MATCH(C1641, Barang!$B$2:$B$10001, 0)), ""))</f>
        <v>Makanan</v>
      </c>
      <c r="E1641" s="153" t="str">
        <f t="array" ref="E1641">IF(C1641="","", IFERROR(INDEX(Barang!$E$2:$E$10001, MATCH(C1641, Barang!$B$2:$B$10001, 0)), ""))</f>
        <v>pcs</v>
      </c>
      <c r="F1641" s="154">
        <v>1</v>
      </c>
      <c r="G1641" s="155">
        <f t="array" ref="G1641">IF(C1641="","", IFERROR(INDEX(Barang!$F$2:$F$10001, MATCH(C1641, Barang!$B$2:$B$10001, 0)) * F1641, ""))</f>
        <v>1000</v>
      </c>
      <c r="H1641" s="89"/>
      <c r="I1641" s="19"/>
      <c r="L1641" s="103"/>
      <c r="M1641" s="103"/>
      <c r="N1641" s="103"/>
      <c r="O1641" s="103"/>
      <c r="P1641" s="103"/>
      <c r="Q1641" s="103"/>
      <c r="R1641" s="103"/>
      <c r="S1641" s="103"/>
      <c r="T1641" s="103"/>
      <c r="U1641" s="103"/>
      <c r="V1641" s="103"/>
    </row>
    <row r="1642" spans="1:22" ht="22.5" customHeight="1" x14ac:dyDescent="0.2">
      <c r="A1642" s="158"/>
      <c r="B1642" s="153" t="str">
        <f t="array" ref="B1642">IF(C1642="","", IFERROR(INDEX(Barang!$A$2:$A$10001, MATCH(C1642, Barang!$B$2:$B$10001, 0)), "Tidak ditemukan"))</f>
        <v>RTP001</v>
      </c>
      <c r="C1642" s="153" t="s">
        <v>791</v>
      </c>
      <c r="D1642" s="153" t="str">
        <f t="array" ref="D1642">IF(C1642="","", IFERROR(INDEX(Barang!$C$2:$C$10001, MATCH(C1642, Barang!$B$2:$B$10001, 0)), ""))</f>
        <v>Makanan</v>
      </c>
      <c r="E1642" s="153" t="str">
        <f t="array" ref="E1642">IF(C1642="","", IFERROR(INDEX(Barang!$E$2:$E$10001, MATCH(C1642, Barang!$B$2:$B$10001, 0)), ""))</f>
        <v>pcs</v>
      </c>
      <c r="F1642" s="154">
        <v>1</v>
      </c>
      <c r="G1642" s="155">
        <f t="array" ref="G1642">IF(C1642="","", IFERROR(INDEX(Barang!$F$2:$F$10001, MATCH(C1642, Barang!$B$2:$B$10001, 0)) * F1642, ""))</f>
        <v>2000</v>
      </c>
      <c r="H1642" s="89"/>
      <c r="I1642" s="19"/>
      <c r="L1642" s="103"/>
      <c r="M1642" s="103"/>
      <c r="N1642" s="103"/>
      <c r="O1642" s="103"/>
      <c r="P1642" s="103"/>
      <c r="Q1642" s="103"/>
      <c r="R1642" s="103"/>
      <c r="S1642" s="103"/>
      <c r="T1642" s="103"/>
      <c r="U1642" s="103"/>
      <c r="V1642" s="103"/>
    </row>
    <row r="1643" spans="1:22" ht="22.5" customHeight="1" x14ac:dyDescent="0.2">
      <c r="A1643" s="158"/>
      <c r="B1643" s="153" t="str">
        <f t="array" ref="B1643">IF(C1643="","", IFERROR(INDEX(Barang!$A$2:$A$10001, MATCH(C1643, Barang!$B$2:$B$10001, 0)), "Tidak ditemukan"))</f>
        <v>POK001</v>
      </c>
      <c r="C1643" s="153" t="s">
        <v>858</v>
      </c>
      <c r="D1643" s="153" t="str">
        <f t="array" ref="D1643">IF(C1643="","", IFERROR(INDEX(Barang!$C$2:$C$10001, MATCH(C1643, Barang!$B$2:$B$10001, 0)), ""))</f>
        <v>Makanan</v>
      </c>
      <c r="E1643" s="153" t="str">
        <f t="array" ref="E1643">IF(C1643="","", IFERROR(INDEX(Barang!$E$2:$E$10001, MATCH(C1643, Barang!$B$2:$B$10001, 0)), ""))</f>
        <v>pcs</v>
      </c>
      <c r="F1643" s="154">
        <v>1</v>
      </c>
      <c r="G1643" s="155">
        <f t="array" ref="G1643">IF(C1643="","", IFERROR(INDEX(Barang!$F$2:$F$10001, MATCH(C1643, Barang!$B$2:$B$10001, 0)) * F1643, ""))</f>
        <v>500</v>
      </c>
      <c r="H1643" s="89"/>
      <c r="I1643" s="19"/>
      <c r="L1643" s="103"/>
      <c r="M1643" s="103"/>
      <c r="N1643" s="103"/>
      <c r="O1643" s="103"/>
      <c r="P1643" s="103"/>
      <c r="Q1643" s="103"/>
      <c r="R1643" s="103"/>
      <c r="S1643" s="103"/>
      <c r="T1643" s="103"/>
      <c r="U1643" s="103"/>
      <c r="V1643" s="103"/>
    </row>
    <row r="1644" spans="1:22" ht="22.5" customHeight="1" x14ac:dyDescent="0.2">
      <c r="A1644" s="158"/>
      <c r="B1644" s="153" t="str">
        <f t="array" ref="B1644">IF(C1644="","", IFERROR(INDEX(Barang!$A$2:$A$10001, MATCH(C1644, Barang!$B$2:$B$10001, 0)), "Tidak ditemukan"))</f>
        <v>YP500</v>
      </c>
      <c r="C1644" s="153" t="s">
        <v>21</v>
      </c>
      <c r="D1644" s="153" t="str">
        <f t="array" ref="D1644">IF(C1644="","", IFERROR(INDEX(Barang!$C$2:$C$10001, MATCH(C1644, Barang!$B$2:$B$10001, 0)), ""))</f>
        <v>Makanan</v>
      </c>
      <c r="E1644" s="153" t="str">
        <f t="array" ref="E1644">IF(C1644="","", IFERROR(INDEX(Barang!$E$2:$E$10001, MATCH(C1644, Barang!$B$2:$B$10001, 0)), ""))</f>
        <v>pcs</v>
      </c>
      <c r="F1644" s="154">
        <v>1</v>
      </c>
      <c r="G1644" s="155">
        <f t="array" ref="G1644">IF(C1644="","", IFERROR(INDEX(Barang!$F$2:$F$10001, MATCH(C1644, Barang!$B$2:$B$10001, 0)) * F1644, ""))</f>
        <v>500</v>
      </c>
      <c r="H1644" s="89"/>
      <c r="I1644" s="19"/>
      <c r="L1644" s="103"/>
      <c r="M1644" s="103"/>
      <c r="N1644" s="103"/>
      <c r="O1644" s="103"/>
      <c r="P1644" s="103"/>
      <c r="Q1644" s="103"/>
      <c r="R1644" s="103"/>
      <c r="S1644" s="103"/>
      <c r="T1644" s="103"/>
      <c r="U1644" s="103"/>
      <c r="V1644" s="103"/>
    </row>
    <row r="1645" spans="1:22" ht="22.5" customHeight="1" x14ac:dyDescent="0.2">
      <c r="A1645" s="158"/>
      <c r="B1645" s="153" t="str">
        <f t="array" ref="B1645">IF(C1645="","", IFERROR(INDEX(Barang!$A$2:$A$10001, MATCH(C1645, Barang!$B$2:$B$10001, 0)), "Tidak ditemukan"))</f>
        <v>MGR001</v>
      </c>
      <c r="C1645" s="153" t="s">
        <v>104</v>
      </c>
      <c r="D1645" s="153" t="str">
        <f t="array" ref="D1645">IF(C1645="","", IFERROR(INDEX(Barang!$C$2:$C$10001, MATCH(C1645, Barang!$B$2:$B$10001, 0)), ""))</f>
        <v>Makanan</v>
      </c>
      <c r="E1645" s="153" t="str">
        <f t="array" ref="E1645">IF(C1645="","", IFERROR(INDEX(Barang!$E$2:$E$10001, MATCH(C1645, Barang!$B$2:$B$10001, 0)), ""))</f>
        <v>pcs</v>
      </c>
      <c r="F1645" s="154">
        <v>42</v>
      </c>
      <c r="G1645" s="155">
        <f t="array" ref="G1645">IF(C1645="","", IFERROR(INDEX(Barang!$F$2:$F$10001, MATCH(C1645, Barang!$B$2:$B$10001, 0)) * F1645, ""))</f>
        <v>147000</v>
      </c>
      <c r="H1645" s="89"/>
      <c r="I1645" s="19"/>
      <c r="L1645" s="103"/>
      <c r="M1645" s="103"/>
      <c r="N1645" s="103"/>
      <c r="O1645" s="103"/>
      <c r="P1645" s="103"/>
      <c r="Q1645" s="103"/>
      <c r="R1645" s="103"/>
      <c r="S1645" s="103"/>
      <c r="T1645" s="103"/>
      <c r="U1645" s="103"/>
      <c r="V1645" s="103"/>
    </row>
    <row r="1646" spans="1:22" ht="22.5" customHeight="1" x14ac:dyDescent="0.2">
      <c r="A1646" s="158"/>
      <c r="B1646" s="153" t="str">
        <f t="array" ref="B1646">IF(C1646="","", IFERROR(INDEX(Barang!$A$2:$A$10001, MATCH(C1646, Barang!$B$2:$B$10001, 0)), "Tidak ditemukan"))</f>
        <v>GPT001</v>
      </c>
      <c r="C1646" s="153" t="s">
        <v>128</v>
      </c>
      <c r="D1646" s="153" t="str">
        <f t="array" ref="D1646">IF(C1646="","", IFERROR(INDEX(Barang!$C$2:$C$10001, MATCH(C1646, Barang!$B$2:$B$10001, 0)), ""))</f>
        <v>Makanan</v>
      </c>
      <c r="E1646" s="153" t="str">
        <f t="array" ref="E1646">IF(C1646="","", IFERROR(INDEX(Barang!$E$2:$E$10001, MATCH(C1646, Barang!$B$2:$B$10001, 0)), ""))</f>
        <v>pcs</v>
      </c>
      <c r="F1646" s="154">
        <v>2</v>
      </c>
      <c r="G1646" s="155">
        <f t="array" ref="G1646">IF(C1646="","", IFERROR(INDEX(Barang!$F$2:$F$10001, MATCH(C1646, Barang!$B$2:$B$10001, 0)) * F1646, ""))</f>
        <v>2000</v>
      </c>
      <c r="H1646" s="89"/>
      <c r="I1646" s="19"/>
      <c r="L1646" s="103"/>
      <c r="M1646" s="103"/>
      <c r="N1646" s="103"/>
      <c r="O1646" s="103"/>
      <c r="P1646" s="103"/>
      <c r="Q1646" s="103"/>
      <c r="R1646" s="103"/>
      <c r="S1646" s="103"/>
      <c r="T1646" s="103"/>
      <c r="U1646" s="103"/>
      <c r="V1646" s="103"/>
    </row>
    <row r="1647" spans="1:22" ht="22.5" customHeight="1" x14ac:dyDescent="0.2">
      <c r="A1647" s="158"/>
      <c r="B1647" s="153" t="str">
        <f t="array" ref="B1647">IF(C1647="","", IFERROR(INDEX(Barang!$A$2:$A$10001, MATCH(C1647, Barang!$B$2:$B$10001, 0)), "Tidak ditemukan"))</f>
        <v>GRR001</v>
      </c>
      <c r="C1647" s="153" t="s">
        <v>735</v>
      </c>
      <c r="D1647" s="153" t="str">
        <f t="array" ref="D1647">IF(C1647="","", IFERROR(INDEX(Barang!$C$2:$C$10001, MATCH(C1647, Barang!$B$2:$B$10001, 0)), ""))</f>
        <v>Makanan</v>
      </c>
      <c r="E1647" s="153" t="str">
        <f t="array" ref="E1647">IF(C1647="","", IFERROR(INDEX(Barang!$E$2:$E$10001, MATCH(C1647, Barang!$B$2:$B$10001, 0)), ""))</f>
        <v>pcs</v>
      </c>
      <c r="F1647" s="154">
        <v>1</v>
      </c>
      <c r="G1647" s="155">
        <f t="array" ref="G1647">IF(C1647="","", IFERROR(INDEX(Barang!$F$2:$F$10001, MATCH(C1647, Barang!$B$2:$B$10001, 0)) * F1647, ""))</f>
        <v>1000</v>
      </c>
      <c r="H1647" s="89"/>
      <c r="I1647" s="143">
        <f>SUM(G1630:G1647)</f>
        <v>343500</v>
      </c>
      <c r="L1647" s="103"/>
      <c r="M1647" s="103"/>
      <c r="N1647" s="103"/>
      <c r="O1647" s="103"/>
      <c r="P1647" s="103"/>
      <c r="Q1647" s="103"/>
      <c r="R1647" s="103"/>
      <c r="S1647" s="103"/>
      <c r="T1647" s="103"/>
      <c r="U1647" s="103"/>
      <c r="V1647" s="103"/>
    </row>
    <row r="1648" spans="1:22" ht="22.5" customHeight="1" x14ac:dyDescent="0.2">
      <c r="A1648" s="373">
        <v>46187</v>
      </c>
      <c r="B1648" s="266" t="str">
        <f t="array" ref="B1648">IF(C1648="","", IFERROR(INDEX(Barang!$A$2:$A$10001, MATCH(C1648, Barang!$B$2:$B$10001, 0)), "Tidak ditemukan"))</f>
        <v>LDK001</v>
      </c>
      <c r="C1648" s="266" t="s">
        <v>225</v>
      </c>
      <c r="D1648" s="266" t="str">
        <f t="array" ref="D1648">IF(C1648="","", IFERROR(INDEX(Barang!$C$2:$C$10001, MATCH(C1648, Barang!$B$2:$B$10001, 0)), ""))</f>
        <v>Bumbu</v>
      </c>
      <c r="E1648" s="266" t="str">
        <f t="array" ref="E1648">IF(C1648="","", IFERROR(INDEX(Barang!$E$2:$E$10001, MATCH(C1648, Barang!$B$2:$B$10001, 0)), ""))</f>
        <v>pcs</v>
      </c>
      <c r="F1648" s="267">
        <v>1</v>
      </c>
      <c r="G1648" s="268">
        <f t="array" ref="G1648">IF(C1648="","", IFERROR(INDEX(Barang!$F$2:$F$10001, MATCH(C1648, Barang!$B$2:$B$10001, 0)) * F1648, ""))</f>
        <v>1000</v>
      </c>
      <c r="H1648" s="84"/>
      <c r="I1648" s="19"/>
      <c r="L1648" s="103"/>
      <c r="M1648" s="103"/>
      <c r="N1648" s="103"/>
      <c r="O1648" s="103"/>
      <c r="P1648" s="103"/>
      <c r="Q1648" s="103"/>
      <c r="R1648" s="103"/>
      <c r="S1648" s="103"/>
      <c r="T1648" s="103"/>
      <c r="U1648" s="103"/>
      <c r="V1648" s="103"/>
    </row>
    <row r="1649" spans="1:22" ht="22.5" customHeight="1" x14ac:dyDescent="0.2">
      <c r="A1649" s="269"/>
      <c r="B1649" s="266" t="str">
        <f t="array" ref="B1649">IF(C1649="","", IFERROR(INDEX(Barang!$A$2:$A$10001, MATCH(C1649, Barang!$B$2:$B$10001, 0)), "Tidak ditemukan"))</f>
        <v>MSK001</v>
      </c>
      <c r="C1649" s="266" t="s">
        <v>52</v>
      </c>
      <c r="D1649" s="266" t="str">
        <f t="array" ref="D1649">IF(C1649="","", IFERROR(INDEX(Barang!$C$2:$C$10001, MATCH(C1649, Barang!$B$2:$B$10001, 0)), ""))</f>
        <v>Bumbu</v>
      </c>
      <c r="E1649" s="266" t="str">
        <f t="array" ref="E1649">IF(C1649="","", IFERROR(INDEX(Barang!$E$2:$E$10001, MATCH(C1649, Barang!$B$2:$B$10001, 0)), ""))</f>
        <v>pcs</v>
      </c>
      <c r="F1649" s="267">
        <v>2</v>
      </c>
      <c r="G1649" s="268">
        <f t="array" ref="G1649">IF(C1649="","", IFERROR(INDEX(Barang!$F$2:$F$10001, MATCH(C1649, Barang!$B$2:$B$10001, 0)) * F1649, ""))</f>
        <v>1000</v>
      </c>
      <c r="H1649" s="84"/>
      <c r="I1649" s="19"/>
      <c r="L1649" s="103"/>
      <c r="M1649" s="103"/>
      <c r="N1649" s="103"/>
      <c r="O1649" s="103"/>
      <c r="P1649" s="103"/>
      <c r="Q1649" s="103"/>
      <c r="R1649" s="103"/>
      <c r="S1649" s="103"/>
      <c r="T1649" s="103"/>
      <c r="U1649" s="103"/>
      <c r="V1649" s="103"/>
    </row>
    <row r="1650" spans="1:22" ht="22.5" customHeight="1" x14ac:dyDescent="0.2">
      <c r="A1650" s="269"/>
      <c r="B1650" s="266" t="str">
        <f t="array" ref="B1650">IF(C1650="","", IFERROR(INDEX(Barang!$A$2:$A$10001, MATCH(C1650, Barang!$B$2:$B$10001, 0)), "Tidak ditemukan"))</f>
        <v>TLR2</v>
      </c>
      <c r="C1650" s="266" t="s">
        <v>139</v>
      </c>
      <c r="D1650" s="266" t="str">
        <f t="array" ref="D1650">IF(C1650="","", IFERROR(INDEX(Barang!$C$2:$C$10001, MATCH(C1650, Barang!$B$2:$B$10001, 0)), ""))</f>
        <v>Sembako</v>
      </c>
      <c r="E1650" s="266" t="str">
        <f t="array" ref="E1650">IF(C1650="","", IFERROR(INDEX(Barang!$E$2:$E$10001, MATCH(C1650, Barang!$B$2:$B$10001, 0)), ""))</f>
        <v>kg</v>
      </c>
      <c r="F1650" s="267">
        <v>10</v>
      </c>
      <c r="G1650" s="268">
        <f t="array" ref="G1650">IF(C1650="","", IFERROR(INDEX(Barang!$F$2:$F$10001, MATCH(C1650, Barang!$B$2:$B$10001, 0)) * F1650, ""))</f>
        <v>155000</v>
      </c>
      <c r="H1650" s="84"/>
      <c r="I1650" s="19"/>
      <c r="L1650" s="103"/>
      <c r="M1650" s="103"/>
      <c r="N1650" s="103"/>
      <c r="O1650" s="103"/>
      <c r="P1650" s="103"/>
      <c r="Q1650" s="103"/>
      <c r="R1650" s="103"/>
      <c r="S1650" s="103"/>
      <c r="T1650" s="103"/>
      <c r="U1650" s="103"/>
      <c r="V1650" s="103"/>
    </row>
    <row r="1651" spans="1:22" ht="22.5" customHeight="1" x14ac:dyDescent="0.2">
      <c r="A1651" s="269"/>
      <c r="B1651" s="266" t="str">
        <f t="array" ref="B1651">IF(C1651="","", IFERROR(INDEX(Barang!$A$2:$A$10001, MATCH(C1651, Barang!$B$2:$B$10001, 0)), "Tidak ditemukan"))</f>
        <v>TC001</v>
      </c>
      <c r="C1651" s="266" t="s">
        <v>744</v>
      </c>
      <c r="D1651" s="266" t="str">
        <f t="array" ref="D1651">IF(C1651="","", IFERROR(INDEX(Barang!$C$2:$C$10001, MATCH(C1651, Barang!$B$2:$B$10001, 0)), ""))</f>
        <v>Makanan</v>
      </c>
      <c r="E1651" s="266" t="str">
        <f t="array" ref="E1651">IF(C1651="","", IFERROR(INDEX(Barang!$E$2:$E$10001, MATCH(C1651, Barang!$B$2:$B$10001, 0)), ""))</f>
        <v>pcs</v>
      </c>
      <c r="F1651" s="267">
        <v>1</v>
      </c>
      <c r="G1651" s="268">
        <f t="array" ref="G1651">IF(C1651="","", IFERROR(INDEX(Barang!$F$2:$F$10001, MATCH(C1651, Barang!$B$2:$B$10001, 0)) * F1651, ""))</f>
        <v>2000</v>
      </c>
      <c r="H1651" s="84"/>
      <c r="I1651" s="19"/>
      <c r="L1651" s="103"/>
      <c r="M1651" s="103"/>
      <c r="N1651" s="103"/>
      <c r="O1651" s="103"/>
      <c r="P1651" s="103"/>
      <c r="Q1651" s="103"/>
      <c r="R1651" s="103"/>
      <c r="S1651" s="103"/>
      <c r="T1651" s="103"/>
      <c r="U1651" s="103"/>
      <c r="V1651" s="103"/>
    </row>
    <row r="1652" spans="1:22" ht="22.5" customHeight="1" x14ac:dyDescent="0.2">
      <c r="A1652" s="269"/>
      <c r="B1652" s="266" t="str">
        <f t="array" ref="B1652">IF(C1652="","", IFERROR(INDEX(Barang!$A$2:$A$10001, MATCH(C1652, Barang!$B$2:$B$10001, 0)), "Tidak ditemukan"))</f>
        <v>FTG001</v>
      </c>
      <c r="C1652" s="266" t="s">
        <v>235</v>
      </c>
      <c r="D1652" s="266" t="str">
        <f t="array" ref="D1652">IF(C1652="","", IFERROR(INDEX(Barang!$C$2:$C$10001, MATCH(C1652, Barang!$B$2:$B$10001, 0)), ""))</f>
        <v>Makanan</v>
      </c>
      <c r="E1652" s="266" t="str">
        <f t="array" ref="E1652">IF(C1652="","", IFERROR(INDEX(Barang!$E$2:$E$10001, MATCH(C1652, Barang!$B$2:$B$10001, 0)), ""))</f>
        <v>pcs</v>
      </c>
      <c r="F1652" s="267">
        <v>2</v>
      </c>
      <c r="G1652" s="268">
        <f t="array" ref="G1652">IF(C1652="","", IFERROR(INDEX(Barang!$F$2:$F$10001, MATCH(C1652, Barang!$B$2:$B$10001, 0)) * F1652, ""))</f>
        <v>4000</v>
      </c>
      <c r="H1652" s="84"/>
      <c r="I1652" s="19"/>
      <c r="L1652" s="103"/>
      <c r="M1652" s="103"/>
      <c r="N1652" s="103"/>
      <c r="O1652" s="103"/>
      <c r="P1652" s="103"/>
      <c r="Q1652" s="103"/>
      <c r="R1652" s="103"/>
      <c r="S1652" s="103"/>
      <c r="T1652" s="103"/>
      <c r="U1652" s="103"/>
      <c r="V1652" s="103"/>
    </row>
    <row r="1653" spans="1:22" ht="22.5" customHeight="1" x14ac:dyDescent="0.2">
      <c r="A1653" s="269"/>
      <c r="B1653" s="266" t="str">
        <f t="array" ref="B1653">IF(C1653="","", IFERROR(INDEX(Barang!$A$2:$A$10001, MATCH(C1653, Barang!$B$2:$B$10001, 0)), "Tidak ditemukan"))</f>
        <v>PLS002</v>
      </c>
      <c r="C1653" s="266" t="s">
        <v>54</v>
      </c>
      <c r="D1653" s="266" t="str">
        <f t="array" ref="D1653">IF(C1653="","", IFERROR(INDEX(Barang!$C$2:$C$10001, MATCH(C1653, Barang!$B$2:$B$10001, 0)), ""))</f>
        <v>Makanan</v>
      </c>
      <c r="E1653" s="266" t="str">
        <f t="array" ref="E1653">IF(C1653="","", IFERROR(INDEX(Barang!$E$2:$E$10001, MATCH(C1653, Barang!$B$2:$B$10001, 0)), ""))</f>
        <v>pcs</v>
      </c>
      <c r="F1653" s="267">
        <v>1</v>
      </c>
      <c r="G1653" s="268">
        <f t="array" ref="G1653">IF(C1653="","", IFERROR(INDEX(Barang!$F$2:$F$10001, MATCH(C1653, Barang!$B$2:$B$10001, 0)) * F1653, ""))</f>
        <v>1000</v>
      </c>
      <c r="H1653" s="84"/>
      <c r="I1653" s="19"/>
      <c r="L1653" s="103"/>
      <c r="M1653" s="103"/>
      <c r="N1653" s="103"/>
      <c r="O1653" s="103"/>
      <c r="P1653" s="103"/>
      <c r="Q1653" s="103"/>
      <c r="R1653" s="103"/>
      <c r="S1653" s="103"/>
      <c r="T1653" s="103"/>
      <c r="U1653" s="103"/>
      <c r="V1653" s="103"/>
    </row>
    <row r="1654" spans="1:22" ht="22.5" customHeight="1" x14ac:dyDescent="0.2">
      <c r="A1654" s="269"/>
      <c r="B1654" s="266" t="str">
        <f t="array" ref="B1654">IF(C1654="","", IFERROR(INDEX(Barang!$A$2:$A$10001, MATCH(C1654, Barang!$B$2:$B$10001, 0)), "Tidak ditemukan"))</f>
        <v>GRA001</v>
      </c>
      <c r="C1654" s="266" t="s">
        <v>795</v>
      </c>
      <c r="D1654" s="266" t="str">
        <f t="array" ref="D1654">IF(C1654="","", IFERROR(INDEX(Barang!$C$2:$C$10001, MATCH(C1654, Barang!$B$2:$B$10001, 0)), ""))</f>
        <v>Makanan</v>
      </c>
      <c r="E1654" s="266" t="str">
        <f t="array" ref="E1654">IF(C1654="","", IFERROR(INDEX(Barang!$E$2:$E$10001, MATCH(C1654, Barang!$B$2:$B$10001, 0)), ""))</f>
        <v>pcs</v>
      </c>
      <c r="F1654" s="267">
        <v>1</v>
      </c>
      <c r="G1654" s="268">
        <f t="array" ref="G1654">IF(C1654="","", IFERROR(INDEX(Barang!$F$2:$F$10001, MATCH(C1654, Barang!$B$2:$B$10001, 0)) * F1654, ""))</f>
        <v>2000</v>
      </c>
      <c r="H1654" s="84"/>
      <c r="I1654" s="19"/>
      <c r="L1654" s="103"/>
      <c r="M1654" s="103"/>
      <c r="N1654" s="103"/>
      <c r="O1654" s="103"/>
      <c r="P1654" s="103"/>
      <c r="Q1654" s="103"/>
      <c r="R1654" s="103"/>
      <c r="S1654" s="103"/>
      <c r="T1654" s="103"/>
      <c r="U1654" s="103"/>
      <c r="V1654" s="103"/>
    </row>
    <row r="1655" spans="1:22" ht="22.5" customHeight="1" x14ac:dyDescent="0.2">
      <c r="A1655" s="269"/>
      <c r="B1655" s="266" t="str">
        <f t="array" ref="B1655">IF(C1655="","", IFERROR(INDEX(Barang!$A$2:$A$10001, MATCH(C1655, Barang!$B$2:$B$10001, 0)), "Tidak ditemukan"))</f>
        <v>YP500</v>
      </c>
      <c r="C1655" s="266" t="s">
        <v>21</v>
      </c>
      <c r="D1655" s="266" t="str">
        <f t="array" ref="D1655">IF(C1655="","", IFERROR(INDEX(Barang!$C$2:$C$10001, MATCH(C1655, Barang!$B$2:$B$10001, 0)), ""))</f>
        <v>Makanan</v>
      </c>
      <c r="E1655" s="266" t="str">
        <f t="array" ref="E1655">IF(C1655="","", IFERROR(INDEX(Barang!$E$2:$E$10001, MATCH(C1655, Barang!$B$2:$B$10001, 0)), ""))</f>
        <v>pcs</v>
      </c>
      <c r="F1655" s="267">
        <v>2</v>
      </c>
      <c r="G1655" s="268">
        <f t="array" ref="G1655">IF(C1655="","", IFERROR(INDEX(Barang!$F$2:$F$10001, MATCH(C1655, Barang!$B$2:$B$10001, 0)) * F1655, ""))</f>
        <v>1000</v>
      </c>
      <c r="H1655" s="84"/>
      <c r="I1655" s="19"/>
      <c r="L1655" s="103"/>
      <c r="M1655" s="103"/>
      <c r="N1655" s="103"/>
      <c r="O1655" s="103"/>
      <c r="P1655" s="103"/>
      <c r="Q1655" s="103"/>
      <c r="R1655" s="103"/>
      <c r="S1655" s="103"/>
      <c r="T1655" s="103"/>
      <c r="U1655" s="103"/>
      <c r="V1655" s="103"/>
    </row>
    <row r="1656" spans="1:22" ht="22.5" customHeight="1" x14ac:dyDescent="0.2">
      <c r="A1656" s="269"/>
      <c r="B1656" s="266" t="str">
        <f t="array" ref="B1656">IF(C1656="","", IFERROR(INDEX(Barang!$A$2:$A$10001, MATCH(C1656, Barang!$B$2:$B$10001, 0)), "Tidak ditemukan"))</f>
        <v>BRS1</v>
      </c>
      <c r="C1656" s="266" t="s">
        <v>131</v>
      </c>
      <c r="D1656" s="266" t="str">
        <f t="array" ref="D1656">IF(C1656="","", IFERROR(INDEX(Barang!$C$2:$C$10001, MATCH(C1656, Barang!$B$2:$B$10001, 0)), ""))</f>
        <v>Sembako</v>
      </c>
      <c r="E1656" s="266" t="str">
        <f t="array" ref="E1656">IF(C1656="","", IFERROR(INDEX(Barang!$E$2:$E$10001, MATCH(C1656, Barang!$B$2:$B$10001, 0)), ""))</f>
        <v>kg</v>
      </c>
      <c r="F1656" s="267">
        <v>20</v>
      </c>
      <c r="G1656" s="268">
        <f t="array" ref="G1656">IF(C1656="","", IFERROR(INDEX(Barang!$F$2:$F$10001, MATCH(C1656, Barang!$B$2:$B$10001, 0)) * F1656, ""))</f>
        <v>290000</v>
      </c>
      <c r="H1656" s="84"/>
      <c r="I1656" s="143">
        <f>SUM(G1648:G1656)</f>
        <v>457000</v>
      </c>
      <c r="L1656" s="103"/>
      <c r="M1656" s="103"/>
      <c r="N1656" s="103"/>
      <c r="O1656" s="103"/>
      <c r="P1656" s="103"/>
      <c r="Q1656" s="103"/>
      <c r="R1656" s="103"/>
      <c r="S1656" s="103"/>
      <c r="T1656" s="103"/>
      <c r="U1656" s="103"/>
      <c r="V1656" s="103"/>
    </row>
    <row r="1657" spans="1:22" ht="22.5" customHeight="1" x14ac:dyDescent="0.2">
      <c r="A1657" s="339">
        <v>46188</v>
      </c>
      <c r="B1657" s="341" t="str">
        <f t="array" ref="B1657">IF(C1657="","", IFERROR(INDEX(Barang!$A$2:$A$10001, MATCH(C1657, Barang!$B$2:$B$10001, 0)), "Tidak ditemukan"))</f>
        <v>JPT001</v>
      </c>
      <c r="C1657" s="341" t="s">
        <v>583</v>
      </c>
      <c r="D1657" s="341" t="str">
        <f t="array" ref="D1657">IF(C1657="","", IFERROR(INDEX(Barang!$C$2:$C$10001, MATCH(C1657, Barang!$B$2:$B$10001, 0)), ""))</f>
        <v>Makanan</v>
      </c>
      <c r="E1657" s="341" t="str">
        <f t="array" ref="E1657">IF(C1657="","", IFERROR(INDEX(Barang!$E$2:$E$10001, MATCH(C1657, Barang!$B$2:$B$10001, 0)), ""))</f>
        <v>pcs</v>
      </c>
      <c r="F1657" s="344">
        <v>20</v>
      </c>
      <c r="G1657" s="345">
        <f t="array" ref="G1657">IF(C1657="","", IFERROR(INDEX(Barang!$F$2:$F$10001, MATCH(C1657, Barang!$B$2:$B$10001, 0)) * F1657, ""))</f>
        <v>40000</v>
      </c>
      <c r="H1657" s="213"/>
      <c r="I1657" s="19"/>
      <c r="L1657" s="103"/>
      <c r="M1657" s="103"/>
      <c r="N1657" s="103"/>
      <c r="O1657" s="103"/>
      <c r="P1657" s="103"/>
      <c r="Q1657" s="103"/>
      <c r="R1657" s="103"/>
      <c r="S1657" s="103"/>
      <c r="T1657" s="103"/>
      <c r="U1657" s="103"/>
      <c r="V1657" s="103"/>
    </row>
    <row r="1658" spans="1:22" ht="22.5" customHeight="1" x14ac:dyDescent="0.2">
      <c r="A1658" s="347"/>
      <c r="B1658" s="341" t="str">
        <f t="array" ref="B1658">IF(C1658="","", IFERROR(INDEX(Barang!$A$2:$A$10001, MATCH(C1658, Barang!$B$2:$B$10001, 0)), "Tidak ditemukan"))</f>
        <v>BRS1</v>
      </c>
      <c r="C1658" s="341" t="s">
        <v>131</v>
      </c>
      <c r="D1658" s="341" t="str">
        <f t="array" ref="D1658">IF(C1658="","", IFERROR(INDEX(Barang!$C$2:$C$10001, MATCH(C1658, Barang!$B$2:$B$10001, 0)), ""))</f>
        <v>Sembako</v>
      </c>
      <c r="E1658" s="341" t="str">
        <f t="array" ref="E1658">IF(C1658="","", IFERROR(INDEX(Barang!$E$2:$E$10001, MATCH(C1658, Barang!$B$2:$B$10001, 0)), ""))</f>
        <v>kg</v>
      </c>
      <c r="F1658" s="344">
        <v>20</v>
      </c>
      <c r="G1658" s="345">
        <f t="array" ref="G1658">IF(C1658="","", IFERROR(INDEX(Barang!$F$2:$F$10001, MATCH(C1658, Barang!$B$2:$B$10001, 0)) * F1658, ""))</f>
        <v>290000</v>
      </c>
      <c r="H1658" s="213"/>
      <c r="I1658" s="19"/>
      <c r="L1658" s="103"/>
      <c r="M1658" s="103"/>
      <c r="N1658" s="103"/>
      <c r="O1658" s="103"/>
      <c r="P1658" s="103"/>
      <c r="Q1658" s="103"/>
      <c r="R1658" s="103"/>
      <c r="S1658" s="103"/>
      <c r="T1658" s="103"/>
      <c r="U1658" s="103"/>
      <c r="V1658" s="103"/>
    </row>
    <row r="1659" spans="1:22" ht="22.5" customHeight="1" x14ac:dyDescent="0.2">
      <c r="A1659" s="347"/>
      <c r="B1659" s="341" t="str">
        <f t="array" ref="B1659">IF(C1659="","", IFERROR(INDEX(Barang!$A$2:$A$10001, MATCH(C1659, Barang!$B$2:$B$10001, 0)), "Tidak ditemukan"))</f>
        <v>GL1001</v>
      </c>
      <c r="C1659" s="341" t="s">
        <v>47</v>
      </c>
      <c r="D1659" s="341" t="str">
        <f t="array" ref="D1659">IF(C1659="","", IFERROR(INDEX(Barang!$C$2:$C$10001, MATCH(C1659, Barang!$B$2:$B$10001, 0)), ""))</f>
        <v>Sembako</v>
      </c>
      <c r="E1659" s="341" t="str">
        <f t="array" ref="E1659">IF(C1659="","", IFERROR(INDEX(Barang!$E$2:$E$10001, MATCH(C1659, Barang!$B$2:$B$10001, 0)), ""))</f>
        <v>kg</v>
      </c>
      <c r="F1659" s="344">
        <v>10</v>
      </c>
      <c r="G1659" s="345">
        <f t="array" ref="G1659">IF(C1659="","", IFERROR(INDEX(Barang!$F$2:$F$10001, MATCH(C1659, Barang!$B$2:$B$10001, 0)) * F1659, ""))</f>
        <v>165000</v>
      </c>
      <c r="H1659" s="213"/>
      <c r="I1659" s="19"/>
      <c r="L1659" s="103"/>
      <c r="M1659" s="103"/>
      <c r="N1659" s="103"/>
      <c r="O1659" s="103"/>
      <c r="P1659" s="103"/>
      <c r="Q1659" s="103"/>
      <c r="R1659" s="103"/>
      <c r="S1659" s="103"/>
      <c r="T1659" s="103"/>
      <c r="U1659" s="103"/>
      <c r="V1659" s="103"/>
    </row>
    <row r="1660" spans="1:22" ht="22.5" customHeight="1" x14ac:dyDescent="0.2">
      <c r="A1660" s="347"/>
      <c r="B1660" s="341" t="str">
        <f t="array" ref="B1660">IF(C1660="","", IFERROR(INDEX(Barang!$A$2:$A$10001, MATCH(C1660, Barang!$B$2:$B$10001, 0)), "Tidak ditemukan"))</f>
        <v>TLR4</v>
      </c>
      <c r="C1660" s="341" t="s">
        <v>135</v>
      </c>
      <c r="D1660" s="341" t="str">
        <f t="array" ref="D1660">IF(C1660="","", IFERROR(INDEX(Barang!$C$2:$C$10001, MATCH(C1660, Barang!$B$2:$B$10001, 0)), ""))</f>
        <v>Sembako</v>
      </c>
      <c r="E1660" s="341" t="str">
        <f t="array" ref="E1660">IF(C1660="","", IFERROR(INDEX(Barang!$E$2:$E$10001, MATCH(C1660, Barang!$B$2:$B$10001, 0)), ""))</f>
        <v>kg</v>
      </c>
      <c r="F1660" s="344">
        <v>10</v>
      </c>
      <c r="G1660" s="345">
        <f t="array" ref="G1660">IF(C1660="","", IFERROR(INDEX(Barang!$F$2:$F$10001, MATCH(C1660, Barang!$B$2:$B$10001, 0)) * F1660, ""))</f>
        <v>80000</v>
      </c>
      <c r="H1660" s="213"/>
      <c r="I1660" s="19"/>
      <c r="L1660" s="103"/>
      <c r="M1660" s="103"/>
      <c r="N1660" s="103"/>
      <c r="O1660" s="103"/>
      <c r="P1660" s="103"/>
      <c r="Q1660" s="103"/>
      <c r="R1660" s="103"/>
      <c r="S1660" s="103"/>
      <c r="T1660" s="103"/>
      <c r="U1660" s="103"/>
      <c r="V1660" s="103"/>
    </row>
    <row r="1661" spans="1:22" ht="22.5" customHeight="1" x14ac:dyDescent="0.2">
      <c r="A1661" s="347"/>
      <c r="B1661" s="341" t="str">
        <f t="array" ref="B1661">IF(C1661="","", IFERROR(INDEX(Barang!$A$2:$A$10001, MATCH(C1661, Barang!$B$2:$B$10001, 0)), "Tidak ditemukan"))</f>
        <v>BPT1</v>
      </c>
      <c r="C1661" s="341" t="s">
        <v>24</v>
      </c>
      <c r="D1661" s="341" t="str">
        <f t="array" ref="D1661">IF(C1661="","", IFERROR(INDEX(Barang!$C$2:$C$10001, MATCH(C1661, Barang!$B$2:$B$10001, 0)), ""))</f>
        <v>Rempah</v>
      </c>
      <c r="E1661" s="341" t="str">
        <f t="array" ref="E1661">IF(C1661="","", IFERROR(INDEX(Barang!$E$2:$E$10001, MATCH(C1661, Barang!$B$2:$B$10001, 0)), ""))</f>
        <v>kg</v>
      </c>
      <c r="F1661" s="344">
        <v>10</v>
      </c>
      <c r="G1661" s="345">
        <f t="array" ref="G1661">IF(C1661="","", IFERROR(INDEX(Barang!$F$2:$F$10001, MATCH(C1661, Barang!$B$2:$B$10001, 0)) * F1661, ""))</f>
        <v>85000</v>
      </c>
      <c r="H1661" s="213"/>
      <c r="I1661" s="19"/>
      <c r="L1661" s="103"/>
      <c r="M1661" s="103"/>
      <c r="N1661" s="103"/>
      <c r="O1661" s="103"/>
      <c r="P1661" s="103"/>
      <c r="Q1661" s="103"/>
      <c r="R1661" s="103"/>
      <c r="S1661" s="103"/>
      <c r="T1661" s="103"/>
      <c r="U1661" s="103"/>
      <c r="V1661" s="103"/>
    </row>
    <row r="1662" spans="1:22" ht="22.5" customHeight="1" x14ac:dyDescent="0.2">
      <c r="A1662" s="347"/>
      <c r="B1662" s="341" t="str">
        <f t="array" ref="B1662">IF(C1662="","", IFERROR(INDEX(Barang!$A$2:$A$10001, MATCH(C1662, Barang!$B$2:$B$10001, 0)), "Tidak ditemukan"))</f>
        <v>YP500</v>
      </c>
      <c r="C1662" s="341" t="s">
        <v>21</v>
      </c>
      <c r="D1662" s="341" t="str">
        <f t="array" ref="D1662">IF(C1662="","", IFERROR(INDEX(Barang!$C$2:$C$10001, MATCH(C1662, Barang!$B$2:$B$10001, 0)), ""))</f>
        <v>Makanan</v>
      </c>
      <c r="E1662" s="341" t="str">
        <f t="array" ref="E1662">IF(C1662="","", IFERROR(INDEX(Barang!$E$2:$E$10001, MATCH(C1662, Barang!$B$2:$B$10001, 0)), ""))</f>
        <v>pcs</v>
      </c>
      <c r="F1662" s="344">
        <v>6</v>
      </c>
      <c r="G1662" s="345">
        <f t="array" ref="G1662">IF(C1662="","", IFERROR(INDEX(Barang!$F$2:$F$10001, MATCH(C1662, Barang!$B$2:$B$10001, 0)) * F1662, ""))</f>
        <v>3000</v>
      </c>
      <c r="H1662" s="213"/>
      <c r="I1662" s="143">
        <f>SUM(G1657:G1662)</f>
        <v>663000</v>
      </c>
      <c r="L1662" s="103"/>
      <c r="M1662" s="103"/>
      <c r="N1662" s="103"/>
      <c r="O1662" s="103"/>
      <c r="P1662" s="103"/>
      <c r="Q1662" s="103"/>
      <c r="R1662" s="103"/>
      <c r="S1662" s="103"/>
      <c r="T1662" s="103"/>
      <c r="U1662" s="103"/>
      <c r="V1662" s="103"/>
    </row>
    <row r="1663" spans="1:22" ht="22.5" customHeight="1" x14ac:dyDescent="0.2">
      <c r="A1663" s="373">
        <v>46189</v>
      </c>
      <c r="B1663" s="266" t="str">
        <f t="array" ref="B1663">IF(C1663="","", IFERROR(INDEX(Barang!$A$2:$A$10001, MATCH(C1663, Barang!$B$2:$B$10001, 0)), "Tidak ditemukan"))</f>
        <v>FTG001</v>
      </c>
      <c r="C1663" s="266" t="s">
        <v>979</v>
      </c>
      <c r="D1663" s="266" t="str">
        <f t="array" ref="D1663">IF(C1663="","", IFERROR(INDEX(Barang!$C$2:$C$10001, MATCH(C1663, Barang!$B$2:$B$10001, 0)), ""))</f>
        <v>Makanan</v>
      </c>
      <c r="E1663" s="266" t="str">
        <f t="array" ref="E1663">IF(C1663="","", IFERROR(INDEX(Barang!$E$2:$E$10001, MATCH(C1663, Barang!$B$2:$B$10001, 0)), ""))</f>
        <v>pcs</v>
      </c>
      <c r="F1663" s="267">
        <v>1</v>
      </c>
      <c r="G1663" s="268">
        <f t="array" ref="G1663">IF(C1663="","", IFERROR(INDEX(Barang!$F$2:$F$10001, MATCH(C1663, Barang!$B$2:$B$10001, 0)) * F1663, ""))</f>
        <v>2000</v>
      </c>
      <c r="H1663" s="84"/>
      <c r="I1663" s="19"/>
      <c r="L1663" s="103"/>
      <c r="M1663" s="103"/>
      <c r="N1663" s="103"/>
      <c r="O1663" s="103"/>
      <c r="P1663" s="103"/>
      <c r="Q1663" s="103"/>
      <c r="R1663" s="103"/>
      <c r="S1663" s="103"/>
      <c r="T1663" s="103"/>
      <c r="U1663" s="103"/>
      <c r="V1663" s="103"/>
    </row>
    <row r="1664" spans="1:22" ht="22.5" customHeight="1" x14ac:dyDescent="0.2">
      <c r="A1664" s="269"/>
      <c r="B1664" s="266" t="str">
        <f t="array" ref="B1664">IF(C1664="","", IFERROR(INDEX(Barang!$A$2:$A$10001, MATCH(C1664, Barang!$B$2:$B$10001, 0)), "Tidak ditemukan"))</f>
        <v>DLN02</v>
      </c>
      <c r="C1664" s="266" t="s">
        <v>475</v>
      </c>
      <c r="D1664" s="266" t="str">
        <f t="array" ref="D1664">IF(C1664="","", IFERROR(INDEX(Barang!$C$2:$C$10001, MATCH(C1664, Barang!$B$2:$B$10001, 0)), ""))</f>
        <v>Makanan</v>
      </c>
      <c r="E1664" s="266" t="str">
        <f t="array" ref="E1664">IF(C1664="","", IFERROR(INDEX(Barang!$E$2:$E$10001, MATCH(C1664, Barang!$B$2:$B$10001, 0)), ""))</f>
        <v>pcs</v>
      </c>
      <c r="F1664" s="267">
        <v>4</v>
      </c>
      <c r="G1664" s="268">
        <f t="array" ref="G1664">IF(C1664="","", IFERROR(INDEX(Barang!$F$2:$F$10001, MATCH(C1664, Barang!$B$2:$B$10001, 0)) * F1664, ""))</f>
        <v>8000</v>
      </c>
      <c r="H1664" s="84"/>
      <c r="I1664" s="19"/>
      <c r="L1664" s="103"/>
      <c r="M1664" s="103"/>
      <c r="N1664" s="103"/>
      <c r="O1664" s="103"/>
      <c r="P1664" s="103"/>
      <c r="Q1664" s="103"/>
      <c r="R1664" s="103"/>
      <c r="S1664" s="103"/>
      <c r="T1664" s="103"/>
      <c r="U1664" s="103"/>
      <c r="V1664" s="103"/>
    </row>
    <row r="1665" spans="1:22" ht="22.5" customHeight="1" x14ac:dyDescent="0.2">
      <c r="A1665" s="269"/>
      <c r="B1665" s="266" t="str">
        <f t="array" ref="B1665">IF(C1665="","", IFERROR(INDEX(Barang!$A$2:$A$10001, MATCH(C1665, Barang!$B$2:$B$10001, 0)), "Tidak ditemukan"))</f>
        <v>OREO001</v>
      </c>
      <c r="C1665" s="266" t="s">
        <v>920</v>
      </c>
      <c r="D1665" s="266" t="str">
        <f t="array" ref="D1665">IF(C1665="","", IFERROR(INDEX(Barang!$C$2:$C$10001, MATCH(C1665, Barang!$B$2:$B$10001, 0)), ""))</f>
        <v>Makanan</v>
      </c>
      <c r="E1665" s="266" t="str">
        <f t="array" ref="E1665">IF(C1665="","", IFERROR(INDEX(Barang!$E$2:$E$10001, MATCH(C1665, Barang!$B$2:$B$10001, 0)), ""))</f>
        <v>pcs</v>
      </c>
      <c r="F1665" s="267">
        <v>2</v>
      </c>
      <c r="G1665" s="268">
        <f t="array" ref="G1665">IF(C1665="","", IFERROR(INDEX(Barang!$F$2:$F$10001, MATCH(C1665, Barang!$B$2:$B$10001, 0)) * F1665, ""))</f>
        <v>4000</v>
      </c>
      <c r="H1665" s="84"/>
      <c r="I1665" s="19"/>
      <c r="L1665" s="103"/>
      <c r="M1665" s="103"/>
      <c r="N1665" s="103"/>
      <c r="O1665" s="103"/>
      <c r="P1665" s="103"/>
      <c r="Q1665" s="103"/>
      <c r="R1665" s="103"/>
      <c r="S1665" s="103"/>
      <c r="T1665" s="103"/>
      <c r="U1665" s="103"/>
      <c r="V1665" s="103"/>
    </row>
    <row r="1666" spans="1:22" ht="22.5" customHeight="1" x14ac:dyDescent="0.2">
      <c r="A1666" s="269"/>
      <c r="B1666" s="266" t="str">
        <f t="array" ref="B1666">IF(C1666="","", IFERROR(INDEX(Barang!$A$2:$A$10001, MATCH(C1666, Barang!$B$2:$B$10001, 0)), "Tidak ditemukan"))</f>
        <v>APT001</v>
      </c>
      <c r="C1666" s="266" t="s">
        <v>231</v>
      </c>
      <c r="D1666" s="266" t="str">
        <f t="array" ref="D1666">IF(C1666="","", IFERROR(INDEX(Barang!$C$2:$C$10001, MATCH(C1666, Barang!$B$2:$B$10001, 0)), ""))</f>
        <v>Makanan</v>
      </c>
      <c r="E1666" s="266" t="str">
        <f t="array" ref="E1666">IF(C1666="","", IFERROR(INDEX(Barang!$E$2:$E$10001, MATCH(C1666, Barang!$B$2:$B$10001, 0)), ""))</f>
        <v>pcs</v>
      </c>
      <c r="F1666" s="267">
        <v>2</v>
      </c>
      <c r="G1666" s="268">
        <f t="array" ref="G1666">IF(C1666="","", IFERROR(INDEX(Barang!$F$2:$F$10001, MATCH(C1666, Barang!$B$2:$B$10001, 0)) * F1666, ""))</f>
        <v>4000</v>
      </c>
      <c r="H1666" s="84"/>
      <c r="I1666" s="143">
        <f>SUM(G1663:G1666)</f>
        <v>18000</v>
      </c>
      <c r="L1666" s="103"/>
      <c r="M1666" s="103"/>
      <c r="N1666" s="103"/>
      <c r="O1666" s="103"/>
      <c r="P1666" s="103"/>
      <c r="Q1666" s="103"/>
      <c r="R1666" s="103"/>
      <c r="S1666" s="103"/>
      <c r="T1666" s="103"/>
      <c r="U1666" s="103"/>
      <c r="V1666" s="103"/>
    </row>
    <row r="1667" spans="1:22" ht="22.5" customHeight="1" x14ac:dyDescent="0.2">
      <c r="A1667" s="380">
        <v>46190</v>
      </c>
      <c r="B1667" s="381" t="str">
        <f t="array" ref="B1667">IF(C1667="","", IFERROR(INDEX(Barang!$A$2:$A$10001, MATCH(C1667, Barang!$B$2:$B$10001, 0)), "Tidak ditemukan"))</f>
        <v>JPT001</v>
      </c>
      <c r="C1667" s="381" t="s">
        <v>583</v>
      </c>
      <c r="D1667" s="381" t="str">
        <f t="array" ref="D1667">IF(C1667="","", IFERROR(INDEX(Barang!$C$2:$C$10001, MATCH(C1667, Barang!$B$2:$B$10001, 0)), ""))</f>
        <v>Makanan</v>
      </c>
      <c r="E1667" s="381" t="str">
        <f t="array" ref="E1667">IF(C1667="","", IFERROR(INDEX(Barang!$E$2:$E$10001, MATCH(C1667, Barang!$B$2:$B$10001, 0)), ""))</f>
        <v>pcs</v>
      </c>
      <c r="F1667" s="382">
        <v>2</v>
      </c>
      <c r="G1667" s="384">
        <f t="array" ref="G1667">IF(C1667="","", IFERROR(INDEX(Barang!$F$2:$F$10001, MATCH(C1667, Barang!$B$2:$B$10001, 0)) * F1667, ""))</f>
        <v>4000</v>
      </c>
      <c r="H1667" s="14"/>
      <c r="I1667" s="19"/>
      <c r="L1667" s="103"/>
      <c r="M1667" s="103"/>
      <c r="N1667" s="103"/>
      <c r="O1667" s="103"/>
      <c r="P1667" s="103"/>
      <c r="Q1667" s="103"/>
      <c r="R1667" s="103"/>
      <c r="S1667" s="103"/>
      <c r="T1667" s="103"/>
      <c r="U1667" s="103"/>
      <c r="V1667" s="103"/>
    </row>
    <row r="1668" spans="1:22" ht="22.5" customHeight="1" x14ac:dyDescent="0.2">
      <c r="A1668" s="386"/>
      <c r="B1668" s="381" t="str">
        <f t="array" ref="B1668">IF(C1668="","", IFERROR(INDEX(Barang!$A$2:$A$10001, MATCH(C1668, Barang!$B$2:$B$10001, 0)), "Tidak ditemukan"))</f>
        <v>PTB001</v>
      </c>
      <c r="C1668" s="381" t="s">
        <v>746</v>
      </c>
      <c r="D1668" s="381" t="str">
        <f t="array" ref="D1668">IF(C1668="","", IFERROR(INDEX(Barang!$C$2:$C$10001, MATCH(C1668, Barang!$B$2:$B$10001, 0)), ""))</f>
        <v>Makanan</v>
      </c>
      <c r="E1668" s="381" t="str">
        <f t="array" ref="E1668">IF(C1668="","", IFERROR(INDEX(Barang!$E$2:$E$10001, MATCH(C1668, Barang!$B$2:$B$10001, 0)), ""))</f>
        <v>pcs</v>
      </c>
      <c r="F1668" s="382">
        <v>1</v>
      </c>
      <c r="G1668" s="384">
        <f t="array" ref="G1668">IF(C1668="","", IFERROR(INDEX(Barang!$F$2:$F$10001, MATCH(C1668, Barang!$B$2:$B$10001, 0)) * F1668, ""))</f>
        <v>2000</v>
      </c>
      <c r="H1668" s="14"/>
      <c r="I1668" s="19"/>
      <c r="L1668" s="103"/>
      <c r="M1668" s="103"/>
      <c r="N1668" s="103"/>
      <c r="O1668" s="103"/>
      <c r="P1668" s="103"/>
      <c r="Q1668" s="103"/>
      <c r="R1668" s="103"/>
      <c r="S1668" s="103"/>
      <c r="T1668" s="103"/>
      <c r="U1668" s="103"/>
      <c r="V1668" s="103"/>
    </row>
    <row r="1669" spans="1:22" ht="22.5" customHeight="1" x14ac:dyDescent="0.2">
      <c r="A1669" s="386"/>
      <c r="B1669" s="381" t="str">
        <f t="array" ref="B1669">IF(C1669="","", IFERROR(INDEX(Barang!$A$2:$A$10001, MATCH(C1669, Barang!$B$2:$B$10001, 0)), "Tidak ditemukan"))</f>
        <v>PLS002</v>
      </c>
      <c r="C1669" s="381" t="s">
        <v>54</v>
      </c>
      <c r="D1669" s="381" t="str">
        <f t="array" ref="D1669">IF(C1669="","", IFERROR(INDEX(Barang!$C$2:$C$10001, MATCH(C1669, Barang!$B$2:$B$10001, 0)), ""))</f>
        <v>Makanan</v>
      </c>
      <c r="E1669" s="381" t="str">
        <f t="array" ref="E1669">IF(C1669="","", IFERROR(INDEX(Barang!$E$2:$E$10001, MATCH(C1669, Barang!$B$2:$B$10001, 0)), ""))</f>
        <v>pcs</v>
      </c>
      <c r="F1669" s="382">
        <v>1</v>
      </c>
      <c r="G1669" s="384">
        <f t="array" ref="G1669">IF(C1669="","", IFERROR(INDEX(Barang!$F$2:$F$10001, MATCH(C1669, Barang!$B$2:$B$10001, 0)) * F1669, ""))</f>
        <v>1000</v>
      </c>
      <c r="H1669" s="14"/>
      <c r="I1669" s="19"/>
      <c r="L1669" s="103"/>
      <c r="M1669" s="103"/>
      <c r="N1669" s="103"/>
      <c r="O1669" s="103"/>
      <c r="P1669" s="103"/>
      <c r="Q1669" s="103"/>
      <c r="R1669" s="103"/>
      <c r="S1669" s="103"/>
      <c r="T1669" s="103"/>
      <c r="U1669" s="103"/>
      <c r="V1669" s="103"/>
    </row>
    <row r="1670" spans="1:22" ht="22.5" customHeight="1" x14ac:dyDescent="0.2">
      <c r="A1670" s="386"/>
      <c r="B1670" s="381" t="str">
        <f t="array" ref="B1670">IF(C1670="","", IFERROR(INDEX(Barang!$A$2:$A$10001, MATCH(C1670, Barang!$B$2:$B$10001, 0)), "Tidak ditemukan"))</f>
        <v>TGS001</v>
      </c>
      <c r="C1670" s="381" t="s">
        <v>922</v>
      </c>
      <c r="D1670" s="381" t="str">
        <f t="array" ref="D1670">IF(C1670="","", IFERROR(INDEX(Barang!$C$2:$C$10001, MATCH(C1670, Barang!$B$2:$B$10001, 0)), ""))</f>
        <v>Bumbu</v>
      </c>
      <c r="E1670" s="381" t="str">
        <f t="array" ref="E1670">IF(C1670="","", IFERROR(INDEX(Barang!$E$2:$E$10001, MATCH(C1670, Barang!$B$2:$B$10001, 0)), ""))</f>
        <v>pcs</v>
      </c>
      <c r="F1670" s="382">
        <v>1</v>
      </c>
      <c r="G1670" s="384">
        <f t="array" ref="G1670">IF(C1670="","", IFERROR(INDEX(Barang!$F$2:$F$10001, MATCH(C1670, Barang!$B$2:$B$10001, 0)) * F1670, ""))</f>
        <v>12000</v>
      </c>
      <c r="H1670" s="14"/>
      <c r="I1670" s="19"/>
      <c r="L1670" s="103"/>
      <c r="M1670" s="103"/>
      <c r="N1670" s="103"/>
      <c r="O1670" s="103"/>
      <c r="P1670" s="103"/>
      <c r="Q1670" s="103"/>
      <c r="R1670" s="103"/>
      <c r="S1670" s="103"/>
      <c r="T1670" s="103"/>
      <c r="U1670" s="103"/>
      <c r="V1670" s="103"/>
    </row>
    <row r="1671" spans="1:22" ht="22.5" customHeight="1" x14ac:dyDescent="0.2">
      <c r="A1671" s="386"/>
      <c r="B1671" s="381" t="str">
        <f t="array" ref="B1671">IF(C1671="","", IFERROR(INDEX(Barang!$A$2:$A$10001, MATCH(C1671, Barang!$B$2:$B$10001, 0)), "Tidak ditemukan"))</f>
        <v>GL1001</v>
      </c>
      <c r="C1671" s="381" t="s">
        <v>47</v>
      </c>
      <c r="D1671" s="381" t="str">
        <f t="array" ref="D1671">IF(C1671="","", IFERROR(INDEX(Barang!$C$2:$C$10001, MATCH(C1671, Barang!$B$2:$B$10001, 0)), ""))</f>
        <v>Sembako</v>
      </c>
      <c r="E1671" s="381" t="str">
        <f t="array" ref="E1671">IF(C1671="","", IFERROR(INDEX(Barang!$E$2:$E$10001, MATCH(C1671, Barang!$B$2:$B$10001, 0)), ""))</f>
        <v>kg</v>
      </c>
      <c r="F1671" s="382">
        <v>10</v>
      </c>
      <c r="G1671" s="384">
        <f t="array" ref="G1671">IF(C1671="","", IFERROR(INDEX(Barang!$F$2:$F$10001, MATCH(C1671, Barang!$B$2:$B$10001, 0)) * F1671, ""))</f>
        <v>165000</v>
      </c>
      <c r="H1671" s="14"/>
      <c r="I1671" s="19"/>
      <c r="L1671" s="103"/>
      <c r="M1671" s="103"/>
      <c r="N1671" s="103"/>
      <c r="O1671" s="103"/>
      <c r="P1671" s="103"/>
      <c r="Q1671" s="103"/>
      <c r="R1671" s="103"/>
      <c r="S1671" s="103"/>
      <c r="T1671" s="103"/>
      <c r="U1671" s="103"/>
      <c r="V1671" s="103"/>
    </row>
    <row r="1672" spans="1:22" ht="22.5" customHeight="1" x14ac:dyDescent="0.2">
      <c r="A1672" s="386"/>
      <c r="B1672" s="381" t="str">
        <f t="array" ref="B1672">IF(C1672="","", IFERROR(INDEX(Barang!$A$2:$A$10001, MATCH(C1672, Barang!$B$2:$B$10001, 0)), "Tidak ditemukan"))</f>
        <v>MP001</v>
      </c>
      <c r="C1672" s="381" t="s">
        <v>847</v>
      </c>
      <c r="D1672" s="381" t="str">
        <f t="array" ref="D1672">IF(C1672="","", IFERROR(INDEX(Barang!$C$2:$C$10001, MATCH(C1672, Barang!$B$2:$B$10001, 0)), ""))</f>
        <v>Makanan</v>
      </c>
      <c r="E1672" s="381" t="str">
        <f t="array" ref="E1672">IF(C1672="","", IFERROR(INDEX(Barang!$E$2:$E$10001, MATCH(C1672, Barang!$B$2:$B$10001, 0)), ""))</f>
        <v>pcs</v>
      </c>
      <c r="F1672" s="382">
        <v>1</v>
      </c>
      <c r="G1672" s="384">
        <f t="array" ref="G1672">IF(C1672="","", IFERROR(INDEX(Barang!$F$2:$F$10001, MATCH(C1672, Barang!$B$2:$B$10001, 0)) * F1672, ""))</f>
        <v>6000</v>
      </c>
      <c r="H1672" s="14"/>
      <c r="I1672" s="19"/>
      <c r="L1672" s="103"/>
      <c r="M1672" s="103"/>
      <c r="N1672" s="103"/>
      <c r="O1672" s="103"/>
      <c r="P1672" s="103"/>
      <c r="Q1672" s="103"/>
      <c r="R1672" s="103"/>
      <c r="S1672" s="103"/>
      <c r="T1672" s="103"/>
      <c r="U1672" s="103"/>
      <c r="V1672" s="103"/>
    </row>
    <row r="1673" spans="1:22" ht="22.5" customHeight="1" x14ac:dyDescent="0.2">
      <c r="A1673" s="386"/>
      <c r="B1673" s="381" t="str">
        <f t="array" ref="B1673">IF(C1673="","", IFERROR(INDEX(Barang!$A$2:$A$10001, MATCH(C1673, Barang!$B$2:$B$10001, 0)), "Tidak ditemukan"))</f>
        <v>RY001</v>
      </c>
      <c r="C1673" s="381" t="s">
        <v>252</v>
      </c>
      <c r="D1673" s="381" t="str">
        <f t="array" ref="D1673">IF(C1673="","", IFERROR(INDEX(Barang!$C$2:$C$10001, MATCH(C1673, Barang!$B$2:$B$10001, 0)), ""))</f>
        <v>Makanan</v>
      </c>
      <c r="E1673" s="381" t="str">
        <f t="array" ref="E1673">IF(C1673="","", IFERROR(INDEX(Barang!$E$2:$E$10001, MATCH(C1673, Barang!$B$2:$B$10001, 0)), ""))</f>
        <v>pcs</v>
      </c>
      <c r="F1673" s="382">
        <v>1</v>
      </c>
      <c r="G1673" s="384">
        <f t="array" ref="G1673">IF(C1673="","", IFERROR(INDEX(Barang!$F$2:$F$10001, MATCH(C1673, Barang!$B$2:$B$10001, 0)) * F1673, ""))</f>
        <v>8500</v>
      </c>
      <c r="H1673" s="14"/>
      <c r="I1673" s="19"/>
      <c r="L1673" s="103"/>
      <c r="M1673" s="103"/>
      <c r="N1673" s="103"/>
      <c r="O1673" s="103"/>
      <c r="P1673" s="103"/>
      <c r="Q1673" s="103"/>
      <c r="R1673" s="103"/>
      <c r="S1673" s="103"/>
      <c r="T1673" s="103"/>
      <c r="U1673" s="103"/>
      <c r="V1673" s="103"/>
    </row>
    <row r="1674" spans="1:22" ht="22.5" customHeight="1" x14ac:dyDescent="0.2">
      <c r="A1674" s="386"/>
      <c r="B1674" s="381" t="str">
        <f t="array" ref="B1674">IF(C1674="","", IFERROR(INDEX(Barang!$A$2:$A$10001, MATCH(C1674, Barang!$B$2:$B$10001, 0)), "Tidak ditemukan"))</f>
        <v>PT001</v>
      </c>
      <c r="C1674" s="381" t="s">
        <v>195</v>
      </c>
      <c r="D1674" s="381" t="str">
        <f t="array" ref="D1674">IF(C1674="","", IFERROR(INDEX(Barang!$C$2:$C$10001, MATCH(C1674, Barang!$B$2:$B$10001, 0)), ""))</f>
        <v>Bumbu</v>
      </c>
      <c r="E1674" s="381" t="str">
        <f t="array" ref="E1674">IF(C1674="","", IFERROR(INDEX(Barang!$E$2:$E$10001, MATCH(C1674, Barang!$B$2:$B$10001, 0)), ""))</f>
        <v>kg</v>
      </c>
      <c r="F1674" s="382">
        <v>1</v>
      </c>
      <c r="G1674" s="384">
        <f t="array" ref="G1674">IF(C1674="","", IFERROR(INDEX(Barang!$F$2:$F$10001, MATCH(C1674, Barang!$B$2:$B$10001, 0)) * F1674, ""))</f>
        <v>25000</v>
      </c>
      <c r="H1674" s="14"/>
      <c r="I1674" s="19"/>
      <c r="L1674" s="103"/>
      <c r="M1674" s="103"/>
      <c r="N1674" s="103"/>
      <c r="O1674" s="103"/>
      <c r="P1674" s="103"/>
      <c r="Q1674" s="103"/>
      <c r="R1674" s="103"/>
      <c r="S1674" s="103"/>
      <c r="T1674" s="103"/>
      <c r="U1674" s="103"/>
      <c r="V1674" s="103"/>
    </row>
    <row r="1675" spans="1:22" ht="22.5" customHeight="1" x14ac:dyDescent="0.2">
      <c r="A1675" s="386"/>
      <c r="B1675" s="381" t="str">
        <f t="array" ref="B1675">IF(C1675="","", IFERROR(INDEX(Barang!$A$2:$A$10001, MATCH(C1675, Barang!$B$2:$B$10001, 0)), "Tidak ditemukan"))</f>
        <v>EMR001</v>
      </c>
      <c r="C1675" s="381" t="s">
        <v>327</v>
      </c>
      <c r="D1675" s="381" t="str">
        <f t="array" ref="D1675">IF(C1675="","", IFERROR(INDEX(Barang!$C$2:$C$10001, MATCH(C1675, Barang!$B$2:$B$10001, 0)), ""))</f>
        <v>Shampo</v>
      </c>
      <c r="E1675" s="381" t="str">
        <f t="array" ref="E1675">IF(C1675="","", IFERROR(INDEX(Barang!$E$2:$E$10001, MATCH(C1675, Barang!$B$2:$B$10001, 0)), ""))</f>
        <v>pcs</v>
      </c>
      <c r="F1675" s="382">
        <v>2</v>
      </c>
      <c r="G1675" s="384">
        <f t="array" ref="G1675">IF(C1675="","", IFERROR(INDEX(Barang!$F$2:$F$10001, MATCH(C1675, Barang!$B$2:$B$10001, 0)) * F1675, ""))</f>
        <v>2000</v>
      </c>
      <c r="H1675" s="14"/>
      <c r="I1675" s="19"/>
      <c r="L1675" s="103"/>
      <c r="M1675" s="103"/>
      <c r="N1675" s="103"/>
      <c r="O1675" s="103"/>
      <c r="P1675" s="103"/>
      <c r="Q1675" s="103"/>
      <c r="R1675" s="103"/>
      <c r="S1675" s="103"/>
      <c r="T1675" s="103"/>
      <c r="U1675" s="103"/>
      <c r="V1675" s="103"/>
    </row>
    <row r="1676" spans="1:22" ht="22.5" customHeight="1" x14ac:dyDescent="0.2">
      <c r="A1676" s="386"/>
      <c r="B1676" s="381" t="str">
        <f t="array" ref="B1676">IF(C1676="","", IFERROR(INDEX(Barang!$A$2:$A$10001, MATCH(C1676, Barang!$B$2:$B$10001, 0)), "Tidak ditemukan"))</f>
        <v>SAR001</v>
      </c>
      <c r="C1676" s="381" t="s">
        <v>119</v>
      </c>
      <c r="D1676" s="381" t="str">
        <f t="array" ref="D1676">IF(C1676="","", IFERROR(INDEX(Barang!$C$2:$C$10001, MATCH(C1676, Barang!$B$2:$B$10001, 0)), ""))</f>
        <v>Bumbu</v>
      </c>
      <c r="E1676" s="381" t="str">
        <f t="array" ref="E1676">IF(C1676="","", IFERROR(INDEX(Barang!$E$2:$E$10001, MATCH(C1676, Barang!$B$2:$B$10001, 0)), ""))</f>
        <v>pcs</v>
      </c>
      <c r="F1676" s="382">
        <v>1</v>
      </c>
      <c r="G1676" s="384">
        <f t="array" ref="G1676">IF(C1676="","", IFERROR(INDEX(Barang!$F$2:$F$10001, MATCH(C1676, Barang!$B$2:$B$10001, 0)) * F1676, ""))</f>
        <v>3000</v>
      </c>
      <c r="H1676" s="14"/>
      <c r="I1676" s="143">
        <f>SUM(G1667:G1676)</f>
        <v>228500</v>
      </c>
      <c r="L1676" s="103"/>
      <c r="M1676" s="103"/>
      <c r="N1676" s="103"/>
      <c r="O1676" s="103"/>
      <c r="P1676" s="103"/>
      <c r="Q1676" s="103"/>
      <c r="R1676" s="103"/>
      <c r="S1676" s="103"/>
      <c r="T1676" s="103"/>
      <c r="U1676" s="103"/>
      <c r="V1676" s="103"/>
    </row>
    <row r="1677" spans="1:22" ht="22.5" customHeight="1" x14ac:dyDescent="0.2">
      <c r="A1677" s="398">
        <v>46191</v>
      </c>
      <c r="B1677" s="352" t="str">
        <f t="array" ref="B1677">IF(C1677="","", IFERROR(INDEX(Barang!$A$2:$A$10001, MATCH(C1677, Barang!$B$2:$B$10001, 0)), "Tidak ditemukan"))</f>
        <v>TLR1</v>
      </c>
      <c r="C1677" s="352" t="s">
        <v>141</v>
      </c>
      <c r="D1677" s="352" t="str">
        <f t="array" ref="D1677">IF(C1677="","", IFERROR(INDEX(Barang!$C$2:$C$10001, MATCH(C1677, Barang!$B$2:$B$10001, 0)), ""))</f>
        <v>Sembako</v>
      </c>
      <c r="E1677" s="352" t="str">
        <f t="array" ref="E1677">IF(C1677="","", IFERROR(INDEX(Barang!$E$2:$E$10001, MATCH(C1677, Barang!$B$2:$B$10001, 0)), ""))</f>
        <v>kg</v>
      </c>
      <c r="F1677" s="353">
        <v>10</v>
      </c>
      <c r="G1677" s="354">
        <f t="array" ref="G1677">IF(C1677="","", IFERROR(INDEX(Barang!$F$2:$F$10001, MATCH(C1677, Barang!$B$2:$B$10001, 0)) * F1677, ""))</f>
        <v>310000</v>
      </c>
      <c r="H1677" s="234"/>
      <c r="I1677" s="19"/>
      <c r="L1677" s="103"/>
      <c r="M1677" s="103"/>
      <c r="N1677" s="103"/>
      <c r="O1677" s="103"/>
      <c r="P1677" s="103"/>
      <c r="Q1677" s="103"/>
      <c r="R1677" s="103"/>
      <c r="S1677" s="103"/>
      <c r="T1677" s="103"/>
      <c r="U1677" s="103"/>
      <c r="V1677" s="103"/>
    </row>
    <row r="1678" spans="1:22" ht="22.5" customHeight="1" x14ac:dyDescent="0.2">
      <c r="A1678" s="355"/>
      <c r="B1678" s="352" t="str">
        <f t="array" ref="B1678">IF(C1678="","", IFERROR(INDEX(Barang!$A$2:$A$10001, MATCH(C1678, Barang!$B$2:$B$10001, 0)), "Tidak ditemukan"))</f>
        <v>TLR2</v>
      </c>
      <c r="C1678" s="352" t="s">
        <v>139</v>
      </c>
      <c r="D1678" s="352" t="str">
        <f t="array" ref="D1678">IF(C1678="","", IFERROR(INDEX(Barang!$C$2:$C$10001, MATCH(C1678, Barang!$B$2:$B$10001, 0)), ""))</f>
        <v>Sembako</v>
      </c>
      <c r="E1678" s="352" t="str">
        <f t="array" ref="E1678">IF(C1678="","", IFERROR(INDEX(Barang!$E$2:$E$10001, MATCH(C1678, Barang!$B$2:$B$10001, 0)), ""))</f>
        <v>kg</v>
      </c>
      <c r="F1678" s="353">
        <v>10</v>
      </c>
      <c r="G1678" s="354">
        <f t="array" ref="G1678">IF(C1678="","", IFERROR(INDEX(Barang!$F$2:$F$10001, MATCH(C1678, Barang!$B$2:$B$10001, 0)) * F1678, ""))</f>
        <v>155000</v>
      </c>
      <c r="H1678" s="234"/>
      <c r="I1678" s="19"/>
      <c r="L1678" s="103"/>
      <c r="M1678" s="103"/>
      <c r="N1678" s="103"/>
      <c r="O1678" s="103"/>
      <c r="P1678" s="103"/>
      <c r="Q1678" s="103"/>
      <c r="R1678" s="103"/>
      <c r="S1678" s="103"/>
      <c r="T1678" s="103"/>
      <c r="U1678" s="103"/>
      <c r="V1678" s="103"/>
    </row>
    <row r="1679" spans="1:22" ht="22.5" customHeight="1" x14ac:dyDescent="0.2">
      <c r="A1679" s="355"/>
      <c r="B1679" s="352" t="str">
        <f t="array" ref="B1679">IF(C1679="","", IFERROR(INDEX(Barang!$A$2:$A$10001, MATCH(C1679, Barang!$B$2:$B$10001, 0)), "Tidak ditemukan"))</f>
        <v>OREO001</v>
      </c>
      <c r="C1679" s="352" t="s">
        <v>920</v>
      </c>
      <c r="D1679" s="352" t="str">
        <f t="array" ref="D1679">IF(C1679="","", IFERROR(INDEX(Barang!$C$2:$C$10001, MATCH(C1679, Barang!$B$2:$B$10001, 0)), ""))</f>
        <v>Makanan</v>
      </c>
      <c r="E1679" s="352" t="str">
        <f t="array" ref="E1679">IF(C1679="","", IFERROR(INDEX(Barang!$E$2:$E$10001, MATCH(C1679, Barang!$B$2:$B$10001, 0)), ""))</f>
        <v>pcs</v>
      </c>
      <c r="F1679" s="353">
        <v>3</v>
      </c>
      <c r="G1679" s="354">
        <f t="array" ref="G1679">IF(C1679="","", IFERROR(INDEX(Barang!$F$2:$F$10001, MATCH(C1679, Barang!$B$2:$B$10001, 0)) * F1679, ""))</f>
        <v>6000</v>
      </c>
      <c r="H1679" s="234"/>
      <c r="I1679" s="19"/>
      <c r="L1679" s="103"/>
      <c r="M1679" s="103"/>
      <c r="N1679" s="103"/>
      <c r="O1679" s="103"/>
      <c r="P1679" s="103"/>
      <c r="Q1679" s="103"/>
      <c r="R1679" s="103"/>
      <c r="S1679" s="103"/>
      <c r="T1679" s="103"/>
      <c r="U1679" s="103"/>
      <c r="V1679" s="103"/>
    </row>
    <row r="1680" spans="1:22" ht="22.5" customHeight="1" x14ac:dyDescent="0.2">
      <c r="A1680" s="355"/>
      <c r="B1680" s="352" t="str">
        <f t="array" ref="B1680">IF(C1680="","", IFERROR(INDEX(Barang!$A$2:$A$10001, MATCH(C1680, Barang!$B$2:$B$10001, 0)), "Tidak ditemukan"))</f>
        <v>PSD001</v>
      </c>
      <c r="C1680" s="352" t="s">
        <v>182</v>
      </c>
      <c r="D1680" s="352" t="str">
        <f t="array" ref="D1680">IF(C1680="","", IFERROR(INDEX(Barang!$C$2:$C$10001, MATCH(C1680, Barang!$B$2:$B$10001, 0)), ""))</f>
        <v>Pasta gigi</v>
      </c>
      <c r="E1680" s="352" t="str">
        <f t="array" ref="E1680">IF(C1680="","", IFERROR(INDEX(Barang!$E$2:$E$10001, MATCH(C1680, Barang!$B$2:$B$10001, 0)), ""))</f>
        <v>pcs</v>
      </c>
      <c r="F1680" s="353">
        <v>2</v>
      </c>
      <c r="G1680" s="354">
        <f t="array" ref="G1680">IF(C1680="","", IFERROR(INDEX(Barang!$F$2:$F$10001, MATCH(C1680, Barang!$B$2:$B$10001, 0)) * F1680, ""))</f>
        <v>23000</v>
      </c>
      <c r="H1680" s="234"/>
      <c r="I1680" s="19"/>
      <c r="L1680" s="103"/>
      <c r="M1680" s="103"/>
      <c r="N1680" s="103"/>
      <c r="O1680" s="103"/>
      <c r="P1680" s="103"/>
      <c r="Q1680" s="103"/>
      <c r="R1680" s="103"/>
      <c r="S1680" s="103"/>
      <c r="T1680" s="103"/>
      <c r="U1680" s="103"/>
      <c r="V1680" s="103"/>
    </row>
    <row r="1681" spans="1:22" ht="22.5" customHeight="1" x14ac:dyDescent="0.2">
      <c r="A1681" s="355"/>
      <c r="B1681" s="352" t="str">
        <f t="array" ref="B1681">IF(C1681="","", IFERROR(INDEX(Barang!$A$2:$A$10001, MATCH(C1681, Barang!$B$2:$B$10001, 0)), "Tidak ditemukan"))</f>
        <v>MGR001</v>
      </c>
      <c r="C1681" s="352" t="s">
        <v>104</v>
      </c>
      <c r="D1681" s="352" t="str">
        <f t="array" ref="D1681">IF(C1681="","", IFERROR(INDEX(Barang!$C$2:$C$10001, MATCH(C1681, Barang!$B$2:$B$10001, 0)), ""))</f>
        <v>Makanan</v>
      </c>
      <c r="E1681" s="352" t="str">
        <f t="array" ref="E1681">IF(C1681="","", IFERROR(INDEX(Barang!$E$2:$E$10001, MATCH(C1681, Barang!$B$2:$B$10001, 0)), ""))</f>
        <v>pcs</v>
      </c>
      <c r="F1681" s="353">
        <v>2</v>
      </c>
      <c r="G1681" s="354">
        <f t="array" ref="G1681">IF(C1681="","", IFERROR(INDEX(Barang!$F$2:$F$10001, MATCH(C1681, Barang!$B$2:$B$10001, 0)) * F1681, ""))</f>
        <v>7000</v>
      </c>
      <c r="H1681" s="234"/>
      <c r="I1681" s="19"/>
      <c r="L1681" s="103"/>
      <c r="M1681" s="103"/>
      <c r="N1681" s="103"/>
      <c r="O1681" s="103"/>
      <c r="P1681" s="103"/>
      <c r="Q1681" s="103"/>
      <c r="R1681" s="103"/>
      <c r="S1681" s="103"/>
      <c r="T1681" s="103"/>
      <c r="U1681" s="103"/>
      <c r="V1681" s="103"/>
    </row>
    <row r="1682" spans="1:22" ht="22.5" customHeight="1" x14ac:dyDescent="0.2">
      <c r="A1682" s="355"/>
      <c r="B1682" s="352" t="str">
        <f t="array" ref="B1682">IF(C1682="","", IFERROR(INDEX(Barang!$A$2:$A$10001, MATCH(C1682, Barang!$B$2:$B$10001, 0)), "Tidak ditemukan"))</f>
        <v>MKH001</v>
      </c>
      <c r="C1682" s="352" t="s">
        <v>106</v>
      </c>
      <c r="D1682" s="352" t="str">
        <f t="array" ref="D1682">IF(C1682="","", IFERROR(INDEX(Barang!$C$2:$C$10001, MATCH(C1682, Barang!$B$2:$B$10001, 0)), ""))</f>
        <v>Makanan</v>
      </c>
      <c r="E1682" s="352" t="str">
        <f t="array" ref="E1682">IF(C1682="","", IFERROR(INDEX(Barang!$E$2:$E$10001, MATCH(C1682, Barang!$B$2:$B$10001, 0)), ""))</f>
        <v>pcs</v>
      </c>
      <c r="F1682" s="353">
        <v>1</v>
      </c>
      <c r="G1682" s="354">
        <f t="array" ref="G1682">IF(C1682="","", IFERROR(INDEX(Barang!$F$2:$F$10001, MATCH(C1682, Barang!$B$2:$B$10001, 0)) * F1682, ""))</f>
        <v>3500</v>
      </c>
      <c r="H1682" s="234"/>
      <c r="I1682" s="19"/>
      <c r="L1682" s="103"/>
      <c r="M1682" s="103"/>
      <c r="N1682" s="103"/>
      <c r="O1682" s="103"/>
      <c r="P1682" s="103"/>
      <c r="Q1682" s="103"/>
      <c r="R1682" s="103"/>
      <c r="S1682" s="103"/>
      <c r="T1682" s="103"/>
      <c r="U1682" s="103"/>
      <c r="V1682" s="103"/>
    </row>
    <row r="1683" spans="1:22" ht="22.5" customHeight="1" x14ac:dyDescent="0.2">
      <c r="A1683" s="355"/>
      <c r="B1683" s="352" t="str">
        <f t="array" ref="B1683">IF(C1683="","", IFERROR(INDEX(Barang!$A$2:$A$10001, MATCH(C1683, Barang!$B$2:$B$10001, 0)), "Tidak ditemukan"))</f>
        <v>DLN02</v>
      </c>
      <c r="C1683" s="352" t="s">
        <v>475</v>
      </c>
      <c r="D1683" s="352" t="str">
        <f t="array" ref="D1683">IF(C1683="","", IFERROR(INDEX(Barang!$C$2:$C$10001, MATCH(C1683, Barang!$B$2:$B$10001, 0)), ""))</f>
        <v>Makanan</v>
      </c>
      <c r="E1683" s="352" t="str">
        <f t="array" ref="E1683">IF(C1683="","", IFERROR(INDEX(Barang!$E$2:$E$10001, MATCH(C1683, Barang!$B$2:$B$10001, 0)), ""))</f>
        <v>pcs</v>
      </c>
      <c r="F1683" s="353">
        <v>1</v>
      </c>
      <c r="G1683" s="354">
        <f t="array" ref="G1683">IF(C1683="","", IFERROR(INDEX(Barang!$F$2:$F$10001, MATCH(C1683, Barang!$B$2:$B$10001, 0)) * F1683, ""))</f>
        <v>2000</v>
      </c>
      <c r="H1683" s="234"/>
      <c r="I1683" s="19"/>
      <c r="L1683" s="103"/>
      <c r="M1683" s="103"/>
      <c r="N1683" s="103"/>
      <c r="O1683" s="103"/>
      <c r="P1683" s="103"/>
      <c r="Q1683" s="103"/>
      <c r="R1683" s="103"/>
      <c r="S1683" s="103"/>
      <c r="T1683" s="103"/>
      <c r="U1683" s="103"/>
      <c r="V1683" s="103"/>
    </row>
    <row r="1684" spans="1:22" ht="22.5" customHeight="1" x14ac:dyDescent="0.2">
      <c r="A1684" s="355"/>
      <c r="B1684" s="352" t="str">
        <f t="array" ref="B1684">IF(C1684="","", IFERROR(INDEX(Barang!$A$2:$A$10001, MATCH(C1684, Barang!$B$2:$B$10001, 0)), "Tidak ditemukan"))</f>
        <v>JPT001</v>
      </c>
      <c r="C1684" s="352" t="s">
        <v>583</v>
      </c>
      <c r="D1684" s="352" t="str">
        <f t="array" ref="D1684">IF(C1684="","", IFERROR(INDEX(Barang!$C$2:$C$10001, MATCH(C1684, Barang!$B$2:$B$10001, 0)), ""))</f>
        <v>Makanan</v>
      </c>
      <c r="E1684" s="352" t="str">
        <f t="array" ref="E1684">IF(C1684="","", IFERROR(INDEX(Barang!$E$2:$E$10001, MATCH(C1684, Barang!$B$2:$B$10001, 0)), ""))</f>
        <v>pcs</v>
      </c>
      <c r="F1684" s="353">
        <v>2</v>
      </c>
      <c r="G1684" s="354">
        <f t="array" ref="G1684">IF(C1684="","", IFERROR(INDEX(Barang!$F$2:$F$10001, MATCH(C1684, Barang!$B$2:$B$10001, 0)) * F1684, ""))</f>
        <v>4000</v>
      </c>
      <c r="H1684" s="234"/>
      <c r="I1684" s="19"/>
      <c r="L1684" s="103"/>
      <c r="M1684" s="103"/>
      <c r="N1684" s="103"/>
      <c r="O1684" s="103"/>
      <c r="P1684" s="103"/>
      <c r="Q1684" s="103"/>
      <c r="R1684" s="103"/>
      <c r="S1684" s="103"/>
      <c r="T1684" s="103"/>
      <c r="U1684" s="103"/>
      <c r="V1684" s="103"/>
    </row>
    <row r="1685" spans="1:22" ht="22.5" customHeight="1" x14ac:dyDescent="0.2">
      <c r="A1685" s="355"/>
      <c r="B1685" s="352" t="str">
        <f t="array" ref="B1685">IF(C1685="","", IFERROR(INDEX(Barang!$A$2:$A$10001, MATCH(C1685, Barang!$B$2:$B$10001, 0)), "Tidak ditemukan"))</f>
        <v>GRR001</v>
      </c>
      <c r="C1685" s="352" t="s">
        <v>735</v>
      </c>
      <c r="D1685" s="352" t="str">
        <f t="array" ref="D1685">IF(C1685="","", IFERROR(INDEX(Barang!$C$2:$C$10001, MATCH(C1685, Barang!$B$2:$B$10001, 0)), ""))</f>
        <v>Makanan</v>
      </c>
      <c r="E1685" s="352" t="str">
        <f t="array" ref="E1685">IF(C1685="","", IFERROR(INDEX(Barang!$E$2:$E$10001, MATCH(C1685, Barang!$B$2:$B$10001, 0)), ""))</f>
        <v>pcs</v>
      </c>
      <c r="F1685" s="353">
        <v>2</v>
      </c>
      <c r="G1685" s="354">
        <f t="array" ref="G1685">IF(C1685="","", IFERROR(INDEX(Barang!$F$2:$F$10001, MATCH(C1685, Barang!$B$2:$B$10001, 0)) * F1685, ""))</f>
        <v>2000</v>
      </c>
      <c r="H1685" s="234"/>
      <c r="I1685" s="19"/>
      <c r="L1685" s="103"/>
      <c r="M1685" s="103"/>
      <c r="N1685" s="103"/>
      <c r="O1685" s="103"/>
      <c r="P1685" s="103"/>
      <c r="Q1685" s="103"/>
      <c r="R1685" s="103"/>
      <c r="S1685" s="103"/>
      <c r="T1685" s="103"/>
      <c r="U1685" s="103"/>
      <c r="V1685" s="103"/>
    </row>
    <row r="1686" spans="1:22" ht="22.5" customHeight="1" x14ac:dyDescent="0.2">
      <c r="A1686" s="355"/>
      <c r="B1686" s="352" t="str">
        <f t="array" ref="B1686">IF(C1686="","", IFERROR(INDEX(Barang!$A$2:$A$10001, MATCH(C1686, Barang!$B$2:$B$10001, 0)), "Tidak ditemukan"))</f>
        <v>TRS001</v>
      </c>
      <c r="C1686" s="352" t="s">
        <v>110</v>
      </c>
      <c r="D1686" s="352" t="str">
        <f t="array" ref="D1686">IF(C1686="","", IFERROR(INDEX(Barang!$C$2:$C$10001, MATCH(C1686, Barang!$B$2:$B$10001, 0)), ""))</f>
        <v>Bumbu</v>
      </c>
      <c r="E1686" s="352" t="str">
        <f t="array" ref="E1686">IF(C1686="","", IFERROR(INDEX(Barang!$E$2:$E$10001, MATCH(C1686, Barang!$B$2:$B$10001, 0)), ""))</f>
        <v>pcs</v>
      </c>
      <c r="F1686" s="353">
        <v>4</v>
      </c>
      <c r="G1686" s="354">
        <f t="array" ref="G1686">IF(C1686="","", IFERROR(INDEX(Barang!$F$2:$F$10001, MATCH(C1686, Barang!$B$2:$B$10001, 0)) * F1686, ""))</f>
        <v>2000</v>
      </c>
      <c r="H1686" s="234"/>
      <c r="I1686" s="19"/>
      <c r="L1686" s="103"/>
      <c r="M1686" s="103"/>
      <c r="N1686" s="103"/>
      <c r="O1686" s="103"/>
      <c r="P1686" s="103"/>
      <c r="Q1686" s="103"/>
      <c r="R1686" s="103"/>
      <c r="S1686" s="103"/>
      <c r="T1686" s="103"/>
      <c r="U1686" s="103"/>
      <c r="V1686" s="103"/>
    </row>
    <row r="1687" spans="1:22" ht="22.5" customHeight="1" x14ac:dyDescent="0.2">
      <c r="A1687" s="355"/>
      <c r="B1687" s="352" t="str">
        <f t="array" ref="B1687">IF(C1687="","", IFERROR(INDEX(Barang!$A$2:$A$10001, MATCH(C1687, Barang!$B$2:$B$10001, 0)), "Tidak ditemukan"))</f>
        <v>MP001</v>
      </c>
      <c r="C1687" s="352" t="s">
        <v>847</v>
      </c>
      <c r="D1687" s="352" t="str">
        <f t="array" ref="D1687">IF(C1687="","", IFERROR(INDEX(Barang!$C$2:$C$10001, MATCH(C1687, Barang!$B$2:$B$10001, 0)), ""))</f>
        <v>Makanan</v>
      </c>
      <c r="E1687" s="352" t="str">
        <f t="array" ref="E1687">IF(C1687="","", IFERROR(INDEX(Barang!$E$2:$E$10001, MATCH(C1687, Barang!$B$2:$B$10001, 0)), ""))</f>
        <v>pcs</v>
      </c>
      <c r="F1687" s="353">
        <v>1</v>
      </c>
      <c r="G1687" s="354">
        <f t="array" ref="G1687">IF(C1687="","", IFERROR(INDEX(Barang!$F$2:$F$10001, MATCH(C1687, Barang!$B$2:$B$10001, 0)) * F1687, ""))</f>
        <v>6000</v>
      </c>
      <c r="H1687" s="234"/>
      <c r="I1687" s="19"/>
      <c r="L1687" s="103"/>
      <c r="M1687" s="103"/>
      <c r="N1687" s="103"/>
      <c r="O1687" s="103"/>
      <c r="P1687" s="103"/>
      <c r="Q1687" s="103"/>
      <c r="R1687" s="103"/>
      <c r="S1687" s="103"/>
      <c r="T1687" s="103"/>
      <c r="U1687" s="103"/>
      <c r="V1687" s="103"/>
    </row>
    <row r="1688" spans="1:22" ht="22.5" customHeight="1" x14ac:dyDescent="0.2">
      <c r="A1688" s="355"/>
      <c r="B1688" s="352" t="str">
        <f t="array" ref="B1688">IF(C1688="","", IFERROR(INDEX(Barang!$A$2:$A$10001, MATCH(C1688, Barang!$B$2:$B$10001, 0)), "Tidak ditemukan"))</f>
        <v>TGS02</v>
      </c>
      <c r="C1688" s="352" t="s">
        <v>950</v>
      </c>
      <c r="D1688" s="352" t="str">
        <f t="array" ref="D1688">IF(C1688="","", IFERROR(INDEX(Barang!$C$2:$C$10001, MATCH(C1688, Barang!$B$2:$B$10001, 0)), ""))</f>
        <v>Bumbu</v>
      </c>
      <c r="E1688" s="352" t="str">
        <f t="array" ref="E1688">IF(C1688="","", IFERROR(INDEX(Barang!$E$2:$E$10001, MATCH(C1688, Barang!$B$2:$B$10001, 0)), ""))</f>
        <v>kg</v>
      </c>
      <c r="F1688" s="353">
        <v>1</v>
      </c>
      <c r="G1688" s="354">
        <f t="array" ref="G1688">IF(C1688="","", IFERROR(INDEX(Barang!$F$2:$F$10001, MATCH(C1688, Barang!$B$2:$B$10001, 0)) * F1688, ""))</f>
        <v>6000</v>
      </c>
      <c r="H1688" s="234"/>
      <c r="I1688" s="143">
        <f>SUM(G1677:G1688)</f>
        <v>526500</v>
      </c>
      <c r="L1688" s="103"/>
      <c r="M1688" s="103"/>
      <c r="N1688" s="103"/>
      <c r="O1688" s="103"/>
      <c r="P1688" s="103"/>
      <c r="Q1688" s="103"/>
      <c r="R1688" s="103"/>
      <c r="S1688" s="103"/>
      <c r="T1688" s="103"/>
      <c r="U1688" s="103"/>
      <c r="V1688" s="103"/>
    </row>
    <row r="1689" spans="1:22" ht="22.5" customHeight="1" x14ac:dyDescent="0.2">
      <c r="A1689" s="362">
        <v>46192</v>
      </c>
      <c r="B1689" s="363" t="str">
        <f t="array" ref="B1689">IF(C1689="","", IFERROR(INDEX(Barang!$A$2:$A$10001, MATCH(C1689, Barang!$B$2:$B$10001, 0)), "Tidak ditemukan"))</f>
        <v>BRS1</v>
      </c>
      <c r="C1689" s="363" t="s">
        <v>131</v>
      </c>
      <c r="D1689" s="363" t="str">
        <f t="array" ref="D1689">IF(C1689="","", IFERROR(INDEX(Barang!$C$2:$C$10001, MATCH(C1689, Barang!$B$2:$B$10001, 0)), ""))</f>
        <v>Sembako</v>
      </c>
      <c r="E1689" s="363" t="str">
        <f t="array" ref="E1689">IF(C1689="","", IFERROR(INDEX(Barang!$E$2:$E$10001, MATCH(C1689, Barang!$B$2:$B$10001, 0)), ""))</f>
        <v>kg</v>
      </c>
      <c r="F1689" s="364">
        <v>20</v>
      </c>
      <c r="G1689" s="365">
        <f t="array" ref="G1689">IF(C1689="","", IFERROR(INDEX(Barang!$F$2:$F$10001, MATCH(C1689, Barang!$B$2:$B$10001, 0)) * F1689, ""))</f>
        <v>290000</v>
      </c>
      <c r="H1689" s="340"/>
      <c r="I1689" s="19"/>
      <c r="L1689" s="103"/>
      <c r="M1689" s="103"/>
      <c r="N1689" s="103"/>
      <c r="O1689" s="103"/>
      <c r="P1689" s="103"/>
      <c r="Q1689" s="103"/>
      <c r="R1689" s="103"/>
      <c r="S1689" s="103"/>
      <c r="T1689" s="103"/>
      <c r="U1689" s="103"/>
      <c r="V1689" s="103"/>
    </row>
    <row r="1690" spans="1:22" ht="22.5" customHeight="1" x14ac:dyDescent="0.2">
      <c r="A1690" s="366"/>
      <c r="B1690" s="363" t="str">
        <f t="array" ref="B1690">IF(C1690="","", IFERROR(INDEX(Barang!$A$2:$A$10001, MATCH(C1690, Barang!$B$2:$B$10001, 0)), "Tidak ditemukan"))</f>
        <v>BPT1</v>
      </c>
      <c r="C1690" s="363" t="s">
        <v>24</v>
      </c>
      <c r="D1690" s="363" t="str">
        <f t="array" ref="D1690">IF(C1690="","", IFERROR(INDEX(Barang!$C$2:$C$10001, MATCH(C1690, Barang!$B$2:$B$10001, 0)), ""))</f>
        <v>Rempah</v>
      </c>
      <c r="E1690" s="363" t="str">
        <f t="array" ref="E1690">IF(C1690="","", IFERROR(INDEX(Barang!$E$2:$E$10001, MATCH(C1690, Barang!$B$2:$B$10001, 0)), ""))</f>
        <v>kg</v>
      </c>
      <c r="F1690" s="364">
        <v>10</v>
      </c>
      <c r="G1690" s="365">
        <f t="array" ref="G1690">IF(C1690="","", IFERROR(INDEX(Barang!$F$2:$F$10001, MATCH(C1690, Barang!$B$2:$B$10001, 0)) * F1690, ""))</f>
        <v>85000</v>
      </c>
      <c r="H1690" s="340"/>
      <c r="I1690" s="19"/>
      <c r="L1690" s="103"/>
      <c r="M1690" s="103"/>
      <c r="N1690" s="103"/>
      <c r="O1690" s="103"/>
      <c r="P1690" s="103"/>
      <c r="Q1690" s="103"/>
      <c r="R1690" s="103"/>
      <c r="S1690" s="103"/>
      <c r="T1690" s="103"/>
      <c r="U1690" s="103"/>
      <c r="V1690" s="103"/>
    </row>
    <row r="1691" spans="1:22" ht="22.5" customHeight="1" x14ac:dyDescent="0.2">
      <c r="A1691" s="366"/>
      <c r="B1691" s="363" t="str">
        <f t="array" ref="B1691">IF(C1691="","", IFERROR(INDEX(Barang!$A$2:$A$10001, MATCH(C1691, Barang!$B$2:$B$10001, 0)), "Tidak ditemukan"))</f>
        <v>BPB001</v>
      </c>
      <c r="C1691" s="363" t="s">
        <v>725</v>
      </c>
      <c r="D1691" s="363" t="str">
        <f t="array" ref="D1691">IF(C1691="","", IFERROR(INDEX(Barang!$C$2:$C$10001, MATCH(C1691, Barang!$B$2:$B$10001, 0)), ""))</f>
        <v>Bumbu</v>
      </c>
      <c r="E1691" s="363" t="str">
        <f t="array" ref="E1691">IF(C1691="","", IFERROR(INDEX(Barang!$E$2:$E$10001, MATCH(C1691, Barang!$B$2:$B$10001, 0)), ""))</f>
        <v>pcs</v>
      </c>
      <c r="F1691" s="364">
        <v>1</v>
      </c>
      <c r="G1691" s="365">
        <f t="array" ref="G1691">IF(C1691="","", IFERROR(INDEX(Barang!$F$2:$F$10001, MATCH(C1691, Barang!$B$2:$B$10001, 0)) * F1691, ""))</f>
        <v>1000</v>
      </c>
      <c r="H1691" s="340"/>
      <c r="I1691" s="19"/>
      <c r="L1691" s="103"/>
      <c r="M1691" s="103"/>
      <c r="N1691" s="103"/>
      <c r="O1691" s="103"/>
      <c r="P1691" s="103"/>
      <c r="Q1691" s="103"/>
      <c r="R1691" s="103"/>
      <c r="S1691" s="103"/>
      <c r="T1691" s="103"/>
      <c r="U1691" s="103"/>
      <c r="V1691" s="103"/>
    </row>
    <row r="1692" spans="1:22" ht="22.5" customHeight="1" x14ac:dyDescent="0.2">
      <c r="A1692" s="366"/>
      <c r="B1692" s="363" t="str">
        <f t="array" ref="B1692">IF(C1692="","", IFERROR(INDEX(Barang!$A$2:$A$10001, MATCH(C1692, Barang!$B$2:$B$10001, 0)), "Tidak ditemukan"))</f>
        <v>LDK001</v>
      </c>
      <c r="C1692" s="363" t="s">
        <v>225</v>
      </c>
      <c r="D1692" s="363" t="str">
        <f t="array" ref="D1692">IF(C1692="","", IFERROR(INDEX(Barang!$C$2:$C$10001, MATCH(C1692, Barang!$B$2:$B$10001, 0)), ""))</f>
        <v>Bumbu</v>
      </c>
      <c r="E1692" s="363" t="str">
        <f t="array" ref="E1692">IF(C1692="","", IFERROR(INDEX(Barang!$E$2:$E$10001, MATCH(C1692, Barang!$B$2:$B$10001, 0)), ""))</f>
        <v>pcs</v>
      </c>
      <c r="F1692" s="364">
        <v>1</v>
      </c>
      <c r="G1692" s="365">
        <f t="array" ref="G1692">IF(C1692="","", IFERROR(INDEX(Barang!$F$2:$F$10001, MATCH(C1692, Barang!$B$2:$B$10001, 0)) * F1692, ""))</f>
        <v>1000</v>
      </c>
      <c r="H1692" s="340"/>
      <c r="I1692" s="19"/>
      <c r="L1692" s="103"/>
      <c r="M1692" s="103"/>
      <c r="N1692" s="103"/>
      <c r="O1692" s="103"/>
      <c r="P1692" s="103"/>
      <c r="Q1692" s="103"/>
      <c r="R1692" s="103"/>
      <c r="S1692" s="103"/>
      <c r="T1692" s="103"/>
      <c r="U1692" s="103"/>
      <c r="V1692" s="103"/>
    </row>
    <row r="1693" spans="1:22" ht="22.5" customHeight="1" x14ac:dyDescent="0.2">
      <c r="A1693" s="366"/>
      <c r="B1693" s="363" t="str">
        <f t="array" ref="B1693">IF(C1693="","", IFERROR(INDEX(Barang!$A$2:$A$10001, MATCH(C1693, Barang!$B$2:$B$10001, 0)), "Tidak ditemukan"))</f>
        <v>DSO001</v>
      </c>
      <c r="C1693" s="363" t="s">
        <v>120</v>
      </c>
      <c r="D1693" s="363" t="str">
        <f t="array" ref="D1693">IF(C1693="","", IFERROR(INDEX(Barang!$C$2:$C$10001, MATCH(C1693, Barang!$B$2:$B$10001, 0)), ""))</f>
        <v>Bumbu</v>
      </c>
      <c r="E1693" s="363" t="str">
        <f t="array" ref="E1693">IF(C1693="","", IFERROR(INDEX(Barang!$E$2:$E$10001, MATCH(C1693, Barang!$B$2:$B$10001, 0)), ""))</f>
        <v>pcs</v>
      </c>
      <c r="F1693" s="364">
        <v>2</v>
      </c>
      <c r="G1693" s="365">
        <f t="array" ref="G1693">IF(C1693="","", IFERROR(INDEX(Barang!$F$2:$F$10001, MATCH(C1693, Barang!$B$2:$B$10001, 0)) * F1693, ""))</f>
        <v>7000</v>
      </c>
      <c r="H1693" s="340"/>
      <c r="I1693" s="19"/>
      <c r="L1693" s="103"/>
      <c r="M1693" s="103"/>
      <c r="N1693" s="103"/>
      <c r="O1693" s="103"/>
      <c r="P1693" s="103"/>
      <c r="Q1693" s="103"/>
      <c r="R1693" s="103"/>
      <c r="S1693" s="103"/>
      <c r="T1693" s="103"/>
      <c r="U1693" s="103"/>
      <c r="V1693" s="103"/>
    </row>
    <row r="1694" spans="1:22" ht="22.5" customHeight="1" x14ac:dyDescent="0.2">
      <c r="A1694" s="366"/>
      <c r="B1694" s="363" t="str">
        <f t="array" ref="B1694">IF(C1694="","", IFERROR(INDEX(Barang!$A$2:$A$10001, MATCH(C1694, Barang!$B$2:$B$10001, 0)), "Tidak ditemukan"))</f>
        <v>PTB001</v>
      </c>
      <c r="C1694" s="363" t="s">
        <v>746</v>
      </c>
      <c r="D1694" s="363" t="str">
        <f t="array" ref="D1694">IF(C1694="","", IFERROR(INDEX(Barang!$C$2:$C$10001, MATCH(C1694, Barang!$B$2:$B$10001, 0)), ""))</f>
        <v>Makanan</v>
      </c>
      <c r="E1694" s="363" t="str">
        <f t="array" ref="E1694">IF(C1694="","", IFERROR(INDEX(Barang!$E$2:$E$10001, MATCH(C1694, Barang!$B$2:$B$10001, 0)), ""))</f>
        <v>pcs</v>
      </c>
      <c r="F1694" s="364">
        <v>4</v>
      </c>
      <c r="G1694" s="365">
        <f t="array" ref="G1694">IF(C1694="","", IFERROR(INDEX(Barang!$F$2:$F$10001, MATCH(C1694, Barang!$B$2:$B$10001, 0)) * F1694, ""))</f>
        <v>8000</v>
      </c>
      <c r="H1694" s="340"/>
      <c r="I1694" s="19"/>
      <c r="L1694" s="103"/>
      <c r="M1694" s="103"/>
      <c r="N1694" s="103"/>
      <c r="O1694" s="103"/>
      <c r="P1694" s="103"/>
      <c r="Q1694" s="103"/>
      <c r="R1694" s="103"/>
      <c r="S1694" s="103"/>
      <c r="T1694" s="103"/>
      <c r="U1694" s="103"/>
      <c r="V1694" s="103"/>
    </row>
    <row r="1695" spans="1:22" ht="22.5" customHeight="1" x14ac:dyDescent="0.2">
      <c r="A1695" s="366"/>
      <c r="B1695" s="363" t="str">
        <f t="array" ref="B1695">IF(C1695="","", IFERROR(INDEX(Barang!$A$2:$A$10001, MATCH(C1695, Barang!$B$2:$B$10001, 0)), "Tidak ditemukan"))</f>
        <v>PTT001</v>
      </c>
      <c r="C1695" s="363" t="s">
        <v>243</v>
      </c>
      <c r="D1695" s="363" t="str">
        <f t="array" ref="D1695">IF(C1695="","", IFERROR(INDEX(Barang!$C$2:$C$10001, MATCH(C1695, Barang!$B$2:$B$10001, 0)), ""))</f>
        <v>Makanan</v>
      </c>
      <c r="E1695" s="363" t="str">
        <f t="array" ref="E1695">IF(C1695="","", IFERROR(INDEX(Barang!$E$2:$E$10001, MATCH(C1695, Barang!$B$2:$B$10001, 0)), ""))</f>
        <v>pcs</v>
      </c>
      <c r="F1695" s="364">
        <v>4</v>
      </c>
      <c r="G1695" s="365">
        <f t="array" ref="G1695">IF(C1695="","", IFERROR(INDEX(Barang!$F$2:$F$10001, MATCH(C1695, Barang!$B$2:$B$10001, 0)) * F1695, ""))</f>
        <v>2000</v>
      </c>
      <c r="H1695" s="340"/>
      <c r="I1695" s="19"/>
      <c r="L1695" s="103"/>
      <c r="M1695" s="103"/>
      <c r="N1695" s="103"/>
      <c r="O1695" s="103"/>
      <c r="P1695" s="103"/>
      <c r="Q1695" s="103"/>
      <c r="R1695" s="103"/>
      <c r="S1695" s="103"/>
      <c r="T1695" s="103"/>
      <c r="U1695" s="103"/>
      <c r="V1695" s="103"/>
    </row>
    <row r="1696" spans="1:22" ht="22.5" customHeight="1" x14ac:dyDescent="0.2">
      <c r="A1696" s="366"/>
      <c r="B1696" s="363" t="str">
        <f t="array" ref="B1696">IF(C1696="","", IFERROR(INDEX(Barang!$A$2:$A$10001, MATCH(C1696, Barang!$B$2:$B$10001, 0)), "Tidak ditemukan"))</f>
        <v>CLB001</v>
      </c>
      <c r="C1696" s="363" t="s">
        <v>37</v>
      </c>
      <c r="D1696" s="363" t="str">
        <f t="array" ref="D1696">IF(C1696="","", IFERROR(INDEX(Barang!$C$2:$C$10001, MATCH(C1696, Barang!$B$2:$B$10001, 0)), ""))</f>
        <v>Minuman</v>
      </c>
      <c r="E1696" s="363" t="str">
        <f t="array" ref="E1696">IF(C1696="","", IFERROR(INDEX(Barang!$E$2:$E$10001, MATCH(C1696, Barang!$B$2:$B$10001, 0)), ""))</f>
        <v>pcs</v>
      </c>
      <c r="F1696" s="364">
        <v>3</v>
      </c>
      <c r="G1696" s="365">
        <f t="array" ref="G1696">IF(C1696="","", IFERROR(INDEX(Barang!$F$2:$F$10001, MATCH(C1696, Barang!$B$2:$B$10001, 0)) * F1696, ""))</f>
        <v>7500</v>
      </c>
      <c r="H1696" s="340"/>
      <c r="I1696" s="19"/>
      <c r="L1696" s="103"/>
      <c r="M1696" s="103"/>
      <c r="N1696" s="103"/>
      <c r="O1696" s="103"/>
      <c r="P1696" s="103"/>
      <c r="Q1696" s="103"/>
      <c r="R1696" s="103"/>
      <c r="S1696" s="103"/>
      <c r="T1696" s="103"/>
      <c r="U1696" s="103"/>
      <c r="V1696" s="103"/>
    </row>
    <row r="1697" spans="1:22" ht="22.5" customHeight="1" x14ac:dyDescent="0.2">
      <c r="A1697" s="366"/>
      <c r="B1697" s="363" t="str">
        <f t="array" ref="B1697">IF(C1697="","", IFERROR(INDEX(Barang!$A$2:$A$10001, MATCH(C1697, Barang!$B$2:$B$10001, 0)), "Tidak ditemukan"))</f>
        <v>KGA001</v>
      </c>
      <c r="C1697" s="363" t="s">
        <v>280</v>
      </c>
      <c r="D1697" s="363" t="str">
        <f t="array" ref="D1697">IF(C1697="","", IFERROR(INDEX(Barang!$C$2:$C$10001, MATCH(C1697, Barang!$B$2:$B$10001, 0)), ""))</f>
        <v>Minuman</v>
      </c>
      <c r="E1697" s="363" t="str">
        <f t="array" ref="E1697">IF(C1697="","", IFERROR(INDEX(Barang!$E$2:$E$10001, MATCH(C1697, Barang!$B$2:$B$10001, 0)), ""))</f>
        <v>pcs</v>
      </c>
      <c r="F1697" s="364">
        <v>3</v>
      </c>
      <c r="G1697" s="365">
        <f t="array" ref="G1697">IF(C1697="","", IFERROR(INDEX(Barang!$F$2:$F$10001, MATCH(C1697, Barang!$B$2:$B$10001, 0)) * F1697, ""))</f>
        <v>6000</v>
      </c>
      <c r="H1697" s="340"/>
      <c r="I1697" s="143">
        <f>SUM(G1689:G1697)</f>
        <v>407500</v>
      </c>
      <c r="L1697" s="103"/>
      <c r="M1697" s="103"/>
      <c r="N1697" s="103"/>
      <c r="O1697" s="103"/>
      <c r="P1697" s="103"/>
      <c r="Q1697" s="103"/>
      <c r="R1697" s="103"/>
      <c r="S1697" s="103"/>
      <c r="T1697" s="103"/>
      <c r="U1697" s="103"/>
      <c r="V1697" s="103"/>
    </row>
    <row r="1698" spans="1:22" ht="22.5" customHeight="1" x14ac:dyDescent="0.2">
      <c r="A1698" s="380">
        <v>46193</v>
      </c>
      <c r="B1698" s="381" t="str">
        <f t="array" ref="B1698">IF(C1698="","", IFERROR(INDEX(Barang!$A$2:$A$10001, MATCH(C1698, Barang!$B$2:$B$10001, 0)), "Tidak ditemukan"))</f>
        <v>SBE001</v>
      </c>
      <c r="C1698" s="381" t="s">
        <v>227</v>
      </c>
      <c r="D1698" s="381" t="str">
        <f t="array" ref="D1698">IF(C1698="","", IFERROR(INDEX(Barang!$C$2:$C$10001, MATCH(C1698, Barang!$B$2:$B$10001, 0)), ""))</f>
        <v>Detergen</v>
      </c>
      <c r="E1698" s="381" t="str">
        <f t="array" ref="E1698">IF(C1698="","", IFERROR(INDEX(Barang!$E$2:$E$10001, MATCH(C1698, Barang!$B$2:$B$10001, 0)), ""))</f>
        <v>pcs</v>
      </c>
      <c r="F1698" s="382">
        <v>1</v>
      </c>
      <c r="G1698" s="384">
        <f t="array" ref="G1698">IF(C1698="","", IFERROR(INDEX(Barang!$F$2:$F$10001, MATCH(C1698, Barang!$B$2:$B$10001, 0)) * F1698, ""))</f>
        <v>2000</v>
      </c>
      <c r="H1698" s="14"/>
      <c r="I1698" s="19"/>
      <c r="L1698" s="103"/>
      <c r="M1698" s="103"/>
      <c r="N1698" s="103"/>
      <c r="O1698" s="103"/>
      <c r="P1698" s="103"/>
      <c r="Q1698" s="103"/>
      <c r="R1698" s="103"/>
      <c r="S1698" s="103"/>
      <c r="T1698" s="103"/>
      <c r="U1698" s="103"/>
      <c r="V1698" s="103"/>
    </row>
    <row r="1699" spans="1:22" ht="22.5" customHeight="1" x14ac:dyDescent="0.2">
      <c r="A1699" s="386"/>
      <c r="B1699" s="381" t="str">
        <f t="array" ref="B1699">IF(C1699="","", IFERROR(INDEX(Barang!$A$2:$A$10001, MATCH(C1699, Barang!$B$2:$B$10001, 0)), "Tidak ditemukan"))</f>
        <v>PTB001</v>
      </c>
      <c r="C1699" s="381" t="s">
        <v>746</v>
      </c>
      <c r="D1699" s="381" t="str">
        <f t="array" ref="D1699">IF(C1699="","", IFERROR(INDEX(Barang!$C$2:$C$10001, MATCH(C1699, Barang!$B$2:$B$10001, 0)), ""))</f>
        <v>Makanan</v>
      </c>
      <c r="E1699" s="381" t="str">
        <f t="array" ref="E1699">IF(C1699="","", IFERROR(INDEX(Barang!$E$2:$E$10001, MATCH(C1699, Barang!$B$2:$B$10001, 0)), ""))</f>
        <v>pcs</v>
      </c>
      <c r="F1699" s="382">
        <v>2</v>
      </c>
      <c r="G1699" s="384">
        <f t="array" ref="G1699">IF(C1699="","", IFERROR(INDEX(Barang!$F$2:$F$10001, MATCH(C1699, Barang!$B$2:$B$10001, 0)) * F1699, ""))</f>
        <v>4000</v>
      </c>
      <c r="H1699" s="14"/>
      <c r="I1699" s="19"/>
      <c r="L1699" s="103"/>
      <c r="M1699" s="103"/>
      <c r="N1699" s="103"/>
      <c r="O1699" s="103"/>
      <c r="P1699" s="103"/>
      <c r="Q1699" s="103"/>
      <c r="R1699" s="103"/>
      <c r="S1699" s="103"/>
      <c r="T1699" s="103"/>
      <c r="U1699" s="103"/>
      <c r="V1699" s="103"/>
    </row>
    <row r="1700" spans="1:22" ht="22.5" customHeight="1" x14ac:dyDescent="0.2">
      <c r="A1700" s="386"/>
      <c r="B1700" s="381" t="str">
        <f t="array" ref="B1700">IF(C1700="","", IFERROR(INDEX(Barang!$A$2:$A$10001, MATCH(C1700, Barang!$B$2:$B$10001, 0)), "Tidak ditemukan"))</f>
        <v>CL1001</v>
      </c>
      <c r="C1700" s="381" t="s">
        <v>108</v>
      </c>
      <c r="D1700" s="381" t="str">
        <f t="array" ref="D1700">IF(C1700="","", IFERROR(INDEX(Barang!$C$2:$C$10001, MATCH(C1700, Barang!$B$2:$B$10001, 0)), ""))</f>
        <v>Makanan</v>
      </c>
      <c r="E1700" s="381" t="str">
        <f t="array" ref="E1700">IF(C1700="","", IFERROR(INDEX(Barang!$E$2:$E$10001, MATCH(C1700, Barang!$B$2:$B$10001, 0)), ""))</f>
        <v>pcs</v>
      </c>
      <c r="F1700" s="382">
        <v>1</v>
      </c>
      <c r="G1700" s="384">
        <f t="array" ref="G1700">IF(C1700="","", IFERROR(INDEX(Barang!$F$2:$F$10001, MATCH(C1700, Barang!$B$2:$B$10001, 0)) * F1700, ""))</f>
        <v>1000</v>
      </c>
      <c r="H1700" s="14"/>
      <c r="I1700" s="19"/>
      <c r="L1700" s="103"/>
      <c r="M1700" s="103"/>
      <c r="N1700" s="103"/>
      <c r="O1700" s="103"/>
      <c r="P1700" s="103"/>
      <c r="Q1700" s="103"/>
      <c r="R1700" s="103"/>
      <c r="S1700" s="103"/>
      <c r="T1700" s="103"/>
      <c r="U1700" s="103"/>
      <c r="V1700" s="103"/>
    </row>
    <row r="1701" spans="1:22" ht="22.5" customHeight="1" x14ac:dyDescent="0.2">
      <c r="A1701" s="386"/>
      <c r="B1701" s="381" t="str">
        <f t="array" ref="B1701">IF(C1701="","", IFERROR(INDEX(Barang!$A$2:$A$10001, MATCH(C1701, Barang!$B$2:$B$10001, 0)), "Tidak ditemukan"))</f>
        <v>DLN02</v>
      </c>
      <c r="C1701" s="381" t="s">
        <v>475</v>
      </c>
      <c r="D1701" s="381" t="str">
        <f t="array" ref="D1701">IF(C1701="","", IFERROR(INDEX(Barang!$C$2:$C$10001, MATCH(C1701, Barang!$B$2:$B$10001, 0)), ""))</f>
        <v>Makanan</v>
      </c>
      <c r="E1701" s="381" t="str">
        <f t="array" ref="E1701">IF(C1701="","", IFERROR(INDEX(Barang!$E$2:$E$10001, MATCH(C1701, Barang!$B$2:$B$10001, 0)), ""))</f>
        <v>pcs</v>
      </c>
      <c r="F1701" s="382">
        <v>1</v>
      </c>
      <c r="G1701" s="384">
        <f t="array" ref="G1701">IF(C1701="","", IFERROR(INDEX(Barang!$F$2:$F$10001, MATCH(C1701, Barang!$B$2:$B$10001, 0)) * F1701, ""))</f>
        <v>2000</v>
      </c>
      <c r="H1701" s="14"/>
      <c r="I1701" s="19"/>
      <c r="L1701" s="103"/>
      <c r="M1701" s="103"/>
      <c r="N1701" s="103"/>
      <c r="O1701" s="103"/>
      <c r="P1701" s="103"/>
      <c r="Q1701" s="103"/>
      <c r="R1701" s="103"/>
      <c r="S1701" s="103"/>
      <c r="T1701" s="103"/>
      <c r="U1701" s="103"/>
      <c r="V1701" s="103"/>
    </row>
    <row r="1702" spans="1:22" ht="22.5" customHeight="1" x14ac:dyDescent="0.2">
      <c r="A1702" s="386"/>
      <c r="B1702" s="381" t="str">
        <f t="array" ref="B1702">IF(C1702="","", IFERROR(INDEX(Barang!$A$2:$A$10001, MATCH(C1702, Barang!$B$2:$B$10001, 0)), "Tidak ditemukan"))</f>
        <v>GRR001</v>
      </c>
      <c r="C1702" s="381" t="s">
        <v>130</v>
      </c>
      <c r="D1702" s="381" t="str">
        <f t="array" ref="D1702">IF(C1702="","", IFERROR(INDEX(Barang!$C$2:$C$10001, MATCH(C1702, Barang!$B$2:$B$10001, 0)), ""))</f>
        <v>Makanan</v>
      </c>
      <c r="E1702" s="381" t="str">
        <f t="array" ref="E1702">IF(C1702="","", IFERROR(INDEX(Barang!$E$2:$E$10001, MATCH(C1702, Barang!$B$2:$B$10001, 0)), ""))</f>
        <v>pcs</v>
      </c>
      <c r="F1702" s="382">
        <v>2</v>
      </c>
      <c r="G1702" s="384">
        <f t="array" ref="G1702">IF(C1702="","", IFERROR(INDEX(Barang!$F$2:$F$10001, MATCH(C1702, Barang!$B$2:$B$10001, 0)) * F1702, ""))</f>
        <v>1000</v>
      </c>
      <c r="H1702" s="14"/>
      <c r="I1702" s="19"/>
      <c r="L1702" s="103"/>
      <c r="M1702" s="103"/>
      <c r="N1702" s="103"/>
      <c r="O1702" s="103"/>
      <c r="P1702" s="103"/>
      <c r="Q1702" s="103"/>
      <c r="R1702" s="103"/>
      <c r="S1702" s="103"/>
      <c r="T1702" s="103"/>
      <c r="U1702" s="103"/>
      <c r="V1702" s="103"/>
    </row>
    <row r="1703" spans="1:22" ht="22.5" customHeight="1" x14ac:dyDescent="0.2">
      <c r="A1703" s="386"/>
      <c r="B1703" s="381" t="str">
        <f t="array" ref="B1703">IF(C1703="","", IFERROR(INDEX(Barang!$A$2:$A$10001, MATCH(C1703, Barang!$B$2:$B$10001, 0)), "Tidak ditemukan"))</f>
        <v>APT001</v>
      </c>
      <c r="C1703" s="381" t="s">
        <v>231</v>
      </c>
      <c r="D1703" s="381" t="str">
        <f t="array" ref="D1703">IF(C1703="","", IFERROR(INDEX(Barang!$C$2:$C$10001, MATCH(C1703, Barang!$B$2:$B$10001, 0)), ""))</f>
        <v>Makanan</v>
      </c>
      <c r="E1703" s="381" t="str">
        <f t="array" ref="E1703">IF(C1703="","", IFERROR(INDEX(Barang!$E$2:$E$10001, MATCH(C1703, Barang!$B$2:$B$10001, 0)), ""))</f>
        <v>pcs</v>
      </c>
      <c r="F1703" s="382">
        <v>1</v>
      </c>
      <c r="G1703" s="384">
        <f t="array" ref="G1703">IF(C1703="","", IFERROR(INDEX(Barang!$F$2:$F$10001, MATCH(C1703, Barang!$B$2:$B$10001, 0)) * F1703, ""))</f>
        <v>2000</v>
      </c>
      <c r="H1703" s="14"/>
      <c r="I1703" s="19"/>
      <c r="L1703" s="103"/>
      <c r="M1703" s="103"/>
      <c r="N1703" s="103"/>
      <c r="O1703" s="103"/>
      <c r="P1703" s="103"/>
      <c r="Q1703" s="103"/>
      <c r="R1703" s="103"/>
      <c r="S1703" s="103"/>
      <c r="T1703" s="103"/>
      <c r="U1703" s="103"/>
      <c r="V1703" s="103"/>
    </row>
    <row r="1704" spans="1:22" ht="22.5" customHeight="1" x14ac:dyDescent="0.2">
      <c r="A1704" s="386"/>
      <c r="B1704" s="381" t="str">
        <f t="array" ref="B1704">IF(C1704="","", IFERROR(INDEX(Barang!$A$2:$A$10001, MATCH(C1704, Barang!$B$2:$B$10001, 0)), "Tidak ditemukan"))</f>
        <v>GRT001</v>
      </c>
      <c r="C1704" s="381" t="s">
        <v>558</v>
      </c>
      <c r="D1704" s="381" t="str">
        <f t="array" ref="D1704">IF(C1704="","", IFERROR(INDEX(Barang!$C$2:$C$10001, MATCH(C1704, Barang!$B$2:$B$10001, 0)), ""))</f>
        <v>Beras jagung</v>
      </c>
      <c r="E1704" s="381" t="str">
        <f t="array" ref="E1704">IF(C1704="","", IFERROR(INDEX(Barang!$E$2:$E$10001, MATCH(C1704, Barang!$B$2:$B$10001, 0)), ""))</f>
        <v>pcs</v>
      </c>
      <c r="F1704" s="382">
        <v>2</v>
      </c>
      <c r="G1704" s="384">
        <f t="array" ref="G1704">IF(C1704="","", IFERROR(INDEX(Barang!$F$2:$F$10001, MATCH(C1704, Barang!$B$2:$B$10001, 0)) * F1704, ""))</f>
        <v>7000</v>
      </c>
      <c r="H1704" s="14"/>
      <c r="I1704" s="19"/>
      <c r="L1704" s="103"/>
      <c r="M1704" s="103"/>
      <c r="N1704" s="103"/>
      <c r="O1704" s="103"/>
      <c r="P1704" s="103"/>
      <c r="Q1704" s="103"/>
      <c r="R1704" s="103"/>
      <c r="S1704" s="103"/>
      <c r="T1704" s="103"/>
      <c r="U1704" s="103"/>
      <c r="V1704" s="103"/>
    </row>
    <row r="1705" spans="1:22" ht="22.5" customHeight="1" x14ac:dyDescent="0.2">
      <c r="A1705" s="386"/>
      <c r="B1705" s="381" t="str">
        <f t="array" ref="B1705">IF(C1705="","", IFERROR(INDEX(Barang!$A$2:$A$10001, MATCH(C1705, Barang!$B$2:$B$10001, 0)), "Tidak ditemukan"))</f>
        <v>TLR2</v>
      </c>
      <c r="C1705" s="381" t="s">
        <v>139</v>
      </c>
      <c r="D1705" s="381" t="str">
        <f t="array" ref="D1705">IF(C1705="","", IFERROR(INDEX(Barang!$C$2:$C$10001, MATCH(C1705, Barang!$B$2:$B$10001, 0)), ""))</f>
        <v>Sembako</v>
      </c>
      <c r="E1705" s="381" t="str">
        <f t="array" ref="E1705">IF(C1705="","", IFERROR(INDEX(Barang!$E$2:$E$10001, MATCH(C1705, Barang!$B$2:$B$10001, 0)), ""))</f>
        <v>kg</v>
      </c>
      <c r="F1705" s="382">
        <v>10</v>
      </c>
      <c r="G1705" s="384">
        <f t="array" ref="G1705">IF(C1705="","", IFERROR(INDEX(Barang!$F$2:$F$10001, MATCH(C1705, Barang!$B$2:$B$10001, 0)) * F1705, ""))</f>
        <v>155000</v>
      </c>
      <c r="H1705" s="14"/>
      <c r="I1705" s="19"/>
      <c r="L1705" s="103"/>
      <c r="M1705" s="103"/>
      <c r="N1705" s="103"/>
      <c r="O1705" s="103"/>
      <c r="P1705" s="103"/>
      <c r="Q1705" s="103"/>
      <c r="R1705" s="103"/>
      <c r="S1705" s="103"/>
      <c r="T1705" s="103"/>
      <c r="U1705" s="103"/>
      <c r="V1705" s="103"/>
    </row>
    <row r="1706" spans="1:22" ht="22.5" customHeight="1" x14ac:dyDescent="0.2">
      <c r="A1706" s="386"/>
      <c r="B1706" s="381" t="str">
        <f t="array" ref="B1706">IF(C1706="","", IFERROR(INDEX(Barang!$A$2:$A$10001, MATCH(C1706, Barang!$B$2:$B$10001, 0)), "Tidak ditemukan"))</f>
        <v>PLS002</v>
      </c>
      <c r="C1706" s="381" t="s">
        <v>54</v>
      </c>
      <c r="D1706" s="381" t="str">
        <f t="array" ref="D1706">IF(C1706="","", IFERROR(INDEX(Barang!$C$2:$C$10001, MATCH(C1706, Barang!$B$2:$B$10001, 0)), ""))</f>
        <v>Makanan</v>
      </c>
      <c r="E1706" s="381" t="str">
        <f t="array" ref="E1706">IF(C1706="","", IFERROR(INDEX(Barang!$E$2:$E$10001, MATCH(C1706, Barang!$B$2:$B$10001, 0)), ""))</f>
        <v>pcs</v>
      </c>
      <c r="F1706" s="382">
        <v>1</v>
      </c>
      <c r="G1706" s="384">
        <f t="array" ref="G1706">IF(C1706="","", IFERROR(INDEX(Barang!$F$2:$F$10001, MATCH(C1706, Barang!$B$2:$B$10001, 0)) * F1706, ""))</f>
        <v>1000</v>
      </c>
      <c r="H1706" s="14"/>
      <c r="I1706" s="19"/>
      <c r="L1706" s="103"/>
      <c r="M1706" s="103"/>
      <c r="N1706" s="103"/>
      <c r="O1706" s="103"/>
      <c r="P1706" s="103"/>
      <c r="Q1706" s="103"/>
      <c r="R1706" s="103"/>
      <c r="S1706" s="103"/>
      <c r="T1706" s="103"/>
      <c r="U1706" s="103"/>
      <c r="V1706" s="103"/>
    </row>
    <row r="1707" spans="1:22" ht="22.5" customHeight="1" x14ac:dyDescent="0.2">
      <c r="A1707" s="386"/>
      <c r="B1707" s="381" t="str">
        <f t="array" ref="B1707">IF(C1707="","", IFERROR(INDEX(Barang!$A$2:$A$10001, MATCH(C1707, Barang!$B$2:$B$10001, 0)), "Tidak ditemukan"))</f>
        <v>JPT001</v>
      </c>
      <c r="C1707" s="381" t="s">
        <v>583</v>
      </c>
      <c r="D1707" s="381" t="str">
        <f t="array" ref="D1707">IF(C1707="","", IFERROR(INDEX(Barang!$C$2:$C$10001, MATCH(C1707, Barang!$B$2:$B$10001, 0)), ""))</f>
        <v>Makanan</v>
      </c>
      <c r="E1707" s="381" t="str">
        <f t="array" ref="E1707">IF(C1707="","", IFERROR(INDEX(Barang!$E$2:$E$10001, MATCH(C1707, Barang!$B$2:$B$10001, 0)), ""))</f>
        <v>pcs</v>
      </c>
      <c r="F1707" s="382">
        <v>4</v>
      </c>
      <c r="G1707" s="384">
        <f t="array" ref="G1707">IF(C1707="","", IFERROR(INDEX(Barang!$F$2:$F$10001, MATCH(C1707, Barang!$B$2:$B$10001, 0)) * F1707, ""))</f>
        <v>8000</v>
      </c>
      <c r="H1707" s="14"/>
      <c r="I1707" s="19"/>
      <c r="L1707" s="103"/>
      <c r="M1707" s="103"/>
      <c r="N1707" s="103"/>
      <c r="O1707" s="103"/>
      <c r="P1707" s="103"/>
      <c r="Q1707" s="103"/>
      <c r="R1707" s="103"/>
      <c r="S1707" s="103"/>
      <c r="T1707" s="103"/>
      <c r="U1707" s="103"/>
      <c r="V1707" s="103"/>
    </row>
    <row r="1708" spans="1:22" ht="22.5" customHeight="1" x14ac:dyDescent="0.2">
      <c r="A1708" s="386"/>
      <c r="B1708" s="381" t="str">
        <f t="array" ref="B1708">IF(C1708="","", IFERROR(INDEX(Barang!$A$2:$A$10001, MATCH(C1708, Barang!$B$2:$B$10001, 0)), "Tidak ditemukan"))</f>
        <v>PSD001</v>
      </c>
      <c r="C1708" s="381" t="s">
        <v>182</v>
      </c>
      <c r="D1708" s="381" t="str">
        <f t="array" ref="D1708">IF(C1708="","", IFERROR(INDEX(Barang!$C$2:$C$10001, MATCH(C1708, Barang!$B$2:$B$10001, 0)), ""))</f>
        <v>Pasta gigi</v>
      </c>
      <c r="E1708" s="381" t="str">
        <f t="array" ref="E1708">IF(C1708="","", IFERROR(INDEX(Barang!$E$2:$E$10001, MATCH(C1708, Barang!$B$2:$B$10001, 0)), ""))</f>
        <v>pcs</v>
      </c>
      <c r="F1708" s="382">
        <v>1</v>
      </c>
      <c r="G1708" s="384">
        <f t="array" ref="G1708">IF(C1708="","", IFERROR(INDEX(Barang!$F$2:$F$10001, MATCH(C1708, Barang!$B$2:$B$10001, 0)) * F1708, ""))</f>
        <v>11500</v>
      </c>
      <c r="H1708" s="14"/>
      <c r="I1708" s="19"/>
      <c r="L1708" s="103"/>
      <c r="M1708" s="103"/>
      <c r="N1708" s="103"/>
      <c r="O1708" s="103"/>
      <c r="P1708" s="103"/>
      <c r="Q1708" s="103"/>
      <c r="R1708" s="103"/>
      <c r="S1708" s="103"/>
      <c r="T1708" s="103"/>
      <c r="U1708" s="103"/>
      <c r="V1708" s="103"/>
    </row>
    <row r="1709" spans="1:22" ht="22.5" customHeight="1" x14ac:dyDescent="0.2">
      <c r="A1709" s="386"/>
      <c r="B1709" s="381" t="str">
        <f t="array" ref="B1709">IF(C1709="","", IFERROR(INDEX(Barang!$A$2:$A$10001, MATCH(C1709, Barang!$B$2:$B$10001, 0)), "Tidak ditemukan"))</f>
        <v>GL2001</v>
      </c>
      <c r="C1709" s="381" t="s">
        <v>257</v>
      </c>
      <c r="D1709" s="381" t="str">
        <f t="array" ref="D1709">IF(C1709="","", IFERROR(INDEX(Barang!$C$2:$C$10001, MATCH(C1709, Barang!$B$2:$B$10001, 0)), ""))</f>
        <v>Makanan</v>
      </c>
      <c r="E1709" s="381" t="str">
        <f t="array" ref="E1709">IF(C1709="","", IFERROR(INDEX(Barang!$E$2:$E$10001, MATCH(C1709, Barang!$B$2:$B$10001, 0)), ""))</f>
        <v>kg</v>
      </c>
      <c r="F1709" s="382">
        <v>10</v>
      </c>
      <c r="G1709" s="384">
        <f t="array" ref="G1709">IF(C1709="","", IFERROR(INDEX(Barang!$F$2:$F$10001, MATCH(C1709, Barang!$B$2:$B$10001, 0)) * F1709, ""))</f>
        <v>85000</v>
      </c>
      <c r="H1709" s="14"/>
      <c r="I1709" s="19"/>
      <c r="L1709" s="103"/>
      <c r="M1709" s="103"/>
      <c r="N1709" s="103"/>
      <c r="O1709" s="103"/>
      <c r="P1709" s="103"/>
      <c r="Q1709" s="103"/>
      <c r="R1709" s="103"/>
      <c r="S1709" s="103"/>
      <c r="T1709" s="103"/>
      <c r="U1709" s="103"/>
      <c r="V1709" s="103"/>
    </row>
    <row r="1710" spans="1:22" ht="22.5" customHeight="1" x14ac:dyDescent="0.2">
      <c r="A1710" s="386"/>
      <c r="B1710" s="381" t="str">
        <f t="array" ref="B1710">IF(C1710="","", IFERROR(INDEX(Barang!$A$2:$A$10001, MATCH(C1710, Barang!$B$2:$B$10001, 0)), "Tidak ditemukan"))</f>
        <v>KPH001</v>
      </c>
      <c r="C1710" s="381" t="s">
        <v>124</v>
      </c>
      <c r="D1710" s="381" t="str">
        <f t="array" ref="D1710">IF(C1710="","", IFERROR(INDEX(Barang!$C$2:$C$10001, MATCH(C1710, Barang!$B$2:$B$10001, 0)), ""))</f>
        <v>Minuman</v>
      </c>
      <c r="E1710" s="381" t="str">
        <f t="array" ref="E1710">IF(C1710="","", IFERROR(INDEX(Barang!$E$2:$E$10001, MATCH(C1710, Barang!$B$2:$B$10001, 0)), ""))</f>
        <v>pcs</v>
      </c>
      <c r="F1710" s="382">
        <v>10</v>
      </c>
      <c r="G1710" s="384">
        <f t="array" ref="G1710">IF(C1710="","", IFERROR(INDEX(Barang!$F$2:$F$10001, MATCH(C1710, Barang!$B$2:$B$10001, 0)) * F1710, ""))</f>
        <v>10000</v>
      </c>
      <c r="H1710" s="14"/>
      <c r="I1710" s="19"/>
      <c r="L1710" s="103"/>
      <c r="M1710" s="103"/>
      <c r="N1710" s="103"/>
      <c r="O1710" s="103"/>
      <c r="P1710" s="103"/>
      <c r="Q1710" s="103"/>
      <c r="R1710" s="103"/>
      <c r="S1710" s="103"/>
      <c r="T1710" s="103"/>
      <c r="U1710" s="103"/>
      <c r="V1710" s="103"/>
    </row>
    <row r="1711" spans="1:22" ht="22.5" customHeight="1" x14ac:dyDescent="0.2">
      <c r="A1711" s="386"/>
      <c r="B1711" s="381" t="str">
        <f t="array" ref="B1711">IF(C1711="","", IFERROR(INDEX(Barang!$A$2:$A$10001, MATCH(C1711, Barang!$B$2:$B$10001, 0)), "Tidak ditemukan"))</f>
        <v>GDY001</v>
      </c>
      <c r="C1711" s="381" t="s">
        <v>184</v>
      </c>
      <c r="D1711" s="381" t="str">
        <f t="array" ref="D1711">IF(C1711="","", IFERROR(INDEX(Barang!$C$2:$C$10001, MATCH(C1711, Barang!$B$2:$B$10001, 0)), ""))</f>
        <v>Minuman</v>
      </c>
      <c r="E1711" s="381" t="str">
        <f t="array" ref="E1711">IF(C1711="","", IFERROR(INDEX(Barang!$E$2:$E$10001, MATCH(C1711, Barang!$B$2:$B$10001, 0)), ""))</f>
        <v>pcs</v>
      </c>
      <c r="F1711" s="382">
        <v>1</v>
      </c>
      <c r="G1711" s="384">
        <f t="array" ref="G1711">IF(C1711="","", IFERROR(INDEX(Barang!$F$2:$F$10001, MATCH(C1711, Barang!$B$2:$B$10001, 0)) * F1711, ""))</f>
        <v>2500</v>
      </c>
      <c r="H1711" s="14"/>
      <c r="I1711" s="19"/>
      <c r="L1711" s="103"/>
      <c r="M1711" s="103"/>
      <c r="N1711" s="103"/>
      <c r="O1711" s="103"/>
      <c r="P1711" s="103"/>
      <c r="Q1711" s="103"/>
      <c r="R1711" s="103"/>
      <c r="S1711" s="103"/>
      <c r="T1711" s="103"/>
      <c r="U1711" s="103"/>
      <c r="V1711" s="103"/>
    </row>
    <row r="1712" spans="1:22" ht="22.5" customHeight="1" x14ac:dyDescent="0.2">
      <c r="A1712" s="386"/>
      <c r="B1712" s="381" t="str">
        <f t="array" ref="B1712">IF(C1712="","", IFERROR(INDEX(Barang!$A$2:$A$10001, MATCH(C1712, Barang!$B$2:$B$10001, 0)), "Tidak ditemukan"))</f>
        <v>RTP001</v>
      </c>
      <c r="C1712" s="381" t="s">
        <v>791</v>
      </c>
      <c r="D1712" s="381" t="str">
        <f t="array" ref="D1712">IF(C1712="","", IFERROR(INDEX(Barang!$C$2:$C$10001, MATCH(C1712, Barang!$B$2:$B$10001, 0)), ""))</f>
        <v>Makanan</v>
      </c>
      <c r="E1712" s="381" t="str">
        <f t="array" ref="E1712">IF(C1712="","", IFERROR(INDEX(Barang!$E$2:$E$10001, MATCH(C1712, Barang!$B$2:$B$10001, 0)), ""))</f>
        <v>pcs</v>
      </c>
      <c r="F1712" s="382">
        <v>3</v>
      </c>
      <c r="G1712" s="384">
        <f t="array" ref="G1712">IF(C1712="","", IFERROR(INDEX(Barang!$F$2:$F$10001, MATCH(C1712, Barang!$B$2:$B$10001, 0)) * F1712, ""))</f>
        <v>6000</v>
      </c>
      <c r="H1712" s="14"/>
      <c r="I1712" s="19"/>
      <c r="L1712" s="103"/>
      <c r="M1712" s="103"/>
      <c r="N1712" s="103"/>
      <c r="O1712" s="103"/>
      <c r="P1712" s="103"/>
      <c r="Q1712" s="103"/>
      <c r="R1712" s="103"/>
      <c r="S1712" s="103"/>
      <c r="T1712" s="103"/>
      <c r="U1712" s="103"/>
      <c r="V1712" s="103"/>
    </row>
    <row r="1713" spans="1:22" ht="22.5" customHeight="1" x14ac:dyDescent="0.2">
      <c r="A1713" s="386"/>
      <c r="B1713" s="381" t="str">
        <f t="array" ref="B1713">IF(C1713="","", IFERROR(INDEX(Barang!$A$2:$A$10001, MATCH(C1713, Barang!$B$2:$B$10001, 0)), "Tidak ditemukan"))</f>
        <v>BRS1</v>
      </c>
      <c r="C1713" s="381" t="s">
        <v>131</v>
      </c>
      <c r="D1713" s="381" t="str">
        <f t="array" ref="D1713">IF(C1713="","", IFERROR(INDEX(Barang!$C$2:$C$10001, MATCH(C1713, Barang!$B$2:$B$10001, 0)), ""))</f>
        <v>Sembako</v>
      </c>
      <c r="E1713" s="381" t="str">
        <f t="array" ref="E1713">IF(C1713="","", IFERROR(INDEX(Barang!$E$2:$E$10001, MATCH(C1713, Barang!$B$2:$B$10001, 0)), ""))</f>
        <v>kg</v>
      </c>
      <c r="F1713" s="382">
        <v>20</v>
      </c>
      <c r="G1713" s="384">
        <f t="array" ref="G1713">IF(C1713="","", IFERROR(INDEX(Barang!$F$2:$F$10001, MATCH(C1713, Barang!$B$2:$B$10001, 0)) * F1713, ""))</f>
        <v>290000</v>
      </c>
      <c r="H1713" s="14"/>
      <c r="I1713" s="19"/>
      <c r="L1713" s="103"/>
      <c r="M1713" s="103"/>
      <c r="N1713" s="103"/>
      <c r="O1713" s="103"/>
      <c r="P1713" s="103"/>
      <c r="Q1713" s="103"/>
      <c r="R1713" s="103"/>
      <c r="S1713" s="103"/>
      <c r="T1713" s="103"/>
      <c r="U1713" s="103"/>
      <c r="V1713" s="103"/>
    </row>
    <row r="1714" spans="1:22" ht="22.5" customHeight="1" x14ac:dyDescent="0.2">
      <c r="A1714" s="386"/>
      <c r="B1714" s="381" t="str">
        <f t="array" ref="B1714">IF(C1714="","", IFERROR(INDEX(Barang!$A$2:$A$10001, MATCH(C1714, Barang!$B$2:$B$10001, 0)), "Tidak ditemukan"))</f>
        <v>LDK001</v>
      </c>
      <c r="C1714" s="381" t="s">
        <v>225</v>
      </c>
      <c r="D1714" s="381" t="str">
        <f t="array" ref="D1714">IF(C1714="","", IFERROR(INDEX(Barang!$C$2:$C$10001, MATCH(C1714, Barang!$B$2:$B$10001, 0)), ""))</f>
        <v>Bumbu</v>
      </c>
      <c r="E1714" s="381" t="str">
        <f t="array" ref="E1714">IF(C1714="","", IFERROR(INDEX(Barang!$E$2:$E$10001, MATCH(C1714, Barang!$B$2:$B$10001, 0)), ""))</f>
        <v>pcs</v>
      </c>
      <c r="F1714" s="382">
        <v>1</v>
      </c>
      <c r="G1714" s="384">
        <f t="array" ref="G1714">IF(C1714="","", IFERROR(INDEX(Barang!$F$2:$F$10001, MATCH(C1714, Barang!$B$2:$B$10001, 0)) * F1714, ""))</f>
        <v>1000</v>
      </c>
      <c r="H1714" s="14"/>
      <c r="I1714" s="19"/>
      <c r="L1714" s="103"/>
      <c r="M1714" s="103"/>
      <c r="N1714" s="103"/>
      <c r="O1714" s="103"/>
      <c r="P1714" s="103"/>
      <c r="Q1714" s="103"/>
      <c r="R1714" s="103"/>
      <c r="S1714" s="103"/>
      <c r="T1714" s="103"/>
      <c r="U1714" s="103"/>
      <c r="V1714" s="103"/>
    </row>
    <row r="1715" spans="1:22" ht="22.5" customHeight="1" x14ac:dyDescent="0.2">
      <c r="A1715" s="386"/>
      <c r="B1715" s="381" t="str">
        <f t="array" ref="B1715">IF(C1715="","", IFERROR(INDEX(Barang!$A$2:$A$10001, MATCH(C1715, Barang!$B$2:$B$10001, 0)), "Tidak ditemukan"))</f>
        <v>BPB001</v>
      </c>
      <c r="C1715" s="381" t="s">
        <v>725</v>
      </c>
      <c r="D1715" s="381" t="str">
        <f t="array" ref="D1715">IF(C1715="","", IFERROR(INDEX(Barang!$C$2:$C$10001, MATCH(C1715, Barang!$B$2:$B$10001, 0)), ""))</f>
        <v>Bumbu</v>
      </c>
      <c r="E1715" s="381" t="str">
        <f t="array" ref="E1715">IF(C1715="","", IFERROR(INDEX(Barang!$E$2:$E$10001, MATCH(C1715, Barang!$B$2:$B$10001, 0)), ""))</f>
        <v>pcs</v>
      </c>
      <c r="F1715" s="382">
        <v>1</v>
      </c>
      <c r="G1715" s="384">
        <f t="array" ref="G1715">IF(C1715="","", IFERROR(INDEX(Barang!$F$2:$F$10001, MATCH(C1715, Barang!$B$2:$B$10001, 0)) * F1715, ""))</f>
        <v>1000</v>
      </c>
      <c r="H1715" s="14"/>
      <c r="I1715" s="143">
        <f>SUM(G1698:G1715)</f>
        <v>590000</v>
      </c>
      <c r="L1715" s="103"/>
      <c r="M1715" s="103"/>
      <c r="N1715" s="103"/>
      <c r="O1715" s="103"/>
      <c r="P1715" s="103"/>
      <c r="Q1715" s="103"/>
      <c r="R1715" s="103"/>
      <c r="S1715" s="103"/>
      <c r="T1715" s="103"/>
      <c r="U1715" s="103"/>
      <c r="V1715" s="103"/>
    </row>
    <row r="1716" spans="1:22" ht="22.5" customHeight="1" x14ac:dyDescent="0.2">
      <c r="A1716" s="373">
        <v>46194</v>
      </c>
      <c r="B1716" s="266" t="str">
        <f t="array" ref="B1716">IF(C1716="","", IFERROR(INDEX(Barang!$A$2:$A$10001, MATCH(C1716, Barang!$B$2:$B$10001, 0)), "Tidak ditemukan"))</f>
        <v>PDS001</v>
      </c>
      <c r="C1716" s="266" t="s">
        <v>899</v>
      </c>
      <c r="D1716" s="266" t="str">
        <f t="array" ref="D1716">IF(C1716="","", IFERROR(INDEX(Barang!$C$2:$C$10001, MATCH(C1716, Barang!$B$2:$B$10001, 0)), ""))</f>
        <v>Pasta gigi</v>
      </c>
      <c r="E1716" s="266" t="str">
        <f t="array" ref="E1716">IF(C1716="","", IFERROR(INDEX(Barang!$E$2:$E$10001, MATCH(C1716, Barang!$B$2:$B$10001, 0)), ""))</f>
        <v>pcs</v>
      </c>
      <c r="F1716" s="267">
        <v>1</v>
      </c>
      <c r="G1716" s="268">
        <f t="array" ref="G1716">IF(C1716="","", IFERROR(INDEX(Barang!$F$2:$F$10001, MATCH(C1716, Barang!$B$2:$B$10001, 0)) * F1716, ""))</f>
        <v>18000</v>
      </c>
      <c r="H1716" s="84"/>
      <c r="I1716" s="19"/>
      <c r="L1716" s="103"/>
      <c r="M1716" s="103"/>
      <c r="N1716" s="103"/>
      <c r="O1716" s="103"/>
      <c r="P1716" s="103"/>
      <c r="Q1716" s="103"/>
      <c r="R1716" s="103"/>
      <c r="S1716" s="103"/>
      <c r="T1716" s="103"/>
      <c r="U1716" s="103"/>
      <c r="V1716" s="103"/>
    </row>
    <row r="1717" spans="1:22" ht="22.5" customHeight="1" x14ac:dyDescent="0.2">
      <c r="A1717" s="269"/>
      <c r="B1717" s="266" t="str">
        <f t="array" ref="B1717">IF(C1717="","", IFERROR(INDEX(Barang!$A$2:$A$10001, MATCH(C1717, Barang!$B$2:$B$10001, 0)), "Tidak ditemukan"))</f>
        <v>KCG4</v>
      </c>
      <c r="C1717" s="266" t="s">
        <v>159</v>
      </c>
      <c r="D1717" s="266" t="str">
        <f t="array" ref="D1717">IF(C1717="","", IFERROR(INDEX(Barang!$C$2:$C$10001, MATCH(C1717, Barang!$B$2:$B$10001, 0)), ""))</f>
        <v>Makanan</v>
      </c>
      <c r="E1717" s="266" t="str">
        <f t="array" ref="E1717">IF(C1717="","", IFERROR(INDEX(Barang!$E$2:$E$10001, MATCH(C1717, Barang!$B$2:$B$10001, 0)), ""))</f>
        <v>kg</v>
      </c>
      <c r="F1717" s="267">
        <v>1</v>
      </c>
      <c r="G1717" s="268">
        <f t="array" ref="G1717">IF(C1717="","", IFERROR(INDEX(Barang!$F$2:$F$10001, MATCH(C1717, Barang!$B$2:$B$10001, 0)) * F1717, ""))</f>
        <v>7500</v>
      </c>
      <c r="H1717" s="84"/>
      <c r="I1717" s="19"/>
      <c r="L1717" s="103"/>
      <c r="M1717" s="103"/>
      <c r="N1717" s="103"/>
      <c r="O1717" s="103"/>
      <c r="P1717" s="103"/>
      <c r="Q1717" s="103"/>
      <c r="R1717" s="103"/>
      <c r="S1717" s="103"/>
      <c r="T1717" s="103"/>
      <c r="U1717" s="103"/>
      <c r="V1717" s="103"/>
    </row>
    <row r="1718" spans="1:22" ht="22.5" customHeight="1" x14ac:dyDescent="0.2">
      <c r="A1718" s="269"/>
      <c r="B1718" s="266" t="str">
        <f t="array" ref="B1718">IF(C1718="","", IFERROR(INDEX(Barang!$A$2:$A$10001, MATCH(C1718, Barang!$B$2:$B$10001, 0)), "Tidak ditemukan"))</f>
        <v>BRS1</v>
      </c>
      <c r="C1718" s="266" t="s">
        <v>131</v>
      </c>
      <c r="D1718" s="266" t="str">
        <f t="array" ref="D1718">IF(C1718="","", IFERROR(INDEX(Barang!$C$2:$C$10001, MATCH(C1718, Barang!$B$2:$B$10001, 0)), ""))</f>
        <v>Sembako</v>
      </c>
      <c r="E1718" s="266" t="str">
        <f t="array" ref="E1718">IF(C1718="","", IFERROR(INDEX(Barang!$E$2:$E$10001, MATCH(C1718, Barang!$B$2:$B$10001, 0)), ""))</f>
        <v>kg</v>
      </c>
      <c r="F1718" s="267">
        <v>10</v>
      </c>
      <c r="G1718" s="268">
        <f t="array" ref="G1718">IF(C1718="","", IFERROR(INDEX(Barang!$F$2:$F$10001, MATCH(C1718, Barang!$B$2:$B$10001, 0)) * F1718, ""))</f>
        <v>145000</v>
      </c>
      <c r="H1718" s="84"/>
      <c r="I1718" s="19"/>
      <c r="L1718" s="103"/>
      <c r="M1718" s="103"/>
      <c r="N1718" s="103"/>
      <c r="O1718" s="103"/>
      <c r="P1718" s="103"/>
      <c r="Q1718" s="103"/>
      <c r="R1718" s="103"/>
      <c r="S1718" s="103"/>
      <c r="T1718" s="103"/>
      <c r="U1718" s="103"/>
      <c r="V1718" s="103"/>
    </row>
    <row r="1719" spans="1:22" ht="22.5" customHeight="1" x14ac:dyDescent="0.2">
      <c r="A1719" s="269"/>
      <c r="B1719" s="266" t="str">
        <f t="array" ref="B1719">IF(C1719="","", IFERROR(INDEX(Barang!$A$2:$A$10001, MATCH(C1719, Barang!$B$2:$B$10001, 0)), "Tidak ditemukan"))</f>
        <v>GL1001</v>
      </c>
      <c r="C1719" s="266" t="s">
        <v>47</v>
      </c>
      <c r="D1719" s="266" t="str">
        <f t="array" ref="D1719">IF(C1719="","", IFERROR(INDEX(Barang!$C$2:$C$10001, MATCH(C1719, Barang!$B$2:$B$10001, 0)), ""))</f>
        <v>Sembako</v>
      </c>
      <c r="E1719" s="266" t="str">
        <f t="array" ref="E1719">IF(C1719="","", IFERROR(INDEX(Barang!$E$2:$E$10001, MATCH(C1719, Barang!$B$2:$B$10001, 0)), ""))</f>
        <v>kg</v>
      </c>
      <c r="F1719" s="267">
        <v>10</v>
      </c>
      <c r="G1719" s="268">
        <f t="array" ref="G1719">IF(C1719="","", IFERROR(INDEX(Barang!$F$2:$F$10001, MATCH(C1719, Barang!$B$2:$B$10001, 0)) * F1719, ""))</f>
        <v>165000</v>
      </c>
      <c r="H1719" s="84"/>
      <c r="I1719" s="19"/>
      <c r="L1719" s="103"/>
      <c r="M1719" s="103"/>
      <c r="N1719" s="103"/>
      <c r="O1719" s="103"/>
      <c r="P1719" s="103"/>
      <c r="Q1719" s="103"/>
      <c r="R1719" s="103"/>
      <c r="S1719" s="103"/>
      <c r="T1719" s="103"/>
      <c r="U1719" s="103"/>
      <c r="V1719" s="103"/>
    </row>
    <row r="1720" spans="1:22" ht="22.5" customHeight="1" x14ac:dyDescent="0.2">
      <c r="A1720" s="269"/>
      <c r="B1720" s="266" t="str">
        <f t="array" ref="B1720">IF(C1720="","", IFERROR(INDEX(Barang!$A$2:$A$10001, MATCH(C1720, Barang!$B$2:$B$10001, 0)), "Tidak ditemukan"))</f>
        <v>BRW001</v>
      </c>
      <c r="C1720" s="266" t="s">
        <v>648</v>
      </c>
      <c r="D1720" s="266" t="str">
        <f t="array" ref="D1720">IF(C1720="","", IFERROR(INDEX(Barang!$C$2:$C$10001, MATCH(C1720, Barang!$B$2:$B$10001, 0)), ""))</f>
        <v>Bumbu</v>
      </c>
      <c r="E1720" s="266" t="str">
        <f t="array" ref="E1720">IF(C1720="","", IFERROR(INDEX(Barang!$E$2:$E$10001, MATCH(C1720, Barang!$B$2:$B$10001, 0)), ""))</f>
        <v>pcs</v>
      </c>
      <c r="F1720" s="267">
        <v>1</v>
      </c>
      <c r="G1720" s="268">
        <f t="array" ref="G1720">IF(C1720="","", IFERROR(INDEX(Barang!$F$2:$F$10001, MATCH(C1720, Barang!$B$2:$B$10001, 0)) * F1720, ""))</f>
        <v>30000</v>
      </c>
      <c r="H1720" s="84"/>
      <c r="I1720" s="19"/>
      <c r="L1720" s="103"/>
      <c r="M1720" s="103"/>
      <c r="N1720" s="103"/>
      <c r="O1720" s="103"/>
      <c r="P1720" s="103"/>
      <c r="Q1720" s="103"/>
      <c r="R1720" s="103"/>
      <c r="S1720" s="103"/>
      <c r="T1720" s="103"/>
      <c r="U1720" s="103"/>
      <c r="V1720" s="103"/>
    </row>
    <row r="1721" spans="1:22" ht="22.5" customHeight="1" x14ac:dyDescent="0.2">
      <c r="A1721" s="269"/>
      <c r="B1721" s="266" t="str">
        <f t="array" ref="B1721">IF(C1721="","", IFERROR(INDEX(Barang!$A$2:$A$10001, MATCH(C1721, Barang!$B$2:$B$10001, 0)), "Tidak ditemukan"))</f>
        <v>YP500</v>
      </c>
      <c r="C1721" s="266" t="s">
        <v>21</v>
      </c>
      <c r="D1721" s="266" t="str">
        <f t="array" ref="D1721">IF(C1721="","", IFERROR(INDEX(Barang!$C$2:$C$10001, MATCH(C1721, Barang!$B$2:$B$10001, 0)), ""))</f>
        <v>Makanan</v>
      </c>
      <c r="E1721" s="266" t="str">
        <f t="array" ref="E1721">IF(C1721="","", IFERROR(INDEX(Barang!$E$2:$E$10001, MATCH(C1721, Barang!$B$2:$B$10001, 0)), ""))</f>
        <v>pcs</v>
      </c>
      <c r="F1721" s="267">
        <v>2</v>
      </c>
      <c r="G1721" s="268">
        <f t="array" ref="G1721">IF(C1721="","", IFERROR(INDEX(Barang!$F$2:$F$10001, MATCH(C1721, Barang!$B$2:$B$10001, 0)) * F1721, ""))</f>
        <v>1000</v>
      </c>
      <c r="H1721" s="84"/>
      <c r="I1721" s="19"/>
      <c r="L1721" s="103"/>
      <c r="M1721" s="103"/>
      <c r="N1721" s="103"/>
      <c r="O1721" s="103"/>
      <c r="P1721" s="103"/>
      <c r="Q1721" s="103"/>
      <c r="R1721" s="103"/>
      <c r="S1721" s="103"/>
      <c r="T1721" s="103"/>
      <c r="U1721" s="103"/>
      <c r="V1721" s="103"/>
    </row>
    <row r="1722" spans="1:22" ht="22.5" customHeight="1" x14ac:dyDescent="0.2">
      <c r="A1722" s="269"/>
      <c r="B1722" s="266" t="str">
        <f t="array" ref="B1722">IF(C1722="","", IFERROR(INDEX(Barang!$A$2:$A$10001, MATCH(C1722, Barang!$B$2:$B$10001, 0)), "Tidak ditemukan"))</f>
        <v>POK001</v>
      </c>
      <c r="C1722" s="266" t="s">
        <v>858</v>
      </c>
      <c r="D1722" s="266" t="str">
        <f t="array" ref="D1722">IF(C1722="","", IFERROR(INDEX(Barang!$C$2:$C$10001, MATCH(C1722, Barang!$B$2:$B$10001, 0)), ""))</f>
        <v>Makanan</v>
      </c>
      <c r="E1722" s="266" t="str">
        <f t="array" ref="E1722">IF(C1722="","", IFERROR(INDEX(Barang!$E$2:$E$10001, MATCH(C1722, Barang!$B$2:$B$10001, 0)), ""))</f>
        <v>pcs</v>
      </c>
      <c r="F1722" s="267">
        <v>3</v>
      </c>
      <c r="G1722" s="268">
        <f t="array" ref="G1722">IF(C1722="","", IFERROR(INDEX(Barang!$F$2:$F$10001, MATCH(C1722, Barang!$B$2:$B$10001, 0)) * F1722, ""))</f>
        <v>1500</v>
      </c>
      <c r="H1722" s="84"/>
      <c r="I1722" s="19"/>
      <c r="L1722" s="103"/>
      <c r="M1722" s="103"/>
      <c r="N1722" s="103"/>
      <c r="O1722" s="103"/>
      <c r="P1722" s="103"/>
      <c r="Q1722" s="103"/>
      <c r="R1722" s="103"/>
      <c r="S1722" s="103"/>
      <c r="T1722" s="103"/>
      <c r="U1722" s="103"/>
      <c r="V1722" s="103"/>
    </row>
    <row r="1723" spans="1:22" ht="22.5" customHeight="1" x14ac:dyDescent="0.2">
      <c r="A1723" s="269"/>
      <c r="B1723" s="266" t="str">
        <f t="array" ref="B1723">IF(C1723="","", IFERROR(INDEX(Barang!$A$2:$A$10001, MATCH(C1723, Barang!$B$2:$B$10001, 0)), "Tidak ditemukan"))</f>
        <v>FTG001</v>
      </c>
      <c r="C1723" s="266" t="s">
        <v>235</v>
      </c>
      <c r="D1723" s="266" t="str">
        <f t="array" ref="D1723">IF(C1723="","", IFERROR(INDEX(Barang!$C$2:$C$10001, MATCH(C1723, Barang!$B$2:$B$10001, 0)), ""))</f>
        <v>Makanan</v>
      </c>
      <c r="E1723" s="266" t="str">
        <f t="array" ref="E1723">IF(C1723="","", IFERROR(INDEX(Barang!$E$2:$E$10001, MATCH(C1723, Barang!$B$2:$B$10001, 0)), ""))</f>
        <v>pcs</v>
      </c>
      <c r="F1723" s="267">
        <v>1</v>
      </c>
      <c r="G1723" s="268">
        <f t="array" ref="G1723">IF(C1723="","", IFERROR(INDEX(Barang!$F$2:$F$10001, MATCH(C1723, Barang!$B$2:$B$10001, 0)) * F1723, ""))</f>
        <v>2000</v>
      </c>
      <c r="H1723" s="84"/>
      <c r="I1723" s="19"/>
      <c r="L1723" s="103"/>
      <c r="M1723" s="103"/>
      <c r="N1723" s="103"/>
      <c r="O1723" s="103"/>
      <c r="P1723" s="103"/>
      <c r="Q1723" s="103"/>
      <c r="R1723" s="103"/>
      <c r="S1723" s="103"/>
      <c r="T1723" s="103"/>
      <c r="U1723" s="103"/>
      <c r="V1723" s="103"/>
    </row>
    <row r="1724" spans="1:22" ht="22.5" customHeight="1" x14ac:dyDescent="0.2">
      <c r="A1724" s="269"/>
      <c r="B1724" s="266" t="str">
        <f t="array" ref="B1724">IF(C1724="","", IFERROR(INDEX(Barang!$A$2:$A$10001, MATCH(C1724, Barang!$B$2:$B$10001, 0)), "Tidak ditemukan"))</f>
        <v>CL1001</v>
      </c>
      <c r="C1724" s="266" t="s">
        <v>108</v>
      </c>
      <c r="D1724" s="266" t="str">
        <f t="array" ref="D1724">IF(C1724="","", IFERROR(INDEX(Barang!$C$2:$C$10001, MATCH(C1724, Barang!$B$2:$B$10001, 0)), ""))</f>
        <v>Makanan</v>
      </c>
      <c r="E1724" s="266" t="str">
        <f t="array" ref="E1724">IF(C1724="","", IFERROR(INDEX(Barang!$E$2:$E$10001, MATCH(C1724, Barang!$B$2:$B$10001, 0)), ""))</f>
        <v>pcs</v>
      </c>
      <c r="F1724" s="267">
        <v>1</v>
      </c>
      <c r="G1724" s="268">
        <f t="array" ref="G1724">IF(C1724="","", IFERROR(INDEX(Barang!$F$2:$F$10001, MATCH(C1724, Barang!$B$2:$B$10001, 0)) * F1724, ""))</f>
        <v>1000</v>
      </c>
      <c r="H1724" s="84"/>
      <c r="I1724" s="19"/>
      <c r="L1724" s="103"/>
      <c r="M1724" s="103"/>
      <c r="N1724" s="103"/>
      <c r="O1724" s="103"/>
      <c r="P1724" s="103"/>
      <c r="Q1724" s="103"/>
      <c r="R1724" s="103"/>
      <c r="S1724" s="103"/>
      <c r="T1724" s="103"/>
      <c r="U1724" s="103"/>
      <c r="V1724" s="103"/>
    </row>
    <row r="1725" spans="1:22" ht="22.5" customHeight="1" x14ac:dyDescent="0.2">
      <c r="A1725" s="269"/>
      <c r="B1725" s="266" t="str">
        <f t="array" ref="B1725">IF(C1725="","", IFERROR(INDEX(Barang!$A$2:$A$10001, MATCH(C1725, Barang!$B$2:$B$10001, 0)), "Tidak ditemukan"))</f>
        <v>CLB001</v>
      </c>
      <c r="C1725" s="266" t="s">
        <v>37</v>
      </c>
      <c r="D1725" s="266" t="str">
        <f t="array" ref="D1725">IF(C1725="","", IFERROR(INDEX(Barang!$C$2:$C$10001, MATCH(C1725, Barang!$B$2:$B$10001, 0)), ""))</f>
        <v>Minuman</v>
      </c>
      <c r="E1725" s="266" t="str">
        <f t="array" ref="E1725">IF(C1725="","", IFERROR(INDEX(Barang!$E$2:$E$10001, MATCH(C1725, Barang!$B$2:$B$10001, 0)), ""))</f>
        <v>pcs</v>
      </c>
      <c r="F1725" s="267">
        <v>2</v>
      </c>
      <c r="G1725" s="268">
        <f t="array" ref="G1725">IF(C1725="","", IFERROR(INDEX(Barang!$F$2:$F$10001, MATCH(C1725, Barang!$B$2:$B$10001, 0)) * F1725, ""))</f>
        <v>5000</v>
      </c>
      <c r="H1725" s="84"/>
      <c r="I1725" s="19"/>
      <c r="L1725" s="103"/>
      <c r="M1725" s="103"/>
      <c r="N1725" s="103"/>
      <c r="O1725" s="103"/>
      <c r="P1725" s="103"/>
      <c r="Q1725" s="103"/>
      <c r="R1725" s="103"/>
      <c r="S1725" s="103"/>
      <c r="T1725" s="103"/>
      <c r="U1725" s="103"/>
      <c r="V1725" s="103"/>
    </row>
    <row r="1726" spans="1:22" ht="22.5" customHeight="1" x14ac:dyDescent="0.2">
      <c r="A1726" s="269"/>
      <c r="B1726" s="266" t="str">
        <f t="array" ref="B1726">IF(C1726="","", IFERROR(INDEX(Barang!$A$2:$A$10001, MATCH(C1726, Barang!$B$2:$B$10001, 0)), "Tidak ditemukan"))</f>
        <v>MTY001</v>
      </c>
      <c r="C1726" s="266" t="s">
        <v>729</v>
      </c>
      <c r="D1726" s="266" t="str">
        <f t="array" ref="D1726">IF(C1726="","", IFERROR(INDEX(Barang!$C$2:$C$10001, MATCH(C1726, Barang!$B$2:$B$10001, 0)), ""))</f>
        <v>Minuman</v>
      </c>
      <c r="E1726" s="266" t="str">
        <f t="array" ref="E1726">IF(C1726="","", IFERROR(INDEX(Barang!$E$2:$E$10001, MATCH(C1726, Barang!$B$2:$B$10001, 0)), ""))</f>
        <v>pcs</v>
      </c>
      <c r="F1726" s="267">
        <v>1</v>
      </c>
      <c r="G1726" s="268">
        <f t="array" ref="G1726">IF(C1726="","", IFERROR(INDEX(Barang!$F$2:$F$10001, MATCH(C1726, Barang!$B$2:$B$10001, 0)) * F1726, ""))</f>
        <v>1000</v>
      </c>
      <c r="H1726" s="84"/>
      <c r="I1726" s="19"/>
      <c r="L1726" s="103"/>
      <c r="M1726" s="103"/>
      <c r="N1726" s="103"/>
      <c r="O1726" s="103"/>
      <c r="P1726" s="103"/>
      <c r="Q1726" s="103"/>
      <c r="R1726" s="103"/>
      <c r="S1726" s="103"/>
      <c r="T1726" s="103"/>
      <c r="U1726" s="103"/>
      <c r="V1726" s="103"/>
    </row>
    <row r="1727" spans="1:22" ht="22.5" customHeight="1" x14ac:dyDescent="0.2">
      <c r="A1727" s="269"/>
      <c r="B1727" s="266" t="str">
        <f t="array" ref="B1727">IF(C1727="","", IFERROR(INDEX(Barang!$A$2:$A$10001, MATCH(C1727, Barang!$B$2:$B$10001, 0)), "Tidak ditemukan"))</f>
        <v>DLN02</v>
      </c>
      <c r="C1727" s="266" t="s">
        <v>475</v>
      </c>
      <c r="D1727" s="266" t="str">
        <f t="array" ref="D1727">IF(C1727="","", IFERROR(INDEX(Barang!$C$2:$C$10001, MATCH(C1727, Barang!$B$2:$B$10001, 0)), ""))</f>
        <v>Makanan</v>
      </c>
      <c r="E1727" s="266" t="str">
        <f t="array" ref="E1727">IF(C1727="","", IFERROR(INDEX(Barang!$E$2:$E$10001, MATCH(C1727, Barang!$B$2:$B$10001, 0)), ""))</f>
        <v>pcs</v>
      </c>
      <c r="F1727" s="267">
        <v>1</v>
      </c>
      <c r="G1727" s="268">
        <f t="array" ref="G1727">IF(C1727="","", IFERROR(INDEX(Barang!$F$2:$F$10001, MATCH(C1727, Barang!$B$2:$B$10001, 0)) * F1727, ""))</f>
        <v>2000</v>
      </c>
      <c r="H1727" s="84"/>
      <c r="I1727" s="19"/>
      <c r="L1727" s="103"/>
      <c r="M1727" s="103"/>
      <c r="N1727" s="103"/>
      <c r="O1727" s="103"/>
      <c r="P1727" s="103"/>
      <c r="Q1727" s="103"/>
      <c r="R1727" s="103"/>
      <c r="S1727" s="103"/>
      <c r="T1727" s="103"/>
      <c r="U1727" s="103"/>
      <c r="V1727" s="103"/>
    </row>
    <row r="1728" spans="1:22" ht="22.5" customHeight="1" x14ac:dyDescent="0.2">
      <c r="A1728" s="269"/>
      <c r="B1728" s="266" t="str">
        <f t="array" ref="B1728">IF(C1728="","", IFERROR(INDEX(Barang!$A$2:$A$10001, MATCH(C1728, Barang!$B$2:$B$10001, 0)), "Tidak ditemukan"))</f>
        <v>TGP002</v>
      </c>
      <c r="C1728" s="266" t="s">
        <v>28</v>
      </c>
      <c r="D1728" s="266" t="str">
        <f t="array" ref="D1728">IF(C1728="","", IFERROR(INDEX(Barang!$C$2:$C$10001, MATCH(C1728, Barang!$B$2:$B$10001, 0)), ""))</f>
        <v>Bumbu</v>
      </c>
      <c r="E1728" s="266" t="str">
        <f t="array" ref="E1728">IF(C1728="","", IFERROR(INDEX(Barang!$E$2:$E$10001, MATCH(C1728, Barang!$B$2:$B$10001, 0)), ""))</f>
        <v>pcs</v>
      </c>
      <c r="F1728" s="267">
        <v>2</v>
      </c>
      <c r="G1728" s="268">
        <f t="array" ref="G1728">IF(C1728="","", IFERROR(INDEX(Barang!$F$2:$F$10001, MATCH(C1728, Barang!$B$2:$B$10001, 0)) * F1728, ""))</f>
        <v>2000</v>
      </c>
      <c r="H1728" s="84"/>
      <c r="I1728" s="19"/>
      <c r="L1728" s="103"/>
      <c r="M1728" s="103"/>
      <c r="N1728" s="103"/>
      <c r="O1728" s="103"/>
      <c r="P1728" s="103"/>
      <c r="Q1728" s="103"/>
      <c r="R1728" s="103"/>
      <c r="S1728" s="103"/>
      <c r="T1728" s="103"/>
      <c r="U1728" s="103"/>
      <c r="V1728" s="103"/>
    </row>
    <row r="1729" spans="1:22" ht="22.5" customHeight="1" x14ac:dyDescent="0.2">
      <c r="A1729" s="269"/>
      <c r="B1729" s="266" t="str">
        <f t="array" ref="B1729">IF(C1729="","", IFERROR(INDEX(Barang!$A$2:$A$10001, MATCH(C1729, Barang!$B$2:$B$10001, 0)), "Tidak ditemukan"))</f>
        <v>PJ001</v>
      </c>
      <c r="C1729" s="266" t="s">
        <v>975</v>
      </c>
      <c r="D1729" s="266" t="str">
        <f t="array" ref="D1729">IF(C1729="","", IFERROR(INDEX(Barang!$C$2:$C$10001, MATCH(C1729, Barang!$B$2:$B$10001, 0)), ""))</f>
        <v>Makanan</v>
      </c>
      <c r="E1729" s="266" t="str">
        <f t="array" ref="E1729">IF(C1729="","", IFERROR(INDEX(Barang!$E$2:$E$10001, MATCH(C1729, Barang!$B$2:$B$10001, 0)), ""))</f>
        <v>pcs</v>
      </c>
      <c r="F1729" s="267">
        <v>1</v>
      </c>
      <c r="G1729" s="268">
        <f t="array" ref="G1729">IF(C1729="","", IFERROR(INDEX(Barang!$F$2:$F$10001, MATCH(C1729, Barang!$B$2:$B$10001, 0)) * F1729, ""))</f>
        <v>1000</v>
      </c>
      <c r="H1729" s="84"/>
      <c r="I1729" s="19"/>
      <c r="L1729" s="103"/>
      <c r="M1729" s="103"/>
      <c r="N1729" s="103"/>
      <c r="O1729" s="103"/>
      <c r="P1729" s="103"/>
      <c r="Q1729" s="103"/>
      <c r="R1729" s="103"/>
      <c r="S1729" s="103"/>
      <c r="T1729" s="103"/>
      <c r="U1729" s="103"/>
      <c r="V1729" s="103"/>
    </row>
    <row r="1730" spans="1:22" ht="22.5" customHeight="1" x14ac:dyDescent="0.2">
      <c r="A1730" s="269"/>
      <c r="B1730" s="266" t="str">
        <f t="array" ref="B1730">IF(C1730="","", IFERROR(INDEX(Barang!$A$2:$A$10001, MATCH(C1730, Barang!$B$2:$B$10001, 0)), "Tidak ditemukan"))</f>
        <v>LDK001</v>
      </c>
      <c r="C1730" s="266" t="s">
        <v>225</v>
      </c>
      <c r="D1730" s="266" t="str">
        <f t="array" ref="D1730">IF(C1730="","", IFERROR(INDEX(Barang!$C$2:$C$10001, MATCH(C1730, Barang!$B$2:$B$10001, 0)), ""))</f>
        <v>Bumbu</v>
      </c>
      <c r="E1730" s="266" t="str">
        <f t="array" ref="E1730">IF(C1730="","", IFERROR(INDEX(Barang!$E$2:$E$10001, MATCH(C1730, Barang!$B$2:$B$10001, 0)), ""))</f>
        <v>pcs</v>
      </c>
      <c r="F1730" s="267">
        <v>1</v>
      </c>
      <c r="G1730" s="268">
        <f t="array" ref="G1730">IF(C1730="","", IFERROR(INDEX(Barang!$F$2:$F$10001, MATCH(C1730, Barang!$B$2:$B$10001, 0)) * F1730, ""))</f>
        <v>1000</v>
      </c>
      <c r="H1730" s="84"/>
      <c r="I1730" s="19"/>
      <c r="L1730" s="103"/>
      <c r="M1730" s="103"/>
      <c r="N1730" s="103"/>
      <c r="O1730" s="103"/>
      <c r="P1730" s="103"/>
      <c r="Q1730" s="103"/>
      <c r="R1730" s="103"/>
      <c r="S1730" s="103"/>
      <c r="T1730" s="103"/>
      <c r="U1730" s="103"/>
      <c r="V1730" s="103"/>
    </row>
    <row r="1731" spans="1:22" ht="22.5" customHeight="1" x14ac:dyDescent="0.2">
      <c r="A1731" s="269"/>
      <c r="B1731" s="266" t="str">
        <f t="array" ref="B1731">IF(C1731="","", IFERROR(INDEX(Barang!$A$2:$A$10001, MATCH(C1731, Barang!$B$2:$B$10001, 0)), "Tidak ditemukan"))</f>
        <v>MSK001</v>
      </c>
      <c r="C1731" s="266" t="s">
        <v>52</v>
      </c>
      <c r="D1731" s="266" t="str">
        <f t="array" ref="D1731">IF(C1731="","", IFERROR(INDEX(Barang!$C$2:$C$10001, MATCH(C1731, Barang!$B$2:$B$10001, 0)), ""))</f>
        <v>Bumbu</v>
      </c>
      <c r="E1731" s="266" t="str">
        <f t="array" ref="E1731">IF(C1731="","", IFERROR(INDEX(Barang!$E$2:$E$10001, MATCH(C1731, Barang!$B$2:$B$10001, 0)), ""))</f>
        <v>pcs</v>
      </c>
      <c r="F1731" s="267">
        <v>2</v>
      </c>
      <c r="G1731" s="268">
        <f t="array" ref="G1731">IF(C1731="","", IFERROR(INDEX(Barang!$F$2:$F$10001, MATCH(C1731, Barang!$B$2:$B$10001, 0)) * F1731, ""))</f>
        <v>1000</v>
      </c>
      <c r="H1731" s="84"/>
      <c r="I1731" s="19"/>
      <c r="L1731" s="103"/>
      <c r="M1731" s="103"/>
      <c r="N1731" s="103"/>
      <c r="O1731" s="103"/>
      <c r="P1731" s="103"/>
      <c r="Q1731" s="103"/>
      <c r="R1731" s="103"/>
      <c r="S1731" s="103"/>
      <c r="T1731" s="103"/>
      <c r="U1731" s="103"/>
      <c r="V1731" s="103"/>
    </row>
    <row r="1732" spans="1:22" ht="22.5" customHeight="1" x14ac:dyDescent="0.2">
      <c r="A1732" s="269"/>
      <c r="B1732" s="266" t="str">
        <f t="array" ref="B1732">IF(C1732="","", IFERROR(INDEX(Barang!$A$2:$A$10001, MATCH(C1732, Barang!$B$2:$B$10001, 0)), "Tidak ditemukan"))</f>
        <v>GRR001</v>
      </c>
      <c r="C1732" s="266" t="s">
        <v>735</v>
      </c>
      <c r="D1732" s="266" t="str">
        <f t="array" ref="D1732">IF(C1732="","", IFERROR(INDEX(Barang!$C$2:$C$10001, MATCH(C1732, Barang!$B$2:$B$10001, 0)), ""))</f>
        <v>Makanan</v>
      </c>
      <c r="E1732" s="266" t="str">
        <f t="array" ref="E1732">IF(C1732="","", IFERROR(INDEX(Barang!$E$2:$E$10001, MATCH(C1732, Barang!$B$2:$B$10001, 0)), ""))</f>
        <v>pcs</v>
      </c>
      <c r="F1732" s="267">
        <v>1</v>
      </c>
      <c r="G1732" s="268">
        <f t="array" ref="G1732">IF(C1732="","", IFERROR(INDEX(Barang!$F$2:$F$10001, MATCH(C1732, Barang!$B$2:$B$10001, 0)) * F1732, ""))</f>
        <v>1000</v>
      </c>
      <c r="H1732" s="84"/>
      <c r="I1732" s="143">
        <f>SUM(G1716:G1732)</f>
        <v>385000</v>
      </c>
      <c r="L1732" s="103"/>
      <c r="M1732" s="103"/>
      <c r="N1732" s="103"/>
      <c r="O1732" s="103"/>
      <c r="P1732" s="103"/>
      <c r="Q1732" s="103"/>
      <c r="R1732" s="103"/>
      <c r="S1732" s="103"/>
      <c r="T1732" s="103"/>
      <c r="U1732" s="103"/>
      <c r="V1732" s="103"/>
    </row>
    <row r="1733" spans="1:22" ht="22.5" customHeight="1" x14ac:dyDescent="0.2">
      <c r="A1733" s="339">
        <v>46195</v>
      </c>
      <c r="B1733" s="341" t="str">
        <f t="array" ref="B1733">IF(C1733="","", IFERROR(INDEX(Barang!$A$2:$A$10001, MATCH(C1733, Barang!$B$2:$B$10001, 0)), "Tidak ditemukan"))</f>
        <v>STS</v>
      </c>
      <c r="C1733" s="341" t="s">
        <v>122</v>
      </c>
      <c r="D1733" s="341" t="str">
        <f t="array" ref="D1733">IF(C1733="","", IFERROR(INDEX(Barang!$C$2:$C$10001, MATCH(C1733, Barang!$B$2:$B$10001, 0)), ""))</f>
        <v>Bumbu</v>
      </c>
      <c r="E1733" s="341" t="str">
        <f t="array" ref="E1733">IF(C1733="","", IFERROR(INDEX(Barang!$E$2:$E$10001, MATCH(C1733, Barang!$B$2:$B$10001, 0)), ""))</f>
        <v>pcs</v>
      </c>
      <c r="F1733" s="344">
        <v>1</v>
      </c>
      <c r="G1733" s="345">
        <f t="array" ref="G1733">IF(C1733="","", IFERROR(INDEX(Barang!$F$2:$F$10001, MATCH(C1733, Barang!$B$2:$B$10001, 0)) * F1733, ""))</f>
        <v>5500</v>
      </c>
      <c r="H1733" s="213"/>
      <c r="I1733" s="19"/>
      <c r="L1733" s="103"/>
      <c r="M1733" s="103"/>
      <c r="N1733" s="103"/>
      <c r="O1733" s="103"/>
      <c r="P1733" s="103"/>
      <c r="Q1733" s="103"/>
      <c r="R1733" s="103"/>
      <c r="S1733" s="103"/>
      <c r="T1733" s="103"/>
      <c r="U1733" s="103"/>
      <c r="V1733" s="103"/>
    </row>
    <row r="1734" spans="1:22" ht="22.5" customHeight="1" x14ac:dyDescent="0.2">
      <c r="A1734" s="347"/>
      <c r="B1734" s="341" t="str">
        <f t="array" ref="B1734">IF(C1734="","", IFERROR(INDEX(Barang!$A$2:$A$10001, MATCH(C1734, Barang!$B$2:$B$10001, 0)), "Tidak ditemukan"))</f>
        <v>KTB001</v>
      </c>
      <c r="C1734" s="341" t="s">
        <v>114</v>
      </c>
      <c r="D1734" s="341" t="str">
        <f t="array" ref="D1734">IF(C1734="","", IFERROR(INDEX(Barang!$C$2:$C$10001, MATCH(C1734, Barang!$B$2:$B$10001, 0)), ""))</f>
        <v>Rempah</v>
      </c>
      <c r="E1734" s="341" t="str">
        <f t="array" ref="E1734">IF(C1734="","", IFERROR(INDEX(Barang!$E$2:$E$10001, MATCH(C1734, Barang!$B$2:$B$10001, 0)), ""))</f>
        <v>pcs</v>
      </c>
      <c r="F1734" s="344">
        <v>1</v>
      </c>
      <c r="G1734" s="345">
        <f t="array" ref="G1734">IF(C1734="","", IFERROR(INDEX(Barang!$F$2:$F$10001, MATCH(C1734, Barang!$B$2:$B$10001, 0)) * F1734, ""))</f>
        <v>1000</v>
      </c>
      <c r="H1734" s="213"/>
      <c r="I1734" s="19"/>
      <c r="L1734" s="103"/>
      <c r="M1734" s="103"/>
      <c r="N1734" s="103"/>
      <c r="O1734" s="103"/>
      <c r="P1734" s="103"/>
      <c r="Q1734" s="103"/>
      <c r="R1734" s="103"/>
      <c r="S1734" s="103"/>
      <c r="T1734" s="103"/>
      <c r="U1734" s="103"/>
      <c r="V1734" s="103"/>
    </row>
    <row r="1735" spans="1:22" ht="22.5" customHeight="1" x14ac:dyDescent="0.2">
      <c r="A1735" s="347"/>
      <c r="B1735" s="341" t="str">
        <f t="array" ref="B1735">IF(C1735="","", IFERROR(INDEX(Barang!$A$2:$A$10001, MATCH(C1735, Barang!$B$2:$B$10001, 0)), "Tidak ditemukan"))</f>
        <v>GRR001</v>
      </c>
      <c r="C1735" s="341" t="s">
        <v>130</v>
      </c>
      <c r="D1735" s="341" t="str">
        <f t="array" ref="D1735">IF(C1735="","", IFERROR(INDEX(Barang!$C$2:$C$10001, MATCH(C1735, Barang!$B$2:$B$10001, 0)), ""))</f>
        <v>Makanan</v>
      </c>
      <c r="E1735" s="341" t="str">
        <f t="array" ref="E1735">IF(C1735="","", IFERROR(INDEX(Barang!$E$2:$E$10001, MATCH(C1735, Barang!$B$2:$B$10001, 0)), ""))</f>
        <v>pcs</v>
      </c>
      <c r="F1735" s="344">
        <v>5</v>
      </c>
      <c r="G1735" s="345">
        <f t="array" ref="G1735">IF(C1735="","", IFERROR(INDEX(Barang!$F$2:$F$10001, MATCH(C1735, Barang!$B$2:$B$10001, 0)) * F1735, ""))</f>
        <v>2500</v>
      </c>
      <c r="H1735" s="213"/>
      <c r="I1735" s="19"/>
      <c r="L1735" s="103"/>
      <c r="M1735" s="103"/>
      <c r="N1735" s="103"/>
      <c r="O1735" s="103"/>
      <c r="P1735" s="103"/>
      <c r="Q1735" s="103"/>
      <c r="R1735" s="103"/>
      <c r="S1735" s="103"/>
      <c r="T1735" s="103"/>
      <c r="U1735" s="103"/>
      <c r="V1735" s="103"/>
    </row>
    <row r="1736" spans="1:22" ht="22.5" customHeight="1" x14ac:dyDescent="0.2">
      <c r="A1736" s="347"/>
      <c r="B1736" s="341" t="str">
        <f t="array" ref="B1736">IF(C1736="","", IFERROR(INDEX(Barang!$A$2:$A$10001, MATCH(C1736, Barang!$B$2:$B$10001, 0)), "Tidak ditemukan"))</f>
        <v>RY001</v>
      </c>
      <c r="C1736" s="341" t="s">
        <v>252</v>
      </c>
      <c r="D1736" s="341" t="str">
        <f t="array" ref="D1736">IF(C1736="","", IFERROR(INDEX(Barang!$C$2:$C$10001, MATCH(C1736, Barang!$B$2:$B$10001, 0)), ""))</f>
        <v>Makanan</v>
      </c>
      <c r="E1736" s="341" t="str">
        <f t="array" ref="E1736">IF(C1736="","", IFERROR(INDEX(Barang!$E$2:$E$10001, MATCH(C1736, Barang!$B$2:$B$10001, 0)), ""))</f>
        <v>pcs</v>
      </c>
      <c r="F1736" s="344">
        <v>1</v>
      </c>
      <c r="G1736" s="345">
        <f t="array" ref="G1736">IF(C1736="","", IFERROR(INDEX(Barang!$F$2:$F$10001, MATCH(C1736, Barang!$B$2:$B$10001, 0)) * F1736, ""))</f>
        <v>8500</v>
      </c>
      <c r="H1736" s="213"/>
      <c r="I1736" s="19"/>
      <c r="L1736" s="103"/>
      <c r="M1736" s="103"/>
      <c r="N1736" s="103"/>
      <c r="O1736" s="103"/>
      <c r="P1736" s="103"/>
      <c r="Q1736" s="103"/>
      <c r="R1736" s="103"/>
      <c r="S1736" s="103"/>
      <c r="T1736" s="103"/>
      <c r="U1736" s="103"/>
      <c r="V1736" s="103"/>
    </row>
    <row r="1737" spans="1:22" ht="22.5" customHeight="1" x14ac:dyDescent="0.2">
      <c r="A1737" s="347"/>
      <c r="B1737" s="341" t="str">
        <f t="array" ref="B1737">IF(C1737="","", IFERROR(INDEX(Barang!$A$2:$A$10001, MATCH(C1737, Barang!$B$2:$B$10001, 0)), "Tidak ditemukan"))</f>
        <v>GG001</v>
      </c>
      <c r="C1737" s="341" t="s">
        <v>451</v>
      </c>
      <c r="D1737" s="341" t="str">
        <f t="array" ref="D1737">IF(C1737="","", IFERROR(INDEX(Barang!$C$2:$C$10001, MATCH(C1737, Barang!$B$2:$B$10001, 0)), ""))</f>
        <v>Detergen</v>
      </c>
      <c r="E1737" s="341" t="str">
        <f t="array" ref="E1737">IF(C1737="","", IFERROR(INDEX(Barang!$E$2:$E$10001, MATCH(C1737, Barang!$B$2:$B$10001, 0)), ""))</f>
        <v>pcs</v>
      </c>
      <c r="F1737" s="344">
        <v>2</v>
      </c>
      <c r="G1737" s="345">
        <f t="array" ref="G1737">IF(C1737="","", IFERROR(INDEX(Barang!$F$2:$F$10001, MATCH(C1737, Barang!$B$2:$B$10001, 0)) * F1737, ""))</f>
        <v>2000</v>
      </c>
      <c r="H1737" s="213"/>
      <c r="I1737" s="143">
        <f>SUM(G1733:G1737)</f>
        <v>19500</v>
      </c>
      <c r="L1737" s="103"/>
      <c r="M1737" s="103"/>
      <c r="N1737" s="103"/>
      <c r="O1737" s="103"/>
      <c r="P1737" s="103"/>
      <c r="Q1737" s="103"/>
      <c r="R1737" s="103"/>
      <c r="S1737" s="103"/>
      <c r="T1737" s="103"/>
      <c r="U1737" s="103"/>
      <c r="V1737" s="103"/>
    </row>
    <row r="1738" spans="1:22" ht="22.5" customHeight="1" x14ac:dyDescent="0.2">
      <c r="A1738" s="380">
        <v>46196</v>
      </c>
      <c r="B1738" s="381" t="str">
        <f t="array" ref="B1738">IF(C1738="","", IFERROR(INDEX(Barang!$A$2:$A$10001, MATCH(C1738, Barang!$B$2:$B$10001, 0)), "Tidak ditemukan"))</f>
        <v>GL1001</v>
      </c>
      <c r="C1738" s="381" t="s">
        <v>47</v>
      </c>
      <c r="D1738" s="381" t="str">
        <f t="array" ref="D1738">IF(C1738="","", IFERROR(INDEX(Barang!$C$2:$C$10001, MATCH(C1738, Barang!$B$2:$B$10001, 0)), ""))</f>
        <v>Sembako</v>
      </c>
      <c r="E1738" s="381" t="str">
        <f t="array" ref="E1738">IF(C1738="","", IFERROR(INDEX(Barang!$E$2:$E$10001, MATCH(C1738, Barang!$B$2:$B$10001, 0)), ""))</f>
        <v>kg</v>
      </c>
      <c r="F1738" s="382">
        <v>10</v>
      </c>
      <c r="G1738" s="384">
        <f t="array" ref="G1738">IF(C1738="","", IFERROR(INDEX(Barang!$F$2:$F$10001, MATCH(C1738, Barang!$B$2:$B$10001, 0)) * F1738, ""))</f>
        <v>165000</v>
      </c>
      <c r="H1738" s="14"/>
      <c r="I1738" s="19"/>
      <c r="L1738" s="103"/>
      <c r="M1738" s="103"/>
      <c r="N1738" s="103"/>
      <c r="O1738" s="103"/>
      <c r="P1738" s="103"/>
      <c r="Q1738" s="103"/>
      <c r="R1738" s="103"/>
      <c r="S1738" s="103"/>
      <c r="T1738" s="103"/>
      <c r="U1738" s="103"/>
      <c r="V1738" s="103"/>
    </row>
    <row r="1739" spans="1:22" ht="22.5" customHeight="1" x14ac:dyDescent="0.2">
      <c r="A1739" s="386"/>
      <c r="B1739" s="381" t="str">
        <f t="array" ref="B1739">IF(C1739="","", IFERROR(INDEX(Barang!$A$2:$A$10001, MATCH(C1739, Barang!$B$2:$B$10001, 0)), "Tidak ditemukan"))</f>
        <v>THD001</v>
      </c>
      <c r="C1739" s="381" t="s">
        <v>788</v>
      </c>
      <c r="D1739" s="381" t="str">
        <f t="array" ref="D1739">IF(C1739="","", IFERROR(INDEX(Barang!$C$2:$C$10001, MATCH(C1739, Barang!$B$2:$B$10001, 0)), ""))</f>
        <v>Minuman</v>
      </c>
      <c r="E1739" s="381" t="str">
        <f t="array" ref="E1739">IF(C1739="","", IFERROR(INDEX(Barang!$E$2:$E$10001, MATCH(C1739, Barang!$B$2:$B$10001, 0)), ""))</f>
        <v>pcs</v>
      </c>
      <c r="F1739" s="382">
        <v>2</v>
      </c>
      <c r="G1739" s="384">
        <f t="array" ref="G1739">IF(C1739="","", IFERROR(INDEX(Barang!$F$2:$F$10001, MATCH(C1739, Barang!$B$2:$B$10001, 0)) * F1739, ""))</f>
        <v>4000</v>
      </c>
      <c r="H1739" s="14"/>
      <c r="I1739" s="19"/>
      <c r="L1739" s="103"/>
      <c r="M1739" s="103"/>
      <c r="N1739" s="103"/>
      <c r="O1739" s="103"/>
      <c r="P1739" s="103"/>
      <c r="Q1739" s="103"/>
      <c r="R1739" s="103"/>
      <c r="S1739" s="103"/>
      <c r="T1739" s="103"/>
      <c r="U1739" s="103"/>
      <c r="V1739" s="103"/>
    </row>
    <row r="1740" spans="1:22" ht="22.5" customHeight="1" x14ac:dyDescent="0.2">
      <c r="A1740" s="386"/>
      <c r="B1740" s="381" t="str">
        <f t="array" ref="B1740">IF(C1740="","", IFERROR(INDEX(Barang!$A$2:$A$10001, MATCH(C1740, Barang!$B$2:$B$10001, 0)), "Tidak ditemukan"))</f>
        <v>KPH001</v>
      </c>
      <c r="C1740" s="381" t="s">
        <v>124</v>
      </c>
      <c r="D1740" s="381" t="str">
        <f t="array" ref="D1740">IF(C1740="","", IFERROR(INDEX(Barang!$C$2:$C$10001, MATCH(C1740, Barang!$B$2:$B$10001, 0)), ""))</f>
        <v>Minuman</v>
      </c>
      <c r="E1740" s="381" t="str">
        <f t="array" ref="E1740">IF(C1740="","", IFERROR(INDEX(Barang!$E$2:$E$10001, MATCH(C1740, Barang!$B$2:$B$10001, 0)), ""))</f>
        <v>pcs</v>
      </c>
      <c r="F1740" s="382">
        <v>6</v>
      </c>
      <c r="G1740" s="384">
        <f t="array" ref="G1740">IF(C1740="","", IFERROR(INDEX(Barang!$F$2:$F$10001, MATCH(C1740, Barang!$B$2:$B$10001, 0)) * F1740, ""))</f>
        <v>6000</v>
      </c>
      <c r="H1740" s="14"/>
      <c r="I1740" s="19"/>
      <c r="L1740" s="103"/>
      <c r="M1740" s="103"/>
      <c r="N1740" s="103"/>
      <c r="O1740" s="103"/>
      <c r="P1740" s="103"/>
      <c r="Q1740" s="103"/>
      <c r="R1740" s="103"/>
      <c r="S1740" s="103"/>
      <c r="T1740" s="103"/>
      <c r="U1740" s="103"/>
      <c r="V1740" s="103"/>
    </row>
    <row r="1741" spans="1:22" ht="22.5" customHeight="1" x14ac:dyDescent="0.2">
      <c r="A1741" s="386"/>
      <c r="B1741" s="381" t="str">
        <f t="array" ref="B1741">IF(C1741="","", IFERROR(INDEX(Barang!$A$2:$A$10001, MATCH(C1741, Barang!$B$2:$B$10001, 0)), "Tidak ditemukan"))</f>
        <v>RY001</v>
      </c>
      <c r="C1741" s="381" t="s">
        <v>252</v>
      </c>
      <c r="D1741" s="381" t="str">
        <f t="array" ref="D1741">IF(C1741="","", IFERROR(INDEX(Barang!$C$2:$C$10001, MATCH(C1741, Barang!$B$2:$B$10001, 0)), ""))</f>
        <v>Makanan</v>
      </c>
      <c r="E1741" s="381" t="str">
        <f t="array" ref="E1741">IF(C1741="","", IFERROR(INDEX(Barang!$E$2:$E$10001, MATCH(C1741, Barang!$B$2:$B$10001, 0)), ""))</f>
        <v>pcs</v>
      </c>
      <c r="F1741" s="382">
        <v>1</v>
      </c>
      <c r="G1741" s="384">
        <f t="array" ref="G1741">IF(C1741="","", IFERROR(INDEX(Barang!$F$2:$F$10001, MATCH(C1741, Barang!$B$2:$B$10001, 0)) * F1741, ""))</f>
        <v>8500</v>
      </c>
      <c r="H1741" s="14"/>
      <c r="I1741" s="19"/>
      <c r="L1741" s="103"/>
      <c r="M1741" s="103"/>
      <c r="N1741" s="103"/>
      <c r="O1741" s="103"/>
      <c r="P1741" s="103"/>
      <c r="Q1741" s="103"/>
      <c r="R1741" s="103"/>
      <c r="S1741" s="103"/>
      <c r="T1741" s="103"/>
      <c r="U1741" s="103"/>
      <c r="V1741" s="103"/>
    </row>
    <row r="1742" spans="1:22" ht="22.5" customHeight="1" x14ac:dyDescent="0.2">
      <c r="A1742" s="386"/>
      <c r="B1742" s="381" t="str">
        <f t="array" ref="B1742">IF(C1742="","", IFERROR(INDEX(Barang!$A$2:$A$10001, MATCH(C1742, Barang!$B$2:$B$10001, 0)), "Tidak ditemukan"))</f>
        <v>SG7001</v>
      </c>
      <c r="C1742" s="381" t="s">
        <v>270</v>
      </c>
      <c r="D1742" s="381" t="str">
        <f t="array" ref="D1742">IF(C1742="","", IFERROR(INDEX(Barang!$C$2:$C$10001, MATCH(C1742, Barang!$B$2:$B$10001, 0)), ""))</f>
        <v>Makanan</v>
      </c>
      <c r="E1742" s="381" t="str">
        <f t="array" ref="E1742">IF(C1742="","", IFERROR(INDEX(Barang!$E$2:$E$10001, MATCH(C1742, Barang!$B$2:$B$10001, 0)), ""))</f>
        <v>pcs</v>
      </c>
      <c r="F1742" s="382">
        <v>1</v>
      </c>
      <c r="G1742" s="384">
        <f t="array" ref="G1742">IF(C1742="","", IFERROR(INDEX(Barang!$F$2:$F$10001, MATCH(C1742, Barang!$B$2:$B$10001, 0)) * F1742, ""))</f>
        <v>7500</v>
      </c>
      <c r="H1742" s="14"/>
      <c r="I1742" s="19"/>
      <c r="L1742" s="103"/>
      <c r="M1742" s="103"/>
      <c r="N1742" s="103"/>
      <c r="O1742" s="103"/>
      <c r="P1742" s="103"/>
      <c r="Q1742" s="103"/>
      <c r="R1742" s="103"/>
      <c r="S1742" s="103"/>
      <c r="T1742" s="103"/>
      <c r="U1742" s="103"/>
      <c r="V1742" s="103"/>
    </row>
    <row r="1743" spans="1:22" ht="22.5" customHeight="1" x14ac:dyDescent="0.2">
      <c r="A1743" s="386"/>
      <c r="B1743" s="381" t="str">
        <f t="array" ref="B1743">IF(C1743="","", IFERROR(INDEX(Barang!$A$2:$A$10001, MATCH(C1743, Barang!$B$2:$B$10001, 0)), "Tidak ditemukan"))</f>
        <v>IDM002</v>
      </c>
      <c r="C1743" s="381" t="s">
        <v>32</v>
      </c>
      <c r="D1743" s="381" t="str">
        <f t="array" ref="D1743">IF(C1743="","", IFERROR(INDEX(Barang!$C$2:$C$10001, MATCH(C1743, Barang!$B$2:$B$10001, 0)), ""))</f>
        <v>Minuman</v>
      </c>
      <c r="E1743" s="381" t="str">
        <f t="array" ref="E1743">IF(C1743="","", IFERROR(INDEX(Barang!$E$2:$E$10001, MATCH(C1743, Barang!$B$2:$B$10001, 0)), ""))</f>
        <v>pcs</v>
      </c>
      <c r="F1743" s="382">
        <v>6</v>
      </c>
      <c r="G1743" s="384">
        <f t="array" ref="G1743">IF(C1743="","", IFERROR(INDEX(Barang!$F$2:$F$10001, MATCH(C1743, Barang!$B$2:$B$10001, 0)) * F1743, ""))</f>
        <v>9000</v>
      </c>
      <c r="H1743" s="14"/>
      <c r="I1743" s="19"/>
      <c r="L1743" s="103"/>
      <c r="M1743" s="103"/>
      <c r="N1743" s="103"/>
      <c r="O1743" s="103"/>
      <c r="P1743" s="103"/>
      <c r="Q1743" s="103"/>
      <c r="R1743" s="103"/>
      <c r="S1743" s="103"/>
      <c r="T1743" s="103"/>
      <c r="U1743" s="103"/>
      <c r="V1743" s="103"/>
    </row>
    <row r="1744" spans="1:22" ht="22.5" customHeight="1" x14ac:dyDescent="0.2">
      <c r="A1744" s="386"/>
      <c r="B1744" s="381" t="str">
        <f t="array" ref="B1744">IF(C1744="","", IFERROR(INDEX(Barang!$A$2:$A$10001, MATCH(C1744, Barang!$B$2:$B$10001, 0)), "Tidak ditemukan"))</f>
        <v>MGR001</v>
      </c>
      <c r="C1744" s="381" t="s">
        <v>104</v>
      </c>
      <c r="D1744" s="381" t="str">
        <f t="array" ref="D1744">IF(C1744="","", IFERROR(INDEX(Barang!$C$2:$C$10001, MATCH(C1744, Barang!$B$2:$B$10001, 0)), ""))</f>
        <v>Makanan</v>
      </c>
      <c r="E1744" s="381" t="str">
        <f t="array" ref="E1744">IF(C1744="","", IFERROR(INDEX(Barang!$E$2:$E$10001, MATCH(C1744, Barang!$B$2:$B$10001, 0)), ""))</f>
        <v>pcs</v>
      </c>
      <c r="F1744" s="382">
        <v>1</v>
      </c>
      <c r="G1744" s="384">
        <f t="array" ref="G1744">IF(C1744="","", IFERROR(INDEX(Barang!$F$2:$F$10001, MATCH(C1744, Barang!$B$2:$B$10001, 0)) * F1744, ""))</f>
        <v>3500</v>
      </c>
      <c r="H1744" s="14"/>
      <c r="I1744" s="19"/>
      <c r="L1744" s="103"/>
      <c r="M1744" s="103"/>
      <c r="N1744" s="103"/>
      <c r="O1744" s="103"/>
      <c r="P1744" s="103"/>
      <c r="Q1744" s="103"/>
      <c r="R1744" s="103"/>
      <c r="S1744" s="103"/>
      <c r="T1744" s="103"/>
      <c r="U1744" s="103"/>
      <c r="V1744" s="103"/>
    </row>
    <row r="1745" spans="1:22" ht="22.5" customHeight="1" x14ac:dyDescent="0.2">
      <c r="A1745" s="386"/>
      <c r="B1745" s="381" t="str">
        <f t="array" ref="B1745">IF(C1745="","", IFERROR(INDEX(Barang!$A$2:$A$10001, MATCH(C1745, Barang!$B$2:$B$10001, 0)), "Tidak ditemukan"))</f>
        <v>DLN02</v>
      </c>
      <c r="C1745" s="381" t="s">
        <v>475</v>
      </c>
      <c r="D1745" s="381" t="str">
        <f t="array" ref="D1745">IF(C1745="","", IFERROR(INDEX(Barang!$C$2:$C$10001, MATCH(C1745, Barang!$B$2:$B$10001, 0)), ""))</f>
        <v>Makanan</v>
      </c>
      <c r="E1745" s="381" t="str">
        <f t="array" ref="E1745">IF(C1745="","", IFERROR(INDEX(Barang!$E$2:$E$10001, MATCH(C1745, Barang!$B$2:$B$10001, 0)), ""))</f>
        <v>pcs</v>
      </c>
      <c r="F1745" s="382">
        <v>1</v>
      </c>
      <c r="G1745" s="384">
        <f t="array" ref="G1745">IF(C1745="","", IFERROR(INDEX(Barang!$F$2:$F$10001, MATCH(C1745, Barang!$B$2:$B$10001, 0)) * F1745, ""))</f>
        <v>2000</v>
      </c>
      <c r="H1745" s="14"/>
      <c r="I1745" s="19"/>
      <c r="L1745" s="103"/>
      <c r="M1745" s="103"/>
      <c r="N1745" s="103"/>
      <c r="O1745" s="103"/>
      <c r="P1745" s="103"/>
      <c r="Q1745" s="103"/>
      <c r="R1745" s="103"/>
      <c r="S1745" s="103"/>
      <c r="T1745" s="103"/>
      <c r="U1745" s="103"/>
      <c r="V1745" s="103"/>
    </row>
    <row r="1746" spans="1:22" ht="22.5" customHeight="1" x14ac:dyDescent="0.2">
      <c r="A1746" s="386"/>
      <c r="B1746" s="381" t="str">
        <f t="array" ref="B1746">IF(C1746="","", IFERROR(INDEX(Barang!$A$2:$A$10001, MATCH(C1746, Barang!$B$2:$B$10001, 0)), "Tidak ditemukan"))</f>
        <v>PLS002</v>
      </c>
      <c r="C1746" s="381" t="s">
        <v>54</v>
      </c>
      <c r="D1746" s="381" t="str">
        <f t="array" ref="D1746">IF(C1746="","", IFERROR(INDEX(Barang!$C$2:$C$10001, MATCH(C1746, Barang!$B$2:$B$10001, 0)), ""))</f>
        <v>Makanan</v>
      </c>
      <c r="E1746" s="381" t="str">
        <f t="array" ref="E1746">IF(C1746="","", IFERROR(INDEX(Barang!$E$2:$E$10001, MATCH(C1746, Barang!$B$2:$B$10001, 0)), ""))</f>
        <v>pcs</v>
      </c>
      <c r="F1746" s="382">
        <v>1</v>
      </c>
      <c r="G1746" s="384">
        <f t="array" ref="G1746">IF(C1746="","", IFERROR(INDEX(Barang!$F$2:$F$10001, MATCH(C1746, Barang!$B$2:$B$10001, 0)) * F1746, ""))</f>
        <v>1000</v>
      </c>
      <c r="H1746" s="14"/>
      <c r="I1746" s="143">
        <f>SUM(G1738:G1746)</f>
        <v>206500</v>
      </c>
      <c r="L1746" s="103"/>
      <c r="M1746" s="103"/>
      <c r="N1746" s="103"/>
      <c r="O1746" s="103"/>
      <c r="P1746" s="103"/>
      <c r="Q1746" s="103"/>
      <c r="R1746" s="103"/>
      <c r="S1746" s="103"/>
      <c r="T1746" s="103"/>
      <c r="U1746" s="103"/>
      <c r="V1746" s="103"/>
    </row>
    <row r="1747" spans="1:22" ht="22.5" customHeight="1" x14ac:dyDescent="0.2">
      <c r="A1747" s="339">
        <v>46197</v>
      </c>
      <c r="B1747" s="341" t="str">
        <f t="array" ref="B1747">IF(C1747="","", IFERROR(INDEX(Barang!$A$2:$A$10001, MATCH(C1747, Barang!$B$2:$B$10001, 0)), "Tidak ditemukan"))</f>
        <v>GM001</v>
      </c>
      <c r="C1747" s="341" t="s">
        <v>355</v>
      </c>
      <c r="D1747" s="341" t="str">
        <f t="array" ref="D1747">IF(C1747="","", IFERROR(INDEX(Barang!$C$2:$C$10001, MATCH(C1747, Barang!$B$2:$B$10001, 0)), ""))</f>
        <v>Makanan</v>
      </c>
      <c r="E1747" s="341" t="str">
        <f t="array" ref="E1747">IF(C1747="","", IFERROR(INDEX(Barang!$E$2:$E$10001, MATCH(C1747, Barang!$B$2:$B$10001, 0)), ""))</f>
        <v>pcs</v>
      </c>
      <c r="F1747" s="344">
        <v>1</v>
      </c>
      <c r="G1747" s="345">
        <f t="array" ref="G1747">IF(C1747="","", IFERROR(INDEX(Barang!$F$2:$F$10001, MATCH(C1747, Barang!$B$2:$B$10001, 0)) * F1747, ""))</f>
        <v>5000</v>
      </c>
      <c r="H1747" s="213"/>
      <c r="I1747" s="19"/>
      <c r="L1747" s="103"/>
      <c r="M1747" s="103"/>
      <c r="N1747" s="103"/>
      <c r="O1747" s="103"/>
      <c r="P1747" s="103"/>
      <c r="Q1747" s="103"/>
      <c r="R1747" s="103"/>
      <c r="S1747" s="103"/>
      <c r="T1747" s="103"/>
      <c r="U1747" s="103"/>
      <c r="V1747" s="103"/>
    </row>
    <row r="1748" spans="1:22" ht="22.5" customHeight="1" x14ac:dyDescent="0.2">
      <c r="A1748" s="347"/>
      <c r="B1748" s="341" t="str">
        <f t="array" ref="B1748">IF(C1748="","", IFERROR(INDEX(Barang!$A$2:$A$10001, MATCH(C1748, Barang!$B$2:$B$10001, 0)), "Tidak ditemukan"))</f>
        <v>FTG001</v>
      </c>
      <c r="C1748" s="341" t="s">
        <v>235</v>
      </c>
      <c r="D1748" s="341" t="str">
        <f t="array" ref="D1748">IF(C1748="","", IFERROR(INDEX(Barang!$C$2:$C$10001, MATCH(C1748, Barang!$B$2:$B$10001, 0)), ""))</f>
        <v>Makanan</v>
      </c>
      <c r="E1748" s="341" t="str">
        <f t="array" ref="E1748">IF(C1748="","", IFERROR(INDEX(Barang!$E$2:$E$10001, MATCH(C1748, Barang!$B$2:$B$10001, 0)), ""))</f>
        <v>pcs</v>
      </c>
      <c r="F1748" s="344">
        <v>1</v>
      </c>
      <c r="G1748" s="345">
        <f t="array" ref="G1748">IF(C1748="","", IFERROR(INDEX(Barang!$F$2:$F$10001, MATCH(C1748, Barang!$B$2:$B$10001, 0)) * F1748, ""))</f>
        <v>2000</v>
      </c>
      <c r="H1748" s="213"/>
      <c r="I1748" s="19"/>
      <c r="L1748" s="103"/>
      <c r="M1748" s="103"/>
      <c r="N1748" s="103"/>
      <c r="O1748" s="103"/>
      <c r="P1748" s="103"/>
      <c r="Q1748" s="103"/>
      <c r="R1748" s="103"/>
      <c r="S1748" s="103"/>
      <c r="T1748" s="103"/>
      <c r="U1748" s="103"/>
      <c r="V1748" s="103"/>
    </row>
    <row r="1749" spans="1:22" ht="22.5" customHeight="1" x14ac:dyDescent="0.2">
      <c r="A1749" s="347"/>
      <c r="B1749" s="341" t="str">
        <f t="array" ref="B1749">IF(C1749="","", IFERROR(INDEX(Barang!$A$2:$A$10001, MATCH(C1749, Barang!$B$2:$B$10001, 0)), "Tidak ditemukan"))</f>
        <v>TLR4</v>
      </c>
      <c r="C1749" s="341" t="s">
        <v>135</v>
      </c>
      <c r="D1749" s="341" t="str">
        <f t="array" ref="D1749">IF(C1749="","", IFERROR(INDEX(Barang!$C$2:$C$10001, MATCH(C1749, Barang!$B$2:$B$10001, 0)), ""))</f>
        <v>Sembako</v>
      </c>
      <c r="E1749" s="341" t="str">
        <f t="array" ref="E1749">IF(C1749="","", IFERROR(INDEX(Barang!$E$2:$E$10001, MATCH(C1749, Barang!$B$2:$B$10001, 0)), ""))</f>
        <v>kg</v>
      </c>
      <c r="F1749" s="344">
        <v>10</v>
      </c>
      <c r="G1749" s="345">
        <f t="array" ref="G1749">IF(C1749="","", IFERROR(INDEX(Barang!$F$2:$F$10001, MATCH(C1749, Barang!$B$2:$B$10001, 0)) * F1749, ""))</f>
        <v>80000</v>
      </c>
      <c r="H1749" s="213"/>
      <c r="I1749" s="19"/>
      <c r="L1749" s="103"/>
      <c r="M1749" s="103"/>
      <c r="N1749" s="103"/>
      <c r="O1749" s="103"/>
      <c r="P1749" s="103"/>
      <c r="Q1749" s="103"/>
      <c r="R1749" s="103"/>
      <c r="S1749" s="103"/>
      <c r="T1749" s="103"/>
      <c r="U1749" s="103"/>
      <c r="V1749" s="103"/>
    </row>
    <row r="1750" spans="1:22" ht="22.5" customHeight="1" x14ac:dyDescent="0.2">
      <c r="A1750" s="347"/>
      <c r="B1750" s="341" t="str">
        <f t="array" ref="B1750">IF(C1750="","", IFERROR(INDEX(Barang!$A$2:$A$10001, MATCH(C1750, Barang!$B$2:$B$10001, 0)), "Tidak ditemukan"))</f>
        <v>TLR2</v>
      </c>
      <c r="C1750" s="341" t="s">
        <v>139</v>
      </c>
      <c r="D1750" s="341" t="str">
        <f t="array" ref="D1750">IF(C1750="","", IFERROR(INDEX(Barang!$C$2:$C$10001, MATCH(C1750, Barang!$B$2:$B$10001, 0)), ""))</f>
        <v>Sembako</v>
      </c>
      <c r="E1750" s="341" t="str">
        <f t="array" ref="E1750">IF(C1750="","", IFERROR(INDEX(Barang!$E$2:$E$10001, MATCH(C1750, Barang!$B$2:$B$10001, 0)), ""))</f>
        <v>kg</v>
      </c>
      <c r="F1750" s="344">
        <v>20</v>
      </c>
      <c r="G1750" s="345">
        <f t="array" ref="G1750">IF(C1750="","", IFERROR(INDEX(Barang!$F$2:$F$10001, MATCH(C1750, Barang!$B$2:$B$10001, 0)) * F1750, ""))</f>
        <v>310000</v>
      </c>
      <c r="H1750" s="213"/>
      <c r="I1750" s="19"/>
      <c r="L1750" s="103"/>
      <c r="M1750" s="103"/>
      <c r="N1750" s="103"/>
      <c r="O1750" s="103"/>
      <c r="P1750" s="103"/>
      <c r="Q1750" s="103"/>
      <c r="R1750" s="103"/>
      <c r="S1750" s="103"/>
      <c r="T1750" s="103"/>
      <c r="U1750" s="103"/>
      <c r="V1750" s="103"/>
    </row>
    <row r="1751" spans="1:22" ht="22.5" customHeight="1" x14ac:dyDescent="0.2">
      <c r="A1751" s="347"/>
      <c r="B1751" s="341" t="str">
        <f t="array" ref="B1751">IF(C1751="","", IFERROR(INDEX(Barang!$A$2:$A$10001, MATCH(C1751, Barang!$B$2:$B$10001, 0)), "Tidak ditemukan"))</f>
        <v>DLN001</v>
      </c>
      <c r="C1751" s="341" t="s">
        <v>96</v>
      </c>
      <c r="D1751" s="341" t="str">
        <f t="array" ref="D1751">IF(C1751="","", IFERROR(INDEX(Barang!$C$2:$C$10001, MATCH(C1751, Barang!$B$2:$B$10001, 0)), ""))</f>
        <v>Makanan</v>
      </c>
      <c r="E1751" s="341" t="str">
        <f t="array" ref="E1751">IF(C1751="","", IFERROR(INDEX(Barang!$E$2:$E$10001, MATCH(C1751, Barang!$B$2:$B$10001, 0)), ""))</f>
        <v>pcs</v>
      </c>
      <c r="F1751" s="344">
        <v>1</v>
      </c>
      <c r="G1751" s="345">
        <f t="array" ref="G1751">IF(C1751="","", IFERROR(INDEX(Barang!$F$2:$F$10001, MATCH(C1751, Barang!$B$2:$B$10001, 0)) * F1751, ""))</f>
        <v>1000</v>
      </c>
      <c r="H1751" s="213"/>
      <c r="I1751" s="19"/>
      <c r="L1751" s="103"/>
      <c r="M1751" s="103"/>
      <c r="N1751" s="103"/>
      <c r="O1751" s="103"/>
      <c r="P1751" s="103"/>
      <c r="Q1751" s="103"/>
      <c r="R1751" s="103"/>
      <c r="S1751" s="103"/>
      <c r="T1751" s="103"/>
      <c r="U1751" s="103"/>
      <c r="V1751" s="103"/>
    </row>
    <row r="1752" spans="1:22" ht="22.5" customHeight="1" x14ac:dyDescent="0.2">
      <c r="A1752" s="347"/>
      <c r="B1752" s="341" t="str">
        <f t="array" ref="B1752">IF(C1752="","", IFERROR(INDEX(Barang!$A$2:$A$10001, MATCH(C1752, Barang!$B$2:$B$10001, 0)), "Tidak ditemukan"))</f>
        <v>BRS1</v>
      </c>
      <c r="C1752" s="341" t="s">
        <v>131</v>
      </c>
      <c r="D1752" s="341" t="str">
        <f t="array" ref="D1752">IF(C1752="","", IFERROR(INDEX(Barang!$C$2:$C$10001, MATCH(C1752, Barang!$B$2:$B$10001, 0)), ""))</f>
        <v>Sembako</v>
      </c>
      <c r="E1752" s="341" t="str">
        <f t="array" ref="E1752">IF(C1752="","", IFERROR(INDEX(Barang!$E$2:$E$10001, MATCH(C1752, Barang!$B$2:$B$10001, 0)), ""))</f>
        <v>kg</v>
      </c>
      <c r="F1752" s="344">
        <v>20</v>
      </c>
      <c r="G1752" s="345">
        <f t="array" ref="G1752">IF(C1752="","", IFERROR(INDEX(Barang!$F$2:$F$10001, MATCH(C1752, Barang!$B$2:$B$10001, 0)) * F1752, ""))</f>
        <v>290000</v>
      </c>
      <c r="H1752" s="213"/>
      <c r="I1752" s="19"/>
      <c r="L1752" s="103"/>
      <c r="M1752" s="103"/>
      <c r="N1752" s="103"/>
      <c r="O1752" s="103"/>
      <c r="P1752" s="103"/>
      <c r="Q1752" s="103"/>
      <c r="R1752" s="103"/>
      <c r="S1752" s="103"/>
      <c r="T1752" s="103"/>
      <c r="U1752" s="103"/>
      <c r="V1752" s="103"/>
    </row>
    <row r="1753" spans="1:22" ht="22.5" customHeight="1" x14ac:dyDescent="0.2">
      <c r="A1753" s="347"/>
      <c r="B1753" s="341" t="str">
        <f t="array" ref="B1753">IF(C1753="","", IFERROR(INDEX(Barang!$A$2:$A$10001, MATCH(C1753, Barang!$B$2:$B$10001, 0)), "Tidak ditemukan"))</f>
        <v>GRR001</v>
      </c>
      <c r="C1753" s="341" t="s">
        <v>130</v>
      </c>
      <c r="D1753" s="341" t="str">
        <f t="array" ref="D1753">IF(C1753="","", IFERROR(INDEX(Barang!$C$2:$C$10001, MATCH(C1753, Barang!$B$2:$B$10001, 0)), ""))</f>
        <v>Makanan</v>
      </c>
      <c r="E1753" s="341" t="str">
        <f t="array" ref="E1753">IF(C1753="","", IFERROR(INDEX(Barang!$E$2:$E$10001, MATCH(C1753, Barang!$B$2:$B$10001, 0)), ""))</f>
        <v>pcs</v>
      </c>
      <c r="F1753" s="344">
        <v>3</v>
      </c>
      <c r="G1753" s="345">
        <f t="array" ref="G1753">IF(C1753="","", IFERROR(INDEX(Barang!$F$2:$F$10001, MATCH(C1753, Barang!$B$2:$B$10001, 0)) * F1753, ""))</f>
        <v>1500</v>
      </c>
      <c r="H1753" s="213"/>
      <c r="I1753" s="19"/>
      <c r="L1753" s="103"/>
      <c r="M1753" s="103"/>
      <c r="N1753" s="103"/>
      <c r="O1753" s="103"/>
      <c r="P1753" s="103"/>
      <c r="Q1753" s="103"/>
      <c r="R1753" s="103"/>
      <c r="S1753" s="103"/>
      <c r="T1753" s="103"/>
      <c r="U1753" s="103"/>
      <c r="V1753" s="103"/>
    </row>
    <row r="1754" spans="1:22" ht="22.5" customHeight="1" x14ac:dyDescent="0.2">
      <c r="A1754" s="347"/>
      <c r="B1754" s="341" t="str">
        <f t="array" ref="B1754">IF(C1754="","", IFERROR(INDEX(Barang!$A$2:$A$10001, MATCH(C1754, Barang!$B$2:$B$10001, 0)), "Tidak ditemukan"))</f>
        <v>KTB001</v>
      </c>
      <c r="C1754" s="341" t="s">
        <v>114</v>
      </c>
      <c r="D1754" s="341" t="str">
        <f t="array" ref="D1754">IF(C1754="","", IFERROR(INDEX(Barang!$C$2:$C$10001, MATCH(C1754, Barang!$B$2:$B$10001, 0)), ""))</f>
        <v>Rempah</v>
      </c>
      <c r="E1754" s="341" t="str">
        <f t="array" ref="E1754">IF(C1754="","", IFERROR(INDEX(Barang!$E$2:$E$10001, MATCH(C1754, Barang!$B$2:$B$10001, 0)), ""))</f>
        <v>pcs</v>
      </c>
      <c r="F1754" s="344">
        <v>1</v>
      </c>
      <c r="G1754" s="345">
        <f t="array" ref="G1754">IF(C1754="","", IFERROR(INDEX(Barang!$F$2:$F$10001, MATCH(C1754, Barang!$B$2:$B$10001, 0)) * F1754, ""))</f>
        <v>1000</v>
      </c>
      <c r="H1754" s="213"/>
      <c r="I1754" s="19"/>
      <c r="L1754" s="103"/>
      <c r="M1754" s="103"/>
      <c r="N1754" s="103"/>
      <c r="O1754" s="103"/>
      <c r="P1754" s="103"/>
      <c r="Q1754" s="103"/>
      <c r="R1754" s="103"/>
      <c r="S1754" s="103"/>
      <c r="T1754" s="103"/>
      <c r="U1754" s="103"/>
      <c r="V1754" s="103"/>
    </row>
    <row r="1755" spans="1:22" ht="22.5" customHeight="1" x14ac:dyDescent="0.2">
      <c r="A1755" s="347"/>
      <c r="B1755" s="341" t="str">
        <f t="array" ref="B1755">IF(C1755="","", IFERROR(INDEX(Barang!$A$2:$A$10001, MATCH(C1755, Barang!$B$2:$B$10001, 0)), "Tidak ditemukan"))</f>
        <v>JPT001</v>
      </c>
      <c r="C1755" s="341" t="s">
        <v>583</v>
      </c>
      <c r="D1755" s="341" t="str">
        <f t="array" ref="D1755">IF(C1755="","", IFERROR(INDEX(Barang!$C$2:$C$10001, MATCH(C1755, Barang!$B$2:$B$10001, 0)), ""))</f>
        <v>Makanan</v>
      </c>
      <c r="E1755" s="341" t="str">
        <f t="array" ref="E1755">IF(C1755="","", IFERROR(INDEX(Barang!$E$2:$E$10001, MATCH(C1755, Barang!$B$2:$B$10001, 0)), ""))</f>
        <v>pcs</v>
      </c>
      <c r="F1755" s="344">
        <v>1</v>
      </c>
      <c r="G1755" s="345">
        <f t="array" ref="G1755">IF(C1755="","", IFERROR(INDEX(Barang!$F$2:$F$10001, MATCH(C1755, Barang!$B$2:$B$10001, 0)) * F1755, ""))</f>
        <v>2000</v>
      </c>
      <c r="H1755" s="213"/>
      <c r="I1755" s="19"/>
      <c r="L1755" s="103"/>
      <c r="M1755" s="103"/>
      <c r="N1755" s="103"/>
      <c r="O1755" s="103"/>
      <c r="P1755" s="103"/>
      <c r="Q1755" s="103"/>
      <c r="R1755" s="103"/>
      <c r="S1755" s="103"/>
      <c r="T1755" s="103"/>
      <c r="U1755" s="103"/>
      <c r="V1755" s="103"/>
    </row>
    <row r="1756" spans="1:22" ht="22.5" customHeight="1" x14ac:dyDescent="0.2">
      <c r="A1756" s="347"/>
      <c r="B1756" s="341" t="str">
        <f t="array" ref="B1756">IF(C1756="","", IFERROR(INDEX(Barang!$A$2:$A$10001, MATCH(C1756, Barang!$B$2:$B$10001, 0)), "Tidak ditemukan"))</f>
        <v>GRR001</v>
      </c>
      <c r="C1756" s="341" t="s">
        <v>130</v>
      </c>
      <c r="D1756" s="341" t="str">
        <f t="array" ref="D1756">IF(C1756="","", IFERROR(INDEX(Barang!$C$2:$C$10001, MATCH(C1756, Barang!$B$2:$B$10001, 0)), ""))</f>
        <v>Makanan</v>
      </c>
      <c r="E1756" s="341" t="str">
        <f t="array" ref="E1756">IF(C1756="","", IFERROR(INDEX(Barang!$E$2:$E$10001, MATCH(C1756, Barang!$B$2:$B$10001, 0)), ""))</f>
        <v>pcs</v>
      </c>
      <c r="F1756" s="344">
        <v>2</v>
      </c>
      <c r="G1756" s="345">
        <f t="array" ref="G1756">IF(C1756="","", IFERROR(INDEX(Barang!$F$2:$F$10001, MATCH(C1756, Barang!$B$2:$B$10001, 0)) * F1756, ""))</f>
        <v>1000</v>
      </c>
      <c r="H1756" s="213"/>
      <c r="I1756" s="19"/>
      <c r="L1756" s="103"/>
      <c r="M1756" s="103"/>
      <c r="N1756" s="103"/>
      <c r="O1756" s="103"/>
      <c r="P1756" s="103"/>
      <c r="Q1756" s="103"/>
      <c r="R1756" s="103"/>
      <c r="S1756" s="103"/>
      <c r="T1756" s="103"/>
      <c r="U1756" s="103"/>
      <c r="V1756" s="103"/>
    </row>
    <row r="1757" spans="1:22" ht="22.5" customHeight="1" x14ac:dyDescent="0.2">
      <c r="A1757" s="347"/>
      <c r="B1757" s="341" t="str">
        <f t="array" ref="B1757">IF(C1757="","", IFERROR(INDEX(Barang!$A$2:$A$10001, MATCH(C1757, Barang!$B$2:$B$10001, 0)), "Tidak ditemukan"))</f>
        <v>PJ001</v>
      </c>
      <c r="C1757" s="341" t="s">
        <v>975</v>
      </c>
      <c r="D1757" s="341" t="str">
        <f t="array" ref="D1757">IF(C1757="","", IFERROR(INDEX(Barang!$C$2:$C$10001, MATCH(C1757, Barang!$B$2:$B$10001, 0)), ""))</f>
        <v>Makanan</v>
      </c>
      <c r="E1757" s="341" t="str">
        <f t="array" ref="E1757">IF(C1757="","", IFERROR(INDEX(Barang!$E$2:$E$10001, MATCH(C1757, Barang!$B$2:$B$10001, 0)), ""))</f>
        <v>pcs</v>
      </c>
      <c r="F1757" s="344">
        <v>2</v>
      </c>
      <c r="G1757" s="345">
        <f t="array" ref="G1757">IF(C1757="","", IFERROR(INDEX(Barang!$F$2:$F$10001, MATCH(C1757, Barang!$B$2:$B$10001, 0)) * F1757, ""))</f>
        <v>2000</v>
      </c>
      <c r="H1757" s="213"/>
      <c r="I1757" s="19"/>
      <c r="L1757" s="103"/>
      <c r="M1757" s="103"/>
      <c r="N1757" s="103"/>
      <c r="O1757" s="103"/>
      <c r="P1757" s="103"/>
      <c r="Q1757" s="103"/>
      <c r="R1757" s="103"/>
      <c r="S1757" s="103"/>
      <c r="T1757" s="103"/>
      <c r="U1757" s="103"/>
      <c r="V1757" s="103"/>
    </row>
    <row r="1758" spans="1:22" ht="22.5" customHeight="1" x14ac:dyDescent="0.2">
      <c r="A1758" s="347"/>
      <c r="B1758" s="341" t="str">
        <f t="array" ref="B1758">IF(C1758="","", IFERROR(INDEX(Barang!$A$2:$A$10001, MATCH(C1758, Barang!$B$2:$B$10001, 0)), "Tidak ditemukan"))</f>
        <v>DLN02</v>
      </c>
      <c r="C1758" s="341" t="s">
        <v>475</v>
      </c>
      <c r="D1758" s="341" t="str">
        <f t="array" ref="D1758">IF(C1758="","", IFERROR(INDEX(Barang!$C$2:$C$10001, MATCH(C1758, Barang!$B$2:$B$10001, 0)), ""))</f>
        <v>Makanan</v>
      </c>
      <c r="E1758" s="341" t="str">
        <f t="array" ref="E1758">IF(C1758="","", IFERROR(INDEX(Barang!$E$2:$E$10001, MATCH(C1758, Barang!$B$2:$B$10001, 0)), ""))</f>
        <v>pcs</v>
      </c>
      <c r="F1758" s="344">
        <v>1</v>
      </c>
      <c r="G1758" s="345">
        <f t="array" ref="G1758">IF(C1758="","", IFERROR(INDEX(Barang!$F$2:$F$10001, MATCH(C1758, Barang!$B$2:$B$10001, 0)) * F1758, ""))</f>
        <v>2000</v>
      </c>
      <c r="H1758" s="213"/>
      <c r="I1758" s="19"/>
      <c r="L1758" s="103"/>
      <c r="M1758" s="103"/>
      <c r="N1758" s="103"/>
      <c r="O1758" s="103"/>
      <c r="P1758" s="103"/>
      <c r="Q1758" s="103"/>
      <c r="R1758" s="103"/>
      <c r="S1758" s="103"/>
      <c r="T1758" s="103"/>
      <c r="U1758" s="103"/>
      <c r="V1758" s="103"/>
    </row>
    <row r="1759" spans="1:22" ht="22.5" customHeight="1" x14ac:dyDescent="0.2">
      <c r="A1759" s="347"/>
      <c r="B1759" s="341" t="str">
        <f t="array" ref="B1759">IF(C1759="","", IFERROR(INDEX(Barang!$A$2:$A$10001, MATCH(C1759, Barang!$B$2:$B$10001, 0)), "Tidak ditemukan"))</f>
        <v>APT001</v>
      </c>
      <c r="C1759" s="341" t="s">
        <v>231</v>
      </c>
      <c r="D1759" s="341" t="str">
        <f t="array" ref="D1759">IF(C1759="","", IFERROR(INDEX(Barang!$C$2:$C$10001, MATCH(C1759, Barang!$B$2:$B$10001, 0)), ""))</f>
        <v>Makanan</v>
      </c>
      <c r="E1759" s="341" t="str">
        <f t="array" ref="E1759">IF(C1759="","", IFERROR(INDEX(Barang!$E$2:$E$10001, MATCH(C1759, Barang!$B$2:$B$10001, 0)), ""))</f>
        <v>pcs</v>
      </c>
      <c r="F1759" s="344">
        <v>1</v>
      </c>
      <c r="G1759" s="345">
        <f t="array" ref="G1759">IF(C1759="","", IFERROR(INDEX(Barang!$F$2:$F$10001, MATCH(C1759, Barang!$B$2:$B$10001, 0)) * F1759, ""))</f>
        <v>2000</v>
      </c>
      <c r="H1759" s="213"/>
      <c r="I1759" s="19"/>
      <c r="L1759" s="103"/>
      <c r="M1759" s="103"/>
      <c r="N1759" s="103"/>
      <c r="O1759" s="103"/>
      <c r="P1759" s="103"/>
      <c r="Q1759" s="103"/>
      <c r="R1759" s="103"/>
      <c r="S1759" s="103"/>
      <c r="T1759" s="103"/>
      <c r="U1759" s="103"/>
      <c r="V1759" s="103"/>
    </row>
    <row r="1760" spans="1:22" ht="22.5" customHeight="1" x14ac:dyDescent="0.2">
      <c r="A1760" s="347"/>
      <c r="B1760" s="341" t="str">
        <f t="array" ref="B1760">IF(C1760="","", IFERROR(INDEX(Barang!$A$2:$A$10001, MATCH(C1760, Barang!$B$2:$B$10001, 0)), "Tidak ditemukan"))</f>
        <v>PLS002</v>
      </c>
      <c r="C1760" s="341" t="s">
        <v>54</v>
      </c>
      <c r="D1760" s="341" t="str">
        <f t="array" ref="D1760">IF(C1760="","", IFERROR(INDEX(Barang!$C$2:$C$10001, MATCH(C1760, Barang!$B$2:$B$10001, 0)), ""))</f>
        <v>Makanan</v>
      </c>
      <c r="E1760" s="341" t="str">
        <f t="array" ref="E1760">IF(C1760="","", IFERROR(INDEX(Barang!$E$2:$E$10001, MATCH(C1760, Barang!$B$2:$B$10001, 0)), ""))</f>
        <v>pcs</v>
      </c>
      <c r="F1760" s="344">
        <v>6</v>
      </c>
      <c r="G1760" s="345">
        <f t="array" ref="G1760">IF(C1760="","", IFERROR(INDEX(Barang!$F$2:$F$10001, MATCH(C1760, Barang!$B$2:$B$10001, 0)) * F1760, ""))</f>
        <v>6000</v>
      </c>
      <c r="H1760" s="213"/>
      <c r="I1760" s="19"/>
      <c r="L1760" s="103"/>
      <c r="M1760" s="103"/>
      <c r="N1760" s="103"/>
      <c r="O1760" s="103"/>
      <c r="P1760" s="103"/>
      <c r="Q1760" s="103"/>
      <c r="R1760" s="103"/>
      <c r="S1760" s="103"/>
      <c r="T1760" s="103"/>
      <c r="U1760" s="103"/>
      <c r="V1760" s="103"/>
    </row>
    <row r="1761" spans="1:22" ht="22.5" customHeight="1" x14ac:dyDescent="0.2">
      <c r="A1761" s="347"/>
      <c r="B1761" s="341" t="str">
        <f t="array" ref="B1761">IF(C1761="","", IFERROR(INDEX(Barang!$A$2:$A$10001, MATCH(C1761, Barang!$B$2:$B$10001, 0)), "Tidak ditemukan"))</f>
        <v>PTB001</v>
      </c>
      <c r="C1761" s="341" t="s">
        <v>746</v>
      </c>
      <c r="D1761" s="341" t="str">
        <f t="array" ref="D1761">IF(C1761="","", IFERROR(INDEX(Barang!$C$2:$C$10001, MATCH(C1761, Barang!$B$2:$B$10001, 0)), ""))</f>
        <v>Makanan</v>
      </c>
      <c r="E1761" s="341" t="str">
        <f t="array" ref="E1761">IF(C1761="","", IFERROR(INDEX(Barang!$E$2:$E$10001, MATCH(C1761, Barang!$B$2:$B$10001, 0)), ""))</f>
        <v>pcs</v>
      </c>
      <c r="F1761" s="344">
        <v>1</v>
      </c>
      <c r="G1761" s="345">
        <f t="array" ref="G1761">IF(C1761="","", IFERROR(INDEX(Barang!$F$2:$F$10001, MATCH(C1761, Barang!$B$2:$B$10001, 0)) * F1761, ""))</f>
        <v>2000</v>
      </c>
      <c r="H1761" s="213"/>
      <c r="I1761" s="19"/>
      <c r="L1761" s="103"/>
      <c r="M1761" s="103"/>
      <c r="N1761" s="103"/>
      <c r="O1761" s="103"/>
      <c r="P1761" s="103"/>
      <c r="Q1761" s="103"/>
      <c r="R1761" s="103"/>
      <c r="S1761" s="103"/>
      <c r="T1761" s="103"/>
      <c r="U1761" s="103"/>
      <c r="V1761" s="103"/>
    </row>
    <row r="1762" spans="1:22" ht="22.5" customHeight="1" x14ac:dyDescent="0.2">
      <c r="A1762" s="347"/>
      <c r="B1762" s="341" t="str">
        <f t="array" ref="B1762">IF(C1762="","", IFERROR(INDEX(Barang!$A$2:$A$10001, MATCH(C1762, Barang!$B$2:$B$10001, 0)), "Tidak ditemukan"))</f>
        <v>BRL001</v>
      </c>
      <c r="C1762" s="341" t="s">
        <v>693</v>
      </c>
      <c r="D1762" s="341" t="str">
        <f t="array" ref="D1762">IF(C1762="","", IFERROR(INDEX(Barang!$C$2:$C$10001, MATCH(C1762, Barang!$B$2:$B$10001, 0)), ""))</f>
        <v>Makanan</v>
      </c>
      <c r="E1762" s="341" t="str">
        <f t="array" ref="E1762">IF(C1762="","", IFERROR(INDEX(Barang!$E$2:$E$10001, MATCH(C1762, Barang!$B$2:$B$10001, 0)), ""))</f>
        <v>pcs</v>
      </c>
      <c r="F1762" s="344">
        <v>1</v>
      </c>
      <c r="G1762" s="345">
        <f t="array" ref="G1762">IF(C1762="","", IFERROR(INDEX(Barang!$F$2:$F$10001, MATCH(C1762, Barang!$B$2:$B$10001, 0)) * F1762, ""))</f>
        <v>2000</v>
      </c>
      <c r="H1762" s="213"/>
      <c r="I1762" s="19"/>
      <c r="L1762" s="103"/>
      <c r="M1762" s="103"/>
      <c r="N1762" s="103"/>
      <c r="O1762" s="103"/>
      <c r="P1762" s="103"/>
      <c r="Q1762" s="103"/>
      <c r="R1762" s="103"/>
      <c r="S1762" s="103"/>
      <c r="T1762" s="103"/>
      <c r="U1762" s="103"/>
      <c r="V1762" s="103"/>
    </row>
    <row r="1763" spans="1:22" ht="22.5" customHeight="1" x14ac:dyDescent="0.2">
      <c r="A1763" s="347"/>
      <c r="B1763" s="341" t="str">
        <f t="array" ref="B1763">IF(C1763="","", IFERROR(INDEX(Barang!$A$2:$A$10001, MATCH(C1763, Barang!$B$2:$B$10001, 0)), "Tidak ditemukan"))</f>
        <v>RTP001</v>
      </c>
      <c r="C1763" s="341" t="s">
        <v>791</v>
      </c>
      <c r="D1763" s="341" t="str">
        <f t="array" ref="D1763">IF(C1763="","", IFERROR(INDEX(Barang!$C$2:$C$10001, MATCH(C1763, Barang!$B$2:$B$10001, 0)), ""))</f>
        <v>Makanan</v>
      </c>
      <c r="E1763" s="341" t="str">
        <f t="array" ref="E1763">IF(C1763="","", IFERROR(INDEX(Barang!$E$2:$E$10001, MATCH(C1763, Barang!$B$2:$B$10001, 0)), ""))</f>
        <v>pcs</v>
      </c>
      <c r="F1763" s="344">
        <v>2</v>
      </c>
      <c r="G1763" s="345">
        <f t="array" ref="G1763">IF(C1763="","", IFERROR(INDEX(Barang!$F$2:$F$10001, MATCH(C1763, Barang!$B$2:$B$10001, 0)) * F1763, ""))</f>
        <v>4000</v>
      </c>
      <c r="H1763" s="213"/>
      <c r="I1763" s="19"/>
      <c r="L1763" s="103"/>
      <c r="M1763" s="103"/>
      <c r="N1763" s="103"/>
      <c r="O1763" s="103"/>
      <c r="P1763" s="103"/>
      <c r="Q1763" s="103"/>
      <c r="R1763" s="103"/>
      <c r="S1763" s="103"/>
      <c r="T1763" s="103"/>
      <c r="U1763" s="103"/>
      <c r="V1763" s="103"/>
    </row>
    <row r="1764" spans="1:22" ht="22.5" customHeight="1" x14ac:dyDescent="0.2">
      <c r="A1764" s="347"/>
      <c r="B1764" s="341" t="str">
        <f t="array" ref="B1764">IF(C1764="","", IFERROR(INDEX(Barang!$A$2:$A$10001, MATCH(C1764, Barang!$B$2:$B$10001, 0)), "Tidak ditemukan"))</f>
        <v>KPH001</v>
      </c>
      <c r="C1764" s="341" t="s">
        <v>124</v>
      </c>
      <c r="D1764" s="341" t="str">
        <f t="array" ref="D1764">IF(C1764="","", IFERROR(INDEX(Barang!$C$2:$C$10001, MATCH(C1764, Barang!$B$2:$B$10001, 0)), ""))</f>
        <v>Minuman</v>
      </c>
      <c r="E1764" s="341" t="str">
        <f t="array" ref="E1764">IF(C1764="","", IFERROR(INDEX(Barang!$E$2:$E$10001, MATCH(C1764, Barang!$B$2:$B$10001, 0)), ""))</f>
        <v>pcs</v>
      </c>
      <c r="F1764" s="344">
        <v>10</v>
      </c>
      <c r="G1764" s="345">
        <f t="array" ref="G1764">IF(C1764="","", IFERROR(INDEX(Barang!$F$2:$F$10001, MATCH(C1764, Barang!$B$2:$B$10001, 0)) * F1764, ""))</f>
        <v>10000</v>
      </c>
      <c r="H1764" s="213"/>
      <c r="I1764" s="19"/>
      <c r="L1764" s="103"/>
      <c r="M1764" s="103"/>
      <c r="N1764" s="103"/>
      <c r="O1764" s="103"/>
      <c r="P1764" s="103"/>
      <c r="Q1764" s="103"/>
      <c r="R1764" s="103"/>
      <c r="S1764" s="103"/>
      <c r="T1764" s="103"/>
      <c r="U1764" s="103"/>
      <c r="V1764" s="103"/>
    </row>
    <row r="1765" spans="1:22" ht="22.5" customHeight="1" x14ac:dyDescent="0.2">
      <c r="A1765" s="347"/>
      <c r="B1765" s="341" t="str">
        <f t="array" ref="B1765">IF(C1765="","", IFERROR(INDEX(Barang!$A$2:$A$10001, MATCH(C1765, Barang!$B$2:$B$10001, 0)), "Tidak ditemukan"))</f>
        <v>KCG4</v>
      </c>
      <c r="C1765" s="341" t="s">
        <v>159</v>
      </c>
      <c r="D1765" s="341" t="str">
        <f t="array" ref="D1765">IF(C1765="","", IFERROR(INDEX(Barang!$C$2:$C$10001, MATCH(C1765, Barang!$B$2:$B$10001, 0)), ""))</f>
        <v>Makanan</v>
      </c>
      <c r="E1765" s="341" t="str">
        <f t="array" ref="E1765">IF(C1765="","", IFERROR(INDEX(Barang!$E$2:$E$10001, MATCH(C1765, Barang!$B$2:$B$10001, 0)), ""))</f>
        <v>kg</v>
      </c>
      <c r="F1765" s="344">
        <v>1</v>
      </c>
      <c r="G1765" s="345">
        <f t="array" ref="G1765">IF(C1765="","", IFERROR(INDEX(Barang!$F$2:$F$10001, MATCH(C1765, Barang!$B$2:$B$10001, 0)) * F1765, ""))</f>
        <v>7500</v>
      </c>
      <c r="H1765" s="213"/>
      <c r="I1765" s="19"/>
      <c r="L1765" s="103"/>
      <c r="M1765" s="103"/>
      <c r="N1765" s="103"/>
      <c r="O1765" s="103"/>
      <c r="P1765" s="103"/>
      <c r="Q1765" s="103"/>
      <c r="R1765" s="103"/>
      <c r="S1765" s="103"/>
      <c r="T1765" s="103"/>
      <c r="U1765" s="103"/>
      <c r="V1765" s="103"/>
    </row>
    <row r="1766" spans="1:22" ht="22.5" customHeight="1" x14ac:dyDescent="0.2">
      <c r="A1766" s="347"/>
      <c r="B1766" s="341" t="str">
        <f t="array" ref="B1766">IF(C1766="","", IFERROR(INDEX(Barang!$A$2:$A$10001, MATCH(C1766, Barang!$B$2:$B$10001, 0)), "Tidak ditemukan"))</f>
        <v>OREO001</v>
      </c>
      <c r="C1766" s="341" t="s">
        <v>920</v>
      </c>
      <c r="D1766" s="341" t="str">
        <f t="array" ref="D1766">IF(C1766="","", IFERROR(INDEX(Barang!$C$2:$C$10001, MATCH(C1766, Barang!$B$2:$B$10001, 0)), ""))</f>
        <v>Makanan</v>
      </c>
      <c r="E1766" s="341" t="str">
        <f t="array" ref="E1766">IF(C1766="","", IFERROR(INDEX(Barang!$E$2:$E$10001, MATCH(C1766, Barang!$B$2:$B$10001, 0)), ""))</f>
        <v>pcs</v>
      </c>
      <c r="F1766" s="344">
        <v>2</v>
      </c>
      <c r="G1766" s="345">
        <f t="array" ref="G1766">IF(C1766="","", IFERROR(INDEX(Barang!$F$2:$F$10001, MATCH(C1766, Barang!$B$2:$B$10001, 0)) * F1766, ""))</f>
        <v>4000</v>
      </c>
      <c r="H1766" s="213"/>
      <c r="I1766" s="143">
        <f>SUM(G1747:G1766)</f>
        <v>735000</v>
      </c>
      <c r="L1766" s="103"/>
      <c r="M1766" s="103"/>
      <c r="N1766" s="103"/>
      <c r="O1766" s="103"/>
      <c r="P1766" s="103"/>
      <c r="Q1766" s="103"/>
      <c r="R1766" s="103"/>
      <c r="S1766" s="103"/>
      <c r="T1766" s="103"/>
      <c r="U1766" s="103"/>
      <c r="V1766" s="103"/>
    </row>
    <row r="1767" spans="1:22" ht="22.5" customHeight="1" x14ac:dyDescent="0.2">
      <c r="A1767" s="373">
        <v>46198</v>
      </c>
      <c r="B1767" s="266" t="str">
        <f t="array" ref="B1767">IF(C1767="","", IFERROR(INDEX(Barang!$A$2:$A$10001, MATCH(C1767, Barang!$B$2:$B$10001, 0)), "Tidak ditemukan"))</f>
        <v>PTB001</v>
      </c>
      <c r="C1767" s="266" t="s">
        <v>746</v>
      </c>
      <c r="D1767" s="266" t="str">
        <f t="array" ref="D1767">IF(C1767="","", IFERROR(INDEX(Barang!$C$2:$C$10001, MATCH(C1767, Barang!$B$2:$B$10001, 0)), ""))</f>
        <v>Makanan</v>
      </c>
      <c r="E1767" s="266" t="str">
        <f t="array" ref="E1767">IF(C1767="","", IFERROR(INDEX(Barang!$E$2:$E$10001, MATCH(C1767, Barang!$B$2:$B$10001, 0)), ""))</f>
        <v>pcs</v>
      </c>
      <c r="F1767" s="267">
        <v>7</v>
      </c>
      <c r="G1767" s="268">
        <f t="array" ref="G1767">IF(C1767="","", IFERROR(INDEX(Barang!$F$2:$F$10001, MATCH(C1767, Barang!$B$2:$B$10001, 0)) * F1767, ""))</f>
        <v>14000</v>
      </c>
      <c r="H1767" s="84"/>
      <c r="I1767" s="19"/>
      <c r="L1767" s="103"/>
      <c r="M1767" s="103"/>
      <c r="N1767" s="103"/>
      <c r="O1767" s="103"/>
      <c r="P1767" s="103"/>
      <c r="Q1767" s="103"/>
      <c r="R1767" s="103"/>
      <c r="S1767" s="103"/>
      <c r="T1767" s="103"/>
      <c r="U1767" s="103"/>
      <c r="V1767" s="103"/>
    </row>
    <row r="1768" spans="1:22" ht="22.5" customHeight="1" x14ac:dyDescent="0.2">
      <c r="A1768" s="269"/>
      <c r="B1768" s="266" t="str">
        <f t="array" ref="B1768">IF(C1768="","", IFERROR(INDEX(Barang!$A$2:$A$10001, MATCH(C1768, Barang!$B$2:$B$10001, 0)), "Tidak ditemukan"))</f>
        <v>TGS001</v>
      </c>
      <c r="C1768" s="266" t="s">
        <v>922</v>
      </c>
      <c r="D1768" s="266" t="str">
        <f t="array" ref="D1768">IF(C1768="","", IFERROR(INDEX(Barang!$C$2:$C$10001, MATCH(C1768, Barang!$B$2:$B$10001, 0)), ""))</f>
        <v>Bumbu</v>
      </c>
      <c r="E1768" s="266" t="str">
        <f t="array" ref="E1768">IF(C1768="","", IFERROR(INDEX(Barang!$E$2:$E$10001, MATCH(C1768, Barang!$B$2:$B$10001, 0)), ""))</f>
        <v>pcs</v>
      </c>
      <c r="F1768" s="267">
        <v>1</v>
      </c>
      <c r="G1768" s="268">
        <f t="array" ref="G1768">IF(C1768="","", IFERROR(INDEX(Barang!$F$2:$F$10001, MATCH(C1768, Barang!$B$2:$B$10001, 0)) * F1768, ""))</f>
        <v>12000</v>
      </c>
      <c r="H1768" s="84"/>
      <c r="I1768" s="19"/>
      <c r="L1768" s="103"/>
      <c r="M1768" s="103"/>
      <c r="N1768" s="103"/>
      <c r="O1768" s="103"/>
      <c r="P1768" s="103"/>
      <c r="Q1768" s="103"/>
      <c r="R1768" s="103"/>
      <c r="S1768" s="103"/>
      <c r="T1768" s="103"/>
      <c r="U1768" s="103"/>
      <c r="V1768" s="103"/>
    </row>
    <row r="1769" spans="1:22" ht="22.5" customHeight="1" x14ac:dyDescent="0.2">
      <c r="A1769" s="269"/>
      <c r="B1769" s="266" t="str">
        <f t="array" ref="B1769">IF(C1769="","", IFERROR(INDEX(Barang!$A$2:$A$10001, MATCH(C1769, Barang!$B$2:$B$10001, 0)), "Tidak ditemukan"))</f>
        <v>DLN02</v>
      </c>
      <c r="C1769" s="266" t="s">
        <v>475</v>
      </c>
      <c r="D1769" s="266" t="str">
        <f t="array" ref="D1769">IF(C1769="","", IFERROR(INDEX(Barang!$C$2:$C$10001, MATCH(C1769, Barang!$B$2:$B$10001, 0)), ""))</f>
        <v>Makanan</v>
      </c>
      <c r="E1769" s="266" t="str">
        <f t="array" ref="E1769">IF(C1769="","", IFERROR(INDEX(Barang!$E$2:$E$10001, MATCH(C1769, Barang!$B$2:$B$10001, 0)), ""))</f>
        <v>pcs</v>
      </c>
      <c r="F1769" s="267">
        <v>3</v>
      </c>
      <c r="G1769" s="268">
        <f t="array" ref="G1769">IF(C1769="","", IFERROR(INDEX(Barang!$F$2:$F$10001, MATCH(C1769, Barang!$B$2:$B$10001, 0)) * F1769, ""))</f>
        <v>6000</v>
      </c>
      <c r="H1769" s="84"/>
      <c r="I1769" s="19"/>
      <c r="L1769" s="103"/>
      <c r="M1769" s="103"/>
      <c r="N1769" s="103"/>
      <c r="O1769" s="103"/>
      <c r="P1769" s="103"/>
      <c r="Q1769" s="103"/>
      <c r="R1769" s="103"/>
      <c r="S1769" s="103"/>
      <c r="T1769" s="103"/>
      <c r="U1769" s="103"/>
      <c r="V1769" s="103"/>
    </row>
    <row r="1770" spans="1:22" ht="22.5" customHeight="1" x14ac:dyDescent="0.2">
      <c r="A1770" s="269"/>
      <c r="B1770" s="266" t="str">
        <f t="array" ref="B1770">IF(C1770="","", IFERROR(INDEX(Barang!$A$2:$A$10001, MATCH(C1770, Barang!$B$2:$B$10001, 0)), "Tidak ditemukan"))</f>
        <v>OREO001</v>
      </c>
      <c r="C1770" s="266" t="s">
        <v>920</v>
      </c>
      <c r="D1770" s="266" t="str">
        <f t="array" ref="D1770">IF(C1770="","", IFERROR(INDEX(Barang!$C$2:$C$10001, MATCH(C1770, Barang!$B$2:$B$10001, 0)), ""))</f>
        <v>Makanan</v>
      </c>
      <c r="E1770" s="266" t="str">
        <f t="array" ref="E1770">IF(C1770="","", IFERROR(INDEX(Barang!$E$2:$E$10001, MATCH(C1770, Barang!$B$2:$B$10001, 0)), ""))</f>
        <v>pcs</v>
      </c>
      <c r="F1770" s="267">
        <v>1</v>
      </c>
      <c r="G1770" s="268">
        <f t="array" ref="G1770">IF(C1770="","", IFERROR(INDEX(Barang!$F$2:$F$10001, MATCH(C1770, Barang!$B$2:$B$10001, 0)) * F1770, ""))</f>
        <v>2000</v>
      </c>
      <c r="H1770" s="84"/>
      <c r="I1770" s="19"/>
      <c r="L1770" s="103"/>
      <c r="M1770" s="103"/>
      <c r="N1770" s="103"/>
      <c r="O1770" s="103"/>
      <c r="P1770" s="103"/>
      <c r="Q1770" s="103"/>
      <c r="R1770" s="103"/>
      <c r="S1770" s="103"/>
      <c r="T1770" s="103"/>
      <c r="U1770" s="103"/>
      <c r="V1770" s="103"/>
    </row>
    <row r="1771" spans="1:22" ht="22.5" customHeight="1" x14ac:dyDescent="0.2">
      <c r="A1771" s="269"/>
      <c r="B1771" s="266" t="str">
        <f t="array" ref="B1771">IF(C1771="","", IFERROR(INDEX(Barang!$A$2:$A$10001, MATCH(C1771, Barang!$B$2:$B$10001, 0)), "Tidak ditemukan"))</f>
        <v>YP500</v>
      </c>
      <c r="C1771" s="266" t="s">
        <v>21</v>
      </c>
      <c r="D1771" s="266" t="str">
        <f t="array" ref="D1771">IF(C1771="","", IFERROR(INDEX(Barang!$C$2:$C$10001, MATCH(C1771, Barang!$B$2:$B$10001, 0)), ""))</f>
        <v>Makanan</v>
      </c>
      <c r="E1771" s="266" t="str">
        <f t="array" ref="E1771">IF(C1771="","", IFERROR(INDEX(Barang!$E$2:$E$10001, MATCH(C1771, Barang!$B$2:$B$10001, 0)), ""))</f>
        <v>pcs</v>
      </c>
      <c r="F1771" s="267">
        <v>6</v>
      </c>
      <c r="G1771" s="268">
        <f t="array" ref="G1771">IF(C1771="","", IFERROR(INDEX(Barang!$F$2:$F$10001, MATCH(C1771, Barang!$B$2:$B$10001, 0)) * F1771, ""))</f>
        <v>3000</v>
      </c>
      <c r="H1771" s="84"/>
      <c r="I1771" s="19"/>
      <c r="L1771" s="103"/>
      <c r="M1771" s="103"/>
      <c r="N1771" s="103"/>
      <c r="O1771" s="103"/>
      <c r="P1771" s="103"/>
      <c r="Q1771" s="103"/>
      <c r="R1771" s="103"/>
      <c r="S1771" s="103"/>
      <c r="T1771" s="103"/>
      <c r="U1771" s="103"/>
      <c r="V1771" s="103"/>
    </row>
    <row r="1772" spans="1:22" ht="22.5" customHeight="1" x14ac:dyDescent="0.2">
      <c r="A1772" s="269"/>
      <c r="B1772" s="266" t="str">
        <f t="array" ref="B1772">IF(C1772="","", IFERROR(INDEX(Barang!$A$2:$A$10001, MATCH(C1772, Barang!$B$2:$B$10001, 0)), "Tidak ditemukan"))</f>
        <v>GRR001</v>
      </c>
      <c r="C1772" s="266" t="s">
        <v>130</v>
      </c>
      <c r="D1772" s="266" t="str">
        <f t="array" ref="D1772">IF(C1772="","", IFERROR(INDEX(Barang!$C$2:$C$10001, MATCH(C1772, Barang!$B$2:$B$10001, 0)), ""))</f>
        <v>Makanan</v>
      </c>
      <c r="E1772" s="266" t="str">
        <f t="array" ref="E1772">IF(C1772="","", IFERROR(INDEX(Barang!$E$2:$E$10001, MATCH(C1772, Barang!$B$2:$B$10001, 0)), ""))</f>
        <v>pcs</v>
      </c>
      <c r="F1772" s="267">
        <v>3</v>
      </c>
      <c r="G1772" s="268">
        <f t="array" ref="G1772">IF(C1772="","", IFERROR(INDEX(Barang!$F$2:$F$10001, MATCH(C1772, Barang!$B$2:$B$10001, 0)) * F1772, ""))</f>
        <v>1500</v>
      </c>
      <c r="H1772" s="84"/>
      <c r="I1772" s="19"/>
      <c r="L1772" s="103"/>
      <c r="M1772" s="103"/>
      <c r="N1772" s="103"/>
      <c r="O1772" s="103"/>
      <c r="P1772" s="103"/>
      <c r="Q1772" s="103"/>
      <c r="R1772" s="103"/>
      <c r="S1772" s="103"/>
      <c r="T1772" s="103"/>
      <c r="U1772" s="103"/>
      <c r="V1772" s="103"/>
    </row>
    <row r="1773" spans="1:22" ht="22.5" customHeight="1" x14ac:dyDescent="0.2">
      <c r="A1773" s="269"/>
      <c r="B1773" s="266" t="str">
        <f t="array" ref="B1773">IF(C1773="","", IFERROR(INDEX(Barang!$A$2:$A$10001, MATCH(C1773, Barang!$B$2:$B$10001, 0)), "Tidak ditemukan"))</f>
        <v>CL1001</v>
      </c>
      <c r="C1773" s="266" t="s">
        <v>108</v>
      </c>
      <c r="D1773" s="266" t="str">
        <f t="array" ref="D1773">IF(C1773="","", IFERROR(INDEX(Barang!$C$2:$C$10001, MATCH(C1773, Barang!$B$2:$B$10001, 0)), ""))</f>
        <v>Makanan</v>
      </c>
      <c r="E1773" s="266" t="str">
        <f t="array" ref="E1773">IF(C1773="","", IFERROR(INDEX(Barang!$E$2:$E$10001, MATCH(C1773, Barang!$B$2:$B$10001, 0)), ""))</f>
        <v>pcs</v>
      </c>
      <c r="F1773" s="267">
        <v>1</v>
      </c>
      <c r="G1773" s="268">
        <f t="array" ref="G1773">IF(C1773="","", IFERROR(INDEX(Barang!$F$2:$F$10001, MATCH(C1773, Barang!$B$2:$B$10001, 0)) * F1773, ""))</f>
        <v>1000</v>
      </c>
      <c r="H1773" s="84"/>
      <c r="I1773" s="19"/>
      <c r="L1773" s="103"/>
      <c r="M1773" s="103"/>
      <c r="N1773" s="103"/>
      <c r="O1773" s="103"/>
      <c r="P1773" s="103"/>
      <c r="Q1773" s="103"/>
      <c r="R1773" s="103"/>
      <c r="S1773" s="103"/>
      <c r="T1773" s="103"/>
      <c r="U1773" s="103"/>
      <c r="V1773" s="103"/>
    </row>
    <row r="1774" spans="1:22" ht="22.5" customHeight="1" x14ac:dyDescent="0.2">
      <c r="A1774" s="269"/>
      <c r="B1774" s="266" t="str">
        <f t="array" ref="B1774">IF(C1774="","", IFERROR(INDEX(Barang!$A$2:$A$10001, MATCH(C1774, Barang!$B$2:$B$10001, 0)), "Tidak ditemukan"))</f>
        <v>TGJ001</v>
      </c>
      <c r="C1774" s="266" t="s">
        <v>294</v>
      </c>
      <c r="D1774" s="266" t="str">
        <f t="array" ref="D1774">IF(C1774="","", IFERROR(INDEX(Barang!$C$2:$C$10001, MATCH(C1774, Barang!$B$2:$B$10001, 0)), ""))</f>
        <v>Bumbu</v>
      </c>
      <c r="E1774" s="266" t="str">
        <f t="array" ref="E1774">IF(C1774="","", IFERROR(INDEX(Barang!$E$2:$E$10001, MATCH(C1774, Barang!$B$2:$B$10001, 0)), ""))</f>
        <v>pcs</v>
      </c>
      <c r="F1774" s="267">
        <v>1</v>
      </c>
      <c r="G1774" s="268">
        <f t="array" ref="G1774">IF(C1774="","", IFERROR(INDEX(Barang!$F$2:$F$10001, MATCH(C1774, Barang!$B$2:$B$10001, 0)) * F1774, ""))</f>
        <v>3000</v>
      </c>
      <c r="H1774" s="84"/>
      <c r="I1774" s="19"/>
      <c r="L1774" s="103"/>
      <c r="M1774" s="103"/>
      <c r="N1774" s="103"/>
      <c r="O1774" s="103"/>
      <c r="P1774" s="103"/>
      <c r="Q1774" s="103"/>
      <c r="R1774" s="103"/>
      <c r="S1774" s="103"/>
      <c r="T1774" s="103"/>
      <c r="U1774" s="103"/>
      <c r="V1774" s="103"/>
    </row>
    <row r="1775" spans="1:22" ht="22.5" customHeight="1" x14ac:dyDescent="0.2">
      <c r="A1775" s="269"/>
      <c r="B1775" s="266" t="str">
        <f t="array" ref="B1775">IF(C1775="","", IFERROR(INDEX(Barang!$A$2:$A$10001, MATCH(C1775, Barang!$B$2:$B$10001, 0)), "Tidak ditemukan"))</f>
        <v>MSK001</v>
      </c>
      <c r="C1775" s="266" t="s">
        <v>52</v>
      </c>
      <c r="D1775" s="266" t="str">
        <f t="array" ref="D1775">IF(C1775="","", IFERROR(INDEX(Barang!$C$2:$C$10001, MATCH(C1775, Barang!$B$2:$B$10001, 0)), ""))</f>
        <v>Bumbu</v>
      </c>
      <c r="E1775" s="266" t="str">
        <f t="array" ref="E1775">IF(C1775="","", IFERROR(INDEX(Barang!$E$2:$E$10001, MATCH(C1775, Barang!$B$2:$B$10001, 0)), ""))</f>
        <v>pcs</v>
      </c>
      <c r="F1775" s="267">
        <v>4</v>
      </c>
      <c r="G1775" s="268">
        <f t="array" ref="G1775">IF(C1775="","", IFERROR(INDEX(Barang!$F$2:$F$10001, MATCH(C1775, Barang!$B$2:$B$10001, 0)) * F1775, ""))</f>
        <v>2000</v>
      </c>
      <c r="H1775" s="84"/>
      <c r="I1775" s="19"/>
      <c r="L1775" s="103"/>
      <c r="M1775" s="103"/>
      <c r="N1775" s="103"/>
      <c r="O1775" s="103"/>
      <c r="P1775" s="103"/>
      <c r="Q1775" s="103"/>
      <c r="R1775" s="103"/>
      <c r="S1775" s="103"/>
      <c r="T1775" s="103"/>
      <c r="U1775" s="103"/>
      <c r="V1775" s="103"/>
    </row>
    <row r="1776" spans="1:22" ht="22.5" customHeight="1" x14ac:dyDescent="0.2">
      <c r="A1776" s="269"/>
      <c r="B1776" s="266" t="str">
        <f t="array" ref="B1776">IF(C1776="","", IFERROR(INDEX(Barang!$A$2:$A$10001, MATCH(C1776, Barang!$B$2:$B$10001, 0)), "Tidak ditemukan"))</f>
        <v>RTP001</v>
      </c>
      <c r="C1776" s="266" t="s">
        <v>791</v>
      </c>
      <c r="D1776" s="266" t="str">
        <f t="array" ref="D1776">IF(C1776="","", IFERROR(INDEX(Barang!$C$2:$C$10001, MATCH(C1776, Barang!$B$2:$B$10001, 0)), ""))</f>
        <v>Makanan</v>
      </c>
      <c r="E1776" s="266" t="str">
        <f t="array" ref="E1776">IF(C1776="","", IFERROR(INDEX(Barang!$E$2:$E$10001, MATCH(C1776, Barang!$B$2:$B$10001, 0)), ""))</f>
        <v>pcs</v>
      </c>
      <c r="F1776" s="267">
        <v>3</v>
      </c>
      <c r="G1776" s="268">
        <f t="array" ref="G1776">IF(C1776="","", IFERROR(INDEX(Barang!$F$2:$F$10001, MATCH(C1776, Barang!$B$2:$B$10001, 0)) * F1776, ""))</f>
        <v>6000</v>
      </c>
      <c r="H1776" s="84"/>
      <c r="I1776" s="19"/>
      <c r="L1776" s="103"/>
      <c r="M1776" s="103"/>
      <c r="N1776" s="103"/>
      <c r="O1776" s="103"/>
      <c r="P1776" s="103"/>
      <c r="Q1776" s="103"/>
      <c r="R1776" s="103"/>
      <c r="S1776" s="103"/>
      <c r="T1776" s="103"/>
      <c r="U1776" s="103"/>
      <c r="V1776" s="103"/>
    </row>
    <row r="1777" spans="1:22" ht="22.5" customHeight="1" x14ac:dyDescent="0.2">
      <c r="A1777" s="269"/>
      <c r="B1777" s="266" t="str">
        <f t="array" ref="B1777">IF(C1777="","", IFERROR(INDEX(Barang!$A$2:$A$10001, MATCH(C1777, Barang!$B$2:$B$10001, 0)), "Tidak ditemukan"))</f>
        <v>PLS002</v>
      </c>
      <c r="C1777" s="266" t="s">
        <v>54</v>
      </c>
      <c r="D1777" s="266" t="str">
        <f t="array" ref="D1777">IF(C1777="","", IFERROR(INDEX(Barang!$C$2:$C$10001, MATCH(C1777, Barang!$B$2:$B$10001, 0)), ""))</f>
        <v>Makanan</v>
      </c>
      <c r="E1777" s="266" t="str">
        <f t="array" ref="E1777">IF(C1777="","", IFERROR(INDEX(Barang!$E$2:$E$10001, MATCH(C1777, Barang!$B$2:$B$10001, 0)), ""))</f>
        <v>pcs</v>
      </c>
      <c r="F1777" s="267">
        <v>2</v>
      </c>
      <c r="G1777" s="268">
        <f t="array" ref="G1777">IF(C1777="","", IFERROR(INDEX(Barang!$F$2:$F$10001, MATCH(C1777, Barang!$B$2:$B$10001, 0)) * F1777, ""))</f>
        <v>2000</v>
      </c>
      <c r="H1777" s="84"/>
      <c r="I1777" s="19"/>
      <c r="L1777" s="103"/>
      <c r="M1777" s="103"/>
      <c r="N1777" s="103"/>
      <c r="O1777" s="103"/>
      <c r="P1777" s="103"/>
      <c r="Q1777" s="103"/>
      <c r="R1777" s="103"/>
      <c r="S1777" s="103"/>
      <c r="T1777" s="103"/>
      <c r="U1777" s="103"/>
      <c r="V1777" s="103"/>
    </row>
    <row r="1778" spans="1:22" ht="22.5" customHeight="1" x14ac:dyDescent="0.2">
      <c r="A1778" s="269"/>
      <c r="B1778" s="266" t="str">
        <f t="array" ref="B1778">IF(C1778="","", IFERROR(INDEX(Barang!$A$2:$A$10001, MATCH(C1778, Barang!$B$2:$B$10001, 0)), "Tidak ditemukan"))</f>
        <v>TLR2</v>
      </c>
      <c r="C1778" s="266" t="s">
        <v>139</v>
      </c>
      <c r="D1778" s="266" t="str">
        <f t="array" ref="D1778">IF(C1778="","", IFERROR(INDEX(Barang!$C$2:$C$10001, MATCH(C1778, Barang!$B$2:$B$10001, 0)), ""))</f>
        <v>Sembako</v>
      </c>
      <c r="E1778" s="266" t="str">
        <f t="array" ref="E1778">IF(C1778="","", IFERROR(INDEX(Barang!$E$2:$E$10001, MATCH(C1778, Barang!$B$2:$B$10001, 0)), ""))</f>
        <v>kg</v>
      </c>
      <c r="F1778" s="267">
        <v>10</v>
      </c>
      <c r="G1778" s="268">
        <f t="array" ref="G1778">IF(C1778="","", IFERROR(INDEX(Barang!$F$2:$F$10001, MATCH(C1778, Barang!$B$2:$B$10001, 0)) * F1778, ""))</f>
        <v>155000</v>
      </c>
      <c r="H1778" s="84"/>
      <c r="I1778" s="19"/>
      <c r="L1778" s="103"/>
      <c r="M1778" s="103"/>
      <c r="N1778" s="103"/>
      <c r="O1778" s="103"/>
      <c r="P1778" s="103"/>
      <c r="Q1778" s="103"/>
      <c r="R1778" s="103"/>
      <c r="S1778" s="103"/>
      <c r="T1778" s="103"/>
      <c r="U1778" s="103"/>
      <c r="V1778" s="103"/>
    </row>
    <row r="1779" spans="1:22" ht="22.5" customHeight="1" x14ac:dyDescent="0.2">
      <c r="A1779" s="269"/>
      <c r="B1779" s="266" t="str">
        <f t="array" ref="B1779">IF(C1779="","", IFERROR(INDEX(Barang!$A$2:$A$10001, MATCH(C1779, Barang!$B$2:$B$10001, 0)), "Tidak ditemukan"))</f>
        <v>GRM01</v>
      </c>
      <c r="C1779" s="266" t="s">
        <v>51</v>
      </c>
      <c r="D1779" s="266" t="str">
        <f t="array" ref="D1779">IF(C1779="","", IFERROR(INDEX(Barang!$C$2:$C$10001, MATCH(C1779, Barang!$B$2:$B$10001, 0)), ""))</f>
        <v>Bumbu</v>
      </c>
      <c r="E1779" s="266" t="str">
        <f t="array" ref="E1779">IF(C1779="","", IFERROR(INDEX(Barang!$E$2:$E$10001, MATCH(C1779, Barang!$B$2:$B$10001, 0)), ""))</f>
        <v>pcs</v>
      </c>
      <c r="F1779" s="267">
        <v>2</v>
      </c>
      <c r="G1779" s="268">
        <f t="array" ref="G1779">IF(C1779="","", IFERROR(INDEX(Barang!$F$2:$F$10001, MATCH(C1779, Barang!$B$2:$B$10001, 0)) * F1779, ""))</f>
        <v>5000</v>
      </c>
      <c r="H1779" s="84"/>
      <c r="I1779" s="19"/>
      <c r="L1779" s="103"/>
      <c r="M1779" s="103"/>
      <c r="N1779" s="103"/>
      <c r="O1779" s="103"/>
      <c r="P1779" s="103"/>
      <c r="Q1779" s="103"/>
      <c r="R1779" s="103"/>
      <c r="S1779" s="103"/>
      <c r="T1779" s="103"/>
      <c r="U1779" s="103"/>
      <c r="V1779" s="103"/>
    </row>
    <row r="1780" spans="1:22" ht="22.5" customHeight="1" x14ac:dyDescent="0.2">
      <c r="A1780" s="269"/>
      <c r="B1780" s="266" t="str">
        <f t="array" ref="B1780">IF(C1780="","", IFERROR(INDEX(Barang!$A$2:$A$10001, MATCH(C1780, Barang!$B$2:$B$10001, 0)), "Tidak ditemukan"))</f>
        <v>KCP001</v>
      </c>
      <c r="C1780" s="266" t="s">
        <v>147</v>
      </c>
      <c r="D1780" s="266" t="str">
        <f t="array" ref="D1780">IF(C1780="","", IFERROR(INDEX(Barang!$C$2:$C$10001, MATCH(C1780, Barang!$B$2:$B$10001, 0)), ""))</f>
        <v>Bumbu</v>
      </c>
      <c r="E1780" s="266" t="str">
        <f t="array" ref="E1780">IF(C1780="","", IFERROR(INDEX(Barang!$E$2:$E$10001, MATCH(C1780, Barang!$B$2:$B$10001, 0)), ""))</f>
        <v>pcs</v>
      </c>
      <c r="F1780" s="267">
        <v>5</v>
      </c>
      <c r="G1780" s="268">
        <f t="array" ref="G1780">IF(C1780="","", IFERROR(INDEX(Barang!$F$2:$F$10001, MATCH(C1780, Barang!$B$2:$B$10001, 0)) * F1780, ""))</f>
        <v>10000</v>
      </c>
      <c r="H1780" s="84"/>
      <c r="I1780" s="19"/>
      <c r="L1780" s="103"/>
      <c r="M1780" s="103"/>
      <c r="N1780" s="103"/>
      <c r="O1780" s="103"/>
      <c r="P1780" s="103"/>
      <c r="Q1780" s="103"/>
      <c r="R1780" s="103"/>
      <c r="S1780" s="103"/>
      <c r="T1780" s="103"/>
      <c r="U1780" s="103"/>
      <c r="V1780" s="103"/>
    </row>
    <row r="1781" spans="1:22" ht="22.5" customHeight="1" x14ac:dyDescent="0.2">
      <c r="A1781" s="269"/>
      <c r="B1781" s="266" t="str">
        <f t="array" ref="B1781">IF(C1781="","", IFERROR(INDEX(Barang!$A$2:$A$10001, MATCH(C1781, Barang!$B$2:$B$10001, 0)), "Tidak ditemukan"))</f>
        <v>MGR001</v>
      </c>
      <c r="C1781" s="266" t="s">
        <v>104</v>
      </c>
      <c r="D1781" s="266" t="str">
        <f t="array" ref="D1781">IF(C1781="","", IFERROR(INDEX(Barang!$C$2:$C$10001, MATCH(C1781, Barang!$B$2:$B$10001, 0)), ""))</f>
        <v>Makanan</v>
      </c>
      <c r="E1781" s="266" t="str">
        <f t="array" ref="E1781">IF(C1781="","", IFERROR(INDEX(Barang!$E$2:$E$10001, MATCH(C1781, Barang!$B$2:$B$10001, 0)), ""))</f>
        <v>pcs</v>
      </c>
      <c r="F1781" s="267">
        <v>2</v>
      </c>
      <c r="G1781" s="268">
        <f t="array" ref="G1781">IF(C1781="","", IFERROR(INDEX(Barang!$F$2:$F$10001, MATCH(C1781, Barang!$B$2:$B$10001, 0)) * F1781, ""))</f>
        <v>7000</v>
      </c>
      <c r="H1781" s="84"/>
      <c r="I1781" s="19"/>
      <c r="L1781" s="103"/>
      <c r="M1781" s="103"/>
      <c r="N1781" s="103"/>
      <c r="O1781" s="103"/>
      <c r="P1781" s="103"/>
      <c r="Q1781" s="103"/>
      <c r="R1781" s="103"/>
      <c r="S1781" s="103"/>
      <c r="T1781" s="103"/>
      <c r="U1781" s="103"/>
      <c r="V1781" s="103"/>
    </row>
    <row r="1782" spans="1:22" ht="22.5" customHeight="1" x14ac:dyDescent="0.2">
      <c r="A1782" s="269"/>
      <c r="B1782" s="266" t="str">
        <f t="array" ref="B1782">IF(C1782="","", IFERROR(INDEX(Barang!$A$2:$A$10001, MATCH(C1782, Barang!$B$2:$B$10001, 0)), "Tidak ditemukan"))</f>
        <v>MKH001</v>
      </c>
      <c r="C1782" s="266" t="s">
        <v>106</v>
      </c>
      <c r="D1782" s="266" t="str">
        <f t="array" ref="D1782">IF(C1782="","", IFERROR(INDEX(Barang!$C$2:$C$10001, MATCH(C1782, Barang!$B$2:$B$10001, 0)), ""))</f>
        <v>Makanan</v>
      </c>
      <c r="E1782" s="266" t="str">
        <f t="array" ref="E1782">IF(C1782="","", IFERROR(INDEX(Barang!$E$2:$E$10001, MATCH(C1782, Barang!$B$2:$B$10001, 0)), ""))</f>
        <v>pcs</v>
      </c>
      <c r="F1782" s="267">
        <v>1</v>
      </c>
      <c r="G1782" s="268">
        <f t="array" ref="G1782">IF(C1782="","", IFERROR(INDEX(Barang!$F$2:$F$10001, MATCH(C1782, Barang!$B$2:$B$10001, 0)) * F1782, ""))</f>
        <v>3500</v>
      </c>
      <c r="H1782" s="84"/>
      <c r="I1782" s="19"/>
      <c r="L1782" s="103"/>
      <c r="M1782" s="103"/>
      <c r="N1782" s="103"/>
      <c r="O1782" s="103"/>
      <c r="P1782" s="103"/>
      <c r="Q1782" s="103"/>
      <c r="R1782" s="103"/>
      <c r="S1782" s="103"/>
      <c r="T1782" s="103"/>
      <c r="U1782" s="103"/>
      <c r="V1782" s="103"/>
    </row>
    <row r="1783" spans="1:22" ht="22.5" customHeight="1" x14ac:dyDescent="0.2">
      <c r="A1783" s="269"/>
      <c r="B1783" s="266" t="str">
        <f t="array" ref="B1783">IF(C1783="","", IFERROR(INDEX(Barang!$A$2:$A$10001, MATCH(C1783, Barang!$B$2:$B$10001, 0)), "Tidak ditemukan"))</f>
        <v>INF001</v>
      </c>
      <c r="C1783" s="266" t="s">
        <v>754</v>
      </c>
      <c r="D1783" s="266" t="str">
        <f t="array" ref="D1783">IF(C1783="","", IFERROR(INDEX(Barang!$C$2:$C$10001, MATCH(C1783, Barang!$B$2:$B$10001, 0)), ""))</f>
        <v>Makanan</v>
      </c>
      <c r="E1783" s="266" t="str">
        <f t="array" ref="E1783">IF(C1783="","", IFERROR(INDEX(Barang!$E$2:$E$10001, MATCH(C1783, Barang!$B$2:$B$10001, 0)), ""))</f>
        <v>btl</v>
      </c>
      <c r="F1783" s="267">
        <v>1</v>
      </c>
      <c r="G1783" s="268">
        <f t="array" ref="G1783">IF(C1783="","", IFERROR(INDEX(Barang!$F$2:$F$10001, MATCH(C1783, Barang!$B$2:$B$10001, 0)) * F1783, ""))</f>
        <v>12000</v>
      </c>
      <c r="H1783" s="84"/>
      <c r="I1783" s="143">
        <f>SUM(G1767:G1783)</f>
        <v>245000</v>
      </c>
      <c r="L1783" s="103"/>
      <c r="M1783" s="103"/>
      <c r="N1783" s="103"/>
      <c r="O1783" s="103"/>
      <c r="P1783" s="103"/>
      <c r="Q1783" s="103"/>
      <c r="R1783" s="103"/>
      <c r="S1783" s="103"/>
      <c r="T1783" s="103"/>
      <c r="U1783" s="103"/>
      <c r="V1783" s="103"/>
    </row>
    <row r="1784" spans="1:22" ht="22.5" customHeight="1" x14ac:dyDescent="0.2">
      <c r="A1784" s="380">
        <v>46199</v>
      </c>
      <c r="B1784" s="381" t="str">
        <f t="array" ref="B1784">IF(C1784="","", IFERROR(INDEX(Barang!$A$2:$A$10001, MATCH(C1784, Barang!$B$2:$B$10001, 0)), "Tidak ditemukan"))</f>
        <v>BRS1</v>
      </c>
      <c r="C1784" s="381" t="s">
        <v>131</v>
      </c>
      <c r="D1784" s="381" t="str">
        <f t="array" ref="D1784">IF(C1784="","", IFERROR(INDEX(Barang!$C$2:$C$10001, MATCH(C1784, Barang!$B$2:$B$10001, 0)), ""))</f>
        <v>Sembako</v>
      </c>
      <c r="E1784" s="381" t="str">
        <f t="array" ref="E1784">IF(C1784="","", IFERROR(INDEX(Barang!$E$2:$E$10001, MATCH(C1784, Barang!$B$2:$B$10001, 0)), ""))</f>
        <v>kg</v>
      </c>
      <c r="F1784" s="382">
        <v>20</v>
      </c>
      <c r="G1784" s="384">
        <f t="array" ref="G1784">IF(C1784="","", IFERROR(INDEX(Barang!$F$2:$F$10001, MATCH(C1784, Barang!$B$2:$B$10001, 0)) * F1784, ""))</f>
        <v>290000</v>
      </c>
      <c r="H1784" s="14"/>
      <c r="I1784" s="19"/>
      <c r="L1784" s="103"/>
      <c r="M1784" s="103"/>
      <c r="N1784" s="103"/>
      <c r="O1784" s="103"/>
      <c r="P1784" s="103"/>
      <c r="Q1784" s="103"/>
      <c r="R1784" s="103"/>
      <c r="S1784" s="103"/>
      <c r="T1784" s="103"/>
      <c r="U1784" s="103"/>
      <c r="V1784" s="103"/>
    </row>
    <row r="1785" spans="1:22" ht="22.5" customHeight="1" x14ac:dyDescent="0.2">
      <c r="A1785" s="386"/>
      <c r="B1785" s="381" t="str">
        <f t="array" ref="B1785">IF(C1785="","", IFERROR(INDEX(Barang!$A$2:$A$10001, MATCH(C1785, Barang!$B$2:$B$10001, 0)), "Tidak ditemukan"))</f>
        <v>TRS001</v>
      </c>
      <c r="C1785" s="381" t="s">
        <v>110</v>
      </c>
      <c r="D1785" s="381" t="str">
        <f t="array" ref="D1785">IF(C1785="","", IFERROR(INDEX(Barang!$C$2:$C$10001, MATCH(C1785, Barang!$B$2:$B$10001, 0)), ""))</f>
        <v>Bumbu</v>
      </c>
      <c r="E1785" s="381" t="str">
        <f t="array" ref="E1785">IF(C1785="","", IFERROR(INDEX(Barang!$E$2:$E$10001, MATCH(C1785, Barang!$B$2:$B$10001, 0)), ""))</f>
        <v>pcs</v>
      </c>
      <c r="F1785" s="382">
        <v>1</v>
      </c>
      <c r="G1785" s="384">
        <f t="array" ref="G1785">IF(C1785="","", IFERROR(INDEX(Barang!$F$2:$F$10001, MATCH(C1785, Barang!$B$2:$B$10001, 0)) * F1785, ""))</f>
        <v>500</v>
      </c>
      <c r="H1785" s="14"/>
      <c r="I1785" s="19"/>
      <c r="L1785" s="103"/>
      <c r="M1785" s="103"/>
      <c r="N1785" s="103"/>
      <c r="O1785" s="103"/>
      <c r="P1785" s="103"/>
      <c r="Q1785" s="103"/>
      <c r="R1785" s="103"/>
      <c r="S1785" s="103"/>
      <c r="T1785" s="103"/>
      <c r="U1785" s="103"/>
      <c r="V1785" s="103"/>
    </row>
    <row r="1786" spans="1:22" ht="22.5" customHeight="1" x14ac:dyDescent="0.2">
      <c r="A1786" s="386"/>
      <c r="B1786" s="381" t="str">
        <f t="array" ref="B1786">IF(C1786="","", IFERROR(INDEX(Barang!$A$2:$A$10001, MATCH(C1786, Barang!$B$2:$B$10001, 0)), "Tidak ditemukan"))</f>
        <v>PTN001</v>
      </c>
      <c r="C1786" s="381" t="s">
        <v>516</v>
      </c>
      <c r="D1786" s="381" t="str">
        <f t="array" ref="D1786">IF(C1786="","", IFERROR(INDEX(Barang!$C$2:$C$10001, MATCH(C1786, Barang!$B$2:$B$10001, 0)), ""))</f>
        <v>Shampo</v>
      </c>
      <c r="E1786" s="381" t="str">
        <f t="array" ref="E1786">IF(C1786="","", IFERROR(INDEX(Barang!$E$2:$E$10001, MATCH(C1786, Barang!$B$2:$B$10001, 0)), ""))</f>
        <v>pcs</v>
      </c>
      <c r="F1786" s="382">
        <v>2</v>
      </c>
      <c r="G1786" s="384">
        <f t="array" ref="G1786">IF(C1786="","", IFERROR(INDEX(Barang!$F$2:$F$10001, MATCH(C1786, Barang!$B$2:$B$10001, 0)) * F1786, ""))</f>
        <v>2000</v>
      </c>
      <c r="H1786" s="14"/>
      <c r="I1786" s="19"/>
      <c r="L1786" s="103"/>
      <c r="M1786" s="103"/>
      <c r="N1786" s="103"/>
      <c r="O1786" s="103"/>
      <c r="P1786" s="103"/>
      <c r="Q1786" s="103"/>
      <c r="R1786" s="103"/>
      <c r="S1786" s="103"/>
      <c r="T1786" s="103"/>
      <c r="U1786" s="103"/>
      <c r="V1786" s="103"/>
    </row>
    <row r="1787" spans="1:22" ht="22.5" customHeight="1" x14ac:dyDescent="0.2">
      <c r="A1787" s="386"/>
      <c r="B1787" s="381" t="str">
        <f t="array" ref="B1787">IF(C1787="","", IFERROR(INDEX(Barang!$A$2:$A$10001, MATCH(C1787, Barang!$B$2:$B$10001, 0)), "Tidak ditemukan"))</f>
        <v>RTP001</v>
      </c>
      <c r="C1787" s="381" t="s">
        <v>791</v>
      </c>
      <c r="D1787" s="381" t="str">
        <f t="array" ref="D1787">IF(C1787="","", IFERROR(INDEX(Barang!$C$2:$C$10001, MATCH(C1787, Barang!$B$2:$B$10001, 0)), ""))</f>
        <v>Makanan</v>
      </c>
      <c r="E1787" s="381" t="str">
        <f t="array" ref="E1787">IF(C1787="","", IFERROR(INDEX(Barang!$E$2:$E$10001, MATCH(C1787, Barang!$B$2:$B$10001, 0)), ""))</f>
        <v>pcs</v>
      </c>
      <c r="F1787" s="382">
        <v>2</v>
      </c>
      <c r="G1787" s="384">
        <f t="array" ref="G1787">IF(C1787="","", IFERROR(INDEX(Barang!$F$2:$F$10001, MATCH(C1787, Barang!$B$2:$B$10001, 0)) * F1787, ""))</f>
        <v>4000</v>
      </c>
      <c r="H1787" s="14"/>
      <c r="I1787" s="19"/>
      <c r="L1787" s="103"/>
      <c r="M1787" s="103"/>
      <c r="N1787" s="103"/>
      <c r="O1787" s="103"/>
      <c r="P1787" s="103"/>
      <c r="Q1787" s="103"/>
      <c r="R1787" s="103"/>
      <c r="S1787" s="103"/>
      <c r="T1787" s="103"/>
      <c r="U1787" s="103"/>
      <c r="V1787" s="103"/>
    </row>
    <row r="1788" spans="1:22" ht="22.5" customHeight="1" x14ac:dyDescent="0.2">
      <c r="A1788" s="386"/>
      <c r="B1788" s="381" t="str">
        <f t="array" ref="B1788">IF(C1788="","", IFERROR(INDEX(Barang!$A$2:$A$10001, MATCH(C1788, Barang!$B$2:$B$10001, 0)), "Tidak ditemukan"))</f>
        <v>DLN001</v>
      </c>
      <c r="C1788" s="381" t="s">
        <v>96</v>
      </c>
      <c r="D1788" s="381" t="str">
        <f t="array" ref="D1788">IF(C1788="","", IFERROR(INDEX(Barang!$C$2:$C$10001, MATCH(C1788, Barang!$B$2:$B$10001, 0)), ""))</f>
        <v>Makanan</v>
      </c>
      <c r="E1788" s="381" t="str">
        <f t="array" ref="E1788">IF(C1788="","", IFERROR(INDEX(Barang!$E$2:$E$10001, MATCH(C1788, Barang!$B$2:$B$10001, 0)), ""))</f>
        <v>pcs</v>
      </c>
      <c r="F1788" s="382">
        <v>1</v>
      </c>
      <c r="G1788" s="384">
        <f t="array" ref="G1788">IF(C1788="","", IFERROR(INDEX(Barang!$F$2:$F$10001, MATCH(C1788, Barang!$B$2:$B$10001, 0)) * F1788, ""))</f>
        <v>1000</v>
      </c>
      <c r="H1788" s="14"/>
      <c r="I1788" s="19"/>
      <c r="L1788" s="103"/>
      <c r="M1788" s="103"/>
      <c r="N1788" s="103"/>
      <c r="O1788" s="103"/>
      <c r="P1788" s="103"/>
      <c r="Q1788" s="103"/>
      <c r="R1788" s="103"/>
      <c r="S1788" s="103"/>
      <c r="T1788" s="103"/>
      <c r="U1788" s="103"/>
      <c r="V1788" s="103"/>
    </row>
    <row r="1789" spans="1:22" ht="22.5" customHeight="1" x14ac:dyDescent="0.2">
      <c r="A1789" s="386"/>
      <c r="B1789" s="381" t="str">
        <f t="array" ref="B1789">IF(C1789="","", IFERROR(INDEX(Barang!$A$2:$A$10001, MATCH(C1789, Barang!$B$2:$B$10001, 0)), "Tidak ditemukan"))</f>
        <v>TLR2</v>
      </c>
      <c r="C1789" s="381" t="s">
        <v>139</v>
      </c>
      <c r="D1789" s="381" t="str">
        <f t="array" ref="D1789">IF(C1789="","", IFERROR(INDEX(Barang!$C$2:$C$10001, MATCH(C1789, Barang!$B$2:$B$10001, 0)), ""))</f>
        <v>Sembako</v>
      </c>
      <c r="E1789" s="381" t="str">
        <f t="array" ref="E1789">IF(C1789="","", IFERROR(INDEX(Barang!$E$2:$E$10001, MATCH(C1789, Barang!$B$2:$B$10001, 0)), ""))</f>
        <v>kg</v>
      </c>
      <c r="F1789" s="382">
        <v>20</v>
      </c>
      <c r="G1789" s="384">
        <f t="array" ref="G1789">IF(C1789="","", IFERROR(INDEX(Barang!$F$2:$F$10001, MATCH(C1789, Barang!$B$2:$B$10001, 0)) * F1789, ""))</f>
        <v>310000</v>
      </c>
      <c r="H1789" s="14"/>
      <c r="I1789" s="19"/>
      <c r="L1789" s="103"/>
      <c r="M1789" s="103"/>
      <c r="N1789" s="103"/>
      <c r="O1789" s="103"/>
      <c r="P1789" s="103"/>
      <c r="Q1789" s="103"/>
      <c r="R1789" s="103"/>
      <c r="S1789" s="103"/>
      <c r="T1789" s="103"/>
      <c r="U1789" s="103"/>
      <c r="V1789" s="103"/>
    </row>
    <row r="1790" spans="1:22" ht="22.5" customHeight="1" x14ac:dyDescent="0.2">
      <c r="A1790" s="386"/>
      <c r="B1790" s="381" t="str">
        <f t="array" ref="B1790">IF(C1790="","", IFERROR(INDEX(Barang!$A$2:$A$10001, MATCH(C1790, Barang!$B$2:$B$10001, 0)), "Tidak ditemukan"))</f>
        <v>SBE001</v>
      </c>
      <c r="C1790" s="381" t="s">
        <v>227</v>
      </c>
      <c r="D1790" s="381" t="str">
        <f t="array" ref="D1790">IF(C1790="","", IFERROR(INDEX(Barang!$C$2:$C$10001, MATCH(C1790, Barang!$B$2:$B$10001, 0)), ""))</f>
        <v>Detergen</v>
      </c>
      <c r="E1790" s="381" t="str">
        <f t="array" ref="E1790">IF(C1790="","", IFERROR(INDEX(Barang!$E$2:$E$10001, MATCH(C1790, Barang!$B$2:$B$10001, 0)), ""))</f>
        <v>pcs</v>
      </c>
      <c r="F1790" s="382">
        <v>2</v>
      </c>
      <c r="G1790" s="384">
        <f t="array" ref="G1790">IF(C1790="","", IFERROR(INDEX(Barang!$F$2:$F$10001, MATCH(C1790, Barang!$B$2:$B$10001, 0)) * F1790, ""))</f>
        <v>4000</v>
      </c>
      <c r="H1790" s="14"/>
      <c r="I1790" s="19"/>
      <c r="L1790" s="103"/>
      <c r="M1790" s="103"/>
      <c r="N1790" s="103"/>
      <c r="O1790" s="103"/>
      <c r="P1790" s="103"/>
      <c r="Q1790" s="103"/>
      <c r="R1790" s="103"/>
      <c r="S1790" s="103"/>
      <c r="T1790" s="103"/>
      <c r="U1790" s="103"/>
      <c r="V1790" s="103"/>
    </row>
    <row r="1791" spans="1:22" ht="22.5" customHeight="1" x14ac:dyDescent="0.2">
      <c r="A1791" s="386"/>
      <c r="B1791" s="381" t="str">
        <f t="array" ref="B1791">IF(C1791="","", IFERROR(INDEX(Barang!$A$2:$A$10001, MATCH(C1791, Barang!$B$2:$B$10001, 0)), "Tidak ditemukan"))</f>
        <v>RPK001</v>
      </c>
      <c r="C1791" s="381" t="s">
        <v>248</v>
      </c>
      <c r="D1791" s="381" t="str">
        <f t="array" ref="D1791">IF(C1791="","", IFERROR(INDEX(Barang!$C$2:$C$10001, MATCH(C1791, Barang!$B$2:$B$10001, 0)), ""))</f>
        <v>Detergen</v>
      </c>
      <c r="E1791" s="381" t="str">
        <f t="array" ref="E1791">IF(C1791="","", IFERROR(INDEX(Barang!$E$2:$E$10001, MATCH(C1791, Barang!$B$2:$B$10001, 0)), ""))</f>
        <v>pcs</v>
      </c>
      <c r="F1791" s="382">
        <v>1</v>
      </c>
      <c r="G1791" s="384">
        <f t="array" ref="G1791">IF(C1791="","", IFERROR(INDEX(Barang!$F$2:$F$10001, MATCH(C1791, Barang!$B$2:$B$10001, 0)) * F1791, ""))</f>
        <v>5000</v>
      </c>
      <c r="H1791" s="14"/>
      <c r="I1791" s="19"/>
      <c r="L1791" s="103"/>
      <c r="M1791" s="103"/>
      <c r="N1791" s="103"/>
      <c r="O1791" s="103"/>
      <c r="P1791" s="103"/>
      <c r="Q1791" s="103"/>
      <c r="R1791" s="103"/>
      <c r="S1791" s="103"/>
      <c r="T1791" s="103"/>
      <c r="U1791" s="103"/>
      <c r="V1791" s="103"/>
    </row>
    <row r="1792" spans="1:22" ht="22.5" customHeight="1" x14ac:dyDescent="0.2">
      <c r="A1792" s="386"/>
      <c r="B1792" s="381" t="str">
        <f t="array" ref="B1792">IF(C1792="","", IFERROR(INDEX(Barang!$A$2:$A$10001, MATCH(C1792, Barang!$B$2:$B$10001, 0)), "Tidak ditemukan"))</f>
        <v>TSN001</v>
      </c>
      <c r="C1792" s="381" t="s">
        <v>241</v>
      </c>
      <c r="D1792" s="381" t="str">
        <f t="array" ref="D1792">IF(C1792="","", IFERROR(INDEX(Barang!$C$2:$C$10001, MATCH(C1792, Barang!$B$2:$B$10001, 0)), ""))</f>
        <v>Tissue</v>
      </c>
      <c r="E1792" s="381" t="str">
        <f t="array" ref="E1792">IF(C1792="","", IFERROR(INDEX(Barang!$E$2:$E$10001, MATCH(C1792, Barang!$B$2:$B$10001, 0)), ""))</f>
        <v>pcs</v>
      </c>
      <c r="F1792" s="382">
        <v>1</v>
      </c>
      <c r="G1792" s="384">
        <f t="array" ref="G1792">IF(C1792="","", IFERROR(INDEX(Barang!$F$2:$F$10001, MATCH(C1792, Barang!$B$2:$B$10001, 0)) * F1792, ""))</f>
        <v>8000</v>
      </c>
      <c r="H1792" s="14"/>
      <c r="I1792" s="19"/>
      <c r="L1792" s="103"/>
      <c r="M1792" s="103"/>
      <c r="N1792" s="103"/>
      <c r="O1792" s="103"/>
      <c r="P1792" s="103"/>
      <c r="Q1792" s="103"/>
      <c r="R1792" s="103"/>
      <c r="S1792" s="103"/>
      <c r="T1792" s="103"/>
      <c r="U1792" s="103"/>
      <c r="V1792" s="103"/>
    </row>
    <row r="1793" spans="1:22" ht="22.5" customHeight="1" x14ac:dyDescent="0.2">
      <c r="A1793" s="386"/>
      <c r="B1793" s="381" t="str">
        <f t="array" ref="B1793">IF(C1793="","", IFERROR(INDEX(Barang!$A$2:$A$10001, MATCH(C1793, Barang!$B$2:$B$10001, 0)), "Tidak ditemukan"))</f>
        <v>GRM01</v>
      </c>
      <c r="C1793" s="381" t="s">
        <v>51</v>
      </c>
      <c r="D1793" s="381" t="str">
        <f t="array" ref="D1793">IF(C1793="","", IFERROR(INDEX(Barang!$C$2:$C$10001, MATCH(C1793, Barang!$B$2:$B$10001, 0)), ""))</f>
        <v>Bumbu</v>
      </c>
      <c r="E1793" s="381" t="str">
        <f t="array" ref="E1793">IF(C1793="","", IFERROR(INDEX(Barang!$E$2:$E$10001, MATCH(C1793, Barang!$B$2:$B$10001, 0)), ""))</f>
        <v>pcs</v>
      </c>
      <c r="F1793" s="382">
        <v>1</v>
      </c>
      <c r="G1793" s="384">
        <f t="array" ref="G1793">IF(C1793="","", IFERROR(INDEX(Barang!$F$2:$F$10001, MATCH(C1793, Barang!$B$2:$B$10001, 0)) * F1793, ""))</f>
        <v>2500</v>
      </c>
      <c r="H1793" s="14"/>
      <c r="I1793" s="19"/>
      <c r="L1793" s="103"/>
      <c r="M1793" s="103"/>
      <c r="N1793" s="103"/>
      <c r="O1793" s="103"/>
      <c r="P1793" s="103"/>
      <c r="Q1793" s="103"/>
      <c r="R1793" s="103"/>
      <c r="S1793" s="103"/>
      <c r="T1793" s="103"/>
      <c r="U1793" s="103"/>
      <c r="V1793" s="103"/>
    </row>
    <row r="1794" spans="1:22" ht="22.5" customHeight="1" x14ac:dyDescent="0.2">
      <c r="A1794" s="386"/>
      <c r="B1794" s="381" t="str">
        <f t="array" ref="B1794">IF(C1794="","", IFERROR(INDEX(Barang!$A$2:$A$10001, MATCH(C1794, Barang!$B$2:$B$10001, 0)), "Tidak ditemukan"))</f>
        <v>RCK001</v>
      </c>
      <c r="C1794" s="381" t="s">
        <v>191</v>
      </c>
      <c r="D1794" s="381" t="str">
        <f t="array" ref="D1794">IF(C1794="","", IFERROR(INDEX(Barang!$C$2:$C$10001, MATCH(C1794, Barang!$B$2:$B$10001, 0)), ""))</f>
        <v>Bumbu</v>
      </c>
      <c r="E1794" s="381" t="str">
        <f t="array" ref="E1794">IF(C1794="","", IFERROR(INDEX(Barang!$E$2:$E$10001, MATCH(C1794, Barang!$B$2:$B$10001, 0)), ""))</f>
        <v>pcs</v>
      </c>
      <c r="F1794" s="382">
        <v>2</v>
      </c>
      <c r="G1794" s="384">
        <f t="array" ref="G1794">IF(C1794="","", IFERROR(INDEX(Barang!$F$2:$F$10001, MATCH(C1794, Barang!$B$2:$B$10001, 0)) * F1794, ""))</f>
        <v>4000</v>
      </c>
      <c r="H1794" s="14"/>
      <c r="I1794" s="19"/>
      <c r="L1794" s="103"/>
      <c r="M1794" s="103"/>
      <c r="N1794" s="103"/>
      <c r="O1794" s="103"/>
      <c r="P1794" s="103"/>
      <c r="Q1794" s="103"/>
      <c r="R1794" s="103"/>
      <c r="S1794" s="103"/>
      <c r="T1794" s="103"/>
      <c r="U1794" s="103"/>
      <c r="V1794" s="103"/>
    </row>
    <row r="1795" spans="1:22" ht="22.5" customHeight="1" x14ac:dyDescent="0.2">
      <c r="A1795" s="386"/>
      <c r="B1795" s="381" t="str">
        <f t="array" ref="B1795">IF(C1795="","", IFERROR(INDEX(Barang!$A$2:$A$10001, MATCH(C1795, Barang!$B$2:$B$10001, 0)), "Tidak ditemukan"))</f>
        <v>LDK001</v>
      </c>
      <c r="C1795" s="381" t="s">
        <v>225</v>
      </c>
      <c r="D1795" s="381" t="str">
        <f t="array" ref="D1795">IF(C1795="","", IFERROR(INDEX(Barang!$C$2:$C$10001, MATCH(C1795, Barang!$B$2:$B$10001, 0)), ""))</f>
        <v>Bumbu</v>
      </c>
      <c r="E1795" s="381" t="str">
        <f t="array" ref="E1795">IF(C1795="","", IFERROR(INDEX(Barang!$E$2:$E$10001, MATCH(C1795, Barang!$B$2:$B$10001, 0)), ""))</f>
        <v>pcs</v>
      </c>
      <c r="F1795" s="382">
        <v>3</v>
      </c>
      <c r="G1795" s="384">
        <f t="array" ref="G1795">IF(C1795="","", IFERROR(INDEX(Barang!$F$2:$F$10001, MATCH(C1795, Barang!$B$2:$B$10001, 0)) * F1795, ""))</f>
        <v>3000</v>
      </c>
      <c r="H1795" s="14"/>
      <c r="I1795" s="19"/>
      <c r="L1795" s="103"/>
      <c r="M1795" s="103"/>
      <c r="N1795" s="103"/>
      <c r="O1795" s="103"/>
      <c r="P1795" s="103"/>
      <c r="Q1795" s="103"/>
      <c r="R1795" s="103"/>
      <c r="S1795" s="103"/>
      <c r="T1795" s="103"/>
      <c r="U1795" s="103"/>
      <c r="V1795" s="103"/>
    </row>
    <row r="1796" spans="1:22" ht="22.5" customHeight="1" x14ac:dyDescent="0.2">
      <c r="A1796" s="386"/>
      <c r="B1796" s="381" t="str">
        <f t="array" ref="B1796">IF(C1796="","", IFERROR(INDEX(Barang!$A$2:$A$10001, MATCH(C1796, Barang!$B$2:$B$10001, 0)), "Tidak ditemukan"))</f>
        <v>SAR001</v>
      </c>
      <c r="C1796" s="381" t="s">
        <v>119</v>
      </c>
      <c r="D1796" s="381" t="str">
        <f t="array" ref="D1796">IF(C1796="","", IFERROR(INDEX(Barang!$C$2:$C$10001, MATCH(C1796, Barang!$B$2:$B$10001, 0)), ""))</f>
        <v>Bumbu</v>
      </c>
      <c r="E1796" s="381" t="str">
        <f t="array" ref="E1796">IF(C1796="","", IFERROR(INDEX(Barang!$E$2:$E$10001, MATCH(C1796, Barang!$B$2:$B$10001, 0)), ""))</f>
        <v>pcs</v>
      </c>
      <c r="F1796" s="382">
        <v>1</v>
      </c>
      <c r="G1796" s="384">
        <f t="array" ref="G1796">IF(C1796="","", IFERROR(INDEX(Barang!$F$2:$F$10001, MATCH(C1796, Barang!$B$2:$B$10001, 0)) * F1796, ""))</f>
        <v>3000</v>
      </c>
      <c r="H1796" s="14"/>
      <c r="I1796" s="19"/>
      <c r="L1796" s="103"/>
      <c r="M1796" s="103"/>
      <c r="N1796" s="103"/>
      <c r="O1796" s="103"/>
      <c r="P1796" s="103"/>
      <c r="Q1796" s="103"/>
      <c r="R1796" s="103"/>
      <c r="S1796" s="103"/>
      <c r="T1796" s="103"/>
      <c r="U1796" s="103"/>
      <c r="V1796" s="103"/>
    </row>
    <row r="1797" spans="1:22" ht="22.5" customHeight="1" x14ac:dyDescent="0.2">
      <c r="A1797" s="386"/>
      <c r="B1797" s="381" t="str">
        <f t="array" ref="B1797">IF(C1797="","", IFERROR(INDEX(Barang!$A$2:$A$10001, MATCH(C1797, Barang!$B$2:$B$10001, 0)), "Tidak ditemukan"))</f>
        <v>JPT001</v>
      </c>
      <c r="C1797" s="381" t="s">
        <v>583</v>
      </c>
      <c r="D1797" s="381" t="str">
        <f t="array" ref="D1797">IF(C1797="","", IFERROR(INDEX(Barang!$C$2:$C$10001, MATCH(C1797, Barang!$B$2:$B$10001, 0)), ""))</f>
        <v>Makanan</v>
      </c>
      <c r="E1797" s="381" t="str">
        <f t="array" ref="E1797">IF(C1797="","", IFERROR(INDEX(Barang!$E$2:$E$10001, MATCH(C1797, Barang!$B$2:$B$10001, 0)), ""))</f>
        <v>pcs</v>
      </c>
      <c r="F1797" s="382">
        <v>1</v>
      </c>
      <c r="G1797" s="384">
        <f t="array" ref="G1797">IF(C1797="","", IFERROR(INDEX(Barang!$F$2:$F$10001, MATCH(C1797, Barang!$B$2:$B$10001, 0)) * F1797, ""))</f>
        <v>2000</v>
      </c>
      <c r="H1797" s="14"/>
      <c r="I1797" s="19"/>
      <c r="L1797" s="103"/>
      <c r="M1797" s="103"/>
      <c r="N1797" s="103"/>
      <c r="O1797" s="103"/>
      <c r="P1797" s="103"/>
      <c r="Q1797" s="103"/>
      <c r="R1797" s="103"/>
      <c r="S1797" s="103"/>
      <c r="T1797" s="103"/>
      <c r="U1797" s="103"/>
      <c r="V1797" s="103"/>
    </row>
    <row r="1798" spans="1:22" ht="22.5" customHeight="1" x14ac:dyDescent="0.2">
      <c r="A1798" s="386"/>
      <c r="B1798" s="381" t="str">
        <f t="array" ref="B1798">IF(C1798="","", IFERROR(INDEX(Barang!$A$2:$A$10001, MATCH(C1798, Barang!$B$2:$B$10001, 0)), "Tidak ditemukan"))</f>
        <v>RTP001</v>
      </c>
      <c r="C1798" s="381" t="s">
        <v>791</v>
      </c>
      <c r="D1798" s="381" t="str">
        <f t="array" ref="D1798">IF(C1798="","", IFERROR(INDEX(Barang!$C$2:$C$10001, MATCH(C1798, Barang!$B$2:$B$10001, 0)), ""))</f>
        <v>Makanan</v>
      </c>
      <c r="E1798" s="381" t="str">
        <f t="array" ref="E1798">IF(C1798="","", IFERROR(INDEX(Barang!$E$2:$E$10001, MATCH(C1798, Barang!$B$2:$B$10001, 0)), ""))</f>
        <v>pcs</v>
      </c>
      <c r="F1798" s="382">
        <v>1</v>
      </c>
      <c r="G1798" s="384">
        <f t="array" ref="G1798">IF(C1798="","", IFERROR(INDEX(Barang!$F$2:$F$10001, MATCH(C1798, Barang!$B$2:$B$10001, 0)) * F1798, ""))</f>
        <v>2000</v>
      </c>
      <c r="H1798" s="14"/>
      <c r="I1798" s="19"/>
      <c r="L1798" s="103"/>
      <c r="M1798" s="103"/>
      <c r="N1798" s="103"/>
      <c r="O1798" s="103"/>
      <c r="P1798" s="103"/>
      <c r="Q1798" s="103"/>
      <c r="R1798" s="103"/>
      <c r="S1798" s="103"/>
      <c r="T1798" s="103"/>
      <c r="U1798" s="103"/>
      <c r="V1798" s="103"/>
    </row>
    <row r="1799" spans="1:22" ht="22.5" customHeight="1" x14ac:dyDescent="0.2">
      <c r="A1799" s="386"/>
      <c r="B1799" s="381" t="str">
        <f t="array" ref="B1799">IF(C1799="","", IFERROR(INDEX(Barang!$A$2:$A$10001, MATCH(C1799, Barang!$B$2:$B$10001, 0)), "Tidak ditemukan"))</f>
        <v>GCC001</v>
      </c>
      <c r="C1799" s="381" t="s">
        <v>116</v>
      </c>
      <c r="D1799" s="381" t="str">
        <f t="array" ref="D1799">IF(C1799="","", IFERROR(INDEX(Barang!$C$2:$C$10001, MATCH(C1799, Barang!$B$2:$B$10001, 0)), ""))</f>
        <v>Makanan</v>
      </c>
      <c r="E1799" s="381" t="str">
        <f t="array" ref="E1799">IF(C1799="","", IFERROR(INDEX(Barang!$E$2:$E$10001, MATCH(C1799, Barang!$B$2:$B$10001, 0)), ""))</f>
        <v>pcs</v>
      </c>
      <c r="F1799" s="382">
        <v>2</v>
      </c>
      <c r="G1799" s="384">
        <f t="array" ref="G1799">IF(C1799="","", IFERROR(INDEX(Barang!$F$2:$F$10001, MATCH(C1799, Barang!$B$2:$B$10001, 0)) * F1799, ""))</f>
        <v>4000</v>
      </c>
      <c r="H1799" s="14"/>
      <c r="I1799" s="19"/>
      <c r="L1799" s="103"/>
      <c r="M1799" s="103"/>
      <c r="N1799" s="103"/>
      <c r="O1799" s="103"/>
      <c r="P1799" s="103"/>
      <c r="Q1799" s="103"/>
      <c r="R1799" s="103"/>
      <c r="S1799" s="103"/>
      <c r="T1799" s="103"/>
      <c r="U1799" s="103"/>
      <c r="V1799" s="103"/>
    </row>
    <row r="1800" spans="1:22" ht="22.5" customHeight="1" x14ac:dyDescent="0.2">
      <c r="A1800" s="386"/>
      <c r="B1800" s="381" t="str">
        <f t="array" ref="B1800">IF(C1800="","", IFERROR(INDEX(Barang!$A$2:$A$10001, MATCH(C1800, Barang!$B$2:$B$10001, 0)), "Tidak ditemukan"))</f>
        <v>MGR001</v>
      </c>
      <c r="C1800" s="381" t="s">
        <v>104</v>
      </c>
      <c r="D1800" s="381" t="str">
        <f t="array" ref="D1800">IF(C1800="","", IFERROR(INDEX(Barang!$C$2:$C$10001, MATCH(C1800, Barang!$B$2:$B$10001, 0)), ""))</f>
        <v>Makanan</v>
      </c>
      <c r="E1800" s="381" t="str">
        <f t="array" ref="E1800">IF(C1800="","", IFERROR(INDEX(Barang!$E$2:$E$10001, MATCH(C1800, Barang!$B$2:$B$10001, 0)), ""))</f>
        <v>pcs</v>
      </c>
      <c r="F1800" s="382">
        <v>1</v>
      </c>
      <c r="G1800" s="384">
        <f t="array" ref="G1800">IF(C1800="","", IFERROR(INDEX(Barang!$F$2:$F$10001, MATCH(C1800, Barang!$B$2:$B$10001, 0)) * F1800, ""))</f>
        <v>3500</v>
      </c>
      <c r="H1800" s="14"/>
      <c r="I1800" s="143">
        <f>SUM(G1784:G1800)</f>
        <v>648500</v>
      </c>
      <c r="L1800" s="103"/>
      <c r="M1800" s="103"/>
      <c r="N1800" s="103"/>
      <c r="O1800" s="103"/>
      <c r="P1800" s="103"/>
      <c r="Q1800" s="103"/>
      <c r="R1800" s="103"/>
      <c r="S1800" s="103"/>
      <c r="T1800" s="103"/>
      <c r="U1800" s="103"/>
      <c r="V1800" s="103"/>
    </row>
    <row r="1801" spans="1:22" ht="22.5" customHeight="1" x14ac:dyDescent="0.2">
      <c r="A1801" s="339">
        <v>46200</v>
      </c>
      <c r="B1801" s="341" t="str">
        <f t="array" ref="B1801">IF(C1801="","", IFERROR(INDEX(Barang!$A$2:$A$10001, MATCH(C1801, Barang!$B$2:$B$10001, 0)), "Tidak ditemukan"))</f>
        <v>GRR001</v>
      </c>
      <c r="C1801" s="341" t="s">
        <v>130</v>
      </c>
      <c r="D1801" s="341" t="str">
        <f t="array" ref="D1801">IF(C1801="","", IFERROR(INDEX(Barang!$C$2:$C$10001, MATCH(C1801, Barang!$B$2:$B$10001, 0)), ""))</f>
        <v>Makanan</v>
      </c>
      <c r="E1801" s="341" t="str">
        <f t="array" ref="E1801">IF(C1801="","", IFERROR(INDEX(Barang!$E$2:$E$10001, MATCH(C1801, Barang!$B$2:$B$10001, 0)), ""))</f>
        <v>pcs</v>
      </c>
      <c r="F1801" s="344">
        <v>8</v>
      </c>
      <c r="G1801" s="345">
        <f t="array" ref="G1801">IF(C1801="","", IFERROR(INDEX(Barang!$F$2:$F$10001, MATCH(C1801, Barang!$B$2:$B$10001, 0)) * F1801, ""))</f>
        <v>4000</v>
      </c>
      <c r="H1801" s="213"/>
      <c r="I1801" s="19"/>
      <c r="L1801" s="103"/>
      <c r="M1801" s="103"/>
      <c r="N1801" s="103"/>
      <c r="O1801" s="103"/>
      <c r="P1801" s="103"/>
      <c r="Q1801" s="103"/>
      <c r="R1801" s="103"/>
      <c r="S1801" s="103"/>
      <c r="T1801" s="103"/>
      <c r="U1801" s="103"/>
      <c r="V1801" s="103"/>
    </row>
    <row r="1802" spans="1:22" ht="22.5" customHeight="1" x14ac:dyDescent="0.2">
      <c r="A1802" s="347"/>
      <c r="B1802" s="341" t="str">
        <f t="array" ref="B1802">IF(C1802="","", IFERROR(INDEX(Barang!$A$2:$A$10001, MATCH(C1802, Barang!$B$2:$B$10001, 0)), "Tidak ditemukan"))</f>
        <v>RTP001</v>
      </c>
      <c r="C1802" s="341" t="s">
        <v>791</v>
      </c>
      <c r="D1802" s="341" t="str">
        <f t="array" ref="D1802">IF(C1802="","", IFERROR(INDEX(Barang!$C$2:$C$10001, MATCH(C1802, Barang!$B$2:$B$10001, 0)), ""))</f>
        <v>Makanan</v>
      </c>
      <c r="E1802" s="341" t="str">
        <f t="array" ref="E1802">IF(C1802="","", IFERROR(INDEX(Barang!$E$2:$E$10001, MATCH(C1802, Barang!$B$2:$B$10001, 0)), ""))</f>
        <v>pcs</v>
      </c>
      <c r="F1802" s="344">
        <v>1</v>
      </c>
      <c r="G1802" s="345">
        <f t="array" ref="G1802">IF(C1802="","", IFERROR(INDEX(Barang!$F$2:$F$10001, MATCH(C1802, Barang!$B$2:$B$10001, 0)) * F1802, ""))</f>
        <v>2000</v>
      </c>
      <c r="H1802" s="213"/>
      <c r="I1802" s="19"/>
      <c r="L1802" s="103"/>
      <c r="M1802" s="103"/>
      <c r="N1802" s="103"/>
      <c r="O1802" s="103"/>
      <c r="P1802" s="103"/>
      <c r="Q1802" s="103"/>
      <c r="R1802" s="103"/>
      <c r="S1802" s="103"/>
      <c r="T1802" s="103"/>
      <c r="U1802" s="103"/>
      <c r="V1802" s="103"/>
    </row>
    <row r="1803" spans="1:22" ht="22.5" customHeight="1" x14ac:dyDescent="0.2">
      <c r="A1803" s="347"/>
      <c r="B1803" s="341" t="str">
        <f t="array" ref="B1803">IF(C1803="","", IFERROR(INDEX(Barang!$A$2:$A$10001, MATCH(C1803, Barang!$B$2:$B$10001, 0)), "Tidak ditemukan"))</f>
        <v>GPT001</v>
      </c>
      <c r="C1803" s="341" t="s">
        <v>128</v>
      </c>
      <c r="D1803" s="341" t="str">
        <f t="array" ref="D1803">IF(C1803="","", IFERROR(INDEX(Barang!$C$2:$C$10001, MATCH(C1803, Barang!$B$2:$B$10001, 0)), ""))</f>
        <v>Makanan</v>
      </c>
      <c r="E1803" s="341" t="str">
        <f t="array" ref="E1803">IF(C1803="","", IFERROR(INDEX(Barang!$E$2:$E$10001, MATCH(C1803, Barang!$B$2:$B$10001, 0)), ""))</f>
        <v>pcs</v>
      </c>
      <c r="F1803" s="344">
        <v>4</v>
      </c>
      <c r="G1803" s="345">
        <f t="array" ref="G1803">IF(C1803="","", IFERROR(INDEX(Barang!$F$2:$F$10001, MATCH(C1803, Barang!$B$2:$B$10001, 0)) * F1803, ""))</f>
        <v>4000</v>
      </c>
      <c r="H1803" s="213"/>
      <c r="I1803" s="19"/>
      <c r="L1803" s="103"/>
      <c r="M1803" s="103"/>
      <c r="N1803" s="103"/>
      <c r="O1803" s="103"/>
      <c r="P1803" s="103"/>
      <c r="Q1803" s="103"/>
      <c r="R1803" s="103"/>
      <c r="S1803" s="103"/>
      <c r="T1803" s="103"/>
      <c r="U1803" s="103"/>
      <c r="V1803" s="103"/>
    </row>
    <row r="1804" spans="1:22" ht="22.5" customHeight="1" x14ac:dyDescent="0.2">
      <c r="A1804" s="347"/>
      <c r="B1804" s="341" t="str">
        <f t="array" ref="B1804">IF(C1804="","", IFERROR(INDEX(Barang!$A$2:$A$10001, MATCH(C1804, Barang!$B$2:$B$10001, 0)), "Tidak ditemukan"))</f>
        <v>GRR001</v>
      </c>
      <c r="C1804" s="341" t="s">
        <v>735</v>
      </c>
      <c r="D1804" s="341" t="str">
        <f t="array" ref="D1804">IF(C1804="","", IFERROR(INDEX(Barang!$C$2:$C$10001, MATCH(C1804, Barang!$B$2:$B$10001, 0)), ""))</f>
        <v>Makanan</v>
      </c>
      <c r="E1804" s="341" t="str">
        <f t="array" ref="E1804">IF(C1804="","", IFERROR(INDEX(Barang!$E$2:$E$10001, MATCH(C1804, Barang!$B$2:$B$10001, 0)), ""))</f>
        <v>pcs</v>
      </c>
      <c r="F1804" s="344">
        <v>2</v>
      </c>
      <c r="G1804" s="345">
        <f t="array" ref="G1804">IF(C1804="","", IFERROR(INDEX(Barang!$F$2:$F$10001, MATCH(C1804, Barang!$B$2:$B$10001, 0)) * F1804, ""))</f>
        <v>2000</v>
      </c>
      <c r="H1804" s="213"/>
      <c r="I1804" s="19"/>
      <c r="L1804" s="103"/>
      <c r="M1804" s="103"/>
      <c r="N1804" s="103"/>
      <c r="O1804" s="103"/>
      <c r="P1804" s="103"/>
      <c r="Q1804" s="103"/>
      <c r="R1804" s="103"/>
      <c r="S1804" s="103"/>
      <c r="T1804" s="103"/>
      <c r="U1804" s="103"/>
      <c r="V1804" s="103"/>
    </row>
    <row r="1805" spans="1:22" ht="22.5" customHeight="1" x14ac:dyDescent="0.2">
      <c r="A1805" s="347"/>
      <c r="B1805" s="341" t="str">
        <f t="array" ref="B1805">IF(C1805="","", IFERROR(INDEX(Barang!$A$2:$A$10001, MATCH(C1805, Barang!$B$2:$B$10001, 0)), "Tidak ditemukan"))</f>
        <v>CLB001</v>
      </c>
      <c r="C1805" s="341" t="s">
        <v>37</v>
      </c>
      <c r="D1805" s="341" t="str">
        <f t="array" ref="D1805">IF(C1805="","", IFERROR(INDEX(Barang!$C$2:$C$10001, MATCH(C1805, Barang!$B$2:$B$10001, 0)), ""))</f>
        <v>Minuman</v>
      </c>
      <c r="E1805" s="341" t="str">
        <f t="array" ref="E1805">IF(C1805="","", IFERROR(INDEX(Barang!$E$2:$E$10001, MATCH(C1805, Barang!$B$2:$B$10001, 0)), ""))</f>
        <v>pcs</v>
      </c>
      <c r="F1805" s="344">
        <v>1</v>
      </c>
      <c r="G1805" s="345">
        <f t="array" ref="G1805">IF(C1805="","", IFERROR(INDEX(Barang!$F$2:$F$10001, MATCH(C1805, Barang!$B$2:$B$10001, 0)) * F1805, ""))</f>
        <v>2500</v>
      </c>
      <c r="H1805" s="213"/>
      <c r="I1805" s="19"/>
      <c r="L1805" s="103"/>
      <c r="M1805" s="103"/>
      <c r="N1805" s="103"/>
      <c r="O1805" s="103"/>
      <c r="P1805" s="103"/>
      <c r="Q1805" s="103"/>
      <c r="R1805" s="103"/>
      <c r="S1805" s="103"/>
      <c r="T1805" s="103"/>
      <c r="U1805" s="103"/>
      <c r="V1805" s="103"/>
    </row>
    <row r="1806" spans="1:22" ht="22.5" customHeight="1" x14ac:dyDescent="0.2">
      <c r="A1806" s="347"/>
      <c r="B1806" s="341" t="str">
        <f t="array" ref="B1806">IF(C1806="","", IFERROR(INDEX(Barang!$A$2:$A$10001, MATCH(C1806, Barang!$B$2:$B$10001, 0)), "Tidak ditemukan"))</f>
        <v>STS</v>
      </c>
      <c r="C1806" s="341" t="s">
        <v>122</v>
      </c>
      <c r="D1806" s="341" t="str">
        <f t="array" ref="D1806">IF(C1806="","", IFERROR(INDEX(Barang!$C$2:$C$10001, MATCH(C1806, Barang!$B$2:$B$10001, 0)), ""))</f>
        <v>Bumbu</v>
      </c>
      <c r="E1806" s="341" t="str">
        <f t="array" ref="E1806">IF(C1806="","", IFERROR(INDEX(Barang!$E$2:$E$10001, MATCH(C1806, Barang!$B$2:$B$10001, 0)), ""))</f>
        <v>pcs</v>
      </c>
      <c r="F1806" s="344">
        <v>1</v>
      </c>
      <c r="G1806" s="345">
        <f t="array" ref="G1806">IF(C1806="","", IFERROR(INDEX(Barang!$F$2:$F$10001, MATCH(C1806, Barang!$B$2:$B$10001, 0)) * F1806, ""))</f>
        <v>5500</v>
      </c>
      <c r="H1806" s="213"/>
      <c r="I1806" s="19"/>
      <c r="L1806" s="103"/>
      <c r="M1806" s="103"/>
      <c r="N1806" s="103"/>
      <c r="O1806" s="103"/>
      <c r="P1806" s="103"/>
      <c r="Q1806" s="103"/>
      <c r="R1806" s="103"/>
      <c r="S1806" s="103"/>
      <c r="T1806" s="103"/>
      <c r="U1806" s="103"/>
      <c r="V1806" s="103"/>
    </row>
    <row r="1807" spans="1:22" ht="22.5" customHeight="1" x14ac:dyDescent="0.2">
      <c r="A1807" s="347"/>
      <c r="B1807" s="341" t="str">
        <f t="array" ref="B1807">IF(C1807="","", IFERROR(INDEX(Barang!$A$2:$A$10001, MATCH(C1807, Barang!$B$2:$B$10001, 0)), "Tidak ditemukan"))</f>
        <v>DLN001</v>
      </c>
      <c r="C1807" s="341" t="s">
        <v>96</v>
      </c>
      <c r="D1807" s="341" t="str">
        <f t="array" ref="D1807">IF(C1807="","", IFERROR(INDEX(Barang!$C$2:$C$10001, MATCH(C1807, Barang!$B$2:$B$10001, 0)), ""))</f>
        <v>Makanan</v>
      </c>
      <c r="E1807" s="341" t="str">
        <f t="array" ref="E1807">IF(C1807="","", IFERROR(INDEX(Barang!$E$2:$E$10001, MATCH(C1807, Barang!$B$2:$B$10001, 0)), ""))</f>
        <v>pcs</v>
      </c>
      <c r="F1807" s="344">
        <v>4</v>
      </c>
      <c r="G1807" s="345">
        <f t="array" ref="G1807">IF(C1807="","", IFERROR(INDEX(Barang!$F$2:$F$10001, MATCH(C1807, Barang!$B$2:$B$10001, 0)) * F1807, ""))</f>
        <v>4000</v>
      </c>
      <c r="H1807" s="213"/>
      <c r="I1807" s="19"/>
      <c r="L1807" s="103"/>
      <c r="M1807" s="103"/>
      <c r="N1807" s="103"/>
      <c r="O1807" s="103"/>
      <c r="P1807" s="103"/>
      <c r="Q1807" s="103"/>
      <c r="R1807" s="103"/>
      <c r="S1807" s="103"/>
      <c r="T1807" s="103"/>
      <c r="U1807" s="103"/>
      <c r="V1807" s="103"/>
    </row>
    <row r="1808" spans="1:22" ht="22.5" customHeight="1" x14ac:dyDescent="0.2">
      <c r="A1808" s="347"/>
      <c r="B1808" s="341" t="str">
        <f t="array" ref="B1808">IF(C1808="","", IFERROR(INDEX(Barang!$A$2:$A$10001, MATCH(C1808, Barang!$B$2:$B$10001, 0)), "Tidak ditemukan"))</f>
        <v>YP500</v>
      </c>
      <c r="C1808" s="341" t="s">
        <v>21</v>
      </c>
      <c r="D1808" s="341" t="str">
        <f t="array" ref="D1808">IF(C1808="","", IFERROR(INDEX(Barang!$C$2:$C$10001, MATCH(C1808, Barang!$B$2:$B$10001, 0)), ""))</f>
        <v>Makanan</v>
      </c>
      <c r="E1808" s="341" t="str">
        <f t="array" ref="E1808">IF(C1808="","", IFERROR(INDEX(Barang!$E$2:$E$10001, MATCH(C1808, Barang!$B$2:$B$10001, 0)), ""))</f>
        <v>pcs</v>
      </c>
      <c r="F1808" s="344">
        <v>2</v>
      </c>
      <c r="G1808" s="345">
        <f t="array" ref="G1808">IF(C1808="","", IFERROR(INDEX(Barang!$F$2:$F$10001, MATCH(C1808, Barang!$B$2:$B$10001, 0)) * F1808, ""))</f>
        <v>1000</v>
      </c>
      <c r="H1808" s="213"/>
      <c r="I1808" s="19"/>
      <c r="L1808" s="103"/>
      <c r="M1808" s="103"/>
      <c r="N1808" s="103"/>
      <c r="O1808" s="103"/>
      <c r="P1808" s="103"/>
      <c r="Q1808" s="103"/>
      <c r="R1808" s="103"/>
      <c r="S1808" s="103"/>
      <c r="T1808" s="103"/>
      <c r="U1808" s="103"/>
      <c r="V1808" s="103"/>
    </row>
    <row r="1809" spans="1:22" ht="22.5" customHeight="1" x14ac:dyDescent="0.2">
      <c r="A1809" s="347"/>
      <c r="B1809" s="341" t="str">
        <f t="array" ref="B1809">IF(C1809="","", IFERROR(INDEX(Barang!$A$2:$A$10001, MATCH(C1809, Barang!$B$2:$B$10001, 0)), "Tidak ditemukan"))</f>
        <v>GL1001</v>
      </c>
      <c r="C1809" s="341" t="s">
        <v>47</v>
      </c>
      <c r="D1809" s="341" t="str">
        <f t="array" ref="D1809">IF(C1809="","", IFERROR(INDEX(Barang!$C$2:$C$10001, MATCH(C1809, Barang!$B$2:$B$10001, 0)), ""))</f>
        <v>Sembako</v>
      </c>
      <c r="E1809" s="341" t="str">
        <f t="array" ref="E1809">IF(C1809="","", IFERROR(INDEX(Barang!$E$2:$E$10001, MATCH(C1809, Barang!$B$2:$B$10001, 0)), ""))</f>
        <v>kg</v>
      </c>
      <c r="F1809" s="344">
        <v>40</v>
      </c>
      <c r="G1809" s="345">
        <f t="array" ref="G1809">IF(C1809="","", IFERROR(INDEX(Barang!$F$2:$F$10001, MATCH(C1809, Barang!$B$2:$B$10001, 0)) * F1809, ""))</f>
        <v>660000</v>
      </c>
      <c r="H1809" s="213"/>
      <c r="I1809" s="19"/>
      <c r="L1809" s="103"/>
      <c r="M1809" s="103"/>
      <c r="N1809" s="103"/>
      <c r="O1809" s="103"/>
      <c r="P1809" s="103"/>
      <c r="Q1809" s="103"/>
      <c r="R1809" s="103"/>
      <c r="S1809" s="103"/>
      <c r="T1809" s="103"/>
      <c r="U1809" s="103"/>
      <c r="V1809" s="103"/>
    </row>
    <row r="1810" spans="1:22" ht="22.5" customHeight="1" x14ac:dyDescent="0.2">
      <c r="A1810" s="347"/>
      <c r="B1810" s="341" t="str">
        <f t="array" ref="B1810">IF(C1810="","", IFERROR(INDEX(Barang!$A$2:$A$10001, MATCH(C1810, Barang!$B$2:$B$10001, 0)), "Tidak ditemukan"))</f>
        <v>TTL001</v>
      </c>
      <c r="C1810" s="341" t="s">
        <v>976</v>
      </c>
      <c r="D1810" s="341" t="str">
        <f t="array" ref="D1810">IF(C1810="","", IFERROR(INDEX(Barang!$C$2:$C$10001, MATCH(C1810, Barang!$B$2:$B$10001, 0)), ""))</f>
        <v>Bumbu</v>
      </c>
      <c r="E1810" s="341" t="str">
        <f t="array" ref="E1810">IF(C1810="","", IFERROR(INDEX(Barang!$E$2:$E$10001, MATCH(C1810, Barang!$B$2:$B$10001, 0)), ""))</f>
        <v>pcs</v>
      </c>
      <c r="F1810" s="344">
        <v>1</v>
      </c>
      <c r="G1810" s="345">
        <f t="array" ref="G1810">IF(C1810="","", IFERROR(INDEX(Barang!$F$2:$F$10001, MATCH(C1810, Barang!$B$2:$B$10001, 0)) * F1810, ""))</f>
        <v>9000</v>
      </c>
      <c r="H1810" s="213"/>
      <c r="I1810" s="19"/>
      <c r="L1810" s="103"/>
      <c r="M1810" s="103"/>
      <c r="N1810" s="103"/>
      <c r="O1810" s="103"/>
      <c r="P1810" s="103"/>
      <c r="Q1810" s="103"/>
      <c r="R1810" s="103"/>
      <c r="S1810" s="103"/>
      <c r="T1810" s="103"/>
      <c r="U1810" s="103"/>
      <c r="V1810" s="103"/>
    </row>
    <row r="1811" spans="1:22" ht="22.5" customHeight="1" x14ac:dyDescent="0.2">
      <c r="A1811" s="347"/>
      <c r="B1811" s="341" t="str">
        <f t="array" ref="B1811">IF(C1811="","", IFERROR(INDEX(Barang!$A$2:$A$10001, MATCH(C1811, Barang!$B$2:$B$10001, 0)), "Tidak ditemukan"))</f>
        <v>GDY001</v>
      </c>
      <c r="C1811" s="341" t="s">
        <v>184</v>
      </c>
      <c r="D1811" s="341" t="str">
        <f t="array" ref="D1811">IF(C1811="","", IFERROR(INDEX(Barang!$C$2:$C$10001, MATCH(C1811, Barang!$B$2:$B$10001, 0)), ""))</f>
        <v>Minuman</v>
      </c>
      <c r="E1811" s="341" t="str">
        <f t="array" ref="E1811">IF(C1811="","", IFERROR(INDEX(Barang!$E$2:$E$10001, MATCH(C1811, Barang!$B$2:$B$10001, 0)), ""))</f>
        <v>pcs</v>
      </c>
      <c r="F1811" s="344">
        <v>2</v>
      </c>
      <c r="G1811" s="345">
        <f t="array" ref="G1811">IF(C1811="","", IFERROR(INDEX(Barang!$F$2:$F$10001, MATCH(C1811, Barang!$B$2:$B$10001, 0)) * F1811, ""))</f>
        <v>5000</v>
      </c>
      <c r="H1811" s="213"/>
      <c r="I1811" s="19"/>
      <c r="L1811" s="103"/>
      <c r="M1811" s="103"/>
      <c r="N1811" s="103"/>
      <c r="O1811" s="103"/>
      <c r="P1811" s="103"/>
      <c r="Q1811" s="103"/>
      <c r="R1811" s="103"/>
      <c r="S1811" s="103"/>
      <c r="T1811" s="103"/>
      <c r="U1811" s="103"/>
      <c r="V1811" s="103"/>
    </row>
    <row r="1812" spans="1:22" ht="22.5" customHeight="1" x14ac:dyDescent="0.2">
      <c r="A1812" s="347"/>
      <c r="B1812" s="341" t="str">
        <f t="array" ref="B1812">IF(C1812="","", IFERROR(INDEX(Barang!$A$2:$A$10001, MATCH(C1812, Barang!$B$2:$B$10001, 0)), "Tidak ditemukan"))</f>
        <v>KS001</v>
      </c>
      <c r="C1812" s="341" t="s">
        <v>422</v>
      </c>
      <c r="D1812" s="341" t="str">
        <f t="array" ref="D1812">IF(C1812="","", IFERROR(INDEX(Barang!$C$2:$C$10001, MATCH(C1812, Barang!$B$2:$B$10001, 0)), ""))</f>
        <v>Makanan</v>
      </c>
      <c r="E1812" s="341" t="str">
        <f t="array" ref="E1812">IF(C1812="","", IFERROR(INDEX(Barang!$E$2:$E$10001, MATCH(C1812, Barang!$B$2:$B$10001, 0)), ""))</f>
        <v>pcs</v>
      </c>
      <c r="F1812" s="344">
        <v>1</v>
      </c>
      <c r="G1812" s="345">
        <f t="array" ref="G1812">IF(C1812="","", IFERROR(INDEX(Barang!$F$2:$F$10001, MATCH(C1812, Barang!$B$2:$B$10001, 0)) * F1812, ""))</f>
        <v>6000</v>
      </c>
      <c r="H1812" s="213"/>
      <c r="I1812" s="19"/>
      <c r="L1812" s="103"/>
      <c r="M1812" s="103"/>
      <c r="N1812" s="103"/>
      <c r="O1812" s="103"/>
      <c r="P1812" s="103"/>
      <c r="Q1812" s="103"/>
      <c r="R1812" s="103"/>
      <c r="S1812" s="103"/>
      <c r="T1812" s="103"/>
      <c r="U1812" s="103"/>
      <c r="V1812" s="103"/>
    </row>
    <row r="1813" spans="1:22" ht="22.5" customHeight="1" x14ac:dyDescent="0.2">
      <c r="A1813" s="347"/>
      <c r="B1813" s="341" t="str">
        <f t="array" ref="B1813">IF(C1813="","", IFERROR(INDEX(Barang!$A$2:$A$10001, MATCH(C1813, Barang!$B$2:$B$10001, 0)), "Tidak ditemukan"))</f>
        <v>KP001</v>
      </c>
      <c r="C1813" s="341" t="s">
        <v>757</v>
      </c>
      <c r="D1813" s="341" t="str">
        <f t="array" ref="D1813">IF(C1813="","", IFERROR(INDEX(Barang!$C$2:$C$10001, MATCH(C1813, Barang!$B$2:$B$10001, 0)), ""))</f>
        <v>Makanan</v>
      </c>
      <c r="E1813" s="341" t="str">
        <f t="array" ref="E1813">IF(C1813="","", IFERROR(INDEX(Barang!$E$2:$E$10001, MATCH(C1813, Barang!$B$2:$B$10001, 0)), ""))</f>
        <v>pcs</v>
      </c>
      <c r="F1813" s="344">
        <v>1</v>
      </c>
      <c r="G1813" s="345">
        <f t="array" ref="G1813">IF(C1813="","", IFERROR(INDEX(Barang!$F$2:$F$10001, MATCH(C1813, Barang!$B$2:$B$10001, 0)) * F1813, ""))</f>
        <v>7000</v>
      </c>
      <c r="H1813" s="213"/>
      <c r="I1813" s="19"/>
      <c r="L1813" s="103"/>
      <c r="M1813" s="103"/>
      <c r="N1813" s="103"/>
      <c r="O1813" s="103"/>
      <c r="P1813" s="103"/>
      <c r="Q1813" s="103"/>
      <c r="R1813" s="103"/>
      <c r="S1813" s="103"/>
      <c r="T1813" s="103"/>
      <c r="U1813" s="103"/>
      <c r="V1813" s="103"/>
    </row>
    <row r="1814" spans="1:22" ht="22.5" customHeight="1" x14ac:dyDescent="0.2">
      <c r="A1814" s="347"/>
      <c r="B1814" s="341" t="str">
        <f t="array" ref="B1814">IF(C1814="","", IFERROR(INDEX(Barang!$A$2:$A$10001, MATCH(C1814, Barang!$B$2:$B$10001, 0)), "Tidak ditemukan"))</f>
        <v>KSM001</v>
      </c>
      <c r="C1814" s="341" t="s">
        <v>604</v>
      </c>
      <c r="D1814" s="341" t="str">
        <f t="array" ref="D1814">IF(C1814="","", IFERROR(INDEX(Barang!$C$2:$C$10001, MATCH(C1814, Barang!$B$2:$B$10001, 0)), ""))</f>
        <v>Makanan</v>
      </c>
      <c r="E1814" s="341" t="str">
        <f t="array" ref="E1814">IF(C1814="","", IFERROR(INDEX(Barang!$E$2:$E$10001, MATCH(C1814, Barang!$B$2:$B$10001, 0)), ""))</f>
        <v>kg</v>
      </c>
      <c r="F1814" s="344">
        <v>1</v>
      </c>
      <c r="G1814" s="345">
        <f t="array" ref="G1814">IF(C1814="","", IFERROR(INDEX(Barang!$F$2:$F$10001, MATCH(C1814, Barang!$B$2:$B$10001, 0)) * F1814, ""))</f>
        <v>25000</v>
      </c>
      <c r="H1814" s="213"/>
      <c r="I1814" s="143">
        <f>SUM(G1801:G1814)</f>
        <v>737000</v>
      </c>
      <c r="L1814" s="103"/>
      <c r="M1814" s="103"/>
      <c r="N1814" s="103"/>
      <c r="O1814" s="103"/>
      <c r="P1814" s="103"/>
      <c r="Q1814" s="103"/>
      <c r="R1814" s="103"/>
      <c r="S1814" s="103"/>
      <c r="T1814" s="103"/>
      <c r="U1814" s="103"/>
      <c r="V1814" s="103"/>
    </row>
    <row r="1815" spans="1:22" ht="22.5" customHeight="1" x14ac:dyDescent="0.2">
      <c r="A1815" s="312">
        <v>46201</v>
      </c>
      <c r="B1815" s="205" t="str">
        <f t="array" ref="B1815">IF(C1815="","", IFERROR(INDEX(Barang!$A$2:$A$10001, MATCH(C1815, Barang!$B$2:$B$10001, 0)), "Tidak ditemukan"))</f>
        <v>GC001</v>
      </c>
      <c r="C1815" s="205" t="s">
        <v>977</v>
      </c>
      <c r="D1815" s="205" t="str">
        <f t="array" ref="D1815">IF(C1815="","", IFERROR(INDEX(Barang!$C$2:$C$10001, MATCH(C1815, Barang!$B$2:$B$10001, 0)), ""))</f>
        <v>Makanan</v>
      </c>
      <c r="E1815" s="205" t="str">
        <f t="array" ref="E1815">IF(C1815="","", IFERROR(INDEX(Barang!$E$2:$E$10001, MATCH(C1815, Barang!$B$2:$B$10001, 0)), ""))</f>
        <v>pcs</v>
      </c>
      <c r="F1815" s="206">
        <v>1</v>
      </c>
      <c r="G1815" s="207">
        <f t="array" ref="G1815">IF(C1815="","", IFERROR(INDEX(Barang!$F$2:$F$10001, MATCH(C1815, Barang!$B$2:$B$10001, 0)) * F1815, ""))</f>
        <v>2000</v>
      </c>
      <c r="H1815" s="94"/>
      <c r="I1815" s="19"/>
      <c r="L1815" s="103"/>
      <c r="M1815" s="103"/>
      <c r="N1815" s="103"/>
      <c r="O1815" s="103"/>
      <c r="P1815" s="103"/>
      <c r="Q1815" s="103"/>
      <c r="R1815" s="103"/>
      <c r="S1815" s="103"/>
      <c r="T1815" s="103"/>
      <c r="U1815" s="103"/>
      <c r="V1815" s="103"/>
    </row>
    <row r="1816" spans="1:22" ht="22.5" customHeight="1" x14ac:dyDescent="0.2">
      <c r="A1816" s="209"/>
      <c r="B1816" s="205" t="str">
        <f t="array" ref="B1816">IF(C1816="","", IFERROR(INDEX(Barang!$A$2:$A$10001, MATCH(C1816, Barang!$B$2:$B$10001, 0)), "Tidak ditemukan"))</f>
        <v>GRR001</v>
      </c>
      <c r="C1816" s="205" t="s">
        <v>130</v>
      </c>
      <c r="D1816" s="205" t="str">
        <f t="array" ref="D1816">IF(C1816="","", IFERROR(INDEX(Barang!$C$2:$C$10001, MATCH(C1816, Barang!$B$2:$B$10001, 0)), ""))</f>
        <v>Makanan</v>
      </c>
      <c r="E1816" s="205" t="str">
        <f t="array" ref="E1816">IF(C1816="","", IFERROR(INDEX(Barang!$E$2:$E$10001, MATCH(C1816, Barang!$B$2:$B$10001, 0)), ""))</f>
        <v>pcs</v>
      </c>
      <c r="F1816" s="206">
        <v>3</v>
      </c>
      <c r="G1816" s="207">
        <f t="array" ref="G1816">IF(C1816="","", IFERROR(INDEX(Barang!$F$2:$F$10001, MATCH(C1816, Barang!$B$2:$B$10001, 0)) * F1816, ""))</f>
        <v>1500</v>
      </c>
      <c r="H1816" s="94"/>
      <c r="I1816" s="19"/>
      <c r="L1816" s="103"/>
      <c r="M1816" s="103"/>
      <c r="N1816" s="103"/>
      <c r="O1816" s="103"/>
      <c r="P1816" s="103"/>
      <c r="Q1816" s="103"/>
      <c r="R1816" s="103"/>
      <c r="S1816" s="103"/>
      <c r="T1816" s="103"/>
      <c r="U1816" s="103"/>
      <c r="V1816" s="103"/>
    </row>
    <row r="1817" spans="1:22" ht="22.5" customHeight="1" x14ac:dyDescent="0.2">
      <c r="A1817" s="209"/>
      <c r="B1817" s="205" t="str">
        <f t="array" ref="B1817">IF(C1817="","", IFERROR(INDEX(Barang!$A$2:$A$10001, MATCH(C1817, Barang!$B$2:$B$10001, 0)), "Tidak ditemukan"))</f>
        <v>RST001</v>
      </c>
      <c r="C1817" s="205" t="s">
        <v>237</v>
      </c>
      <c r="D1817" s="205" t="str">
        <f t="array" ref="D1817">IF(C1817="","", IFERROR(INDEX(Barang!$C$2:$C$10001, MATCH(C1817, Barang!$B$2:$B$10001, 0)), ""))</f>
        <v>Makanan</v>
      </c>
      <c r="E1817" s="205" t="str">
        <f t="array" ref="E1817">IF(C1817="","", IFERROR(INDEX(Barang!$E$2:$E$10001, MATCH(C1817, Barang!$B$2:$B$10001, 0)), ""))</f>
        <v>pcs</v>
      </c>
      <c r="F1817" s="206">
        <v>1</v>
      </c>
      <c r="G1817" s="207">
        <f t="array" ref="G1817">IF(C1817="","", IFERROR(INDEX(Barang!$F$2:$F$10001, MATCH(C1817, Barang!$B$2:$B$10001, 0)) * F1817, ""))</f>
        <v>1000</v>
      </c>
      <c r="H1817" s="94"/>
      <c r="I1817" s="19"/>
      <c r="L1817" s="103"/>
      <c r="M1817" s="103"/>
      <c r="N1817" s="103"/>
      <c r="O1817" s="103"/>
      <c r="P1817" s="103"/>
      <c r="Q1817" s="103"/>
      <c r="R1817" s="103"/>
      <c r="S1817" s="103"/>
      <c r="T1817" s="103"/>
      <c r="U1817" s="103"/>
      <c r="V1817" s="103"/>
    </row>
    <row r="1818" spans="1:22" ht="22.5" customHeight="1" x14ac:dyDescent="0.2">
      <c r="A1818" s="209"/>
      <c r="B1818" s="205" t="str">
        <f t="array" ref="B1818">IF(C1818="","", IFERROR(INDEX(Barang!$A$2:$A$10001, MATCH(C1818, Barang!$B$2:$B$10001, 0)), "Tidak ditemukan"))</f>
        <v>GRR001</v>
      </c>
      <c r="C1818" s="205" t="s">
        <v>735</v>
      </c>
      <c r="D1818" s="205" t="str">
        <f t="array" ref="D1818">IF(C1818="","", IFERROR(INDEX(Barang!$C$2:$C$10001, MATCH(C1818, Barang!$B$2:$B$10001, 0)), ""))</f>
        <v>Makanan</v>
      </c>
      <c r="E1818" s="205" t="str">
        <f t="array" ref="E1818">IF(C1818="","", IFERROR(INDEX(Barang!$E$2:$E$10001, MATCH(C1818, Barang!$B$2:$B$10001, 0)), ""))</f>
        <v>pcs</v>
      </c>
      <c r="F1818" s="206">
        <v>1</v>
      </c>
      <c r="G1818" s="207">
        <f t="array" ref="G1818">IF(C1818="","", IFERROR(INDEX(Barang!$F$2:$F$10001, MATCH(C1818, Barang!$B$2:$B$10001, 0)) * F1818, ""))</f>
        <v>1000</v>
      </c>
      <c r="H1818" s="94"/>
      <c r="I1818" s="19"/>
      <c r="L1818" s="103"/>
      <c r="M1818" s="103"/>
      <c r="N1818" s="103"/>
      <c r="O1818" s="103"/>
      <c r="P1818" s="103"/>
      <c r="Q1818" s="103"/>
      <c r="R1818" s="103"/>
      <c r="S1818" s="103"/>
      <c r="T1818" s="103"/>
      <c r="U1818" s="103"/>
      <c r="V1818" s="103"/>
    </row>
    <row r="1819" spans="1:22" ht="22.5" customHeight="1" x14ac:dyDescent="0.2">
      <c r="A1819" s="209"/>
      <c r="B1819" s="205" t="str">
        <f t="array" ref="B1819">IF(C1819="","", IFERROR(INDEX(Barang!$A$2:$A$10001, MATCH(C1819, Barang!$B$2:$B$10001, 0)), "Tidak ditemukan"))</f>
        <v>POK001</v>
      </c>
      <c r="C1819" s="205" t="s">
        <v>858</v>
      </c>
      <c r="D1819" s="205" t="str">
        <f t="array" ref="D1819">IF(C1819="","", IFERROR(INDEX(Barang!$C$2:$C$10001, MATCH(C1819, Barang!$B$2:$B$10001, 0)), ""))</f>
        <v>Makanan</v>
      </c>
      <c r="E1819" s="205" t="str">
        <f t="array" ref="E1819">IF(C1819="","", IFERROR(INDEX(Barang!$E$2:$E$10001, MATCH(C1819, Barang!$B$2:$B$10001, 0)), ""))</f>
        <v>pcs</v>
      </c>
      <c r="F1819" s="206">
        <v>1</v>
      </c>
      <c r="G1819" s="207">
        <f t="array" ref="G1819">IF(C1819="","", IFERROR(INDEX(Barang!$F$2:$F$10001, MATCH(C1819, Barang!$B$2:$B$10001, 0)) * F1819, ""))</f>
        <v>500</v>
      </c>
      <c r="H1819" s="94"/>
      <c r="I1819" s="19"/>
      <c r="L1819" s="103"/>
      <c r="M1819" s="103"/>
      <c r="N1819" s="103"/>
      <c r="O1819" s="103"/>
      <c r="P1819" s="103"/>
      <c r="Q1819" s="103"/>
      <c r="R1819" s="103"/>
      <c r="S1819" s="103"/>
      <c r="T1819" s="103"/>
      <c r="U1819" s="103"/>
      <c r="V1819" s="103"/>
    </row>
    <row r="1820" spans="1:22" ht="22.5" customHeight="1" x14ac:dyDescent="0.2">
      <c r="A1820" s="209"/>
      <c r="B1820" s="205" t="str">
        <f t="array" ref="B1820">IF(C1820="","", IFERROR(INDEX(Barang!$A$2:$A$10001, MATCH(C1820, Barang!$B$2:$B$10001, 0)), "Tidak ditemukan"))</f>
        <v>DLN02</v>
      </c>
      <c r="C1820" s="205" t="s">
        <v>475</v>
      </c>
      <c r="D1820" s="205" t="str">
        <f t="array" ref="D1820">IF(C1820="","", IFERROR(INDEX(Barang!$C$2:$C$10001, MATCH(C1820, Barang!$B$2:$B$10001, 0)), ""))</f>
        <v>Makanan</v>
      </c>
      <c r="E1820" s="205" t="str">
        <f t="array" ref="E1820">IF(C1820="","", IFERROR(INDEX(Barang!$E$2:$E$10001, MATCH(C1820, Barang!$B$2:$B$10001, 0)), ""))</f>
        <v>pcs</v>
      </c>
      <c r="F1820" s="206">
        <v>2</v>
      </c>
      <c r="G1820" s="207">
        <f t="array" ref="G1820">IF(C1820="","", IFERROR(INDEX(Barang!$F$2:$F$10001, MATCH(C1820, Barang!$B$2:$B$10001, 0)) * F1820, ""))</f>
        <v>4000</v>
      </c>
      <c r="H1820" s="94"/>
      <c r="I1820" s="19"/>
      <c r="L1820" s="103"/>
      <c r="M1820" s="103"/>
      <c r="N1820" s="103"/>
      <c r="O1820" s="103"/>
      <c r="P1820" s="103"/>
      <c r="Q1820" s="103"/>
      <c r="R1820" s="103"/>
      <c r="S1820" s="103"/>
      <c r="T1820" s="103"/>
      <c r="U1820" s="103"/>
      <c r="V1820" s="103"/>
    </row>
    <row r="1821" spans="1:22" ht="22.5" customHeight="1" x14ac:dyDescent="0.2">
      <c r="A1821" s="209"/>
      <c r="B1821" s="205" t="str">
        <f t="array" ref="B1821">IF(C1821="","", IFERROR(INDEX(Barang!$A$2:$A$10001, MATCH(C1821, Barang!$B$2:$B$10001, 0)), "Tidak ditemukan"))</f>
        <v>APT001</v>
      </c>
      <c r="C1821" s="205" t="s">
        <v>231</v>
      </c>
      <c r="D1821" s="205" t="str">
        <f t="array" ref="D1821">IF(C1821="","", IFERROR(INDEX(Barang!$C$2:$C$10001, MATCH(C1821, Barang!$B$2:$B$10001, 0)), ""))</f>
        <v>Makanan</v>
      </c>
      <c r="E1821" s="205" t="str">
        <f t="array" ref="E1821">IF(C1821="","", IFERROR(INDEX(Barang!$E$2:$E$10001, MATCH(C1821, Barang!$B$2:$B$10001, 0)), ""))</f>
        <v>pcs</v>
      </c>
      <c r="F1821" s="206">
        <v>1</v>
      </c>
      <c r="G1821" s="207">
        <f t="array" ref="G1821">IF(C1821="","", IFERROR(INDEX(Barang!$F$2:$F$10001, MATCH(C1821, Barang!$B$2:$B$10001, 0)) * F1821, ""))</f>
        <v>2000</v>
      </c>
      <c r="H1821" s="94"/>
      <c r="I1821" s="19"/>
      <c r="L1821" s="103"/>
      <c r="M1821" s="103"/>
      <c r="N1821" s="103"/>
      <c r="O1821" s="103"/>
      <c r="P1821" s="103"/>
      <c r="Q1821" s="103"/>
      <c r="R1821" s="103"/>
      <c r="S1821" s="103"/>
      <c r="T1821" s="103"/>
      <c r="U1821" s="103"/>
      <c r="V1821" s="103"/>
    </row>
    <row r="1822" spans="1:22" ht="22.5" customHeight="1" x14ac:dyDescent="0.2">
      <c r="A1822" s="209"/>
      <c r="B1822" s="205" t="str">
        <f t="array" ref="B1822">IF(C1822="","", IFERROR(INDEX(Barang!$A$2:$A$10001, MATCH(C1822, Barang!$B$2:$B$10001, 0)), "Tidak ditemukan"))</f>
        <v>OREO001</v>
      </c>
      <c r="C1822" s="205" t="s">
        <v>920</v>
      </c>
      <c r="D1822" s="205" t="str">
        <f t="array" ref="D1822">IF(C1822="","", IFERROR(INDEX(Barang!$C$2:$C$10001, MATCH(C1822, Barang!$B$2:$B$10001, 0)), ""))</f>
        <v>Makanan</v>
      </c>
      <c r="E1822" s="205" t="str">
        <f t="array" ref="E1822">IF(C1822="","", IFERROR(INDEX(Barang!$E$2:$E$10001, MATCH(C1822, Barang!$B$2:$B$10001, 0)), ""))</f>
        <v>pcs</v>
      </c>
      <c r="F1822" s="206">
        <v>4</v>
      </c>
      <c r="G1822" s="207">
        <f t="array" ref="G1822">IF(C1822="","", IFERROR(INDEX(Barang!$F$2:$F$10001, MATCH(C1822, Barang!$B$2:$B$10001, 0)) * F1822, ""))</f>
        <v>8000</v>
      </c>
      <c r="H1822" s="94"/>
      <c r="I1822" s="19"/>
      <c r="L1822" s="103"/>
      <c r="M1822" s="103"/>
      <c r="N1822" s="103"/>
      <c r="O1822" s="103"/>
      <c r="P1822" s="103"/>
      <c r="Q1822" s="103"/>
      <c r="R1822" s="103"/>
      <c r="S1822" s="103"/>
      <c r="T1822" s="103"/>
      <c r="U1822" s="103"/>
      <c r="V1822" s="103"/>
    </row>
    <row r="1823" spans="1:22" ht="22.5" customHeight="1" x14ac:dyDescent="0.2">
      <c r="A1823" s="209"/>
      <c r="B1823" s="205" t="str">
        <f t="array" ref="B1823">IF(C1823="","", IFERROR(INDEX(Barang!$A$2:$A$10001, MATCH(C1823, Barang!$B$2:$B$10001, 0)), "Tidak ditemukan"))</f>
        <v>MTA001</v>
      </c>
      <c r="C1823" s="205" t="s">
        <v>711</v>
      </c>
      <c r="D1823" s="205" t="str">
        <f t="array" ref="D1823">IF(C1823="","", IFERROR(INDEX(Barang!$C$2:$C$10001, MATCH(C1823, Barang!$B$2:$B$10001, 0)), ""))</f>
        <v>Minuman</v>
      </c>
      <c r="E1823" s="205" t="str">
        <f t="array" ref="E1823">IF(C1823="","", IFERROR(INDEX(Barang!$E$2:$E$10001, MATCH(C1823, Barang!$B$2:$B$10001, 0)), ""))</f>
        <v>pcs</v>
      </c>
      <c r="F1823" s="206">
        <v>5</v>
      </c>
      <c r="G1823" s="207">
        <f t="array" ref="G1823">IF(C1823="","", IFERROR(INDEX(Barang!$F$2:$F$10001, MATCH(C1823, Barang!$B$2:$B$10001, 0)) * F1823, ""))</f>
        <v>10000</v>
      </c>
      <c r="H1823" s="94"/>
      <c r="I1823" s="19"/>
      <c r="L1823" s="103"/>
      <c r="M1823" s="103"/>
      <c r="N1823" s="103"/>
      <c r="O1823" s="103"/>
      <c r="P1823" s="103"/>
      <c r="Q1823" s="103"/>
      <c r="R1823" s="103"/>
      <c r="S1823" s="103"/>
      <c r="T1823" s="103"/>
      <c r="U1823" s="103"/>
      <c r="V1823" s="103"/>
    </row>
    <row r="1824" spans="1:22" ht="22.5" customHeight="1" x14ac:dyDescent="0.2">
      <c r="A1824" s="209"/>
      <c r="B1824" s="205" t="str">
        <f t="array" ref="B1824">IF(C1824="","", IFERROR(INDEX(Barang!$A$2:$A$10001, MATCH(C1824, Barang!$B$2:$B$10001, 0)), "Tidak ditemukan"))</f>
        <v>KS001</v>
      </c>
      <c r="C1824" s="205" t="s">
        <v>422</v>
      </c>
      <c r="D1824" s="205" t="str">
        <f t="array" ref="D1824">IF(C1824="","", IFERROR(INDEX(Barang!$C$2:$C$10001, MATCH(C1824, Barang!$B$2:$B$10001, 0)), ""))</f>
        <v>Makanan</v>
      </c>
      <c r="E1824" s="205" t="str">
        <f t="array" ref="E1824">IF(C1824="","", IFERROR(INDEX(Barang!$E$2:$E$10001, MATCH(C1824, Barang!$B$2:$B$10001, 0)), ""))</f>
        <v>pcs</v>
      </c>
      <c r="F1824" s="206">
        <v>1</v>
      </c>
      <c r="G1824" s="207">
        <f t="array" ref="G1824">IF(C1824="","", IFERROR(INDEX(Barang!$F$2:$F$10001, MATCH(C1824, Barang!$B$2:$B$10001, 0)) * F1824, ""))</f>
        <v>6000</v>
      </c>
      <c r="H1824" s="94"/>
      <c r="I1824" s="19"/>
      <c r="L1824" s="103"/>
      <c r="M1824" s="103"/>
      <c r="N1824" s="103"/>
      <c r="O1824" s="103"/>
      <c r="P1824" s="103"/>
      <c r="Q1824" s="103"/>
      <c r="R1824" s="103"/>
      <c r="S1824" s="103"/>
      <c r="T1824" s="103"/>
      <c r="U1824" s="103"/>
      <c r="V1824" s="103"/>
    </row>
    <row r="1825" spans="1:22" ht="22.5" customHeight="1" x14ac:dyDescent="0.2">
      <c r="A1825" s="209"/>
      <c r="B1825" s="205" t="str">
        <f t="array" ref="B1825">IF(C1825="","", IFERROR(INDEX(Barang!$A$2:$A$10001, MATCH(C1825, Barang!$B$2:$B$10001, 0)), "Tidak ditemukan"))</f>
        <v>GRM01</v>
      </c>
      <c r="C1825" s="205" t="s">
        <v>51</v>
      </c>
      <c r="D1825" s="205" t="str">
        <f t="array" ref="D1825">IF(C1825="","", IFERROR(INDEX(Barang!$C$2:$C$10001, MATCH(C1825, Barang!$B$2:$B$10001, 0)), ""))</f>
        <v>Bumbu</v>
      </c>
      <c r="E1825" s="205" t="str">
        <f t="array" ref="E1825">IF(C1825="","", IFERROR(INDEX(Barang!$E$2:$E$10001, MATCH(C1825, Barang!$B$2:$B$10001, 0)), ""))</f>
        <v>pcs</v>
      </c>
      <c r="F1825" s="206">
        <v>2</v>
      </c>
      <c r="G1825" s="207">
        <f t="array" ref="G1825">IF(C1825="","", IFERROR(INDEX(Barang!$F$2:$F$10001, MATCH(C1825, Barang!$B$2:$B$10001, 0)) * F1825, ""))</f>
        <v>5000</v>
      </c>
      <c r="H1825" s="94"/>
      <c r="I1825" s="143">
        <f>SUM(G1815:G1825)</f>
        <v>41000</v>
      </c>
      <c r="L1825" s="103"/>
      <c r="M1825" s="103"/>
      <c r="N1825" s="103"/>
      <c r="O1825" s="103"/>
      <c r="P1825" s="103"/>
      <c r="Q1825" s="103"/>
      <c r="R1825" s="103"/>
      <c r="S1825" s="103"/>
      <c r="T1825" s="103"/>
      <c r="U1825" s="103"/>
      <c r="V1825" s="103"/>
    </row>
    <row r="1826" spans="1:22" ht="22.5" customHeight="1" x14ac:dyDescent="0.2">
      <c r="A1826" s="118">
        <v>46202</v>
      </c>
      <c r="B1826" s="119" t="str">
        <f t="array" ref="B1826">IF(C1826="","", IFERROR(INDEX(Barang!$A$2:$A$10001, MATCH(C1826, Barang!$B$2:$B$10001, 0)), "Tidak ditemukan"))</f>
        <v>KPH001</v>
      </c>
      <c r="C1826" s="119" t="s">
        <v>124</v>
      </c>
      <c r="D1826" s="119" t="str">
        <f t="array" ref="D1826">IF(C1826="","", IFERROR(INDEX(Barang!$C$2:$C$10001, MATCH(C1826, Barang!$B$2:$B$10001, 0)), ""))</f>
        <v>Minuman</v>
      </c>
      <c r="E1826" s="119" t="str">
        <f t="array" ref="E1826">IF(C1826="","", IFERROR(INDEX(Barang!$E$2:$E$10001, MATCH(C1826, Barang!$B$2:$B$10001, 0)), ""))</f>
        <v>pcs</v>
      </c>
      <c r="F1826" s="120">
        <v>20</v>
      </c>
      <c r="G1826" s="121">
        <f t="array" ref="G1826">IF(C1826="","", IFERROR(INDEX(Barang!$F$2:$F$10001, MATCH(C1826, Barang!$B$2:$B$10001, 0)) * F1826, ""))</f>
        <v>20000</v>
      </c>
      <c r="H1826" s="122"/>
      <c r="I1826" s="19"/>
      <c r="L1826" s="103"/>
      <c r="M1826" s="103"/>
      <c r="N1826" s="103"/>
      <c r="O1826" s="103"/>
      <c r="P1826" s="103"/>
      <c r="Q1826" s="103"/>
      <c r="R1826" s="103"/>
      <c r="S1826" s="103"/>
      <c r="T1826" s="103"/>
      <c r="U1826" s="103"/>
      <c r="V1826" s="103"/>
    </row>
    <row r="1827" spans="1:22" ht="22.5" customHeight="1" x14ac:dyDescent="0.2">
      <c r="A1827" s="127"/>
      <c r="B1827" s="119" t="str">
        <f t="array" ref="B1827">IF(C1827="","", IFERROR(INDEX(Barang!$A$2:$A$10001, MATCH(C1827, Barang!$B$2:$B$10001, 0)), "Tidak ditemukan"))</f>
        <v>CLB001</v>
      </c>
      <c r="C1827" s="119" t="s">
        <v>37</v>
      </c>
      <c r="D1827" s="119" t="str">
        <f t="array" ref="D1827">IF(C1827="","", IFERROR(INDEX(Barang!$C$2:$C$10001, MATCH(C1827, Barang!$B$2:$B$10001, 0)), ""))</f>
        <v>Minuman</v>
      </c>
      <c r="E1827" s="119" t="str">
        <f t="array" ref="E1827">IF(C1827="","", IFERROR(INDEX(Barang!$E$2:$E$10001, MATCH(C1827, Barang!$B$2:$B$10001, 0)), ""))</f>
        <v>pcs</v>
      </c>
      <c r="F1827" s="120">
        <v>1</v>
      </c>
      <c r="G1827" s="121">
        <f t="array" ref="G1827">IF(C1827="","", IFERROR(INDEX(Barang!$F$2:$F$10001, MATCH(C1827, Barang!$B$2:$B$10001, 0)) * F1827, ""))</f>
        <v>2500</v>
      </c>
      <c r="H1827" s="122"/>
      <c r="I1827" s="19"/>
      <c r="L1827" s="103"/>
      <c r="M1827" s="103"/>
      <c r="N1827" s="103"/>
      <c r="O1827" s="103"/>
      <c r="P1827" s="103"/>
      <c r="Q1827" s="103"/>
      <c r="R1827" s="103"/>
      <c r="S1827" s="103"/>
      <c r="T1827" s="103"/>
      <c r="U1827" s="103"/>
      <c r="V1827" s="103"/>
    </row>
    <row r="1828" spans="1:22" ht="22.5" customHeight="1" x14ac:dyDescent="0.2">
      <c r="A1828" s="127"/>
      <c r="B1828" s="119" t="str">
        <f t="array" ref="B1828">IF(C1828="","", IFERROR(INDEX(Barang!$A$2:$A$10001, MATCH(C1828, Barang!$B$2:$B$10001, 0)), "Tidak ditemukan"))</f>
        <v>TPL2</v>
      </c>
      <c r="C1828" s="119" t="s">
        <v>978</v>
      </c>
      <c r="D1828" s="119" t="str">
        <f t="array" ref="D1828">IF(C1828="","", IFERROR(INDEX(Barang!$C$2:$C$10001, MATCH(C1828, Barang!$B$2:$B$10001, 0)), ""))</f>
        <v>Minyak</v>
      </c>
      <c r="E1828" s="119" t="str">
        <f t="array" ref="E1828">IF(C1828="","", IFERROR(INDEX(Barang!$E$2:$E$10001, MATCH(C1828, Barang!$B$2:$B$10001, 0)), ""))</f>
        <v>Liter</v>
      </c>
      <c r="F1828" s="120">
        <v>2</v>
      </c>
      <c r="G1828" s="121">
        <f t="array" ref="G1828">IF(C1828="","", IFERROR(INDEX(Barang!$F$2:$F$10001, MATCH(C1828, Barang!$B$2:$B$10001, 0)) * F1828, ""))</f>
        <v>80000</v>
      </c>
      <c r="H1828" s="122"/>
      <c r="I1828" s="19"/>
      <c r="L1828" s="103"/>
      <c r="M1828" s="103"/>
      <c r="N1828" s="103"/>
      <c r="O1828" s="103"/>
      <c r="P1828" s="103"/>
      <c r="Q1828" s="103"/>
      <c r="R1828" s="103"/>
      <c r="S1828" s="103"/>
      <c r="T1828" s="103"/>
      <c r="U1828" s="103"/>
      <c r="V1828" s="103"/>
    </row>
    <row r="1829" spans="1:22" ht="22.5" customHeight="1" x14ac:dyDescent="0.2">
      <c r="A1829" s="127"/>
      <c r="B1829" s="119" t="str">
        <f t="array" ref="B1829">IF(C1829="","", IFERROR(INDEX(Barang!$A$2:$A$10001, MATCH(C1829, Barang!$B$2:$B$10001, 0)), "Tidak ditemukan"))</f>
        <v>PT001</v>
      </c>
      <c r="C1829" s="119" t="s">
        <v>195</v>
      </c>
      <c r="D1829" s="119" t="str">
        <f t="array" ref="D1829">IF(C1829="","", IFERROR(INDEX(Barang!$C$2:$C$10001, MATCH(C1829, Barang!$B$2:$B$10001, 0)), ""))</f>
        <v>Bumbu</v>
      </c>
      <c r="E1829" s="119" t="str">
        <f t="array" ref="E1829">IF(C1829="","", IFERROR(INDEX(Barang!$E$2:$E$10001, MATCH(C1829, Barang!$B$2:$B$10001, 0)), ""))</f>
        <v>kg</v>
      </c>
      <c r="F1829" s="120">
        <v>1</v>
      </c>
      <c r="G1829" s="121">
        <f t="array" ref="G1829">IF(C1829="","", IFERROR(INDEX(Barang!$F$2:$F$10001, MATCH(C1829, Barang!$B$2:$B$10001, 0)) * F1829, ""))</f>
        <v>25000</v>
      </c>
      <c r="H1829" s="122"/>
      <c r="I1829" s="19"/>
      <c r="L1829" s="103"/>
      <c r="M1829" s="103"/>
      <c r="N1829" s="103"/>
      <c r="O1829" s="103"/>
      <c r="P1829" s="103"/>
      <c r="Q1829" s="103"/>
      <c r="R1829" s="103"/>
      <c r="S1829" s="103"/>
      <c r="T1829" s="103"/>
      <c r="U1829" s="103"/>
      <c r="V1829" s="103"/>
    </row>
    <row r="1830" spans="1:22" ht="22.5" customHeight="1" x14ac:dyDescent="0.2">
      <c r="A1830" s="127"/>
      <c r="B1830" s="119" t="str">
        <f t="array" ref="B1830">IF(C1830="","", IFERROR(INDEX(Barang!$A$2:$A$10001, MATCH(C1830, Barang!$B$2:$B$10001, 0)), "Tidak ditemukan"))</f>
        <v>GRR001</v>
      </c>
      <c r="C1830" s="119" t="s">
        <v>130</v>
      </c>
      <c r="D1830" s="119" t="str">
        <f t="array" ref="D1830">IF(C1830="","", IFERROR(INDEX(Barang!$C$2:$C$10001, MATCH(C1830, Barang!$B$2:$B$10001, 0)), ""))</f>
        <v>Makanan</v>
      </c>
      <c r="E1830" s="119" t="str">
        <f t="array" ref="E1830">IF(C1830="","", IFERROR(INDEX(Barang!$E$2:$E$10001, MATCH(C1830, Barang!$B$2:$B$10001, 0)), ""))</f>
        <v>pcs</v>
      </c>
      <c r="F1830" s="120">
        <v>6</v>
      </c>
      <c r="G1830" s="121">
        <f t="array" ref="G1830">IF(C1830="","", IFERROR(INDEX(Barang!$F$2:$F$10001, MATCH(C1830, Barang!$B$2:$B$10001, 0)) * F1830, ""))</f>
        <v>3000</v>
      </c>
      <c r="H1830" s="122"/>
      <c r="I1830" s="19"/>
      <c r="L1830" s="103"/>
      <c r="M1830" s="103"/>
      <c r="N1830" s="103"/>
      <c r="O1830" s="103"/>
      <c r="P1830" s="103"/>
      <c r="Q1830" s="103"/>
      <c r="R1830" s="103"/>
      <c r="S1830" s="103"/>
      <c r="T1830" s="103"/>
      <c r="U1830" s="103"/>
      <c r="V1830" s="103"/>
    </row>
    <row r="1831" spans="1:22" ht="22.5" customHeight="1" x14ac:dyDescent="0.2">
      <c r="A1831" s="127"/>
      <c r="B1831" s="119" t="str">
        <f t="array" ref="B1831">IF(C1831="","", IFERROR(INDEX(Barang!$A$2:$A$10001, MATCH(C1831, Barang!$B$2:$B$10001, 0)), "Tidak ditemukan"))</f>
        <v>GRR001</v>
      </c>
      <c r="C1831" s="119" t="s">
        <v>735</v>
      </c>
      <c r="D1831" s="119" t="str">
        <f t="array" ref="D1831">IF(C1831="","", IFERROR(INDEX(Barang!$C$2:$C$10001, MATCH(C1831, Barang!$B$2:$B$10001, 0)), ""))</f>
        <v>Makanan</v>
      </c>
      <c r="E1831" s="119" t="str">
        <f t="array" ref="E1831">IF(C1831="","", IFERROR(INDEX(Barang!$E$2:$E$10001, MATCH(C1831, Barang!$B$2:$B$10001, 0)), ""))</f>
        <v>pcs</v>
      </c>
      <c r="F1831" s="120">
        <v>1</v>
      </c>
      <c r="G1831" s="121">
        <f t="array" ref="G1831">IF(C1831="","", IFERROR(INDEX(Barang!$F$2:$F$10001, MATCH(C1831, Barang!$B$2:$B$10001, 0)) * F1831, ""))</f>
        <v>1000</v>
      </c>
      <c r="H1831" s="122"/>
      <c r="I1831" s="19"/>
      <c r="L1831" s="103"/>
      <c r="M1831" s="103"/>
      <c r="N1831" s="103"/>
      <c r="O1831" s="103"/>
      <c r="P1831" s="103"/>
      <c r="Q1831" s="103"/>
      <c r="R1831" s="103"/>
      <c r="S1831" s="103"/>
      <c r="T1831" s="103"/>
      <c r="U1831" s="103"/>
      <c r="V1831" s="103"/>
    </row>
    <row r="1832" spans="1:22" ht="22.5" customHeight="1" x14ac:dyDescent="0.2">
      <c r="A1832" s="127"/>
      <c r="B1832" s="119" t="str">
        <f t="array" ref="B1832">IF(C1832="","", IFERROR(INDEX(Barang!$A$2:$A$10001, MATCH(C1832, Barang!$B$2:$B$10001, 0)), "Tidak ditemukan"))</f>
        <v>DLN02</v>
      </c>
      <c r="C1832" s="119" t="s">
        <v>475</v>
      </c>
      <c r="D1832" s="119" t="str">
        <f t="array" ref="D1832">IF(C1832="","", IFERROR(INDEX(Barang!$C$2:$C$10001, MATCH(C1832, Barang!$B$2:$B$10001, 0)), ""))</f>
        <v>Makanan</v>
      </c>
      <c r="E1832" s="119" t="str">
        <f t="array" ref="E1832">IF(C1832="","", IFERROR(INDEX(Barang!$E$2:$E$10001, MATCH(C1832, Barang!$B$2:$B$10001, 0)), ""))</f>
        <v>pcs</v>
      </c>
      <c r="F1832" s="120">
        <v>1</v>
      </c>
      <c r="G1832" s="121">
        <f t="array" ref="G1832">IF(C1832="","", IFERROR(INDEX(Barang!$F$2:$F$10001, MATCH(C1832, Barang!$B$2:$B$10001, 0)) * F1832, ""))</f>
        <v>2000</v>
      </c>
      <c r="H1832" s="122"/>
      <c r="I1832" s="19"/>
      <c r="L1832" s="103"/>
      <c r="M1832" s="103"/>
      <c r="N1832" s="103"/>
      <c r="O1832" s="103"/>
      <c r="P1832" s="103"/>
      <c r="Q1832" s="103"/>
      <c r="R1832" s="103"/>
      <c r="S1832" s="103"/>
      <c r="T1832" s="103"/>
      <c r="U1832" s="103"/>
      <c r="V1832" s="103"/>
    </row>
    <row r="1833" spans="1:22" ht="22.5" customHeight="1" x14ac:dyDescent="0.2">
      <c r="A1833" s="127"/>
      <c r="B1833" s="119" t="str">
        <f t="array" ref="B1833">IF(C1833="","", IFERROR(INDEX(Barang!$A$2:$A$10001, MATCH(C1833, Barang!$B$2:$B$10001, 0)), "Tidak ditemukan"))</f>
        <v>RTP001</v>
      </c>
      <c r="C1833" s="119" t="s">
        <v>791</v>
      </c>
      <c r="D1833" s="119" t="str">
        <f t="array" ref="D1833">IF(C1833="","", IFERROR(INDEX(Barang!$C$2:$C$10001, MATCH(C1833, Barang!$B$2:$B$10001, 0)), ""))</f>
        <v>Makanan</v>
      </c>
      <c r="E1833" s="119" t="str">
        <f t="array" ref="E1833">IF(C1833="","", IFERROR(INDEX(Barang!$E$2:$E$10001, MATCH(C1833, Barang!$B$2:$B$10001, 0)), ""))</f>
        <v>pcs</v>
      </c>
      <c r="F1833" s="120">
        <v>3</v>
      </c>
      <c r="G1833" s="121">
        <f t="array" ref="G1833">IF(C1833="","", IFERROR(INDEX(Barang!$F$2:$F$10001, MATCH(C1833, Barang!$B$2:$B$10001, 0)) * F1833, ""))</f>
        <v>6000</v>
      </c>
      <c r="H1833" s="122"/>
      <c r="I1833" s="19"/>
      <c r="L1833" s="103"/>
      <c r="M1833" s="103"/>
      <c r="N1833" s="103"/>
      <c r="O1833" s="103"/>
      <c r="P1833" s="103"/>
      <c r="Q1833" s="103"/>
      <c r="R1833" s="103"/>
      <c r="S1833" s="103"/>
      <c r="T1833" s="103"/>
      <c r="U1833" s="103"/>
      <c r="V1833" s="103"/>
    </row>
    <row r="1834" spans="1:22" ht="22.5" customHeight="1" x14ac:dyDescent="0.2">
      <c r="A1834" s="127"/>
      <c r="B1834" s="119" t="str">
        <f t="array" ref="B1834">IF(C1834="","", IFERROR(INDEX(Barang!$A$2:$A$10001, MATCH(C1834, Barang!$B$2:$B$10001, 0)), "Tidak ditemukan"))</f>
        <v>VLP001</v>
      </c>
      <c r="C1834" s="119" t="s">
        <v>759</v>
      </c>
      <c r="D1834" s="119" t="str">
        <f t="array" ref="D1834">IF(C1834="","", IFERROR(INDEX(Barang!$C$2:$C$10001, MATCH(C1834, Barang!$B$2:$B$10001, 0)), ""))</f>
        <v>Makanan</v>
      </c>
      <c r="E1834" s="119" t="str">
        <f t="array" ref="E1834">IF(C1834="","", IFERROR(INDEX(Barang!$E$2:$E$10001, MATCH(C1834, Barang!$B$2:$B$10001, 0)), ""))</f>
        <v>pack</v>
      </c>
      <c r="F1834" s="120">
        <v>2</v>
      </c>
      <c r="G1834" s="121">
        <f t="array" ref="G1834">IF(C1834="","", IFERROR(INDEX(Barang!$F$2:$F$10001, MATCH(C1834, Barang!$B$2:$B$10001, 0)) * F1834, ""))</f>
        <v>26000</v>
      </c>
      <c r="H1834" s="122"/>
      <c r="I1834" s="19"/>
      <c r="L1834" s="103"/>
      <c r="M1834" s="103"/>
      <c r="N1834" s="103"/>
      <c r="O1834" s="103"/>
      <c r="P1834" s="103"/>
      <c r="Q1834" s="103"/>
      <c r="R1834" s="103"/>
      <c r="S1834" s="103"/>
      <c r="T1834" s="103"/>
      <c r="U1834" s="103"/>
      <c r="V1834" s="103"/>
    </row>
    <row r="1835" spans="1:22" ht="22.5" customHeight="1" x14ac:dyDescent="0.2">
      <c r="A1835" s="127"/>
      <c r="B1835" s="119" t="str">
        <f t="array" ref="B1835">IF(C1835="","", IFERROR(INDEX(Barang!$A$2:$A$10001, MATCH(C1835, Barang!$B$2:$B$10001, 0)), "Tidak ditemukan"))</f>
        <v>GDY001</v>
      </c>
      <c r="C1835" s="119" t="s">
        <v>184</v>
      </c>
      <c r="D1835" s="119" t="str">
        <f t="array" ref="D1835">IF(C1835="","", IFERROR(INDEX(Barang!$C$2:$C$10001, MATCH(C1835, Barang!$B$2:$B$10001, 0)), ""))</f>
        <v>Minuman</v>
      </c>
      <c r="E1835" s="119" t="str">
        <f t="array" ref="E1835">IF(C1835="","", IFERROR(INDEX(Barang!$E$2:$E$10001, MATCH(C1835, Barang!$B$2:$B$10001, 0)), ""))</f>
        <v>pcs</v>
      </c>
      <c r="F1835" s="120">
        <v>2</v>
      </c>
      <c r="G1835" s="121">
        <f t="array" ref="G1835">IF(C1835="","", IFERROR(INDEX(Barang!$F$2:$F$10001, MATCH(C1835, Barang!$B$2:$B$10001, 0)) * F1835, ""))</f>
        <v>5000</v>
      </c>
      <c r="H1835" s="122"/>
      <c r="I1835" s="19"/>
      <c r="L1835" s="103"/>
      <c r="M1835" s="103"/>
      <c r="N1835" s="103"/>
      <c r="O1835" s="103"/>
      <c r="P1835" s="103"/>
      <c r="Q1835" s="103"/>
      <c r="R1835" s="103"/>
      <c r="S1835" s="103"/>
      <c r="T1835" s="103"/>
      <c r="U1835" s="103"/>
      <c r="V1835" s="103"/>
    </row>
    <row r="1836" spans="1:22" ht="22.5" customHeight="1" x14ac:dyDescent="0.2">
      <c r="A1836" s="127"/>
      <c r="B1836" s="119" t="str">
        <f t="array" ref="B1836">IF(C1836="","", IFERROR(INDEX(Barang!$A$2:$A$10001, MATCH(C1836, Barang!$B$2:$B$10001, 0)), "Tidak ditemukan"))</f>
        <v>OREO001</v>
      </c>
      <c r="C1836" s="119" t="s">
        <v>920</v>
      </c>
      <c r="D1836" s="119" t="str">
        <f t="array" ref="D1836">IF(C1836="","", IFERROR(INDEX(Barang!$C$2:$C$10001, MATCH(C1836, Barang!$B$2:$B$10001, 0)), ""))</f>
        <v>Makanan</v>
      </c>
      <c r="E1836" s="119" t="str">
        <f t="array" ref="E1836">IF(C1836="","", IFERROR(INDEX(Barang!$E$2:$E$10001, MATCH(C1836, Barang!$B$2:$B$10001, 0)), ""))</f>
        <v>pcs</v>
      </c>
      <c r="F1836" s="120">
        <v>1</v>
      </c>
      <c r="G1836" s="121">
        <f t="array" ref="G1836">IF(C1836="","", IFERROR(INDEX(Barang!$F$2:$F$10001, MATCH(C1836, Barang!$B$2:$B$10001, 0)) * F1836, ""))</f>
        <v>2000</v>
      </c>
      <c r="H1836" s="122"/>
      <c r="I1836" s="143">
        <f>SUM(G1826:G1836)</f>
        <v>172500</v>
      </c>
      <c r="L1836" s="103"/>
      <c r="M1836" s="103"/>
      <c r="N1836" s="103"/>
      <c r="O1836" s="103"/>
      <c r="P1836" s="103"/>
      <c r="Q1836" s="103"/>
      <c r="R1836" s="103"/>
      <c r="S1836" s="103"/>
      <c r="T1836" s="103"/>
      <c r="U1836" s="103"/>
      <c r="V1836" s="103"/>
    </row>
    <row r="1837" spans="1:22" ht="22.5" customHeight="1" x14ac:dyDescent="0.2">
      <c r="A1837" s="339">
        <v>46203</v>
      </c>
      <c r="B1837" s="341" t="str">
        <f t="array" ref="B1837">IF(C1837="","", IFERROR(INDEX(Barang!$A$2:$A$10001, MATCH(C1837, Barang!$B$2:$B$10001, 0)), "Tidak ditemukan"))</f>
        <v>MGR001</v>
      </c>
      <c r="C1837" s="341" t="s">
        <v>104</v>
      </c>
      <c r="D1837" s="341" t="str">
        <f t="array" ref="D1837">IF(C1837="","", IFERROR(INDEX(Barang!$C$2:$C$10001, MATCH(C1837, Barang!$B$2:$B$10001, 0)), ""))</f>
        <v>Makanan</v>
      </c>
      <c r="E1837" s="341" t="str">
        <f t="array" ref="E1837">IF(C1837="","", IFERROR(INDEX(Barang!$E$2:$E$10001, MATCH(C1837, Barang!$B$2:$B$10001, 0)), ""))</f>
        <v>pcs</v>
      </c>
      <c r="F1837" s="344">
        <v>1</v>
      </c>
      <c r="G1837" s="345">
        <f t="array" ref="G1837">IF(C1837="","", IFERROR(INDEX(Barang!$F$2:$F$10001, MATCH(C1837, Barang!$B$2:$B$10001, 0)) * F1837, ""))</f>
        <v>3500</v>
      </c>
      <c r="H1837" s="213"/>
      <c r="I1837" s="19"/>
      <c r="L1837" s="103"/>
      <c r="M1837" s="103"/>
      <c r="N1837" s="103"/>
      <c r="O1837" s="103"/>
      <c r="P1837" s="103"/>
      <c r="Q1837" s="103"/>
      <c r="R1837" s="103"/>
      <c r="S1837" s="103"/>
      <c r="T1837" s="103"/>
      <c r="U1837" s="103"/>
      <c r="V1837" s="103"/>
    </row>
    <row r="1838" spans="1:22" ht="22.5" customHeight="1" x14ac:dyDescent="0.2">
      <c r="A1838" s="347"/>
      <c r="B1838" s="341" t="str">
        <f t="array" ref="B1838">IF(C1838="","", IFERROR(INDEX(Barang!$A$2:$A$10001, MATCH(C1838, Barang!$B$2:$B$10001, 0)), "Tidak ditemukan"))</f>
        <v>MKH001</v>
      </c>
      <c r="C1838" s="341" t="s">
        <v>106</v>
      </c>
      <c r="D1838" s="341" t="str">
        <f t="array" ref="D1838">IF(C1838="","", IFERROR(INDEX(Barang!$C$2:$C$10001, MATCH(C1838, Barang!$B$2:$B$10001, 0)), ""))</f>
        <v>Makanan</v>
      </c>
      <c r="E1838" s="341" t="str">
        <f t="array" ref="E1838">IF(C1838="","", IFERROR(INDEX(Barang!$E$2:$E$10001, MATCH(C1838, Barang!$B$2:$B$10001, 0)), ""))</f>
        <v>pcs</v>
      </c>
      <c r="F1838" s="344">
        <v>5</v>
      </c>
      <c r="G1838" s="345">
        <f t="array" ref="G1838">IF(C1838="","", IFERROR(INDEX(Barang!$F$2:$F$10001, MATCH(C1838, Barang!$B$2:$B$10001, 0)) * F1838, ""))</f>
        <v>17500</v>
      </c>
      <c r="H1838" s="213"/>
      <c r="I1838" s="19"/>
      <c r="L1838" s="103"/>
      <c r="M1838" s="103"/>
      <c r="N1838" s="103"/>
      <c r="O1838" s="103"/>
      <c r="P1838" s="103"/>
      <c r="Q1838" s="103"/>
      <c r="R1838" s="103"/>
      <c r="S1838" s="103"/>
      <c r="T1838" s="103"/>
      <c r="U1838" s="103"/>
      <c r="V1838" s="103"/>
    </row>
    <row r="1839" spans="1:22" ht="22.5" customHeight="1" x14ac:dyDescent="0.2">
      <c r="A1839" s="347"/>
      <c r="B1839" s="341" t="str">
        <f t="array" ref="B1839">IF(C1839="","", IFERROR(INDEX(Barang!$A$2:$A$10001, MATCH(C1839, Barang!$B$2:$B$10001, 0)), "Tidak ditemukan"))</f>
        <v>KCP001</v>
      </c>
      <c r="C1839" s="341" t="s">
        <v>147</v>
      </c>
      <c r="D1839" s="341" t="str">
        <f t="array" ref="D1839">IF(C1839="","", IFERROR(INDEX(Barang!$C$2:$C$10001, MATCH(C1839, Barang!$B$2:$B$10001, 0)), ""))</f>
        <v>Bumbu</v>
      </c>
      <c r="E1839" s="341" t="str">
        <f t="array" ref="E1839">IF(C1839="","", IFERROR(INDEX(Barang!$E$2:$E$10001, MATCH(C1839, Barang!$B$2:$B$10001, 0)), ""))</f>
        <v>pcs</v>
      </c>
      <c r="F1839" s="344">
        <v>5</v>
      </c>
      <c r="G1839" s="345">
        <f t="array" ref="G1839">IF(C1839="","", IFERROR(INDEX(Barang!$F$2:$F$10001, MATCH(C1839, Barang!$B$2:$B$10001, 0)) * F1839, ""))</f>
        <v>10000</v>
      </c>
      <c r="H1839" s="213"/>
      <c r="I1839" s="19"/>
      <c r="L1839" s="103"/>
      <c r="M1839" s="103"/>
      <c r="N1839" s="103"/>
      <c r="O1839" s="103"/>
      <c r="P1839" s="103"/>
      <c r="Q1839" s="103"/>
      <c r="R1839" s="103"/>
      <c r="S1839" s="103"/>
      <c r="T1839" s="103"/>
      <c r="U1839" s="103"/>
      <c r="V1839" s="103"/>
    </row>
    <row r="1840" spans="1:22" ht="22.5" customHeight="1" x14ac:dyDescent="0.2">
      <c r="A1840" s="347"/>
      <c r="B1840" s="341" t="str">
        <f t="array" ref="B1840">IF(C1840="","", IFERROR(INDEX(Barang!$A$2:$A$10001, MATCH(C1840, Barang!$B$2:$B$10001, 0)), "Tidak ditemukan"))</f>
        <v>GDY001</v>
      </c>
      <c r="C1840" s="341" t="s">
        <v>184</v>
      </c>
      <c r="D1840" s="341" t="str">
        <f t="array" ref="D1840">IF(C1840="","", IFERROR(INDEX(Barang!$C$2:$C$10001, MATCH(C1840, Barang!$B$2:$B$10001, 0)), ""))</f>
        <v>Minuman</v>
      </c>
      <c r="E1840" s="341" t="str">
        <f t="array" ref="E1840">IF(C1840="","", IFERROR(INDEX(Barang!$E$2:$E$10001, MATCH(C1840, Barang!$B$2:$B$10001, 0)), ""))</f>
        <v>pcs</v>
      </c>
      <c r="F1840" s="344">
        <v>2</v>
      </c>
      <c r="G1840" s="345">
        <f t="array" ref="G1840">IF(C1840="","", IFERROR(INDEX(Barang!$F$2:$F$10001, MATCH(C1840, Barang!$B$2:$B$10001, 0)) * F1840, ""))</f>
        <v>5000</v>
      </c>
      <c r="H1840" s="213"/>
      <c r="I1840" s="19"/>
      <c r="L1840" s="103"/>
      <c r="M1840" s="103"/>
      <c r="N1840" s="103"/>
      <c r="O1840" s="103"/>
      <c r="P1840" s="103"/>
      <c r="Q1840" s="103"/>
      <c r="R1840" s="103"/>
      <c r="S1840" s="103"/>
      <c r="T1840" s="103"/>
      <c r="U1840" s="103"/>
      <c r="V1840" s="103"/>
    </row>
    <row r="1841" spans="1:22" ht="22.5" customHeight="1" x14ac:dyDescent="0.2">
      <c r="A1841" s="347"/>
      <c r="B1841" s="341" t="str">
        <f t="array" ref="B1841">IF(C1841="","", IFERROR(INDEX(Barang!$A$2:$A$10001, MATCH(C1841, Barang!$B$2:$B$10001, 0)), "Tidak ditemukan"))</f>
        <v>TLR1</v>
      </c>
      <c r="C1841" s="341" t="s">
        <v>141</v>
      </c>
      <c r="D1841" s="341" t="str">
        <f t="array" ref="D1841">IF(C1841="","", IFERROR(INDEX(Barang!$C$2:$C$10001, MATCH(C1841, Barang!$B$2:$B$10001, 0)), ""))</f>
        <v>Sembako</v>
      </c>
      <c r="E1841" s="341" t="str">
        <f t="array" ref="E1841">IF(C1841="","", IFERROR(INDEX(Barang!$E$2:$E$10001, MATCH(C1841, Barang!$B$2:$B$10001, 0)), ""))</f>
        <v>kg</v>
      </c>
      <c r="F1841" s="344">
        <v>10</v>
      </c>
      <c r="G1841" s="345">
        <f t="array" ref="G1841">IF(C1841="","", IFERROR(INDEX(Barang!$F$2:$F$10001, MATCH(C1841, Barang!$B$2:$B$10001, 0)) * F1841, ""))</f>
        <v>310000</v>
      </c>
      <c r="H1841" s="213"/>
      <c r="I1841" s="19"/>
      <c r="L1841" s="103"/>
      <c r="M1841" s="103"/>
      <c r="N1841" s="103"/>
      <c r="O1841" s="103"/>
      <c r="P1841" s="103"/>
      <c r="Q1841" s="103"/>
      <c r="R1841" s="103"/>
      <c r="S1841" s="103"/>
      <c r="T1841" s="103"/>
      <c r="U1841" s="103"/>
      <c r="V1841" s="103"/>
    </row>
    <row r="1842" spans="1:22" ht="22.5" customHeight="1" x14ac:dyDescent="0.2">
      <c r="A1842" s="347"/>
      <c r="B1842" s="341" t="str">
        <f t="array" ref="B1842">IF(C1842="","", IFERROR(INDEX(Barang!$A$2:$A$10001, MATCH(C1842, Barang!$B$2:$B$10001, 0)), "Tidak ditemukan"))</f>
        <v>BPB001</v>
      </c>
      <c r="C1842" s="341" t="s">
        <v>725</v>
      </c>
      <c r="D1842" s="341" t="str">
        <f t="array" ref="D1842">IF(C1842="","", IFERROR(INDEX(Barang!$C$2:$C$10001, MATCH(C1842, Barang!$B$2:$B$10001, 0)), ""))</f>
        <v>Bumbu</v>
      </c>
      <c r="E1842" s="341" t="str">
        <f t="array" ref="E1842">IF(C1842="","", IFERROR(INDEX(Barang!$E$2:$E$10001, MATCH(C1842, Barang!$B$2:$B$10001, 0)), ""))</f>
        <v>pcs</v>
      </c>
      <c r="F1842" s="344">
        <v>3</v>
      </c>
      <c r="G1842" s="345">
        <f t="array" ref="G1842">IF(C1842="","", IFERROR(INDEX(Barang!$F$2:$F$10001, MATCH(C1842, Barang!$B$2:$B$10001, 0)) * F1842, ""))</f>
        <v>3000</v>
      </c>
      <c r="H1842" s="213"/>
      <c r="I1842" s="19"/>
      <c r="L1842" s="103"/>
      <c r="M1842" s="103"/>
      <c r="N1842" s="103"/>
      <c r="O1842" s="103"/>
      <c r="P1842" s="103"/>
      <c r="Q1842" s="103"/>
      <c r="R1842" s="103"/>
      <c r="S1842" s="103"/>
      <c r="T1842" s="103"/>
      <c r="U1842" s="103"/>
      <c r="V1842" s="103"/>
    </row>
    <row r="1843" spans="1:22" ht="22.5" customHeight="1" x14ac:dyDescent="0.2">
      <c r="A1843" s="347"/>
      <c r="B1843" s="341" t="str">
        <f t="array" ref="B1843">IF(C1843="","", IFERROR(INDEX(Barang!$A$2:$A$10001, MATCH(C1843, Barang!$B$2:$B$10001, 0)), "Tidak ditemukan"))</f>
        <v>GSK001</v>
      </c>
      <c r="C1843" s="341" t="s">
        <v>317</v>
      </c>
      <c r="D1843" s="341" t="str">
        <f t="array" ref="D1843">IF(C1843="","", IFERROR(INDEX(Barang!$C$2:$C$10001, MATCH(C1843, Barang!$B$2:$B$10001, 0)), ""))</f>
        <v>Makanan</v>
      </c>
      <c r="E1843" s="341" t="str">
        <f t="array" ref="E1843">IF(C1843="","", IFERROR(INDEX(Barang!$E$2:$E$10001, MATCH(C1843, Barang!$B$2:$B$10001, 0)), ""))</f>
        <v>pcs</v>
      </c>
      <c r="F1843" s="344">
        <v>1</v>
      </c>
      <c r="G1843" s="345">
        <f t="array" ref="G1843">IF(C1843="","", IFERROR(INDEX(Barang!$F$2:$F$10001, MATCH(C1843, Barang!$B$2:$B$10001, 0)) * F1843, ""))</f>
        <v>1000</v>
      </c>
      <c r="H1843" s="213"/>
      <c r="I1843" s="19"/>
      <c r="L1843" s="103"/>
      <c r="M1843" s="103"/>
      <c r="N1843" s="103"/>
      <c r="O1843" s="103"/>
      <c r="P1843" s="103"/>
      <c r="Q1843" s="103"/>
      <c r="R1843" s="103"/>
      <c r="S1843" s="103"/>
      <c r="T1843" s="103"/>
      <c r="U1843" s="103"/>
      <c r="V1843" s="103"/>
    </row>
    <row r="1844" spans="1:22" ht="22.5" customHeight="1" x14ac:dyDescent="0.2">
      <c r="A1844" s="347"/>
      <c r="B1844" s="341" t="str">
        <f t="array" ref="B1844">IF(C1844="","", IFERROR(INDEX(Barang!$A$2:$A$10001, MATCH(C1844, Barang!$B$2:$B$10001, 0)), "Tidak ditemukan"))</f>
        <v>GRR001</v>
      </c>
      <c r="C1844" s="341" t="s">
        <v>130</v>
      </c>
      <c r="D1844" s="341" t="str">
        <f t="array" ref="D1844">IF(C1844="","", IFERROR(INDEX(Barang!$C$2:$C$10001, MATCH(C1844, Barang!$B$2:$B$10001, 0)), ""))</f>
        <v>Makanan</v>
      </c>
      <c r="E1844" s="341" t="str">
        <f t="array" ref="E1844">IF(C1844="","", IFERROR(INDEX(Barang!$E$2:$E$10001, MATCH(C1844, Barang!$B$2:$B$10001, 0)), ""))</f>
        <v>pcs</v>
      </c>
      <c r="F1844" s="344">
        <v>3</v>
      </c>
      <c r="G1844" s="345">
        <f t="array" ref="G1844">IF(C1844="","", IFERROR(INDEX(Barang!$F$2:$F$10001, MATCH(C1844, Barang!$B$2:$B$10001, 0)) * F1844, ""))</f>
        <v>1500</v>
      </c>
      <c r="H1844" s="213"/>
      <c r="I1844" s="19"/>
      <c r="L1844" s="103"/>
      <c r="M1844" s="103"/>
      <c r="N1844" s="103"/>
      <c r="O1844" s="103"/>
      <c r="P1844" s="103"/>
      <c r="Q1844" s="103"/>
      <c r="R1844" s="103"/>
      <c r="S1844" s="103"/>
      <c r="T1844" s="103"/>
      <c r="U1844" s="103"/>
      <c r="V1844" s="103"/>
    </row>
    <row r="1845" spans="1:22" ht="22.5" customHeight="1" x14ac:dyDescent="0.2">
      <c r="A1845" s="347"/>
      <c r="B1845" s="341" t="str">
        <f t="array" ref="B1845">IF(C1845="","", IFERROR(INDEX(Barang!$A$2:$A$10001, MATCH(C1845, Barang!$B$2:$B$10001, 0)), "Tidak ditemukan"))</f>
        <v>PTT001</v>
      </c>
      <c r="C1845" s="341" t="s">
        <v>243</v>
      </c>
      <c r="D1845" s="341" t="str">
        <f t="array" ref="D1845">IF(C1845="","", IFERROR(INDEX(Barang!$C$2:$C$10001, MATCH(C1845, Barang!$B$2:$B$10001, 0)), ""))</f>
        <v>Makanan</v>
      </c>
      <c r="E1845" s="341" t="str">
        <f t="array" ref="E1845">IF(C1845="","", IFERROR(INDEX(Barang!$E$2:$E$10001, MATCH(C1845, Barang!$B$2:$B$10001, 0)), ""))</f>
        <v>pcs</v>
      </c>
      <c r="F1845" s="344">
        <v>4</v>
      </c>
      <c r="G1845" s="345">
        <f t="array" ref="G1845">IF(C1845="","", IFERROR(INDEX(Barang!$F$2:$F$10001, MATCH(C1845, Barang!$B$2:$B$10001, 0)) * F1845, ""))</f>
        <v>2000</v>
      </c>
      <c r="H1845" s="213"/>
      <c r="I1845" s="19"/>
      <c r="L1845" s="103"/>
      <c r="M1845" s="103"/>
      <c r="N1845" s="103"/>
      <c r="O1845" s="103"/>
      <c r="P1845" s="103"/>
      <c r="Q1845" s="103"/>
      <c r="R1845" s="103"/>
      <c r="S1845" s="103"/>
      <c r="T1845" s="103"/>
      <c r="U1845" s="103"/>
      <c r="V1845" s="103"/>
    </row>
    <row r="1846" spans="1:22" ht="22.5" customHeight="1" x14ac:dyDescent="0.2">
      <c r="A1846" s="347"/>
      <c r="B1846" s="341" t="str">
        <f t="array" ref="B1846">IF(C1846="","", IFERROR(INDEX(Barang!$A$2:$A$10001, MATCH(C1846, Barang!$B$2:$B$10001, 0)), "Tidak ditemukan"))</f>
        <v>POK001</v>
      </c>
      <c r="C1846" s="341" t="s">
        <v>858</v>
      </c>
      <c r="D1846" s="341" t="str">
        <f t="array" ref="D1846">IF(C1846="","", IFERROR(INDEX(Barang!$C$2:$C$10001, MATCH(C1846, Barang!$B$2:$B$10001, 0)), ""))</f>
        <v>Makanan</v>
      </c>
      <c r="E1846" s="341" t="str">
        <f t="array" ref="E1846">IF(C1846="","", IFERROR(INDEX(Barang!$E$2:$E$10001, MATCH(C1846, Barang!$B$2:$B$10001, 0)), ""))</f>
        <v>pcs</v>
      </c>
      <c r="F1846" s="344">
        <v>1</v>
      </c>
      <c r="G1846" s="345">
        <f t="array" ref="G1846">IF(C1846="","", IFERROR(INDEX(Barang!$F$2:$F$10001, MATCH(C1846, Barang!$B$2:$B$10001, 0)) * F1846, ""))</f>
        <v>500</v>
      </c>
      <c r="H1846" s="213"/>
      <c r="I1846" s="19"/>
      <c r="L1846" s="103"/>
      <c r="M1846" s="103"/>
      <c r="N1846" s="103"/>
      <c r="O1846" s="103"/>
      <c r="P1846" s="103"/>
      <c r="Q1846" s="103"/>
      <c r="R1846" s="103"/>
      <c r="S1846" s="103"/>
      <c r="T1846" s="103"/>
      <c r="U1846" s="103"/>
      <c r="V1846" s="103"/>
    </row>
    <row r="1847" spans="1:22" ht="22.5" customHeight="1" x14ac:dyDescent="0.2">
      <c r="A1847" s="347"/>
      <c r="B1847" s="341" t="str">
        <f t="array" ref="B1847">IF(C1847="","", IFERROR(INDEX(Barang!$A$2:$A$10001, MATCH(C1847, Barang!$B$2:$B$10001, 0)), "Tidak ditemukan"))</f>
        <v>DLN02</v>
      </c>
      <c r="C1847" s="341" t="s">
        <v>475</v>
      </c>
      <c r="D1847" s="341" t="str">
        <f t="array" ref="D1847">IF(C1847="","", IFERROR(INDEX(Barang!$C$2:$C$10001, MATCH(C1847, Barang!$B$2:$B$10001, 0)), ""))</f>
        <v>Makanan</v>
      </c>
      <c r="E1847" s="341" t="str">
        <f t="array" ref="E1847">IF(C1847="","", IFERROR(INDEX(Barang!$E$2:$E$10001, MATCH(C1847, Barang!$B$2:$B$10001, 0)), ""))</f>
        <v>pcs</v>
      </c>
      <c r="F1847" s="344">
        <v>1</v>
      </c>
      <c r="G1847" s="345">
        <f t="array" ref="G1847">IF(C1847="","", IFERROR(INDEX(Barang!$F$2:$F$10001, MATCH(C1847, Barang!$B$2:$B$10001, 0)) * F1847, ""))</f>
        <v>2000</v>
      </c>
      <c r="H1847" s="213"/>
      <c r="I1847" s="19"/>
      <c r="L1847" s="103"/>
      <c r="M1847" s="103"/>
      <c r="N1847" s="103"/>
      <c r="O1847" s="103"/>
      <c r="P1847" s="103"/>
      <c r="Q1847" s="103"/>
      <c r="R1847" s="103"/>
      <c r="S1847" s="103"/>
      <c r="T1847" s="103"/>
      <c r="U1847" s="103"/>
      <c r="V1847" s="103"/>
    </row>
    <row r="1848" spans="1:22" ht="22.5" customHeight="1" x14ac:dyDescent="0.2">
      <c r="A1848" s="347"/>
      <c r="B1848" s="341" t="str">
        <f t="array" ref="B1848">IF(C1848="","", IFERROR(INDEX(Barang!$A$2:$A$10001, MATCH(C1848, Barang!$B$2:$B$10001, 0)), "Tidak ditemukan"))</f>
        <v>RTP001</v>
      </c>
      <c r="C1848" s="341" t="s">
        <v>791</v>
      </c>
      <c r="D1848" s="341" t="str">
        <f t="array" ref="D1848">IF(C1848="","", IFERROR(INDEX(Barang!$C$2:$C$10001, MATCH(C1848, Barang!$B$2:$B$10001, 0)), ""))</f>
        <v>Makanan</v>
      </c>
      <c r="E1848" s="341" t="str">
        <f t="array" ref="E1848">IF(C1848="","", IFERROR(INDEX(Barang!$E$2:$E$10001, MATCH(C1848, Barang!$B$2:$B$10001, 0)), ""))</f>
        <v>pcs</v>
      </c>
      <c r="F1848" s="344">
        <v>1</v>
      </c>
      <c r="G1848" s="345">
        <f t="array" ref="G1848">IF(C1848="","", IFERROR(INDEX(Barang!$F$2:$F$10001, MATCH(C1848, Barang!$B$2:$B$10001, 0)) * F1848, ""))</f>
        <v>2000</v>
      </c>
      <c r="H1848" s="213"/>
      <c r="I1848" s="19"/>
      <c r="L1848" s="103"/>
      <c r="M1848" s="103"/>
      <c r="N1848" s="103"/>
      <c r="O1848" s="103"/>
      <c r="P1848" s="103"/>
      <c r="Q1848" s="103"/>
      <c r="R1848" s="103"/>
      <c r="S1848" s="103"/>
      <c r="T1848" s="103"/>
      <c r="U1848" s="103"/>
      <c r="V1848" s="103"/>
    </row>
    <row r="1849" spans="1:22" ht="22.5" customHeight="1" x14ac:dyDescent="0.2">
      <c r="A1849" s="347"/>
      <c r="B1849" s="341" t="str">
        <f t="array" ref="B1849">IF(C1849="","", IFERROR(INDEX(Barang!$A$2:$A$10001, MATCH(C1849, Barang!$B$2:$B$10001, 0)), "Tidak ditemukan"))</f>
        <v>KPH001</v>
      </c>
      <c r="C1849" s="341" t="s">
        <v>124</v>
      </c>
      <c r="D1849" s="341" t="str">
        <f t="array" ref="D1849">IF(C1849="","", IFERROR(INDEX(Barang!$C$2:$C$10001, MATCH(C1849, Barang!$B$2:$B$10001, 0)), ""))</f>
        <v>Minuman</v>
      </c>
      <c r="E1849" s="341" t="str">
        <f t="array" ref="E1849">IF(C1849="","", IFERROR(INDEX(Barang!$E$2:$E$10001, MATCH(C1849, Barang!$B$2:$B$10001, 0)), ""))</f>
        <v>pcs</v>
      </c>
      <c r="F1849" s="344">
        <v>10</v>
      </c>
      <c r="G1849" s="345">
        <f t="array" ref="G1849">IF(C1849="","", IFERROR(INDEX(Barang!$F$2:$F$10001, MATCH(C1849, Barang!$B$2:$B$10001, 0)) * F1849, ""))</f>
        <v>10000</v>
      </c>
      <c r="H1849" s="213"/>
      <c r="I1849" s="143">
        <f>SUM(G1837:G1849)</f>
        <v>368000</v>
      </c>
      <c r="L1849" s="103"/>
      <c r="M1849" s="103"/>
      <c r="N1849" s="103"/>
      <c r="O1849" s="103"/>
      <c r="P1849" s="103"/>
      <c r="Q1849" s="103"/>
      <c r="R1849" s="103"/>
      <c r="S1849" s="103"/>
      <c r="T1849" s="103"/>
      <c r="U1849" s="103"/>
      <c r="V1849" s="103"/>
    </row>
    <row r="1850" spans="1:22" ht="22.5" customHeight="1" x14ac:dyDescent="0.2">
      <c r="A1850" s="316">
        <v>46204</v>
      </c>
      <c r="B1850" s="259" t="str">
        <f t="array" ref="B1850">IF(C1850="","", IFERROR(INDEX(Barang!$A$2:$A$10001, MATCH(C1850, Barang!$B$2:$B$10001, 0)), "Tidak ditemukan"))</f>
        <v>DLN02</v>
      </c>
      <c r="C1850" s="259" t="s">
        <v>475</v>
      </c>
      <c r="D1850" s="259" t="str">
        <f t="array" ref="D1850">IF(C1850="","", IFERROR(INDEX(Barang!$C$2:$C$10001, MATCH(C1850, Barang!$B$2:$B$10001, 0)), ""))</f>
        <v>Makanan</v>
      </c>
      <c r="E1850" s="259" t="str">
        <f t="array" ref="E1850">IF(C1850="","", IFERROR(INDEX(Barang!$E$2:$E$10001, MATCH(C1850, Barang!$B$2:$B$10001, 0)), ""))</f>
        <v>pcs</v>
      </c>
      <c r="F1850" s="261">
        <v>1</v>
      </c>
      <c r="G1850" s="262">
        <f t="array" ref="G1850">IF(C1850="","", IFERROR(INDEX(Barang!$F$2:$F$10001, MATCH(C1850, Barang!$B$2:$B$10001, 0)) * F1850, ""))</f>
        <v>2000</v>
      </c>
      <c r="H1850" s="226"/>
      <c r="I1850" s="19"/>
      <c r="L1850" s="103"/>
      <c r="M1850" s="103"/>
      <c r="N1850" s="103"/>
      <c r="O1850" s="103"/>
      <c r="P1850" s="103"/>
      <c r="Q1850" s="103"/>
      <c r="R1850" s="103"/>
      <c r="S1850" s="103"/>
      <c r="T1850" s="103"/>
      <c r="U1850" s="103"/>
      <c r="V1850" s="103"/>
    </row>
    <row r="1851" spans="1:22" ht="22.5" customHeight="1" x14ac:dyDescent="0.2">
      <c r="A1851" s="263"/>
      <c r="B1851" s="259" t="str">
        <f t="array" ref="B1851">IF(C1851="","", IFERROR(INDEX(Barang!$A$2:$A$10001, MATCH(C1851, Barang!$B$2:$B$10001, 0)), "Tidak ditemukan"))</f>
        <v>TLR2</v>
      </c>
      <c r="C1851" s="259" t="s">
        <v>139</v>
      </c>
      <c r="D1851" s="259" t="str">
        <f t="array" ref="D1851">IF(C1851="","", IFERROR(INDEX(Barang!$C$2:$C$10001, MATCH(C1851, Barang!$B$2:$B$10001, 0)), ""))</f>
        <v>Sembako</v>
      </c>
      <c r="E1851" s="259" t="str">
        <f t="array" ref="E1851">IF(C1851="","", IFERROR(INDEX(Barang!$E$2:$E$10001, MATCH(C1851, Barang!$B$2:$B$10001, 0)), ""))</f>
        <v>kg</v>
      </c>
      <c r="F1851" s="261">
        <v>10</v>
      </c>
      <c r="G1851" s="262">
        <f t="array" ref="G1851">IF(C1851="","", IFERROR(INDEX(Barang!$F$2:$F$10001, MATCH(C1851, Barang!$B$2:$B$10001, 0)) * F1851, ""))</f>
        <v>155000</v>
      </c>
      <c r="H1851" s="226"/>
      <c r="I1851" s="19"/>
      <c r="L1851" s="103"/>
      <c r="M1851" s="103"/>
      <c r="N1851" s="103"/>
      <c r="O1851" s="103"/>
      <c r="P1851" s="103"/>
      <c r="Q1851" s="103"/>
      <c r="R1851" s="103"/>
      <c r="S1851" s="103"/>
      <c r="T1851" s="103"/>
      <c r="U1851" s="103"/>
      <c r="V1851" s="103"/>
    </row>
    <row r="1852" spans="1:22" ht="22.5" customHeight="1" x14ac:dyDescent="0.2">
      <c r="A1852" s="263"/>
      <c r="B1852" s="259" t="str">
        <f t="array" ref="B1852">IF(C1852="","", IFERROR(INDEX(Barang!$A$2:$A$10001, MATCH(C1852, Barang!$B$2:$B$10001, 0)), "Tidak ditemukan"))</f>
        <v>LDK001</v>
      </c>
      <c r="C1852" s="259" t="s">
        <v>225</v>
      </c>
      <c r="D1852" s="259" t="str">
        <f t="array" ref="D1852">IF(C1852="","", IFERROR(INDEX(Barang!$C$2:$C$10001, MATCH(C1852, Barang!$B$2:$B$10001, 0)), ""))</f>
        <v>Bumbu</v>
      </c>
      <c r="E1852" s="259" t="str">
        <f t="array" ref="E1852">IF(C1852="","", IFERROR(INDEX(Barang!$E$2:$E$10001, MATCH(C1852, Barang!$B$2:$B$10001, 0)), ""))</f>
        <v>pcs</v>
      </c>
      <c r="F1852" s="261">
        <v>1</v>
      </c>
      <c r="G1852" s="262">
        <f t="array" ref="G1852">IF(C1852="","", IFERROR(INDEX(Barang!$F$2:$F$10001, MATCH(C1852, Barang!$B$2:$B$10001, 0)) * F1852, ""))</f>
        <v>1000</v>
      </c>
      <c r="H1852" s="226"/>
      <c r="I1852" s="19"/>
      <c r="L1852" s="103"/>
      <c r="M1852" s="103"/>
      <c r="N1852" s="103"/>
      <c r="O1852" s="103"/>
      <c r="P1852" s="103"/>
      <c r="Q1852" s="103"/>
      <c r="R1852" s="103"/>
      <c r="S1852" s="103"/>
      <c r="T1852" s="103"/>
      <c r="U1852" s="103"/>
      <c r="V1852" s="103"/>
    </row>
    <row r="1853" spans="1:22" ht="22.5" customHeight="1" x14ac:dyDescent="0.2">
      <c r="A1853" s="263"/>
      <c r="B1853" s="259" t="str">
        <f t="array" ref="B1853">IF(C1853="","", IFERROR(INDEX(Barang!$A$2:$A$10001, MATCH(C1853, Barang!$B$2:$B$10001, 0)), "Tidak ditemukan"))</f>
        <v>MSK001</v>
      </c>
      <c r="C1853" s="259" t="s">
        <v>52</v>
      </c>
      <c r="D1853" s="259" t="str">
        <f t="array" ref="D1853">IF(C1853="","", IFERROR(INDEX(Barang!$C$2:$C$10001, MATCH(C1853, Barang!$B$2:$B$10001, 0)), ""))</f>
        <v>Bumbu</v>
      </c>
      <c r="E1853" s="259" t="str">
        <f t="array" ref="E1853">IF(C1853="","", IFERROR(INDEX(Barang!$E$2:$E$10001, MATCH(C1853, Barang!$B$2:$B$10001, 0)), ""))</f>
        <v>pcs</v>
      </c>
      <c r="F1853" s="261">
        <v>1</v>
      </c>
      <c r="G1853" s="262">
        <f t="array" ref="G1853">IF(C1853="","", IFERROR(INDEX(Barang!$F$2:$F$10001, MATCH(C1853, Barang!$B$2:$B$10001, 0)) * F1853, ""))</f>
        <v>500</v>
      </c>
      <c r="H1853" s="226"/>
      <c r="I1853" s="19"/>
      <c r="L1853" s="103"/>
      <c r="M1853" s="103"/>
      <c r="N1853" s="103"/>
      <c r="O1853" s="103"/>
      <c r="P1853" s="103"/>
      <c r="Q1853" s="103"/>
      <c r="R1853" s="103"/>
      <c r="S1853" s="103"/>
      <c r="T1853" s="103"/>
      <c r="U1853" s="103"/>
      <c r="V1853" s="103"/>
    </row>
    <row r="1854" spans="1:22" ht="22.5" customHeight="1" x14ac:dyDescent="0.2">
      <c r="A1854" s="263"/>
      <c r="B1854" s="259" t="str">
        <f t="array" ref="B1854">IF(C1854="","", IFERROR(INDEX(Barang!$A$2:$A$10001, MATCH(C1854, Barang!$B$2:$B$10001, 0)), "Tidak ditemukan"))</f>
        <v>GRM01</v>
      </c>
      <c r="C1854" s="259" t="s">
        <v>51</v>
      </c>
      <c r="D1854" s="259" t="str">
        <f t="array" ref="D1854">IF(C1854="","", IFERROR(INDEX(Barang!$C$2:$C$10001, MATCH(C1854, Barang!$B$2:$B$10001, 0)), ""))</f>
        <v>Bumbu</v>
      </c>
      <c r="E1854" s="259" t="str">
        <f t="array" ref="E1854">IF(C1854="","", IFERROR(INDEX(Barang!$E$2:$E$10001, MATCH(C1854, Barang!$B$2:$B$10001, 0)), ""))</f>
        <v>pcs</v>
      </c>
      <c r="F1854" s="261">
        <v>2</v>
      </c>
      <c r="G1854" s="262">
        <f t="array" ref="G1854">IF(C1854="","", IFERROR(INDEX(Barang!$F$2:$F$10001, MATCH(C1854, Barang!$B$2:$B$10001, 0)) * F1854, ""))</f>
        <v>5000</v>
      </c>
      <c r="H1854" s="226"/>
      <c r="I1854" s="19"/>
      <c r="L1854" s="103"/>
      <c r="M1854" s="103"/>
      <c r="N1854" s="103"/>
      <c r="O1854" s="103"/>
      <c r="P1854" s="103"/>
      <c r="Q1854" s="103"/>
      <c r="R1854" s="103"/>
      <c r="S1854" s="103"/>
      <c r="T1854" s="103"/>
      <c r="U1854" s="103"/>
      <c r="V1854" s="103"/>
    </row>
    <row r="1855" spans="1:22" ht="22.5" customHeight="1" x14ac:dyDescent="0.2">
      <c r="A1855" s="263"/>
      <c r="B1855" s="259" t="str">
        <f t="array" ref="B1855">IF(C1855="","", IFERROR(INDEX(Barang!$A$2:$A$10001, MATCH(C1855, Barang!$B$2:$B$10001, 0)), "Tidak ditemukan"))</f>
        <v>SAR001</v>
      </c>
      <c r="C1855" s="259" t="s">
        <v>119</v>
      </c>
      <c r="D1855" s="259" t="str">
        <f t="array" ref="D1855">IF(C1855="","", IFERROR(INDEX(Barang!$C$2:$C$10001, MATCH(C1855, Barang!$B$2:$B$10001, 0)), ""))</f>
        <v>Bumbu</v>
      </c>
      <c r="E1855" s="259" t="str">
        <f t="array" ref="E1855">IF(C1855="","", IFERROR(INDEX(Barang!$E$2:$E$10001, MATCH(C1855, Barang!$B$2:$B$10001, 0)), ""))</f>
        <v>pcs</v>
      </c>
      <c r="F1855" s="261">
        <v>1</v>
      </c>
      <c r="G1855" s="262">
        <f t="array" ref="G1855">IF(C1855="","", IFERROR(INDEX(Barang!$F$2:$F$10001, MATCH(C1855, Barang!$B$2:$B$10001, 0)) * F1855, ""))</f>
        <v>3000</v>
      </c>
      <c r="H1855" s="226"/>
      <c r="I1855" s="19"/>
      <c r="L1855" s="103"/>
      <c r="M1855" s="103"/>
      <c r="N1855" s="103"/>
      <c r="O1855" s="103"/>
      <c r="P1855" s="103"/>
      <c r="Q1855" s="103"/>
      <c r="R1855" s="103"/>
      <c r="S1855" s="103"/>
      <c r="T1855" s="103"/>
      <c r="U1855" s="103"/>
      <c r="V1855" s="103"/>
    </row>
    <row r="1856" spans="1:22" ht="22.5" customHeight="1" x14ac:dyDescent="0.2">
      <c r="A1856" s="263"/>
      <c r="B1856" s="259" t="str">
        <f t="array" ref="B1856">IF(C1856="","", IFERROR(INDEX(Barang!$A$2:$A$10001, MATCH(C1856, Barang!$B$2:$B$10001, 0)), "Tidak ditemukan"))</f>
        <v>KCP001</v>
      </c>
      <c r="C1856" s="259" t="s">
        <v>147</v>
      </c>
      <c r="D1856" s="259" t="str">
        <f t="array" ref="D1856">IF(C1856="","", IFERROR(INDEX(Barang!$C$2:$C$10001, MATCH(C1856, Barang!$B$2:$B$10001, 0)), ""))</f>
        <v>Bumbu</v>
      </c>
      <c r="E1856" s="259" t="str">
        <f t="array" ref="E1856">IF(C1856="","", IFERROR(INDEX(Barang!$E$2:$E$10001, MATCH(C1856, Barang!$B$2:$B$10001, 0)), ""))</f>
        <v>pcs</v>
      </c>
      <c r="F1856" s="261">
        <v>1</v>
      </c>
      <c r="G1856" s="262">
        <f t="array" ref="G1856">IF(C1856="","", IFERROR(INDEX(Barang!$F$2:$F$10001, MATCH(C1856, Barang!$B$2:$B$10001, 0)) * F1856, ""))</f>
        <v>2000</v>
      </c>
      <c r="H1856" s="226"/>
      <c r="I1856" s="143">
        <f>SUM(G1850:G1856)</f>
        <v>168500</v>
      </c>
      <c r="L1856" s="103"/>
      <c r="M1856" s="103"/>
      <c r="N1856" s="103"/>
      <c r="O1856" s="103"/>
      <c r="P1856" s="103"/>
      <c r="Q1856" s="103"/>
      <c r="R1856" s="103"/>
      <c r="S1856" s="103"/>
      <c r="T1856" s="103"/>
      <c r="U1856" s="103"/>
      <c r="V1856" s="103"/>
    </row>
    <row r="1857" spans="1:22" ht="22.5" customHeight="1" x14ac:dyDescent="0.2">
      <c r="A1857" s="373">
        <v>46205</v>
      </c>
      <c r="B1857" s="266" t="str">
        <f t="array" ref="B1857">IF(C1857="","", IFERROR(INDEX(Barang!$A$2:$A$10001, MATCH(C1857, Barang!$B$2:$B$10001, 0)), "Tidak ditemukan"))</f>
        <v>GG001</v>
      </c>
      <c r="C1857" s="266" t="s">
        <v>451</v>
      </c>
      <c r="D1857" s="266" t="str">
        <f t="array" ref="D1857">IF(C1857="","", IFERROR(INDEX(Barang!$C$2:$C$10001, MATCH(C1857, Barang!$B$2:$B$10001, 0)), ""))</f>
        <v>Detergen</v>
      </c>
      <c r="E1857" s="266" t="str">
        <f t="array" ref="E1857">IF(C1857="","", IFERROR(INDEX(Barang!$E$2:$E$10001, MATCH(C1857, Barang!$B$2:$B$10001, 0)), ""))</f>
        <v>pcs</v>
      </c>
      <c r="F1857" s="267">
        <v>2</v>
      </c>
      <c r="G1857" s="268">
        <f t="array" ref="G1857">IF(C1857="","", IFERROR(INDEX(Barang!$F$2:$F$10001, MATCH(C1857, Barang!$B$2:$B$10001, 0)) * F1857, ""))</f>
        <v>2000</v>
      </c>
      <c r="H1857" s="84"/>
      <c r="I1857" s="19"/>
      <c r="L1857" s="103"/>
      <c r="M1857" s="103"/>
      <c r="N1857" s="103"/>
      <c r="O1857" s="103"/>
      <c r="P1857" s="103"/>
      <c r="Q1857" s="103"/>
      <c r="R1857" s="103"/>
      <c r="S1857" s="103"/>
      <c r="T1857" s="103"/>
      <c r="U1857" s="103"/>
      <c r="V1857" s="103"/>
    </row>
    <row r="1858" spans="1:22" ht="22.5" customHeight="1" x14ac:dyDescent="0.2">
      <c r="A1858" s="269"/>
      <c r="B1858" s="266" t="str">
        <f t="array" ref="B1858">IF(C1858="","", IFERROR(INDEX(Barang!$A$2:$A$10001, MATCH(C1858, Barang!$B$2:$B$10001, 0)), "Tidak ditemukan"))</f>
        <v>TSN001</v>
      </c>
      <c r="C1858" s="266" t="s">
        <v>241</v>
      </c>
      <c r="D1858" s="266" t="str">
        <f t="array" ref="D1858">IF(C1858="","", IFERROR(INDEX(Barang!$C$2:$C$10001, MATCH(C1858, Barang!$B$2:$B$10001, 0)), ""))</f>
        <v>Tissue</v>
      </c>
      <c r="E1858" s="266" t="str">
        <f t="array" ref="E1858">IF(C1858="","", IFERROR(INDEX(Barang!$E$2:$E$10001, MATCH(C1858, Barang!$B$2:$B$10001, 0)), ""))</f>
        <v>pcs</v>
      </c>
      <c r="F1858" s="267">
        <v>1</v>
      </c>
      <c r="G1858" s="268">
        <f t="array" ref="G1858">IF(C1858="","", IFERROR(INDEX(Barang!$F$2:$F$10001, MATCH(C1858, Barang!$B$2:$B$10001, 0)) * F1858, ""))</f>
        <v>8000</v>
      </c>
      <c r="H1858" s="84"/>
      <c r="I1858" s="19"/>
      <c r="L1858" s="103"/>
      <c r="M1858" s="103"/>
      <c r="N1858" s="103"/>
      <c r="O1858" s="103"/>
      <c r="P1858" s="103"/>
      <c r="Q1858" s="103"/>
      <c r="R1858" s="103"/>
      <c r="S1858" s="103"/>
      <c r="T1858" s="103"/>
      <c r="U1858" s="103"/>
      <c r="V1858" s="103"/>
    </row>
    <row r="1859" spans="1:22" ht="22.5" customHeight="1" x14ac:dyDescent="0.2">
      <c r="A1859" s="269"/>
      <c r="B1859" s="266" t="str">
        <f t="array" ref="B1859">IF(C1859="","", IFERROR(INDEX(Barang!$A$2:$A$10001, MATCH(C1859, Barang!$B$2:$B$10001, 0)), "Tidak ditemukan"))</f>
        <v>GRR001</v>
      </c>
      <c r="C1859" s="266" t="s">
        <v>130</v>
      </c>
      <c r="D1859" s="266" t="str">
        <f t="array" ref="D1859">IF(C1859="","", IFERROR(INDEX(Barang!$C$2:$C$10001, MATCH(C1859, Barang!$B$2:$B$10001, 0)), ""))</f>
        <v>Makanan</v>
      </c>
      <c r="E1859" s="266" t="str">
        <f t="array" ref="E1859">IF(C1859="","", IFERROR(INDEX(Barang!$E$2:$E$10001, MATCH(C1859, Barang!$B$2:$B$10001, 0)), ""))</f>
        <v>pcs</v>
      </c>
      <c r="F1859" s="267">
        <v>4</v>
      </c>
      <c r="G1859" s="268">
        <f t="array" ref="G1859">IF(C1859="","", IFERROR(INDEX(Barang!$F$2:$F$10001, MATCH(C1859, Barang!$B$2:$B$10001, 0)) * F1859, ""))</f>
        <v>2000</v>
      </c>
      <c r="H1859" s="84"/>
      <c r="I1859" s="19"/>
      <c r="L1859" s="103"/>
      <c r="M1859" s="103"/>
      <c r="N1859" s="103"/>
      <c r="O1859" s="103"/>
      <c r="P1859" s="103"/>
      <c r="Q1859" s="103"/>
      <c r="R1859" s="103"/>
      <c r="S1859" s="103"/>
      <c r="T1859" s="103"/>
      <c r="U1859" s="103"/>
      <c r="V1859" s="103"/>
    </row>
    <row r="1860" spans="1:22" ht="22.5" customHeight="1" x14ac:dyDescent="0.2">
      <c r="A1860" s="269"/>
      <c r="B1860" s="266" t="str">
        <f t="array" ref="B1860">IF(C1860="","", IFERROR(INDEX(Barang!$A$2:$A$10001, MATCH(C1860, Barang!$B$2:$B$10001, 0)), "Tidak ditemukan"))</f>
        <v>RTP001</v>
      </c>
      <c r="C1860" s="266" t="s">
        <v>791</v>
      </c>
      <c r="D1860" s="266" t="str">
        <f t="array" ref="D1860">IF(C1860="","", IFERROR(INDEX(Barang!$C$2:$C$10001, MATCH(C1860, Barang!$B$2:$B$10001, 0)), ""))</f>
        <v>Makanan</v>
      </c>
      <c r="E1860" s="266" t="str">
        <f t="array" ref="E1860">IF(C1860="","", IFERROR(INDEX(Barang!$E$2:$E$10001, MATCH(C1860, Barang!$B$2:$B$10001, 0)), ""))</f>
        <v>pcs</v>
      </c>
      <c r="F1860" s="267">
        <v>4</v>
      </c>
      <c r="G1860" s="268">
        <f t="array" ref="G1860">IF(C1860="","", IFERROR(INDEX(Barang!$F$2:$F$10001, MATCH(C1860, Barang!$B$2:$B$10001, 0)) * F1860, ""))</f>
        <v>8000</v>
      </c>
      <c r="H1860" s="84"/>
      <c r="I1860" s="19"/>
      <c r="L1860" s="103"/>
      <c r="M1860" s="103"/>
      <c r="N1860" s="103"/>
      <c r="O1860" s="103"/>
      <c r="P1860" s="103"/>
      <c r="Q1860" s="103"/>
      <c r="R1860" s="103"/>
      <c r="S1860" s="103"/>
      <c r="T1860" s="103"/>
      <c r="U1860" s="103"/>
      <c r="V1860" s="103"/>
    </row>
    <row r="1861" spans="1:22" ht="22.5" customHeight="1" x14ac:dyDescent="0.2">
      <c r="A1861" s="269"/>
      <c r="B1861" s="266" t="str">
        <f t="array" ref="B1861">IF(C1861="","", IFERROR(INDEX(Barang!$A$2:$A$10001, MATCH(C1861, Barang!$B$2:$B$10001, 0)), "Tidak ditemukan"))</f>
        <v>RDR001</v>
      </c>
      <c r="C1861" s="266" t="s">
        <v>810</v>
      </c>
      <c r="D1861" s="266" t="str">
        <f t="array" ref="D1861">IF(C1861="","", IFERROR(INDEX(Barang!$C$2:$C$10001, MATCH(C1861, Barang!$B$2:$B$10001, 0)), ""))</f>
        <v>Makanan</v>
      </c>
      <c r="E1861" s="266" t="str">
        <f t="array" ref="E1861">IF(C1861="","", IFERROR(INDEX(Barang!$E$2:$E$10001, MATCH(C1861, Barang!$B$2:$B$10001, 0)), ""))</f>
        <v>pcs</v>
      </c>
      <c r="F1861" s="267">
        <v>1</v>
      </c>
      <c r="G1861" s="268">
        <f t="array" ref="G1861">IF(C1861="","", IFERROR(INDEX(Barang!$F$2:$F$10001, MATCH(C1861, Barang!$B$2:$B$10001, 0)) * F1861, ""))</f>
        <v>9000</v>
      </c>
      <c r="H1861" s="84"/>
      <c r="I1861" s="19"/>
      <c r="L1861" s="103"/>
      <c r="M1861" s="103"/>
      <c r="N1861" s="103"/>
      <c r="O1861" s="103"/>
      <c r="P1861" s="103"/>
      <c r="Q1861" s="103"/>
      <c r="R1861" s="103"/>
      <c r="S1861" s="103"/>
      <c r="T1861" s="103"/>
      <c r="U1861" s="103"/>
      <c r="V1861" s="103"/>
    </row>
    <row r="1862" spans="1:22" ht="22.5" customHeight="1" x14ac:dyDescent="0.2">
      <c r="A1862" s="269"/>
      <c r="B1862" s="266" t="str">
        <f t="array" ref="B1862">IF(C1862="","", IFERROR(INDEX(Barang!$A$2:$A$10001, MATCH(C1862, Barang!$B$2:$B$10001, 0)), "Tidak ditemukan"))</f>
        <v>GRR001</v>
      </c>
      <c r="C1862" s="266" t="s">
        <v>735</v>
      </c>
      <c r="D1862" s="266" t="str">
        <f t="array" ref="D1862">IF(C1862="","", IFERROR(INDEX(Barang!$C$2:$C$10001, MATCH(C1862, Barang!$B$2:$B$10001, 0)), ""))</f>
        <v>Makanan</v>
      </c>
      <c r="E1862" s="266" t="str">
        <f t="array" ref="E1862">IF(C1862="","", IFERROR(INDEX(Barang!$E$2:$E$10001, MATCH(C1862, Barang!$B$2:$B$10001, 0)), ""))</f>
        <v>pcs</v>
      </c>
      <c r="F1862" s="267">
        <v>2</v>
      </c>
      <c r="G1862" s="268">
        <f t="array" ref="G1862">IF(C1862="","", IFERROR(INDEX(Barang!$F$2:$F$10001, MATCH(C1862, Barang!$B$2:$B$10001, 0)) * F1862, ""))</f>
        <v>2000</v>
      </c>
      <c r="H1862" s="84"/>
      <c r="I1862" s="143">
        <f>SUM(G1857:G1862)</f>
        <v>31000</v>
      </c>
      <c r="L1862" s="103"/>
      <c r="M1862" s="103"/>
      <c r="N1862" s="103"/>
      <c r="O1862" s="103"/>
      <c r="P1862" s="103"/>
      <c r="Q1862" s="103"/>
      <c r="R1862" s="103"/>
      <c r="S1862" s="103"/>
      <c r="T1862" s="103"/>
      <c r="U1862" s="103"/>
      <c r="V1862" s="103"/>
    </row>
    <row r="1863" spans="1:22" ht="22.5" customHeight="1" x14ac:dyDescent="0.2">
      <c r="A1863" s="339">
        <v>46206</v>
      </c>
      <c r="B1863" s="341" t="str">
        <f t="array" ref="B1863">IF(C1863="","", IFERROR(INDEX(Barang!$A$2:$A$10001, MATCH(C1863, Barang!$B$2:$B$10001, 0)), "Tidak ditemukan"))</f>
        <v>GRR001</v>
      </c>
      <c r="C1863" s="341" t="s">
        <v>130</v>
      </c>
      <c r="D1863" s="341" t="str">
        <f t="array" ref="D1863">IF(C1863="","", IFERROR(INDEX(Barang!$C$2:$C$10001, MATCH(C1863, Barang!$B$2:$B$10001, 0)), ""))</f>
        <v>Makanan</v>
      </c>
      <c r="E1863" s="341" t="str">
        <f t="array" ref="E1863">IF(C1863="","", IFERROR(INDEX(Barang!$E$2:$E$10001, MATCH(C1863, Barang!$B$2:$B$10001, 0)), ""))</f>
        <v>pcs</v>
      </c>
      <c r="F1863" s="344">
        <v>4</v>
      </c>
      <c r="G1863" s="345">
        <f t="array" ref="G1863">IF(C1863="","", IFERROR(INDEX(Barang!$F$2:$F$10001, MATCH(C1863, Barang!$B$2:$B$10001, 0)) * F1863, ""))</f>
        <v>2000</v>
      </c>
      <c r="H1863" s="213"/>
      <c r="I1863" s="19"/>
      <c r="L1863" s="103"/>
      <c r="M1863" s="103"/>
      <c r="N1863" s="103"/>
      <c r="O1863" s="103"/>
      <c r="P1863" s="103"/>
      <c r="Q1863" s="103"/>
      <c r="R1863" s="103"/>
      <c r="S1863" s="103"/>
      <c r="T1863" s="103"/>
      <c r="U1863" s="103"/>
      <c r="V1863" s="103"/>
    </row>
    <row r="1864" spans="1:22" ht="22.5" customHeight="1" x14ac:dyDescent="0.2">
      <c r="A1864" s="347"/>
      <c r="B1864" s="341" t="str">
        <f t="array" ref="B1864">IF(C1864="","", IFERROR(INDEX(Barang!$A$2:$A$10001, MATCH(C1864, Barang!$B$2:$B$10001, 0)), "Tidak ditemukan"))</f>
        <v>RY001</v>
      </c>
      <c r="C1864" s="341" t="s">
        <v>252</v>
      </c>
      <c r="D1864" s="341" t="str">
        <f t="array" ref="D1864">IF(C1864="","", IFERROR(INDEX(Barang!$C$2:$C$10001, MATCH(C1864, Barang!$B$2:$B$10001, 0)), ""))</f>
        <v>Makanan</v>
      </c>
      <c r="E1864" s="341" t="str">
        <f t="array" ref="E1864">IF(C1864="","", IFERROR(INDEX(Barang!$E$2:$E$10001, MATCH(C1864, Barang!$B$2:$B$10001, 0)), ""))</f>
        <v>pcs</v>
      </c>
      <c r="F1864" s="344">
        <v>1</v>
      </c>
      <c r="G1864" s="345">
        <f t="array" ref="G1864">IF(C1864="","", IFERROR(INDEX(Barang!$F$2:$F$10001, MATCH(C1864, Barang!$B$2:$B$10001, 0)) * F1864, ""))</f>
        <v>8500</v>
      </c>
      <c r="H1864" s="213"/>
      <c r="I1864" s="19"/>
      <c r="L1864" s="103"/>
      <c r="M1864" s="103"/>
      <c r="N1864" s="103"/>
      <c r="O1864" s="103"/>
      <c r="P1864" s="103"/>
      <c r="Q1864" s="103"/>
      <c r="R1864" s="103"/>
      <c r="S1864" s="103"/>
      <c r="T1864" s="103"/>
      <c r="U1864" s="103"/>
      <c r="V1864" s="103"/>
    </row>
    <row r="1865" spans="1:22" ht="22.5" customHeight="1" x14ac:dyDescent="0.2">
      <c r="A1865" s="347"/>
      <c r="B1865" s="341" t="str">
        <f t="array" ref="B1865">IF(C1865="","", IFERROR(INDEX(Barang!$A$2:$A$10001, MATCH(C1865, Barang!$B$2:$B$10001, 0)), "Tidak ditemukan"))</f>
        <v>GRR001</v>
      </c>
      <c r="C1865" s="341" t="s">
        <v>735</v>
      </c>
      <c r="D1865" s="341" t="str">
        <f t="array" ref="D1865">IF(C1865="","", IFERROR(INDEX(Barang!$C$2:$C$10001, MATCH(C1865, Barang!$B$2:$B$10001, 0)), ""))</f>
        <v>Makanan</v>
      </c>
      <c r="E1865" s="341" t="str">
        <f t="array" ref="E1865">IF(C1865="","", IFERROR(INDEX(Barang!$E$2:$E$10001, MATCH(C1865, Barang!$B$2:$B$10001, 0)), ""))</f>
        <v>pcs</v>
      </c>
      <c r="F1865" s="344">
        <v>4</v>
      </c>
      <c r="G1865" s="345">
        <f t="array" ref="G1865">IF(C1865="","", IFERROR(INDEX(Barang!$F$2:$F$10001, MATCH(C1865, Barang!$B$2:$B$10001, 0)) * F1865, ""))</f>
        <v>4000</v>
      </c>
      <c r="H1865" s="213"/>
      <c r="I1865" s="19"/>
      <c r="L1865" s="103"/>
      <c r="M1865" s="103"/>
      <c r="N1865" s="103"/>
      <c r="O1865" s="103"/>
      <c r="P1865" s="103"/>
      <c r="Q1865" s="103"/>
      <c r="R1865" s="103"/>
      <c r="S1865" s="103"/>
      <c r="T1865" s="103"/>
      <c r="U1865" s="103"/>
      <c r="V1865" s="103"/>
    </row>
    <row r="1866" spans="1:22" ht="22.5" customHeight="1" x14ac:dyDescent="0.2">
      <c r="A1866" s="347"/>
      <c r="B1866" s="341" t="str">
        <f t="array" ref="B1866">IF(C1866="","", IFERROR(INDEX(Barang!$A$2:$A$10001, MATCH(C1866, Barang!$B$2:$B$10001, 0)), "Tidak ditemukan"))</f>
        <v>RST001</v>
      </c>
      <c r="C1866" s="341" t="s">
        <v>237</v>
      </c>
      <c r="D1866" s="341" t="str">
        <f t="array" ref="D1866">IF(C1866="","", IFERROR(INDEX(Barang!$C$2:$C$10001, MATCH(C1866, Barang!$B$2:$B$10001, 0)), ""))</f>
        <v>Makanan</v>
      </c>
      <c r="E1866" s="341" t="str">
        <f t="array" ref="E1866">IF(C1866="","", IFERROR(INDEX(Barang!$E$2:$E$10001, MATCH(C1866, Barang!$B$2:$B$10001, 0)), ""))</f>
        <v>pcs</v>
      </c>
      <c r="F1866" s="344">
        <v>1</v>
      </c>
      <c r="G1866" s="345">
        <f t="array" ref="G1866">IF(C1866="","", IFERROR(INDEX(Barang!$F$2:$F$10001, MATCH(C1866, Barang!$B$2:$B$10001, 0)) * F1866, ""))</f>
        <v>1000</v>
      </c>
      <c r="H1866" s="213"/>
      <c r="I1866" s="19"/>
      <c r="L1866" s="103"/>
      <c r="M1866" s="103"/>
      <c r="N1866" s="103"/>
      <c r="O1866" s="103"/>
      <c r="P1866" s="103"/>
      <c r="Q1866" s="103"/>
      <c r="R1866" s="103"/>
      <c r="S1866" s="103"/>
      <c r="T1866" s="103"/>
      <c r="U1866" s="103"/>
      <c r="V1866" s="103"/>
    </row>
    <row r="1867" spans="1:22" ht="22.5" customHeight="1" x14ac:dyDescent="0.2">
      <c r="A1867" s="347"/>
      <c r="B1867" s="341" t="str">
        <f t="array" ref="B1867">IF(C1867="","", IFERROR(INDEX(Barang!$A$2:$A$10001, MATCH(C1867, Barang!$B$2:$B$10001, 0)), "Tidak ditemukan"))</f>
        <v>PTB001</v>
      </c>
      <c r="C1867" s="341" t="s">
        <v>746</v>
      </c>
      <c r="D1867" s="341" t="str">
        <f t="array" ref="D1867">IF(C1867="","", IFERROR(INDEX(Barang!$C$2:$C$10001, MATCH(C1867, Barang!$B$2:$B$10001, 0)), ""))</f>
        <v>Makanan</v>
      </c>
      <c r="E1867" s="341" t="str">
        <f t="array" ref="E1867">IF(C1867="","", IFERROR(INDEX(Barang!$E$2:$E$10001, MATCH(C1867, Barang!$B$2:$B$10001, 0)), ""))</f>
        <v>pcs</v>
      </c>
      <c r="F1867" s="344">
        <v>1</v>
      </c>
      <c r="G1867" s="345">
        <f t="array" ref="G1867">IF(C1867="","", IFERROR(INDEX(Barang!$F$2:$F$10001, MATCH(C1867, Barang!$B$2:$B$10001, 0)) * F1867, ""))</f>
        <v>2000</v>
      </c>
      <c r="H1867" s="213"/>
      <c r="I1867" s="19"/>
      <c r="L1867" s="103"/>
      <c r="M1867" s="103"/>
      <c r="N1867" s="103"/>
      <c r="O1867" s="103"/>
      <c r="P1867" s="103"/>
      <c r="Q1867" s="103"/>
      <c r="R1867" s="103"/>
      <c r="S1867" s="103"/>
      <c r="T1867" s="103"/>
      <c r="U1867" s="103"/>
      <c r="V1867" s="103"/>
    </row>
    <row r="1868" spans="1:22" ht="22.5" customHeight="1" x14ac:dyDescent="0.2">
      <c r="A1868" s="347"/>
      <c r="B1868" s="341" t="str">
        <f t="array" ref="B1868">IF(C1868="","", IFERROR(INDEX(Barang!$A$2:$A$10001, MATCH(C1868, Barang!$B$2:$B$10001, 0)), "Tidak ditemukan"))</f>
        <v>POK001</v>
      </c>
      <c r="C1868" s="341" t="s">
        <v>858</v>
      </c>
      <c r="D1868" s="341" t="str">
        <f t="array" ref="D1868">IF(C1868="","", IFERROR(INDEX(Barang!$C$2:$C$10001, MATCH(C1868, Barang!$B$2:$B$10001, 0)), ""))</f>
        <v>Makanan</v>
      </c>
      <c r="E1868" s="341" t="str">
        <f t="array" ref="E1868">IF(C1868="","", IFERROR(INDEX(Barang!$E$2:$E$10001, MATCH(C1868, Barang!$B$2:$B$10001, 0)), ""))</f>
        <v>pcs</v>
      </c>
      <c r="F1868" s="344">
        <v>2</v>
      </c>
      <c r="G1868" s="345">
        <f t="array" ref="G1868">IF(C1868="","", IFERROR(INDEX(Barang!$F$2:$F$10001, MATCH(C1868, Barang!$B$2:$B$10001, 0)) * F1868, ""))</f>
        <v>1000</v>
      </c>
      <c r="H1868" s="213"/>
      <c r="I1868" s="19"/>
      <c r="L1868" s="103"/>
      <c r="M1868" s="103"/>
      <c r="N1868" s="103"/>
      <c r="O1868" s="103"/>
      <c r="P1868" s="103"/>
      <c r="Q1868" s="103"/>
      <c r="R1868" s="103"/>
      <c r="S1868" s="103"/>
      <c r="T1868" s="103"/>
      <c r="U1868" s="103"/>
      <c r="V1868" s="103"/>
    </row>
    <row r="1869" spans="1:22" ht="22.5" customHeight="1" x14ac:dyDescent="0.2">
      <c r="A1869" s="347"/>
      <c r="B1869" s="341" t="str">
        <f t="array" ref="B1869">IF(C1869="","", IFERROR(INDEX(Barang!$A$2:$A$10001, MATCH(C1869, Barang!$B$2:$B$10001, 0)), "Tidak ditemukan"))</f>
        <v>TLR2</v>
      </c>
      <c r="C1869" s="341" t="s">
        <v>139</v>
      </c>
      <c r="D1869" s="341" t="str">
        <f t="array" ref="D1869">IF(C1869="","", IFERROR(INDEX(Barang!$C$2:$C$10001, MATCH(C1869, Barang!$B$2:$B$10001, 0)), ""))</f>
        <v>Sembako</v>
      </c>
      <c r="E1869" s="341" t="str">
        <f t="array" ref="E1869">IF(C1869="","", IFERROR(INDEX(Barang!$E$2:$E$10001, MATCH(C1869, Barang!$B$2:$B$10001, 0)), ""))</f>
        <v>kg</v>
      </c>
      <c r="F1869" s="344">
        <v>10</v>
      </c>
      <c r="G1869" s="345">
        <f t="array" ref="G1869">IF(C1869="","", IFERROR(INDEX(Barang!$F$2:$F$10001, MATCH(C1869, Barang!$B$2:$B$10001, 0)) * F1869, ""))</f>
        <v>155000</v>
      </c>
      <c r="H1869" s="213"/>
      <c r="I1869" s="143">
        <f>SUM(G1863:G1869)</f>
        <v>173500</v>
      </c>
      <c r="L1869" s="103"/>
      <c r="M1869" s="103"/>
      <c r="N1869" s="103"/>
      <c r="O1869" s="103"/>
      <c r="P1869" s="103"/>
      <c r="Q1869" s="103"/>
      <c r="R1869" s="103"/>
      <c r="S1869" s="103"/>
      <c r="T1869" s="103"/>
      <c r="U1869" s="103"/>
      <c r="V1869" s="103"/>
    </row>
    <row r="1870" spans="1:22" ht="22.5" customHeight="1" x14ac:dyDescent="0.2">
      <c r="A1870" s="287">
        <v>46207</v>
      </c>
      <c r="B1870" s="175" t="str">
        <f t="array" ref="B1870">IF(C1870="","", IFERROR(INDEX(Barang!$A$2:$A$10001, MATCH(C1870, Barang!$B$2:$B$10001, 0)), "Tidak ditemukan"))</f>
        <v>IDM002</v>
      </c>
      <c r="C1870" s="175" t="s">
        <v>32</v>
      </c>
      <c r="D1870" s="175" t="str">
        <f t="array" ref="D1870">IF(C1870="","", IFERROR(INDEX(Barang!$C$2:$C$10001, MATCH(C1870, Barang!$B$2:$B$10001, 0)), ""))</f>
        <v>Minuman</v>
      </c>
      <c r="E1870" s="175" t="str">
        <f t="array" ref="E1870">IF(C1870="","", IFERROR(INDEX(Barang!$E$2:$E$10001, MATCH(C1870, Barang!$B$2:$B$10001, 0)), ""))</f>
        <v>pcs</v>
      </c>
      <c r="F1870" s="176">
        <v>6</v>
      </c>
      <c r="G1870" s="177">
        <f t="array" ref="G1870">IF(C1870="","", IFERROR(INDEX(Barang!$F$2:$F$10001, MATCH(C1870, Barang!$B$2:$B$10001, 0)) * F1870, ""))</f>
        <v>9000</v>
      </c>
      <c r="H1870" s="43"/>
      <c r="I1870" s="19"/>
      <c r="L1870" s="103"/>
      <c r="M1870" s="103"/>
      <c r="N1870" s="103"/>
      <c r="O1870" s="103"/>
      <c r="P1870" s="103"/>
      <c r="Q1870" s="103"/>
      <c r="R1870" s="103"/>
      <c r="S1870" s="103"/>
      <c r="T1870" s="103"/>
      <c r="U1870" s="103"/>
      <c r="V1870" s="103"/>
    </row>
    <row r="1871" spans="1:22" ht="22.5" customHeight="1" x14ac:dyDescent="0.2">
      <c r="A1871" s="179"/>
      <c r="B1871" s="175" t="str">
        <f t="array" ref="B1871">IF(C1871="","", IFERROR(INDEX(Barang!$A$2:$A$10001, MATCH(C1871, Barang!$B$2:$B$10001, 0)), "Tidak ditemukan"))</f>
        <v>OREO001</v>
      </c>
      <c r="C1871" s="175" t="s">
        <v>920</v>
      </c>
      <c r="D1871" s="175" t="str">
        <f t="array" ref="D1871">IF(C1871="","", IFERROR(INDEX(Barang!$C$2:$C$10001, MATCH(C1871, Barang!$B$2:$B$10001, 0)), ""))</f>
        <v>Makanan</v>
      </c>
      <c r="E1871" s="175" t="str">
        <f t="array" ref="E1871">IF(C1871="","", IFERROR(INDEX(Barang!$E$2:$E$10001, MATCH(C1871, Barang!$B$2:$B$10001, 0)), ""))</f>
        <v>pcs</v>
      </c>
      <c r="F1871" s="176">
        <v>1</v>
      </c>
      <c r="G1871" s="177">
        <f t="array" ref="G1871">IF(C1871="","", IFERROR(INDEX(Barang!$F$2:$F$10001, MATCH(C1871, Barang!$B$2:$B$10001, 0)) * F1871, ""))</f>
        <v>2000</v>
      </c>
      <c r="H1871" s="43"/>
      <c r="I1871" s="19"/>
      <c r="L1871" s="103"/>
      <c r="M1871" s="103"/>
      <c r="N1871" s="103"/>
      <c r="O1871" s="103"/>
      <c r="P1871" s="103"/>
      <c r="Q1871" s="103"/>
      <c r="R1871" s="103"/>
      <c r="S1871" s="103"/>
      <c r="T1871" s="103"/>
      <c r="U1871" s="103"/>
      <c r="V1871" s="103"/>
    </row>
    <row r="1872" spans="1:22" ht="22.5" customHeight="1" x14ac:dyDescent="0.2">
      <c r="A1872" s="179"/>
      <c r="B1872" s="175" t="str">
        <f t="array" ref="B1872">IF(C1872="","", IFERROR(INDEX(Barang!$A$2:$A$10001, MATCH(C1872, Barang!$B$2:$B$10001, 0)), "Tidak ditemukan"))</f>
        <v>GDY001</v>
      </c>
      <c r="C1872" s="175" t="s">
        <v>184</v>
      </c>
      <c r="D1872" s="175" t="str">
        <f t="array" ref="D1872">IF(C1872="","", IFERROR(INDEX(Barang!$C$2:$C$10001, MATCH(C1872, Barang!$B$2:$B$10001, 0)), ""))</f>
        <v>Minuman</v>
      </c>
      <c r="E1872" s="175" t="str">
        <f t="array" ref="E1872">IF(C1872="","", IFERROR(INDEX(Barang!$E$2:$E$10001, MATCH(C1872, Barang!$B$2:$B$10001, 0)), ""))</f>
        <v>pcs</v>
      </c>
      <c r="F1872" s="176">
        <v>1</v>
      </c>
      <c r="G1872" s="177">
        <f t="array" ref="G1872">IF(C1872="","", IFERROR(INDEX(Barang!$F$2:$F$10001, MATCH(C1872, Barang!$B$2:$B$10001, 0)) * F1872, ""))</f>
        <v>2500</v>
      </c>
      <c r="H1872" s="43"/>
      <c r="I1872" s="19"/>
      <c r="L1872" s="103"/>
      <c r="M1872" s="103"/>
      <c r="N1872" s="103"/>
      <c r="O1872" s="103"/>
      <c r="P1872" s="103"/>
      <c r="Q1872" s="103"/>
      <c r="R1872" s="103"/>
      <c r="S1872" s="103"/>
      <c r="T1872" s="103"/>
      <c r="U1872" s="103"/>
      <c r="V1872" s="103"/>
    </row>
    <row r="1873" spans="1:22" ht="22.5" customHeight="1" x14ac:dyDescent="0.2">
      <c r="A1873" s="179"/>
      <c r="B1873" s="175" t="str">
        <f t="array" ref="B1873">IF(C1873="","", IFERROR(INDEX(Barang!$A$2:$A$10001, MATCH(C1873, Barang!$B$2:$B$10001, 0)), "Tidak ditemukan"))</f>
        <v>TLR2</v>
      </c>
      <c r="C1873" s="175" t="s">
        <v>139</v>
      </c>
      <c r="D1873" s="175" t="str">
        <f t="array" ref="D1873">IF(C1873="","", IFERROR(INDEX(Barang!$C$2:$C$10001, MATCH(C1873, Barang!$B$2:$B$10001, 0)), ""))</f>
        <v>Sembako</v>
      </c>
      <c r="E1873" s="175" t="str">
        <f t="array" ref="E1873">IF(C1873="","", IFERROR(INDEX(Barang!$E$2:$E$10001, MATCH(C1873, Barang!$B$2:$B$10001, 0)), ""))</f>
        <v>kg</v>
      </c>
      <c r="F1873" s="176">
        <v>20</v>
      </c>
      <c r="G1873" s="177">
        <f t="array" ref="G1873">IF(C1873="","", IFERROR(INDEX(Barang!$F$2:$F$10001, MATCH(C1873, Barang!$B$2:$B$10001, 0)) * F1873, ""))</f>
        <v>310000</v>
      </c>
      <c r="H1873" s="43"/>
      <c r="I1873" s="19"/>
      <c r="L1873" s="103"/>
      <c r="M1873" s="103"/>
      <c r="N1873" s="103"/>
      <c r="O1873" s="103"/>
      <c r="P1873" s="103"/>
      <c r="Q1873" s="103"/>
      <c r="R1873" s="103"/>
      <c r="S1873" s="103"/>
      <c r="T1873" s="103"/>
      <c r="U1873" s="103"/>
      <c r="V1873" s="103"/>
    </row>
    <row r="1874" spans="1:22" ht="22.5" customHeight="1" x14ac:dyDescent="0.2">
      <c r="A1874" s="179"/>
      <c r="B1874" s="175" t="str">
        <f t="array" ref="B1874">IF(C1874="","", IFERROR(INDEX(Barang!$A$2:$A$10001, MATCH(C1874, Barang!$B$2:$B$10001, 0)), "Tidak ditemukan"))</f>
        <v>DLN02</v>
      </c>
      <c r="C1874" s="175" t="s">
        <v>475</v>
      </c>
      <c r="D1874" s="175" t="str">
        <f t="array" ref="D1874">IF(C1874="","", IFERROR(INDEX(Barang!$C$2:$C$10001, MATCH(C1874, Barang!$B$2:$B$10001, 0)), ""))</f>
        <v>Makanan</v>
      </c>
      <c r="E1874" s="175" t="str">
        <f t="array" ref="E1874">IF(C1874="","", IFERROR(INDEX(Barang!$E$2:$E$10001, MATCH(C1874, Barang!$B$2:$B$10001, 0)), ""))</f>
        <v>pcs</v>
      </c>
      <c r="F1874" s="176">
        <v>4</v>
      </c>
      <c r="G1874" s="177">
        <f t="array" ref="G1874">IF(C1874="","", IFERROR(INDEX(Barang!$F$2:$F$10001, MATCH(C1874, Barang!$B$2:$B$10001, 0)) * F1874, ""))</f>
        <v>8000</v>
      </c>
      <c r="H1874" s="43"/>
      <c r="I1874" s="19"/>
      <c r="L1874" s="103"/>
      <c r="M1874" s="103"/>
      <c r="N1874" s="103"/>
      <c r="O1874" s="103"/>
      <c r="P1874" s="103"/>
      <c r="Q1874" s="103"/>
      <c r="R1874" s="103"/>
      <c r="S1874" s="103"/>
      <c r="T1874" s="103"/>
      <c r="U1874" s="103"/>
      <c r="V1874" s="103"/>
    </row>
    <row r="1875" spans="1:22" ht="22.5" customHeight="1" x14ac:dyDescent="0.2">
      <c r="A1875" s="179"/>
      <c r="B1875" s="175" t="str">
        <f t="array" ref="B1875">IF(C1875="","", IFERROR(INDEX(Barang!$A$2:$A$10001, MATCH(C1875, Barang!$B$2:$B$10001, 0)), "Tidak ditemukan"))</f>
        <v>YP500</v>
      </c>
      <c r="C1875" s="175" t="s">
        <v>21</v>
      </c>
      <c r="D1875" s="175" t="str">
        <f t="array" ref="D1875">IF(C1875="","", IFERROR(INDEX(Barang!$C$2:$C$10001, MATCH(C1875, Barang!$B$2:$B$10001, 0)), ""))</f>
        <v>Makanan</v>
      </c>
      <c r="E1875" s="175" t="str">
        <f t="array" ref="E1875">IF(C1875="","", IFERROR(INDEX(Barang!$E$2:$E$10001, MATCH(C1875, Barang!$B$2:$B$10001, 0)), ""))</f>
        <v>pcs</v>
      </c>
      <c r="F1875" s="176">
        <v>4</v>
      </c>
      <c r="G1875" s="177">
        <f t="array" ref="G1875">IF(C1875="","", IFERROR(INDEX(Barang!$F$2:$F$10001, MATCH(C1875, Barang!$B$2:$B$10001, 0)) * F1875, ""))</f>
        <v>2000</v>
      </c>
      <c r="H1875" s="43"/>
      <c r="I1875" s="19"/>
      <c r="L1875" s="103"/>
      <c r="M1875" s="103"/>
      <c r="N1875" s="103"/>
      <c r="O1875" s="103"/>
      <c r="P1875" s="103"/>
      <c r="Q1875" s="103"/>
      <c r="R1875" s="103"/>
      <c r="S1875" s="103"/>
      <c r="T1875" s="103"/>
      <c r="U1875" s="103"/>
      <c r="V1875" s="103"/>
    </row>
    <row r="1876" spans="1:22" ht="22.5" customHeight="1" x14ac:dyDescent="0.2">
      <c r="A1876" s="179"/>
      <c r="B1876" s="175" t="str">
        <f t="array" ref="B1876">IF(C1876="","", IFERROR(INDEX(Barang!$A$2:$A$10001, MATCH(C1876, Barang!$B$2:$B$10001, 0)), "Tidak ditemukan"))</f>
        <v>GRR001</v>
      </c>
      <c r="C1876" s="175" t="s">
        <v>130</v>
      </c>
      <c r="D1876" s="175" t="str">
        <f t="array" ref="D1876">IF(C1876="","", IFERROR(INDEX(Barang!$C$2:$C$10001, MATCH(C1876, Barang!$B$2:$B$10001, 0)), ""))</f>
        <v>Makanan</v>
      </c>
      <c r="E1876" s="175" t="str">
        <f t="array" ref="E1876">IF(C1876="","", IFERROR(INDEX(Barang!$E$2:$E$10001, MATCH(C1876, Barang!$B$2:$B$10001, 0)), ""))</f>
        <v>pcs</v>
      </c>
      <c r="F1876" s="176">
        <v>4</v>
      </c>
      <c r="G1876" s="177">
        <f t="array" ref="G1876">IF(C1876="","", IFERROR(INDEX(Barang!$F$2:$F$10001, MATCH(C1876, Barang!$B$2:$B$10001, 0)) * F1876, ""))</f>
        <v>2000</v>
      </c>
      <c r="H1876" s="43"/>
      <c r="I1876" s="143">
        <f>SUM(G1870:G1876)</f>
        <v>335500</v>
      </c>
      <c r="L1876" s="103"/>
      <c r="M1876" s="103"/>
      <c r="N1876" s="103"/>
      <c r="O1876" s="103"/>
      <c r="P1876" s="103"/>
      <c r="Q1876" s="103"/>
      <c r="R1876" s="103"/>
      <c r="S1876" s="103"/>
      <c r="T1876" s="103"/>
      <c r="U1876" s="103"/>
      <c r="V1876" s="103"/>
    </row>
    <row r="1877" spans="1:22" ht="22.5" customHeight="1" x14ac:dyDescent="0.2">
      <c r="A1877" s="465">
        <v>46208</v>
      </c>
      <c r="B1877" s="463" t="str">
        <f t="array" ref="B1877">IF(C1877="","", IFERROR(INDEX(Barang!$A$2:$A$10001, MATCH(C1877, Barang!$B$2:$B$10001, 0)), "Tidak ditemukan"))</f>
        <v>MGR001</v>
      </c>
      <c r="C1877" s="463" t="s">
        <v>104</v>
      </c>
      <c r="D1877" s="463" t="str">
        <f t="array" ref="D1877">IF(C1877="","", IFERROR(INDEX(Barang!$C$2:$C$10001, MATCH(C1877, Barang!$B$2:$B$10001, 0)), ""))</f>
        <v>Makanan</v>
      </c>
      <c r="E1877" s="463" t="str">
        <f t="array" ref="E1877">IF(C1877="","", IFERROR(INDEX(Barang!$E$2:$E$10001, MATCH(C1877, Barang!$B$2:$B$10001, 0)), ""))</f>
        <v>pcs</v>
      </c>
      <c r="F1877" s="464">
        <v>2</v>
      </c>
      <c r="G1877" s="466">
        <f t="array" ref="G1877">IF(C1877="","", IFERROR(INDEX(Barang!$F$2:$F$10001, MATCH(C1877, Barang!$B$2:$B$10001, 0)) * F1877, ""))</f>
        <v>7000</v>
      </c>
      <c r="H1877" s="79"/>
      <c r="I1877" s="19"/>
      <c r="L1877" s="103"/>
      <c r="M1877" s="103"/>
      <c r="N1877" s="103"/>
      <c r="O1877" s="103"/>
      <c r="P1877" s="103"/>
      <c r="Q1877" s="103"/>
      <c r="R1877" s="103"/>
      <c r="S1877" s="103"/>
      <c r="T1877" s="103"/>
      <c r="U1877" s="103"/>
      <c r="V1877" s="103"/>
    </row>
    <row r="1878" spans="1:22" ht="22.5" customHeight="1" x14ac:dyDescent="0.2">
      <c r="A1878" s="467"/>
      <c r="B1878" s="463" t="str">
        <f t="array" ref="B1878">IF(C1878="","", IFERROR(INDEX(Barang!$A$2:$A$10001, MATCH(C1878, Barang!$B$2:$B$10001, 0)), "Tidak ditemukan"))</f>
        <v>GG02</v>
      </c>
      <c r="C1878" s="463" t="s">
        <v>565</v>
      </c>
      <c r="D1878" s="463" t="str">
        <f t="array" ref="D1878">IF(C1878="","", IFERROR(INDEX(Barang!$C$2:$C$10001, MATCH(C1878, Barang!$B$2:$B$10001, 0)), ""))</f>
        <v>Detergen</v>
      </c>
      <c r="E1878" s="463" t="str">
        <f t="array" ref="E1878">IF(C1878="","", IFERROR(INDEX(Barang!$E$2:$E$10001, MATCH(C1878, Barang!$B$2:$B$10001, 0)), ""))</f>
        <v>btl</v>
      </c>
      <c r="F1878" s="464">
        <v>1</v>
      </c>
      <c r="G1878" s="466">
        <f t="array" ref="G1878">IF(C1878="","", IFERROR(INDEX(Barang!$F$2:$F$10001, MATCH(C1878, Barang!$B$2:$B$10001, 0)) * F1878, ""))</f>
        <v>10000</v>
      </c>
      <c r="H1878" s="79"/>
      <c r="I1878" s="19"/>
      <c r="L1878" s="103"/>
      <c r="M1878" s="103"/>
      <c r="N1878" s="103"/>
      <c r="O1878" s="103"/>
      <c r="P1878" s="103"/>
      <c r="Q1878" s="103"/>
      <c r="R1878" s="103"/>
      <c r="S1878" s="103"/>
      <c r="T1878" s="103"/>
      <c r="U1878" s="103"/>
      <c r="V1878" s="103"/>
    </row>
    <row r="1879" spans="1:22" ht="22.5" customHeight="1" x14ac:dyDescent="0.2">
      <c r="A1879" s="467"/>
      <c r="B1879" s="463" t="str">
        <f t="array" ref="B1879">IF(C1879="","", IFERROR(INDEX(Barang!$A$2:$A$10001, MATCH(C1879, Barang!$B$2:$B$10001, 0)), "Tidak ditemukan"))</f>
        <v>MP001</v>
      </c>
      <c r="C1879" s="463" t="s">
        <v>847</v>
      </c>
      <c r="D1879" s="463" t="str">
        <f t="array" ref="D1879">IF(C1879="","", IFERROR(INDEX(Barang!$C$2:$C$10001, MATCH(C1879, Barang!$B$2:$B$10001, 0)), ""))</f>
        <v>Makanan</v>
      </c>
      <c r="E1879" s="463" t="str">
        <f t="array" ref="E1879">IF(C1879="","", IFERROR(INDEX(Barang!$E$2:$E$10001, MATCH(C1879, Barang!$B$2:$B$10001, 0)), ""))</f>
        <v>pcs</v>
      </c>
      <c r="F1879" s="464">
        <v>1</v>
      </c>
      <c r="G1879" s="466">
        <f t="array" ref="G1879">IF(C1879="","", IFERROR(INDEX(Barang!$F$2:$F$10001, MATCH(C1879, Barang!$B$2:$B$10001, 0)) * F1879, ""))</f>
        <v>6000</v>
      </c>
      <c r="H1879" s="79"/>
      <c r="I1879" s="19"/>
      <c r="L1879" s="103"/>
      <c r="M1879" s="103"/>
      <c r="N1879" s="103"/>
      <c r="O1879" s="103"/>
      <c r="P1879" s="103"/>
      <c r="Q1879" s="103"/>
      <c r="R1879" s="103"/>
      <c r="S1879" s="103"/>
      <c r="T1879" s="103"/>
      <c r="U1879" s="103"/>
      <c r="V1879" s="103"/>
    </row>
    <row r="1880" spans="1:22" ht="22.5" customHeight="1" x14ac:dyDescent="0.2">
      <c r="A1880" s="467"/>
      <c r="B1880" s="463" t="str">
        <f t="array" ref="B1880">IF(C1880="","", IFERROR(INDEX(Barang!$A$2:$A$10001, MATCH(C1880, Barang!$B$2:$B$10001, 0)), "Tidak ditemukan"))</f>
        <v>TTL001</v>
      </c>
      <c r="C1880" s="463" t="s">
        <v>976</v>
      </c>
      <c r="D1880" s="463" t="str">
        <f t="array" ref="D1880">IF(C1880="","", IFERROR(INDEX(Barang!$C$2:$C$10001, MATCH(C1880, Barang!$B$2:$B$10001, 0)), ""))</f>
        <v>Bumbu</v>
      </c>
      <c r="E1880" s="463" t="str">
        <f t="array" ref="E1880">IF(C1880="","", IFERROR(INDEX(Barang!$E$2:$E$10001, MATCH(C1880, Barang!$B$2:$B$10001, 0)), ""))</f>
        <v>pcs</v>
      </c>
      <c r="F1880" s="464">
        <v>1</v>
      </c>
      <c r="G1880" s="466">
        <f t="array" ref="G1880">IF(C1880="","", IFERROR(INDEX(Barang!$F$2:$F$10001, MATCH(C1880, Barang!$B$2:$B$10001, 0)) * F1880, ""))</f>
        <v>9000</v>
      </c>
      <c r="H1880" s="79"/>
      <c r="I1880" s="19"/>
      <c r="L1880" s="103"/>
      <c r="M1880" s="103"/>
      <c r="N1880" s="103"/>
      <c r="O1880" s="103"/>
      <c r="P1880" s="103"/>
      <c r="Q1880" s="103"/>
      <c r="R1880" s="103"/>
      <c r="S1880" s="103"/>
      <c r="T1880" s="103"/>
      <c r="U1880" s="103"/>
      <c r="V1880" s="103"/>
    </row>
    <row r="1881" spans="1:22" ht="22.5" customHeight="1" x14ac:dyDescent="0.2">
      <c r="A1881" s="467"/>
      <c r="B1881" s="463" t="str">
        <f t="array" ref="B1881">IF(C1881="","", IFERROR(INDEX(Barang!$A$2:$A$10001, MATCH(C1881, Barang!$B$2:$B$10001, 0)), "Tidak ditemukan"))</f>
        <v>CLO01</v>
      </c>
      <c r="C1881" s="463" t="s">
        <v>402</v>
      </c>
      <c r="D1881" s="463" t="str">
        <f t="array" ref="D1881">IF(C1881="","", IFERROR(INDEX(Barang!$C$2:$C$10001, MATCH(C1881, Barang!$B$2:$B$10001, 0)), ""))</f>
        <v>Minuman</v>
      </c>
      <c r="E1881" s="463" t="str">
        <f t="array" ref="E1881">IF(C1881="","", IFERROR(INDEX(Barang!$E$2:$E$10001, MATCH(C1881, Barang!$B$2:$B$10001, 0)), ""))</f>
        <v>krat</v>
      </c>
      <c r="F1881" s="464">
        <v>1</v>
      </c>
      <c r="G1881" s="466">
        <f t="array" ref="G1881">IF(C1881="","", IFERROR(INDEX(Barang!$F$2:$F$10001, MATCH(C1881, Barang!$B$2:$B$10001, 0)) * F1881, ""))</f>
        <v>21000</v>
      </c>
      <c r="H1881" s="79"/>
      <c r="I1881" s="19"/>
      <c r="L1881" s="103"/>
      <c r="M1881" s="103"/>
      <c r="N1881" s="103"/>
      <c r="O1881" s="103"/>
      <c r="P1881" s="103"/>
      <c r="Q1881" s="103"/>
      <c r="R1881" s="103"/>
      <c r="S1881" s="103"/>
      <c r="T1881" s="103"/>
      <c r="U1881" s="103"/>
      <c r="V1881" s="103"/>
    </row>
    <row r="1882" spans="1:22" ht="22.5" customHeight="1" x14ac:dyDescent="0.2">
      <c r="A1882" s="467"/>
      <c r="B1882" s="463" t="str">
        <f t="array" ref="B1882">IF(C1882="","", IFERROR(INDEX(Barang!$A$2:$A$10001, MATCH(C1882, Barang!$B$2:$B$10001, 0)), "Tidak ditemukan"))</f>
        <v>VLP001</v>
      </c>
      <c r="C1882" s="463" t="s">
        <v>759</v>
      </c>
      <c r="D1882" s="463" t="str">
        <f t="array" ref="D1882">IF(C1882="","", IFERROR(INDEX(Barang!$C$2:$C$10001, MATCH(C1882, Barang!$B$2:$B$10001, 0)), ""))</f>
        <v>Makanan</v>
      </c>
      <c r="E1882" s="463" t="str">
        <f t="array" ref="E1882">IF(C1882="","", IFERROR(INDEX(Barang!$E$2:$E$10001, MATCH(C1882, Barang!$B$2:$B$10001, 0)), ""))</f>
        <v>pack</v>
      </c>
      <c r="F1882" s="464">
        <v>1</v>
      </c>
      <c r="G1882" s="466">
        <f t="array" ref="G1882">IF(C1882="","", IFERROR(INDEX(Barang!$F$2:$F$10001, MATCH(C1882, Barang!$B$2:$B$10001, 0)) * F1882, ""))</f>
        <v>13000</v>
      </c>
      <c r="H1882" s="79"/>
      <c r="I1882" s="19"/>
      <c r="L1882" s="103"/>
      <c r="M1882" s="103"/>
      <c r="N1882" s="103"/>
      <c r="O1882" s="103"/>
      <c r="P1882" s="103"/>
      <c r="Q1882" s="103"/>
      <c r="R1882" s="103"/>
      <c r="S1882" s="103"/>
      <c r="T1882" s="103"/>
      <c r="U1882" s="103"/>
      <c r="V1882" s="103"/>
    </row>
    <row r="1883" spans="1:22" ht="22.5" customHeight="1" x14ac:dyDescent="0.2">
      <c r="A1883" s="467"/>
      <c r="B1883" s="463" t="str">
        <f t="array" ref="B1883">IF(C1883="","", IFERROR(INDEX(Barang!$A$2:$A$10001, MATCH(C1883, Barang!$B$2:$B$10001, 0)), "Tidak ditemukan"))</f>
        <v>MKH001</v>
      </c>
      <c r="C1883" s="463" t="s">
        <v>106</v>
      </c>
      <c r="D1883" s="463" t="str">
        <f t="array" ref="D1883">IF(C1883="","", IFERROR(INDEX(Barang!$C$2:$C$10001, MATCH(C1883, Barang!$B$2:$B$10001, 0)), ""))</f>
        <v>Makanan</v>
      </c>
      <c r="E1883" s="463" t="str">
        <f t="array" ref="E1883">IF(C1883="","", IFERROR(INDEX(Barang!$E$2:$E$10001, MATCH(C1883, Barang!$B$2:$B$10001, 0)), ""))</f>
        <v>pcs</v>
      </c>
      <c r="F1883" s="464">
        <v>1</v>
      </c>
      <c r="G1883" s="466">
        <f t="array" ref="G1883">IF(C1883="","", IFERROR(INDEX(Barang!$F$2:$F$10001, MATCH(C1883, Barang!$B$2:$B$10001, 0)) * F1883, ""))</f>
        <v>3500</v>
      </c>
      <c r="H1883" s="79"/>
      <c r="I1883" s="143">
        <f>SUM(G1877:G1883)</f>
        <v>69500</v>
      </c>
      <c r="L1883" s="103"/>
      <c r="M1883" s="103"/>
      <c r="N1883" s="103"/>
      <c r="O1883" s="103"/>
      <c r="P1883" s="103"/>
      <c r="Q1883" s="103"/>
      <c r="R1883" s="103"/>
      <c r="S1883" s="103"/>
      <c r="T1883" s="103"/>
      <c r="U1883" s="103"/>
      <c r="V1883" s="103"/>
    </row>
    <row r="1884" spans="1:22" ht="22.5" customHeight="1" x14ac:dyDescent="0.2">
      <c r="A1884" s="373">
        <v>46209</v>
      </c>
      <c r="B1884" s="266" t="str">
        <f t="array" ref="B1884">IF(C1884="","", IFERROR(INDEX(Barang!$A$2:$A$10001, MATCH(C1884, Barang!$B$2:$B$10001, 0)), "Tidak ditemukan"))</f>
        <v>GC001</v>
      </c>
      <c r="C1884" s="266" t="s">
        <v>466</v>
      </c>
      <c r="D1884" s="266" t="str">
        <f t="array" ref="D1884">IF(C1884="","", IFERROR(INDEX(Barang!$C$2:$C$10001, MATCH(C1884, Barang!$B$2:$B$10001, 0)), ""))</f>
        <v>Makanan</v>
      </c>
      <c r="E1884" s="266" t="str">
        <f t="array" ref="E1884">IF(C1884="","", IFERROR(INDEX(Barang!$E$2:$E$10001, MATCH(C1884, Barang!$B$2:$B$10001, 0)), ""))</f>
        <v>pcs</v>
      </c>
      <c r="F1884" s="267">
        <v>1</v>
      </c>
      <c r="G1884" s="268">
        <f t="array" ref="G1884">IF(C1884="","", IFERROR(INDEX(Barang!$F$2:$F$10001, MATCH(C1884, Barang!$B$2:$B$10001, 0)) * F1884, ""))</f>
        <v>2000</v>
      </c>
      <c r="H1884" s="84"/>
      <c r="I1884" s="19"/>
      <c r="L1884" s="103"/>
      <c r="M1884" s="103"/>
      <c r="N1884" s="103"/>
      <c r="O1884" s="103"/>
      <c r="P1884" s="103"/>
      <c r="Q1884" s="103"/>
      <c r="R1884" s="103"/>
      <c r="S1884" s="103"/>
      <c r="T1884" s="103"/>
      <c r="U1884" s="103"/>
      <c r="V1884" s="103"/>
    </row>
    <row r="1885" spans="1:22" ht="22.5" customHeight="1" x14ac:dyDescent="0.2">
      <c r="A1885" s="269"/>
      <c r="B1885" s="266" t="str">
        <f t="array" ref="B1885">IF(C1885="","", IFERROR(INDEX(Barang!$A$2:$A$10001, MATCH(C1885, Barang!$B$2:$B$10001, 0)), "Tidak ditemukan"))</f>
        <v>APT001</v>
      </c>
      <c r="C1885" s="266" t="s">
        <v>231</v>
      </c>
      <c r="D1885" s="266" t="str">
        <f t="array" ref="D1885">IF(C1885="","", IFERROR(INDEX(Barang!$C$2:$C$10001, MATCH(C1885, Barang!$B$2:$B$10001, 0)), ""))</f>
        <v>Makanan</v>
      </c>
      <c r="E1885" s="266" t="str">
        <f t="array" ref="E1885">IF(C1885="","", IFERROR(INDEX(Barang!$E$2:$E$10001, MATCH(C1885, Barang!$B$2:$B$10001, 0)), ""))</f>
        <v>pcs</v>
      </c>
      <c r="F1885" s="267">
        <v>1</v>
      </c>
      <c r="G1885" s="268">
        <f t="array" ref="G1885">IF(C1885="","", IFERROR(INDEX(Barang!$F$2:$F$10001, MATCH(C1885, Barang!$B$2:$B$10001, 0)) * F1885, ""))</f>
        <v>2000</v>
      </c>
      <c r="H1885" s="84"/>
      <c r="I1885" s="19"/>
      <c r="L1885" s="103"/>
      <c r="M1885" s="103"/>
      <c r="N1885" s="103"/>
      <c r="O1885" s="103"/>
      <c r="P1885" s="103"/>
      <c r="Q1885" s="103"/>
      <c r="R1885" s="103"/>
      <c r="S1885" s="103"/>
      <c r="T1885" s="103"/>
      <c r="U1885" s="103"/>
      <c r="V1885" s="103"/>
    </row>
    <row r="1886" spans="1:22" ht="22.5" customHeight="1" x14ac:dyDescent="0.2">
      <c r="A1886" s="269"/>
      <c r="B1886" s="266" t="str">
        <f t="array" ref="B1886">IF(C1886="","", IFERROR(INDEX(Barang!$A$2:$A$10001, MATCH(C1886, Barang!$B$2:$B$10001, 0)), "Tidak ditemukan"))</f>
        <v>PLS002</v>
      </c>
      <c r="C1886" s="266" t="s">
        <v>54</v>
      </c>
      <c r="D1886" s="266" t="str">
        <f t="array" ref="D1886">IF(C1886="","", IFERROR(INDEX(Barang!$C$2:$C$10001, MATCH(C1886, Barang!$B$2:$B$10001, 0)), ""))</f>
        <v>Makanan</v>
      </c>
      <c r="E1886" s="266" t="str">
        <f t="array" ref="E1886">IF(C1886="","", IFERROR(INDEX(Barang!$E$2:$E$10001, MATCH(C1886, Barang!$B$2:$B$10001, 0)), ""))</f>
        <v>pcs</v>
      </c>
      <c r="F1886" s="267">
        <v>1</v>
      </c>
      <c r="G1886" s="268">
        <f t="array" ref="G1886">IF(C1886="","", IFERROR(INDEX(Barang!$F$2:$F$10001, MATCH(C1886, Barang!$B$2:$B$10001, 0)) * F1886, ""))</f>
        <v>1000</v>
      </c>
      <c r="H1886" s="84"/>
      <c r="I1886" s="19"/>
      <c r="L1886" s="103"/>
      <c r="M1886" s="103"/>
      <c r="N1886" s="103"/>
      <c r="O1886" s="103"/>
      <c r="P1886" s="103"/>
      <c r="Q1886" s="103"/>
      <c r="R1886" s="103"/>
      <c r="S1886" s="103"/>
      <c r="T1886" s="103"/>
      <c r="U1886" s="103"/>
      <c r="V1886" s="103"/>
    </row>
    <row r="1887" spans="1:22" ht="22.5" customHeight="1" x14ac:dyDescent="0.2">
      <c r="A1887" s="269"/>
      <c r="B1887" s="266" t="str">
        <f t="array" ref="B1887">IF(C1887="","", IFERROR(INDEX(Barang!$A$2:$A$10001, MATCH(C1887, Barang!$B$2:$B$10001, 0)), "Tidak ditemukan"))</f>
        <v>GPT001</v>
      </c>
      <c r="C1887" s="266" t="s">
        <v>128</v>
      </c>
      <c r="D1887" s="266" t="str">
        <f t="array" ref="D1887">IF(C1887="","", IFERROR(INDEX(Barang!$C$2:$C$10001, MATCH(C1887, Barang!$B$2:$B$10001, 0)), ""))</f>
        <v>Makanan</v>
      </c>
      <c r="E1887" s="266" t="str">
        <f t="array" ref="E1887">IF(C1887="","", IFERROR(INDEX(Barang!$E$2:$E$10001, MATCH(C1887, Barang!$B$2:$B$10001, 0)), ""))</f>
        <v>pcs</v>
      </c>
      <c r="F1887" s="267">
        <v>2</v>
      </c>
      <c r="G1887" s="268">
        <f t="array" ref="G1887">IF(C1887="","", IFERROR(INDEX(Barang!$F$2:$F$10001, MATCH(C1887, Barang!$B$2:$B$10001, 0)) * F1887, ""))</f>
        <v>2000</v>
      </c>
      <c r="H1887" s="84"/>
      <c r="I1887" s="19"/>
      <c r="L1887" s="103"/>
      <c r="M1887" s="103"/>
      <c r="N1887" s="103"/>
      <c r="O1887" s="103"/>
      <c r="P1887" s="103"/>
      <c r="Q1887" s="103"/>
      <c r="R1887" s="103"/>
      <c r="S1887" s="103"/>
      <c r="T1887" s="103"/>
      <c r="U1887" s="103"/>
      <c r="V1887" s="103"/>
    </row>
    <row r="1888" spans="1:22" ht="22.5" customHeight="1" x14ac:dyDescent="0.2">
      <c r="A1888" s="269"/>
      <c r="B1888" s="266" t="str">
        <f t="array" ref="B1888">IF(C1888="","", IFERROR(INDEX(Barang!$A$2:$A$10001, MATCH(C1888, Barang!$B$2:$B$10001, 0)), "Tidak ditemukan"))</f>
        <v>YP500</v>
      </c>
      <c r="C1888" s="266" t="s">
        <v>21</v>
      </c>
      <c r="D1888" s="266" t="str">
        <f t="array" ref="D1888">IF(C1888="","", IFERROR(INDEX(Barang!$C$2:$C$10001, MATCH(C1888, Barang!$B$2:$B$10001, 0)), ""))</f>
        <v>Makanan</v>
      </c>
      <c r="E1888" s="266" t="str">
        <f t="array" ref="E1888">IF(C1888="","", IFERROR(INDEX(Barang!$E$2:$E$10001, MATCH(C1888, Barang!$B$2:$B$10001, 0)), ""))</f>
        <v>pcs</v>
      </c>
      <c r="F1888" s="267">
        <v>2</v>
      </c>
      <c r="G1888" s="268">
        <f t="array" ref="G1888">IF(C1888="","", IFERROR(INDEX(Barang!$F$2:$F$10001, MATCH(C1888, Barang!$B$2:$B$10001, 0)) * F1888, ""))</f>
        <v>1000</v>
      </c>
      <c r="H1888" s="84"/>
      <c r="I1888" s="19"/>
      <c r="L1888" s="103"/>
      <c r="M1888" s="103"/>
      <c r="N1888" s="103"/>
      <c r="O1888" s="103"/>
      <c r="P1888" s="103"/>
      <c r="Q1888" s="103"/>
      <c r="R1888" s="103"/>
      <c r="S1888" s="103"/>
      <c r="T1888" s="103"/>
      <c r="U1888" s="103"/>
      <c r="V1888" s="103"/>
    </row>
    <row r="1889" spans="1:22" ht="22.5" customHeight="1" x14ac:dyDescent="0.2">
      <c r="A1889" s="269"/>
      <c r="B1889" s="266" t="str">
        <f t="array" ref="B1889">IF(C1889="","", IFERROR(INDEX(Barang!$A$2:$A$10001, MATCH(C1889, Barang!$B$2:$B$10001, 0)), "Tidak ditemukan"))</f>
        <v>MGR001</v>
      </c>
      <c r="C1889" s="266" t="s">
        <v>104</v>
      </c>
      <c r="D1889" s="266" t="str">
        <f t="array" ref="D1889">IF(C1889="","", IFERROR(INDEX(Barang!$C$2:$C$10001, MATCH(C1889, Barang!$B$2:$B$10001, 0)), ""))</f>
        <v>Makanan</v>
      </c>
      <c r="E1889" s="266" t="str">
        <f t="array" ref="E1889">IF(C1889="","", IFERROR(INDEX(Barang!$E$2:$E$10001, MATCH(C1889, Barang!$B$2:$B$10001, 0)), ""))</f>
        <v>pcs</v>
      </c>
      <c r="F1889" s="267">
        <v>1</v>
      </c>
      <c r="G1889" s="268">
        <f t="array" ref="G1889">IF(C1889="","", IFERROR(INDEX(Barang!$F$2:$F$10001, MATCH(C1889, Barang!$B$2:$B$10001, 0)) * F1889, ""))</f>
        <v>3500</v>
      </c>
      <c r="H1889" s="84"/>
      <c r="I1889" s="19"/>
      <c r="L1889" s="103"/>
      <c r="M1889" s="103"/>
      <c r="N1889" s="103"/>
      <c r="O1889" s="103"/>
      <c r="P1889" s="103"/>
      <c r="Q1889" s="103"/>
      <c r="R1889" s="103"/>
      <c r="S1889" s="103"/>
      <c r="T1889" s="103"/>
      <c r="U1889" s="103"/>
      <c r="V1889" s="103"/>
    </row>
    <row r="1890" spans="1:22" ht="22.5" customHeight="1" x14ac:dyDescent="0.2">
      <c r="A1890" s="269"/>
      <c r="B1890" s="266" t="str">
        <f t="array" ref="B1890">IF(C1890="","", IFERROR(INDEX(Barang!$A$2:$A$10001, MATCH(C1890, Barang!$B$2:$B$10001, 0)), "Tidak ditemukan"))</f>
        <v>KCP001</v>
      </c>
      <c r="C1890" s="266" t="s">
        <v>147</v>
      </c>
      <c r="D1890" s="266" t="str">
        <f t="array" ref="D1890">IF(C1890="","", IFERROR(INDEX(Barang!$C$2:$C$10001, MATCH(C1890, Barang!$B$2:$B$10001, 0)), ""))</f>
        <v>Bumbu</v>
      </c>
      <c r="E1890" s="266" t="str">
        <f t="array" ref="E1890">IF(C1890="","", IFERROR(INDEX(Barang!$E$2:$E$10001, MATCH(C1890, Barang!$B$2:$B$10001, 0)), ""))</f>
        <v>pcs</v>
      </c>
      <c r="F1890" s="267">
        <v>3</v>
      </c>
      <c r="G1890" s="268">
        <f t="array" ref="G1890">IF(C1890="","", IFERROR(INDEX(Barang!$F$2:$F$10001, MATCH(C1890, Barang!$B$2:$B$10001, 0)) * F1890, ""))</f>
        <v>6000</v>
      </c>
      <c r="H1890" s="84"/>
      <c r="I1890" s="19"/>
      <c r="L1890" s="103"/>
      <c r="M1890" s="103"/>
      <c r="N1890" s="103"/>
      <c r="O1890" s="103"/>
      <c r="P1890" s="103"/>
      <c r="Q1890" s="103"/>
      <c r="R1890" s="103"/>
      <c r="S1890" s="103"/>
      <c r="T1890" s="103"/>
      <c r="U1890" s="103"/>
      <c r="V1890" s="103"/>
    </row>
    <row r="1891" spans="1:22" ht="22.5" customHeight="1" x14ac:dyDescent="0.2">
      <c r="A1891" s="269"/>
      <c r="B1891" s="266" t="str">
        <f t="array" ref="B1891">IF(C1891="","", IFERROR(INDEX(Barang!$A$2:$A$10001, MATCH(C1891, Barang!$B$2:$B$10001, 0)), "Tidak ditemukan"))</f>
        <v>SAR001</v>
      </c>
      <c r="C1891" s="266" t="s">
        <v>119</v>
      </c>
      <c r="D1891" s="266" t="str">
        <f t="array" ref="D1891">IF(C1891="","", IFERROR(INDEX(Barang!$C$2:$C$10001, MATCH(C1891, Barang!$B$2:$B$10001, 0)), ""))</f>
        <v>Bumbu</v>
      </c>
      <c r="E1891" s="266" t="str">
        <f t="array" ref="E1891">IF(C1891="","", IFERROR(INDEX(Barang!$E$2:$E$10001, MATCH(C1891, Barang!$B$2:$B$10001, 0)), ""))</f>
        <v>pcs</v>
      </c>
      <c r="F1891" s="267">
        <v>1</v>
      </c>
      <c r="G1891" s="268">
        <f t="array" ref="G1891">IF(C1891="","", IFERROR(INDEX(Barang!$F$2:$F$10001, MATCH(C1891, Barang!$B$2:$B$10001, 0)) * F1891, ""))</f>
        <v>3000</v>
      </c>
      <c r="H1891" s="84"/>
      <c r="I1891" s="19"/>
      <c r="L1891" s="103"/>
      <c r="M1891" s="103"/>
      <c r="N1891" s="103"/>
      <c r="O1891" s="103"/>
      <c r="P1891" s="103"/>
      <c r="Q1891" s="103"/>
      <c r="R1891" s="103"/>
      <c r="S1891" s="103"/>
      <c r="T1891" s="103"/>
      <c r="U1891" s="103"/>
      <c r="V1891" s="103"/>
    </row>
    <row r="1892" spans="1:22" ht="22.5" customHeight="1" x14ac:dyDescent="0.2">
      <c r="A1892" s="269"/>
      <c r="B1892" s="266" t="str">
        <f t="array" ref="B1892">IF(C1892="","", IFERROR(INDEX(Barang!$A$2:$A$10001, MATCH(C1892, Barang!$B$2:$B$10001, 0)), "Tidak ditemukan"))</f>
        <v>GDY001</v>
      </c>
      <c r="C1892" s="266" t="s">
        <v>184</v>
      </c>
      <c r="D1892" s="266" t="str">
        <f t="array" ref="D1892">IF(C1892="","", IFERROR(INDEX(Barang!$C$2:$C$10001, MATCH(C1892, Barang!$B$2:$B$10001, 0)), ""))</f>
        <v>Minuman</v>
      </c>
      <c r="E1892" s="266" t="str">
        <f t="array" ref="E1892">IF(C1892="","", IFERROR(INDEX(Barang!$E$2:$E$10001, MATCH(C1892, Barang!$B$2:$B$10001, 0)), ""))</f>
        <v>pcs</v>
      </c>
      <c r="F1892" s="267">
        <v>1</v>
      </c>
      <c r="G1892" s="268">
        <f t="array" ref="G1892">IF(C1892="","", IFERROR(INDEX(Barang!$F$2:$F$10001, MATCH(C1892, Barang!$B$2:$B$10001, 0)) * F1892, ""))</f>
        <v>2500</v>
      </c>
      <c r="H1892" s="84"/>
      <c r="I1892" s="143">
        <f>SUM(G1884:G1892)</f>
        <v>23000</v>
      </c>
      <c r="L1892" s="103"/>
      <c r="M1892" s="103"/>
      <c r="N1892" s="103"/>
      <c r="O1892" s="103"/>
      <c r="P1892" s="103"/>
      <c r="Q1892" s="103"/>
      <c r="R1892" s="103"/>
      <c r="S1892" s="103"/>
      <c r="T1892" s="103"/>
      <c r="U1892" s="103"/>
      <c r="V1892" s="103"/>
    </row>
    <row r="1893" spans="1:22" ht="22.5" customHeight="1" x14ac:dyDescent="0.2">
      <c r="A1893" s="398">
        <v>46210</v>
      </c>
      <c r="B1893" s="352" t="str">
        <f t="array" ref="B1893">IF(C1893="","", IFERROR(INDEX(Barang!$A$2:$A$10001, MATCH(C1893, Barang!$B$2:$B$10001, 0)), "Tidak ditemukan"))</f>
        <v>GL1001</v>
      </c>
      <c r="C1893" s="352" t="s">
        <v>47</v>
      </c>
      <c r="D1893" s="352" t="str">
        <f t="array" ref="D1893">IF(C1893="","", IFERROR(INDEX(Barang!$C$2:$C$10001, MATCH(C1893, Barang!$B$2:$B$10001, 0)), ""))</f>
        <v>Sembako</v>
      </c>
      <c r="E1893" s="352" t="str">
        <f t="array" ref="E1893">IF(C1893="","", IFERROR(INDEX(Barang!$E$2:$E$10001, MATCH(C1893, Barang!$B$2:$B$10001, 0)), ""))</f>
        <v>kg</v>
      </c>
      <c r="F1893" s="353">
        <v>1</v>
      </c>
      <c r="G1893" s="354">
        <f t="array" ref="G1893">IF(C1893="","", IFERROR(INDEX(Barang!$F$2:$F$10001, MATCH(C1893, Barang!$B$2:$B$10001, 0)) * F1893, ""))</f>
        <v>16500</v>
      </c>
      <c r="H1893" s="234"/>
      <c r="I1893" s="19"/>
      <c r="L1893" s="103"/>
      <c r="M1893" s="103"/>
      <c r="N1893" s="103"/>
      <c r="O1893" s="103"/>
      <c r="P1893" s="103"/>
      <c r="Q1893" s="103"/>
      <c r="R1893" s="103"/>
      <c r="S1893" s="103"/>
      <c r="T1893" s="103"/>
      <c r="U1893" s="103"/>
      <c r="V1893" s="103"/>
    </row>
    <row r="1894" spans="1:22" ht="22.5" customHeight="1" x14ac:dyDescent="0.2">
      <c r="A1894" s="355"/>
      <c r="B1894" s="352" t="str">
        <f t="array" ref="B1894">IF(C1894="","", IFERROR(INDEX(Barang!$A$2:$A$10001, MATCH(C1894, Barang!$B$2:$B$10001, 0)), "Tidak ditemukan"))</f>
        <v>MGR001</v>
      </c>
      <c r="C1894" s="352" t="s">
        <v>104</v>
      </c>
      <c r="D1894" s="352" t="str">
        <f t="array" ref="D1894">IF(C1894="","", IFERROR(INDEX(Barang!$C$2:$C$10001, MATCH(C1894, Barang!$B$2:$B$10001, 0)), ""))</f>
        <v>Makanan</v>
      </c>
      <c r="E1894" s="352" t="str">
        <f t="array" ref="E1894">IF(C1894="","", IFERROR(INDEX(Barang!$E$2:$E$10001, MATCH(C1894, Barang!$B$2:$B$10001, 0)), ""))</f>
        <v>pcs</v>
      </c>
      <c r="F1894" s="353">
        <v>3</v>
      </c>
      <c r="G1894" s="354">
        <f t="array" ref="G1894">IF(C1894="","", IFERROR(INDEX(Barang!$F$2:$F$10001, MATCH(C1894, Barang!$B$2:$B$10001, 0)) * F1894, ""))</f>
        <v>10500</v>
      </c>
      <c r="H1894" s="234"/>
      <c r="I1894" s="19"/>
      <c r="L1894" s="103"/>
      <c r="M1894" s="103"/>
      <c r="N1894" s="103"/>
      <c r="O1894" s="103"/>
      <c r="P1894" s="103"/>
      <c r="Q1894" s="103"/>
      <c r="R1894" s="103"/>
      <c r="S1894" s="103"/>
      <c r="T1894" s="103"/>
      <c r="U1894" s="103"/>
      <c r="V1894" s="103"/>
    </row>
    <row r="1895" spans="1:22" ht="22.5" customHeight="1" x14ac:dyDescent="0.2">
      <c r="A1895" s="355"/>
      <c r="B1895" s="352" t="str">
        <f t="array" ref="B1895">IF(C1895="","", IFERROR(INDEX(Barang!$A$2:$A$10001, MATCH(C1895, Barang!$B$2:$B$10001, 0)), "Tidak ditemukan"))</f>
        <v>SBE001</v>
      </c>
      <c r="C1895" s="352" t="s">
        <v>227</v>
      </c>
      <c r="D1895" s="352" t="str">
        <f t="array" ref="D1895">IF(C1895="","", IFERROR(INDEX(Barang!$C$2:$C$10001, MATCH(C1895, Barang!$B$2:$B$10001, 0)), ""))</f>
        <v>Detergen</v>
      </c>
      <c r="E1895" s="352" t="str">
        <f t="array" ref="E1895">IF(C1895="","", IFERROR(INDEX(Barang!$E$2:$E$10001, MATCH(C1895, Barang!$B$2:$B$10001, 0)), ""))</f>
        <v>pcs</v>
      </c>
      <c r="F1895" s="353">
        <v>2</v>
      </c>
      <c r="G1895" s="354">
        <f t="array" ref="G1895">IF(C1895="","", IFERROR(INDEX(Barang!$F$2:$F$10001, MATCH(C1895, Barang!$B$2:$B$10001, 0)) * F1895, ""))</f>
        <v>4000</v>
      </c>
      <c r="H1895" s="234"/>
      <c r="I1895" s="19"/>
      <c r="L1895" s="103"/>
      <c r="M1895" s="103"/>
      <c r="N1895" s="103"/>
      <c r="O1895" s="103"/>
      <c r="P1895" s="103"/>
      <c r="Q1895" s="103"/>
      <c r="R1895" s="103"/>
      <c r="S1895" s="103"/>
      <c r="T1895" s="103"/>
      <c r="U1895" s="103"/>
      <c r="V1895" s="103"/>
    </row>
    <row r="1896" spans="1:22" ht="22.5" customHeight="1" x14ac:dyDescent="0.2">
      <c r="A1896" s="355"/>
      <c r="B1896" s="352" t="str">
        <f t="array" ref="B1896">IF(C1896="","", IFERROR(INDEX(Barang!$A$2:$A$10001, MATCH(C1896, Barang!$B$2:$B$10001, 0)), "Tidak ditemukan"))</f>
        <v>RY001</v>
      </c>
      <c r="C1896" s="352" t="s">
        <v>252</v>
      </c>
      <c r="D1896" s="352" t="str">
        <f t="array" ref="D1896">IF(C1896="","", IFERROR(INDEX(Barang!$C$2:$C$10001, MATCH(C1896, Barang!$B$2:$B$10001, 0)), ""))</f>
        <v>Makanan</v>
      </c>
      <c r="E1896" s="352" t="str">
        <f t="array" ref="E1896">IF(C1896="","", IFERROR(INDEX(Barang!$E$2:$E$10001, MATCH(C1896, Barang!$B$2:$B$10001, 0)), ""))</f>
        <v>pcs</v>
      </c>
      <c r="F1896" s="353">
        <v>1</v>
      </c>
      <c r="G1896" s="354">
        <f t="array" ref="G1896">IF(C1896="","", IFERROR(INDEX(Barang!$F$2:$F$10001, MATCH(C1896, Barang!$B$2:$B$10001, 0)) * F1896, ""))</f>
        <v>8500</v>
      </c>
      <c r="H1896" s="234"/>
      <c r="I1896" s="19"/>
      <c r="L1896" s="103"/>
      <c r="M1896" s="103"/>
      <c r="N1896" s="103"/>
      <c r="O1896" s="103"/>
      <c r="P1896" s="103"/>
      <c r="Q1896" s="103"/>
      <c r="R1896" s="103"/>
      <c r="S1896" s="103"/>
      <c r="T1896" s="103"/>
      <c r="U1896" s="103"/>
      <c r="V1896" s="103"/>
    </row>
    <row r="1897" spans="1:22" ht="22.5" customHeight="1" x14ac:dyDescent="0.2">
      <c r="A1897" s="355"/>
      <c r="B1897" s="352" t="str">
        <f t="array" ref="B1897">IF(C1897="","", IFERROR(INDEX(Barang!$A$2:$A$10001, MATCH(C1897, Barang!$B$2:$B$10001, 0)), "Tidak ditemukan"))</f>
        <v>MKH001</v>
      </c>
      <c r="C1897" s="352" t="s">
        <v>106</v>
      </c>
      <c r="D1897" s="352" t="str">
        <f t="array" ref="D1897">IF(C1897="","", IFERROR(INDEX(Barang!$C$2:$C$10001, MATCH(C1897, Barang!$B$2:$B$10001, 0)), ""))</f>
        <v>Makanan</v>
      </c>
      <c r="E1897" s="352" t="str">
        <f t="array" ref="E1897">IF(C1897="","", IFERROR(INDEX(Barang!$E$2:$E$10001, MATCH(C1897, Barang!$B$2:$B$10001, 0)), ""))</f>
        <v>pcs</v>
      </c>
      <c r="F1897" s="353">
        <v>2</v>
      </c>
      <c r="G1897" s="354">
        <f t="array" ref="G1897">IF(C1897="","", IFERROR(INDEX(Barang!$F$2:$F$10001, MATCH(C1897, Barang!$B$2:$B$10001, 0)) * F1897, ""))</f>
        <v>7000</v>
      </c>
      <c r="H1897" s="234"/>
      <c r="I1897" s="19"/>
      <c r="L1897" s="103"/>
      <c r="M1897" s="103"/>
      <c r="N1897" s="103"/>
      <c r="O1897" s="103"/>
      <c r="P1897" s="103"/>
      <c r="Q1897" s="103"/>
      <c r="R1897" s="103"/>
      <c r="S1897" s="103"/>
      <c r="T1897" s="103"/>
      <c r="U1897" s="103"/>
      <c r="V1897" s="103"/>
    </row>
    <row r="1898" spans="1:22" ht="22.5" customHeight="1" x14ac:dyDescent="0.2">
      <c r="A1898" s="355"/>
      <c r="B1898" s="352" t="str">
        <f t="array" ref="B1898">IF(C1898="","", IFERROR(INDEX(Barang!$A$2:$A$10001, MATCH(C1898, Barang!$B$2:$B$10001, 0)), "Tidak ditemukan"))</f>
        <v>GRR001</v>
      </c>
      <c r="C1898" s="352" t="s">
        <v>735</v>
      </c>
      <c r="D1898" s="352" t="str">
        <f t="array" ref="D1898">IF(C1898="","", IFERROR(INDEX(Barang!$C$2:$C$10001, MATCH(C1898, Barang!$B$2:$B$10001, 0)), ""))</f>
        <v>Makanan</v>
      </c>
      <c r="E1898" s="352" t="str">
        <f t="array" ref="E1898">IF(C1898="","", IFERROR(INDEX(Barang!$E$2:$E$10001, MATCH(C1898, Barang!$B$2:$B$10001, 0)), ""))</f>
        <v>pcs</v>
      </c>
      <c r="F1898" s="353">
        <v>2</v>
      </c>
      <c r="G1898" s="354">
        <f t="array" ref="G1898">IF(C1898="","", IFERROR(INDEX(Barang!$F$2:$F$10001, MATCH(C1898, Barang!$B$2:$B$10001, 0)) * F1898, ""))</f>
        <v>2000</v>
      </c>
      <c r="H1898" s="234"/>
      <c r="I1898" s="19"/>
      <c r="L1898" s="103"/>
      <c r="M1898" s="103"/>
      <c r="N1898" s="103"/>
      <c r="O1898" s="103"/>
      <c r="P1898" s="103"/>
      <c r="Q1898" s="103"/>
      <c r="R1898" s="103"/>
      <c r="S1898" s="103"/>
      <c r="T1898" s="103"/>
      <c r="U1898" s="103"/>
      <c r="V1898" s="103"/>
    </row>
    <row r="1899" spans="1:22" ht="22.5" customHeight="1" x14ac:dyDescent="0.2">
      <c r="A1899" s="355"/>
      <c r="B1899" s="352" t="str">
        <f t="array" ref="B1899">IF(C1899="","", IFERROR(INDEX(Barang!$A$2:$A$10001, MATCH(C1899, Barang!$B$2:$B$10001, 0)), "Tidak ditemukan"))</f>
        <v>LDK001</v>
      </c>
      <c r="C1899" s="352" t="s">
        <v>225</v>
      </c>
      <c r="D1899" s="352" t="str">
        <f t="array" ref="D1899">IF(C1899="","", IFERROR(INDEX(Barang!$C$2:$C$10001, MATCH(C1899, Barang!$B$2:$B$10001, 0)), ""))</f>
        <v>Bumbu</v>
      </c>
      <c r="E1899" s="352" t="str">
        <f t="array" ref="E1899">IF(C1899="","", IFERROR(INDEX(Barang!$E$2:$E$10001, MATCH(C1899, Barang!$B$2:$B$10001, 0)), ""))</f>
        <v>pcs</v>
      </c>
      <c r="F1899" s="353">
        <v>1</v>
      </c>
      <c r="G1899" s="354">
        <f t="array" ref="G1899">IF(C1899="","", IFERROR(INDEX(Barang!$F$2:$F$10001, MATCH(C1899, Barang!$B$2:$B$10001, 0)) * F1899, ""))</f>
        <v>1000</v>
      </c>
      <c r="H1899" s="234"/>
      <c r="I1899" s="19"/>
      <c r="L1899" s="103"/>
      <c r="M1899" s="103"/>
      <c r="N1899" s="103"/>
      <c r="O1899" s="103"/>
      <c r="P1899" s="103"/>
      <c r="Q1899" s="103"/>
      <c r="R1899" s="103"/>
      <c r="S1899" s="103"/>
      <c r="T1899" s="103"/>
      <c r="U1899" s="103"/>
      <c r="V1899" s="103"/>
    </row>
    <row r="1900" spans="1:22" ht="22.5" customHeight="1" x14ac:dyDescent="0.2">
      <c r="A1900" s="355"/>
      <c r="B1900" s="352" t="str">
        <f t="array" ref="B1900">IF(C1900="","", IFERROR(INDEX(Barang!$A$2:$A$10001, MATCH(C1900, Barang!$B$2:$B$10001, 0)), "Tidak ditemukan"))</f>
        <v>MCN001</v>
      </c>
      <c r="C1900" s="352" t="s">
        <v>117</v>
      </c>
      <c r="D1900" s="352" t="str">
        <f t="array" ref="D1900">IF(C1900="","", IFERROR(INDEX(Barang!$C$2:$C$10001, MATCH(C1900, Barang!$B$2:$B$10001, 0)), ""))</f>
        <v>Bumbu</v>
      </c>
      <c r="E1900" s="352" t="str">
        <f t="array" ref="E1900">IF(C1900="","", IFERROR(INDEX(Barang!$E$2:$E$10001, MATCH(C1900, Barang!$B$2:$B$10001, 0)), ""))</f>
        <v>pcs</v>
      </c>
      <c r="F1900" s="353">
        <v>1</v>
      </c>
      <c r="G1900" s="354">
        <f t="array" ref="G1900">IF(C1900="","", IFERROR(INDEX(Barang!$F$2:$F$10001, MATCH(C1900, Barang!$B$2:$B$10001, 0)) * F1900, ""))</f>
        <v>1000</v>
      </c>
      <c r="H1900" s="234"/>
      <c r="I1900" s="19"/>
      <c r="L1900" s="103"/>
      <c r="M1900" s="103"/>
      <c r="N1900" s="103"/>
      <c r="O1900" s="103"/>
      <c r="P1900" s="103"/>
      <c r="Q1900" s="103"/>
      <c r="R1900" s="103"/>
      <c r="S1900" s="103"/>
      <c r="T1900" s="103"/>
      <c r="U1900" s="103"/>
      <c r="V1900" s="103"/>
    </row>
    <row r="1901" spans="1:22" ht="22.5" customHeight="1" x14ac:dyDescent="0.2">
      <c r="A1901" s="355"/>
      <c r="B1901" s="352" t="str">
        <f t="array" ref="B1901">IF(C1901="","", IFERROR(INDEX(Barang!$A$2:$A$10001, MATCH(C1901, Barang!$B$2:$B$10001, 0)), "Tidak ditemukan"))</f>
        <v>SG10.001</v>
      </c>
      <c r="C1901" s="352" t="s">
        <v>616</v>
      </c>
      <c r="D1901" s="352" t="str">
        <f t="array" ref="D1901">IF(C1901="","", IFERROR(INDEX(Barang!$C$2:$C$10001, MATCH(C1901, Barang!$B$2:$B$10001, 0)), ""))</f>
        <v>Makanan</v>
      </c>
      <c r="E1901" s="352" t="str">
        <f t="array" ref="E1901">IF(C1901="","", IFERROR(INDEX(Barang!$E$2:$E$10001, MATCH(C1901, Barang!$B$2:$B$10001, 0)), ""))</f>
        <v>pcs</v>
      </c>
      <c r="F1901" s="353">
        <v>1</v>
      </c>
      <c r="G1901" s="354">
        <f t="array" ref="G1901">IF(C1901="","", IFERROR(INDEX(Barang!$F$2:$F$10001, MATCH(C1901, Barang!$B$2:$B$10001, 0)) * F1901, ""))</f>
        <v>10000</v>
      </c>
      <c r="H1901" s="234"/>
      <c r="I1901" s="19"/>
      <c r="L1901" s="103"/>
      <c r="M1901" s="103"/>
      <c r="N1901" s="103"/>
      <c r="O1901" s="103"/>
      <c r="P1901" s="103"/>
      <c r="Q1901" s="103"/>
      <c r="R1901" s="103"/>
      <c r="S1901" s="103"/>
      <c r="T1901" s="103"/>
      <c r="U1901" s="103"/>
      <c r="V1901" s="103"/>
    </row>
    <row r="1902" spans="1:22" ht="22.5" customHeight="1" x14ac:dyDescent="0.2">
      <c r="A1902" s="355"/>
      <c r="B1902" s="352" t="str">
        <f t="array" ref="B1902">IF(C1902="","", IFERROR(INDEX(Barang!$A$2:$A$10001, MATCH(C1902, Barang!$B$2:$B$10001, 0)), "Tidak ditemukan"))</f>
        <v>KPH001</v>
      </c>
      <c r="C1902" s="352" t="s">
        <v>124</v>
      </c>
      <c r="D1902" s="352" t="str">
        <f t="array" ref="D1902">IF(C1902="","", IFERROR(INDEX(Barang!$C$2:$C$10001, MATCH(C1902, Barang!$B$2:$B$10001, 0)), ""))</f>
        <v>Minuman</v>
      </c>
      <c r="E1902" s="352" t="str">
        <f t="array" ref="E1902">IF(C1902="","", IFERROR(INDEX(Barang!$E$2:$E$10001, MATCH(C1902, Barang!$B$2:$B$10001, 0)), ""))</f>
        <v>pcs</v>
      </c>
      <c r="F1902" s="353">
        <v>20</v>
      </c>
      <c r="G1902" s="354">
        <f t="array" ref="G1902">IF(C1902="","", IFERROR(INDEX(Barang!$F$2:$F$10001, MATCH(C1902, Barang!$B$2:$B$10001, 0)) * F1902, ""))</f>
        <v>20000</v>
      </c>
      <c r="H1902" s="234"/>
      <c r="I1902" s="143">
        <f>SUM(G1893:G1902)</f>
        <v>80500</v>
      </c>
      <c r="L1902" s="103"/>
      <c r="M1902" s="103"/>
      <c r="N1902" s="103"/>
      <c r="O1902" s="103"/>
      <c r="P1902" s="103"/>
      <c r="Q1902" s="103"/>
      <c r="R1902" s="103"/>
      <c r="S1902" s="103"/>
      <c r="T1902" s="103"/>
      <c r="U1902" s="103"/>
      <c r="V1902" s="103"/>
    </row>
    <row r="1903" spans="1:22" ht="22.5" customHeight="1" x14ac:dyDescent="0.2">
      <c r="A1903" s="118">
        <v>46211</v>
      </c>
      <c r="B1903" s="119" t="str">
        <f t="array" ref="B1903">IF(C1903="","", IFERROR(INDEX(Barang!$A$2:$A$10001, MATCH(C1903, Barang!$B$2:$B$10001, 0)), "Tidak ditemukan"))</f>
        <v>RTP001</v>
      </c>
      <c r="C1903" s="119" t="s">
        <v>791</v>
      </c>
      <c r="D1903" s="119" t="str">
        <f t="array" ref="D1903">IF(C1903="","", IFERROR(INDEX(Barang!$C$2:$C$10001, MATCH(C1903, Barang!$B$2:$B$10001, 0)), ""))</f>
        <v>Makanan</v>
      </c>
      <c r="E1903" s="119" t="str">
        <f t="array" ref="E1903">IF(C1903="","", IFERROR(INDEX(Barang!$E$2:$E$10001, MATCH(C1903, Barang!$B$2:$B$10001, 0)), ""))</f>
        <v>pcs</v>
      </c>
      <c r="F1903" s="120">
        <v>5</v>
      </c>
      <c r="G1903" s="121">
        <f t="array" ref="G1903">IF(C1903="","", IFERROR(INDEX(Barang!$F$2:$F$10001, MATCH(C1903, Barang!$B$2:$B$10001, 0)) * F1903, ""))</f>
        <v>10000</v>
      </c>
      <c r="H1903" s="122"/>
      <c r="I1903" s="19"/>
      <c r="L1903" s="103"/>
      <c r="M1903" s="103"/>
      <c r="N1903" s="103"/>
      <c r="O1903" s="103"/>
      <c r="P1903" s="103"/>
      <c r="Q1903" s="103"/>
      <c r="R1903" s="103"/>
      <c r="S1903" s="103"/>
      <c r="T1903" s="103"/>
      <c r="U1903" s="103"/>
      <c r="V1903" s="103"/>
    </row>
    <row r="1904" spans="1:22" ht="22.5" customHeight="1" x14ac:dyDescent="0.2">
      <c r="A1904" s="127"/>
      <c r="B1904" s="119" t="str">
        <f t="array" ref="B1904">IF(C1904="","", IFERROR(INDEX(Barang!$A$2:$A$10001, MATCH(C1904, Barang!$B$2:$B$10001, 0)), "Tidak ditemukan"))</f>
        <v>RY001</v>
      </c>
      <c r="C1904" s="119" t="s">
        <v>252</v>
      </c>
      <c r="D1904" s="119" t="str">
        <f t="array" ref="D1904">IF(C1904="","", IFERROR(INDEX(Barang!$C$2:$C$10001, MATCH(C1904, Barang!$B$2:$B$10001, 0)), ""))</f>
        <v>Makanan</v>
      </c>
      <c r="E1904" s="119" t="str">
        <f t="array" ref="E1904">IF(C1904="","", IFERROR(INDEX(Barang!$E$2:$E$10001, MATCH(C1904, Barang!$B$2:$B$10001, 0)), ""))</f>
        <v>pcs</v>
      </c>
      <c r="F1904" s="120">
        <v>1</v>
      </c>
      <c r="G1904" s="121">
        <f t="array" ref="G1904">IF(C1904="","", IFERROR(INDEX(Barang!$F$2:$F$10001, MATCH(C1904, Barang!$B$2:$B$10001, 0)) * F1904, ""))</f>
        <v>8500</v>
      </c>
      <c r="H1904" s="122"/>
      <c r="I1904" s="19"/>
      <c r="L1904" s="103"/>
      <c r="M1904" s="103"/>
      <c r="N1904" s="103"/>
      <c r="O1904" s="103"/>
      <c r="P1904" s="103"/>
      <c r="Q1904" s="103"/>
      <c r="R1904" s="103"/>
      <c r="S1904" s="103"/>
      <c r="T1904" s="103"/>
      <c r="U1904" s="103"/>
      <c r="V1904" s="103"/>
    </row>
    <row r="1905" spans="1:22" ht="22.5" customHeight="1" x14ac:dyDescent="0.2">
      <c r="A1905" s="127"/>
      <c r="B1905" s="119" t="str">
        <f t="array" ref="B1905">IF(C1905="","", IFERROR(INDEX(Barang!$A$2:$A$10001, MATCH(C1905, Barang!$B$2:$B$10001, 0)), "Tidak ditemukan"))</f>
        <v>ZN001</v>
      </c>
      <c r="C1905" s="119" t="s">
        <v>361</v>
      </c>
      <c r="D1905" s="119" t="str">
        <f t="array" ref="D1905">IF(C1905="","", IFERROR(INDEX(Barang!$C$2:$C$10001, MATCH(C1905, Barang!$B$2:$B$10001, 0)), ""))</f>
        <v>Sabun</v>
      </c>
      <c r="E1905" s="119" t="str">
        <f t="array" ref="E1905">IF(C1905="","", IFERROR(INDEX(Barang!$E$2:$E$10001, MATCH(C1905, Barang!$B$2:$B$10001, 0)), ""))</f>
        <v>pcs</v>
      </c>
      <c r="F1905" s="120">
        <v>2</v>
      </c>
      <c r="G1905" s="121">
        <f t="array" ref="G1905">IF(C1905="","", IFERROR(INDEX(Barang!$F$2:$F$10001, MATCH(C1905, Barang!$B$2:$B$10001, 0)) * F1905, ""))</f>
        <v>7000</v>
      </c>
      <c r="H1905" s="122"/>
      <c r="I1905" s="19"/>
      <c r="L1905" s="103"/>
      <c r="M1905" s="103"/>
      <c r="N1905" s="103"/>
      <c r="O1905" s="103"/>
      <c r="P1905" s="103"/>
      <c r="Q1905" s="103"/>
      <c r="R1905" s="103"/>
      <c r="S1905" s="103"/>
      <c r="T1905" s="103"/>
      <c r="U1905" s="103"/>
      <c r="V1905" s="103"/>
    </row>
    <row r="1906" spans="1:22" ht="22.5" customHeight="1" x14ac:dyDescent="0.2">
      <c r="A1906" s="127"/>
      <c r="B1906" s="119" t="str">
        <f t="array" ref="B1906">IF(C1906="","", IFERROR(INDEX(Barang!$A$2:$A$10001, MATCH(C1906, Barang!$B$2:$B$10001, 0)), "Tidak ditemukan"))</f>
        <v>TLR2</v>
      </c>
      <c r="C1906" s="119" t="s">
        <v>139</v>
      </c>
      <c r="D1906" s="119" t="str">
        <f t="array" ref="D1906">IF(C1906="","", IFERROR(INDEX(Barang!$C$2:$C$10001, MATCH(C1906, Barang!$B$2:$B$10001, 0)), ""))</f>
        <v>Sembako</v>
      </c>
      <c r="E1906" s="119" t="str">
        <f t="array" ref="E1906">IF(C1906="","", IFERROR(INDEX(Barang!$E$2:$E$10001, MATCH(C1906, Barang!$B$2:$B$10001, 0)), ""))</f>
        <v>kg</v>
      </c>
      <c r="F1906" s="120">
        <v>10</v>
      </c>
      <c r="G1906" s="121">
        <f t="array" ref="G1906">IF(C1906="","", IFERROR(INDEX(Barang!$F$2:$F$10001, MATCH(C1906, Barang!$B$2:$B$10001, 0)) * F1906, ""))</f>
        <v>155000</v>
      </c>
      <c r="H1906" s="122"/>
      <c r="I1906" s="19"/>
      <c r="L1906" s="103"/>
      <c r="M1906" s="103"/>
      <c r="N1906" s="103"/>
      <c r="O1906" s="103"/>
      <c r="P1906" s="103"/>
      <c r="Q1906" s="103"/>
      <c r="R1906" s="103"/>
      <c r="S1906" s="103"/>
      <c r="T1906" s="103"/>
      <c r="U1906" s="103"/>
      <c r="V1906" s="103"/>
    </row>
    <row r="1907" spans="1:22" ht="22.5" customHeight="1" x14ac:dyDescent="0.2">
      <c r="A1907" s="127"/>
      <c r="B1907" s="119" t="str">
        <f t="array" ref="B1907">IF(C1907="","", IFERROR(INDEX(Barang!$A$2:$A$10001, MATCH(C1907, Barang!$B$2:$B$10001, 0)), "Tidak ditemukan"))</f>
        <v>GM001</v>
      </c>
      <c r="C1907" s="119" t="s">
        <v>355</v>
      </c>
      <c r="D1907" s="119" t="str">
        <f t="array" ref="D1907">IF(C1907="","", IFERROR(INDEX(Barang!$C$2:$C$10001, MATCH(C1907, Barang!$B$2:$B$10001, 0)), ""))</f>
        <v>Makanan</v>
      </c>
      <c r="E1907" s="119" t="str">
        <f t="array" ref="E1907">IF(C1907="","", IFERROR(INDEX(Barang!$E$2:$E$10001, MATCH(C1907, Barang!$B$2:$B$10001, 0)), ""))</f>
        <v>pcs</v>
      </c>
      <c r="F1907" s="120">
        <v>1</v>
      </c>
      <c r="G1907" s="121">
        <f t="array" ref="G1907">IF(C1907="","", IFERROR(INDEX(Barang!$F$2:$F$10001, MATCH(C1907, Barang!$B$2:$B$10001, 0)) * F1907, ""))</f>
        <v>5000</v>
      </c>
      <c r="H1907" s="122"/>
      <c r="I1907" s="19"/>
      <c r="L1907" s="103"/>
      <c r="M1907" s="103"/>
      <c r="N1907" s="103"/>
      <c r="O1907" s="103"/>
      <c r="P1907" s="103"/>
      <c r="Q1907" s="103"/>
      <c r="R1907" s="103"/>
      <c r="S1907" s="103"/>
      <c r="T1907" s="103"/>
      <c r="U1907" s="103"/>
      <c r="V1907" s="103"/>
    </row>
    <row r="1908" spans="1:22" ht="22.5" customHeight="1" x14ac:dyDescent="0.2">
      <c r="A1908" s="127"/>
      <c r="B1908" s="119" t="str">
        <f t="array" ref="B1908">IF(C1908="","", IFERROR(INDEX(Barang!$A$2:$A$10001, MATCH(C1908, Barang!$B$2:$B$10001, 0)), "Tidak ditemukan"))</f>
        <v>PT1001</v>
      </c>
      <c r="C1908" s="119" t="s">
        <v>88</v>
      </c>
      <c r="D1908" s="119" t="str">
        <f t="array" ref="D1908">IF(C1908="","", IFERROR(INDEX(Barang!$C$2:$C$10001, MATCH(C1908, Barang!$B$2:$B$10001, 0)), ""))</f>
        <v>Plastik</v>
      </c>
      <c r="E1908" s="119" t="str">
        <f t="array" ref="E1908">IF(C1908="","", IFERROR(INDEX(Barang!$E$2:$E$10001, MATCH(C1908, Barang!$B$2:$B$10001, 0)), ""))</f>
        <v>kg</v>
      </c>
      <c r="F1908" s="120">
        <v>1</v>
      </c>
      <c r="G1908" s="121">
        <f t="array" ref="G1908">IF(C1908="","", IFERROR(INDEX(Barang!$F$2:$F$10001, MATCH(C1908, Barang!$B$2:$B$10001, 0)) * F1908, ""))</f>
        <v>5000</v>
      </c>
      <c r="H1908" s="122"/>
      <c r="I1908" s="19"/>
      <c r="L1908" s="103"/>
      <c r="M1908" s="103"/>
      <c r="N1908" s="103"/>
      <c r="O1908" s="103"/>
      <c r="P1908" s="103"/>
      <c r="Q1908" s="103"/>
      <c r="R1908" s="103"/>
      <c r="S1908" s="103"/>
      <c r="T1908" s="103"/>
      <c r="U1908" s="103"/>
      <c r="V1908" s="103"/>
    </row>
    <row r="1909" spans="1:22" ht="22.5" customHeight="1" x14ac:dyDescent="0.2">
      <c r="A1909" s="127"/>
      <c r="B1909" s="119" t="str">
        <f t="array" ref="B1909">IF(C1909="","", IFERROR(INDEX(Barang!$A$2:$A$10001, MATCH(C1909, Barang!$B$2:$B$10001, 0)), "Tidak ditemukan"))</f>
        <v>FTG001</v>
      </c>
      <c r="C1909" s="119" t="s">
        <v>235</v>
      </c>
      <c r="D1909" s="119" t="str">
        <f t="array" ref="D1909">IF(C1909="","", IFERROR(INDEX(Barang!$C$2:$C$10001, MATCH(C1909, Barang!$B$2:$B$10001, 0)), ""))</f>
        <v>Makanan</v>
      </c>
      <c r="E1909" s="119" t="str">
        <f t="array" ref="E1909">IF(C1909="","", IFERROR(INDEX(Barang!$E$2:$E$10001, MATCH(C1909, Barang!$B$2:$B$10001, 0)), ""))</f>
        <v>pcs</v>
      </c>
      <c r="F1909" s="120">
        <v>2</v>
      </c>
      <c r="G1909" s="121">
        <f t="array" ref="G1909">IF(C1909="","", IFERROR(INDEX(Barang!$F$2:$F$10001, MATCH(C1909, Barang!$B$2:$B$10001, 0)) * F1909, ""))</f>
        <v>4000</v>
      </c>
      <c r="H1909" s="122"/>
      <c r="I1909" s="19"/>
      <c r="L1909" s="103"/>
      <c r="M1909" s="103"/>
      <c r="N1909" s="103"/>
      <c r="O1909" s="103"/>
      <c r="P1909" s="103"/>
      <c r="Q1909" s="103"/>
      <c r="R1909" s="103"/>
      <c r="S1909" s="103"/>
      <c r="T1909" s="103"/>
      <c r="U1909" s="103"/>
      <c r="V1909" s="103"/>
    </row>
    <row r="1910" spans="1:22" ht="22.5" customHeight="1" x14ac:dyDescent="0.2">
      <c r="A1910" s="127"/>
      <c r="B1910" s="119" t="str">
        <f t="array" ref="B1910">IF(C1910="","", IFERROR(INDEX(Barang!$A$2:$A$10001, MATCH(C1910, Barang!$B$2:$B$10001, 0)), "Tidak ditemukan"))</f>
        <v>TTL001</v>
      </c>
      <c r="C1910" s="119" t="s">
        <v>976</v>
      </c>
      <c r="D1910" s="119" t="str">
        <f t="array" ref="D1910">IF(C1910="","", IFERROR(INDEX(Barang!$C$2:$C$10001, MATCH(C1910, Barang!$B$2:$B$10001, 0)), ""))</f>
        <v>Bumbu</v>
      </c>
      <c r="E1910" s="119" t="str">
        <f t="array" ref="E1910">IF(C1910="","", IFERROR(INDEX(Barang!$E$2:$E$10001, MATCH(C1910, Barang!$B$2:$B$10001, 0)), ""))</f>
        <v>pcs</v>
      </c>
      <c r="F1910" s="120">
        <v>2</v>
      </c>
      <c r="G1910" s="121">
        <f t="array" ref="G1910">IF(C1910="","", IFERROR(INDEX(Barang!$F$2:$F$10001, MATCH(C1910, Barang!$B$2:$B$10001, 0)) * F1910, ""))</f>
        <v>18000</v>
      </c>
      <c r="H1910" s="122"/>
      <c r="I1910" s="19"/>
      <c r="L1910" s="103"/>
      <c r="M1910" s="103"/>
      <c r="N1910" s="103"/>
      <c r="O1910" s="103"/>
      <c r="P1910" s="103"/>
      <c r="Q1910" s="103"/>
      <c r="R1910" s="103"/>
      <c r="S1910" s="103"/>
      <c r="T1910" s="103"/>
      <c r="U1910" s="103"/>
      <c r="V1910" s="103"/>
    </row>
    <row r="1911" spans="1:22" ht="22.5" customHeight="1" x14ac:dyDescent="0.2">
      <c r="A1911" s="127"/>
      <c r="B1911" s="119" t="str">
        <f t="array" ref="B1911">IF(C1911="","", IFERROR(INDEX(Barang!$A$2:$A$10001, MATCH(C1911, Barang!$B$2:$B$10001, 0)), "Tidak ditemukan"))</f>
        <v>BRS1</v>
      </c>
      <c r="C1911" s="119" t="s">
        <v>131</v>
      </c>
      <c r="D1911" s="119" t="str">
        <f t="array" ref="D1911">IF(C1911="","", IFERROR(INDEX(Barang!$C$2:$C$10001, MATCH(C1911, Barang!$B$2:$B$10001, 0)), ""))</f>
        <v>Sembako</v>
      </c>
      <c r="E1911" s="119" t="str">
        <f t="array" ref="E1911">IF(C1911="","", IFERROR(INDEX(Barang!$E$2:$E$10001, MATCH(C1911, Barang!$B$2:$B$10001, 0)), ""))</f>
        <v>kg</v>
      </c>
      <c r="F1911" s="120">
        <v>20</v>
      </c>
      <c r="G1911" s="121">
        <f t="array" ref="G1911">IF(C1911="","", IFERROR(INDEX(Barang!$F$2:$F$10001, MATCH(C1911, Barang!$B$2:$B$10001, 0)) * F1911, ""))</f>
        <v>290000</v>
      </c>
      <c r="H1911" s="122"/>
      <c r="I1911" s="19"/>
      <c r="L1911" s="103"/>
      <c r="M1911" s="103"/>
      <c r="N1911" s="103"/>
      <c r="O1911" s="103"/>
      <c r="P1911" s="103"/>
      <c r="Q1911" s="103"/>
      <c r="R1911" s="103"/>
      <c r="S1911" s="103"/>
      <c r="T1911" s="103"/>
      <c r="U1911" s="103"/>
      <c r="V1911" s="103"/>
    </row>
    <row r="1912" spans="1:22" ht="22.5" customHeight="1" x14ac:dyDescent="0.2">
      <c r="A1912" s="127"/>
      <c r="B1912" s="119" t="str">
        <f t="array" ref="B1912">IF(C1912="","", IFERROR(INDEX(Barang!$A$2:$A$10001, MATCH(C1912, Barang!$B$2:$B$10001, 0)), "Tidak ditemukan"))</f>
        <v>SBE001</v>
      </c>
      <c r="C1912" s="119" t="s">
        <v>227</v>
      </c>
      <c r="D1912" s="119" t="str">
        <f t="array" ref="D1912">IF(C1912="","", IFERROR(INDEX(Barang!$C$2:$C$10001, MATCH(C1912, Barang!$B$2:$B$10001, 0)), ""))</f>
        <v>Detergen</v>
      </c>
      <c r="E1912" s="119" t="str">
        <f t="array" ref="E1912">IF(C1912="","", IFERROR(INDEX(Barang!$E$2:$E$10001, MATCH(C1912, Barang!$B$2:$B$10001, 0)), ""))</f>
        <v>pcs</v>
      </c>
      <c r="F1912" s="120">
        <v>2</v>
      </c>
      <c r="G1912" s="121">
        <f t="array" ref="G1912">IF(C1912="","", IFERROR(INDEX(Barang!$F$2:$F$10001, MATCH(C1912, Barang!$B$2:$B$10001, 0)) * F1912, ""))</f>
        <v>4000</v>
      </c>
      <c r="H1912" s="122"/>
      <c r="I1912" s="19"/>
      <c r="L1912" s="103"/>
      <c r="M1912" s="103"/>
      <c r="N1912" s="103"/>
      <c r="O1912" s="103"/>
      <c r="P1912" s="103"/>
      <c r="Q1912" s="103"/>
      <c r="R1912" s="103"/>
      <c r="S1912" s="103"/>
      <c r="T1912" s="103"/>
      <c r="U1912" s="103"/>
      <c r="V1912" s="103"/>
    </row>
    <row r="1913" spans="1:22" ht="22.5" customHeight="1" x14ac:dyDescent="0.2">
      <c r="A1913" s="127"/>
      <c r="B1913" s="119" t="str">
        <f t="array" ref="B1913">IF(C1913="","", IFERROR(INDEX(Barang!$A$2:$A$10001, MATCH(C1913, Barang!$B$2:$B$10001, 0)), "Tidak ditemukan"))</f>
        <v>APT001</v>
      </c>
      <c r="C1913" s="119" t="s">
        <v>231</v>
      </c>
      <c r="D1913" s="119" t="str">
        <f t="array" ref="D1913">IF(C1913="","", IFERROR(INDEX(Barang!$C$2:$C$10001, MATCH(C1913, Barang!$B$2:$B$10001, 0)), ""))</f>
        <v>Makanan</v>
      </c>
      <c r="E1913" s="119" t="str">
        <f t="array" ref="E1913">IF(C1913="","", IFERROR(INDEX(Barang!$E$2:$E$10001, MATCH(C1913, Barang!$B$2:$B$10001, 0)), ""))</f>
        <v>pcs</v>
      </c>
      <c r="F1913" s="120">
        <v>2</v>
      </c>
      <c r="G1913" s="121">
        <f t="array" ref="G1913">IF(C1913="","", IFERROR(INDEX(Barang!$F$2:$F$10001, MATCH(C1913, Barang!$B$2:$B$10001, 0)) * F1913, ""))</f>
        <v>4000</v>
      </c>
      <c r="H1913" s="122"/>
      <c r="I1913" s="19"/>
      <c r="L1913" s="103"/>
      <c r="M1913" s="103"/>
      <c r="N1913" s="103"/>
      <c r="O1913" s="103"/>
      <c r="P1913" s="103"/>
      <c r="Q1913" s="103"/>
      <c r="R1913" s="103"/>
      <c r="S1913" s="103"/>
      <c r="T1913" s="103"/>
      <c r="U1913" s="103"/>
      <c r="V1913" s="103"/>
    </row>
    <row r="1914" spans="1:22" ht="22.5" customHeight="1" x14ac:dyDescent="0.2">
      <c r="A1914" s="127"/>
      <c r="B1914" s="119" t="str">
        <f t="array" ref="B1914">IF(C1914="","", IFERROR(INDEX(Barang!$A$2:$A$10001, MATCH(C1914, Barang!$B$2:$B$10001, 0)), "Tidak ditemukan"))</f>
        <v>PTT001</v>
      </c>
      <c r="C1914" s="119" t="s">
        <v>243</v>
      </c>
      <c r="D1914" s="119" t="str">
        <f t="array" ref="D1914">IF(C1914="","", IFERROR(INDEX(Barang!$C$2:$C$10001, MATCH(C1914, Barang!$B$2:$B$10001, 0)), ""))</f>
        <v>Makanan</v>
      </c>
      <c r="E1914" s="119" t="str">
        <f t="array" ref="E1914">IF(C1914="","", IFERROR(INDEX(Barang!$E$2:$E$10001, MATCH(C1914, Barang!$B$2:$B$10001, 0)), ""))</f>
        <v>pcs</v>
      </c>
      <c r="F1914" s="120">
        <v>1</v>
      </c>
      <c r="G1914" s="121">
        <f t="array" ref="G1914">IF(C1914="","", IFERROR(INDEX(Barang!$F$2:$F$10001, MATCH(C1914, Barang!$B$2:$B$10001, 0)) * F1914, ""))</f>
        <v>500</v>
      </c>
      <c r="H1914" s="122"/>
      <c r="I1914" s="19"/>
      <c r="L1914" s="103"/>
      <c r="M1914" s="103"/>
      <c r="N1914" s="103"/>
      <c r="O1914" s="103"/>
      <c r="P1914" s="103"/>
      <c r="Q1914" s="103"/>
      <c r="R1914" s="103"/>
      <c r="S1914" s="103"/>
      <c r="T1914" s="103"/>
      <c r="U1914" s="103"/>
      <c r="V1914" s="103"/>
    </row>
    <row r="1915" spans="1:22" ht="22.5" customHeight="1" x14ac:dyDescent="0.2">
      <c r="A1915" s="127"/>
      <c r="B1915" s="119" t="str">
        <f t="array" ref="B1915">IF(C1915="","", IFERROR(INDEX(Barang!$A$2:$A$10001, MATCH(C1915, Barang!$B$2:$B$10001, 0)), "Tidak ditemukan"))</f>
        <v>MGR001</v>
      </c>
      <c r="C1915" s="119" t="s">
        <v>104</v>
      </c>
      <c r="D1915" s="119" t="str">
        <f t="array" ref="D1915">IF(C1915="","", IFERROR(INDEX(Barang!$C$2:$C$10001, MATCH(C1915, Barang!$B$2:$B$10001, 0)), ""))</f>
        <v>Makanan</v>
      </c>
      <c r="E1915" s="119" t="str">
        <f t="array" ref="E1915">IF(C1915="","", IFERROR(INDEX(Barang!$E$2:$E$10001, MATCH(C1915, Barang!$B$2:$B$10001, 0)), ""))</f>
        <v>pcs</v>
      </c>
      <c r="F1915" s="120">
        <v>2</v>
      </c>
      <c r="G1915" s="121">
        <f t="array" ref="G1915">IF(C1915="","", IFERROR(INDEX(Barang!$F$2:$F$10001, MATCH(C1915, Barang!$B$2:$B$10001, 0)) * F1915, ""))</f>
        <v>7000</v>
      </c>
      <c r="H1915" s="122"/>
      <c r="I1915" s="143">
        <f>SUM(G1903:G1915)</f>
        <v>518000</v>
      </c>
      <c r="L1915" s="103"/>
      <c r="M1915" s="103"/>
      <c r="N1915" s="103"/>
      <c r="O1915" s="103"/>
      <c r="P1915" s="103"/>
      <c r="Q1915" s="103"/>
      <c r="R1915" s="103"/>
      <c r="S1915" s="103"/>
      <c r="T1915" s="103"/>
      <c r="U1915" s="103"/>
      <c r="V1915" s="103"/>
    </row>
    <row r="1916" spans="1:22" ht="22.5" customHeight="1" x14ac:dyDescent="0.2">
      <c r="A1916" s="144">
        <v>46212</v>
      </c>
      <c r="B1916" s="145" t="str">
        <f t="array" ref="B1916">IF(C1916="","", IFERROR(INDEX(Barang!$A$2:$A$10001, MATCH(C1916, Barang!$B$2:$B$10001, 0)), "Tidak ditemukan"))</f>
        <v>TLR2</v>
      </c>
      <c r="C1916" s="145" t="s">
        <v>139</v>
      </c>
      <c r="D1916" s="145" t="str">
        <f t="array" ref="D1916">IF(C1916="","", IFERROR(INDEX(Barang!$C$2:$C$10001, MATCH(C1916, Barang!$B$2:$B$10001, 0)), ""))</f>
        <v>Sembako</v>
      </c>
      <c r="E1916" s="145" t="str">
        <f t="array" ref="E1916">IF(C1916="","", IFERROR(INDEX(Barang!$E$2:$E$10001, MATCH(C1916, Barang!$B$2:$B$10001, 0)), ""))</f>
        <v>kg</v>
      </c>
      <c r="F1916" s="146">
        <v>2</v>
      </c>
      <c r="G1916" s="147">
        <f t="array" ref="G1916">IF(C1916="","", IFERROR(INDEX(Barang!$F$2:$F$10001, MATCH(C1916, Barang!$B$2:$B$10001, 0)) * F1916, ""))</f>
        <v>31000</v>
      </c>
      <c r="H1916" s="69"/>
      <c r="I1916" s="468"/>
      <c r="L1916" s="103"/>
      <c r="M1916" s="103"/>
      <c r="N1916" s="103"/>
      <c r="O1916" s="103"/>
      <c r="P1916" s="103"/>
      <c r="Q1916" s="103"/>
      <c r="R1916" s="103"/>
      <c r="S1916" s="103"/>
      <c r="T1916" s="103"/>
      <c r="U1916" s="103"/>
      <c r="V1916" s="103"/>
    </row>
    <row r="1917" spans="1:22" ht="22.5" customHeight="1" x14ac:dyDescent="0.2">
      <c r="A1917" s="150"/>
      <c r="B1917" s="145" t="str">
        <f t="array" ref="B1917">IF(C1917="","", IFERROR(INDEX(Barang!$A$2:$A$10001, MATCH(C1917, Barang!$B$2:$B$10001, 0)), "Tidak ditemukan"))</f>
        <v>PSD001</v>
      </c>
      <c r="C1917" s="145" t="s">
        <v>182</v>
      </c>
      <c r="D1917" s="145" t="str">
        <f t="array" ref="D1917">IF(C1917="","", IFERROR(INDEX(Barang!$C$2:$C$10001, MATCH(C1917, Barang!$B$2:$B$10001, 0)), ""))</f>
        <v>Pasta gigi</v>
      </c>
      <c r="E1917" s="145" t="str">
        <f t="array" ref="E1917">IF(C1917="","", IFERROR(INDEX(Barang!$E$2:$E$10001, MATCH(C1917, Barang!$B$2:$B$10001, 0)), ""))</f>
        <v>pcs</v>
      </c>
      <c r="F1917" s="146">
        <v>1</v>
      </c>
      <c r="G1917" s="147">
        <f t="array" ref="G1917">IF(C1917="","", IFERROR(INDEX(Barang!$F$2:$F$10001, MATCH(C1917, Barang!$B$2:$B$10001, 0)) * F1917, ""))</f>
        <v>11500</v>
      </c>
      <c r="H1917" s="69"/>
      <c r="I1917" s="19"/>
      <c r="L1917" s="103"/>
      <c r="M1917" s="103"/>
      <c r="N1917" s="103"/>
      <c r="O1917" s="103"/>
      <c r="P1917" s="103"/>
      <c r="Q1917" s="103"/>
      <c r="R1917" s="103"/>
      <c r="S1917" s="103"/>
      <c r="T1917" s="103"/>
      <c r="U1917" s="103"/>
      <c r="V1917" s="103"/>
    </row>
    <row r="1918" spans="1:22" ht="22.5" customHeight="1" x14ac:dyDescent="0.2">
      <c r="A1918" s="150"/>
      <c r="B1918" s="145" t="str">
        <f t="array" ref="B1918">IF(C1918="","", IFERROR(INDEX(Barang!$A$2:$A$10001, MATCH(C1918, Barang!$B$2:$B$10001, 0)), "Tidak ditemukan"))</f>
        <v>PTT001</v>
      </c>
      <c r="C1918" s="145" t="s">
        <v>243</v>
      </c>
      <c r="D1918" s="145" t="str">
        <f t="array" ref="D1918">IF(C1918="","", IFERROR(INDEX(Barang!$C$2:$C$10001, MATCH(C1918, Barang!$B$2:$B$10001, 0)), ""))</f>
        <v>Makanan</v>
      </c>
      <c r="E1918" s="145" t="str">
        <f t="array" ref="E1918">IF(C1918="","", IFERROR(INDEX(Barang!$E$2:$E$10001, MATCH(C1918, Barang!$B$2:$B$10001, 0)), ""))</f>
        <v>pcs</v>
      </c>
      <c r="F1918" s="146">
        <v>4</v>
      </c>
      <c r="G1918" s="147">
        <f t="array" ref="G1918">IF(C1918="","", IFERROR(INDEX(Barang!$F$2:$F$10001, MATCH(C1918, Barang!$B$2:$B$10001, 0)) * F1918, ""))</f>
        <v>2000</v>
      </c>
      <c r="H1918" s="69"/>
      <c r="I1918" s="19"/>
      <c r="L1918" s="103"/>
      <c r="M1918" s="103"/>
      <c r="N1918" s="103"/>
      <c r="O1918" s="103"/>
      <c r="P1918" s="103"/>
      <c r="Q1918" s="103"/>
      <c r="R1918" s="103"/>
      <c r="S1918" s="103"/>
      <c r="T1918" s="103"/>
      <c r="U1918" s="103"/>
      <c r="V1918" s="103"/>
    </row>
    <row r="1919" spans="1:22" ht="22.5" customHeight="1" x14ac:dyDescent="0.2">
      <c r="A1919" s="150"/>
      <c r="B1919" s="145" t="str">
        <f t="array" ref="B1919">IF(C1919="","", IFERROR(INDEX(Barang!$A$2:$A$10001, MATCH(C1919, Barang!$B$2:$B$10001, 0)), "Tidak ditemukan"))</f>
        <v>YP500</v>
      </c>
      <c r="C1919" s="145" t="s">
        <v>21</v>
      </c>
      <c r="D1919" s="145" t="str">
        <f t="array" ref="D1919">IF(C1919="","", IFERROR(INDEX(Barang!$C$2:$C$10001, MATCH(C1919, Barang!$B$2:$B$10001, 0)), ""))</f>
        <v>Makanan</v>
      </c>
      <c r="E1919" s="145" t="str">
        <f t="array" ref="E1919">IF(C1919="","", IFERROR(INDEX(Barang!$E$2:$E$10001, MATCH(C1919, Barang!$B$2:$B$10001, 0)), ""))</f>
        <v>pcs</v>
      </c>
      <c r="F1919" s="146">
        <v>6</v>
      </c>
      <c r="G1919" s="147">
        <f t="array" ref="G1919">IF(C1919="","", IFERROR(INDEX(Barang!$F$2:$F$10001, MATCH(C1919, Barang!$B$2:$B$10001, 0)) * F1919, ""))</f>
        <v>3000</v>
      </c>
      <c r="H1919" s="69"/>
      <c r="I1919" s="19"/>
      <c r="L1919" s="103"/>
      <c r="M1919" s="103"/>
      <c r="N1919" s="103"/>
      <c r="O1919" s="103"/>
      <c r="P1919" s="103"/>
      <c r="Q1919" s="103"/>
      <c r="R1919" s="103"/>
      <c r="S1919" s="103"/>
      <c r="T1919" s="103"/>
      <c r="U1919" s="103"/>
      <c r="V1919" s="103"/>
    </row>
    <row r="1920" spans="1:22" ht="22.5" customHeight="1" x14ac:dyDescent="0.2">
      <c r="A1920" s="150"/>
      <c r="B1920" s="145" t="str">
        <f t="array" ref="B1920">IF(C1920="","", IFERROR(INDEX(Barang!$A$2:$A$10001, MATCH(C1920, Barang!$B$2:$B$10001, 0)), "Tidak ditemukan"))</f>
        <v>TGP002</v>
      </c>
      <c r="C1920" s="145" t="s">
        <v>28</v>
      </c>
      <c r="D1920" s="145" t="str">
        <f t="array" ref="D1920">IF(C1920="","", IFERROR(INDEX(Barang!$C$2:$C$10001, MATCH(C1920, Barang!$B$2:$B$10001, 0)), ""))</f>
        <v>Bumbu</v>
      </c>
      <c r="E1920" s="145" t="str">
        <f t="array" ref="E1920">IF(C1920="","", IFERROR(INDEX(Barang!$E$2:$E$10001, MATCH(C1920, Barang!$B$2:$B$10001, 0)), ""))</f>
        <v>pcs</v>
      </c>
      <c r="F1920" s="146">
        <v>2</v>
      </c>
      <c r="G1920" s="147">
        <f t="array" ref="G1920">IF(C1920="","", IFERROR(INDEX(Barang!$F$2:$F$10001, MATCH(C1920, Barang!$B$2:$B$10001, 0)) * F1920, ""))</f>
        <v>2000</v>
      </c>
      <c r="H1920" s="69"/>
      <c r="I1920" s="19"/>
      <c r="L1920" s="103"/>
      <c r="M1920" s="103"/>
      <c r="N1920" s="103"/>
      <c r="O1920" s="103"/>
      <c r="P1920" s="103"/>
      <c r="Q1920" s="103"/>
      <c r="R1920" s="103"/>
      <c r="S1920" s="103"/>
      <c r="T1920" s="103"/>
      <c r="U1920" s="103"/>
      <c r="V1920" s="103"/>
    </row>
    <row r="1921" spans="1:22" ht="22.5" customHeight="1" x14ac:dyDescent="0.2">
      <c r="A1921" s="150"/>
      <c r="B1921" s="145" t="str">
        <f t="array" ref="B1921">IF(C1921="","", IFERROR(INDEX(Barang!$A$2:$A$10001, MATCH(C1921, Barang!$B$2:$B$10001, 0)), "Tidak ditemukan"))</f>
        <v>MCN02</v>
      </c>
      <c r="C1921" s="145" t="s">
        <v>168</v>
      </c>
      <c r="D1921" s="145" t="str">
        <f t="array" ref="D1921">IF(C1921="","", IFERROR(INDEX(Barang!$C$2:$C$10001, MATCH(C1921, Barang!$B$2:$B$10001, 0)), ""))</f>
        <v>Bumbu</v>
      </c>
      <c r="E1921" s="145" t="str">
        <f t="array" ref="E1921">IF(C1921="","", IFERROR(INDEX(Barang!$E$2:$E$10001, MATCH(C1921, Barang!$B$2:$B$10001, 0)), ""))</f>
        <v>pcs</v>
      </c>
      <c r="F1921" s="146">
        <v>2</v>
      </c>
      <c r="G1921" s="147">
        <f t="array" ref="G1921">IF(C1921="","", IFERROR(INDEX(Barang!$F$2:$F$10001, MATCH(C1921, Barang!$B$2:$B$10001, 0)) * F1921, ""))</f>
        <v>1000</v>
      </c>
      <c r="H1921" s="69"/>
      <c r="I1921" s="19"/>
      <c r="L1921" s="103"/>
      <c r="M1921" s="103"/>
      <c r="N1921" s="103"/>
      <c r="O1921" s="103"/>
      <c r="P1921" s="103"/>
      <c r="Q1921" s="103"/>
      <c r="R1921" s="103"/>
      <c r="S1921" s="103"/>
      <c r="T1921" s="103"/>
      <c r="U1921" s="103"/>
      <c r="V1921" s="103"/>
    </row>
    <row r="1922" spans="1:22" ht="22.5" customHeight="1" x14ac:dyDescent="0.2">
      <c r="A1922" s="150"/>
      <c r="B1922" s="145" t="str">
        <f t="array" ref="B1922">IF(C1922="","", IFERROR(INDEX(Barang!$A$2:$A$10001, MATCH(C1922, Barang!$B$2:$B$10001, 0)), "Tidak ditemukan"))</f>
        <v>BPB001</v>
      </c>
      <c r="C1922" s="145" t="s">
        <v>725</v>
      </c>
      <c r="D1922" s="145" t="str">
        <f t="array" ref="D1922">IF(C1922="","", IFERROR(INDEX(Barang!$C$2:$C$10001, MATCH(C1922, Barang!$B$2:$B$10001, 0)), ""))</f>
        <v>Bumbu</v>
      </c>
      <c r="E1922" s="145" t="str">
        <f t="array" ref="E1922">IF(C1922="","", IFERROR(INDEX(Barang!$E$2:$E$10001, MATCH(C1922, Barang!$B$2:$B$10001, 0)), ""))</f>
        <v>pcs</v>
      </c>
      <c r="F1922" s="146">
        <v>1</v>
      </c>
      <c r="G1922" s="147">
        <f t="array" ref="G1922">IF(C1922="","", IFERROR(INDEX(Barang!$F$2:$F$10001, MATCH(C1922, Barang!$B$2:$B$10001, 0)) * F1922, ""))</f>
        <v>1000</v>
      </c>
      <c r="H1922" s="69"/>
      <c r="I1922" s="19"/>
      <c r="L1922" s="103"/>
      <c r="M1922" s="103"/>
      <c r="N1922" s="103"/>
      <c r="O1922" s="103"/>
      <c r="P1922" s="103"/>
      <c r="Q1922" s="103"/>
      <c r="R1922" s="103"/>
      <c r="S1922" s="103"/>
      <c r="T1922" s="103"/>
      <c r="U1922" s="103"/>
      <c r="V1922" s="103"/>
    </row>
    <row r="1923" spans="1:22" ht="22.5" customHeight="1" x14ac:dyDescent="0.2">
      <c r="A1923" s="150"/>
      <c r="B1923" s="145" t="str">
        <f t="array" ref="B1923">IF(C1923="","", IFERROR(INDEX(Barang!$A$2:$A$10001, MATCH(C1923, Barang!$B$2:$B$10001, 0)), "Tidak ditemukan"))</f>
        <v>KB001</v>
      </c>
      <c r="C1923" s="145" t="s">
        <v>223</v>
      </c>
      <c r="D1923" s="145" t="str">
        <f t="array" ref="D1923">IF(C1923="","", IFERROR(INDEX(Barang!$C$2:$C$10001, MATCH(C1923, Barang!$B$2:$B$10001, 0)), ""))</f>
        <v>Bumbu</v>
      </c>
      <c r="E1923" s="145" t="str">
        <f t="array" ref="E1923">IF(C1923="","", IFERROR(INDEX(Barang!$E$2:$E$10001, MATCH(C1923, Barang!$B$2:$B$10001, 0)), ""))</f>
        <v>pcs</v>
      </c>
      <c r="F1923" s="146">
        <v>1</v>
      </c>
      <c r="G1923" s="147">
        <f t="array" ref="G1923">IF(C1923="","", IFERROR(INDEX(Barang!$F$2:$F$10001, MATCH(C1923, Barang!$B$2:$B$10001, 0)) * F1923, ""))</f>
        <v>500</v>
      </c>
      <c r="H1923" s="69"/>
      <c r="I1923" s="19"/>
      <c r="L1923" s="103"/>
      <c r="M1923" s="103"/>
      <c r="N1923" s="103"/>
      <c r="O1923" s="103"/>
      <c r="P1923" s="103"/>
      <c r="Q1923" s="103"/>
      <c r="R1923" s="103"/>
      <c r="S1923" s="103"/>
      <c r="T1923" s="103"/>
      <c r="U1923" s="103"/>
      <c r="V1923" s="103"/>
    </row>
    <row r="1924" spans="1:22" ht="22.5" customHeight="1" x14ac:dyDescent="0.2">
      <c r="A1924" s="150"/>
      <c r="B1924" s="145" t="str">
        <f t="array" ref="B1924">IF(C1924="","", IFERROR(INDEX(Barang!$A$2:$A$10001, MATCH(C1924, Barang!$B$2:$B$10001, 0)), "Tidak ditemukan"))</f>
        <v>APT001</v>
      </c>
      <c r="C1924" s="145" t="s">
        <v>231</v>
      </c>
      <c r="D1924" s="145" t="str">
        <f t="array" ref="D1924">IF(C1924="","", IFERROR(INDEX(Barang!$C$2:$C$10001, MATCH(C1924, Barang!$B$2:$B$10001, 0)), ""))</f>
        <v>Makanan</v>
      </c>
      <c r="E1924" s="145" t="str">
        <f t="array" ref="E1924">IF(C1924="","", IFERROR(INDEX(Barang!$E$2:$E$10001, MATCH(C1924, Barang!$B$2:$B$10001, 0)), ""))</f>
        <v>pcs</v>
      </c>
      <c r="F1924" s="146">
        <v>2</v>
      </c>
      <c r="G1924" s="147">
        <f t="array" ref="G1924">IF(C1924="","", IFERROR(INDEX(Barang!$F$2:$F$10001, MATCH(C1924, Barang!$B$2:$B$10001, 0)) * F1924, ""))</f>
        <v>4000</v>
      </c>
      <c r="H1924" s="69"/>
      <c r="I1924" s="19"/>
      <c r="L1924" s="103"/>
      <c r="M1924" s="103"/>
      <c r="N1924" s="103"/>
      <c r="O1924" s="103"/>
      <c r="P1924" s="103"/>
      <c r="Q1924" s="103"/>
      <c r="R1924" s="103"/>
      <c r="S1924" s="103"/>
      <c r="T1924" s="103"/>
      <c r="U1924" s="103"/>
      <c r="V1924" s="103"/>
    </row>
    <row r="1925" spans="1:22" ht="22.5" customHeight="1" x14ac:dyDescent="0.2">
      <c r="A1925" s="150"/>
      <c r="B1925" s="145" t="str">
        <f t="array" ref="B1925">IF(C1925="","", IFERROR(INDEX(Barang!$A$2:$A$10001, MATCH(C1925, Barang!$B$2:$B$10001, 0)), "Tidak ditemukan"))</f>
        <v>BRS1</v>
      </c>
      <c r="C1925" s="145" t="s">
        <v>131</v>
      </c>
      <c r="D1925" s="145" t="str">
        <f t="array" ref="D1925">IF(C1925="","", IFERROR(INDEX(Barang!$C$2:$C$10001, MATCH(C1925, Barang!$B$2:$B$10001, 0)), ""))</f>
        <v>Sembako</v>
      </c>
      <c r="E1925" s="145" t="str">
        <f t="array" ref="E1925">IF(C1925="","", IFERROR(INDEX(Barang!$E$2:$E$10001, MATCH(C1925, Barang!$B$2:$B$10001, 0)), ""))</f>
        <v>kg</v>
      </c>
      <c r="F1925" s="146">
        <v>2</v>
      </c>
      <c r="G1925" s="147">
        <f t="array" ref="G1925">IF(C1925="","", IFERROR(INDEX(Barang!$F$2:$F$10001, MATCH(C1925, Barang!$B$2:$B$10001, 0)) * F1925, ""))</f>
        <v>29000</v>
      </c>
      <c r="H1925" s="69"/>
      <c r="I1925" s="19"/>
      <c r="L1925" s="103"/>
      <c r="M1925" s="103"/>
      <c r="N1925" s="103"/>
      <c r="O1925" s="103"/>
      <c r="P1925" s="103"/>
      <c r="Q1925" s="103"/>
      <c r="R1925" s="103"/>
      <c r="S1925" s="103"/>
      <c r="T1925" s="103"/>
      <c r="U1925" s="103"/>
      <c r="V1925" s="103"/>
    </row>
    <row r="1926" spans="1:22" ht="22.5" customHeight="1" x14ac:dyDescent="0.2">
      <c r="A1926" s="150"/>
      <c r="B1926" s="145" t="str">
        <f t="array" ref="B1926">IF(C1926="","", IFERROR(INDEX(Barang!$A$2:$A$10001, MATCH(C1926, Barang!$B$2:$B$10001, 0)), "Tidak ditemukan"))</f>
        <v>THD001</v>
      </c>
      <c r="C1926" s="145" t="s">
        <v>76</v>
      </c>
      <c r="D1926" s="145" t="str">
        <f t="array" ref="D1926">IF(C1926="","", IFERROR(INDEX(Barang!$C$2:$C$10001, MATCH(C1926, Barang!$B$2:$B$10001, 0)), ""))</f>
        <v>Minuman</v>
      </c>
      <c r="E1926" s="145" t="str">
        <f t="array" ref="E1926">IF(C1926="","", IFERROR(INDEX(Barang!$E$2:$E$10001, MATCH(C1926, Barang!$B$2:$B$10001, 0)), ""))</f>
        <v>pcs</v>
      </c>
      <c r="F1926" s="146">
        <v>2</v>
      </c>
      <c r="G1926" s="147">
        <f t="array" ref="G1926">IF(C1926="","", IFERROR(INDEX(Barang!$F$2:$F$10001, MATCH(C1926, Barang!$B$2:$B$10001, 0)) * F1926, ""))</f>
        <v>4000</v>
      </c>
      <c r="H1926" s="69"/>
      <c r="I1926" s="19"/>
      <c r="L1926" s="103"/>
      <c r="M1926" s="103"/>
      <c r="N1926" s="103"/>
      <c r="O1926" s="103"/>
      <c r="P1926" s="103"/>
      <c r="Q1926" s="103"/>
      <c r="R1926" s="103"/>
      <c r="S1926" s="103"/>
      <c r="T1926" s="103"/>
      <c r="U1926" s="103"/>
      <c r="V1926" s="103"/>
    </row>
    <row r="1927" spans="1:22" ht="22.5" customHeight="1" x14ac:dyDescent="0.2">
      <c r="A1927" s="150"/>
      <c r="B1927" s="145" t="str">
        <f t="array" ref="B1927">IF(C1927="","", IFERROR(INDEX(Barang!$A$2:$A$10001, MATCH(C1927, Barang!$B$2:$B$10001, 0)), "Tidak ditemukan"))</f>
        <v>NTS001</v>
      </c>
      <c r="C1927" s="145" t="s">
        <v>79</v>
      </c>
      <c r="D1927" s="145" t="str">
        <f t="array" ref="D1927">IF(C1927="","", IFERROR(INDEX(Barang!$C$2:$C$10001, MATCH(C1927, Barang!$B$2:$B$10001, 0)), ""))</f>
        <v>Minuman</v>
      </c>
      <c r="E1927" s="145" t="str">
        <f t="array" ref="E1927">IF(C1927="","", IFERROR(INDEX(Barang!$E$2:$E$10001, MATCH(C1927, Barang!$B$2:$B$10001, 0)), ""))</f>
        <v>pcs</v>
      </c>
      <c r="F1927" s="146">
        <v>1</v>
      </c>
      <c r="G1927" s="147">
        <f t="array" ref="G1927">IF(C1927="","", IFERROR(INDEX(Barang!$F$2:$F$10001, MATCH(C1927, Barang!$B$2:$B$10001, 0)) * F1927, ""))</f>
        <v>1500</v>
      </c>
      <c r="H1927" s="69"/>
      <c r="I1927" s="19"/>
      <c r="L1927" s="103"/>
      <c r="M1927" s="103"/>
      <c r="N1927" s="103"/>
      <c r="O1927" s="103"/>
      <c r="P1927" s="103"/>
      <c r="Q1927" s="103"/>
      <c r="R1927" s="103"/>
      <c r="S1927" s="103"/>
      <c r="T1927" s="103"/>
      <c r="U1927" s="103"/>
      <c r="V1927" s="103"/>
    </row>
    <row r="1928" spans="1:22" ht="22.5" customHeight="1" x14ac:dyDescent="0.2">
      <c r="A1928" s="150"/>
      <c r="B1928" s="145" t="str">
        <f t="array" ref="B1928">IF(C1928="","", IFERROR(INDEX(Barang!$A$2:$A$10001, MATCH(C1928, Barang!$B$2:$B$10001, 0)), "Tidak ditemukan"))</f>
        <v>CLB001</v>
      </c>
      <c r="C1928" s="145" t="s">
        <v>37</v>
      </c>
      <c r="D1928" s="145" t="str">
        <f t="array" ref="D1928">IF(C1928="","", IFERROR(INDEX(Barang!$C$2:$C$10001, MATCH(C1928, Barang!$B$2:$B$10001, 0)), ""))</f>
        <v>Minuman</v>
      </c>
      <c r="E1928" s="145" t="str">
        <f t="array" ref="E1928">IF(C1928="","", IFERROR(INDEX(Barang!$E$2:$E$10001, MATCH(C1928, Barang!$B$2:$B$10001, 0)), ""))</f>
        <v>pcs</v>
      </c>
      <c r="F1928" s="146">
        <v>3</v>
      </c>
      <c r="G1928" s="147">
        <f t="array" ref="G1928">IF(C1928="","", IFERROR(INDEX(Barang!$F$2:$F$10001, MATCH(C1928, Barang!$B$2:$B$10001, 0)) * F1928, ""))</f>
        <v>7500</v>
      </c>
      <c r="H1928" s="69"/>
      <c r="I1928" s="19"/>
      <c r="L1928" s="103"/>
      <c r="M1928" s="103"/>
      <c r="N1928" s="103"/>
      <c r="O1928" s="103"/>
      <c r="P1928" s="103"/>
      <c r="Q1928" s="103"/>
      <c r="R1928" s="103"/>
      <c r="S1928" s="103"/>
      <c r="T1928" s="103"/>
      <c r="U1928" s="103"/>
      <c r="V1928" s="103"/>
    </row>
    <row r="1929" spans="1:22" ht="22.5" customHeight="1" x14ac:dyDescent="0.2">
      <c r="A1929" s="150"/>
      <c r="B1929" s="145" t="str">
        <f t="array" ref="B1929">IF(C1929="","", IFERROR(INDEX(Barang!$A$2:$A$10001, MATCH(C1929, Barang!$B$2:$B$10001, 0)), "Tidak ditemukan"))</f>
        <v>BPT1</v>
      </c>
      <c r="C1929" s="145" t="s">
        <v>24</v>
      </c>
      <c r="D1929" s="145" t="str">
        <f t="array" ref="D1929">IF(C1929="","", IFERROR(INDEX(Barang!$C$2:$C$10001, MATCH(C1929, Barang!$B$2:$B$10001, 0)), ""))</f>
        <v>Rempah</v>
      </c>
      <c r="E1929" s="145" t="str">
        <f t="array" ref="E1929">IF(C1929="","", IFERROR(INDEX(Barang!$E$2:$E$10001, MATCH(C1929, Barang!$B$2:$B$10001, 0)), ""))</f>
        <v>kg</v>
      </c>
      <c r="F1929" s="146">
        <v>1</v>
      </c>
      <c r="G1929" s="147">
        <f t="array" ref="G1929">IF(C1929="","", IFERROR(INDEX(Barang!$F$2:$F$10001, MATCH(C1929, Barang!$B$2:$B$10001, 0)) * F1929, ""))</f>
        <v>8500</v>
      </c>
      <c r="H1929" s="69"/>
      <c r="I1929" s="143">
        <f>SUM(G1916:G1929)</f>
        <v>106500</v>
      </c>
      <c r="L1929" s="103"/>
      <c r="M1929" s="103"/>
      <c r="N1929" s="103"/>
      <c r="O1929" s="103"/>
      <c r="P1929" s="103"/>
      <c r="Q1929" s="103"/>
      <c r="R1929" s="103"/>
      <c r="S1929" s="103"/>
      <c r="T1929" s="103"/>
      <c r="U1929" s="103"/>
      <c r="V1929" s="103"/>
    </row>
    <row r="1930" spans="1:22" ht="22.5" customHeight="1" x14ac:dyDescent="0.2">
      <c r="A1930" s="287">
        <v>46213</v>
      </c>
      <c r="B1930" s="175" t="str">
        <f t="array" ref="B1930">IF(C1930="","", IFERROR(INDEX(Barang!$A$2:$A$10001, MATCH(C1930, Barang!$B$2:$B$10001, 0)), "Tidak ditemukan"))</f>
        <v>TLR2</v>
      </c>
      <c r="C1930" s="175" t="s">
        <v>139</v>
      </c>
      <c r="D1930" s="175" t="str">
        <f t="array" ref="D1930">IF(C1930="","", IFERROR(INDEX(Barang!$C$2:$C$10001, MATCH(C1930, Barang!$B$2:$B$10001, 0)), ""))</f>
        <v>Sembako</v>
      </c>
      <c r="E1930" s="175" t="str">
        <f t="array" ref="E1930">IF(C1930="","", IFERROR(INDEX(Barang!$E$2:$E$10001, MATCH(C1930, Barang!$B$2:$B$10001, 0)), ""))</f>
        <v>kg</v>
      </c>
      <c r="F1930" s="176">
        <v>1</v>
      </c>
      <c r="G1930" s="177">
        <f t="array" ref="G1930">IF(C1930="","", IFERROR(INDEX(Barang!$F$2:$F$10001, MATCH(C1930, Barang!$B$2:$B$10001, 0)) * F1930, ""))</f>
        <v>15500</v>
      </c>
      <c r="H1930" s="43"/>
      <c r="I1930" s="19"/>
      <c r="L1930" s="103"/>
      <c r="M1930" s="103"/>
      <c r="N1930" s="103"/>
      <c r="O1930" s="103"/>
      <c r="P1930" s="103"/>
      <c r="Q1930" s="103"/>
      <c r="R1930" s="103"/>
      <c r="S1930" s="103"/>
      <c r="T1930" s="103"/>
      <c r="U1930" s="103"/>
      <c r="V1930" s="103"/>
    </row>
    <row r="1931" spans="1:22" ht="22.5" customHeight="1" x14ac:dyDescent="0.2">
      <c r="A1931" s="179"/>
      <c r="B1931" s="175" t="str">
        <f t="array" ref="B1931">IF(C1931="","", IFERROR(INDEX(Barang!$A$2:$A$10001, MATCH(C1931, Barang!$B$2:$B$10001, 0)), "Tidak ditemukan"))</f>
        <v>TLR1</v>
      </c>
      <c r="C1931" s="175" t="s">
        <v>141</v>
      </c>
      <c r="D1931" s="175" t="str">
        <f t="array" ref="D1931">IF(C1931="","", IFERROR(INDEX(Barang!$C$2:$C$10001, MATCH(C1931, Barang!$B$2:$B$10001, 0)), ""))</f>
        <v>Sembako</v>
      </c>
      <c r="E1931" s="175" t="str">
        <f t="array" ref="E1931">IF(C1931="","", IFERROR(INDEX(Barang!$E$2:$E$10001, MATCH(C1931, Barang!$B$2:$B$10001, 0)), ""))</f>
        <v>kg</v>
      </c>
      <c r="F1931" s="176">
        <v>1</v>
      </c>
      <c r="G1931" s="177">
        <f t="array" ref="G1931">IF(C1931="","", IFERROR(INDEX(Barang!$F$2:$F$10001, MATCH(C1931, Barang!$B$2:$B$10001, 0)) * F1931, ""))</f>
        <v>31000</v>
      </c>
      <c r="H1931" s="43"/>
      <c r="I1931" s="19"/>
      <c r="L1931" s="103"/>
      <c r="M1931" s="103"/>
      <c r="N1931" s="103"/>
      <c r="O1931" s="103"/>
      <c r="P1931" s="103"/>
      <c r="Q1931" s="103"/>
      <c r="R1931" s="103"/>
      <c r="S1931" s="103"/>
      <c r="T1931" s="103"/>
      <c r="U1931" s="103"/>
      <c r="V1931" s="103"/>
    </row>
    <row r="1932" spans="1:22" ht="22.5" customHeight="1" x14ac:dyDescent="0.2">
      <c r="A1932" s="179"/>
      <c r="B1932" s="175" t="str">
        <f t="array" ref="B1932">IF(C1932="","", IFERROR(INDEX(Barang!$A$2:$A$10001, MATCH(C1932, Barang!$B$2:$B$10001, 0)), "Tidak ditemukan"))</f>
        <v>Tidak ditemukan</v>
      </c>
      <c r="C1932" s="175" t="s">
        <v>983</v>
      </c>
      <c r="D1932" s="175" t="str">
        <f t="array" ref="D1932">IF(C1932="","", IFERROR(INDEX(Barang!$C$2:$C$10001, MATCH(C1932, Barang!$B$2:$B$10001, 0)), ""))</f>
        <v/>
      </c>
      <c r="E1932" s="175" t="str">
        <f t="array" ref="E1932">IF(C1932="","", IFERROR(INDEX(Barang!$E$2:$E$10001, MATCH(C1932, Barang!$B$2:$B$10001, 0)), ""))</f>
        <v/>
      </c>
      <c r="F1932" s="176">
        <v>6</v>
      </c>
      <c r="G1932" s="177" t="str">
        <f t="array" ref="G1932">IF(C1932="","", IFERROR(INDEX(Barang!$F$2:$F$10001, MATCH(C1932, Barang!$B$2:$B$10001, 0)) * F1932, ""))</f>
        <v/>
      </c>
      <c r="H1932" s="43"/>
      <c r="I1932" s="19"/>
      <c r="L1932" s="103"/>
      <c r="M1932" s="103"/>
      <c r="N1932" s="103"/>
      <c r="O1932" s="103"/>
      <c r="P1932" s="103"/>
      <c r="Q1932" s="103"/>
      <c r="R1932" s="103"/>
      <c r="S1932" s="103"/>
      <c r="T1932" s="103"/>
      <c r="U1932" s="103"/>
      <c r="V1932" s="103"/>
    </row>
    <row r="1933" spans="1:22" ht="22.5" customHeight="1" x14ac:dyDescent="0.2">
      <c r="A1933" s="179"/>
      <c r="B1933" s="175" t="str">
        <f t="array" ref="B1933">IF(C1933="","", IFERROR(INDEX(Barang!$A$2:$A$10001, MATCH(C1933, Barang!$B$2:$B$10001, 0)), "Tidak ditemukan"))</f>
        <v>PTT001</v>
      </c>
      <c r="C1933" s="175" t="s">
        <v>243</v>
      </c>
      <c r="D1933" s="175" t="str">
        <f t="array" ref="D1933">IF(C1933="","", IFERROR(INDEX(Barang!$C$2:$C$10001, MATCH(C1933, Barang!$B$2:$B$10001, 0)), ""))</f>
        <v>Makanan</v>
      </c>
      <c r="E1933" s="175" t="str">
        <f t="array" ref="E1933">IF(C1933="","", IFERROR(INDEX(Barang!$E$2:$E$10001, MATCH(C1933, Barang!$B$2:$B$10001, 0)), ""))</f>
        <v>pcs</v>
      </c>
      <c r="F1933" s="176">
        <v>4</v>
      </c>
      <c r="G1933" s="177">
        <f t="array" ref="G1933">IF(C1933="","", IFERROR(INDEX(Barang!$F$2:$F$10001, MATCH(C1933, Barang!$B$2:$B$10001, 0)) * F1933, ""))</f>
        <v>2000</v>
      </c>
      <c r="H1933" s="43"/>
      <c r="I1933" s="19"/>
      <c r="L1933" s="103"/>
      <c r="M1933" s="103"/>
      <c r="N1933" s="103"/>
      <c r="O1933" s="103"/>
      <c r="P1933" s="103"/>
      <c r="Q1933" s="103"/>
      <c r="R1933" s="103"/>
      <c r="S1933" s="103"/>
      <c r="T1933" s="103"/>
      <c r="U1933" s="103"/>
      <c r="V1933" s="103"/>
    </row>
    <row r="1934" spans="1:22" ht="22.5" customHeight="1" x14ac:dyDescent="0.2">
      <c r="A1934" s="179"/>
      <c r="B1934" s="175" t="str">
        <f t="array" ref="B1934">IF(C1934="","", IFERROR(INDEX(Barang!$A$2:$A$10001, MATCH(C1934, Barang!$B$2:$B$10001, 0)), "Tidak ditemukan"))</f>
        <v>APT001</v>
      </c>
      <c r="C1934" s="175" t="s">
        <v>231</v>
      </c>
      <c r="D1934" s="175" t="str">
        <f t="array" ref="D1934">IF(C1934="","", IFERROR(INDEX(Barang!$C$2:$C$10001, MATCH(C1934, Barang!$B$2:$B$10001, 0)), ""))</f>
        <v>Makanan</v>
      </c>
      <c r="E1934" s="175" t="str">
        <f t="array" ref="E1934">IF(C1934="","", IFERROR(INDEX(Barang!$E$2:$E$10001, MATCH(C1934, Barang!$B$2:$B$10001, 0)), ""))</f>
        <v>pcs</v>
      </c>
      <c r="F1934" s="176">
        <v>2</v>
      </c>
      <c r="G1934" s="177">
        <f t="array" ref="G1934">IF(C1934="","", IFERROR(INDEX(Barang!$F$2:$F$10001, MATCH(C1934, Barang!$B$2:$B$10001, 0)) * F1934, ""))</f>
        <v>4000</v>
      </c>
      <c r="H1934" s="43"/>
      <c r="I1934" s="19"/>
      <c r="L1934" s="103"/>
      <c r="M1934" s="103"/>
      <c r="N1934" s="103"/>
      <c r="O1934" s="103"/>
      <c r="P1934" s="103"/>
      <c r="Q1934" s="103"/>
      <c r="R1934" s="103"/>
      <c r="S1934" s="103"/>
      <c r="T1934" s="103"/>
      <c r="U1934" s="103"/>
      <c r="V1934" s="103"/>
    </row>
    <row r="1935" spans="1:22" ht="22.5" customHeight="1" x14ac:dyDescent="0.2">
      <c r="A1935" s="179"/>
      <c r="B1935" s="175" t="str">
        <f t="array" ref="B1935">IF(C1935="","", IFERROR(INDEX(Barang!$A$2:$A$10001, MATCH(C1935, Barang!$B$2:$B$10001, 0)), "Tidak ditemukan"))</f>
        <v>FTG001</v>
      </c>
      <c r="C1935" s="175" t="s">
        <v>235</v>
      </c>
      <c r="D1935" s="175" t="str">
        <f t="array" ref="D1935">IF(C1935="","", IFERROR(INDEX(Barang!$C$2:$C$10001, MATCH(C1935, Barang!$B$2:$B$10001, 0)), ""))</f>
        <v>Makanan</v>
      </c>
      <c r="E1935" s="175" t="str">
        <f t="array" ref="E1935">IF(C1935="","", IFERROR(INDEX(Barang!$E$2:$E$10001, MATCH(C1935, Barang!$B$2:$B$10001, 0)), ""))</f>
        <v>pcs</v>
      </c>
      <c r="F1935" s="176">
        <v>2</v>
      </c>
      <c r="G1935" s="177">
        <f t="array" ref="G1935">IF(C1935="","", IFERROR(INDEX(Barang!$F$2:$F$10001, MATCH(C1935, Barang!$B$2:$B$10001, 0)) * F1935, ""))</f>
        <v>4000</v>
      </c>
      <c r="H1935" s="43"/>
      <c r="I1935" s="19"/>
      <c r="L1935" s="103"/>
      <c r="M1935" s="103"/>
      <c r="N1935" s="103"/>
      <c r="O1935" s="103"/>
      <c r="P1935" s="103"/>
      <c r="Q1935" s="103"/>
      <c r="R1935" s="103"/>
      <c r="S1935" s="103"/>
      <c r="T1935" s="103"/>
      <c r="U1935" s="103"/>
      <c r="V1935" s="103"/>
    </row>
    <row r="1936" spans="1:22" ht="22.5" customHeight="1" x14ac:dyDescent="0.2">
      <c r="A1936" s="179"/>
      <c r="B1936" s="175" t="str">
        <f t="array" ref="B1936">IF(C1936="","", IFERROR(INDEX(Barang!$A$2:$A$10001, MATCH(C1936, Barang!$B$2:$B$10001, 0)), "Tidak ditemukan"))</f>
        <v>GPT001</v>
      </c>
      <c r="C1936" s="175" t="s">
        <v>128</v>
      </c>
      <c r="D1936" s="175" t="str">
        <f t="array" ref="D1936">IF(C1936="","", IFERROR(INDEX(Barang!$C$2:$C$10001, MATCH(C1936, Barang!$B$2:$B$10001, 0)), ""))</f>
        <v>Makanan</v>
      </c>
      <c r="E1936" s="175" t="str">
        <f t="array" ref="E1936">IF(C1936="","", IFERROR(INDEX(Barang!$E$2:$E$10001, MATCH(C1936, Barang!$B$2:$B$10001, 0)), ""))</f>
        <v>pcs</v>
      </c>
      <c r="F1936" s="176">
        <v>2</v>
      </c>
      <c r="G1936" s="177">
        <f t="array" ref="G1936">IF(C1936="","", IFERROR(INDEX(Barang!$F$2:$F$10001, MATCH(C1936, Barang!$B$2:$B$10001, 0)) * F1936, ""))</f>
        <v>2000</v>
      </c>
      <c r="H1936" s="43"/>
      <c r="I1936" s="19"/>
      <c r="L1936" s="103"/>
      <c r="M1936" s="103"/>
      <c r="N1936" s="103"/>
      <c r="O1936" s="103"/>
      <c r="P1936" s="103"/>
      <c r="Q1936" s="103"/>
      <c r="R1936" s="103"/>
      <c r="S1936" s="103"/>
      <c r="T1936" s="103"/>
      <c r="U1936" s="103"/>
      <c r="V1936" s="103"/>
    </row>
    <row r="1937" spans="1:22" ht="22.5" customHeight="1" x14ac:dyDescent="0.2">
      <c r="A1937" s="179"/>
      <c r="B1937" s="175" t="str">
        <f t="array" ref="B1937">IF(C1937="","", IFERROR(INDEX(Barang!$A$2:$A$10001, MATCH(C1937, Barang!$B$2:$B$10001, 0)), "Tidak ditemukan"))</f>
        <v>TGJ001</v>
      </c>
      <c r="C1937" s="175" t="s">
        <v>294</v>
      </c>
      <c r="D1937" s="175" t="str">
        <f t="array" ref="D1937">IF(C1937="","", IFERROR(INDEX(Barang!$C$2:$C$10001, MATCH(C1937, Barang!$B$2:$B$10001, 0)), ""))</f>
        <v>Bumbu</v>
      </c>
      <c r="E1937" s="175" t="str">
        <f t="array" ref="E1937">IF(C1937="","", IFERROR(INDEX(Barang!$E$2:$E$10001, MATCH(C1937, Barang!$B$2:$B$10001, 0)), ""))</f>
        <v>pcs</v>
      </c>
      <c r="F1937" s="176">
        <v>3</v>
      </c>
      <c r="G1937" s="177">
        <f t="array" ref="G1937">IF(C1937="","", IFERROR(INDEX(Barang!$F$2:$F$10001, MATCH(C1937, Barang!$B$2:$B$10001, 0)) * F1937, ""))</f>
        <v>9000</v>
      </c>
      <c r="H1937" s="43"/>
      <c r="I1937" s="19"/>
      <c r="L1937" s="103"/>
      <c r="M1937" s="103"/>
      <c r="N1937" s="103"/>
      <c r="O1937" s="103"/>
      <c r="P1937" s="103"/>
      <c r="Q1937" s="103"/>
      <c r="R1937" s="103"/>
      <c r="S1937" s="103"/>
      <c r="T1937" s="103"/>
      <c r="U1937" s="103"/>
      <c r="V1937" s="103"/>
    </row>
    <row r="1938" spans="1:22" ht="22.5" customHeight="1" x14ac:dyDescent="0.2">
      <c r="A1938" s="179"/>
      <c r="B1938" s="175" t="str">
        <f t="array" ref="B1938">IF(C1938="","", IFERROR(INDEX(Barang!$A$2:$A$10001, MATCH(C1938, Barang!$B$2:$B$10001, 0)), "Tidak ditemukan"))</f>
        <v>RST001</v>
      </c>
      <c r="C1938" s="175" t="s">
        <v>237</v>
      </c>
      <c r="D1938" s="175" t="str">
        <f t="array" ref="D1938">IF(C1938="","", IFERROR(INDEX(Barang!$C$2:$C$10001, MATCH(C1938, Barang!$B$2:$B$10001, 0)), ""))</f>
        <v>Makanan</v>
      </c>
      <c r="E1938" s="175" t="str">
        <f t="array" ref="E1938">IF(C1938="","", IFERROR(INDEX(Barang!$E$2:$E$10001, MATCH(C1938, Barang!$B$2:$B$10001, 0)), ""))</f>
        <v>pcs</v>
      </c>
      <c r="F1938" s="176">
        <v>1</v>
      </c>
      <c r="G1938" s="177">
        <f t="array" ref="G1938">IF(C1938="","", IFERROR(INDEX(Barang!$F$2:$F$10001, MATCH(C1938, Barang!$B$2:$B$10001, 0)) * F1938, ""))</f>
        <v>1000</v>
      </c>
      <c r="H1938" s="43"/>
      <c r="I1938" s="143">
        <f>SUM(G1930:G1938)</f>
        <v>68500</v>
      </c>
      <c r="L1938" s="103"/>
      <c r="M1938" s="103"/>
      <c r="N1938" s="103"/>
      <c r="O1938" s="103"/>
      <c r="P1938" s="103"/>
      <c r="Q1938" s="103"/>
      <c r="R1938" s="103"/>
      <c r="S1938" s="103"/>
      <c r="T1938" s="103"/>
      <c r="U1938" s="103"/>
      <c r="V1938" s="103"/>
    </row>
    <row r="1939" spans="1:22" ht="22.5" customHeight="1" x14ac:dyDescent="0.2">
      <c r="A1939" s="144">
        <v>46214</v>
      </c>
      <c r="B1939" s="145" t="str">
        <f t="array" ref="B1939">IF(C1939="","", IFERROR(INDEX(Barang!$A$2:$A$10001, MATCH(C1939, Barang!$B$2:$B$10001, 0)), "Tidak ditemukan"))</f>
        <v>Tidak ditemukan</v>
      </c>
      <c r="C1939" s="145" t="s">
        <v>984</v>
      </c>
      <c r="D1939" s="145" t="str">
        <f t="array" ref="D1939">IF(C1939="","", IFERROR(INDEX(Barang!$C$2:$C$10001, MATCH(C1939, Barang!$B$2:$B$10001, 0)), ""))</f>
        <v/>
      </c>
      <c r="E1939" s="145" t="str">
        <f t="array" ref="E1939">IF(C1939="","", IFERROR(INDEX(Barang!$E$2:$E$10001, MATCH(C1939, Barang!$B$2:$B$10001, 0)), ""))</f>
        <v/>
      </c>
      <c r="F1939" s="146">
        <v>1</v>
      </c>
      <c r="G1939" s="147" t="str">
        <f t="array" ref="G1939">IF(C1939="","", IFERROR(INDEX(Barang!$F$2:$F$10001, MATCH(C1939, Barang!$B$2:$B$10001, 0)) * F1939, ""))</f>
        <v/>
      </c>
      <c r="H1939" s="69"/>
      <c r="I1939" s="19"/>
      <c r="L1939" s="103"/>
      <c r="M1939" s="103"/>
      <c r="N1939" s="103"/>
      <c r="O1939" s="103"/>
      <c r="P1939" s="103"/>
      <c r="Q1939" s="103"/>
      <c r="R1939" s="103"/>
      <c r="S1939" s="103"/>
      <c r="T1939" s="103"/>
      <c r="U1939" s="103"/>
      <c r="V1939" s="103"/>
    </row>
    <row r="1940" spans="1:22" ht="22.5" customHeight="1" x14ac:dyDescent="0.2">
      <c r="A1940" s="150"/>
      <c r="B1940" s="145" t="str">
        <f t="array" ref="B1940">IF(C1940="","", IFERROR(INDEX(Barang!$A$2:$A$10001, MATCH(C1940, Barang!$B$2:$B$10001, 0)), "Tidak ditemukan"))</f>
        <v>BRS1</v>
      </c>
      <c r="C1940" s="145" t="s">
        <v>131</v>
      </c>
      <c r="D1940" s="145" t="str">
        <f t="array" ref="D1940">IF(C1940="","", IFERROR(INDEX(Barang!$C$2:$C$10001, MATCH(C1940, Barang!$B$2:$B$10001, 0)), ""))</f>
        <v>Sembako</v>
      </c>
      <c r="E1940" s="145" t="str">
        <f t="array" ref="E1940">IF(C1940="","", IFERROR(INDEX(Barang!$E$2:$E$10001, MATCH(C1940, Barang!$B$2:$B$10001, 0)), ""))</f>
        <v>kg</v>
      </c>
      <c r="F1940" s="146">
        <v>12</v>
      </c>
      <c r="G1940" s="147">
        <f t="array" ref="G1940">IF(C1940="","", IFERROR(INDEX(Barang!$F$2:$F$10001, MATCH(C1940, Barang!$B$2:$B$10001, 0)) * F1940, ""))</f>
        <v>174000</v>
      </c>
      <c r="H1940" s="69"/>
      <c r="I1940" s="19"/>
      <c r="L1940" s="103"/>
      <c r="M1940" s="103"/>
      <c r="N1940" s="103"/>
      <c r="O1940" s="103"/>
      <c r="P1940" s="103"/>
      <c r="Q1940" s="103"/>
      <c r="R1940" s="103"/>
      <c r="S1940" s="103"/>
      <c r="T1940" s="103"/>
      <c r="U1940" s="103"/>
      <c r="V1940" s="103"/>
    </row>
    <row r="1941" spans="1:22" ht="22.5" customHeight="1" x14ac:dyDescent="0.2">
      <c r="A1941" s="150"/>
      <c r="B1941" s="145" t="str">
        <f t="array" ref="B1941">IF(C1941="","", IFERROR(INDEX(Barang!$A$2:$A$10001, MATCH(C1941, Barang!$B$2:$B$10001, 0)), "Tidak ditemukan"))</f>
        <v>MKH001</v>
      </c>
      <c r="C1941" s="145" t="s">
        <v>106</v>
      </c>
      <c r="D1941" s="145" t="str">
        <f t="array" ref="D1941">IF(C1941="","", IFERROR(INDEX(Barang!$C$2:$C$10001, MATCH(C1941, Barang!$B$2:$B$10001, 0)), ""))</f>
        <v>Makanan</v>
      </c>
      <c r="E1941" s="145" t="str">
        <f t="array" ref="E1941">IF(C1941="","", IFERROR(INDEX(Barang!$E$2:$E$10001, MATCH(C1941, Barang!$B$2:$B$10001, 0)), ""))</f>
        <v>pcs</v>
      </c>
      <c r="F1941" s="146">
        <v>1</v>
      </c>
      <c r="G1941" s="147">
        <f t="array" ref="G1941">IF(C1941="","", IFERROR(INDEX(Barang!$F$2:$F$10001, MATCH(C1941, Barang!$B$2:$B$10001, 0)) * F1941, ""))</f>
        <v>3500</v>
      </c>
      <c r="H1941" s="69"/>
      <c r="I1941" s="19"/>
      <c r="L1941" s="103"/>
      <c r="M1941" s="103"/>
      <c r="N1941" s="103"/>
      <c r="O1941" s="103"/>
      <c r="P1941" s="103"/>
      <c r="Q1941" s="103"/>
      <c r="R1941" s="103"/>
      <c r="S1941" s="103"/>
      <c r="T1941" s="103"/>
      <c r="U1941" s="103"/>
      <c r="V1941" s="103"/>
    </row>
    <row r="1942" spans="1:22" ht="22.5" customHeight="1" x14ac:dyDescent="0.2">
      <c r="A1942" s="150"/>
      <c r="B1942" s="145" t="str">
        <f t="array" ref="B1942">IF(C1942="","", IFERROR(INDEX(Barang!$A$2:$A$10001, MATCH(C1942, Barang!$B$2:$B$10001, 0)), "Tidak ditemukan"))</f>
        <v>PLS002</v>
      </c>
      <c r="C1942" s="145" t="s">
        <v>54</v>
      </c>
      <c r="D1942" s="145" t="str">
        <f t="array" ref="D1942">IF(C1942="","", IFERROR(INDEX(Barang!$C$2:$C$10001, MATCH(C1942, Barang!$B$2:$B$10001, 0)), ""))</f>
        <v>Makanan</v>
      </c>
      <c r="E1942" s="145" t="str">
        <f t="array" ref="E1942">IF(C1942="","", IFERROR(INDEX(Barang!$E$2:$E$10001, MATCH(C1942, Barang!$B$2:$B$10001, 0)), ""))</f>
        <v>pcs</v>
      </c>
      <c r="F1942" s="146">
        <v>1</v>
      </c>
      <c r="G1942" s="147">
        <f t="array" ref="G1942">IF(C1942="","", IFERROR(INDEX(Barang!$F$2:$F$10001, MATCH(C1942, Barang!$B$2:$B$10001, 0)) * F1942, ""))</f>
        <v>1000</v>
      </c>
      <c r="H1942" s="69"/>
      <c r="I1942" s="19"/>
      <c r="L1942" s="103"/>
      <c r="M1942" s="103"/>
      <c r="N1942" s="103"/>
      <c r="O1942" s="103"/>
      <c r="P1942" s="103"/>
      <c r="Q1942" s="103"/>
      <c r="R1942" s="103"/>
      <c r="S1942" s="103"/>
      <c r="T1942" s="103"/>
      <c r="U1942" s="103"/>
      <c r="V1942" s="103"/>
    </row>
    <row r="1943" spans="1:22" ht="22.5" customHeight="1" x14ac:dyDescent="0.2">
      <c r="A1943" s="150"/>
      <c r="B1943" s="145" t="str">
        <f t="array" ref="B1943">IF(C1943="","", IFERROR(INDEX(Barang!$A$2:$A$10001, MATCH(C1943, Barang!$B$2:$B$10001, 0)), "Tidak ditemukan"))</f>
        <v>BB001</v>
      </c>
      <c r="C1943" s="145" t="s">
        <v>420</v>
      </c>
      <c r="D1943" s="145" t="str">
        <f t="array" ref="D1943">IF(C1943="","", IFERROR(INDEX(Barang!$C$2:$C$10001, MATCH(C1943, Barang!$B$2:$B$10001, 0)), ""))</f>
        <v>Bumbu</v>
      </c>
      <c r="E1943" s="145" t="str">
        <f t="array" ref="E1943">IF(C1943="","", IFERROR(INDEX(Barang!$E$2:$E$10001, MATCH(C1943, Barang!$B$2:$B$10001, 0)), ""))</f>
        <v>pcs</v>
      </c>
      <c r="F1943" s="146">
        <v>1</v>
      </c>
      <c r="G1943" s="147">
        <f t="array" ref="G1943">IF(C1943="","", IFERROR(INDEX(Barang!$F$2:$F$10001, MATCH(C1943, Barang!$B$2:$B$10001, 0)) * F1943, ""))</f>
        <v>3000</v>
      </c>
      <c r="H1943" s="69"/>
      <c r="I1943" s="19"/>
      <c r="L1943" s="103"/>
      <c r="M1943" s="103"/>
      <c r="N1943" s="103"/>
      <c r="O1943" s="103"/>
      <c r="P1943" s="103"/>
      <c r="Q1943" s="103"/>
      <c r="R1943" s="103"/>
      <c r="S1943" s="103"/>
      <c r="T1943" s="103"/>
      <c r="U1943" s="103"/>
      <c r="V1943" s="103"/>
    </row>
    <row r="1944" spans="1:22" ht="22.5" customHeight="1" x14ac:dyDescent="0.2">
      <c r="A1944" s="150"/>
      <c r="B1944" s="145" t="str">
        <f t="array" ref="B1944">IF(C1944="","", IFERROR(INDEX(Barang!$A$2:$A$10001, MATCH(C1944, Barang!$B$2:$B$10001, 0)), "Tidak ditemukan"))</f>
        <v>BPB001</v>
      </c>
      <c r="C1944" s="145" t="s">
        <v>725</v>
      </c>
      <c r="D1944" s="145" t="str">
        <f t="array" ref="D1944">IF(C1944="","", IFERROR(INDEX(Barang!$C$2:$C$10001, MATCH(C1944, Barang!$B$2:$B$10001, 0)), ""))</f>
        <v>Bumbu</v>
      </c>
      <c r="E1944" s="145" t="str">
        <f t="array" ref="E1944">IF(C1944="","", IFERROR(INDEX(Barang!$E$2:$E$10001, MATCH(C1944, Barang!$B$2:$B$10001, 0)), ""))</f>
        <v>pcs</v>
      </c>
      <c r="F1944" s="146">
        <v>1</v>
      </c>
      <c r="G1944" s="147">
        <f t="array" ref="G1944">IF(C1944="","", IFERROR(INDEX(Barang!$F$2:$F$10001, MATCH(C1944, Barang!$B$2:$B$10001, 0)) * F1944, ""))</f>
        <v>1000</v>
      </c>
      <c r="H1944" s="69"/>
      <c r="I1944" s="19"/>
      <c r="L1944" s="103"/>
      <c r="M1944" s="103"/>
      <c r="N1944" s="103"/>
      <c r="O1944" s="103"/>
      <c r="P1944" s="103"/>
      <c r="Q1944" s="103"/>
      <c r="R1944" s="103"/>
      <c r="S1944" s="103"/>
      <c r="T1944" s="103"/>
      <c r="U1944" s="103"/>
      <c r="V1944" s="103"/>
    </row>
    <row r="1945" spans="1:22" ht="22.5" customHeight="1" x14ac:dyDescent="0.2">
      <c r="A1945" s="150"/>
      <c r="B1945" s="145" t="str">
        <f t="array" ref="B1945">IF(C1945="","", IFERROR(INDEX(Barang!$A$2:$A$10001, MATCH(C1945, Barang!$B$2:$B$10001, 0)), "Tidak ditemukan"))</f>
        <v>LDK001</v>
      </c>
      <c r="C1945" s="145" t="s">
        <v>225</v>
      </c>
      <c r="D1945" s="145" t="str">
        <f t="array" ref="D1945">IF(C1945="","", IFERROR(INDEX(Barang!$C$2:$C$10001, MATCH(C1945, Barang!$B$2:$B$10001, 0)), ""))</f>
        <v>Bumbu</v>
      </c>
      <c r="E1945" s="145" t="str">
        <f t="array" ref="E1945">IF(C1945="","", IFERROR(INDEX(Barang!$E$2:$E$10001, MATCH(C1945, Barang!$B$2:$B$10001, 0)), ""))</f>
        <v>pcs</v>
      </c>
      <c r="F1945" s="146">
        <v>1</v>
      </c>
      <c r="G1945" s="147">
        <f t="array" ref="G1945">IF(C1945="","", IFERROR(INDEX(Barang!$F$2:$F$10001, MATCH(C1945, Barang!$B$2:$B$10001, 0)) * F1945, ""))</f>
        <v>1000</v>
      </c>
      <c r="H1945" s="69"/>
      <c r="I1945" s="19"/>
      <c r="L1945" s="103"/>
      <c r="M1945" s="103"/>
      <c r="N1945" s="103"/>
      <c r="O1945" s="103"/>
      <c r="P1945" s="103"/>
      <c r="Q1945" s="103"/>
      <c r="R1945" s="103"/>
      <c r="S1945" s="103"/>
      <c r="T1945" s="103"/>
      <c r="U1945" s="103"/>
      <c r="V1945" s="103"/>
    </row>
    <row r="1946" spans="1:22" ht="22.5" customHeight="1" x14ac:dyDescent="0.2">
      <c r="A1946" s="150"/>
      <c r="B1946" s="145" t="str">
        <f t="array" ref="B1946">IF(C1946="","", IFERROR(INDEX(Barang!$A$2:$A$10001, MATCH(C1946, Barang!$B$2:$B$10001, 0)), "Tidak ditemukan"))</f>
        <v>MSK001</v>
      </c>
      <c r="C1946" s="145" t="s">
        <v>52</v>
      </c>
      <c r="D1946" s="145" t="str">
        <f t="array" ref="D1946">IF(C1946="","", IFERROR(INDEX(Barang!$C$2:$C$10001, MATCH(C1946, Barang!$B$2:$B$10001, 0)), ""))</f>
        <v>Bumbu</v>
      </c>
      <c r="E1946" s="145" t="str">
        <f t="array" ref="E1946">IF(C1946="","", IFERROR(INDEX(Barang!$E$2:$E$10001, MATCH(C1946, Barang!$B$2:$B$10001, 0)), ""))</f>
        <v>pcs</v>
      </c>
      <c r="F1946" s="146">
        <v>1</v>
      </c>
      <c r="G1946" s="147">
        <f t="array" ref="G1946">IF(C1946="","", IFERROR(INDEX(Barang!$F$2:$F$10001, MATCH(C1946, Barang!$B$2:$B$10001, 0)) * F1946, ""))</f>
        <v>500</v>
      </c>
      <c r="H1946" s="69"/>
      <c r="I1946" s="19"/>
      <c r="L1946" s="103"/>
      <c r="M1946" s="103"/>
      <c r="N1946" s="103"/>
      <c r="O1946" s="103"/>
      <c r="P1946" s="103"/>
      <c r="Q1946" s="103"/>
      <c r="R1946" s="103"/>
      <c r="S1946" s="103"/>
      <c r="T1946" s="103"/>
      <c r="U1946" s="103"/>
      <c r="V1946" s="103"/>
    </row>
    <row r="1947" spans="1:22" ht="22.5" customHeight="1" x14ac:dyDescent="0.2">
      <c r="A1947" s="150"/>
      <c r="B1947" s="145" t="str">
        <f t="array" ref="B1947">IF(C1947="","", IFERROR(INDEX(Barang!$A$2:$A$10001, MATCH(C1947, Barang!$B$2:$B$10001, 0)), "Tidak ditemukan"))</f>
        <v>SAR001</v>
      </c>
      <c r="C1947" s="145" t="s">
        <v>119</v>
      </c>
      <c r="D1947" s="145" t="str">
        <f t="array" ref="D1947">IF(C1947="","", IFERROR(INDEX(Barang!$C$2:$C$10001, MATCH(C1947, Barang!$B$2:$B$10001, 0)), ""))</f>
        <v>Bumbu</v>
      </c>
      <c r="E1947" s="145" t="str">
        <f t="array" ref="E1947">IF(C1947="","", IFERROR(INDEX(Barang!$E$2:$E$10001, MATCH(C1947, Barang!$B$2:$B$10001, 0)), ""))</f>
        <v>pcs</v>
      </c>
      <c r="F1947" s="146">
        <v>1</v>
      </c>
      <c r="G1947" s="147">
        <f t="array" ref="G1947">IF(C1947="","", IFERROR(INDEX(Barang!$F$2:$F$10001, MATCH(C1947, Barang!$B$2:$B$10001, 0)) * F1947, ""))</f>
        <v>3000</v>
      </c>
      <c r="H1947" s="69"/>
      <c r="I1947" s="19"/>
      <c r="L1947" s="103"/>
      <c r="M1947" s="103"/>
      <c r="N1947" s="103"/>
      <c r="O1947" s="103"/>
      <c r="P1947" s="103"/>
      <c r="Q1947" s="103"/>
      <c r="R1947" s="103"/>
      <c r="S1947" s="103"/>
      <c r="T1947" s="103"/>
      <c r="U1947" s="103"/>
      <c r="V1947" s="103"/>
    </row>
    <row r="1948" spans="1:22" ht="22.5" customHeight="1" x14ac:dyDescent="0.2">
      <c r="A1948" s="150"/>
      <c r="B1948" s="145" t="str">
        <f t="array" ref="B1948">IF(C1948="","", IFERROR(INDEX(Barang!$A$2:$A$10001, MATCH(C1948, Barang!$B$2:$B$10001, 0)), "Tidak ditemukan"))</f>
        <v>DLN02</v>
      </c>
      <c r="C1948" s="145" t="s">
        <v>475</v>
      </c>
      <c r="D1948" s="145" t="str">
        <f t="array" ref="D1948">IF(C1948="","", IFERROR(INDEX(Barang!$C$2:$C$10001, MATCH(C1948, Barang!$B$2:$B$10001, 0)), ""))</f>
        <v>Makanan</v>
      </c>
      <c r="E1948" s="145" t="str">
        <f t="array" ref="E1948">IF(C1948="","", IFERROR(INDEX(Barang!$E$2:$E$10001, MATCH(C1948, Barang!$B$2:$B$10001, 0)), ""))</f>
        <v>pcs</v>
      </c>
      <c r="F1948" s="146">
        <v>2</v>
      </c>
      <c r="G1948" s="147">
        <f t="array" ref="G1948">IF(C1948="","", IFERROR(INDEX(Barang!$F$2:$F$10001, MATCH(C1948, Barang!$B$2:$B$10001, 0)) * F1948, ""))</f>
        <v>4000</v>
      </c>
      <c r="H1948" s="69"/>
      <c r="I1948" s="19"/>
      <c r="L1948" s="103"/>
      <c r="M1948" s="103"/>
      <c r="N1948" s="103"/>
      <c r="O1948" s="103"/>
      <c r="P1948" s="103"/>
      <c r="Q1948" s="103"/>
      <c r="R1948" s="103"/>
      <c r="S1948" s="103"/>
      <c r="T1948" s="103"/>
      <c r="U1948" s="103"/>
      <c r="V1948" s="103"/>
    </row>
    <row r="1949" spans="1:22" ht="22.5" customHeight="1" x14ac:dyDescent="0.2">
      <c r="A1949" s="150"/>
      <c r="B1949" s="145" t="str">
        <f t="array" ref="B1949">IF(C1949="","", IFERROR(INDEX(Barang!$A$2:$A$10001, MATCH(C1949, Barang!$B$2:$B$10001, 0)), "Tidak ditemukan"))</f>
        <v>GRR001</v>
      </c>
      <c r="C1949" s="145" t="s">
        <v>735</v>
      </c>
      <c r="D1949" s="145" t="str">
        <f t="array" ref="D1949">IF(C1949="","", IFERROR(INDEX(Barang!$C$2:$C$10001, MATCH(C1949, Barang!$B$2:$B$10001, 0)), ""))</f>
        <v>Makanan</v>
      </c>
      <c r="E1949" s="145" t="str">
        <f t="array" ref="E1949">IF(C1949="","", IFERROR(INDEX(Barang!$E$2:$E$10001, MATCH(C1949, Barang!$B$2:$B$10001, 0)), ""))</f>
        <v>pcs</v>
      </c>
      <c r="F1949" s="146">
        <v>1</v>
      </c>
      <c r="G1949" s="147">
        <f t="array" ref="G1949">IF(C1949="","", IFERROR(INDEX(Barang!$F$2:$F$10001, MATCH(C1949, Barang!$B$2:$B$10001, 0)) * F1949, ""))</f>
        <v>1000</v>
      </c>
      <c r="H1949" s="69"/>
      <c r="I1949" s="19"/>
      <c r="L1949" s="103"/>
      <c r="M1949" s="103"/>
      <c r="N1949" s="103"/>
      <c r="O1949" s="103"/>
      <c r="P1949" s="103"/>
      <c r="Q1949" s="103"/>
      <c r="R1949" s="103"/>
      <c r="S1949" s="103"/>
      <c r="T1949" s="103"/>
      <c r="U1949" s="103"/>
      <c r="V1949" s="103"/>
    </row>
    <row r="1950" spans="1:22" ht="22.5" customHeight="1" x14ac:dyDescent="0.2">
      <c r="A1950" s="150"/>
      <c r="B1950" s="145" t="str">
        <f t="array" ref="B1950">IF(C1950="","", IFERROR(INDEX(Barang!$A$2:$A$10001, MATCH(C1950, Barang!$B$2:$B$10001, 0)), "Tidak ditemukan"))</f>
        <v>TLR2</v>
      </c>
      <c r="C1950" s="145" t="s">
        <v>139</v>
      </c>
      <c r="D1950" s="145" t="str">
        <f t="array" ref="D1950">IF(C1950="","", IFERROR(INDEX(Barang!$C$2:$C$10001, MATCH(C1950, Barang!$B$2:$B$10001, 0)), ""))</f>
        <v>Sembako</v>
      </c>
      <c r="E1950" s="145" t="str">
        <f t="array" ref="E1950">IF(C1950="","", IFERROR(INDEX(Barang!$E$2:$E$10001, MATCH(C1950, Barang!$B$2:$B$10001, 0)), ""))</f>
        <v>kg</v>
      </c>
      <c r="F1950" s="146">
        <v>2</v>
      </c>
      <c r="G1950" s="147">
        <f t="array" ref="G1950">IF(C1950="","", IFERROR(INDEX(Barang!$F$2:$F$10001, MATCH(C1950, Barang!$B$2:$B$10001, 0)) * F1950, ""))</f>
        <v>31000</v>
      </c>
      <c r="H1950" s="69"/>
      <c r="I1950" s="19"/>
      <c r="L1950" s="103"/>
      <c r="M1950" s="103"/>
      <c r="N1950" s="103"/>
      <c r="O1950" s="103"/>
      <c r="P1950" s="103"/>
      <c r="Q1950" s="103"/>
      <c r="R1950" s="103"/>
      <c r="S1950" s="103"/>
      <c r="T1950" s="103"/>
      <c r="U1950" s="103"/>
      <c r="V1950" s="103"/>
    </row>
    <row r="1951" spans="1:22" ht="22.5" customHeight="1" x14ac:dyDescent="0.2">
      <c r="A1951" s="150"/>
      <c r="B1951" s="145" t="str">
        <f t="array" ref="B1951">IF(C1951="","", IFERROR(INDEX(Barang!$A$2:$A$10001, MATCH(C1951, Barang!$B$2:$B$10001, 0)), "Tidak ditemukan"))</f>
        <v>YP500</v>
      </c>
      <c r="C1951" s="145" t="s">
        <v>21</v>
      </c>
      <c r="D1951" s="145" t="str">
        <f t="array" ref="D1951">IF(C1951="","", IFERROR(INDEX(Barang!$C$2:$C$10001, MATCH(C1951, Barang!$B$2:$B$10001, 0)), ""))</f>
        <v>Makanan</v>
      </c>
      <c r="E1951" s="145" t="str">
        <f t="array" ref="E1951">IF(C1951="","", IFERROR(INDEX(Barang!$E$2:$E$10001, MATCH(C1951, Barang!$B$2:$B$10001, 0)), ""))</f>
        <v>pcs</v>
      </c>
      <c r="F1951" s="146">
        <v>2</v>
      </c>
      <c r="G1951" s="147">
        <f t="array" ref="G1951">IF(C1951="","", IFERROR(INDEX(Barang!$F$2:$F$10001, MATCH(C1951, Barang!$B$2:$B$10001, 0)) * F1951, ""))</f>
        <v>1000</v>
      </c>
      <c r="H1951" s="69"/>
      <c r="I1951" s="19"/>
      <c r="L1951" s="103"/>
      <c r="M1951" s="103"/>
      <c r="N1951" s="103"/>
      <c r="O1951" s="103"/>
      <c r="P1951" s="103"/>
      <c r="Q1951" s="103"/>
      <c r="R1951" s="103"/>
      <c r="S1951" s="103"/>
      <c r="T1951" s="103"/>
      <c r="U1951" s="103"/>
      <c r="V1951" s="103"/>
    </row>
    <row r="1952" spans="1:22" ht="22.5" customHeight="1" x14ac:dyDescent="0.2">
      <c r="A1952" s="150"/>
      <c r="B1952" s="145" t="str">
        <f t="array" ref="B1952">IF(C1952="","", IFERROR(INDEX(Barang!$A$2:$A$10001, MATCH(C1952, Barang!$B$2:$B$10001, 0)), "Tidak ditemukan"))</f>
        <v>CLB001</v>
      </c>
      <c r="C1952" s="145" t="s">
        <v>37</v>
      </c>
      <c r="D1952" s="145" t="str">
        <f t="array" ref="D1952">IF(C1952="","", IFERROR(INDEX(Barang!$C$2:$C$10001, MATCH(C1952, Barang!$B$2:$B$10001, 0)), ""))</f>
        <v>Minuman</v>
      </c>
      <c r="E1952" s="145" t="str">
        <f t="array" ref="E1952">IF(C1952="","", IFERROR(INDEX(Barang!$E$2:$E$10001, MATCH(C1952, Barang!$B$2:$B$10001, 0)), ""))</f>
        <v>pcs</v>
      </c>
      <c r="F1952" s="146">
        <v>2</v>
      </c>
      <c r="G1952" s="147">
        <f t="array" ref="G1952">IF(C1952="","", IFERROR(INDEX(Barang!$F$2:$F$10001, MATCH(C1952, Barang!$B$2:$B$10001, 0)) * F1952, ""))</f>
        <v>5000</v>
      </c>
      <c r="H1952" s="69"/>
      <c r="I1952" s="19"/>
      <c r="L1952" s="103"/>
      <c r="M1952" s="103"/>
      <c r="N1952" s="103"/>
      <c r="O1952" s="103"/>
      <c r="P1952" s="103"/>
      <c r="Q1952" s="103"/>
      <c r="R1952" s="103"/>
      <c r="S1952" s="103"/>
      <c r="T1952" s="103"/>
      <c r="U1952" s="103"/>
      <c r="V1952" s="103"/>
    </row>
    <row r="1953" spans="1:22" ht="22.5" customHeight="1" x14ac:dyDescent="0.2">
      <c r="A1953" s="150"/>
      <c r="B1953" s="145" t="str">
        <f t="array" ref="B1953">IF(C1953="","", IFERROR(INDEX(Barang!$A$2:$A$10001, MATCH(C1953, Barang!$B$2:$B$10001, 0)), "Tidak ditemukan"))</f>
        <v>NTS001</v>
      </c>
      <c r="C1953" s="145" t="s">
        <v>79</v>
      </c>
      <c r="D1953" s="145" t="str">
        <f t="array" ref="D1953">IF(C1953="","", IFERROR(INDEX(Barang!$C$2:$C$10001, MATCH(C1953, Barang!$B$2:$B$10001, 0)), ""))</f>
        <v>Minuman</v>
      </c>
      <c r="E1953" s="145" t="str">
        <f t="array" ref="E1953">IF(C1953="","", IFERROR(INDEX(Barang!$E$2:$E$10001, MATCH(C1953, Barang!$B$2:$B$10001, 0)), ""))</f>
        <v>pcs</v>
      </c>
      <c r="F1953" s="146">
        <v>2</v>
      </c>
      <c r="G1953" s="147">
        <f t="array" ref="G1953">IF(C1953="","", IFERROR(INDEX(Barang!$F$2:$F$10001, MATCH(C1953, Barang!$B$2:$B$10001, 0)) * F1953, ""))</f>
        <v>3000</v>
      </c>
      <c r="H1953" s="69"/>
      <c r="I1953" s="19"/>
      <c r="L1953" s="103"/>
      <c r="M1953" s="103"/>
      <c r="N1953" s="103"/>
      <c r="O1953" s="103"/>
      <c r="P1953" s="103"/>
      <c r="Q1953" s="103"/>
      <c r="R1953" s="103"/>
      <c r="S1953" s="103"/>
      <c r="T1953" s="103"/>
      <c r="U1953" s="103"/>
      <c r="V1953" s="103"/>
    </row>
    <row r="1954" spans="1:22" ht="22.5" customHeight="1" x14ac:dyDescent="0.2">
      <c r="A1954" s="150"/>
      <c r="B1954" s="145" t="str">
        <f t="array" ref="B1954">IF(C1954="","", IFERROR(INDEX(Barang!$A$2:$A$10001, MATCH(C1954, Barang!$B$2:$B$10001, 0)), "Tidak ditemukan"))</f>
        <v>Tidak ditemukan</v>
      </c>
      <c r="C1954" s="145" t="s">
        <v>985</v>
      </c>
      <c r="D1954" s="145" t="str">
        <f t="array" ref="D1954">IF(C1954="","", IFERROR(INDEX(Barang!$C$2:$C$10001, MATCH(C1954, Barang!$B$2:$B$10001, 0)), ""))</f>
        <v/>
      </c>
      <c r="E1954" s="145" t="str">
        <f t="array" ref="E1954">IF(C1954="","", IFERROR(INDEX(Barang!$E$2:$E$10001, MATCH(C1954, Barang!$B$2:$B$10001, 0)), ""))</f>
        <v/>
      </c>
      <c r="F1954" s="146">
        <v>1</v>
      </c>
      <c r="G1954" s="147" t="str">
        <f t="array" ref="G1954">IF(C1954="","", IFERROR(INDEX(Barang!$F$2:$F$10001, MATCH(C1954, Barang!$B$2:$B$10001, 0)) * F1954, ""))</f>
        <v/>
      </c>
      <c r="H1954" s="69"/>
      <c r="I1954" s="19"/>
      <c r="L1954" s="103"/>
      <c r="M1954" s="103"/>
      <c r="N1954" s="103"/>
      <c r="O1954" s="103"/>
      <c r="P1954" s="103"/>
      <c r="Q1954" s="103"/>
      <c r="R1954" s="103"/>
      <c r="S1954" s="103"/>
      <c r="T1954" s="103"/>
      <c r="U1954" s="103"/>
      <c r="V1954" s="103"/>
    </row>
    <row r="1955" spans="1:22" ht="22.5" customHeight="1" x14ac:dyDescent="0.2">
      <c r="A1955" s="150"/>
      <c r="B1955" s="145" t="str">
        <f t="array" ref="B1955">IF(C1955="","", IFERROR(INDEX(Barang!$A$2:$A$10001, MATCH(C1955, Barang!$B$2:$B$10001, 0)), "Tidak ditemukan"))</f>
        <v>GDY001</v>
      </c>
      <c r="C1955" s="145" t="s">
        <v>184</v>
      </c>
      <c r="D1955" s="145" t="str">
        <f t="array" ref="D1955">IF(C1955="","", IFERROR(INDEX(Barang!$C$2:$C$10001, MATCH(C1955, Barang!$B$2:$B$10001, 0)), ""))</f>
        <v>Minuman</v>
      </c>
      <c r="E1955" s="145" t="str">
        <f t="array" ref="E1955">IF(C1955="","", IFERROR(INDEX(Barang!$E$2:$E$10001, MATCH(C1955, Barang!$B$2:$B$10001, 0)), ""))</f>
        <v>pcs</v>
      </c>
      <c r="F1955" s="146">
        <v>5</v>
      </c>
      <c r="G1955" s="147">
        <f t="array" ref="G1955">IF(C1955="","", IFERROR(INDEX(Barang!$F$2:$F$10001, MATCH(C1955, Barang!$B$2:$B$10001, 0)) * F1955, ""))</f>
        <v>12500</v>
      </c>
      <c r="H1955" s="69"/>
      <c r="I1955" s="143">
        <f>SUM(G1939:G1955)</f>
        <v>244500</v>
      </c>
      <c r="L1955" s="103"/>
      <c r="M1955" s="103"/>
      <c r="N1955" s="103"/>
      <c r="O1955" s="103"/>
      <c r="P1955" s="103"/>
      <c r="Q1955" s="103"/>
      <c r="R1955" s="103"/>
      <c r="S1955" s="103"/>
      <c r="T1955" s="103"/>
      <c r="U1955" s="103"/>
      <c r="V1955" s="103"/>
    </row>
    <row r="1956" spans="1:22" ht="22.5" customHeight="1" x14ac:dyDescent="0.2">
      <c r="A1956" s="118">
        <v>46215</v>
      </c>
      <c r="B1956" s="119" t="str">
        <f t="array" ref="B1956">IF(C1956="","", IFERROR(INDEX(Barang!$A$2:$A$10001, MATCH(C1956, Barang!$B$2:$B$10001, 0)), "Tidak ditemukan"))</f>
        <v>CLB001</v>
      </c>
      <c r="C1956" s="119" t="s">
        <v>37</v>
      </c>
      <c r="D1956" s="119" t="str">
        <f t="array" ref="D1956">IF(C1956="","", IFERROR(INDEX(Barang!$C$2:$C$10001, MATCH(C1956, Barang!$B$2:$B$10001, 0)), ""))</f>
        <v>Minuman</v>
      </c>
      <c r="E1956" s="119" t="str">
        <f t="array" ref="E1956">IF(C1956="","", IFERROR(INDEX(Barang!$E$2:$E$10001, MATCH(C1956, Barang!$B$2:$B$10001, 0)), ""))</f>
        <v>pcs</v>
      </c>
      <c r="F1956" s="120">
        <v>1</v>
      </c>
      <c r="G1956" s="121">
        <f t="array" ref="G1956">IF(C1956="","", IFERROR(INDEX(Barang!$F$2:$F$10001, MATCH(C1956, Barang!$B$2:$B$10001, 0)) * F1956, ""))</f>
        <v>2500</v>
      </c>
      <c r="H1956" s="122"/>
      <c r="I1956" s="19"/>
      <c r="L1956" s="103"/>
      <c r="M1956" s="103"/>
      <c r="N1956" s="103"/>
      <c r="O1956" s="103"/>
      <c r="P1956" s="103"/>
      <c r="Q1956" s="103"/>
      <c r="R1956" s="103"/>
      <c r="S1956" s="103"/>
      <c r="T1956" s="103"/>
      <c r="U1956" s="103"/>
      <c r="V1956" s="103"/>
    </row>
    <row r="1957" spans="1:22" ht="22.5" customHeight="1" x14ac:dyDescent="0.2">
      <c r="A1957" s="127"/>
      <c r="B1957" s="119" t="str">
        <f t="array" ref="B1957">IF(C1957="","", IFERROR(INDEX(Barang!$A$2:$A$10001, MATCH(C1957, Barang!$B$2:$B$10001, 0)), "Tidak ditemukan"))</f>
        <v>FTG001</v>
      </c>
      <c r="C1957" s="119" t="s">
        <v>235</v>
      </c>
      <c r="D1957" s="119" t="str">
        <f t="array" ref="D1957">IF(C1957="","", IFERROR(INDEX(Barang!$C$2:$C$10001, MATCH(C1957, Barang!$B$2:$B$10001, 0)), ""))</f>
        <v>Makanan</v>
      </c>
      <c r="E1957" s="119" t="str">
        <f t="array" ref="E1957">IF(C1957="","", IFERROR(INDEX(Barang!$E$2:$E$10001, MATCH(C1957, Barang!$B$2:$B$10001, 0)), ""))</f>
        <v>pcs</v>
      </c>
      <c r="F1957" s="120">
        <v>1</v>
      </c>
      <c r="G1957" s="121">
        <f t="array" ref="G1957">IF(C1957="","", IFERROR(INDEX(Barang!$F$2:$F$10001, MATCH(C1957, Barang!$B$2:$B$10001, 0)) * F1957, ""))</f>
        <v>2000</v>
      </c>
      <c r="H1957" s="122"/>
      <c r="I1957" s="19"/>
      <c r="L1957" s="103"/>
      <c r="M1957" s="103"/>
      <c r="N1957" s="103"/>
      <c r="O1957" s="103"/>
      <c r="P1957" s="103"/>
      <c r="Q1957" s="103"/>
      <c r="R1957" s="103"/>
      <c r="S1957" s="103"/>
      <c r="T1957" s="103"/>
      <c r="U1957" s="103"/>
      <c r="V1957" s="103"/>
    </row>
    <row r="1958" spans="1:22" ht="22.5" customHeight="1" x14ac:dyDescent="0.2">
      <c r="A1958" s="127"/>
      <c r="B1958" s="119" t="str">
        <f t="array" ref="B1958">IF(C1958="","", IFERROR(INDEX(Barang!$A$2:$A$10001, MATCH(C1958, Barang!$B$2:$B$10001, 0)), "Tidak ditemukan"))</f>
        <v>GDY001</v>
      </c>
      <c r="C1958" s="119" t="s">
        <v>184</v>
      </c>
      <c r="D1958" s="119" t="str">
        <f t="array" ref="D1958">IF(C1958="","", IFERROR(INDEX(Barang!$C$2:$C$10001, MATCH(C1958, Barang!$B$2:$B$10001, 0)), ""))</f>
        <v>Minuman</v>
      </c>
      <c r="E1958" s="119" t="str">
        <f t="array" ref="E1958">IF(C1958="","", IFERROR(INDEX(Barang!$E$2:$E$10001, MATCH(C1958, Barang!$B$2:$B$10001, 0)), ""))</f>
        <v>pcs</v>
      </c>
      <c r="F1958" s="120">
        <v>2</v>
      </c>
      <c r="G1958" s="121">
        <f t="array" ref="G1958">IF(C1958="","", IFERROR(INDEX(Barang!$F$2:$F$10001, MATCH(C1958, Barang!$B$2:$B$10001, 0)) * F1958, ""))</f>
        <v>5000</v>
      </c>
      <c r="H1958" s="122"/>
      <c r="I1958" s="19"/>
      <c r="L1958" s="103"/>
      <c r="M1958" s="103"/>
      <c r="N1958" s="103"/>
      <c r="O1958" s="103"/>
      <c r="P1958" s="103"/>
      <c r="Q1958" s="103"/>
      <c r="R1958" s="103"/>
      <c r="S1958" s="103"/>
      <c r="T1958" s="103"/>
      <c r="U1958" s="103"/>
      <c r="V1958" s="103"/>
    </row>
    <row r="1959" spans="1:22" ht="22.5" customHeight="1" x14ac:dyDescent="0.2">
      <c r="A1959" s="127"/>
      <c r="B1959" s="119" t="str">
        <f t="array" ref="B1959">IF(C1959="","", IFERROR(INDEX(Barang!$A$2:$A$10001, MATCH(C1959, Barang!$B$2:$B$10001, 0)), "Tidak ditemukan"))</f>
        <v>BRS1</v>
      </c>
      <c r="C1959" s="119" t="s">
        <v>131</v>
      </c>
      <c r="D1959" s="119" t="str">
        <f t="array" ref="D1959">IF(C1959="","", IFERROR(INDEX(Barang!$C$2:$C$10001, MATCH(C1959, Barang!$B$2:$B$10001, 0)), ""))</f>
        <v>Sembako</v>
      </c>
      <c r="E1959" s="119" t="str">
        <f t="array" ref="E1959">IF(C1959="","", IFERROR(INDEX(Barang!$E$2:$E$10001, MATCH(C1959, Barang!$B$2:$B$10001, 0)), ""))</f>
        <v>kg</v>
      </c>
      <c r="F1959" s="120">
        <v>1</v>
      </c>
      <c r="G1959" s="121">
        <f t="array" ref="G1959">IF(C1959="","", IFERROR(INDEX(Barang!$F$2:$F$10001, MATCH(C1959, Barang!$B$2:$B$10001, 0)) * F1959, ""))</f>
        <v>14500</v>
      </c>
      <c r="H1959" s="122"/>
      <c r="I1959" s="143">
        <f>SUM(G1956:G1959)</f>
        <v>24000</v>
      </c>
      <c r="L1959" s="103"/>
      <c r="M1959" s="103"/>
      <c r="N1959" s="103"/>
      <c r="O1959" s="103"/>
      <c r="P1959" s="103"/>
      <c r="Q1959" s="103"/>
      <c r="R1959" s="103"/>
      <c r="S1959" s="103"/>
      <c r="T1959" s="103"/>
      <c r="U1959" s="103"/>
      <c r="V1959" s="103"/>
    </row>
    <row r="1960" spans="1:22" ht="22.5" customHeight="1" x14ac:dyDescent="0.2">
      <c r="A1960" s="390">
        <v>46216</v>
      </c>
      <c r="B1960" s="391" t="str">
        <f t="array" ref="B1960">IF(C1960="","", IFERROR(INDEX(Barang!$A$2:$A$10001, MATCH(C1960, Barang!$B$2:$B$10001, 0)), "Tidak ditemukan"))</f>
        <v>KGK001</v>
      </c>
      <c r="C1960" s="391" t="s">
        <v>303</v>
      </c>
      <c r="D1960" s="391" t="str">
        <f t="array" ref="D1960">IF(C1960="","", IFERROR(INDEX(Barang!$C$2:$C$10001, MATCH(C1960, Barang!$B$2:$B$10001, 0)), ""))</f>
        <v>obat nyamuk</v>
      </c>
      <c r="E1960" s="391" t="str">
        <f t="array" ref="E1960">IF(C1960="","", IFERROR(INDEX(Barang!$E$2:$E$10001, MATCH(C1960, Barang!$B$2:$B$10001, 0)), ""))</f>
        <v>pcs</v>
      </c>
      <c r="F1960" s="392">
        <v>1</v>
      </c>
      <c r="G1960" s="393">
        <f t="array" ref="G1960">IF(C1960="","", IFERROR(INDEX(Barang!$F$2:$F$10001, MATCH(C1960, Barang!$B$2:$B$10001, 0)) * F1960, ""))</f>
        <v>5000</v>
      </c>
      <c r="H1960" s="32"/>
      <c r="I1960" s="19"/>
      <c r="L1960" s="103"/>
      <c r="M1960" s="103"/>
      <c r="N1960" s="103"/>
      <c r="O1960" s="103"/>
      <c r="P1960" s="103"/>
      <c r="Q1960" s="103"/>
      <c r="R1960" s="103"/>
      <c r="S1960" s="103"/>
      <c r="T1960" s="103"/>
      <c r="U1960" s="103"/>
      <c r="V1960" s="103"/>
    </row>
    <row r="1961" spans="1:22" ht="22.5" customHeight="1" x14ac:dyDescent="0.2">
      <c r="A1961" s="394"/>
      <c r="B1961" s="391" t="str">
        <f t="array" ref="B1961">IF(C1961="","", IFERROR(INDEX(Barang!$A$2:$A$10001, MATCH(C1961, Barang!$B$2:$B$10001, 0)), "Tidak ditemukan"))</f>
        <v>RTP001</v>
      </c>
      <c r="C1961" s="391" t="s">
        <v>791</v>
      </c>
      <c r="D1961" s="391" t="str">
        <f t="array" ref="D1961">IF(C1961="","", IFERROR(INDEX(Barang!$C$2:$C$10001, MATCH(C1961, Barang!$B$2:$B$10001, 0)), ""))</f>
        <v>Makanan</v>
      </c>
      <c r="E1961" s="391" t="str">
        <f t="array" ref="E1961">IF(C1961="","", IFERROR(INDEX(Barang!$E$2:$E$10001, MATCH(C1961, Barang!$B$2:$B$10001, 0)), ""))</f>
        <v>pcs</v>
      </c>
      <c r="F1961" s="392">
        <v>5</v>
      </c>
      <c r="G1961" s="393">
        <f t="array" ref="G1961">IF(C1961="","", IFERROR(INDEX(Barang!$F$2:$F$10001, MATCH(C1961, Barang!$B$2:$B$10001, 0)) * F1961, ""))</f>
        <v>10000</v>
      </c>
      <c r="H1961" s="32"/>
      <c r="I1961" s="19"/>
      <c r="L1961" s="103"/>
      <c r="M1961" s="103"/>
      <c r="N1961" s="103"/>
      <c r="O1961" s="103"/>
      <c r="P1961" s="103"/>
      <c r="Q1961" s="103"/>
      <c r="R1961" s="103"/>
      <c r="S1961" s="103"/>
      <c r="T1961" s="103"/>
      <c r="U1961" s="103"/>
      <c r="V1961" s="103"/>
    </row>
    <row r="1962" spans="1:22" ht="22.5" customHeight="1" x14ac:dyDescent="0.2">
      <c r="A1962" s="394"/>
      <c r="B1962" s="391" t="str">
        <f t="array" ref="B1962">IF(C1962="","", IFERROR(INDEX(Barang!$A$2:$A$10001, MATCH(C1962, Barang!$B$2:$B$10001, 0)), "Tidak ditemukan"))</f>
        <v>YP500</v>
      </c>
      <c r="C1962" s="391" t="s">
        <v>21</v>
      </c>
      <c r="D1962" s="391" t="str">
        <f t="array" ref="D1962">IF(C1962="","", IFERROR(INDEX(Barang!$C$2:$C$10001, MATCH(C1962, Barang!$B$2:$B$10001, 0)), ""))</f>
        <v>Makanan</v>
      </c>
      <c r="E1962" s="391" t="str">
        <f t="array" ref="E1962">IF(C1962="","", IFERROR(INDEX(Barang!$E$2:$E$10001, MATCH(C1962, Barang!$B$2:$B$10001, 0)), ""))</f>
        <v>pcs</v>
      </c>
      <c r="F1962" s="392">
        <v>8</v>
      </c>
      <c r="G1962" s="393">
        <f t="array" ref="G1962">IF(C1962="","", IFERROR(INDEX(Barang!$F$2:$F$10001, MATCH(C1962, Barang!$B$2:$B$10001, 0)) * F1962, ""))</f>
        <v>4000</v>
      </c>
      <c r="H1962" s="32"/>
      <c r="I1962" s="19"/>
      <c r="L1962" s="103"/>
      <c r="M1962" s="103"/>
      <c r="N1962" s="103"/>
      <c r="O1962" s="103"/>
      <c r="P1962" s="103"/>
      <c r="Q1962" s="103"/>
      <c r="R1962" s="103"/>
      <c r="S1962" s="103"/>
      <c r="T1962" s="103"/>
      <c r="U1962" s="103"/>
      <c r="V1962" s="103"/>
    </row>
    <row r="1963" spans="1:22" ht="22.5" customHeight="1" x14ac:dyDescent="0.2">
      <c r="A1963" s="394"/>
      <c r="B1963" s="391" t="str">
        <f t="array" ref="B1963">IF(C1963="","", IFERROR(INDEX(Barang!$A$2:$A$10001, MATCH(C1963, Barang!$B$2:$B$10001, 0)), "Tidak ditemukan"))</f>
        <v>Tidak ditemukan</v>
      </c>
      <c r="C1963" s="391" t="s">
        <v>986</v>
      </c>
      <c r="D1963" s="391" t="str">
        <f t="array" ref="D1963">IF(C1963="","", IFERROR(INDEX(Barang!$C$2:$C$10001, MATCH(C1963, Barang!$B$2:$B$10001, 0)), ""))</f>
        <v/>
      </c>
      <c r="E1963" s="391" t="str">
        <f t="array" ref="E1963">IF(C1963="","", IFERROR(INDEX(Barang!$E$2:$E$10001, MATCH(C1963, Barang!$B$2:$B$10001, 0)), ""))</f>
        <v/>
      </c>
      <c r="F1963" s="392">
        <v>2</v>
      </c>
      <c r="G1963" s="393" t="str">
        <f t="array" ref="G1963">IF(C1963="","", IFERROR(INDEX(Barang!$F$2:$F$10001, MATCH(C1963, Barang!$B$2:$B$10001, 0)) * F1963, ""))</f>
        <v/>
      </c>
      <c r="H1963" s="32"/>
      <c r="I1963" s="19"/>
      <c r="L1963" s="103"/>
      <c r="M1963" s="103"/>
      <c r="N1963" s="103"/>
      <c r="O1963" s="103"/>
      <c r="P1963" s="103"/>
      <c r="Q1963" s="103"/>
      <c r="R1963" s="103"/>
      <c r="S1963" s="103"/>
      <c r="T1963" s="103"/>
      <c r="U1963" s="103"/>
      <c r="V1963" s="103"/>
    </row>
    <row r="1964" spans="1:22" ht="22.5" customHeight="1" x14ac:dyDescent="0.2">
      <c r="A1964" s="394"/>
      <c r="B1964" s="391" t="str">
        <f t="array" ref="B1964">IF(C1964="","", IFERROR(INDEX(Barang!$A$2:$A$10001, MATCH(C1964, Barang!$B$2:$B$10001, 0)), "Tidak ditemukan"))</f>
        <v>Tidak ditemukan</v>
      </c>
      <c r="C1964" s="391" t="s">
        <v>985</v>
      </c>
      <c r="D1964" s="391" t="str">
        <f t="array" ref="D1964">IF(C1964="","", IFERROR(INDEX(Barang!$C$2:$C$10001, MATCH(C1964, Barang!$B$2:$B$10001, 0)), ""))</f>
        <v/>
      </c>
      <c r="E1964" s="391" t="str">
        <f t="array" ref="E1964">IF(C1964="","", IFERROR(INDEX(Barang!$E$2:$E$10001, MATCH(C1964, Barang!$B$2:$B$10001, 0)), ""))</f>
        <v/>
      </c>
      <c r="F1964" s="392">
        <v>1</v>
      </c>
      <c r="G1964" s="393" t="str">
        <f t="array" ref="G1964">IF(C1964="","", IFERROR(INDEX(Barang!$F$2:$F$10001, MATCH(C1964, Barang!$B$2:$B$10001, 0)) * F1964, ""))</f>
        <v/>
      </c>
      <c r="H1964" s="32"/>
      <c r="I1964" s="19"/>
      <c r="L1964" s="103"/>
      <c r="M1964" s="103"/>
      <c r="N1964" s="103"/>
      <c r="O1964" s="103"/>
      <c r="P1964" s="103"/>
      <c r="Q1964" s="103"/>
      <c r="R1964" s="103"/>
      <c r="S1964" s="103"/>
      <c r="T1964" s="103"/>
      <c r="U1964" s="103"/>
      <c r="V1964" s="103"/>
    </row>
    <row r="1965" spans="1:22" ht="22.5" customHeight="1" x14ac:dyDescent="0.2">
      <c r="A1965" s="394"/>
      <c r="B1965" s="391" t="str">
        <f t="array" ref="B1965">IF(C1965="","", IFERROR(INDEX(Barang!$A$2:$A$10001, MATCH(C1965, Barang!$B$2:$B$10001, 0)), "Tidak ditemukan"))</f>
        <v>TGJ02</v>
      </c>
      <c r="C1965" s="391" t="s">
        <v>825</v>
      </c>
      <c r="D1965" s="391" t="str">
        <f t="array" ref="D1965">IF(C1965="","", IFERROR(INDEX(Barang!$C$2:$C$10001, MATCH(C1965, Barang!$B$2:$B$10001, 0)), ""))</f>
        <v>Bumbu</v>
      </c>
      <c r="E1965" s="391" t="str">
        <f t="array" ref="E1965">IF(C1965="","", IFERROR(INDEX(Barang!$E$2:$E$10001, MATCH(C1965, Barang!$B$2:$B$10001, 0)), ""))</f>
        <v>kg</v>
      </c>
      <c r="F1965" s="392">
        <v>1</v>
      </c>
      <c r="G1965" s="393">
        <f t="array" ref="G1965">IF(C1965="","", IFERROR(INDEX(Barang!$F$2:$F$10001, MATCH(C1965, Barang!$B$2:$B$10001, 0)) * F1965, ""))</f>
        <v>3500</v>
      </c>
      <c r="H1965" s="32"/>
      <c r="I1965" s="19"/>
      <c r="L1965" s="103"/>
      <c r="M1965" s="103"/>
      <c r="N1965" s="103"/>
      <c r="O1965" s="103"/>
      <c r="P1965" s="103"/>
      <c r="Q1965" s="103"/>
      <c r="R1965" s="103"/>
      <c r="S1965" s="103"/>
      <c r="T1965" s="103"/>
      <c r="U1965" s="103"/>
      <c r="V1965" s="103"/>
    </row>
    <row r="1966" spans="1:22" ht="22.5" customHeight="1" x14ac:dyDescent="0.2">
      <c r="A1966" s="394"/>
      <c r="B1966" s="391" t="str">
        <f t="array" ref="B1966">IF(C1966="","", IFERROR(INDEX(Barang!$A$2:$A$10001, MATCH(C1966, Barang!$B$2:$B$10001, 0)), "Tidak ditemukan"))</f>
        <v>TLR2</v>
      </c>
      <c r="C1966" s="391" t="s">
        <v>139</v>
      </c>
      <c r="D1966" s="391" t="str">
        <f t="array" ref="D1966">IF(C1966="","", IFERROR(INDEX(Barang!$C$2:$C$10001, MATCH(C1966, Barang!$B$2:$B$10001, 0)), ""))</f>
        <v>Sembako</v>
      </c>
      <c r="E1966" s="391" t="str">
        <f t="array" ref="E1966">IF(C1966="","", IFERROR(INDEX(Barang!$E$2:$E$10001, MATCH(C1966, Barang!$B$2:$B$10001, 0)), ""))</f>
        <v>kg</v>
      </c>
      <c r="F1966" s="392">
        <v>1</v>
      </c>
      <c r="G1966" s="393">
        <f t="array" ref="G1966">IF(C1966="","", IFERROR(INDEX(Barang!$F$2:$F$10001, MATCH(C1966, Barang!$B$2:$B$10001, 0)) * F1966, ""))</f>
        <v>15500</v>
      </c>
      <c r="H1966" s="32"/>
      <c r="I1966" s="19"/>
      <c r="L1966" s="103"/>
      <c r="M1966" s="103"/>
      <c r="N1966" s="103"/>
      <c r="O1966" s="103"/>
      <c r="P1966" s="103"/>
      <c r="Q1966" s="103"/>
      <c r="R1966" s="103"/>
      <c r="S1966" s="103"/>
      <c r="T1966" s="103"/>
      <c r="U1966" s="103"/>
      <c r="V1966" s="103"/>
    </row>
    <row r="1967" spans="1:22" ht="22.5" customHeight="1" x14ac:dyDescent="0.2">
      <c r="A1967" s="394"/>
      <c r="B1967" s="391" t="str">
        <f t="array" ref="B1967">IF(C1967="","", IFERROR(INDEX(Barang!$A$2:$A$10001, MATCH(C1967, Barang!$B$2:$B$10001, 0)), "Tidak ditemukan"))</f>
        <v>TGP002</v>
      </c>
      <c r="C1967" s="391" t="s">
        <v>28</v>
      </c>
      <c r="D1967" s="391" t="str">
        <f t="array" ref="D1967">IF(C1967="","", IFERROR(INDEX(Barang!$C$2:$C$10001, MATCH(C1967, Barang!$B$2:$B$10001, 0)), ""))</f>
        <v>Bumbu</v>
      </c>
      <c r="E1967" s="391" t="str">
        <f t="array" ref="E1967">IF(C1967="","", IFERROR(INDEX(Barang!$E$2:$E$10001, MATCH(C1967, Barang!$B$2:$B$10001, 0)), ""))</f>
        <v>pcs</v>
      </c>
      <c r="F1967" s="392">
        <v>2</v>
      </c>
      <c r="G1967" s="393">
        <f t="array" ref="G1967">IF(C1967="","", IFERROR(INDEX(Barang!$F$2:$F$10001, MATCH(C1967, Barang!$B$2:$B$10001, 0)) * F1967, ""))</f>
        <v>2000</v>
      </c>
      <c r="H1967" s="32"/>
      <c r="I1967" s="143">
        <f>SUM(G1960:G1967)</f>
        <v>40000</v>
      </c>
      <c r="L1967" s="103"/>
      <c r="M1967" s="103"/>
      <c r="N1967" s="103"/>
      <c r="O1967" s="103"/>
      <c r="P1967" s="103"/>
      <c r="Q1967" s="103"/>
      <c r="R1967" s="103"/>
      <c r="S1967" s="103"/>
      <c r="T1967" s="103"/>
      <c r="U1967" s="103"/>
      <c r="V1967" s="103"/>
    </row>
    <row r="1968" spans="1:22" ht="22.5" customHeight="1" x14ac:dyDescent="0.2">
      <c r="A1968" s="398">
        <v>46217</v>
      </c>
      <c r="B1968" s="352" t="str">
        <f t="array" ref="B1968">IF(C1968="","", IFERROR(INDEX(Barang!$A$2:$A$10001, MATCH(C1968, Barang!$B$2:$B$10001, 0)), "Tidak ditemukan"))</f>
        <v>RY001</v>
      </c>
      <c r="C1968" s="352" t="s">
        <v>252</v>
      </c>
      <c r="D1968" s="352" t="str">
        <f t="array" ref="D1968">IF(C1968="","", IFERROR(INDEX(Barang!$C$2:$C$10001, MATCH(C1968, Barang!$B$2:$B$10001, 0)), ""))</f>
        <v>Makanan</v>
      </c>
      <c r="E1968" s="352" t="str">
        <f t="array" ref="E1968">IF(C1968="","", IFERROR(INDEX(Barang!$E$2:$E$10001, MATCH(C1968, Barang!$B$2:$B$10001, 0)), ""))</f>
        <v>pcs</v>
      </c>
      <c r="F1968" s="353">
        <v>3</v>
      </c>
      <c r="G1968" s="354">
        <f t="array" ref="G1968">IF(C1968="","", IFERROR(INDEX(Barang!$F$2:$F$10001, MATCH(C1968, Barang!$B$2:$B$10001, 0)) * F1968, ""))</f>
        <v>25500</v>
      </c>
      <c r="H1968" s="234"/>
      <c r="I1968" s="19"/>
      <c r="L1968" s="103"/>
      <c r="M1968" s="103"/>
      <c r="N1968" s="103"/>
      <c r="O1968" s="103"/>
      <c r="P1968" s="103"/>
      <c r="Q1968" s="103"/>
      <c r="R1968" s="103"/>
      <c r="S1968" s="103"/>
      <c r="T1968" s="103"/>
      <c r="U1968" s="103"/>
      <c r="V1968" s="103"/>
    </row>
    <row r="1969" spans="1:22" ht="22.5" customHeight="1" x14ac:dyDescent="0.2">
      <c r="A1969" s="355"/>
      <c r="B1969" s="352" t="str">
        <f t="array" ref="B1969">IF(C1969="","", IFERROR(INDEX(Barang!$A$2:$A$10001, MATCH(C1969, Barang!$B$2:$B$10001, 0)), "Tidak ditemukan"))</f>
        <v>BPB001</v>
      </c>
      <c r="C1969" s="352" t="s">
        <v>725</v>
      </c>
      <c r="D1969" s="352" t="str">
        <f t="array" ref="D1969">IF(C1969="","", IFERROR(INDEX(Barang!$C$2:$C$10001, MATCH(C1969, Barang!$B$2:$B$10001, 0)), ""))</f>
        <v>Bumbu</v>
      </c>
      <c r="E1969" s="352" t="str">
        <f t="array" ref="E1969">IF(C1969="","", IFERROR(INDEX(Barang!$E$2:$E$10001, MATCH(C1969, Barang!$B$2:$B$10001, 0)), ""))</f>
        <v>pcs</v>
      </c>
      <c r="F1969" s="353">
        <v>1</v>
      </c>
      <c r="G1969" s="354">
        <f t="array" ref="G1969">IF(C1969="","", IFERROR(INDEX(Barang!$F$2:$F$10001, MATCH(C1969, Barang!$B$2:$B$10001, 0)) * F1969, ""))</f>
        <v>1000</v>
      </c>
      <c r="H1969" s="234"/>
      <c r="I1969" s="19"/>
      <c r="L1969" s="103"/>
      <c r="M1969" s="103"/>
      <c r="N1969" s="103"/>
      <c r="O1969" s="103"/>
      <c r="P1969" s="103"/>
      <c r="Q1969" s="103"/>
      <c r="R1969" s="103"/>
      <c r="S1969" s="103"/>
      <c r="T1969" s="103"/>
      <c r="U1969" s="103"/>
      <c r="V1969" s="103"/>
    </row>
    <row r="1970" spans="1:22" ht="22.5" customHeight="1" x14ac:dyDescent="0.2">
      <c r="A1970" s="355"/>
      <c r="B1970" s="352" t="str">
        <f t="array" ref="B1970">IF(C1970="","", IFERROR(INDEX(Barang!$A$2:$A$10001, MATCH(C1970, Barang!$B$2:$B$10001, 0)), "Tidak ditemukan"))</f>
        <v>LDK001</v>
      </c>
      <c r="C1970" s="352" t="s">
        <v>225</v>
      </c>
      <c r="D1970" s="352" t="str">
        <f t="array" ref="D1970">IF(C1970="","", IFERROR(INDEX(Barang!$C$2:$C$10001, MATCH(C1970, Barang!$B$2:$B$10001, 0)), ""))</f>
        <v>Bumbu</v>
      </c>
      <c r="E1970" s="352" t="str">
        <f t="array" ref="E1970">IF(C1970="","", IFERROR(INDEX(Barang!$E$2:$E$10001, MATCH(C1970, Barang!$B$2:$B$10001, 0)), ""))</f>
        <v>pcs</v>
      </c>
      <c r="F1970" s="353">
        <v>1</v>
      </c>
      <c r="G1970" s="354">
        <f t="array" ref="G1970">IF(C1970="","", IFERROR(INDEX(Barang!$F$2:$F$10001, MATCH(C1970, Barang!$B$2:$B$10001, 0)) * F1970, ""))</f>
        <v>1000</v>
      </c>
      <c r="H1970" s="234"/>
      <c r="I1970" s="19"/>
      <c r="L1970" s="103"/>
      <c r="M1970" s="103"/>
      <c r="N1970" s="103"/>
      <c r="O1970" s="103"/>
      <c r="P1970" s="103"/>
      <c r="Q1970" s="103"/>
      <c r="R1970" s="103"/>
      <c r="S1970" s="103"/>
      <c r="T1970" s="103"/>
      <c r="U1970" s="103"/>
      <c r="V1970" s="103"/>
    </row>
    <row r="1971" spans="1:22" ht="22.5" customHeight="1" x14ac:dyDescent="0.2">
      <c r="A1971" s="355"/>
      <c r="B1971" s="352" t="str">
        <f t="array" ref="B1971">IF(C1971="","", IFERROR(INDEX(Barang!$A$2:$A$10001, MATCH(C1971, Barang!$B$2:$B$10001, 0)), "Tidak ditemukan"))</f>
        <v>RYC001</v>
      </c>
      <c r="C1971" s="352" t="s">
        <v>74</v>
      </c>
      <c r="D1971" s="352" t="str">
        <f t="array" ref="D1971">IF(C1971="","", IFERROR(INDEX(Barang!$C$2:$C$10001, MATCH(C1971, Barang!$B$2:$B$10001, 0)), ""))</f>
        <v>Bumbu</v>
      </c>
      <c r="E1971" s="352" t="str">
        <f t="array" ref="E1971">IF(C1971="","", IFERROR(INDEX(Barang!$E$2:$E$10001, MATCH(C1971, Barang!$B$2:$B$10001, 0)), ""))</f>
        <v>pcs</v>
      </c>
      <c r="F1971" s="353">
        <v>3</v>
      </c>
      <c r="G1971" s="354">
        <f t="array" ref="G1971">IF(C1971="","", IFERROR(INDEX(Barang!$F$2:$F$10001, MATCH(C1971, Barang!$B$2:$B$10001, 0)) * F1971, ""))</f>
        <v>1500</v>
      </c>
      <c r="H1971" s="234"/>
      <c r="I1971" s="19"/>
      <c r="L1971" s="103"/>
      <c r="M1971" s="103"/>
      <c r="N1971" s="103"/>
      <c r="O1971" s="103"/>
      <c r="P1971" s="103"/>
      <c r="Q1971" s="103"/>
      <c r="R1971" s="103"/>
      <c r="S1971" s="103"/>
      <c r="T1971" s="103"/>
      <c r="U1971" s="103"/>
      <c r="V1971" s="103"/>
    </row>
    <row r="1972" spans="1:22" ht="22.5" customHeight="1" x14ac:dyDescent="0.2">
      <c r="A1972" s="355"/>
      <c r="B1972" s="352" t="str">
        <f t="array" ref="B1972">IF(C1972="","", IFERROR(INDEX(Barang!$A$2:$A$10001, MATCH(C1972, Barang!$B$2:$B$10001, 0)), "Tidak ditemukan"))</f>
        <v>TLR2</v>
      </c>
      <c r="C1972" s="352" t="s">
        <v>139</v>
      </c>
      <c r="D1972" s="352" t="str">
        <f t="array" ref="D1972">IF(C1972="","", IFERROR(INDEX(Barang!$C$2:$C$10001, MATCH(C1972, Barang!$B$2:$B$10001, 0)), ""))</f>
        <v>Sembako</v>
      </c>
      <c r="E1972" s="352" t="str">
        <f t="array" ref="E1972">IF(C1972="","", IFERROR(INDEX(Barang!$E$2:$E$10001, MATCH(C1972, Barang!$B$2:$B$10001, 0)), ""))</f>
        <v>kg</v>
      </c>
      <c r="F1972" s="353">
        <v>1</v>
      </c>
      <c r="G1972" s="354">
        <f t="array" ref="G1972">IF(C1972="","", IFERROR(INDEX(Barang!$F$2:$F$10001, MATCH(C1972, Barang!$B$2:$B$10001, 0)) * F1972, ""))</f>
        <v>15500</v>
      </c>
      <c r="H1972" s="234"/>
      <c r="I1972" s="19"/>
      <c r="L1972" s="103"/>
      <c r="M1972" s="103"/>
      <c r="N1972" s="103"/>
      <c r="O1972" s="103"/>
      <c r="P1972" s="103"/>
      <c r="Q1972" s="103"/>
      <c r="R1972" s="103"/>
      <c r="S1972" s="103"/>
      <c r="T1972" s="103"/>
      <c r="U1972" s="103"/>
      <c r="V1972" s="103"/>
    </row>
    <row r="1973" spans="1:22" ht="22.5" customHeight="1" x14ac:dyDescent="0.2">
      <c r="A1973" s="355"/>
      <c r="B1973" s="352" t="str">
        <f t="array" ref="B1973">IF(C1973="","", IFERROR(INDEX(Barang!$A$2:$A$10001, MATCH(C1973, Barang!$B$2:$B$10001, 0)), "Tidak ditemukan"))</f>
        <v>KCP001</v>
      </c>
      <c r="C1973" s="352" t="s">
        <v>147</v>
      </c>
      <c r="D1973" s="352" t="str">
        <f t="array" ref="D1973">IF(C1973="","", IFERROR(INDEX(Barang!$C$2:$C$10001, MATCH(C1973, Barang!$B$2:$B$10001, 0)), ""))</f>
        <v>Bumbu</v>
      </c>
      <c r="E1973" s="352" t="str">
        <f t="array" ref="E1973">IF(C1973="","", IFERROR(INDEX(Barang!$E$2:$E$10001, MATCH(C1973, Barang!$B$2:$B$10001, 0)), ""))</f>
        <v>pcs</v>
      </c>
      <c r="F1973" s="353">
        <v>1</v>
      </c>
      <c r="G1973" s="354">
        <f t="array" ref="G1973">IF(C1973="","", IFERROR(INDEX(Barang!$F$2:$F$10001, MATCH(C1973, Barang!$B$2:$B$10001, 0)) * F1973, ""))</f>
        <v>2000</v>
      </c>
      <c r="H1973" s="234"/>
      <c r="I1973" s="143">
        <f>SUM(G1968:G1973)</f>
        <v>46500</v>
      </c>
      <c r="L1973" s="103"/>
      <c r="M1973" s="103"/>
      <c r="N1973" s="103"/>
      <c r="O1973" s="103"/>
      <c r="P1973" s="103"/>
      <c r="Q1973" s="103"/>
      <c r="R1973" s="103"/>
      <c r="S1973" s="103"/>
      <c r="T1973" s="103"/>
      <c r="U1973" s="103"/>
      <c r="V1973" s="103"/>
    </row>
    <row r="1974" spans="1:22" ht="22.5" customHeight="1" x14ac:dyDescent="0.2">
      <c r="A1974" s="469">
        <v>46218</v>
      </c>
      <c r="B1974" s="470" t="str">
        <f t="array" ref="B1974">IF(C1974="","", IFERROR(INDEX(Barang!$A$2:$A$10001, MATCH(C1974, Barang!$B$2:$B$10001, 0)), "Tidak ditemukan"))</f>
        <v>MGR001</v>
      </c>
      <c r="C1974" s="470" t="s">
        <v>104</v>
      </c>
      <c r="D1974" s="470" t="str">
        <f t="array" ref="D1974">IF(C1974="","", IFERROR(INDEX(Barang!$C$2:$C$10001, MATCH(C1974, Barang!$B$2:$B$10001, 0)), ""))</f>
        <v>Makanan</v>
      </c>
      <c r="E1974" s="470" t="str">
        <f t="array" ref="E1974">IF(C1974="","", IFERROR(INDEX(Barang!$E$2:$E$10001, MATCH(C1974, Barang!$B$2:$B$10001, 0)), ""))</f>
        <v>pcs</v>
      </c>
      <c r="F1974" s="471">
        <v>4</v>
      </c>
      <c r="G1974" s="472">
        <f t="array" ref="G1974">IF(C1974="","", IFERROR(INDEX(Barang!$F$2:$F$10001, MATCH(C1974, Barang!$B$2:$B$10001, 0)) * F1974, ""))</f>
        <v>14000</v>
      </c>
      <c r="H1974" s="160"/>
      <c r="I1974" s="19"/>
      <c r="L1974" s="103"/>
      <c r="M1974" s="103"/>
      <c r="N1974" s="103"/>
      <c r="O1974" s="103"/>
      <c r="P1974" s="103"/>
      <c r="Q1974" s="103"/>
      <c r="R1974" s="103"/>
      <c r="S1974" s="103"/>
      <c r="T1974" s="103"/>
      <c r="U1974" s="103"/>
      <c r="V1974" s="103"/>
    </row>
    <row r="1975" spans="1:22" ht="22.5" customHeight="1" x14ac:dyDescent="0.2">
      <c r="A1975" s="473"/>
      <c r="B1975" s="470" t="str">
        <f t="array" ref="B1975">IF(C1975="","", IFERROR(INDEX(Barang!$A$2:$A$10001, MATCH(C1975, Barang!$B$2:$B$10001, 0)), "Tidak ditemukan"))</f>
        <v>ZN001</v>
      </c>
      <c r="C1975" s="470" t="s">
        <v>361</v>
      </c>
      <c r="D1975" s="470" t="str">
        <f t="array" ref="D1975">IF(C1975="","", IFERROR(INDEX(Barang!$C$2:$C$10001, MATCH(C1975, Barang!$B$2:$B$10001, 0)), ""))</f>
        <v>Sabun</v>
      </c>
      <c r="E1975" s="470" t="str">
        <f t="array" ref="E1975">IF(C1975="","", IFERROR(INDEX(Barang!$E$2:$E$10001, MATCH(C1975, Barang!$B$2:$B$10001, 0)), ""))</f>
        <v>pcs</v>
      </c>
      <c r="F1975" s="471">
        <v>1</v>
      </c>
      <c r="G1975" s="472">
        <f t="array" ref="G1975">IF(C1975="","", IFERROR(INDEX(Barang!$F$2:$F$10001, MATCH(C1975, Barang!$B$2:$B$10001, 0)) * F1975, ""))</f>
        <v>3500</v>
      </c>
      <c r="H1975" s="160"/>
      <c r="I1975" s="19"/>
      <c r="L1975" s="103"/>
      <c r="M1975" s="103"/>
      <c r="N1975" s="103"/>
      <c r="O1975" s="103"/>
      <c r="P1975" s="103"/>
      <c r="Q1975" s="103"/>
      <c r="R1975" s="103"/>
      <c r="S1975" s="103"/>
      <c r="T1975" s="103"/>
      <c r="U1975" s="103"/>
      <c r="V1975" s="103"/>
    </row>
    <row r="1976" spans="1:22" ht="22.5" customHeight="1" x14ac:dyDescent="0.2">
      <c r="A1976" s="473"/>
      <c r="B1976" s="470" t="str">
        <f t="array" ref="B1976">IF(C1976="","", IFERROR(INDEX(Barang!$A$2:$A$10001, MATCH(C1976, Barang!$B$2:$B$10001, 0)), "Tidak ditemukan"))</f>
        <v>KPH001</v>
      </c>
      <c r="C1976" s="470" t="s">
        <v>124</v>
      </c>
      <c r="D1976" s="470" t="str">
        <f t="array" ref="D1976">IF(C1976="","", IFERROR(INDEX(Barang!$C$2:$C$10001, MATCH(C1976, Barang!$B$2:$B$10001, 0)), ""))</f>
        <v>Minuman</v>
      </c>
      <c r="E1976" s="470" t="str">
        <f t="array" ref="E1976">IF(C1976="","", IFERROR(INDEX(Barang!$E$2:$E$10001, MATCH(C1976, Barang!$B$2:$B$10001, 0)), ""))</f>
        <v>pcs</v>
      </c>
      <c r="F1976" s="471">
        <v>30</v>
      </c>
      <c r="G1976" s="472">
        <f t="array" ref="G1976">IF(C1976="","", IFERROR(INDEX(Barang!$F$2:$F$10001, MATCH(C1976, Barang!$B$2:$B$10001, 0)) * F1976, ""))</f>
        <v>30000</v>
      </c>
      <c r="H1976" s="160"/>
      <c r="I1976" s="19"/>
      <c r="L1976" s="103"/>
      <c r="M1976" s="103"/>
      <c r="N1976" s="103"/>
      <c r="O1976" s="103"/>
      <c r="P1976" s="103"/>
      <c r="Q1976" s="103"/>
      <c r="R1976" s="103"/>
      <c r="S1976" s="103"/>
      <c r="T1976" s="103"/>
      <c r="U1976" s="103"/>
      <c r="V1976" s="103"/>
    </row>
    <row r="1977" spans="1:22" ht="22.5" customHeight="1" x14ac:dyDescent="0.2">
      <c r="A1977" s="473"/>
      <c r="B1977" s="470" t="str">
        <f t="array" ref="B1977">IF(C1977="","", IFERROR(INDEX(Barang!$A$2:$A$10001, MATCH(C1977, Barang!$B$2:$B$10001, 0)), "Tidak ditemukan"))</f>
        <v>TLR1</v>
      </c>
      <c r="C1977" s="470" t="s">
        <v>141</v>
      </c>
      <c r="D1977" s="470" t="str">
        <f t="array" ref="D1977">IF(C1977="","", IFERROR(INDEX(Barang!$C$2:$C$10001, MATCH(C1977, Barang!$B$2:$B$10001, 0)), ""))</f>
        <v>Sembako</v>
      </c>
      <c r="E1977" s="470" t="str">
        <f t="array" ref="E1977">IF(C1977="","", IFERROR(INDEX(Barang!$E$2:$E$10001, MATCH(C1977, Barang!$B$2:$B$10001, 0)), ""))</f>
        <v>kg</v>
      </c>
      <c r="F1977" s="471">
        <v>1</v>
      </c>
      <c r="G1977" s="472">
        <f t="array" ref="G1977">IF(C1977="","", IFERROR(INDEX(Barang!$F$2:$F$10001, MATCH(C1977, Barang!$B$2:$B$10001, 0)) * F1977, ""))</f>
        <v>31000</v>
      </c>
      <c r="H1977" s="160"/>
      <c r="I1977" s="19"/>
      <c r="L1977" s="103"/>
      <c r="M1977" s="103"/>
      <c r="N1977" s="103"/>
      <c r="O1977" s="103"/>
      <c r="P1977" s="103"/>
      <c r="Q1977" s="103"/>
      <c r="R1977" s="103"/>
      <c r="S1977" s="103"/>
      <c r="T1977" s="103"/>
      <c r="U1977" s="103"/>
      <c r="V1977" s="103"/>
    </row>
    <row r="1978" spans="1:22" ht="22.5" customHeight="1" x14ac:dyDescent="0.2">
      <c r="A1978" s="473"/>
      <c r="B1978" s="470" t="str">
        <f t="array" ref="B1978">IF(C1978="","", IFERROR(INDEX(Barang!$A$2:$A$10001, MATCH(C1978, Barang!$B$2:$B$10001, 0)), "Tidak ditemukan"))</f>
        <v>TLR2</v>
      </c>
      <c r="C1978" s="470" t="s">
        <v>139</v>
      </c>
      <c r="D1978" s="470" t="str">
        <f t="array" ref="D1978">IF(C1978="","", IFERROR(INDEX(Barang!$C$2:$C$10001, MATCH(C1978, Barang!$B$2:$B$10001, 0)), ""))</f>
        <v>Sembako</v>
      </c>
      <c r="E1978" s="470" t="str">
        <f t="array" ref="E1978">IF(C1978="","", IFERROR(INDEX(Barang!$E$2:$E$10001, MATCH(C1978, Barang!$B$2:$B$10001, 0)), ""))</f>
        <v>kg</v>
      </c>
      <c r="F1978" s="471">
        <v>1</v>
      </c>
      <c r="G1978" s="472">
        <f t="array" ref="G1978">IF(C1978="","", IFERROR(INDEX(Barang!$F$2:$F$10001, MATCH(C1978, Barang!$B$2:$B$10001, 0)) * F1978, ""))</f>
        <v>15500</v>
      </c>
      <c r="H1978" s="160"/>
      <c r="I1978" s="19"/>
      <c r="L1978" s="103"/>
      <c r="M1978" s="103"/>
      <c r="N1978" s="103"/>
      <c r="O1978" s="103"/>
      <c r="P1978" s="103"/>
      <c r="Q1978" s="103"/>
      <c r="R1978" s="103"/>
      <c r="S1978" s="103"/>
      <c r="T1978" s="103"/>
      <c r="U1978" s="103"/>
      <c r="V1978" s="103"/>
    </row>
    <row r="1979" spans="1:22" ht="22.5" customHeight="1" x14ac:dyDescent="0.2">
      <c r="A1979" s="473"/>
      <c r="B1979" s="470" t="str">
        <f t="array" ref="B1979">IF(C1979="","", IFERROR(INDEX(Barang!$A$2:$A$10001, MATCH(C1979, Barang!$B$2:$B$10001, 0)), "Tidak ditemukan"))</f>
        <v>FTG001</v>
      </c>
      <c r="C1979" s="470" t="s">
        <v>235</v>
      </c>
      <c r="D1979" s="470" t="str">
        <f t="array" ref="D1979">IF(C1979="","", IFERROR(INDEX(Barang!$C$2:$C$10001, MATCH(C1979, Barang!$B$2:$B$10001, 0)), ""))</f>
        <v>Makanan</v>
      </c>
      <c r="E1979" s="470" t="str">
        <f t="array" ref="E1979">IF(C1979="","", IFERROR(INDEX(Barang!$E$2:$E$10001, MATCH(C1979, Barang!$B$2:$B$10001, 0)), ""))</f>
        <v>pcs</v>
      </c>
      <c r="F1979" s="471">
        <v>1</v>
      </c>
      <c r="G1979" s="472">
        <f t="array" ref="G1979">IF(C1979="","", IFERROR(INDEX(Barang!$F$2:$F$10001, MATCH(C1979, Barang!$B$2:$B$10001, 0)) * F1979, ""))</f>
        <v>2000</v>
      </c>
      <c r="H1979" s="160"/>
      <c r="I1979" s="19"/>
      <c r="L1979" s="103"/>
      <c r="M1979" s="103"/>
      <c r="N1979" s="103"/>
      <c r="O1979" s="103"/>
      <c r="P1979" s="103"/>
      <c r="Q1979" s="103"/>
      <c r="R1979" s="103"/>
      <c r="S1979" s="103"/>
      <c r="T1979" s="103"/>
      <c r="U1979" s="103"/>
      <c r="V1979" s="103"/>
    </row>
    <row r="1980" spans="1:22" ht="22.5" customHeight="1" x14ac:dyDescent="0.2">
      <c r="A1980" s="473"/>
      <c r="B1980" s="470" t="str">
        <f t="array" ref="B1980">IF(C1980="","", IFERROR(INDEX(Barang!$A$2:$A$10001, MATCH(C1980, Barang!$B$2:$B$10001, 0)), "Tidak ditemukan"))</f>
        <v>GRR001</v>
      </c>
      <c r="C1980" s="470" t="s">
        <v>130</v>
      </c>
      <c r="D1980" s="470" t="str">
        <f t="array" ref="D1980">IF(C1980="","", IFERROR(INDEX(Barang!$C$2:$C$10001, MATCH(C1980, Barang!$B$2:$B$10001, 0)), ""))</f>
        <v>Makanan</v>
      </c>
      <c r="E1980" s="470" t="str">
        <f t="array" ref="E1980">IF(C1980="","", IFERROR(INDEX(Barang!$E$2:$E$10001, MATCH(C1980, Barang!$B$2:$B$10001, 0)), ""))</f>
        <v>pcs</v>
      </c>
      <c r="F1980" s="471">
        <v>4</v>
      </c>
      <c r="G1980" s="472">
        <f t="array" ref="G1980">IF(C1980="","", IFERROR(INDEX(Barang!$F$2:$F$10001, MATCH(C1980, Barang!$B$2:$B$10001, 0)) * F1980, ""))</f>
        <v>2000</v>
      </c>
      <c r="H1980" s="160"/>
      <c r="I1980" s="19"/>
      <c r="L1980" s="103"/>
      <c r="M1980" s="103"/>
      <c r="N1980" s="103"/>
      <c r="O1980" s="103"/>
      <c r="P1980" s="103"/>
      <c r="Q1980" s="103"/>
      <c r="R1980" s="103"/>
      <c r="S1980" s="103"/>
      <c r="T1980" s="103"/>
      <c r="U1980" s="103"/>
      <c r="V1980" s="103"/>
    </row>
    <row r="1981" spans="1:22" ht="22.5" customHeight="1" x14ac:dyDescent="0.2">
      <c r="A1981" s="473"/>
      <c r="B1981" s="470" t="str">
        <f t="array" ref="B1981">IF(C1981="","", IFERROR(INDEX(Barang!$A$2:$A$10001, MATCH(C1981, Barang!$B$2:$B$10001, 0)), "Tidak ditemukan"))</f>
        <v>RST001</v>
      </c>
      <c r="C1981" s="470" t="s">
        <v>237</v>
      </c>
      <c r="D1981" s="470" t="str">
        <f t="array" ref="D1981">IF(C1981="","", IFERROR(INDEX(Barang!$C$2:$C$10001, MATCH(C1981, Barang!$B$2:$B$10001, 0)), ""))</f>
        <v>Makanan</v>
      </c>
      <c r="E1981" s="470" t="str">
        <f t="array" ref="E1981">IF(C1981="","", IFERROR(INDEX(Barang!$E$2:$E$10001, MATCH(C1981, Barang!$B$2:$B$10001, 0)), ""))</f>
        <v>pcs</v>
      </c>
      <c r="F1981" s="471">
        <v>1</v>
      </c>
      <c r="G1981" s="472">
        <f t="array" ref="G1981">IF(C1981="","", IFERROR(INDEX(Barang!$F$2:$F$10001, MATCH(C1981, Barang!$B$2:$B$10001, 0)) * F1981, ""))</f>
        <v>1000</v>
      </c>
      <c r="H1981" s="160"/>
      <c r="I1981" s="19"/>
      <c r="L1981" s="103"/>
      <c r="M1981" s="103"/>
      <c r="N1981" s="103"/>
      <c r="O1981" s="103"/>
      <c r="P1981" s="103"/>
      <c r="Q1981" s="103"/>
      <c r="R1981" s="103"/>
      <c r="S1981" s="103"/>
      <c r="T1981" s="103"/>
      <c r="U1981" s="103"/>
      <c r="V1981" s="103"/>
    </row>
    <row r="1982" spans="1:22" ht="22.5" customHeight="1" x14ac:dyDescent="0.2">
      <c r="A1982" s="473"/>
      <c r="B1982" s="470" t="str">
        <f t="array" ref="B1982">IF(C1982="","", IFERROR(INDEX(Barang!$A$2:$A$10001, MATCH(C1982, Barang!$B$2:$B$10001, 0)), "Tidak ditemukan"))</f>
        <v>PTB001</v>
      </c>
      <c r="C1982" s="470" t="s">
        <v>746</v>
      </c>
      <c r="D1982" s="470" t="str">
        <f t="array" ref="D1982">IF(C1982="","", IFERROR(INDEX(Barang!$C$2:$C$10001, MATCH(C1982, Barang!$B$2:$B$10001, 0)), ""))</f>
        <v>Makanan</v>
      </c>
      <c r="E1982" s="470" t="str">
        <f t="array" ref="E1982">IF(C1982="","", IFERROR(INDEX(Barang!$E$2:$E$10001, MATCH(C1982, Barang!$B$2:$B$10001, 0)), ""))</f>
        <v>pcs</v>
      </c>
      <c r="F1982" s="471">
        <v>1</v>
      </c>
      <c r="G1982" s="472">
        <f t="array" ref="G1982">IF(C1982="","", IFERROR(INDEX(Barang!$F$2:$F$10001, MATCH(C1982, Barang!$B$2:$B$10001, 0)) * F1982, ""))</f>
        <v>2000</v>
      </c>
      <c r="H1982" s="160"/>
      <c r="I1982" s="19"/>
      <c r="L1982" s="103"/>
      <c r="M1982" s="103"/>
      <c r="N1982" s="103"/>
      <c r="O1982" s="103"/>
      <c r="P1982" s="103"/>
      <c r="Q1982" s="103"/>
      <c r="R1982" s="103"/>
      <c r="S1982" s="103"/>
      <c r="T1982" s="103"/>
      <c r="U1982" s="103"/>
      <c r="V1982" s="103"/>
    </row>
    <row r="1983" spans="1:22" ht="22.5" customHeight="1" x14ac:dyDescent="0.2">
      <c r="A1983" s="473"/>
      <c r="B1983" s="470" t="str">
        <f t="array" ref="B1983">IF(C1983="","", IFERROR(INDEX(Barang!$A$2:$A$10001, MATCH(C1983, Barang!$B$2:$B$10001, 0)), "Tidak ditemukan"))</f>
        <v>KTB001</v>
      </c>
      <c r="C1983" s="470" t="s">
        <v>114</v>
      </c>
      <c r="D1983" s="470" t="str">
        <f t="array" ref="D1983">IF(C1983="","", IFERROR(INDEX(Barang!$C$2:$C$10001, MATCH(C1983, Barang!$B$2:$B$10001, 0)), ""))</f>
        <v>Rempah</v>
      </c>
      <c r="E1983" s="470" t="str">
        <f t="array" ref="E1983">IF(C1983="","", IFERROR(INDEX(Barang!$E$2:$E$10001, MATCH(C1983, Barang!$B$2:$B$10001, 0)), ""))</f>
        <v>pcs</v>
      </c>
      <c r="F1983" s="471">
        <v>1</v>
      </c>
      <c r="G1983" s="472">
        <f t="array" ref="G1983">IF(C1983="","", IFERROR(INDEX(Barang!$F$2:$F$10001, MATCH(C1983, Barang!$B$2:$B$10001, 0)) * F1983, ""))</f>
        <v>1000</v>
      </c>
      <c r="H1983" s="160"/>
      <c r="I1983" s="19"/>
      <c r="L1983" s="103"/>
      <c r="M1983" s="103"/>
      <c r="N1983" s="103"/>
      <c r="O1983" s="103"/>
      <c r="P1983" s="103"/>
      <c r="Q1983" s="103"/>
      <c r="R1983" s="103"/>
      <c r="S1983" s="103"/>
      <c r="T1983" s="103"/>
      <c r="U1983" s="103"/>
      <c r="V1983" s="103"/>
    </row>
    <row r="1984" spans="1:22" ht="22.5" customHeight="1" x14ac:dyDescent="0.2">
      <c r="A1984" s="473"/>
      <c r="B1984" s="470" t="str">
        <f t="array" ref="B1984">IF(C1984="","", IFERROR(INDEX(Barang!$A$2:$A$10001, MATCH(C1984, Barang!$B$2:$B$10001, 0)), "Tidak ditemukan"))</f>
        <v>TGP002</v>
      </c>
      <c r="C1984" s="470" t="s">
        <v>28</v>
      </c>
      <c r="D1984" s="470" t="str">
        <f t="array" ref="D1984">IF(C1984="","", IFERROR(INDEX(Barang!$C$2:$C$10001, MATCH(C1984, Barang!$B$2:$B$10001, 0)), ""))</f>
        <v>Bumbu</v>
      </c>
      <c r="E1984" s="470" t="str">
        <f t="array" ref="E1984">IF(C1984="","", IFERROR(INDEX(Barang!$E$2:$E$10001, MATCH(C1984, Barang!$B$2:$B$10001, 0)), ""))</f>
        <v>pcs</v>
      </c>
      <c r="F1984" s="471">
        <v>1</v>
      </c>
      <c r="G1984" s="472">
        <f t="array" ref="G1984">IF(C1984="","", IFERROR(INDEX(Barang!$F$2:$F$10001, MATCH(C1984, Barang!$B$2:$B$10001, 0)) * F1984, ""))</f>
        <v>1000</v>
      </c>
      <c r="H1984" s="160"/>
      <c r="I1984" s="19"/>
      <c r="L1984" s="103"/>
      <c r="M1984" s="103"/>
      <c r="N1984" s="103"/>
      <c r="O1984" s="103"/>
      <c r="P1984" s="103"/>
      <c r="Q1984" s="103"/>
      <c r="R1984" s="103"/>
      <c r="S1984" s="103"/>
      <c r="T1984" s="103"/>
      <c r="U1984" s="103"/>
      <c r="V1984" s="103"/>
    </row>
    <row r="1985" spans="1:22" ht="22.5" customHeight="1" x14ac:dyDescent="0.2">
      <c r="A1985" s="473"/>
      <c r="B1985" s="470" t="str">
        <f t="array" ref="B1985">IF(C1985="","", IFERROR(INDEX(Barang!$A$2:$A$10001, MATCH(C1985, Barang!$B$2:$B$10001, 0)), "Tidak ditemukan"))</f>
        <v>YP500</v>
      </c>
      <c r="C1985" s="470" t="s">
        <v>21</v>
      </c>
      <c r="D1985" s="470" t="str">
        <f t="array" ref="D1985">IF(C1985="","", IFERROR(INDEX(Barang!$C$2:$C$10001, MATCH(C1985, Barang!$B$2:$B$10001, 0)), ""))</f>
        <v>Makanan</v>
      </c>
      <c r="E1985" s="470" t="str">
        <f t="array" ref="E1985">IF(C1985="","", IFERROR(INDEX(Barang!$E$2:$E$10001, MATCH(C1985, Barang!$B$2:$B$10001, 0)), ""))</f>
        <v>pcs</v>
      </c>
      <c r="F1985" s="471">
        <v>1</v>
      </c>
      <c r="G1985" s="472">
        <f t="array" ref="G1985">IF(C1985="","", IFERROR(INDEX(Barang!$F$2:$F$10001, MATCH(C1985, Barang!$B$2:$B$10001, 0)) * F1985, ""))</f>
        <v>500</v>
      </c>
      <c r="H1985" s="160"/>
      <c r="I1985" s="143">
        <f>SUM(G1974:G1985)</f>
        <v>103500</v>
      </c>
      <c r="L1985" s="103"/>
      <c r="M1985" s="103"/>
      <c r="N1985" s="103"/>
      <c r="O1985" s="103"/>
      <c r="P1985" s="103"/>
      <c r="Q1985" s="103"/>
      <c r="R1985" s="103"/>
      <c r="S1985" s="103"/>
      <c r="T1985" s="103"/>
      <c r="U1985" s="103"/>
      <c r="V1985" s="103"/>
    </row>
    <row r="1986" spans="1:22" ht="22.5" customHeight="1" x14ac:dyDescent="0.2">
      <c r="A1986" s="362">
        <v>46219</v>
      </c>
      <c r="B1986" s="363" t="str">
        <f t="array" ref="B1986">IF(C1986="","", IFERROR(INDEX(Barang!$A$2:$A$10001, MATCH(C1986, Barang!$B$2:$B$10001, 0)), "Tidak ditemukan"))</f>
        <v>TLR1</v>
      </c>
      <c r="C1986" s="363" t="s">
        <v>141</v>
      </c>
      <c r="D1986" s="363" t="str">
        <f t="array" ref="D1986">IF(C1986="","", IFERROR(INDEX(Barang!$C$2:$C$10001, MATCH(C1986, Barang!$B$2:$B$10001, 0)), ""))</f>
        <v>Sembako</v>
      </c>
      <c r="E1986" s="363" t="str">
        <f t="array" ref="E1986">IF(C1986="","", IFERROR(INDEX(Barang!$E$2:$E$10001, MATCH(C1986, Barang!$B$2:$B$10001, 0)), ""))</f>
        <v>kg</v>
      </c>
      <c r="F1986" s="364">
        <v>1</v>
      </c>
      <c r="G1986" s="365">
        <f t="array" ref="G1986">IF(C1986="","", IFERROR(INDEX(Barang!$F$2:$F$10001, MATCH(C1986, Barang!$B$2:$B$10001, 0)) * F1986, ""))</f>
        <v>31000</v>
      </c>
      <c r="H1986" s="340"/>
      <c r="I1986" s="19"/>
      <c r="L1986" s="103"/>
      <c r="M1986" s="103"/>
      <c r="N1986" s="103"/>
      <c r="O1986" s="103"/>
      <c r="P1986" s="103"/>
      <c r="Q1986" s="103"/>
      <c r="R1986" s="103"/>
      <c r="S1986" s="103"/>
      <c r="T1986" s="103"/>
      <c r="U1986" s="103"/>
      <c r="V1986" s="103"/>
    </row>
    <row r="1987" spans="1:22" ht="22.5" customHeight="1" x14ac:dyDescent="0.2">
      <c r="A1987" s="366"/>
      <c r="B1987" s="363" t="str">
        <f t="array" ref="B1987">IF(C1987="","", IFERROR(INDEX(Barang!$A$2:$A$10001, MATCH(C1987, Barang!$B$2:$B$10001, 0)), "Tidak ditemukan"))</f>
        <v>TGJ02</v>
      </c>
      <c r="C1987" s="363" t="s">
        <v>825</v>
      </c>
      <c r="D1987" s="363" t="str">
        <f t="array" ref="D1987">IF(C1987="","", IFERROR(INDEX(Barang!$C$2:$C$10001, MATCH(C1987, Barang!$B$2:$B$10001, 0)), ""))</f>
        <v>Bumbu</v>
      </c>
      <c r="E1987" s="363" t="str">
        <f t="array" ref="E1987">IF(C1987="","", IFERROR(INDEX(Barang!$E$2:$E$10001, MATCH(C1987, Barang!$B$2:$B$10001, 0)), ""))</f>
        <v>kg</v>
      </c>
      <c r="F1987" s="364">
        <v>1</v>
      </c>
      <c r="G1987" s="365">
        <f t="array" ref="G1987">IF(C1987="","", IFERROR(INDEX(Barang!$F$2:$F$10001, MATCH(C1987, Barang!$B$2:$B$10001, 0)) * F1987, ""))</f>
        <v>3500</v>
      </c>
      <c r="H1987" s="340"/>
      <c r="I1987" s="19"/>
      <c r="L1987" s="103"/>
      <c r="M1987" s="103"/>
      <c r="N1987" s="103"/>
      <c r="O1987" s="103"/>
      <c r="P1987" s="103"/>
      <c r="Q1987" s="103"/>
      <c r="R1987" s="103"/>
      <c r="S1987" s="103"/>
      <c r="T1987" s="103"/>
      <c r="U1987" s="103"/>
      <c r="V1987" s="103"/>
    </row>
    <row r="1988" spans="1:22" ht="22.5" customHeight="1" x14ac:dyDescent="0.2">
      <c r="A1988" s="366"/>
      <c r="B1988" s="363" t="str">
        <f t="array" ref="B1988">IF(C1988="","", IFERROR(INDEX(Barang!$A$2:$A$10001, MATCH(C1988, Barang!$B$2:$B$10001, 0)), "Tidak ditemukan"))</f>
        <v>MGR001</v>
      </c>
      <c r="C1988" s="363" t="s">
        <v>104</v>
      </c>
      <c r="D1988" s="363" t="str">
        <f t="array" ref="D1988">IF(C1988="","", IFERROR(INDEX(Barang!$C$2:$C$10001, MATCH(C1988, Barang!$B$2:$B$10001, 0)), ""))</f>
        <v>Makanan</v>
      </c>
      <c r="E1988" s="363" t="str">
        <f t="array" ref="E1988">IF(C1988="","", IFERROR(INDEX(Barang!$E$2:$E$10001, MATCH(C1988, Barang!$B$2:$B$10001, 0)), ""))</f>
        <v>pcs</v>
      </c>
      <c r="F1988" s="364">
        <v>1</v>
      </c>
      <c r="G1988" s="365">
        <f t="array" ref="G1988">IF(C1988="","", IFERROR(INDEX(Barang!$F$2:$F$10001, MATCH(C1988, Barang!$B$2:$B$10001, 0)) * F1988, ""))</f>
        <v>3500</v>
      </c>
      <c r="H1988" s="340"/>
      <c r="I1988" s="19"/>
      <c r="L1988" s="103"/>
      <c r="M1988" s="103"/>
      <c r="N1988" s="103"/>
      <c r="O1988" s="103"/>
      <c r="P1988" s="103"/>
      <c r="Q1988" s="103"/>
      <c r="R1988" s="103"/>
      <c r="S1988" s="103"/>
      <c r="T1988" s="103"/>
      <c r="U1988" s="103"/>
      <c r="V1988" s="103"/>
    </row>
    <row r="1989" spans="1:22" ht="22.5" customHeight="1" x14ac:dyDescent="0.2">
      <c r="A1989" s="366"/>
      <c r="B1989" s="363" t="str">
        <f t="array" ref="B1989">IF(C1989="","", IFERROR(INDEX(Barang!$A$2:$A$10001, MATCH(C1989, Barang!$B$2:$B$10001, 0)), "Tidak ditemukan"))</f>
        <v>BPB001</v>
      </c>
      <c r="C1989" s="363" t="s">
        <v>725</v>
      </c>
      <c r="D1989" s="363" t="str">
        <f t="array" ref="D1989">IF(C1989="","", IFERROR(INDEX(Barang!$C$2:$C$10001, MATCH(C1989, Barang!$B$2:$B$10001, 0)), ""))</f>
        <v>Bumbu</v>
      </c>
      <c r="E1989" s="363" t="str">
        <f t="array" ref="E1989">IF(C1989="","", IFERROR(INDEX(Barang!$E$2:$E$10001, MATCH(C1989, Barang!$B$2:$B$10001, 0)), ""))</f>
        <v>pcs</v>
      </c>
      <c r="F1989" s="364">
        <v>1</v>
      </c>
      <c r="G1989" s="365">
        <f t="array" ref="G1989">IF(C1989="","", IFERROR(INDEX(Barang!$F$2:$F$10001, MATCH(C1989, Barang!$B$2:$B$10001, 0)) * F1989, ""))</f>
        <v>1000</v>
      </c>
      <c r="H1989" s="340"/>
      <c r="I1989" s="19"/>
      <c r="L1989" s="103"/>
      <c r="M1989" s="103"/>
      <c r="N1989" s="103"/>
      <c r="O1989" s="103"/>
      <c r="P1989" s="103"/>
      <c r="Q1989" s="103"/>
      <c r="R1989" s="103"/>
      <c r="S1989" s="103"/>
      <c r="T1989" s="103"/>
      <c r="U1989" s="103"/>
      <c r="V1989" s="103"/>
    </row>
    <row r="1990" spans="1:22" ht="22.5" customHeight="1" x14ac:dyDescent="0.2">
      <c r="A1990" s="366"/>
      <c r="B1990" s="363" t="str">
        <f t="array" ref="B1990">IF(C1990="","", IFERROR(INDEX(Barang!$A$2:$A$10001, MATCH(C1990, Barang!$B$2:$B$10001, 0)), "Tidak ditemukan"))</f>
        <v>MG001</v>
      </c>
      <c r="C1990" s="363" t="s">
        <v>346</v>
      </c>
      <c r="D1990" s="363" t="str">
        <f t="array" ref="D1990">IF(C1990="","", IFERROR(INDEX(Barang!$C$2:$C$10001, MATCH(C1990, Barang!$B$2:$B$10001, 0)), ""))</f>
        <v>Bumbu</v>
      </c>
      <c r="E1990" s="363" t="str">
        <f t="array" ref="E1990">IF(C1990="","", IFERROR(INDEX(Barang!$E$2:$E$10001, MATCH(C1990, Barang!$B$2:$B$10001, 0)), ""))</f>
        <v>pcs</v>
      </c>
      <c r="F1990" s="364">
        <v>4</v>
      </c>
      <c r="G1990" s="365">
        <f t="array" ref="G1990">IF(C1990="","", IFERROR(INDEX(Barang!$F$2:$F$10001, MATCH(C1990, Barang!$B$2:$B$10001, 0)) * F1990, ""))</f>
        <v>6000</v>
      </c>
      <c r="H1990" s="340"/>
      <c r="I1990" s="19"/>
      <c r="L1990" s="103"/>
      <c r="M1990" s="103"/>
      <c r="N1990" s="103"/>
      <c r="O1990" s="103"/>
      <c r="P1990" s="103"/>
      <c r="Q1990" s="103"/>
      <c r="R1990" s="103"/>
      <c r="S1990" s="103"/>
      <c r="T1990" s="103"/>
      <c r="U1990" s="103"/>
      <c r="V1990" s="103"/>
    </row>
    <row r="1991" spans="1:22" ht="22.5" customHeight="1" x14ac:dyDescent="0.2">
      <c r="A1991" s="366"/>
      <c r="B1991" s="363" t="str">
        <f t="array" ref="B1991">IF(C1991="","", IFERROR(INDEX(Barang!$A$2:$A$10001, MATCH(C1991, Barang!$B$2:$B$10001, 0)), "Tidak ditemukan"))</f>
        <v>RPK001</v>
      </c>
      <c r="C1991" s="363" t="s">
        <v>248</v>
      </c>
      <c r="D1991" s="363" t="str">
        <f t="array" ref="D1991">IF(C1991="","", IFERROR(INDEX(Barang!$C$2:$C$10001, MATCH(C1991, Barang!$B$2:$B$10001, 0)), ""))</f>
        <v>Detergen</v>
      </c>
      <c r="E1991" s="363" t="str">
        <f t="array" ref="E1991">IF(C1991="","", IFERROR(INDEX(Barang!$E$2:$E$10001, MATCH(C1991, Barang!$B$2:$B$10001, 0)), ""))</f>
        <v>pcs</v>
      </c>
      <c r="F1991" s="364">
        <v>1</v>
      </c>
      <c r="G1991" s="365">
        <f t="array" ref="G1991">IF(C1991="","", IFERROR(INDEX(Barang!$F$2:$F$10001, MATCH(C1991, Barang!$B$2:$B$10001, 0)) * F1991, ""))</f>
        <v>5000</v>
      </c>
      <c r="H1991" s="340"/>
      <c r="I1991" s="143">
        <f>SUM(G1986:G1991)</f>
        <v>50000</v>
      </c>
      <c r="L1991" s="103"/>
      <c r="M1991" s="103"/>
      <c r="N1991" s="103"/>
      <c r="O1991" s="103"/>
      <c r="P1991" s="103"/>
      <c r="Q1991" s="103"/>
      <c r="R1991" s="103"/>
      <c r="S1991" s="103"/>
      <c r="T1991" s="103"/>
      <c r="U1991" s="103"/>
      <c r="V1991" s="103"/>
    </row>
    <row r="1992" spans="1:22" ht="22.5" customHeight="1" x14ac:dyDescent="0.2">
      <c r="A1992" s="287">
        <v>46220</v>
      </c>
      <c r="B1992" s="175" t="str">
        <f t="array" ref="B1992">IF(C1992="","", IFERROR(INDEX(Barang!$A$2:$A$10001, MATCH(C1992, Barang!$B$2:$B$10001, 0)), "Tidak ditemukan"))</f>
        <v>TLR2</v>
      </c>
      <c r="C1992" s="175" t="s">
        <v>139</v>
      </c>
      <c r="D1992" s="175" t="str">
        <f t="array" ref="D1992">IF(C1992="","", IFERROR(INDEX(Barang!$C$2:$C$10001, MATCH(C1992, Barang!$B$2:$B$10001, 0)), ""))</f>
        <v>Sembako</v>
      </c>
      <c r="E1992" s="175" t="str">
        <f t="array" ref="E1992">IF(C1992="","", IFERROR(INDEX(Barang!$E$2:$E$10001, MATCH(C1992, Barang!$B$2:$B$10001, 0)), ""))</f>
        <v>kg</v>
      </c>
      <c r="F1992" s="176">
        <v>1</v>
      </c>
      <c r="G1992" s="177">
        <f t="array" ref="G1992">IF(C1992="","", IFERROR(INDEX(Barang!$F$2:$F$10001, MATCH(C1992, Barang!$B$2:$B$10001, 0)) * F1992, ""))</f>
        <v>15500</v>
      </c>
      <c r="H1992" s="43"/>
      <c r="I1992" s="19"/>
      <c r="L1992" s="103"/>
      <c r="M1992" s="103"/>
      <c r="N1992" s="103"/>
      <c r="O1992" s="103"/>
      <c r="P1992" s="103"/>
      <c r="Q1992" s="103"/>
      <c r="R1992" s="103"/>
      <c r="S1992" s="103"/>
      <c r="T1992" s="103"/>
      <c r="U1992" s="103"/>
      <c r="V1992" s="103"/>
    </row>
    <row r="1993" spans="1:22" ht="22.5" customHeight="1" x14ac:dyDescent="0.2">
      <c r="A1993" s="179"/>
      <c r="B1993" s="175" t="str">
        <f t="array" ref="B1993">IF(C1993="","", IFERROR(INDEX(Barang!$A$2:$A$10001, MATCH(C1993, Barang!$B$2:$B$10001, 0)), "Tidak ditemukan"))</f>
        <v>BPT1</v>
      </c>
      <c r="C1993" s="175" t="s">
        <v>24</v>
      </c>
      <c r="D1993" s="175" t="str">
        <f t="array" ref="D1993">IF(C1993="","", IFERROR(INDEX(Barang!$C$2:$C$10001, MATCH(C1993, Barang!$B$2:$B$10001, 0)), ""))</f>
        <v>Rempah</v>
      </c>
      <c r="E1993" s="175" t="str">
        <f t="array" ref="E1993">IF(C1993="","", IFERROR(INDEX(Barang!$E$2:$E$10001, MATCH(C1993, Barang!$B$2:$B$10001, 0)), ""))</f>
        <v>kg</v>
      </c>
      <c r="F1993" s="176">
        <v>1</v>
      </c>
      <c r="G1993" s="177">
        <f t="array" ref="G1993">IF(C1993="","", IFERROR(INDEX(Barang!$F$2:$F$10001, MATCH(C1993, Barang!$B$2:$B$10001, 0)) * F1993, ""))</f>
        <v>8500</v>
      </c>
      <c r="H1993" s="43"/>
      <c r="I1993" s="19"/>
      <c r="L1993" s="103"/>
      <c r="M1993" s="103"/>
      <c r="N1993" s="103"/>
      <c r="O1993" s="103"/>
      <c r="P1993" s="103"/>
      <c r="Q1993" s="103"/>
      <c r="R1993" s="103"/>
      <c r="S1993" s="103"/>
      <c r="T1993" s="103"/>
      <c r="U1993" s="103"/>
      <c r="V1993" s="103"/>
    </row>
    <row r="1994" spans="1:22" ht="22.5" customHeight="1" x14ac:dyDescent="0.2">
      <c r="A1994" s="179"/>
      <c r="B1994" s="175" t="str">
        <f t="array" ref="B1994">IF(C1994="","", IFERROR(INDEX(Barang!$A$2:$A$10001, MATCH(C1994, Barang!$B$2:$B$10001, 0)), "Tidak ditemukan"))</f>
        <v>LDK001</v>
      </c>
      <c r="C1994" s="175" t="s">
        <v>225</v>
      </c>
      <c r="D1994" s="175" t="str">
        <f t="array" ref="D1994">IF(C1994="","", IFERROR(INDEX(Barang!$C$2:$C$10001, MATCH(C1994, Barang!$B$2:$B$10001, 0)), ""))</f>
        <v>Bumbu</v>
      </c>
      <c r="E1994" s="175" t="str">
        <f t="array" ref="E1994">IF(C1994="","", IFERROR(INDEX(Barang!$E$2:$E$10001, MATCH(C1994, Barang!$B$2:$B$10001, 0)), ""))</f>
        <v>pcs</v>
      </c>
      <c r="F1994" s="176">
        <v>1</v>
      </c>
      <c r="G1994" s="177">
        <f t="array" ref="G1994">IF(C1994="","", IFERROR(INDEX(Barang!$F$2:$F$10001, MATCH(C1994, Barang!$B$2:$B$10001, 0)) * F1994, ""))</f>
        <v>1000</v>
      </c>
      <c r="H1994" s="43"/>
      <c r="I1994" s="19"/>
      <c r="L1994" s="103"/>
      <c r="M1994" s="103"/>
      <c r="N1994" s="103"/>
      <c r="O1994" s="103"/>
      <c r="P1994" s="103"/>
      <c r="Q1994" s="103"/>
      <c r="R1994" s="103"/>
      <c r="S1994" s="103"/>
      <c r="T1994" s="103"/>
      <c r="U1994" s="103"/>
      <c r="V1994" s="103"/>
    </row>
    <row r="1995" spans="1:22" ht="22.5" customHeight="1" x14ac:dyDescent="0.2">
      <c r="A1995" s="179"/>
      <c r="B1995" s="175" t="str">
        <f t="array" ref="B1995">IF(C1995="","", IFERROR(INDEX(Barang!$A$2:$A$10001, MATCH(C1995, Barang!$B$2:$B$10001, 0)), "Tidak ditemukan"))</f>
        <v>TRS001</v>
      </c>
      <c r="C1995" s="175" t="s">
        <v>110</v>
      </c>
      <c r="D1995" s="175" t="str">
        <f t="array" ref="D1995">IF(C1995="","", IFERROR(INDEX(Barang!$C$2:$C$10001, MATCH(C1995, Barang!$B$2:$B$10001, 0)), ""))</f>
        <v>Bumbu</v>
      </c>
      <c r="E1995" s="175" t="str">
        <f t="array" ref="E1995">IF(C1995="","", IFERROR(INDEX(Barang!$E$2:$E$10001, MATCH(C1995, Barang!$B$2:$B$10001, 0)), ""))</f>
        <v>pcs</v>
      </c>
      <c r="F1995" s="176">
        <v>5</v>
      </c>
      <c r="G1995" s="177">
        <f t="array" ref="G1995">IF(C1995="","", IFERROR(INDEX(Barang!$F$2:$F$10001, MATCH(C1995, Barang!$B$2:$B$10001, 0)) * F1995, ""))</f>
        <v>2500</v>
      </c>
      <c r="H1995" s="43"/>
      <c r="I1995" s="19"/>
      <c r="L1995" s="103"/>
      <c r="M1995" s="103"/>
      <c r="N1995" s="103"/>
      <c r="O1995" s="103"/>
      <c r="P1995" s="103"/>
      <c r="Q1995" s="103"/>
      <c r="R1995" s="103"/>
      <c r="S1995" s="103"/>
      <c r="T1995" s="103"/>
      <c r="U1995" s="103"/>
      <c r="V1995" s="103"/>
    </row>
    <row r="1996" spans="1:22" ht="22.5" customHeight="1" x14ac:dyDescent="0.2">
      <c r="A1996" s="179"/>
      <c r="B1996" s="175" t="str">
        <f t="array" ref="B1996">IF(C1996="","", IFERROR(INDEX(Barang!$A$2:$A$10001, MATCH(C1996, Barang!$B$2:$B$10001, 0)), "Tidak ditemukan"))</f>
        <v>CL1001</v>
      </c>
      <c r="C1996" s="175" t="s">
        <v>108</v>
      </c>
      <c r="D1996" s="175" t="str">
        <f t="array" ref="D1996">IF(C1996="","", IFERROR(INDEX(Barang!$C$2:$C$10001, MATCH(C1996, Barang!$B$2:$B$10001, 0)), ""))</f>
        <v>Makanan</v>
      </c>
      <c r="E1996" s="175" t="str">
        <f t="array" ref="E1996">IF(C1996="","", IFERROR(INDEX(Barang!$E$2:$E$10001, MATCH(C1996, Barang!$B$2:$B$10001, 0)), ""))</f>
        <v>pcs</v>
      </c>
      <c r="F1996" s="176">
        <v>1</v>
      </c>
      <c r="G1996" s="177">
        <f t="array" ref="G1996">IF(C1996="","", IFERROR(INDEX(Barang!$F$2:$F$10001, MATCH(C1996, Barang!$B$2:$B$10001, 0)) * F1996, ""))</f>
        <v>1000</v>
      </c>
      <c r="H1996" s="43"/>
      <c r="I1996" s="19"/>
      <c r="L1996" s="103"/>
      <c r="M1996" s="103"/>
      <c r="N1996" s="103"/>
      <c r="O1996" s="103"/>
      <c r="P1996" s="103"/>
      <c r="Q1996" s="103"/>
      <c r="R1996" s="103"/>
      <c r="S1996" s="103"/>
      <c r="T1996" s="103"/>
      <c r="U1996" s="103"/>
      <c r="V1996" s="103"/>
    </row>
    <row r="1997" spans="1:22" ht="22.5" customHeight="1" x14ac:dyDescent="0.2">
      <c r="A1997" s="179"/>
      <c r="B1997" s="175" t="str">
        <f t="array" ref="B1997">IF(C1997="","", IFERROR(INDEX(Barang!$A$2:$A$10001, MATCH(C1997, Barang!$B$2:$B$10001, 0)), "Tidak ditemukan"))</f>
        <v>KGA001</v>
      </c>
      <c r="C1997" s="175" t="s">
        <v>280</v>
      </c>
      <c r="D1997" s="175" t="str">
        <f t="array" ref="D1997">IF(C1997="","", IFERROR(INDEX(Barang!$C$2:$C$10001, MATCH(C1997, Barang!$B$2:$B$10001, 0)), ""))</f>
        <v>Minuman</v>
      </c>
      <c r="E1997" s="175" t="str">
        <f t="array" ref="E1997">IF(C1997="","", IFERROR(INDEX(Barang!$E$2:$E$10001, MATCH(C1997, Barang!$B$2:$B$10001, 0)), ""))</f>
        <v>pcs</v>
      </c>
      <c r="F1997" s="176">
        <v>1</v>
      </c>
      <c r="G1997" s="177">
        <f t="array" ref="G1997">IF(C1997="","", IFERROR(INDEX(Barang!$F$2:$F$10001, MATCH(C1997, Barang!$B$2:$B$10001, 0)) * F1997, ""))</f>
        <v>2000</v>
      </c>
      <c r="H1997" s="43"/>
      <c r="I1997" s="19"/>
      <c r="L1997" s="103"/>
      <c r="M1997" s="103"/>
      <c r="N1997" s="103"/>
      <c r="O1997" s="103"/>
      <c r="P1997" s="103"/>
      <c r="Q1997" s="103"/>
      <c r="R1997" s="103"/>
      <c r="S1997" s="103"/>
      <c r="T1997" s="103"/>
      <c r="U1997" s="103"/>
      <c r="V1997" s="103"/>
    </row>
    <row r="1998" spans="1:22" ht="22.5" customHeight="1" x14ac:dyDescent="0.2">
      <c r="A1998" s="179"/>
      <c r="B1998" s="175" t="str">
        <f t="array" ref="B1998">IF(C1998="","", IFERROR(INDEX(Barang!$A$2:$A$10001, MATCH(C1998, Barang!$B$2:$B$10001, 0)), "Tidak ditemukan"))</f>
        <v>SBE001</v>
      </c>
      <c r="C1998" s="175" t="s">
        <v>227</v>
      </c>
      <c r="D1998" s="175" t="str">
        <f t="array" ref="D1998">IF(C1998="","", IFERROR(INDEX(Barang!$C$2:$C$10001, MATCH(C1998, Barang!$B$2:$B$10001, 0)), ""))</f>
        <v>Detergen</v>
      </c>
      <c r="E1998" s="175" t="str">
        <f t="array" ref="E1998">IF(C1998="","", IFERROR(INDEX(Barang!$E$2:$E$10001, MATCH(C1998, Barang!$B$2:$B$10001, 0)), ""))</f>
        <v>pcs</v>
      </c>
      <c r="F1998" s="176">
        <v>1</v>
      </c>
      <c r="G1998" s="177">
        <f t="array" ref="G1998">IF(C1998="","", IFERROR(INDEX(Barang!$F$2:$F$10001, MATCH(C1998, Barang!$B$2:$B$10001, 0)) * F1998, ""))</f>
        <v>2000</v>
      </c>
      <c r="H1998" s="43"/>
      <c r="I1998" s="19"/>
      <c r="L1998" s="103"/>
      <c r="M1998" s="103"/>
      <c r="N1998" s="103"/>
      <c r="O1998" s="103"/>
      <c r="P1998" s="103"/>
      <c r="Q1998" s="103"/>
      <c r="R1998" s="103"/>
      <c r="S1998" s="103"/>
      <c r="T1998" s="103"/>
      <c r="U1998" s="103"/>
      <c r="V1998" s="103"/>
    </row>
    <row r="1999" spans="1:22" ht="22.5" customHeight="1" x14ac:dyDescent="0.2">
      <c r="A1999" s="179"/>
      <c r="B1999" s="175" t="str">
        <f t="array" ref="B1999">IF(C1999="","", IFERROR(INDEX(Barang!$A$2:$A$10001, MATCH(C1999, Barang!$B$2:$B$10001, 0)), "Tidak ditemukan"))</f>
        <v>GRM01</v>
      </c>
      <c r="C1999" s="175" t="s">
        <v>51</v>
      </c>
      <c r="D1999" s="175" t="str">
        <f t="array" ref="D1999">IF(C1999="","", IFERROR(INDEX(Barang!$C$2:$C$10001, MATCH(C1999, Barang!$B$2:$B$10001, 0)), ""))</f>
        <v>Bumbu</v>
      </c>
      <c r="E1999" s="175" t="str">
        <f t="array" ref="E1999">IF(C1999="","", IFERROR(INDEX(Barang!$E$2:$E$10001, MATCH(C1999, Barang!$B$2:$B$10001, 0)), ""))</f>
        <v>pcs</v>
      </c>
      <c r="F1999" s="176">
        <v>1</v>
      </c>
      <c r="G1999" s="177">
        <f t="array" ref="G1999">IF(C1999="","", IFERROR(INDEX(Barang!$F$2:$F$10001, MATCH(C1999, Barang!$B$2:$B$10001, 0)) * F1999, ""))</f>
        <v>2500</v>
      </c>
      <c r="H1999" s="43"/>
      <c r="I1999" s="143">
        <f>SUM(G1992:G1999)</f>
        <v>35000</v>
      </c>
      <c r="L1999" s="103"/>
      <c r="M1999" s="103"/>
      <c r="N1999" s="103"/>
      <c r="O1999" s="103"/>
      <c r="P1999" s="103"/>
      <c r="Q1999" s="103"/>
      <c r="R1999" s="103"/>
      <c r="S1999" s="103"/>
      <c r="T1999" s="103"/>
      <c r="U1999" s="103"/>
      <c r="V1999" s="103"/>
    </row>
    <row r="2000" spans="1:22" ht="22.5" customHeight="1" x14ac:dyDescent="0.2">
      <c r="A2000" s="398">
        <v>46221</v>
      </c>
      <c r="B2000" s="352" t="str">
        <f t="array" ref="B2000">IF(C2000="","", IFERROR(INDEX(Barang!$A$2:$A$10001, MATCH(C2000, Barang!$B$2:$B$10001, 0)), "Tidak ditemukan"))</f>
        <v>TLR2</v>
      </c>
      <c r="C2000" s="352" t="s">
        <v>139</v>
      </c>
      <c r="D2000" s="352" t="str">
        <f t="array" ref="D2000">IF(C2000="","", IFERROR(INDEX(Barang!$C$2:$C$10001, MATCH(C2000, Barang!$B$2:$B$10001, 0)), ""))</f>
        <v>Sembako</v>
      </c>
      <c r="E2000" s="352" t="str">
        <f t="array" ref="E2000">IF(C2000="","", IFERROR(INDEX(Barang!$E$2:$E$10001, MATCH(C2000, Barang!$B$2:$B$10001, 0)), ""))</f>
        <v>kg</v>
      </c>
      <c r="F2000" s="353">
        <v>1</v>
      </c>
      <c r="G2000" s="354">
        <f t="array" ref="G2000">IF(C2000="","", IFERROR(INDEX(Barang!$F$2:$F$10001, MATCH(C2000, Barang!$B$2:$B$10001, 0)) * F2000, ""))</f>
        <v>15500</v>
      </c>
      <c r="H2000" s="234"/>
      <c r="I2000" s="19"/>
      <c r="L2000" s="103"/>
      <c r="M2000" s="103"/>
      <c r="N2000" s="103"/>
      <c r="O2000" s="103"/>
      <c r="P2000" s="103"/>
      <c r="Q2000" s="103"/>
      <c r="R2000" s="103"/>
      <c r="S2000" s="103"/>
      <c r="T2000" s="103"/>
      <c r="U2000" s="103"/>
      <c r="V2000" s="103"/>
    </row>
    <row r="2001" spans="1:22" ht="22.5" customHeight="1" x14ac:dyDescent="0.2">
      <c r="A2001" s="355"/>
      <c r="B2001" s="352" t="str">
        <f t="array" ref="B2001">IF(C2001="","", IFERROR(INDEX(Barang!$A$2:$A$10001, MATCH(C2001, Barang!$B$2:$B$10001, 0)), "Tidak ditemukan"))</f>
        <v>SKB001</v>
      </c>
      <c r="C2001" s="352" t="s">
        <v>11</v>
      </c>
      <c r="D2001" s="352" t="str">
        <f t="array" ref="D2001">IF(C2001="","", IFERROR(INDEX(Barang!$C$2:$C$10001, MATCH(C2001, Barang!$B$2:$B$10001, 0)), ""))</f>
        <v>Detergen</v>
      </c>
      <c r="E2001" s="352" t="str">
        <f t="array" ref="E2001">IF(C2001="","", IFERROR(INDEX(Barang!$E$2:$E$10001, MATCH(C2001, Barang!$B$2:$B$10001, 0)), ""))</f>
        <v>pcs</v>
      </c>
      <c r="F2001" s="353">
        <v>1</v>
      </c>
      <c r="G2001" s="354">
        <f t="array" ref="G2001">IF(C2001="","", IFERROR(INDEX(Barang!$F$2:$F$10001, MATCH(C2001, Barang!$B$2:$B$10001, 0)) * F2001, ""))</f>
        <v>5000</v>
      </c>
      <c r="H2001" s="234"/>
      <c r="I2001" s="19"/>
      <c r="L2001" s="103"/>
      <c r="M2001" s="103"/>
      <c r="N2001" s="103"/>
      <c r="O2001" s="103"/>
      <c r="P2001" s="103"/>
      <c r="Q2001" s="103"/>
      <c r="R2001" s="103"/>
      <c r="S2001" s="103"/>
      <c r="T2001" s="103"/>
      <c r="U2001" s="103"/>
      <c r="V2001" s="103"/>
    </row>
    <row r="2002" spans="1:22" ht="22.5" customHeight="1" x14ac:dyDescent="0.2">
      <c r="A2002" s="355"/>
      <c r="B2002" s="352" t="str">
        <f t="array" ref="B2002">IF(C2002="","", IFERROR(INDEX(Barang!$A$2:$A$10001, MATCH(C2002, Barang!$B$2:$B$10001, 0)), "Tidak ditemukan"))</f>
        <v>DNY001</v>
      </c>
      <c r="C2002" s="352" t="s">
        <v>94</v>
      </c>
      <c r="D2002" s="352" t="str">
        <f t="array" ref="D2002">IF(C2002="","", IFERROR(INDEX(Barang!$C$2:$C$10001, MATCH(C2002, Barang!$B$2:$B$10001, 0)), ""))</f>
        <v>Detergen</v>
      </c>
      <c r="E2002" s="352" t="str">
        <f t="array" ref="E2002">IF(C2002="","", IFERROR(INDEX(Barang!$E$2:$E$10001, MATCH(C2002, Barang!$B$2:$B$10001, 0)), ""))</f>
        <v>pcs</v>
      </c>
      <c r="F2002" s="353">
        <v>2</v>
      </c>
      <c r="G2002" s="354">
        <f t="array" ref="G2002">IF(C2002="","", IFERROR(INDEX(Barang!$F$2:$F$10001, MATCH(C2002, Barang!$B$2:$B$10001, 0)) * F2002, ""))</f>
        <v>1000</v>
      </c>
      <c r="H2002" s="234"/>
      <c r="I2002" s="19"/>
      <c r="L2002" s="103"/>
      <c r="M2002" s="103"/>
      <c r="N2002" s="103"/>
      <c r="O2002" s="103"/>
      <c r="P2002" s="103"/>
      <c r="Q2002" s="103"/>
      <c r="R2002" s="103"/>
      <c r="S2002" s="103"/>
      <c r="T2002" s="103"/>
      <c r="U2002" s="103"/>
      <c r="V2002" s="103"/>
    </row>
    <row r="2003" spans="1:22" ht="22.5" customHeight="1" x14ac:dyDescent="0.2">
      <c r="A2003" s="355"/>
      <c r="B2003" s="352" t="str">
        <f t="array" ref="B2003">IF(C2003="","", IFERROR(INDEX(Barang!$A$2:$A$10001, MATCH(C2003, Barang!$B$2:$B$10001, 0)), "Tidak ditemukan"))</f>
        <v>RTP001</v>
      </c>
      <c r="C2003" s="352" t="s">
        <v>791</v>
      </c>
      <c r="D2003" s="352" t="str">
        <f t="array" ref="D2003">IF(C2003="","", IFERROR(INDEX(Barang!$C$2:$C$10001, MATCH(C2003, Barang!$B$2:$B$10001, 0)), ""))</f>
        <v>Makanan</v>
      </c>
      <c r="E2003" s="352" t="str">
        <f t="array" ref="E2003">IF(C2003="","", IFERROR(INDEX(Barang!$E$2:$E$10001, MATCH(C2003, Barang!$B$2:$B$10001, 0)), ""))</f>
        <v>pcs</v>
      </c>
      <c r="F2003" s="353">
        <v>1</v>
      </c>
      <c r="G2003" s="354">
        <f t="array" ref="G2003">IF(C2003="","", IFERROR(INDEX(Barang!$F$2:$F$10001, MATCH(C2003, Barang!$B$2:$B$10001, 0)) * F2003, ""))</f>
        <v>2000</v>
      </c>
      <c r="H2003" s="234"/>
      <c r="I2003" s="19"/>
      <c r="L2003" s="103"/>
      <c r="M2003" s="103"/>
      <c r="N2003" s="103"/>
      <c r="O2003" s="103"/>
      <c r="P2003" s="103"/>
      <c r="Q2003" s="103"/>
      <c r="R2003" s="103"/>
      <c r="S2003" s="103"/>
      <c r="T2003" s="103"/>
      <c r="U2003" s="103"/>
      <c r="V2003" s="103"/>
    </row>
    <row r="2004" spans="1:22" ht="22.5" customHeight="1" x14ac:dyDescent="0.2">
      <c r="A2004" s="355"/>
      <c r="B2004" s="352" t="str">
        <f t="array" ref="B2004">IF(C2004="","", IFERROR(INDEX(Barang!$A$2:$A$10001, MATCH(C2004, Barang!$B$2:$B$10001, 0)), "Tidak ditemukan"))</f>
        <v>SAR001</v>
      </c>
      <c r="C2004" s="352" t="s">
        <v>119</v>
      </c>
      <c r="D2004" s="352" t="str">
        <f t="array" ref="D2004">IF(C2004="","", IFERROR(INDEX(Barang!$C$2:$C$10001, MATCH(C2004, Barang!$B$2:$B$10001, 0)), ""))</f>
        <v>Bumbu</v>
      </c>
      <c r="E2004" s="352" t="str">
        <f t="array" ref="E2004">IF(C2004="","", IFERROR(INDEX(Barang!$E$2:$E$10001, MATCH(C2004, Barang!$B$2:$B$10001, 0)), ""))</f>
        <v>pcs</v>
      </c>
      <c r="F2004" s="353">
        <v>1</v>
      </c>
      <c r="G2004" s="354">
        <f t="array" ref="G2004">IF(C2004="","", IFERROR(INDEX(Barang!$F$2:$F$10001, MATCH(C2004, Barang!$B$2:$B$10001, 0)) * F2004, ""))</f>
        <v>3000</v>
      </c>
      <c r="H2004" s="234"/>
      <c r="I2004" s="19"/>
      <c r="L2004" s="103"/>
      <c r="M2004" s="103"/>
      <c r="N2004" s="103"/>
      <c r="O2004" s="103"/>
      <c r="P2004" s="103"/>
      <c r="Q2004" s="103"/>
      <c r="R2004" s="103"/>
      <c r="S2004" s="103"/>
      <c r="T2004" s="103"/>
      <c r="U2004" s="103"/>
      <c r="V2004" s="103"/>
    </row>
    <row r="2005" spans="1:22" ht="22.5" customHeight="1" x14ac:dyDescent="0.2">
      <c r="A2005" s="355"/>
      <c r="B2005" s="352" t="str">
        <f t="array" ref="B2005">IF(C2005="","", IFERROR(INDEX(Barang!$A$2:$A$10001, MATCH(C2005, Barang!$B$2:$B$10001, 0)), "Tidak ditemukan"))</f>
        <v>FTG001</v>
      </c>
      <c r="C2005" s="352" t="s">
        <v>235</v>
      </c>
      <c r="D2005" s="352" t="str">
        <f t="array" ref="D2005">IF(C2005="","", IFERROR(INDEX(Barang!$C$2:$C$10001, MATCH(C2005, Barang!$B$2:$B$10001, 0)), ""))</f>
        <v>Makanan</v>
      </c>
      <c r="E2005" s="352" t="str">
        <f t="array" ref="E2005">IF(C2005="","", IFERROR(INDEX(Barang!$E$2:$E$10001, MATCH(C2005, Barang!$B$2:$B$10001, 0)), ""))</f>
        <v>pcs</v>
      </c>
      <c r="F2005" s="353">
        <v>1</v>
      </c>
      <c r="G2005" s="354">
        <f t="array" ref="G2005">IF(C2005="","", IFERROR(INDEX(Barang!$F$2:$F$10001, MATCH(C2005, Barang!$B$2:$B$10001, 0)) * F2005, ""))</f>
        <v>2000</v>
      </c>
      <c r="H2005" s="234"/>
      <c r="I2005" s="19"/>
      <c r="L2005" s="103"/>
      <c r="M2005" s="103"/>
      <c r="N2005" s="103"/>
      <c r="O2005" s="103"/>
      <c r="P2005" s="103"/>
      <c r="Q2005" s="103"/>
      <c r="R2005" s="103"/>
      <c r="S2005" s="103"/>
      <c r="T2005" s="103"/>
      <c r="U2005" s="103"/>
      <c r="V2005" s="103"/>
    </row>
    <row r="2006" spans="1:22" ht="22.5" customHeight="1" x14ac:dyDescent="0.2">
      <c r="A2006" s="355"/>
      <c r="B2006" s="352" t="str">
        <f t="array" ref="B2006">IF(C2006="","", IFERROR(INDEX(Barang!$A$2:$A$10001, MATCH(C2006, Barang!$B$2:$B$10001, 0)), "Tidak ditemukan"))</f>
        <v>POK001</v>
      </c>
      <c r="C2006" s="352" t="s">
        <v>858</v>
      </c>
      <c r="D2006" s="352" t="str">
        <f t="array" ref="D2006">IF(C2006="","", IFERROR(INDEX(Barang!$C$2:$C$10001, MATCH(C2006, Barang!$B$2:$B$10001, 0)), ""))</f>
        <v>Makanan</v>
      </c>
      <c r="E2006" s="352" t="str">
        <f t="array" ref="E2006">IF(C2006="","", IFERROR(INDEX(Barang!$E$2:$E$10001, MATCH(C2006, Barang!$B$2:$B$10001, 0)), ""))</f>
        <v>pcs</v>
      </c>
      <c r="F2006" s="353">
        <v>1</v>
      </c>
      <c r="G2006" s="354">
        <f t="array" ref="G2006">IF(C2006="","", IFERROR(INDEX(Barang!$F$2:$F$10001, MATCH(C2006, Barang!$B$2:$B$10001, 0)) * F2006, ""))</f>
        <v>500</v>
      </c>
      <c r="H2006" s="234"/>
      <c r="I2006" s="19"/>
      <c r="L2006" s="103"/>
      <c r="M2006" s="103"/>
      <c r="N2006" s="103"/>
      <c r="O2006" s="103"/>
      <c r="P2006" s="103"/>
      <c r="Q2006" s="103"/>
      <c r="R2006" s="103"/>
      <c r="S2006" s="103"/>
      <c r="T2006" s="103"/>
      <c r="U2006" s="103"/>
      <c r="V2006" s="103"/>
    </row>
    <row r="2007" spans="1:22" ht="22.5" customHeight="1" x14ac:dyDescent="0.2">
      <c r="A2007" s="355"/>
      <c r="B2007" s="352" t="str">
        <f t="array" ref="B2007">IF(C2007="","", IFERROR(INDEX(Barang!$A$2:$A$10001, MATCH(C2007, Barang!$B$2:$B$10001, 0)), "Tidak ditemukan"))</f>
        <v>YP500</v>
      </c>
      <c r="C2007" s="352" t="s">
        <v>21</v>
      </c>
      <c r="D2007" s="352" t="str">
        <f t="array" ref="D2007">IF(C2007="","", IFERROR(INDEX(Barang!$C$2:$C$10001, MATCH(C2007, Barang!$B$2:$B$10001, 0)), ""))</f>
        <v>Makanan</v>
      </c>
      <c r="E2007" s="352" t="str">
        <f t="array" ref="E2007">IF(C2007="","", IFERROR(INDEX(Barang!$E$2:$E$10001, MATCH(C2007, Barang!$B$2:$B$10001, 0)), ""))</f>
        <v>pcs</v>
      </c>
      <c r="F2007" s="353">
        <v>1</v>
      </c>
      <c r="G2007" s="354">
        <f t="array" ref="G2007">IF(C2007="","", IFERROR(INDEX(Barang!$F$2:$F$10001, MATCH(C2007, Barang!$B$2:$B$10001, 0)) * F2007, ""))</f>
        <v>500</v>
      </c>
      <c r="H2007" s="234"/>
      <c r="I2007" s="19"/>
      <c r="L2007" s="103"/>
      <c r="M2007" s="103"/>
      <c r="N2007" s="103"/>
      <c r="O2007" s="103"/>
      <c r="P2007" s="103"/>
      <c r="Q2007" s="103"/>
      <c r="R2007" s="103"/>
      <c r="S2007" s="103"/>
      <c r="T2007" s="103"/>
      <c r="U2007" s="103"/>
      <c r="V2007" s="103"/>
    </row>
    <row r="2008" spans="1:22" ht="22.5" customHeight="1" x14ac:dyDescent="0.2">
      <c r="A2008" s="355"/>
      <c r="B2008" s="352" t="str">
        <f t="array" ref="B2008">IF(C2008="","", IFERROR(INDEX(Barang!$A$2:$A$10001, MATCH(C2008, Barang!$B$2:$B$10001, 0)), "Tidak ditemukan"))</f>
        <v>PJ001</v>
      </c>
      <c r="C2008" s="352" t="s">
        <v>975</v>
      </c>
      <c r="D2008" s="352" t="str">
        <f t="array" ref="D2008">IF(C2008="","", IFERROR(INDEX(Barang!$C$2:$C$10001, MATCH(C2008, Barang!$B$2:$B$10001, 0)), ""))</f>
        <v>Makanan</v>
      </c>
      <c r="E2008" s="352" t="str">
        <f t="array" ref="E2008">IF(C2008="","", IFERROR(INDEX(Barang!$E$2:$E$10001, MATCH(C2008, Barang!$B$2:$B$10001, 0)), ""))</f>
        <v>pcs</v>
      </c>
      <c r="F2008" s="353">
        <v>1</v>
      </c>
      <c r="G2008" s="354">
        <f t="array" ref="G2008">IF(C2008="","", IFERROR(INDEX(Barang!$F$2:$F$10001, MATCH(C2008, Barang!$B$2:$B$10001, 0)) * F2008, ""))</f>
        <v>1000</v>
      </c>
      <c r="H2008" s="234"/>
      <c r="I2008" s="143">
        <f>SUM(G2000:G2008)</f>
        <v>30500</v>
      </c>
      <c r="L2008" s="103"/>
      <c r="M2008" s="103"/>
      <c r="N2008" s="103"/>
      <c r="O2008" s="103"/>
      <c r="P2008" s="103"/>
      <c r="Q2008" s="103"/>
      <c r="R2008" s="103"/>
      <c r="S2008" s="103"/>
      <c r="T2008" s="103"/>
      <c r="U2008" s="103"/>
      <c r="V2008" s="103"/>
    </row>
    <row r="2009" spans="1:22" ht="22.5" customHeight="1" x14ac:dyDescent="0.2">
      <c r="A2009" s="193">
        <v>46222</v>
      </c>
      <c r="B2009" s="194" t="str">
        <f t="array" ref="B2009">IF(C2009="","", IFERROR(INDEX(Barang!$A$2:$A$10001, MATCH(C2009, Barang!$B$2:$B$10001, 0)), "Tidak ditemukan"))</f>
        <v>RTP001</v>
      </c>
      <c r="C2009" s="194" t="s">
        <v>791</v>
      </c>
      <c r="D2009" s="194" t="str">
        <f t="array" ref="D2009">IF(C2009="","", IFERROR(INDEX(Barang!$C$2:$C$10001, MATCH(C2009, Barang!$B$2:$B$10001, 0)), ""))</f>
        <v>Makanan</v>
      </c>
      <c r="E2009" s="194" t="str">
        <f t="array" ref="E2009">IF(C2009="","", IFERROR(INDEX(Barang!$E$2:$E$10001, MATCH(C2009, Barang!$B$2:$B$10001, 0)), ""))</f>
        <v>pcs</v>
      </c>
      <c r="F2009" s="195">
        <v>4</v>
      </c>
      <c r="G2009" s="196">
        <f t="array" ref="G2009">IF(C2009="","", IFERROR(INDEX(Barang!$F$2:$F$10001, MATCH(C2009, Barang!$B$2:$B$10001, 0)) * F2009, ""))</f>
        <v>8000</v>
      </c>
      <c r="H2009" s="49"/>
      <c r="I2009" s="19"/>
      <c r="L2009" s="103"/>
      <c r="M2009" s="103"/>
      <c r="N2009" s="103"/>
      <c r="O2009" s="103"/>
      <c r="P2009" s="103"/>
      <c r="Q2009" s="103"/>
      <c r="R2009" s="103"/>
      <c r="S2009" s="103"/>
      <c r="T2009" s="103"/>
      <c r="U2009" s="103"/>
      <c r="V2009" s="103"/>
    </row>
    <row r="2010" spans="1:22" ht="22.5" customHeight="1" x14ac:dyDescent="0.2">
      <c r="A2010" s="199"/>
      <c r="B2010" s="194" t="str">
        <f t="array" ref="B2010">IF(C2010="","", IFERROR(INDEX(Barang!$A$2:$A$10001, MATCH(C2010, Barang!$B$2:$B$10001, 0)), "Tidak ditemukan"))</f>
        <v>GRR001</v>
      </c>
      <c r="C2010" s="194" t="s">
        <v>735</v>
      </c>
      <c r="D2010" s="194" t="str">
        <f t="array" ref="D2010">IF(C2010="","", IFERROR(INDEX(Barang!$C$2:$C$10001, MATCH(C2010, Barang!$B$2:$B$10001, 0)), ""))</f>
        <v>Makanan</v>
      </c>
      <c r="E2010" s="194" t="str">
        <f t="array" ref="E2010">IF(C2010="","", IFERROR(INDEX(Barang!$E$2:$E$10001, MATCH(C2010, Barang!$B$2:$B$10001, 0)), ""))</f>
        <v>pcs</v>
      </c>
      <c r="F2010" s="195">
        <v>2</v>
      </c>
      <c r="G2010" s="196">
        <f t="array" ref="G2010">IF(C2010="","", IFERROR(INDEX(Barang!$F$2:$F$10001, MATCH(C2010, Barang!$B$2:$B$10001, 0)) * F2010, ""))</f>
        <v>2000</v>
      </c>
      <c r="H2010" s="49"/>
      <c r="I2010" s="19"/>
      <c r="L2010" s="103"/>
      <c r="M2010" s="103"/>
      <c r="N2010" s="103"/>
      <c r="O2010" s="103"/>
      <c r="P2010" s="103"/>
      <c r="Q2010" s="103"/>
      <c r="R2010" s="103"/>
      <c r="S2010" s="103"/>
      <c r="T2010" s="103"/>
      <c r="U2010" s="103"/>
      <c r="V2010" s="103"/>
    </row>
    <row r="2011" spans="1:22" ht="22.5" customHeight="1" x14ac:dyDescent="0.2">
      <c r="A2011" s="199"/>
      <c r="B2011" s="194" t="str">
        <f t="array" ref="B2011">IF(C2011="","", IFERROR(INDEX(Barang!$A$2:$A$10001, MATCH(C2011, Barang!$B$2:$B$10001, 0)), "Tidak ditemukan"))</f>
        <v>TLR2</v>
      </c>
      <c r="C2011" s="194" t="s">
        <v>139</v>
      </c>
      <c r="D2011" s="194" t="str">
        <f t="array" ref="D2011">IF(C2011="","", IFERROR(INDEX(Barang!$C$2:$C$10001, MATCH(C2011, Barang!$B$2:$B$10001, 0)), ""))</f>
        <v>Sembako</v>
      </c>
      <c r="E2011" s="194" t="str">
        <f t="array" ref="E2011">IF(C2011="","", IFERROR(INDEX(Barang!$E$2:$E$10001, MATCH(C2011, Barang!$B$2:$B$10001, 0)), ""))</f>
        <v>kg</v>
      </c>
      <c r="F2011" s="195">
        <v>1</v>
      </c>
      <c r="G2011" s="196">
        <f t="array" ref="G2011">IF(C2011="","", IFERROR(INDEX(Barang!$F$2:$F$10001, MATCH(C2011, Barang!$B$2:$B$10001, 0)) * F2011, ""))</f>
        <v>15500</v>
      </c>
      <c r="H2011" s="49"/>
      <c r="I2011" s="19"/>
      <c r="L2011" s="103"/>
      <c r="M2011" s="103"/>
      <c r="N2011" s="103"/>
      <c r="O2011" s="103"/>
      <c r="P2011" s="103"/>
      <c r="Q2011" s="103"/>
      <c r="R2011" s="103"/>
      <c r="S2011" s="103"/>
      <c r="T2011" s="103"/>
      <c r="U2011" s="103"/>
      <c r="V2011" s="103"/>
    </row>
    <row r="2012" spans="1:22" ht="22.5" customHeight="1" x14ac:dyDescent="0.2">
      <c r="A2012" s="199"/>
      <c r="B2012" s="194" t="str">
        <f t="array" ref="B2012">IF(C2012="","", IFERROR(INDEX(Barang!$A$2:$A$10001, MATCH(C2012, Barang!$B$2:$B$10001, 0)), "Tidak ditemukan"))</f>
        <v>PTB001</v>
      </c>
      <c r="C2012" s="194" t="s">
        <v>746</v>
      </c>
      <c r="D2012" s="194" t="str">
        <f t="array" ref="D2012">IF(C2012="","", IFERROR(INDEX(Barang!$C$2:$C$10001, MATCH(C2012, Barang!$B$2:$B$10001, 0)), ""))</f>
        <v>Makanan</v>
      </c>
      <c r="E2012" s="194" t="str">
        <f t="array" ref="E2012">IF(C2012="","", IFERROR(INDEX(Barang!$E$2:$E$10001, MATCH(C2012, Barang!$B$2:$B$10001, 0)), ""))</f>
        <v>pcs</v>
      </c>
      <c r="F2012" s="195">
        <v>5</v>
      </c>
      <c r="G2012" s="196">
        <f t="array" ref="G2012">IF(C2012="","", IFERROR(INDEX(Barang!$F$2:$F$10001, MATCH(C2012, Barang!$B$2:$B$10001, 0)) * F2012, ""))</f>
        <v>10000</v>
      </c>
      <c r="H2012" s="49"/>
      <c r="I2012" s="19"/>
      <c r="L2012" s="103"/>
      <c r="M2012" s="103"/>
      <c r="N2012" s="103"/>
      <c r="O2012" s="103"/>
      <c r="P2012" s="103"/>
      <c r="Q2012" s="103"/>
      <c r="R2012" s="103"/>
      <c r="S2012" s="103"/>
      <c r="T2012" s="103"/>
      <c r="U2012" s="103"/>
      <c r="V2012" s="103"/>
    </row>
    <row r="2013" spans="1:22" ht="22.5" customHeight="1" x14ac:dyDescent="0.2">
      <c r="A2013" s="199"/>
      <c r="B2013" s="194" t="str">
        <f t="array" ref="B2013">IF(C2013="","", IFERROR(INDEX(Barang!$A$2:$A$10001, MATCH(C2013, Barang!$B$2:$B$10001, 0)), "Tidak ditemukan"))</f>
        <v>MGR001</v>
      </c>
      <c r="C2013" s="194" t="s">
        <v>104</v>
      </c>
      <c r="D2013" s="194" t="str">
        <f t="array" ref="D2013">IF(C2013="","", IFERROR(INDEX(Barang!$C$2:$C$10001, MATCH(C2013, Barang!$B$2:$B$10001, 0)), ""))</f>
        <v>Makanan</v>
      </c>
      <c r="E2013" s="194" t="str">
        <f t="array" ref="E2013">IF(C2013="","", IFERROR(INDEX(Barang!$E$2:$E$10001, MATCH(C2013, Barang!$B$2:$B$10001, 0)), ""))</f>
        <v>pcs</v>
      </c>
      <c r="F2013" s="195">
        <v>2</v>
      </c>
      <c r="G2013" s="196">
        <f t="array" ref="G2013">IF(C2013="","", IFERROR(INDEX(Barang!$F$2:$F$10001, MATCH(C2013, Barang!$B$2:$B$10001, 0)) * F2013, ""))</f>
        <v>7000</v>
      </c>
      <c r="H2013" s="49"/>
      <c r="I2013" s="19"/>
      <c r="L2013" s="103"/>
      <c r="M2013" s="103"/>
      <c r="N2013" s="103"/>
      <c r="O2013" s="103"/>
      <c r="P2013" s="103"/>
      <c r="Q2013" s="103"/>
      <c r="R2013" s="103"/>
      <c r="S2013" s="103"/>
      <c r="T2013" s="103"/>
      <c r="U2013" s="103"/>
      <c r="V2013" s="103"/>
    </row>
    <row r="2014" spans="1:22" ht="22.5" customHeight="1" x14ac:dyDescent="0.2">
      <c r="A2014" s="199"/>
      <c r="B2014" s="194" t="str">
        <f t="array" ref="B2014">IF(C2014="","", IFERROR(INDEX(Barang!$A$2:$A$10001, MATCH(C2014, Barang!$B$2:$B$10001, 0)), "Tidak ditemukan"))</f>
        <v>KCG4</v>
      </c>
      <c r="C2014" s="194" t="s">
        <v>159</v>
      </c>
      <c r="D2014" s="194" t="str">
        <f t="array" ref="D2014">IF(C2014="","", IFERROR(INDEX(Barang!$C$2:$C$10001, MATCH(C2014, Barang!$B$2:$B$10001, 0)), ""))</f>
        <v>Makanan</v>
      </c>
      <c r="E2014" s="194" t="str">
        <f t="array" ref="E2014">IF(C2014="","", IFERROR(INDEX(Barang!$E$2:$E$10001, MATCH(C2014, Barang!$B$2:$B$10001, 0)), ""))</f>
        <v>kg</v>
      </c>
      <c r="F2014" s="195">
        <v>1</v>
      </c>
      <c r="G2014" s="196">
        <f t="array" ref="G2014">IF(C2014="","", IFERROR(INDEX(Barang!$F$2:$F$10001, MATCH(C2014, Barang!$B$2:$B$10001, 0)) * F2014, ""))</f>
        <v>7500</v>
      </c>
      <c r="H2014" s="49"/>
      <c r="I2014" s="19"/>
      <c r="L2014" s="103"/>
      <c r="M2014" s="103"/>
      <c r="N2014" s="103"/>
      <c r="O2014" s="103"/>
      <c r="P2014" s="103"/>
      <c r="Q2014" s="103"/>
      <c r="R2014" s="103"/>
      <c r="S2014" s="103"/>
      <c r="T2014" s="103"/>
      <c r="U2014" s="103"/>
      <c r="V2014" s="103"/>
    </row>
    <row r="2015" spans="1:22" ht="22.5" customHeight="1" x14ac:dyDescent="0.2">
      <c r="A2015" s="199"/>
      <c r="B2015" s="194" t="str">
        <f t="array" ref="B2015">IF(C2015="","", IFERROR(INDEX(Barang!$A$2:$A$10001, MATCH(C2015, Barang!$B$2:$B$10001, 0)), "Tidak ditemukan"))</f>
        <v>OREO001</v>
      </c>
      <c r="C2015" s="194" t="s">
        <v>920</v>
      </c>
      <c r="D2015" s="194" t="str">
        <f t="array" ref="D2015">IF(C2015="","", IFERROR(INDEX(Barang!$C$2:$C$10001, MATCH(C2015, Barang!$B$2:$B$10001, 0)), ""))</f>
        <v>Makanan</v>
      </c>
      <c r="E2015" s="194" t="str">
        <f t="array" ref="E2015">IF(C2015="","", IFERROR(INDEX(Barang!$E$2:$E$10001, MATCH(C2015, Barang!$B$2:$B$10001, 0)), ""))</f>
        <v>pcs</v>
      </c>
      <c r="F2015" s="195">
        <v>2</v>
      </c>
      <c r="G2015" s="196">
        <f t="array" ref="G2015">IF(C2015="","", IFERROR(INDEX(Barang!$F$2:$F$10001, MATCH(C2015, Barang!$B$2:$B$10001, 0)) * F2015, ""))</f>
        <v>4000</v>
      </c>
      <c r="H2015" s="49"/>
      <c r="I2015" s="19"/>
      <c r="L2015" s="103"/>
      <c r="M2015" s="103"/>
      <c r="N2015" s="103"/>
      <c r="O2015" s="103"/>
      <c r="P2015" s="103"/>
      <c r="Q2015" s="103"/>
      <c r="R2015" s="103"/>
      <c r="S2015" s="103"/>
      <c r="T2015" s="103"/>
      <c r="U2015" s="103"/>
      <c r="V2015" s="103"/>
    </row>
    <row r="2016" spans="1:22" ht="22.5" customHeight="1" x14ac:dyDescent="0.2">
      <c r="A2016" s="199"/>
      <c r="B2016" s="194" t="str">
        <f t="array" ref="B2016">IF(C2016="","", IFERROR(INDEX(Barang!$A$2:$A$10001, MATCH(C2016, Barang!$B$2:$B$10001, 0)), "Tidak ditemukan"))</f>
        <v>DLN001</v>
      </c>
      <c r="C2016" s="194" t="s">
        <v>96</v>
      </c>
      <c r="D2016" s="194" t="str">
        <f t="array" ref="D2016">IF(C2016="","", IFERROR(INDEX(Barang!$C$2:$C$10001, MATCH(C2016, Barang!$B$2:$B$10001, 0)), ""))</f>
        <v>Makanan</v>
      </c>
      <c r="E2016" s="194" t="str">
        <f t="array" ref="E2016">IF(C2016="","", IFERROR(INDEX(Barang!$E$2:$E$10001, MATCH(C2016, Barang!$B$2:$B$10001, 0)), ""))</f>
        <v>pcs</v>
      </c>
      <c r="F2016" s="195">
        <v>1</v>
      </c>
      <c r="G2016" s="196">
        <f t="array" ref="G2016">IF(C2016="","", IFERROR(INDEX(Barang!$F$2:$F$10001, MATCH(C2016, Barang!$B$2:$B$10001, 0)) * F2016, ""))</f>
        <v>1000</v>
      </c>
      <c r="H2016" s="49"/>
      <c r="I2016" s="143">
        <f>SUM(G2009:G2016)</f>
        <v>55000</v>
      </c>
      <c r="L2016" s="103"/>
      <c r="M2016" s="103"/>
      <c r="N2016" s="103"/>
      <c r="O2016" s="103"/>
      <c r="P2016" s="103"/>
      <c r="Q2016" s="103"/>
      <c r="R2016" s="103"/>
      <c r="S2016" s="103"/>
      <c r="T2016" s="103"/>
      <c r="U2016" s="103"/>
      <c r="V2016" s="103"/>
    </row>
    <row r="2017" spans="1:22" ht="22.5" customHeight="1" x14ac:dyDescent="0.2">
      <c r="A2017" s="144">
        <v>46223</v>
      </c>
      <c r="B2017" s="145" t="str">
        <f t="array" ref="B2017">IF(C2017="","", IFERROR(INDEX(Barang!$A$2:$A$10001, MATCH(C2017, Barang!$B$2:$B$10001, 0)), "Tidak ditemukan"))</f>
        <v>YP500</v>
      </c>
      <c r="C2017" s="145" t="s">
        <v>21</v>
      </c>
      <c r="D2017" s="145" t="str">
        <f t="array" ref="D2017">IF(C2017="","", IFERROR(INDEX(Barang!$C$2:$C$10001, MATCH(C2017, Barang!$B$2:$B$10001, 0)), ""))</f>
        <v>Makanan</v>
      </c>
      <c r="E2017" s="145" t="str">
        <f t="array" ref="E2017">IF(C2017="","", IFERROR(INDEX(Barang!$E$2:$E$10001, MATCH(C2017, Barang!$B$2:$B$10001, 0)), ""))</f>
        <v>pcs</v>
      </c>
      <c r="F2017" s="146">
        <v>1</v>
      </c>
      <c r="G2017" s="147">
        <f t="array" ref="G2017">IF(C2017="","", IFERROR(INDEX(Barang!$F$2:$F$10001, MATCH(C2017, Barang!$B$2:$B$10001, 0)) * F2017, ""))</f>
        <v>500</v>
      </c>
      <c r="H2017" s="69"/>
      <c r="I2017" s="19"/>
      <c r="L2017" s="103"/>
      <c r="M2017" s="103"/>
      <c r="N2017" s="103"/>
      <c r="O2017" s="103"/>
      <c r="P2017" s="103"/>
      <c r="Q2017" s="103"/>
      <c r="R2017" s="103"/>
      <c r="S2017" s="103"/>
      <c r="T2017" s="103"/>
      <c r="U2017" s="103"/>
      <c r="V2017" s="103"/>
    </row>
    <row r="2018" spans="1:22" ht="22.5" customHeight="1" x14ac:dyDescent="0.2">
      <c r="A2018" s="150"/>
      <c r="B2018" s="145" t="str">
        <f t="array" ref="B2018">IF(C2018="","", IFERROR(INDEX(Barang!$A$2:$A$10001, MATCH(C2018, Barang!$B$2:$B$10001, 0)), "Tidak ditemukan"))</f>
        <v>RY001</v>
      </c>
      <c r="C2018" s="145" t="s">
        <v>252</v>
      </c>
      <c r="D2018" s="145" t="str">
        <f t="array" ref="D2018">IF(C2018="","", IFERROR(INDEX(Barang!$C$2:$C$10001, MATCH(C2018, Barang!$B$2:$B$10001, 0)), ""))</f>
        <v>Makanan</v>
      </c>
      <c r="E2018" s="145" t="str">
        <f t="array" ref="E2018">IF(C2018="","", IFERROR(INDEX(Barang!$E$2:$E$10001, MATCH(C2018, Barang!$B$2:$B$10001, 0)), ""))</f>
        <v>pcs</v>
      </c>
      <c r="F2018" s="146">
        <v>1</v>
      </c>
      <c r="G2018" s="147">
        <f t="array" ref="G2018">IF(C2018="","", IFERROR(INDEX(Barang!$F$2:$F$10001, MATCH(C2018, Barang!$B$2:$B$10001, 0)) * F2018, ""))</f>
        <v>8500</v>
      </c>
      <c r="H2018" s="69"/>
      <c r="I2018" s="19"/>
      <c r="L2018" s="103"/>
      <c r="M2018" s="103"/>
      <c r="N2018" s="103"/>
      <c r="O2018" s="103"/>
      <c r="P2018" s="103"/>
      <c r="Q2018" s="103"/>
      <c r="R2018" s="103"/>
      <c r="S2018" s="103"/>
      <c r="T2018" s="103"/>
      <c r="U2018" s="103"/>
      <c r="V2018" s="103"/>
    </row>
    <row r="2019" spans="1:22" ht="22.5" customHeight="1" x14ac:dyDescent="0.2">
      <c r="A2019" s="150"/>
      <c r="B2019" s="145" t="str">
        <f t="array" ref="B2019">IF(C2019="","", IFERROR(INDEX(Barang!$A$2:$A$10001, MATCH(C2019, Barang!$B$2:$B$10001, 0)), "Tidak ditemukan"))</f>
        <v>GRR001</v>
      </c>
      <c r="C2019" s="145" t="s">
        <v>130</v>
      </c>
      <c r="D2019" s="145" t="str">
        <f t="array" ref="D2019">IF(C2019="","", IFERROR(INDEX(Barang!$C$2:$C$10001, MATCH(C2019, Barang!$B$2:$B$10001, 0)), ""))</f>
        <v>Makanan</v>
      </c>
      <c r="E2019" s="145" t="str">
        <f t="array" ref="E2019">IF(C2019="","", IFERROR(INDEX(Barang!$E$2:$E$10001, MATCH(C2019, Barang!$B$2:$B$10001, 0)), ""))</f>
        <v>pcs</v>
      </c>
      <c r="F2019" s="146">
        <v>3</v>
      </c>
      <c r="G2019" s="147">
        <f t="array" ref="G2019">IF(C2019="","", IFERROR(INDEX(Barang!$F$2:$F$10001, MATCH(C2019, Barang!$B$2:$B$10001, 0)) * F2019, ""))</f>
        <v>1500</v>
      </c>
      <c r="H2019" s="69"/>
      <c r="I2019" s="19"/>
      <c r="L2019" s="103"/>
      <c r="M2019" s="103"/>
      <c r="N2019" s="103"/>
      <c r="O2019" s="103"/>
      <c r="P2019" s="103"/>
      <c r="Q2019" s="103"/>
      <c r="R2019" s="103"/>
      <c r="S2019" s="103"/>
      <c r="T2019" s="103"/>
      <c r="U2019" s="103"/>
      <c r="V2019" s="103"/>
    </row>
    <row r="2020" spans="1:22" ht="22.5" customHeight="1" x14ac:dyDescent="0.2">
      <c r="A2020" s="150"/>
      <c r="B2020" s="145" t="str">
        <f t="array" ref="B2020">IF(C2020="","", IFERROR(INDEX(Barang!$A$2:$A$10001, MATCH(C2020, Barang!$B$2:$B$10001, 0)), "Tidak ditemukan"))</f>
        <v>KCP001</v>
      </c>
      <c r="C2020" s="145" t="s">
        <v>147</v>
      </c>
      <c r="D2020" s="145" t="str">
        <f t="array" ref="D2020">IF(C2020="","", IFERROR(INDEX(Barang!$C$2:$C$10001, MATCH(C2020, Barang!$B$2:$B$10001, 0)), ""))</f>
        <v>Bumbu</v>
      </c>
      <c r="E2020" s="145" t="str">
        <f t="array" ref="E2020">IF(C2020="","", IFERROR(INDEX(Barang!$E$2:$E$10001, MATCH(C2020, Barang!$B$2:$B$10001, 0)), ""))</f>
        <v>pcs</v>
      </c>
      <c r="F2020" s="146">
        <v>1</v>
      </c>
      <c r="G2020" s="147">
        <f t="array" ref="G2020">IF(C2020="","", IFERROR(INDEX(Barang!$F$2:$F$10001, MATCH(C2020, Barang!$B$2:$B$10001, 0)) * F2020, ""))</f>
        <v>2000</v>
      </c>
      <c r="H2020" s="69"/>
      <c r="I2020" s="19"/>
      <c r="L2020" s="103"/>
      <c r="M2020" s="103"/>
      <c r="N2020" s="103"/>
      <c r="O2020" s="103"/>
      <c r="P2020" s="103"/>
      <c r="Q2020" s="103"/>
      <c r="R2020" s="103"/>
      <c r="S2020" s="103"/>
      <c r="T2020" s="103"/>
      <c r="U2020" s="103"/>
      <c r="V2020" s="103"/>
    </row>
    <row r="2021" spans="1:22" ht="22.5" customHeight="1" x14ac:dyDescent="0.2">
      <c r="A2021" s="150"/>
      <c r="B2021" s="145" t="str">
        <f t="array" ref="B2021">IF(C2021="","", IFERROR(INDEX(Barang!$A$2:$A$10001, MATCH(C2021, Barang!$B$2:$B$10001, 0)), "Tidak ditemukan"))</f>
        <v>SAR001</v>
      </c>
      <c r="C2021" s="145" t="s">
        <v>119</v>
      </c>
      <c r="D2021" s="145" t="str">
        <f t="array" ref="D2021">IF(C2021="","", IFERROR(INDEX(Barang!$C$2:$C$10001, MATCH(C2021, Barang!$B$2:$B$10001, 0)), ""))</f>
        <v>Bumbu</v>
      </c>
      <c r="E2021" s="145" t="str">
        <f t="array" ref="E2021">IF(C2021="","", IFERROR(INDEX(Barang!$E$2:$E$10001, MATCH(C2021, Barang!$B$2:$B$10001, 0)), ""))</f>
        <v>pcs</v>
      </c>
      <c r="F2021" s="146">
        <v>1</v>
      </c>
      <c r="G2021" s="147">
        <f t="array" ref="G2021">IF(C2021="","", IFERROR(INDEX(Barang!$F$2:$F$10001, MATCH(C2021, Barang!$B$2:$B$10001, 0)) * F2021, ""))</f>
        <v>3000</v>
      </c>
      <c r="H2021" s="69"/>
      <c r="I2021" s="19"/>
      <c r="L2021" s="103"/>
      <c r="M2021" s="103"/>
      <c r="N2021" s="103"/>
      <c r="O2021" s="103"/>
      <c r="P2021" s="103"/>
      <c r="Q2021" s="103"/>
      <c r="R2021" s="103"/>
      <c r="S2021" s="103"/>
      <c r="T2021" s="103"/>
      <c r="U2021" s="103"/>
      <c r="V2021" s="103"/>
    </row>
    <row r="2022" spans="1:22" ht="22.5" customHeight="1" x14ac:dyDescent="0.2">
      <c r="A2022" s="150"/>
      <c r="B2022" s="145" t="str">
        <f t="array" ref="B2022">IF(C2022="","", IFERROR(INDEX(Barang!$A$2:$A$10001, MATCH(C2022, Barang!$B$2:$B$10001, 0)), "Tidak ditemukan"))</f>
        <v>TGJ02</v>
      </c>
      <c r="C2022" s="145" t="s">
        <v>825</v>
      </c>
      <c r="D2022" s="145" t="str">
        <f t="array" ref="D2022">IF(C2022="","", IFERROR(INDEX(Barang!$C$2:$C$10001, MATCH(C2022, Barang!$B$2:$B$10001, 0)), ""))</f>
        <v>Bumbu</v>
      </c>
      <c r="E2022" s="145" t="str">
        <f t="array" ref="E2022">IF(C2022="","", IFERROR(INDEX(Barang!$E$2:$E$10001, MATCH(C2022, Barang!$B$2:$B$10001, 0)), ""))</f>
        <v>kg</v>
      </c>
      <c r="F2022" s="146">
        <v>2</v>
      </c>
      <c r="G2022" s="147">
        <f t="array" ref="G2022">IF(C2022="","", IFERROR(INDEX(Barang!$F$2:$F$10001, MATCH(C2022, Barang!$B$2:$B$10001, 0)) * F2022, ""))</f>
        <v>7000</v>
      </c>
      <c r="H2022" s="69"/>
      <c r="I2022" s="19"/>
      <c r="L2022" s="103"/>
      <c r="M2022" s="103"/>
      <c r="N2022" s="103"/>
      <c r="O2022" s="103"/>
      <c r="P2022" s="103"/>
      <c r="Q2022" s="103"/>
      <c r="R2022" s="103"/>
      <c r="S2022" s="103"/>
      <c r="T2022" s="103"/>
      <c r="U2022" s="103"/>
      <c r="V2022" s="103"/>
    </row>
    <row r="2023" spans="1:22" ht="22.5" customHeight="1" x14ac:dyDescent="0.2">
      <c r="A2023" s="150"/>
      <c r="B2023" s="145" t="str">
        <f t="array" ref="B2023">IF(C2023="","", IFERROR(INDEX(Barang!$A$2:$A$10001, MATCH(C2023, Barang!$B$2:$B$10001, 0)), "Tidak ditemukan"))</f>
        <v>TTL001</v>
      </c>
      <c r="C2023" s="145" t="s">
        <v>976</v>
      </c>
      <c r="D2023" s="145" t="str">
        <f t="array" ref="D2023">IF(C2023="","", IFERROR(INDEX(Barang!$C$2:$C$10001, MATCH(C2023, Barang!$B$2:$B$10001, 0)), ""))</f>
        <v>Bumbu</v>
      </c>
      <c r="E2023" s="145" t="str">
        <f t="array" ref="E2023">IF(C2023="","", IFERROR(INDEX(Barang!$E$2:$E$10001, MATCH(C2023, Barang!$B$2:$B$10001, 0)), ""))</f>
        <v>pcs</v>
      </c>
      <c r="F2023" s="146">
        <v>1</v>
      </c>
      <c r="G2023" s="147">
        <f t="array" ref="G2023">IF(C2023="","", IFERROR(INDEX(Barang!$F$2:$F$10001, MATCH(C2023, Barang!$B$2:$B$10001, 0)) * F2023, ""))</f>
        <v>9000</v>
      </c>
      <c r="H2023" s="69"/>
      <c r="I2023" s="19"/>
      <c r="L2023" s="103"/>
      <c r="M2023" s="103"/>
      <c r="N2023" s="103"/>
      <c r="O2023" s="103"/>
      <c r="P2023" s="103"/>
      <c r="Q2023" s="103"/>
      <c r="R2023" s="103"/>
      <c r="S2023" s="103"/>
      <c r="T2023" s="103"/>
      <c r="U2023" s="103"/>
      <c r="V2023" s="103"/>
    </row>
    <row r="2024" spans="1:22" ht="22.5" customHeight="1" x14ac:dyDescent="0.2">
      <c r="A2024" s="150"/>
      <c r="B2024" s="145" t="str">
        <f t="array" ref="B2024">IF(C2024="","", IFERROR(INDEX(Barang!$A$2:$A$10001, MATCH(C2024, Barang!$B$2:$B$10001, 0)), "Tidak ditemukan"))</f>
        <v>BPT02</v>
      </c>
      <c r="C2024" s="145" t="s">
        <v>563</v>
      </c>
      <c r="D2024" s="145" t="str">
        <f t="array" ref="D2024">IF(C2024="","", IFERROR(INDEX(Barang!$C$2:$C$10001, MATCH(C2024, Barang!$B$2:$B$10001, 0)), ""))</f>
        <v>Rempah</v>
      </c>
      <c r="E2024" s="145" t="str">
        <f t="array" ref="E2024">IF(C2024="","", IFERROR(INDEX(Barang!$E$2:$E$10001, MATCH(C2024, Barang!$B$2:$B$10001, 0)), ""))</f>
        <v>kg</v>
      </c>
      <c r="F2024" s="146">
        <v>1</v>
      </c>
      <c r="G2024" s="147">
        <f t="array" ref="G2024">IF(C2024="","", IFERROR(INDEX(Barang!$F$2:$F$10001, MATCH(C2024, Barang!$B$2:$B$10001, 0)) * F2024, ""))</f>
        <v>20000</v>
      </c>
      <c r="H2024" s="69"/>
      <c r="I2024" s="143">
        <f>SUM(G2017:G2024)</f>
        <v>51500</v>
      </c>
      <c r="L2024" s="103"/>
      <c r="M2024" s="103"/>
      <c r="N2024" s="103"/>
      <c r="O2024" s="103"/>
      <c r="P2024" s="103"/>
      <c r="Q2024" s="103"/>
      <c r="R2024" s="103"/>
      <c r="S2024" s="103"/>
      <c r="T2024" s="103"/>
      <c r="U2024" s="103"/>
      <c r="V2024" s="103"/>
    </row>
    <row r="2025" spans="1:22" ht="22.5" customHeight="1" x14ac:dyDescent="0.2">
      <c r="A2025" s="193">
        <v>46224</v>
      </c>
      <c r="B2025" s="194" t="str">
        <f t="array" ref="B2025">IF(C2025="","", IFERROR(INDEX(Barang!$A$2:$A$10001, MATCH(C2025, Barang!$B$2:$B$10001, 0)), "Tidak ditemukan"))</f>
        <v>TLR2</v>
      </c>
      <c r="C2025" s="194" t="s">
        <v>139</v>
      </c>
      <c r="D2025" s="194" t="str">
        <f t="array" ref="D2025">IF(C2025="","", IFERROR(INDEX(Barang!$C$2:$C$10001, MATCH(C2025, Barang!$B$2:$B$10001, 0)), ""))</f>
        <v>Sembako</v>
      </c>
      <c r="E2025" s="194" t="str">
        <f t="array" ref="E2025">IF(C2025="","", IFERROR(INDEX(Barang!$E$2:$E$10001, MATCH(C2025, Barang!$B$2:$B$10001, 0)), ""))</f>
        <v>kg</v>
      </c>
      <c r="F2025" s="195">
        <v>1</v>
      </c>
      <c r="G2025" s="196">
        <f t="array" ref="G2025">IF(C2025="","", IFERROR(INDEX(Barang!$F$2:$F$10001, MATCH(C2025, Barang!$B$2:$B$10001, 0)) * F2025, ""))</f>
        <v>15500</v>
      </c>
      <c r="H2025" s="49"/>
      <c r="I2025" s="19"/>
      <c r="L2025" s="103"/>
      <c r="M2025" s="103"/>
      <c r="N2025" s="103"/>
      <c r="O2025" s="103"/>
      <c r="P2025" s="103"/>
      <c r="Q2025" s="103"/>
      <c r="R2025" s="103"/>
      <c r="S2025" s="103"/>
      <c r="T2025" s="103"/>
      <c r="U2025" s="103"/>
      <c r="V2025" s="103"/>
    </row>
    <row r="2026" spans="1:22" ht="22.5" customHeight="1" x14ac:dyDescent="0.2">
      <c r="A2026" s="199"/>
      <c r="B2026" s="194" t="str">
        <f t="array" ref="B2026">IF(C2026="","", IFERROR(INDEX(Barang!$A$2:$A$10001, MATCH(C2026, Barang!$B$2:$B$10001, 0)), "Tidak ditemukan"))</f>
        <v>TLR4</v>
      </c>
      <c r="C2026" s="194" t="s">
        <v>135</v>
      </c>
      <c r="D2026" s="194" t="str">
        <f t="array" ref="D2026">IF(C2026="","", IFERROR(INDEX(Barang!$C$2:$C$10001, MATCH(C2026, Barang!$B$2:$B$10001, 0)), ""))</f>
        <v>Sembako</v>
      </c>
      <c r="E2026" s="194" t="str">
        <f t="array" ref="E2026">IF(C2026="","", IFERROR(INDEX(Barang!$E$2:$E$10001, MATCH(C2026, Barang!$B$2:$B$10001, 0)), ""))</f>
        <v>kg</v>
      </c>
      <c r="F2026" s="195">
        <v>1</v>
      </c>
      <c r="G2026" s="196">
        <f t="array" ref="G2026">IF(C2026="","", IFERROR(INDEX(Barang!$F$2:$F$10001, MATCH(C2026, Barang!$B$2:$B$10001, 0)) * F2026, ""))</f>
        <v>8000</v>
      </c>
      <c r="H2026" s="49"/>
      <c r="I2026" s="19"/>
      <c r="L2026" s="103"/>
      <c r="M2026" s="103"/>
      <c r="N2026" s="103"/>
      <c r="O2026" s="103"/>
      <c r="P2026" s="103"/>
      <c r="Q2026" s="103"/>
      <c r="R2026" s="103"/>
      <c r="S2026" s="103"/>
      <c r="T2026" s="103"/>
      <c r="U2026" s="103"/>
      <c r="V2026" s="103"/>
    </row>
    <row r="2027" spans="1:22" ht="22.5" customHeight="1" x14ac:dyDescent="0.2">
      <c r="A2027" s="199"/>
      <c r="B2027" s="194" t="str">
        <f t="array" ref="B2027">IF(C2027="","", IFERROR(INDEX(Barang!$A$2:$A$10001, MATCH(C2027, Barang!$B$2:$B$10001, 0)), "Tidak ditemukan"))</f>
        <v>SG7001</v>
      </c>
      <c r="C2027" s="194" t="s">
        <v>270</v>
      </c>
      <c r="D2027" s="194" t="str">
        <f t="array" ref="D2027">IF(C2027="","", IFERROR(INDEX(Barang!$C$2:$C$10001, MATCH(C2027, Barang!$B$2:$B$10001, 0)), ""))</f>
        <v>Makanan</v>
      </c>
      <c r="E2027" s="194" t="str">
        <f t="array" ref="E2027">IF(C2027="","", IFERROR(INDEX(Barang!$E$2:$E$10001, MATCH(C2027, Barang!$B$2:$B$10001, 0)), ""))</f>
        <v>pcs</v>
      </c>
      <c r="F2027" s="195">
        <v>1</v>
      </c>
      <c r="G2027" s="196">
        <f t="array" ref="G2027">IF(C2027="","", IFERROR(INDEX(Barang!$F$2:$F$10001, MATCH(C2027, Barang!$B$2:$B$10001, 0)) * F2027, ""))</f>
        <v>7500</v>
      </c>
      <c r="H2027" s="49"/>
      <c r="I2027" s="19"/>
      <c r="L2027" s="103"/>
      <c r="M2027" s="103"/>
      <c r="N2027" s="103"/>
      <c r="O2027" s="103"/>
      <c r="P2027" s="103"/>
      <c r="Q2027" s="103"/>
      <c r="R2027" s="103"/>
      <c r="S2027" s="103"/>
      <c r="T2027" s="103"/>
      <c r="U2027" s="103"/>
      <c r="V2027" s="103"/>
    </row>
    <row r="2028" spans="1:22" ht="22.5" customHeight="1" x14ac:dyDescent="0.2">
      <c r="A2028" s="199"/>
      <c r="B2028" s="194" t="str">
        <f t="array" ref="B2028">IF(C2028="","", IFERROR(INDEX(Barang!$A$2:$A$10001, MATCH(C2028, Barang!$B$2:$B$10001, 0)), "Tidak ditemukan"))</f>
        <v>Tidak ditemukan</v>
      </c>
      <c r="C2028" s="194" t="s">
        <v>984</v>
      </c>
      <c r="D2028" s="194" t="str">
        <f t="array" ref="D2028">IF(C2028="","", IFERROR(INDEX(Barang!$C$2:$C$10001, MATCH(C2028, Barang!$B$2:$B$10001, 0)), ""))</f>
        <v/>
      </c>
      <c r="E2028" s="194" t="str">
        <f t="array" ref="E2028">IF(C2028="","", IFERROR(INDEX(Barang!$E$2:$E$10001, MATCH(C2028, Barang!$B$2:$B$10001, 0)), ""))</f>
        <v/>
      </c>
      <c r="F2028" s="195">
        <v>1</v>
      </c>
      <c r="G2028" s="196" t="str">
        <f t="array" ref="G2028">IF(C2028="","", IFERROR(INDEX(Barang!$F$2:$F$10001, MATCH(C2028, Barang!$B$2:$B$10001, 0)) * F2028, ""))</f>
        <v/>
      </c>
      <c r="H2028" s="49"/>
      <c r="I2028" s="19"/>
      <c r="L2028" s="103"/>
      <c r="M2028" s="103"/>
      <c r="N2028" s="103"/>
      <c r="O2028" s="103"/>
      <c r="P2028" s="103"/>
      <c r="Q2028" s="103"/>
      <c r="R2028" s="103"/>
      <c r="S2028" s="103"/>
      <c r="T2028" s="103"/>
      <c r="U2028" s="103"/>
      <c r="V2028" s="103"/>
    </row>
    <row r="2029" spans="1:22" ht="22.5" customHeight="1" x14ac:dyDescent="0.2">
      <c r="A2029" s="199"/>
      <c r="B2029" s="194" t="str">
        <f t="array" ref="B2029">IF(C2029="","", IFERROR(INDEX(Barang!$A$2:$A$10001, MATCH(C2029, Barang!$B$2:$B$10001, 0)), "Tidak ditemukan"))</f>
        <v>Tidak ditemukan</v>
      </c>
      <c r="C2029" s="194" t="s">
        <v>987</v>
      </c>
      <c r="D2029" s="194" t="str">
        <f t="array" ref="D2029">IF(C2029="","", IFERROR(INDEX(Barang!$C$2:$C$10001, MATCH(C2029, Barang!$B$2:$B$10001, 0)), ""))</f>
        <v/>
      </c>
      <c r="E2029" s="194" t="str">
        <f t="array" ref="E2029">IF(C2029="","", IFERROR(INDEX(Barang!$E$2:$E$10001, MATCH(C2029, Barang!$B$2:$B$10001, 0)), ""))</f>
        <v/>
      </c>
      <c r="F2029" s="195">
        <v>1</v>
      </c>
      <c r="G2029" s="196" t="str">
        <f t="array" ref="G2029">IF(C2029="","", IFERROR(INDEX(Barang!$F$2:$F$10001, MATCH(C2029, Barang!$B$2:$B$10001, 0)) * F2029, ""))</f>
        <v/>
      </c>
      <c r="H2029" s="49"/>
      <c r="I2029" s="19"/>
      <c r="L2029" s="103"/>
      <c r="M2029" s="103"/>
      <c r="N2029" s="103"/>
      <c r="O2029" s="103"/>
      <c r="P2029" s="103"/>
      <c r="Q2029" s="103"/>
      <c r="R2029" s="103"/>
      <c r="S2029" s="103"/>
      <c r="T2029" s="103"/>
      <c r="U2029" s="103"/>
      <c r="V2029" s="103"/>
    </row>
    <row r="2030" spans="1:22" ht="22.5" customHeight="1" x14ac:dyDescent="0.2">
      <c r="A2030" s="199"/>
      <c r="B2030" s="194" t="str">
        <f t="array" ref="B2030">IF(C2030="","", IFERROR(INDEX(Barang!$A$2:$A$10001, MATCH(C2030, Barang!$B$2:$B$10001, 0)), "Tidak ditemukan"))</f>
        <v>FTG001</v>
      </c>
      <c r="C2030" s="194" t="s">
        <v>235</v>
      </c>
      <c r="D2030" s="194" t="str">
        <f t="array" ref="D2030">IF(C2030="","", IFERROR(INDEX(Barang!$C$2:$C$10001, MATCH(C2030, Barang!$B$2:$B$10001, 0)), ""))</f>
        <v>Makanan</v>
      </c>
      <c r="E2030" s="194" t="str">
        <f t="array" ref="E2030">IF(C2030="","", IFERROR(INDEX(Barang!$E$2:$E$10001, MATCH(C2030, Barang!$B$2:$B$10001, 0)), ""))</f>
        <v>pcs</v>
      </c>
      <c r="F2030" s="195">
        <v>1</v>
      </c>
      <c r="G2030" s="196">
        <f t="array" ref="G2030">IF(C2030="","", IFERROR(INDEX(Barang!$F$2:$F$10001, MATCH(C2030, Barang!$B$2:$B$10001, 0)) * F2030, ""))</f>
        <v>2000</v>
      </c>
      <c r="H2030" s="49"/>
      <c r="I2030" s="19"/>
      <c r="L2030" s="103"/>
      <c r="M2030" s="103"/>
      <c r="N2030" s="103"/>
      <c r="O2030" s="103"/>
      <c r="P2030" s="103"/>
      <c r="Q2030" s="103"/>
      <c r="R2030" s="103"/>
      <c r="S2030" s="103"/>
      <c r="T2030" s="103"/>
      <c r="U2030" s="103"/>
      <c r="V2030" s="103"/>
    </row>
    <row r="2031" spans="1:22" ht="22.5" customHeight="1" x14ac:dyDescent="0.2">
      <c r="A2031" s="199"/>
      <c r="B2031" s="194" t="str">
        <f t="array" ref="B2031">IF(C2031="","", IFERROR(INDEX(Barang!$A$2:$A$10001, MATCH(C2031, Barang!$B$2:$B$10001, 0)), "Tidak ditemukan"))</f>
        <v>Tidak ditemukan</v>
      </c>
      <c r="C2031" s="194" t="s">
        <v>985</v>
      </c>
      <c r="D2031" s="194" t="str">
        <f t="array" ref="D2031">IF(C2031="","", IFERROR(INDEX(Barang!$C$2:$C$10001, MATCH(C2031, Barang!$B$2:$B$10001, 0)), ""))</f>
        <v/>
      </c>
      <c r="E2031" s="194" t="str">
        <f t="array" ref="E2031">IF(C2031="","", IFERROR(INDEX(Barang!$E$2:$E$10001, MATCH(C2031, Barang!$B$2:$B$10001, 0)), ""))</f>
        <v/>
      </c>
      <c r="F2031" s="195">
        <v>1</v>
      </c>
      <c r="G2031" s="196" t="str">
        <f t="array" ref="G2031">IF(C2031="","", IFERROR(INDEX(Barang!$F$2:$F$10001, MATCH(C2031, Barang!$B$2:$B$10001, 0)) * F2031, ""))</f>
        <v/>
      </c>
      <c r="H2031" s="49"/>
      <c r="I2031" s="19"/>
      <c r="L2031" s="103"/>
      <c r="M2031" s="103"/>
      <c r="N2031" s="103"/>
      <c r="O2031" s="103"/>
      <c r="P2031" s="103"/>
      <c r="Q2031" s="103"/>
      <c r="R2031" s="103"/>
      <c r="S2031" s="103"/>
      <c r="T2031" s="103"/>
      <c r="U2031" s="103"/>
      <c r="V2031" s="103"/>
    </row>
    <row r="2032" spans="1:22" ht="22.5" customHeight="1" x14ac:dyDescent="0.2">
      <c r="A2032" s="199"/>
      <c r="B2032" s="194" t="str">
        <f t="array" ref="B2032">IF(C2032="","", IFERROR(INDEX(Barang!$A$2:$A$10001, MATCH(C2032, Barang!$B$2:$B$10001, 0)), "Tidak ditemukan"))</f>
        <v>GRR001</v>
      </c>
      <c r="C2032" s="194" t="s">
        <v>130</v>
      </c>
      <c r="D2032" s="194" t="str">
        <f t="array" ref="D2032">IF(C2032="","", IFERROR(INDEX(Barang!$C$2:$C$10001, MATCH(C2032, Barang!$B$2:$B$10001, 0)), ""))</f>
        <v>Makanan</v>
      </c>
      <c r="E2032" s="194" t="str">
        <f t="array" ref="E2032">IF(C2032="","", IFERROR(INDEX(Barang!$E$2:$E$10001, MATCH(C2032, Barang!$B$2:$B$10001, 0)), ""))</f>
        <v>pcs</v>
      </c>
      <c r="F2032" s="195">
        <v>1</v>
      </c>
      <c r="G2032" s="196">
        <f t="array" ref="G2032">IF(C2032="","", IFERROR(INDEX(Barang!$F$2:$F$10001, MATCH(C2032, Barang!$B$2:$B$10001, 0)) * F2032, ""))</f>
        <v>500</v>
      </c>
      <c r="H2032" s="49"/>
      <c r="I2032" s="19"/>
      <c r="L2032" s="103"/>
      <c r="M2032" s="103"/>
      <c r="N2032" s="103"/>
      <c r="O2032" s="103"/>
      <c r="P2032" s="103"/>
      <c r="Q2032" s="103"/>
      <c r="R2032" s="103"/>
      <c r="S2032" s="103"/>
      <c r="T2032" s="103"/>
      <c r="U2032" s="103"/>
      <c r="V2032" s="103"/>
    </row>
    <row r="2033" spans="1:22" ht="22.5" customHeight="1" x14ac:dyDescent="0.2">
      <c r="A2033" s="199"/>
      <c r="B2033" s="194" t="str">
        <f t="array" ref="B2033">IF(C2033="","", IFERROR(INDEX(Barang!$A$2:$A$10001, MATCH(C2033, Barang!$B$2:$B$10001, 0)), "Tidak ditemukan"))</f>
        <v>LDK001</v>
      </c>
      <c r="C2033" s="194" t="s">
        <v>225</v>
      </c>
      <c r="D2033" s="194" t="str">
        <f t="array" ref="D2033">IF(C2033="","", IFERROR(INDEX(Barang!$C$2:$C$10001, MATCH(C2033, Barang!$B$2:$B$10001, 0)), ""))</f>
        <v>Bumbu</v>
      </c>
      <c r="E2033" s="194" t="str">
        <f t="array" ref="E2033">IF(C2033="","", IFERROR(INDEX(Barang!$E$2:$E$10001, MATCH(C2033, Barang!$B$2:$B$10001, 0)), ""))</f>
        <v>pcs</v>
      </c>
      <c r="F2033" s="195">
        <v>1</v>
      </c>
      <c r="G2033" s="196">
        <f t="array" ref="G2033">IF(C2033="","", IFERROR(INDEX(Barang!$F$2:$F$10001, MATCH(C2033, Barang!$B$2:$B$10001, 0)) * F2033, ""))</f>
        <v>1000</v>
      </c>
      <c r="H2033" s="49"/>
      <c r="I2033" s="19"/>
      <c r="L2033" s="103"/>
      <c r="M2033" s="103"/>
      <c r="N2033" s="103"/>
      <c r="O2033" s="103"/>
      <c r="P2033" s="103"/>
      <c r="Q2033" s="103"/>
      <c r="R2033" s="103"/>
      <c r="S2033" s="103"/>
      <c r="T2033" s="103"/>
      <c r="U2033" s="103"/>
      <c r="V2033" s="103"/>
    </row>
    <row r="2034" spans="1:22" ht="22.5" customHeight="1" x14ac:dyDescent="0.2">
      <c r="A2034" s="199"/>
      <c r="B2034" s="194" t="str">
        <f t="array" ref="B2034">IF(C2034="","", IFERROR(INDEX(Barang!$A$2:$A$10001, MATCH(C2034, Barang!$B$2:$B$10001, 0)), "Tidak ditemukan"))</f>
        <v>BPB001</v>
      </c>
      <c r="C2034" s="194" t="s">
        <v>725</v>
      </c>
      <c r="D2034" s="194" t="str">
        <f t="array" ref="D2034">IF(C2034="","", IFERROR(INDEX(Barang!$C$2:$C$10001, MATCH(C2034, Barang!$B$2:$B$10001, 0)), ""))</f>
        <v>Bumbu</v>
      </c>
      <c r="E2034" s="194" t="str">
        <f t="array" ref="E2034">IF(C2034="","", IFERROR(INDEX(Barang!$E$2:$E$10001, MATCH(C2034, Barang!$B$2:$B$10001, 0)), ""))</f>
        <v>pcs</v>
      </c>
      <c r="F2034" s="195">
        <v>1</v>
      </c>
      <c r="G2034" s="196">
        <f t="array" ref="G2034">IF(C2034="","", IFERROR(INDEX(Barang!$F$2:$F$10001, MATCH(C2034, Barang!$B$2:$B$10001, 0)) * F2034, ""))</f>
        <v>1000</v>
      </c>
      <c r="H2034" s="49"/>
      <c r="I2034" s="19"/>
      <c r="L2034" s="103"/>
      <c r="M2034" s="103"/>
      <c r="N2034" s="103"/>
      <c r="O2034" s="103"/>
      <c r="P2034" s="103"/>
      <c r="Q2034" s="103"/>
      <c r="R2034" s="103"/>
      <c r="S2034" s="103"/>
      <c r="T2034" s="103"/>
      <c r="U2034" s="103"/>
      <c r="V2034" s="103"/>
    </row>
    <row r="2035" spans="1:22" ht="22.5" customHeight="1" x14ac:dyDescent="0.2">
      <c r="A2035" s="199"/>
      <c r="B2035" s="194" t="str">
        <f t="array" ref="B2035">IF(C2035="","", IFERROR(INDEX(Barang!$A$2:$A$10001, MATCH(C2035, Barang!$B$2:$B$10001, 0)), "Tidak ditemukan"))</f>
        <v>MSK001</v>
      </c>
      <c r="C2035" s="194" t="s">
        <v>52</v>
      </c>
      <c r="D2035" s="194" t="str">
        <f t="array" ref="D2035">IF(C2035="","", IFERROR(INDEX(Barang!$C$2:$C$10001, MATCH(C2035, Barang!$B$2:$B$10001, 0)), ""))</f>
        <v>Bumbu</v>
      </c>
      <c r="E2035" s="194" t="str">
        <f t="array" ref="E2035">IF(C2035="","", IFERROR(INDEX(Barang!$E$2:$E$10001, MATCH(C2035, Barang!$B$2:$B$10001, 0)), ""))</f>
        <v>pcs</v>
      </c>
      <c r="F2035" s="195">
        <v>2</v>
      </c>
      <c r="G2035" s="196">
        <f t="array" ref="G2035">IF(C2035="","", IFERROR(INDEX(Barang!$F$2:$F$10001, MATCH(C2035, Barang!$B$2:$B$10001, 0)) * F2035, ""))</f>
        <v>1000</v>
      </c>
      <c r="H2035" s="49"/>
      <c r="I2035" s="143">
        <f>SUM(G2025:G2035)</f>
        <v>36500</v>
      </c>
      <c r="L2035" s="103"/>
      <c r="M2035" s="103"/>
      <c r="N2035" s="103"/>
      <c r="O2035" s="103"/>
      <c r="P2035" s="103"/>
      <c r="Q2035" s="103"/>
      <c r="R2035" s="103"/>
      <c r="S2035" s="103"/>
      <c r="T2035" s="103"/>
      <c r="U2035" s="103"/>
      <c r="V2035" s="103"/>
    </row>
    <row r="2036" spans="1:22" ht="22.5" customHeight="1" x14ac:dyDescent="0.2">
      <c r="A2036" s="390">
        <v>46225</v>
      </c>
      <c r="B2036" s="391" t="str">
        <f t="array" ref="B2036">IF(C2036="","", IFERROR(INDEX(Barang!$A$2:$A$10001, MATCH(C2036, Barang!$B$2:$B$10001, 0)), "Tidak ditemukan"))</f>
        <v>PTB001</v>
      </c>
      <c r="C2036" s="391" t="s">
        <v>746</v>
      </c>
      <c r="D2036" s="391" t="str">
        <f t="array" ref="D2036">IF(C2036="","", IFERROR(INDEX(Barang!$C$2:$C$10001, MATCH(C2036, Barang!$B$2:$B$10001, 0)), ""))</f>
        <v>Makanan</v>
      </c>
      <c r="E2036" s="391" t="str">
        <f t="array" ref="E2036">IF(C2036="","", IFERROR(INDEX(Barang!$E$2:$E$10001, MATCH(C2036, Barang!$B$2:$B$10001, 0)), ""))</f>
        <v>pcs</v>
      </c>
      <c r="F2036" s="392">
        <v>1</v>
      </c>
      <c r="G2036" s="393">
        <f t="array" ref="G2036">IF(C2036="","", IFERROR(INDEX(Barang!$F$2:$F$10001, MATCH(C2036, Barang!$B$2:$B$10001, 0)) * F2036, ""))</f>
        <v>2000</v>
      </c>
      <c r="H2036" s="32"/>
      <c r="I2036" s="19"/>
      <c r="L2036" s="103"/>
      <c r="M2036" s="103"/>
      <c r="N2036" s="103"/>
      <c r="O2036" s="103"/>
      <c r="P2036" s="103"/>
      <c r="Q2036" s="103"/>
      <c r="R2036" s="103"/>
      <c r="S2036" s="103"/>
      <c r="T2036" s="103"/>
      <c r="U2036" s="103"/>
      <c r="V2036" s="103"/>
    </row>
    <row r="2037" spans="1:22" ht="22.5" customHeight="1" x14ac:dyDescent="0.2">
      <c r="A2037" s="394"/>
      <c r="B2037" s="391" t="str">
        <f t="array" ref="B2037">IF(C2037="","", IFERROR(INDEX(Barang!$A$2:$A$10001, MATCH(C2037, Barang!$B$2:$B$10001, 0)), "Tidak ditemukan"))</f>
        <v>FTG001</v>
      </c>
      <c r="C2037" s="391" t="s">
        <v>235</v>
      </c>
      <c r="D2037" s="391" t="str">
        <f t="array" ref="D2037">IF(C2037="","", IFERROR(INDEX(Barang!$C$2:$C$10001, MATCH(C2037, Barang!$B$2:$B$10001, 0)), ""))</f>
        <v>Makanan</v>
      </c>
      <c r="E2037" s="391" t="str">
        <f t="array" ref="E2037">IF(C2037="","", IFERROR(INDEX(Barang!$E$2:$E$10001, MATCH(C2037, Barang!$B$2:$B$10001, 0)), ""))</f>
        <v>pcs</v>
      </c>
      <c r="F2037" s="392">
        <v>1</v>
      </c>
      <c r="G2037" s="393">
        <f t="array" ref="G2037">IF(C2037="","", IFERROR(INDEX(Barang!$F$2:$F$10001, MATCH(C2037, Barang!$B$2:$B$10001, 0)) * F2037, ""))</f>
        <v>2000</v>
      </c>
      <c r="H2037" s="32"/>
      <c r="I2037" s="19"/>
      <c r="L2037" s="103"/>
      <c r="M2037" s="103"/>
      <c r="N2037" s="103"/>
      <c r="O2037" s="103"/>
      <c r="P2037" s="103"/>
      <c r="Q2037" s="103"/>
      <c r="R2037" s="103"/>
      <c r="S2037" s="103"/>
      <c r="T2037" s="103"/>
      <c r="U2037" s="103"/>
      <c r="V2037" s="103"/>
    </row>
    <row r="2038" spans="1:22" ht="22.5" customHeight="1" x14ac:dyDescent="0.2">
      <c r="A2038" s="394"/>
      <c r="B2038" s="391" t="str">
        <f t="array" ref="B2038">IF(C2038="","", IFERROR(INDEX(Barang!$A$2:$A$10001, MATCH(C2038, Barang!$B$2:$B$10001, 0)), "Tidak ditemukan"))</f>
        <v>RST001</v>
      </c>
      <c r="C2038" s="391" t="s">
        <v>237</v>
      </c>
      <c r="D2038" s="391" t="str">
        <f t="array" ref="D2038">IF(C2038="","", IFERROR(INDEX(Barang!$C$2:$C$10001, MATCH(C2038, Barang!$B$2:$B$10001, 0)), ""))</f>
        <v>Makanan</v>
      </c>
      <c r="E2038" s="391" t="str">
        <f t="array" ref="E2038">IF(C2038="","", IFERROR(INDEX(Barang!$E$2:$E$10001, MATCH(C2038, Barang!$B$2:$B$10001, 0)), ""))</f>
        <v>pcs</v>
      </c>
      <c r="F2038" s="392">
        <v>1</v>
      </c>
      <c r="G2038" s="393">
        <f t="array" ref="G2038">IF(C2038="","", IFERROR(INDEX(Barang!$F$2:$F$10001, MATCH(C2038, Barang!$B$2:$B$10001, 0)) * F2038, ""))</f>
        <v>1000</v>
      </c>
      <c r="H2038" s="32"/>
      <c r="I2038" s="19"/>
      <c r="L2038" s="103"/>
      <c r="M2038" s="103"/>
      <c r="N2038" s="103"/>
      <c r="O2038" s="103"/>
      <c r="P2038" s="103"/>
      <c r="Q2038" s="103"/>
      <c r="R2038" s="103"/>
      <c r="S2038" s="103"/>
      <c r="T2038" s="103"/>
      <c r="U2038" s="103"/>
      <c r="V2038" s="103"/>
    </row>
    <row r="2039" spans="1:22" ht="22.5" customHeight="1" x14ac:dyDescent="0.2">
      <c r="A2039" s="394"/>
      <c r="B2039" s="391" t="str">
        <f t="array" ref="B2039">IF(C2039="","", IFERROR(INDEX(Barang!$A$2:$A$10001, MATCH(C2039, Barang!$B$2:$B$10001, 0)), "Tidak ditemukan"))</f>
        <v>MSK001</v>
      </c>
      <c r="C2039" s="391" t="s">
        <v>52</v>
      </c>
      <c r="D2039" s="391" t="str">
        <f t="array" ref="D2039">IF(C2039="","", IFERROR(INDEX(Barang!$C$2:$C$10001, MATCH(C2039, Barang!$B$2:$B$10001, 0)), ""))</f>
        <v>Bumbu</v>
      </c>
      <c r="E2039" s="391" t="str">
        <f t="array" ref="E2039">IF(C2039="","", IFERROR(INDEX(Barang!$E$2:$E$10001, MATCH(C2039, Barang!$B$2:$B$10001, 0)), ""))</f>
        <v>pcs</v>
      </c>
      <c r="F2039" s="392">
        <v>3</v>
      </c>
      <c r="G2039" s="393">
        <f t="array" ref="G2039">IF(C2039="","", IFERROR(INDEX(Barang!$F$2:$F$10001, MATCH(C2039, Barang!$B$2:$B$10001, 0)) * F2039, ""))</f>
        <v>1500</v>
      </c>
      <c r="H2039" s="32"/>
      <c r="I2039" s="19"/>
      <c r="L2039" s="103"/>
      <c r="M2039" s="103"/>
      <c r="N2039" s="103"/>
      <c r="O2039" s="103"/>
      <c r="P2039" s="103"/>
      <c r="Q2039" s="103"/>
      <c r="R2039" s="103"/>
      <c r="S2039" s="103"/>
      <c r="T2039" s="103"/>
      <c r="U2039" s="103"/>
      <c r="V2039" s="103"/>
    </row>
    <row r="2040" spans="1:22" ht="22.5" customHeight="1" x14ac:dyDescent="0.2">
      <c r="A2040" s="394"/>
      <c r="B2040" s="391" t="str">
        <f t="array" ref="B2040">IF(C2040="","", IFERROR(INDEX(Barang!$A$2:$A$10001, MATCH(C2040, Barang!$B$2:$B$10001, 0)), "Tidak ditemukan"))</f>
        <v>RY001</v>
      </c>
      <c r="C2040" s="391" t="s">
        <v>252</v>
      </c>
      <c r="D2040" s="391" t="str">
        <f t="array" ref="D2040">IF(C2040="","", IFERROR(INDEX(Barang!$C$2:$C$10001, MATCH(C2040, Barang!$B$2:$B$10001, 0)), ""))</f>
        <v>Makanan</v>
      </c>
      <c r="E2040" s="391" t="str">
        <f t="array" ref="E2040">IF(C2040="","", IFERROR(INDEX(Barang!$E$2:$E$10001, MATCH(C2040, Barang!$B$2:$B$10001, 0)), ""))</f>
        <v>pcs</v>
      </c>
      <c r="F2040" s="392">
        <v>2</v>
      </c>
      <c r="G2040" s="393">
        <f t="array" ref="G2040">IF(C2040="","", IFERROR(INDEX(Barang!$F$2:$F$10001, MATCH(C2040, Barang!$B$2:$B$10001, 0)) * F2040, ""))</f>
        <v>17000</v>
      </c>
      <c r="H2040" s="32"/>
      <c r="I2040" s="19"/>
      <c r="L2040" s="103"/>
      <c r="M2040" s="103"/>
      <c r="N2040" s="103"/>
      <c r="O2040" s="103"/>
      <c r="P2040" s="103"/>
      <c r="Q2040" s="103"/>
      <c r="R2040" s="103"/>
      <c r="S2040" s="103"/>
      <c r="T2040" s="103"/>
      <c r="U2040" s="103"/>
      <c r="V2040" s="103"/>
    </row>
    <row r="2041" spans="1:22" ht="22.5" customHeight="1" x14ac:dyDescent="0.2">
      <c r="A2041" s="394"/>
      <c r="B2041" s="391" t="str">
        <f t="array" ref="B2041">IF(C2041="","", IFERROR(INDEX(Barang!$A$2:$A$10001, MATCH(C2041, Barang!$B$2:$B$10001, 0)), "Tidak ditemukan"))</f>
        <v>EKC001</v>
      </c>
      <c r="C2041" s="391" t="s">
        <v>245</v>
      </c>
      <c r="D2041" s="391" t="str">
        <f t="array" ref="D2041">IF(C2041="","", IFERROR(INDEX(Barang!$C$2:$C$10001, MATCH(C2041, Barang!$B$2:$B$10001, 0)), ""))</f>
        <v>Sabun</v>
      </c>
      <c r="E2041" s="391" t="str">
        <f t="array" ref="E2041">IF(C2041="","", IFERROR(INDEX(Barang!$E$2:$E$10001, MATCH(C2041, Barang!$B$2:$B$10001, 0)), ""))</f>
        <v>pcs</v>
      </c>
      <c r="F2041" s="392">
        <v>1</v>
      </c>
      <c r="G2041" s="393">
        <f t="array" ref="G2041">IF(C2041="","", IFERROR(INDEX(Barang!$F$2:$F$10001, MATCH(C2041, Barang!$B$2:$B$10001, 0)) * F2041, ""))</f>
        <v>10000</v>
      </c>
      <c r="H2041" s="32"/>
      <c r="I2041" s="19"/>
      <c r="L2041" s="103"/>
      <c r="M2041" s="103"/>
      <c r="N2041" s="103"/>
      <c r="O2041" s="103"/>
      <c r="P2041" s="103"/>
      <c r="Q2041" s="103"/>
      <c r="R2041" s="103"/>
      <c r="S2041" s="103"/>
      <c r="T2041" s="103"/>
      <c r="U2041" s="103"/>
      <c r="V2041" s="103"/>
    </row>
    <row r="2042" spans="1:22" ht="22.5" customHeight="1" x14ac:dyDescent="0.2">
      <c r="A2042" s="394"/>
      <c r="B2042" s="391" t="str">
        <f t="array" ref="B2042">IF(C2042="","", IFERROR(INDEX(Barang!$A$2:$A$10001, MATCH(C2042, Barang!$B$2:$B$10001, 0)), "Tidak ditemukan"))</f>
        <v>MKH001</v>
      </c>
      <c r="C2042" s="391" t="s">
        <v>106</v>
      </c>
      <c r="D2042" s="391" t="str">
        <f t="array" ref="D2042">IF(C2042="","", IFERROR(INDEX(Barang!$C$2:$C$10001, MATCH(C2042, Barang!$B$2:$B$10001, 0)), ""))</f>
        <v>Makanan</v>
      </c>
      <c r="E2042" s="391" t="str">
        <f t="array" ref="E2042">IF(C2042="","", IFERROR(INDEX(Barang!$E$2:$E$10001, MATCH(C2042, Barang!$B$2:$B$10001, 0)), ""))</f>
        <v>pcs</v>
      </c>
      <c r="F2042" s="392">
        <v>5</v>
      </c>
      <c r="G2042" s="393">
        <f t="array" ref="G2042">IF(C2042="","", IFERROR(INDEX(Barang!$F$2:$F$10001, MATCH(C2042, Barang!$B$2:$B$10001, 0)) * F2042, ""))</f>
        <v>17500</v>
      </c>
      <c r="H2042" s="32"/>
      <c r="I2042" s="19"/>
      <c r="L2042" s="103"/>
      <c r="M2042" s="103"/>
      <c r="N2042" s="103"/>
      <c r="O2042" s="103"/>
      <c r="P2042" s="103"/>
      <c r="Q2042" s="103"/>
      <c r="R2042" s="103"/>
      <c r="S2042" s="103"/>
      <c r="T2042" s="103"/>
      <c r="U2042" s="103"/>
      <c r="V2042" s="103"/>
    </row>
    <row r="2043" spans="1:22" ht="22.5" customHeight="1" x14ac:dyDescent="0.2">
      <c r="A2043" s="394"/>
      <c r="B2043" s="391" t="str">
        <f t="array" ref="B2043">IF(C2043="","", IFERROR(INDEX(Barang!$A$2:$A$10001, MATCH(C2043, Barang!$B$2:$B$10001, 0)), "Tidak ditemukan"))</f>
        <v>MGR001</v>
      </c>
      <c r="C2043" s="391" t="s">
        <v>104</v>
      </c>
      <c r="D2043" s="391" t="str">
        <f t="array" ref="D2043">IF(C2043="","", IFERROR(INDEX(Barang!$C$2:$C$10001, MATCH(C2043, Barang!$B$2:$B$10001, 0)), ""))</f>
        <v>Makanan</v>
      </c>
      <c r="E2043" s="391" t="str">
        <f t="array" ref="E2043">IF(C2043="","", IFERROR(INDEX(Barang!$E$2:$E$10001, MATCH(C2043, Barang!$B$2:$B$10001, 0)), ""))</f>
        <v>pcs</v>
      </c>
      <c r="F2043" s="392">
        <v>4</v>
      </c>
      <c r="G2043" s="393">
        <f t="array" ref="G2043">IF(C2043="","", IFERROR(INDEX(Barang!$F$2:$F$10001, MATCH(C2043, Barang!$B$2:$B$10001, 0)) * F2043, ""))</f>
        <v>14000</v>
      </c>
      <c r="H2043" s="32"/>
      <c r="I2043" s="19"/>
      <c r="L2043" s="103"/>
      <c r="M2043" s="103"/>
      <c r="N2043" s="103"/>
      <c r="O2043" s="103"/>
      <c r="P2043" s="103"/>
      <c r="Q2043" s="103"/>
      <c r="R2043" s="103"/>
      <c r="S2043" s="103"/>
      <c r="T2043" s="103"/>
      <c r="U2043" s="103"/>
      <c r="V2043" s="103"/>
    </row>
    <row r="2044" spans="1:22" ht="22.5" customHeight="1" x14ac:dyDescent="0.2">
      <c r="A2044" s="394"/>
      <c r="B2044" s="391" t="str">
        <f t="array" ref="B2044">IF(C2044="","", IFERROR(INDEX(Barang!$A$2:$A$10001, MATCH(C2044, Barang!$B$2:$B$10001, 0)), "Tidak ditemukan"))</f>
        <v>OREO001</v>
      </c>
      <c r="C2044" s="391" t="s">
        <v>920</v>
      </c>
      <c r="D2044" s="391" t="str">
        <f t="array" ref="D2044">IF(C2044="","", IFERROR(INDEX(Barang!$C$2:$C$10001, MATCH(C2044, Barang!$B$2:$B$10001, 0)), ""))</f>
        <v>Makanan</v>
      </c>
      <c r="E2044" s="391" t="str">
        <f t="array" ref="E2044">IF(C2044="","", IFERROR(INDEX(Barang!$E$2:$E$10001, MATCH(C2044, Barang!$B$2:$B$10001, 0)), ""))</f>
        <v>pcs</v>
      </c>
      <c r="F2044" s="392">
        <v>1</v>
      </c>
      <c r="G2044" s="393">
        <f t="array" ref="G2044">IF(C2044="","", IFERROR(INDEX(Barang!$F$2:$F$10001, MATCH(C2044, Barang!$B$2:$B$10001, 0)) * F2044, ""))</f>
        <v>2000</v>
      </c>
      <c r="H2044" s="32"/>
      <c r="I2044" s="19"/>
      <c r="L2044" s="103"/>
      <c r="M2044" s="103"/>
      <c r="N2044" s="103"/>
      <c r="O2044" s="103"/>
      <c r="P2044" s="103"/>
      <c r="Q2044" s="103"/>
      <c r="R2044" s="103"/>
      <c r="S2044" s="103"/>
      <c r="T2044" s="103"/>
      <c r="U2044" s="103"/>
      <c r="V2044" s="103"/>
    </row>
    <row r="2045" spans="1:22" ht="22.5" customHeight="1" x14ac:dyDescent="0.2">
      <c r="A2045" s="394"/>
      <c r="B2045" s="391" t="str">
        <f t="array" ref="B2045">IF(C2045="","", IFERROR(INDEX(Barang!$A$2:$A$10001, MATCH(C2045, Barang!$B$2:$B$10001, 0)), "Tidak ditemukan"))</f>
        <v>MKE001</v>
      </c>
      <c r="C2045" s="391" t="s">
        <v>202</v>
      </c>
      <c r="D2045" s="391" t="str">
        <f t="array" ref="D2045">IF(C2045="","", IFERROR(INDEX(Barang!$C$2:$C$10001, MATCH(C2045, Barang!$B$2:$B$10001, 0)), ""))</f>
        <v>Makanan</v>
      </c>
      <c r="E2045" s="391" t="str">
        <f t="array" ref="E2045">IF(C2045="","", IFERROR(INDEX(Barang!$E$2:$E$10001, MATCH(C2045, Barang!$B$2:$B$10001, 0)), ""))</f>
        <v>pcs</v>
      </c>
      <c r="F2045" s="392">
        <v>2</v>
      </c>
      <c r="G2045" s="393">
        <f t="array" ref="G2045">IF(C2045="","", IFERROR(INDEX(Barang!$F$2:$F$10001, MATCH(C2045, Barang!$B$2:$B$10001, 0)) * F2045, ""))</f>
        <v>5000</v>
      </c>
      <c r="H2045" s="32"/>
      <c r="I2045" s="19"/>
      <c r="L2045" s="103"/>
      <c r="M2045" s="103"/>
      <c r="N2045" s="103"/>
      <c r="O2045" s="103"/>
      <c r="P2045" s="103"/>
      <c r="Q2045" s="103"/>
      <c r="R2045" s="103"/>
      <c r="S2045" s="103"/>
      <c r="T2045" s="103"/>
      <c r="U2045" s="103"/>
      <c r="V2045" s="103"/>
    </row>
    <row r="2046" spans="1:22" ht="22.5" customHeight="1" x14ac:dyDescent="0.2">
      <c r="A2046" s="394"/>
      <c r="B2046" s="391" t="str">
        <f t="array" ref="B2046">IF(C2046="","", IFERROR(INDEX(Barang!$A$2:$A$10001, MATCH(C2046, Barang!$B$2:$B$10001, 0)), "Tidak ditemukan"))</f>
        <v>MKE02</v>
      </c>
      <c r="C2046" s="391" t="s">
        <v>491</v>
      </c>
      <c r="D2046" s="391" t="str">
        <f t="array" ref="D2046">IF(C2046="","", IFERROR(INDEX(Barang!$C$2:$C$10001, MATCH(C2046, Barang!$B$2:$B$10001, 0)), ""))</f>
        <v>Makanan</v>
      </c>
      <c r="E2046" s="391" t="str">
        <f t="array" ref="E2046">IF(C2046="","", IFERROR(INDEX(Barang!$E$2:$E$10001, MATCH(C2046, Barang!$B$2:$B$10001, 0)), ""))</f>
        <v>pcs</v>
      </c>
      <c r="F2046" s="392">
        <v>1</v>
      </c>
      <c r="G2046" s="393">
        <f t="array" ref="G2046">IF(C2046="","", IFERROR(INDEX(Barang!$F$2:$F$10001, MATCH(C2046, Barang!$B$2:$B$10001, 0)) * F2046, ""))</f>
        <v>9500</v>
      </c>
      <c r="H2046" s="32"/>
      <c r="I2046" s="19"/>
      <c r="L2046" s="103"/>
      <c r="M2046" s="103"/>
      <c r="N2046" s="103"/>
      <c r="O2046" s="103"/>
      <c r="P2046" s="103"/>
      <c r="Q2046" s="103"/>
      <c r="R2046" s="103"/>
      <c r="S2046" s="103"/>
      <c r="T2046" s="103"/>
      <c r="U2046" s="103"/>
      <c r="V2046" s="103"/>
    </row>
    <row r="2047" spans="1:22" ht="22.5" customHeight="1" x14ac:dyDescent="0.2">
      <c r="A2047" s="394"/>
      <c r="B2047" s="391" t="str">
        <f t="array" ref="B2047">IF(C2047="","", IFERROR(INDEX(Barang!$A$2:$A$10001, MATCH(C2047, Barang!$B$2:$B$10001, 0)), "Tidak ditemukan"))</f>
        <v>SKB001</v>
      </c>
      <c r="C2047" s="391" t="s">
        <v>11</v>
      </c>
      <c r="D2047" s="391" t="str">
        <f t="array" ref="D2047">IF(C2047="","", IFERROR(INDEX(Barang!$C$2:$C$10001, MATCH(C2047, Barang!$B$2:$B$10001, 0)), ""))</f>
        <v>Detergen</v>
      </c>
      <c r="E2047" s="391" t="str">
        <f t="array" ref="E2047">IF(C2047="","", IFERROR(INDEX(Barang!$E$2:$E$10001, MATCH(C2047, Barang!$B$2:$B$10001, 0)), ""))</f>
        <v>pcs</v>
      </c>
      <c r="F2047" s="392">
        <v>1</v>
      </c>
      <c r="G2047" s="393">
        <f t="array" ref="G2047">IF(C2047="","", IFERROR(INDEX(Barang!$F$2:$F$10001, MATCH(C2047, Barang!$B$2:$B$10001, 0)) * F2047, ""))</f>
        <v>5000</v>
      </c>
      <c r="H2047" s="32"/>
      <c r="I2047" s="19"/>
      <c r="L2047" s="103"/>
      <c r="M2047" s="103"/>
      <c r="N2047" s="103"/>
      <c r="O2047" s="103"/>
      <c r="P2047" s="103"/>
      <c r="Q2047" s="103"/>
      <c r="R2047" s="103"/>
      <c r="S2047" s="103"/>
      <c r="T2047" s="103"/>
      <c r="U2047" s="103"/>
      <c r="V2047" s="103"/>
    </row>
    <row r="2048" spans="1:22" ht="22.5" customHeight="1" x14ac:dyDescent="0.2">
      <c r="A2048" s="394"/>
      <c r="B2048" s="391" t="str">
        <f t="array" ref="B2048">IF(C2048="","", IFERROR(INDEX(Barang!$A$2:$A$10001, MATCH(C2048, Barang!$B$2:$B$10001, 0)), "Tidak ditemukan"))</f>
        <v>RPK001</v>
      </c>
      <c r="C2048" s="391" t="s">
        <v>248</v>
      </c>
      <c r="D2048" s="391" t="str">
        <f t="array" ref="D2048">IF(C2048="","", IFERROR(INDEX(Barang!$C$2:$C$10001, MATCH(C2048, Barang!$B$2:$B$10001, 0)), ""))</f>
        <v>Detergen</v>
      </c>
      <c r="E2048" s="391" t="str">
        <f t="array" ref="E2048">IF(C2048="","", IFERROR(INDEX(Barang!$E$2:$E$10001, MATCH(C2048, Barang!$B$2:$B$10001, 0)), ""))</f>
        <v>pcs</v>
      </c>
      <c r="F2048" s="392">
        <v>1</v>
      </c>
      <c r="G2048" s="393">
        <f t="array" ref="G2048">IF(C2048="","", IFERROR(INDEX(Barang!$F$2:$F$10001, MATCH(C2048, Barang!$B$2:$B$10001, 0)) * F2048, ""))</f>
        <v>5000</v>
      </c>
      <c r="H2048" s="32"/>
      <c r="I2048" s="19"/>
      <c r="L2048" s="103"/>
      <c r="M2048" s="103"/>
      <c r="N2048" s="103"/>
      <c r="O2048" s="103"/>
      <c r="P2048" s="103"/>
      <c r="Q2048" s="103"/>
      <c r="R2048" s="103"/>
      <c r="S2048" s="103"/>
      <c r="T2048" s="103"/>
      <c r="U2048" s="103"/>
      <c r="V2048" s="103"/>
    </row>
    <row r="2049" spans="1:22" ht="22.5" customHeight="1" x14ac:dyDescent="0.2">
      <c r="A2049" s="394"/>
      <c r="B2049" s="391" t="str">
        <f t="array" ref="B2049">IF(C2049="","", IFERROR(INDEX(Barang!$A$2:$A$10001, MATCH(C2049, Barang!$B$2:$B$10001, 0)), "Tidak ditemukan"))</f>
        <v>TLR2</v>
      </c>
      <c r="C2049" s="391" t="s">
        <v>139</v>
      </c>
      <c r="D2049" s="391" t="str">
        <f t="array" ref="D2049">IF(C2049="","", IFERROR(INDEX(Barang!$C$2:$C$10001, MATCH(C2049, Barang!$B$2:$B$10001, 0)), ""))</f>
        <v>Sembako</v>
      </c>
      <c r="E2049" s="391" t="str">
        <f t="array" ref="E2049">IF(C2049="","", IFERROR(INDEX(Barang!$E$2:$E$10001, MATCH(C2049, Barang!$B$2:$B$10001, 0)), ""))</f>
        <v>kg</v>
      </c>
      <c r="F2049" s="392">
        <v>1</v>
      </c>
      <c r="G2049" s="393">
        <f t="array" ref="G2049">IF(C2049="","", IFERROR(INDEX(Barang!$F$2:$F$10001, MATCH(C2049, Barang!$B$2:$B$10001, 0)) * F2049, ""))</f>
        <v>15500</v>
      </c>
      <c r="H2049" s="32"/>
      <c r="I2049" s="19"/>
      <c r="L2049" s="103"/>
      <c r="M2049" s="103"/>
      <c r="N2049" s="103"/>
      <c r="O2049" s="103"/>
      <c r="P2049" s="103"/>
      <c r="Q2049" s="103"/>
      <c r="R2049" s="103"/>
      <c r="S2049" s="103"/>
      <c r="T2049" s="103"/>
      <c r="U2049" s="103"/>
      <c r="V2049" s="103"/>
    </row>
    <row r="2050" spans="1:22" ht="22.5" customHeight="1" x14ac:dyDescent="0.2">
      <c r="A2050" s="394"/>
      <c r="B2050" s="391" t="str">
        <f t="array" ref="B2050">IF(C2050="","", IFERROR(INDEX(Barang!$A$2:$A$10001, MATCH(C2050, Barang!$B$2:$B$10001, 0)), "Tidak ditemukan"))</f>
        <v>TLR4</v>
      </c>
      <c r="C2050" s="391" t="s">
        <v>135</v>
      </c>
      <c r="D2050" s="391" t="str">
        <f t="array" ref="D2050">IF(C2050="","", IFERROR(INDEX(Barang!$C$2:$C$10001, MATCH(C2050, Barang!$B$2:$B$10001, 0)), ""))</f>
        <v>Sembako</v>
      </c>
      <c r="E2050" s="391" t="str">
        <f t="array" ref="E2050">IF(C2050="","", IFERROR(INDEX(Barang!$E$2:$E$10001, MATCH(C2050, Barang!$B$2:$B$10001, 0)), ""))</f>
        <v>kg</v>
      </c>
      <c r="F2050" s="392">
        <v>1</v>
      </c>
      <c r="G2050" s="393">
        <f t="array" ref="G2050">IF(C2050="","", IFERROR(INDEX(Barang!$F$2:$F$10001, MATCH(C2050, Barang!$B$2:$B$10001, 0)) * F2050, ""))</f>
        <v>8000</v>
      </c>
      <c r="H2050" s="32"/>
      <c r="I2050" s="19"/>
      <c r="L2050" s="103"/>
      <c r="M2050" s="103"/>
      <c r="N2050" s="103"/>
      <c r="O2050" s="103"/>
      <c r="P2050" s="103"/>
      <c r="Q2050" s="103"/>
      <c r="R2050" s="103"/>
      <c r="S2050" s="103"/>
      <c r="T2050" s="103"/>
      <c r="U2050" s="103"/>
      <c r="V2050" s="103"/>
    </row>
    <row r="2051" spans="1:22" ht="22.5" customHeight="1" x14ac:dyDescent="0.2">
      <c r="A2051" s="394"/>
      <c r="B2051" s="391" t="str">
        <f t="array" ref="B2051">IF(C2051="","", IFERROR(INDEX(Barang!$A$2:$A$10001, MATCH(C2051, Barang!$B$2:$B$10001, 0)), "Tidak ditemukan"))</f>
        <v>THD001</v>
      </c>
      <c r="C2051" s="391" t="s">
        <v>788</v>
      </c>
      <c r="D2051" s="391" t="str">
        <f t="array" ref="D2051">IF(C2051="","", IFERROR(INDEX(Barang!$C$2:$C$10001, MATCH(C2051, Barang!$B$2:$B$10001, 0)), ""))</f>
        <v>Minuman</v>
      </c>
      <c r="E2051" s="391" t="str">
        <f t="array" ref="E2051">IF(C2051="","", IFERROR(INDEX(Barang!$E$2:$E$10001, MATCH(C2051, Barang!$B$2:$B$10001, 0)), ""))</f>
        <v>pcs</v>
      </c>
      <c r="F2051" s="392">
        <v>1</v>
      </c>
      <c r="G2051" s="393">
        <f t="array" ref="G2051">IF(C2051="","", IFERROR(INDEX(Barang!$F$2:$F$10001, MATCH(C2051, Barang!$B$2:$B$10001, 0)) * F2051, ""))</f>
        <v>2000</v>
      </c>
      <c r="H2051" s="32"/>
      <c r="I2051" s="19"/>
      <c r="L2051" s="103"/>
      <c r="M2051" s="103"/>
      <c r="N2051" s="103"/>
      <c r="O2051" s="103"/>
      <c r="P2051" s="103"/>
      <c r="Q2051" s="103"/>
      <c r="R2051" s="103"/>
      <c r="S2051" s="103"/>
      <c r="T2051" s="103"/>
      <c r="U2051" s="103"/>
      <c r="V2051" s="103"/>
    </row>
    <row r="2052" spans="1:22" ht="22.5" customHeight="1" x14ac:dyDescent="0.2">
      <c r="A2052" s="394"/>
      <c r="B2052" s="391" t="str">
        <f t="array" ref="B2052">IF(C2052="","", IFERROR(INDEX(Barang!$A$2:$A$10001, MATCH(C2052, Barang!$B$2:$B$10001, 0)), "Tidak ditemukan"))</f>
        <v>KPH001</v>
      </c>
      <c r="C2052" s="391" t="s">
        <v>124</v>
      </c>
      <c r="D2052" s="391" t="str">
        <f t="array" ref="D2052">IF(C2052="","", IFERROR(INDEX(Barang!$C$2:$C$10001, MATCH(C2052, Barang!$B$2:$B$10001, 0)), ""))</f>
        <v>Minuman</v>
      </c>
      <c r="E2052" s="391" t="str">
        <f t="array" ref="E2052">IF(C2052="","", IFERROR(INDEX(Barang!$E$2:$E$10001, MATCH(C2052, Barang!$B$2:$B$10001, 0)), ""))</f>
        <v>pcs</v>
      </c>
      <c r="F2052" s="392">
        <v>6</v>
      </c>
      <c r="G2052" s="393">
        <f t="array" ref="G2052">IF(C2052="","", IFERROR(INDEX(Barang!$F$2:$F$10001, MATCH(C2052, Barang!$B$2:$B$10001, 0)) * F2052, ""))</f>
        <v>6000</v>
      </c>
      <c r="H2052" s="32"/>
      <c r="I2052" s="19"/>
      <c r="L2052" s="103"/>
      <c r="M2052" s="103"/>
      <c r="N2052" s="103"/>
      <c r="O2052" s="103"/>
      <c r="P2052" s="103"/>
      <c r="Q2052" s="103"/>
      <c r="R2052" s="103"/>
      <c r="S2052" s="103"/>
      <c r="T2052" s="103"/>
      <c r="U2052" s="103"/>
      <c r="V2052" s="103"/>
    </row>
    <row r="2053" spans="1:22" ht="22.5" customHeight="1" x14ac:dyDescent="0.2">
      <c r="A2053" s="394"/>
      <c r="B2053" s="391" t="str">
        <f t="array" ref="B2053">IF(C2053="","", IFERROR(INDEX(Barang!$A$2:$A$10001, MATCH(C2053, Barang!$B$2:$B$10001, 0)), "Tidak ditemukan"))</f>
        <v>BPB001</v>
      </c>
      <c r="C2053" s="391" t="s">
        <v>725</v>
      </c>
      <c r="D2053" s="391" t="str">
        <f t="array" ref="D2053">IF(C2053="","", IFERROR(INDEX(Barang!$C$2:$C$10001, MATCH(C2053, Barang!$B$2:$B$10001, 0)), ""))</f>
        <v>Bumbu</v>
      </c>
      <c r="E2053" s="391" t="str">
        <f t="array" ref="E2053">IF(C2053="","", IFERROR(INDEX(Barang!$E$2:$E$10001, MATCH(C2053, Barang!$B$2:$B$10001, 0)), ""))</f>
        <v>pcs</v>
      </c>
      <c r="F2053" s="392">
        <v>1</v>
      </c>
      <c r="G2053" s="393">
        <f t="array" ref="G2053">IF(C2053="","", IFERROR(INDEX(Barang!$F$2:$F$10001, MATCH(C2053, Barang!$B$2:$B$10001, 0)) * F2053, ""))</f>
        <v>1000</v>
      </c>
      <c r="H2053" s="32"/>
      <c r="I2053" s="19"/>
      <c r="L2053" s="103"/>
      <c r="M2053" s="103"/>
      <c r="N2053" s="103"/>
      <c r="O2053" s="103"/>
      <c r="P2053" s="103"/>
      <c r="Q2053" s="103"/>
      <c r="R2053" s="103"/>
      <c r="S2053" s="103"/>
      <c r="T2053" s="103"/>
      <c r="U2053" s="103"/>
      <c r="V2053" s="103"/>
    </row>
    <row r="2054" spans="1:22" ht="22.5" customHeight="1" x14ac:dyDescent="0.2">
      <c r="A2054" s="394"/>
      <c r="B2054" s="391" t="str">
        <f t="array" ref="B2054">IF(C2054="","", IFERROR(INDEX(Barang!$A$2:$A$10001, MATCH(C2054, Barang!$B$2:$B$10001, 0)), "Tidak ditemukan"))</f>
        <v>KB001</v>
      </c>
      <c r="C2054" s="391" t="s">
        <v>223</v>
      </c>
      <c r="D2054" s="391" t="str">
        <f t="array" ref="D2054">IF(C2054="","", IFERROR(INDEX(Barang!$C$2:$C$10001, MATCH(C2054, Barang!$B$2:$B$10001, 0)), ""))</f>
        <v>Bumbu</v>
      </c>
      <c r="E2054" s="391" t="str">
        <f t="array" ref="E2054">IF(C2054="","", IFERROR(INDEX(Barang!$E$2:$E$10001, MATCH(C2054, Barang!$B$2:$B$10001, 0)), ""))</f>
        <v>pcs</v>
      </c>
      <c r="F2054" s="392">
        <v>1</v>
      </c>
      <c r="G2054" s="393">
        <f t="array" ref="G2054">IF(C2054="","", IFERROR(INDEX(Barang!$F$2:$F$10001, MATCH(C2054, Barang!$B$2:$B$10001, 0)) * F2054, ""))</f>
        <v>500</v>
      </c>
      <c r="H2054" s="32"/>
      <c r="I2054" s="19"/>
      <c r="L2054" s="103"/>
      <c r="M2054" s="103"/>
      <c r="N2054" s="103"/>
      <c r="O2054" s="103"/>
      <c r="P2054" s="103"/>
      <c r="Q2054" s="103"/>
      <c r="R2054" s="103"/>
      <c r="S2054" s="103"/>
      <c r="T2054" s="103"/>
      <c r="U2054" s="103"/>
      <c r="V2054" s="103"/>
    </row>
    <row r="2055" spans="1:22" ht="22.5" customHeight="1" x14ac:dyDescent="0.2">
      <c r="A2055" s="394"/>
      <c r="B2055" s="391" t="str">
        <f t="array" ref="B2055">IF(C2055="","", IFERROR(INDEX(Barang!$A$2:$A$10001, MATCH(C2055, Barang!$B$2:$B$10001, 0)), "Tidak ditemukan"))</f>
        <v>GRR001</v>
      </c>
      <c r="C2055" s="391" t="s">
        <v>735</v>
      </c>
      <c r="D2055" s="391" t="str">
        <f t="array" ref="D2055">IF(C2055="","", IFERROR(INDEX(Barang!$C$2:$C$10001, MATCH(C2055, Barang!$B$2:$B$10001, 0)), ""))</f>
        <v>Makanan</v>
      </c>
      <c r="E2055" s="391" t="str">
        <f t="array" ref="E2055">IF(C2055="","", IFERROR(INDEX(Barang!$E$2:$E$10001, MATCH(C2055, Barang!$B$2:$B$10001, 0)), ""))</f>
        <v>pcs</v>
      </c>
      <c r="F2055" s="392">
        <v>1</v>
      </c>
      <c r="G2055" s="393">
        <f t="array" ref="G2055">IF(C2055="","", IFERROR(INDEX(Barang!$F$2:$F$10001, MATCH(C2055, Barang!$B$2:$B$10001, 0)) * F2055, ""))</f>
        <v>1000</v>
      </c>
      <c r="H2055" s="32"/>
      <c r="I2055" s="143">
        <f>SUM(G2036:G2055)</f>
        <v>125500</v>
      </c>
      <c r="L2055" s="103"/>
      <c r="M2055" s="103"/>
      <c r="N2055" s="103"/>
      <c r="O2055" s="103"/>
      <c r="P2055" s="103"/>
      <c r="Q2055" s="103"/>
      <c r="R2055" s="103"/>
      <c r="S2055" s="103"/>
      <c r="T2055" s="103"/>
      <c r="U2055" s="103"/>
      <c r="V2055" s="103"/>
    </row>
    <row r="2056" spans="1:22" ht="22.5" customHeight="1" x14ac:dyDescent="0.2">
      <c r="A2056" s="312">
        <v>46226</v>
      </c>
      <c r="B2056" s="205" t="str">
        <f t="array" ref="B2056">IF(C2056="","", IFERROR(INDEX(Barang!$A$2:$A$10001, MATCH(C2056, Barang!$B$2:$B$10001, 0)), "Tidak ditemukan"))</f>
        <v>TLR2</v>
      </c>
      <c r="C2056" s="205" t="s">
        <v>139</v>
      </c>
      <c r="D2056" s="205" t="str">
        <f t="array" ref="D2056">IF(C2056="","", IFERROR(INDEX(Barang!$C$2:$C$10001, MATCH(C2056, Barang!$B$2:$B$10001, 0)), ""))</f>
        <v>Sembako</v>
      </c>
      <c r="E2056" s="205" t="str">
        <f t="array" ref="E2056">IF(C2056="","", IFERROR(INDEX(Barang!$E$2:$E$10001, MATCH(C2056, Barang!$B$2:$B$10001, 0)), ""))</f>
        <v>kg</v>
      </c>
      <c r="F2056" s="206">
        <v>1</v>
      </c>
      <c r="G2056" s="207">
        <f t="array" ref="G2056">IF(C2056="","", IFERROR(INDEX(Barang!$F$2:$F$10001, MATCH(C2056, Barang!$B$2:$B$10001, 0)) * F2056, ""))</f>
        <v>15500</v>
      </c>
      <c r="H2056" s="94"/>
      <c r="I2056" s="19"/>
      <c r="L2056" s="103"/>
      <c r="M2056" s="103"/>
      <c r="N2056" s="103"/>
      <c r="O2056" s="103"/>
      <c r="P2056" s="103"/>
      <c r="Q2056" s="103"/>
      <c r="R2056" s="103"/>
      <c r="S2056" s="103"/>
      <c r="T2056" s="103"/>
      <c r="U2056" s="103"/>
      <c r="V2056" s="103"/>
    </row>
    <row r="2057" spans="1:22" ht="22.5" customHeight="1" x14ac:dyDescent="0.2">
      <c r="A2057" s="209"/>
      <c r="B2057" s="205" t="str">
        <f t="array" ref="B2057">IF(C2057="","", IFERROR(INDEX(Barang!$A$2:$A$10001, MATCH(C2057, Barang!$B$2:$B$10001, 0)), "Tidak ditemukan"))</f>
        <v>TGP002</v>
      </c>
      <c r="C2057" s="205" t="s">
        <v>28</v>
      </c>
      <c r="D2057" s="205" t="str">
        <f t="array" ref="D2057">IF(C2057="","", IFERROR(INDEX(Barang!$C$2:$C$10001, MATCH(C2057, Barang!$B$2:$B$10001, 0)), ""))</f>
        <v>Bumbu</v>
      </c>
      <c r="E2057" s="205" t="str">
        <f t="array" ref="E2057">IF(C2057="","", IFERROR(INDEX(Barang!$E$2:$E$10001, MATCH(C2057, Barang!$B$2:$B$10001, 0)), ""))</f>
        <v>pcs</v>
      </c>
      <c r="F2057" s="206">
        <v>2</v>
      </c>
      <c r="G2057" s="207">
        <f t="array" ref="G2057">IF(C2057="","", IFERROR(INDEX(Barang!$F$2:$F$10001, MATCH(C2057, Barang!$B$2:$B$10001, 0)) * F2057, ""))</f>
        <v>2000</v>
      </c>
      <c r="H2057" s="94"/>
      <c r="I2057" s="19"/>
      <c r="L2057" s="103"/>
      <c r="M2057" s="103"/>
      <c r="N2057" s="103"/>
      <c r="O2057" s="103"/>
      <c r="P2057" s="103"/>
      <c r="Q2057" s="103"/>
      <c r="R2057" s="103"/>
      <c r="S2057" s="103"/>
      <c r="T2057" s="103"/>
      <c r="U2057" s="103"/>
      <c r="V2057" s="103"/>
    </row>
    <row r="2058" spans="1:22" ht="22.5" customHeight="1" x14ac:dyDescent="0.2">
      <c r="A2058" s="209"/>
      <c r="B2058" s="205" t="str">
        <f t="array" ref="B2058">IF(C2058="","", IFERROR(INDEX(Barang!$A$2:$A$10001, MATCH(C2058, Barang!$B$2:$B$10001, 0)), "Tidak ditemukan"))</f>
        <v>SKB001</v>
      </c>
      <c r="C2058" s="205" t="s">
        <v>11</v>
      </c>
      <c r="D2058" s="205" t="str">
        <f t="array" ref="D2058">IF(C2058="","", IFERROR(INDEX(Barang!$C$2:$C$10001, MATCH(C2058, Barang!$B$2:$B$10001, 0)), ""))</f>
        <v>Detergen</v>
      </c>
      <c r="E2058" s="205" t="str">
        <f t="array" ref="E2058">IF(C2058="","", IFERROR(INDEX(Barang!$E$2:$E$10001, MATCH(C2058, Barang!$B$2:$B$10001, 0)), ""))</f>
        <v>pcs</v>
      </c>
      <c r="F2058" s="206">
        <v>1</v>
      </c>
      <c r="G2058" s="207">
        <f t="array" ref="G2058">IF(C2058="","", IFERROR(INDEX(Barang!$F$2:$F$10001, MATCH(C2058, Barang!$B$2:$B$10001, 0)) * F2058, ""))</f>
        <v>5000</v>
      </c>
      <c r="H2058" s="94"/>
      <c r="I2058" s="19"/>
      <c r="L2058" s="103"/>
      <c r="M2058" s="103"/>
      <c r="N2058" s="103"/>
      <c r="O2058" s="103"/>
      <c r="P2058" s="103"/>
      <c r="Q2058" s="103"/>
      <c r="R2058" s="103"/>
      <c r="S2058" s="103"/>
      <c r="T2058" s="103"/>
      <c r="U2058" s="103"/>
      <c r="V2058" s="103"/>
    </row>
    <row r="2059" spans="1:22" ht="22.5" customHeight="1" x14ac:dyDescent="0.2">
      <c r="A2059" s="209"/>
      <c r="B2059" s="205" t="str">
        <f t="array" ref="B2059">IF(C2059="","", IFERROR(INDEX(Barang!$A$2:$A$10001, MATCH(C2059, Barang!$B$2:$B$10001, 0)), "Tidak ditemukan"))</f>
        <v>TGJ001</v>
      </c>
      <c r="C2059" s="205" t="s">
        <v>294</v>
      </c>
      <c r="D2059" s="205" t="str">
        <f t="array" ref="D2059">IF(C2059="","", IFERROR(INDEX(Barang!$C$2:$C$10001, MATCH(C2059, Barang!$B$2:$B$10001, 0)), ""))</f>
        <v>Bumbu</v>
      </c>
      <c r="E2059" s="205" t="str">
        <f t="array" ref="E2059">IF(C2059="","", IFERROR(INDEX(Barang!$E$2:$E$10001, MATCH(C2059, Barang!$B$2:$B$10001, 0)), ""))</f>
        <v>pcs</v>
      </c>
      <c r="F2059" s="206">
        <v>2</v>
      </c>
      <c r="G2059" s="207">
        <f t="array" ref="G2059">IF(C2059="","", IFERROR(INDEX(Barang!$F$2:$F$10001, MATCH(C2059, Barang!$B$2:$B$10001, 0)) * F2059, ""))</f>
        <v>6000</v>
      </c>
      <c r="H2059" s="94"/>
      <c r="I2059" s="19"/>
      <c r="L2059" s="103"/>
      <c r="M2059" s="103"/>
      <c r="N2059" s="103"/>
      <c r="O2059" s="103"/>
      <c r="P2059" s="103"/>
      <c r="Q2059" s="103"/>
      <c r="R2059" s="103"/>
      <c r="S2059" s="103"/>
      <c r="T2059" s="103"/>
      <c r="U2059" s="103"/>
      <c r="V2059" s="103"/>
    </row>
    <row r="2060" spans="1:22" ht="22.5" customHeight="1" x14ac:dyDescent="0.2">
      <c r="A2060" s="209"/>
      <c r="B2060" s="205" t="str">
        <f t="array" ref="B2060">IF(C2060="","", IFERROR(INDEX(Barang!$A$2:$A$10001, MATCH(C2060, Barang!$B$2:$B$10001, 0)), "Tidak ditemukan"))</f>
        <v>MRN001</v>
      </c>
      <c r="C2060" s="205" t="s">
        <v>193</v>
      </c>
      <c r="D2060" s="205" t="str">
        <f t="array" ref="D2060">IF(C2060="","", IFERROR(INDEX(Barang!$C$2:$C$10001, MATCH(C2060, Barang!$B$2:$B$10001, 0)), ""))</f>
        <v>Bumbu</v>
      </c>
      <c r="E2060" s="205" t="str">
        <f t="array" ref="E2060">IF(C2060="","", IFERROR(INDEX(Barang!$E$2:$E$10001, MATCH(C2060, Barang!$B$2:$B$10001, 0)), ""))</f>
        <v>pcs</v>
      </c>
      <c r="F2060" s="206">
        <v>1</v>
      </c>
      <c r="G2060" s="207">
        <f t="array" ref="G2060">IF(C2060="","", IFERROR(INDEX(Barang!$F$2:$F$10001, MATCH(C2060, Barang!$B$2:$B$10001, 0)) * F2060, ""))</f>
        <v>1000</v>
      </c>
      <c r="H2060" s="94"/>
      <c r="I2060" s="19"/>
      <c r="L2060" s="103"/>
      <c r="M2060" s="103"/>
      <c r="N2060" s="103"/>
      <c r="O2060" s="103"/>
      <c r="P2060" s="103"/>
      <c r="Q2060" s="103"/>
      <c r="R2060" s="103"/>
      <c r="S2060" s="103"/>
      <c r="T2060" s="103"/>
      <c r="U2060" s="103"/>
      <c r="V2060" s="103"/>
    </row>
    <row r="2061" spans="1:22" ht="22.5" customHeight="1" x14ac:dyDescent="0.2">
      <c r="A2061" s="209"/>
      <c r="B2061" s="205" t="str">
        <f t="array" ref="B2061">IF(C2061="","", IFERROR(INDEX(Barang!$A$2:$A$10001, MATCH(C2061, Barang!$B$2:$B$10001, 0)), "Tidak ditemukan"))</f>
        <v>TRS001</v>
      </c>
      <c r="C2061" s="205" t="s">
        <v>110</v>
      </c>
      <c r="D2061" s="205" t="str">
        <f t="array" ref="D2061">IF(C2061="","", IFERROR(INDEX(Barang!$C$2:$C$10001, MATCH(C2061, Barang!$B$2:$B$10001, 0)), ""))</f>
        <v>Bumbu</v>
      </c>
      <c r="E2061" s="205" t="str">
        <f t="array" ref="E2061">IF(C2061="","", IFERROR(INDEX(Barang!$E$2:$E$10001, MATCH(C2061, Barang!$B$2:$B$10001, 0)), ""))</f>
        <v>pcs</v>
      </c>
      <c r="F2061" s="206">
        <v>2</v>
      </c>
      <c r="G2061" s="207">
        <f t="array" ref="G2061">IF(C2061="","", IFERROR(INDEX(Barang!$F$2:$F$10001, MATCH(C2061, Barang!$B$2:$B$10001, 0)) * F2061, ""))</f>
        <v>1000</v>
      </c>
      <c r="H2061" s="94"/>
      <c r="I2061" s="19"/>
      <c r="L2061" s="103"/>
      <c r="M2061" s="103"/>
      <c r="N2061" s="103"/>
      <c r="O2061" s="103"/>
      <c r="P2061" s="103"/>
      <c r="Q2061" s="103"/>
      <c r="R2061" s="103"/>
      <c r="S2061" s="103"/>
      <c r="T2061" s="103"/>
      <c r="U2061" s="103"/>
      <c r="V2061" s="103"/>
    </row>
    <row r="2062" spans="1:22" ht="22.5" customHeight="1" x14ac:dyDescent="0.2">
      <c r="A2062" s="209"/>
      <c r="B2062" s="205" t="str">
        <f t="array" ref="B2062">IF(C2062="","", IFERROR(INDEX(Barang!$A$2:$A$10001, MATCH(C2062, Barang!$B$2:$B$10001, 0)), "Tidak ditemukan"))</f>
        <v>FTG001</v>
      </c>
      <c r="C2062" s="205" t="s">
        <v>235</v>
      </c>
      <c r="D2062" s="205" t="str">
        <f t="array" ref="D2062">IF(C2062="","", IFERROR(INDEX(Barang!$C$2:$C$10001, MATCH(C2062, Barang!$B$2:$B$10001, 0)), ""))</f>
        <v>Makanan</v>
      </c>
      <c r="E2062" s="205" t="str">
        <f t="array" ref="E2062">IF(C2062="","", IFERROR(INDEX(Barang!$E$2:$E$10001, MATCH(C2062, Barang!$B$2:$B$10001, 0)), ""))</f>
        <v>pcs</v>
      </c>
      <c r="F2062" s="206">
        <v>2</v>
      </c>
      <c r="G2062" s="207">
        <f t="array" ref="G2062">IF(C2062="","", IFERROR(INDEX(Barang!$F$2:$F$10001, MATCH(C2062, Barang!$B$2:$B$10001, 0)) * F2062, ""))</f>
        <v>4000</v>
      </c>
      <c r="H2062" s="94"/>
      <c r="I2062" s="19"/>
      <c r="L2062" s="103"/>
      <c r="M2062" s="103"/>
      <c r="N2062" s="103"/>
      <c r="O2062" s="103"/>
      <c r="P2062" s="103"/>
      <c r="Q2062" s="103"/>
      <c r="R2062" s="103"/>
      <c r="S2062" s="103"/>
      <c r="T2062" s="103"/>
      <c r="U2062" s="103"/>
      <c r="V2062" s="103"/>
    </row>
    <row r="2063" spans="1:22" ht="22.5" customHeight="1" x14ac:dyDescent="0.2">
      <c r="A2063" s="209"/>
      <c r="B2063" s="205" t="str">
        <f t="array" ref="B2063">IF(C2063="","", IFERROR(INDEX(Barang!$A$2:$A$10001, MATCH(C2063, Barang!$B$2:$B$10001, 0)), "Tidak ditemukan"))</f>
        <v>OREO001</v>
      </c>
      <c r="C2063" s="205" t="s">
        <v>920</v>
      </c>
      <c r="D2063" s="205" t="str">
        <f t="array" ref="D2063">IF(C2063="","", IFERROR(INDEX(Barang!$C$2:$C$10001, MATCH(C2063, Barang!$B$2:$B$10001, 0)), ""))</f>
        <v>Makanan</v>
      </c>
      <c r="E2063" s="205" t="str">
        <f t="array" ref="E2063">IF(C2063="","", IFERROR(INDEX(Barang!$E$2:$E$10001, MATCH(C2063, Barang!$B$2:$B$10001, 0)), ""))</f>
        <v>pcs</v>
      </c>
      <c r="F2063" s="206">
        <v>1</v>
      </c>
      <c r="G2063" s="207">
        <f t="array" ref="G2063">IF(C2063="","", IFERROR(INDEX(Barang!$F$2:$F$10001, MATCH(C2063, Barang!$B$2:$B$10001, 0)) * F2063, ""))</f>
        <v>2000</v>
      </c>
      <c r="H2063" s="94"/>
      <c r="I2063" s="19"/>
      <c r="L2063" s="103"/>
      <c r="M2063" s="103"/>
      <c r="N2063" s="103"/>
      <c r="O2063" s="103"/>
      <c r="P2063" s="103"/>
      <c r="Q2063" s="103"/>
      <c r="R2063" s="103"/>
      <c r="S2063" s="103"/>
      <c r="T2063" s="103"/>
      <c r="U2063" s="103"/>
      <c r="V2063" s="103"/>
    </row>
    <row r="2064" spans="1:22" ht="22.5" customHeight="1" x14ac:dyDescent="0.2">
      <c r="A2064" s="209"/>
      <c r="B2064" s="205" t="str">
        <f t="array" ref="B2064">IF(C2064="","", IFERROR(INDEX(Barang!$A$2:$A$10001, MATCH(C2064, Barang!$B$2:$B$10001, 0)), "Tidak ditemukan"))</f>
        <v>GRR001</v>
      </c>
      <c r="C2064" s="205" t="s">
        <v>735</v>
      </c>
      <c r="D2064" s="205" t="str">
        <f t="array" ref="D2064">IF(C2064="","", IFERROR(INDEX(Barang!$C$2:$C$10001, MATCH(C2064, Barang!$B$2:$B$10001, 0)), ""))</f>
        <v>Makanan</v>
      </c>
      <c r="E2064" s="205" t="str">
        <f t="array" ref="E2064">IF(C2064="","", IFERROR(INDEX(Barang!$E$2:$E$10001, MATCH(C2064, Barang!$B$2:$B$10001, 0)), ""))</f>
        <v>pcs</v>
      </c>
      <c r="F2064" s="206">
        <v>1</v>
      </c>
      <c r="G2064" s="207">
        <f t="array" ref="G2064">IF(C2064="","", IFERROR(INDEX(Barang!$F$2:$F$10001, MATCH(C2064, Barang!$B$2:$B$10001, 0)) * F2064, ""))</f>
        <v>1000</v>
      </c>
      <c r="H2064" s="94"/>
      <c r="I2064" s="19"/>
      <c r="L2064" s="103"/>
      <c r="M2064" s="103"/>
      <c r="N2064" s="103"/>
      <c r="O2064" s="103"/>
      <c r="P2064" s="103"/>
      <c r="Q2064" s="103"/>
      <c r="R2064" s="103"/>
      <c r="S2064" s="103"/>
      <c r="T2064" s="103"/>
      <c r="U2064" s="103"/>
      <c r="V2064" s="103"/>
    </row>
    <row r="2065" spans="1:22" ht="22.5" customHeight="1" x14ac:dyDescent="0.2">
      <c r="A2065" s="209"/>
      <c r="B2065" s="205" t="str">
        <f t="array" ref="B2065">IF(C2065="","", IFERROR(INDEX(Barang!$A$2:$A$10001, MATCH(C2065, Barang!$B$2:$B$10001, 0)), "Tidak ditemukan"))</f>
        <v>Tidak ditemukan</v>
      </c>
      <c r="C2065" s="205" t="s">
        <v>985</v>
      </c>
      <c r="D2065" s="205" t="str">
        <f t="array" ref="D2065">IF(C2065="","", IFERROR(INDEX(Barang!$C$2:$C$10001, MATCH(C2065, Barang!$B$2:$B$10001, 0)), ""))</f>
        <v/>
      </c>
      <c r="E2065" s="205" t="str">
        <f t="array" ref="E2065">IF(C2065="","", IFERROR(INDEX(Barang!$E$2:$E$10001, MATCH(C2065, Barang!$B$2:$B$10001, 0)), ""))</f>
        <v/>
      </c>
      <c r="F2065" s="206">
        <v>4</v>
      </c>
      <c r="G2065" s="207" t="str">
        <f t="array" ref="G2065">IF(C2065="","", IFERROR(INDEX(Barang!$F$2:$F$10001, MATCH(C2065, Barang!$B$2:$B$10001, 0)) * F2065, ""))</f>
        <v/>
      </c>
      <c r="H2065" s="94"/>
      <c r="I2065" s="19"/>
      <c r="L2065" s="103"/>
      <c r="M2065" s="103"/>
      <c r="N2065" s="103"/>
      <c r="O2065" s="103"/>
      <c r="P2065" s="103"/>
      <c r="Q2065" s="103"/>
      <c r="R2065" s="103"/>
      <c r="S2065" s="103"/>
      <c r="T2065" s="103"/>
      <c r="U2065" s="103"/>
      <c r="V2065" s="103"/>
    </row>
    <row r="2066" spans="1:22" ht="22.5" customHeight="1" x14ac:dyDescent="0.2">
      <c r="A2066" s="209"/>
      <c r="B2066" s="205" t="str">
        <f t="array" ref="B2066">IF(C2066="","", IFERROR(INDEX(Barang!$A$2:$A$10001, MATCH(C2066, Barang!$B$2:$B$10001, 0)), "Tidak ditemukan"))</f>
        <v>Tidak ditemukan</v>
      </c>
      <c r="C2066" s="205" t="s">
        <v>989</v>
      </c>
      <c r="D2066" s="205" t="str">
        <f t="array" ref="D2066">IF(C2066="","", IFERROR(INDEX(Barang!$C$2:$C$10001, MATCH(C2066, Barang!$B$2:$B$10001, 0)), ""))</f>
        <v/>
      </c>
      <c r="E2066" s="205" t="str">
        <f t="array" ref="E2066">IF(C2066="","", IFERROR(INDEX(Barang!$E$2:$E$10001, MATCH(C2066, Barang!$B$2:$B$10001, 0)), ""))</f>
        <v/>
      </c>
      <c r="F2066" s="206">
        <v>1</v>
      </c>
      <c r="G2066" s="207" t="str">
        <f t="array" ref="G2066">IF(C2066="","", IFERROR(INDEX(Barang!$F$2:$F$10001, MATCH(C2066, Barang!$B$2:$B$10001, 0)) * F2066, ""))</f>
        <v/>
      </c>
      <c r="H2066" s="94"/>
      <c r="I2066" s="19"/>
      <c r="L2066" s="103"/>
      <c r="M2066" s="103"/>
      <c r="N2066" s="103"/>
      <c r="O2066" s="103"/>
      <c r="P2066" s="103"/>
      <c r="Q2066" s="103"/>
      <c r="R2066" s="103"/>
      <c r="S2066" s="103"/>
      <c r="T2066" s="103"/>
      <c r="U2066" s="103"/>
      <c r="V2066" s="103"/>
    </row>
    <row r="2067" spans="1:22" ht="22.5" customHeight="1" x14ac:dyDescent="0.2">
      <c r="A2067" s="209"/>
      <c r="B2067" s="205" t="str">
        <f t="array" ref="B2067">IF(C2067="","", IFERROR(INDEX(Barang!$A$2:$A$10001, MATCH(C2067, Barang!$B$2:$B$10001, 0)), "Tidak ditemukan"))</f>
        <v>SNC2</v>
      </c>
      <c r="C2067" s="205" t="s">
        <v>348</v>
      </c>
      <c r="D2067" s="205" t="str">
        <f t="array" ref="D2067">IF(C2067="","", IFERROR(INDEX(Barang!$C$2:$C$10001, MATCH(C2067, Barang!$B$2:$B$10001, 0)), ""))</f>
        <v>Minyak</v>
      </c>
      <c r="E2067" s="205" t="str">
        <f t="array" ref="E2067">IF(C2067="","", IFERROR(INDEX(Barang!$E$2:$E$10001, MATCH(C2067, Barang!$B$2:$B$10001, 0)), ""))</f>
        <v>pcs</v>
      </c>
      <c r="F2067" s="206">
        <v>1</v>
      </c>
      <c r="G2067" s="207">
        <f t="array" ref="G2067">IF(C2067="","", IFERROR(INDEX(Barang!$F$2:$F$10001, MATCH(C2067, Barang!$B$2:$B$10001, 0)) * F2067, ""))</f>
        <v>40000</v>
      </c>
      <c r="H2067" s="94"/>
      <c r="I2067" s="19"/>
      <c r="L2067" s="103"/>
      <c r="M2067" s="103"/>
      <c r="N2067" s="103"/>
      <c r="O2067" s="103"/>
      <c r="P2067" s="103"/>
      <c r="Q2067" s="103"/>
      <c r="R2067" s="103"/>
      <c r="S2067" s="103"/>
      <c r="T2067" s="103"/>
      <c r="U2067" s="103"/>
      <c r="V2067" s="103"/>
    </row>
    <row r="2068" spans="1:22" ht="22.5" customHeight="1" x14ac:dyDescent="0.2">
      <c r="A2068" s="209"/>
      <c r="B2068" s="205" t="str">
        <f t="array" ref="B2068">IF(C2068="","", IFERROR(INDEX(Barang!$A$2:$A$10001, MATCH(C2068, Barang!$B$2:$B$10001, 0)), "Tidak ditemukan"))</f>
        <v>MKH001</v>
      </c>
      <c r="C2068" s="205" t="s">
        <v>106</v>
      </c>
      <c r="D2068" s="205" t="str">
        <f t="array" ref="D2068">IF(C2068="","", IFERROR(INDEX(Barang!$C$2:$C$10001, MATCH(C2068, Barang!$B$2:$B$10001, 0)), ""))</f>
        <v>Makanan</v>
      </c>
      <c r="E2068" s="205" t="str">
        <f t="array" ref="E2068">IF(C2068="","", IFERROR(INDEX(Barang!$E$2:$E$10001, MATCH(C2068, Barang!$B$2:$B$10001, 0)), ""))</f>
        <v>pcs</v>
      </c>
      <c r="F2068" s="206">
        <v>1</v>
      </c>
      <c r="G2068" s="207">
        <f t="array" ref="G2068">IF(C2068="","", IFERROR(INDEX(Barang!$F$2:$F$10001, MATCH(C2068, Barang!$B$2:$B$10001, 0)) * F2068, ""))</f>
        <v>3500</v>
      </c>
      <c r="H2068" s="94"/>
      <c r="I2068" s="19"/>
      <c r="L2068" s="103"/>
      <c r="M2068" s="103"/>
      <c r="N2068" s="103"/>
      <c r="O2068" s="103"/>
      <c r="P2068" s="103"/>
      <c r="Q2068" s="103"/>
      <c r="R2068" s="103"/>
      <c r="S2068" s="103"/>
      <c r="T2068" s="103"/>
      <c r="U2068" s="103"/>
      <c r="V2068" s="103"/>
    </row>
    <row r="2069" spans="1:22" ht="22.5" customHeight="1" x14ac:dyDescent="0.2">
      <c r="A2069" s="209"/>
      <c r="B2069" s="205" t="str">
        <f t="array" ref="B2069">IF(C2069="","", IFERROR(INDEX(Barang!$A$2:$A$10001, MATCH(C2069, Barang!$B$2:$B$10001, 0)), "Tidak ditemukan"))</f>
        <v>YP500</v>
      </c>
      <c r="C2069" s="205" t="s">
        <v>21</v>
      </c>
      <c r="D2069" s="205" t="str">
        <f t="array" ref="D2069">IF(C2069="","", IFERROR(INDEX(Barang!$C$2:$C$10001, MATCH(C2069, Barang!$B$2:$B$10001, 0)), ""))</f>
        <v>Makanan</v>
      </c>
      <c r="E2069" s="205" t="str">
        <f t="array" ref="E2069">IF(C2069="","", IFERROR(INDEX(Barang!$E$2:$E$10001, MATCH(C2069, Barang!$B$2:$B$10001, 0)), ""))</f>
        <v>pcs</v>
      </c>
      <c r="F2069" s="206">
        <v>10</v>
      </c>
      <c r="G2069" s="207">
        <f t="array" ref="G2069">IF(C2069="","", IFERROR(INDEX(Barang!$F$2:$F$10001, MATCH(C2069, Barang!$B$2:$B$10001, 0)) * F2069, ""))</f>
        <v>5000</v>
      </c>
      <c r="H2069" s="94"/>
      <c r="I2069" s="19"/>
      <c r="L2069" s="103"/>
      <c r="M2069" s="103"/>
      <c r="N2069" s="103"/>
      <c r="O2069" s="103"/>
      <c r="P2069" s="103"/>
      <c r="Q2069" s="103"/>
      <c r="R2069" s="103"/>
      <c r="S2069" s="103"/>
      <c r="T2069" s="103"/>
      <c r="U2069" s="103"/>
      <c r="V2069" s="103"/>
    </row>
    <row r="2070" spans="1:22" ht="22.5" customHeight="1" x14ac:dyDescent="0.2">
      <c r="A2070" s="209"/>
      <c r="B2070" s="205" t="str">
        <f t="array" ref="B2070">IF(C2070="","", IFERROR(INDEX(Barang!$A$2:$A$10001, MATCH(C2070, Barang!$B$2:$B$10001, 0)), "Tidak ditemukan"))</f>
        <v>APT001</v>
      </c>
      <c r="C2070" s="205" t="s">
        <v>231</v>
      </c>
      <c r="D2070" s="205" t="str">
        <f t="array" ref="D2070">IF(C2070="","", IFERROR(INDEX(Barang!$C$2:$C$10001, MATCH(C2070, Barang!$B$2:$B$10001, 0)), ""))</f>
        <v>Makanan</v>
      </c>
      <c r="E2070" s="205" t="str">
        <f t="array" ref="E2070">IF(C2070="","", IFERROR(INDEX(Barang!$E$2:$E$10001, MATCH(C2070, Barang!$B$2:$B$10001, 0)), ""))</f>
        <v>pcs</v>
      </c>
      <c r="F2070" s="206">
        <v>4</v>
      </c>
      <c r="G2070" s="207">
        <f t="array" ref="G2070">IF(C2070="","", IFERROR(INDEX(Barang!$F$2:$F$10001, MATCH(C2070, Barang!$B$2:$B$10001, 0)) * F2070, ""))</f>
        <v>8000</v>
      </c>
      <c r="H2070" s="94"/>
      <c r="I2070" s="143">
        <f>SUM(G2056:G2070)</f>
        <v>94000</v>
      </c>
      <c r="L2070" s="103"/>
      <c r="M2070" s="103"/>
      <c r="N2070" s="103"/>
      <c r="O2070" s="103"/>
      <c r="P2070" s="103"/>
      <c r="Q2070" s="103"/>
      <c r="R2070" s="103"/>
      <c r="S2070" s="103"/>
      <c r="T2070" s="103"/>
      <c r="U2070" s="103"/>
      <c r="V2070" s="103"/>
    </row>
    <row r="2071" spans="1:22" ht="22.5" customHeight="1" x14ac:dyDescent="0.2">
      <c r="A2071" s="144">
        <v>46227</v>
      </c>
      <c r="B2071" s="145" t="str">
        <f t="array" ref="B2071">IF(C2071="","", IFERROR(INDEX(Barang!$A$2:$A$10001, MATCH(C2071, Barang!$B$2:$B$10001, 0)), "Tidak ditemukan"))</f>
        <v>DNY001</v>
      </c>
      <c r="C2071" s="145" t="s">
        <v>94</v>
      </c>
      <c r="D2071" s="145" t="str">
        <f t="array" ref="D2071">IF(C2071="","", IFERROR(INDEX(Barang!$C$2:$C$10001, MATCH(C2071, Barang!$B$2:$B$10001, 0)), ""))</f>
        <v>Detergen</v>
      </c>
      <c r="E2071" s="145" t="str">
        <f t="array" ref="E2071">IF(C2071="","", IFERROR(INDEX(Barang!$E$2:$E$10001, MATCH(C2071, Barang!$B$2:$B$10001, 0)), ""))</f>
        <v>pcs</v>
      </c>
      <c r="F2071" s="146">
        <v>4</v>
      </c>
      <c r="G2071" s="147">
        <f t="array" ref="G2071">IF(C2071="","", IFERROR(INDEX(Barang!$F$2:$F$10001, MATCH(C2071, Barang!$B$2:$B$10001, 0)) * F2071, ""))</f>
        <v>2000</v>
      </c>
      <c r="H2071" s="69"/>
      <c r="I2071" s="19"/>
      <c r="L2071" s="103"/>
      <c r="M2071" s="103"/>
      <c r="N2071" s="103"/>
      <c r="O2071" s="103"/>
      <c r="P2071" s="103"/>
      <c r="Q2071" s="103"/>
      <c r="R2071" s="103"/>
      <c r="S2071" s="103"/>
      <c r="T2071" s="103"/>
      <c r="U2071" s="103"/>
      <c r="V2071" s="103"/>
    </row>
    <row r="2072" spans="1:22" ht="22.5" customHeight="1" x14ac:dyDescent="0.2">
      <c r="A2072" s="150"/>
      <c r="B2072" s="145" t="str">
        <f t="array" ref="B2072">IF(C2072="","", IFERROR(INDEX(Barang!$A$2:$A$10001, MATCH(C2072, Barang!$B$2:$B$10001, 0)), "Tidak ditemukan"))</f>
        <v>DNY002</v>
      </c>
      <c r="C2072" s="145" t="s">
        <v>630</v>
      </c>
      <c r="D2072" s="145" t="str">
        <f t="array" ref="D2072">IF(C2072="","", IFERROR(INDEX(Barang!$C$2:$C$10001, MATCH(C2072, Barang!$B$2:$B$10001, 0)), ""))</f>
        <v>Detergen</v>
      </c>
      <c r="E2072" s="145" t="str">
        <f t="array" ref="E2072">IF(C2072="","", IFERROR(INDEX(Barang!$E$2:$E$10001, MATCH(C2072, Barang!$B$2:$B$10001, 0)), ""))</f>
        <v>pcs</v>
      </c>
      <c r="F2072" s="146">
        <v>6</v>
      </c>
      <c r="G2072" s="147">
        <f t="array" ref="G2072">IF(C2072="","", IFERROR(INDEX(Barang!$F$2:$F$10001, MATCH(C2072, Barang!$B$2:$B$10001, 0)) * F2072, ""))</f>
        <v>6000</v>
      </c>
      <c r="H2072" s="69"/>
      <c r="I2072" s="19"/>
      <c r="L2072" s="103"/>
      <c r="M2072" s="103"/>
      <c r="N2072" s="103"/>
      <c r="O2072" s="103"/>
      <c r="P2072" s="103"/>
      <c r="Q2072" s="103"/>
      <c r="R2072" s="103"/>
      <c r="S2072" s="103"/>
      <c r="T2072" s="103"/>
      <c r="U2072" s="103"/>
      <c r="V2072" s="103"/>
    </row>
    <row r="2073" spans="1:22" ht="22.5" customHeight="1" x14ac:dyDescent="0.2">
      <c r="A2073" s="150"/>
      <c r="B2073" s="145" t="str">
        <f t="array" ref="B2073">IF(C2073="","", IFERROR(INDEX(Barang!$A$2:$A$10001, MATCH(C2073, Barang!$B$2:$B$10001, 0)), "Tidak ditemukan"))</f>
        <v>FTG001</v>
      </c>
      <c r="C2073" s="145" t="s">
        <v>235</v>
      </c>
      <c r="D2073" s="145" t="str">
        <f t="array" ref="D2073">IF(C2073="","", IFERROR(INDEX(Barang!$C$2:$C$10001, MATCH(C2073, Barang!$B$2:$B$10001, 0)), ""))</f>
        <v>Makanan</v>
      </c>
      <c r="E2073" s="145" t="str">
        <f t="array" ref="E2073">IF(C2073="","", IFERROR(INDEX(Barang!$E$2:$E$10001, MATCH(C2073, Barang!$B$2:$B$10001, 0)), ""))</f>
        <v>pcs</v>
      </c>
      <c r="F2073" s="146">
        <v>3</v>
      </c>
      <c r="G2073" s="147">
        <f t="array" ref="G2073">IF(C2073="","", IFERROR(INDEX(Barang!$F$2:$F$10001, MATCH(C2073, Barang!$B$2:$B$10001, 0)) * F2073, ""))</f>
        <v>6000</v>
      </c>
      <c r="H2073" s="69"/>
      <c r="I2073" s="19"/>
      <c r="L2073" s="103"/>
      <c r="M2073" s="103"/>
      <c r="N2073" s="103"/>
      <c r="O2073" s="103"/>
      <c r="P2073" s="103"/>
      <c r="Q2073" s="103"/>
      <c r="R2073" s="103"/>
      <c r="S2073" s="103"/>
      <c r="T2073" s="103"/>
      <c r="U2073" s="103"/>
      <c r="V2073" s="103"/>
    </row>
    <row r="2074" spans="1:22" ht="22.5" customHeight="1" x14ac:dyDescent="0.2">
      <c r="A2074" s="150"/>
      <c r="B2074" s="145" t="str">
        <f t="array" ref="B2074">IF(C2074="","", IFERROR(INDEX(Barang!$A$2:$A$10001, MATCH(C2074, Barang!$B$2:$B$10001, 0)), "Tidak ditemukan"))</f>
        <v>PTB001</v>
      </c>
      <c r="C2074" s="145" t="s">
        <v>746</v>
      </c>
      <c r="D2074" s="145" t="str">
        <f t="array" ref="D2074">IF(C2074="","", IFERROR(INDEX(Barang!$C$2:$C$10001, MATCH(C2074, Barang!$B$2:$B$10001, 0)), ""))</f>
        <v>Makanan</v>
      </c>
      <c r="E2074" s="145" t="str">
        <f t="array" ref="E2074">IF(C2074="","", IFERROR(INDEX(Barang!$E$2:$E$10001, MATCH(C2074, Barang!$B$2:$B$10001, 0)), ""))</f>
        <v>pcs</v>
      </c>
      <c r="F2074" s="146">
        <v>2</v>
      </c>
      <c r="G2074" s="147">
        <f t="array" ref="G2074">IF(C2074="","", IFERROR(INDEX(Barang!$F$2:$F$10001, MATCH(C2074, Barang!$B$2:$B$10001, 0)) * F2074, ""))</f>
        <v>4000</v>
      </c>
      <c r="H2074" s="69"/>
      <c r="I2074" s="19"/>
      <c r="L2074" s="103"/>
      <c r="M2074" s="103"/>
      <c r="N2074" s="103"/>
      <c r="O2074" s="103"/>
      <c r="P2074" s="103"/>
      <c r="Q2074" s="103"/>
      <c r="R2074" s="103"/>
      <c r="S2074" s="103"/>
      <c r="T2074" s="103"/>
      <c r="U2074" s="103"/>
      <c r="V2074" s="103"/>
    </row>
    <row r="2075" spans="1:22" ht="22.5" customHeight="1" x14ac:dyDescent="0.2">
      <c r="A2075" s="150"/>
      <c r="B2075" s="145" t="str">
        <f t="array" ref="B2075">IF(C2075="","", IFERROR(INDEX(Barang!$A$2:$A$10001, MATCH(C2075, Barang!$B$2:$B$10001, 0)), "Tidak ditemukan"))</f>
        <v>Tidak ditemukan</v>
      </c>
      <c r="C2075" s="145" t="s">
        <v>985</v>
      </c>
      <c r="D2075" s="145" t="str">
        <f t="array" ref="D2075">IF(C2075="","", IFERROR(INDEX(Barang!$C$2:$C$10001, MATCH(C2075, Barang!$B$2:$B$10001, 0)), ""))</f>
        <v/>
      </c>
      <c r="E2075" s="145" t="str">
        <f t="array" ref="E2075">IF(C2075="","", IFERROR(INDEX(Barang!$E$2:$E$10001, MATCH(C2075, Barang!$B$2:$B$10001, 0)), ""))</f>
        <v/>
      </c>
      <c r="F2075" s="146">
        <v>2</v>
      </c>
      <c r="G2075" s="147" t="str">
        <f t="array" ref="G2075">IF(C2075="","", IFERROR(INDEX(Barang!$F$2:$F$10001, MATCH(C2075, Barang!$B$2:$B$10001, 0)) * F2075, ""))</f>
        <v/>
      </c>
      <c r="H2075" s="69"/>
      <c r="I2075" s="19"/>
      <c r="L2075" s="103"/>
      <c r="M2075" s="103"/>
      <c r="N2075" s="103"/>
      <c r="O2075" s="103"/>
      <c r="P2075" s="103"/>
      <c r="Q2075" s="103"/>
      <c r="R2075" s="103"/>
      <c r="S2075" s="103"/>
      <c r="T2075" s="103"/>
      <c r="U2075" s="103"/>
      <c r="V2075" s="103"/>
    </row>
    <row r="2076" spans="1:22" ht="22.5" customHeight="1" x14ac:dyDescent="0.2">
      <c r="A2076" s="150"/>
      <c r="B2076" s="145" t="str">
        <f t="array" ref="B2076">IF(C2076="","", IFERROR(INDEX(Barang!$A$2:$A$10001, MATCH(C2076, Barang!$B$2:$B$10001, 0)), "Tidak ditemukan"))</f>
        <v>POK001</v>
      </c>
      <c r="C2076" s="145" t="s">
        <v>858</v>
      </c>
      <c r="D2076" s="145" t="str">
        <f t="array" ref="D2076">IF(C2076="","", IFERROR(INDEX(Barang!$C$2:$C$10001, MATCH(C2076, Barang!$B$2:$B$10001, 0)), ""))</f>
        <v>Makanan</v>
      </c>
      <c r="E2076" s="145" t="str">
        <f t="array" ref="E2076">IF(C2076="","", IFERROR(INDEX(Barang!$E$2:$E$10001, MATCH(C2076, Barang!$B$2:$B$10001, 0)), ""))</f>
        <v>pcs</v>
      </c>
      <c r="F2076" s="146">
        <v>2</v>
      </c>
      <c r="G2076" s="147">
        <f t="array" ref="G2076">IF(C2076="","", IFERROR(INDEX(Barang!$F$2:$F$10001, MATCH(C2076, Barang!$B$2:$B$10001, 0)) * F2076, ""))</f>
        <v>1000</v>
      </c>
      <c r="H2076" s="69"/>
      <c r="I2076" s="19"/>
      <c r="L2076" s="103"/>
      <c r="M2076" s="103"/>
      <c r="N2076" s="103"/>
      <c r="O2076" s="103"/>
      <c r="P2076" s="103"/>
      <c r="Q2076" s="103"/>
      <c r="R2076" s="103"/>
      <c r="S2076" s="103"/>
      <c r="T2076" s="103"/>
      <c r="U2076" s="103"/>
      <c r="V2076" s="103"/>
    </row>
    <row r="2077" spans="1:22" ht="22.5" customHeight="1" x14ac:dyDescent="0.2">
      <c r="A2077" s="150"/>
      <c r="B2077" s="145" t="str">
        <f t="array" ref="B2077">IF(C2077="","", IFERROR(INDEX(Barang!$A$2:$A$10001, MATCH(C2077, Barang!$B$2:$B$10001, 0)), "Tidak ditemukan"))</f>
        <v>GPT001</v>
      </c>
      <c r="C2077" s="145" t="s">
        <v>128</v>
      </c>
      <c r="D2077" s="145" t="str">
        <f t="array" ref="D2077">IF(C2077="","", IFERROR(INDEX(Barang!$C$2:$C$10001, MATCH(C2077, Barang!$B$2:$B$10001, 0)), ""))</f>
        <v>Makanan</v>
      </c>
      <c r="E2077" s="145" t="str">
        <f t="array" ref="E2077">IF(C2077="","", IFERROR(INDEX(Barang!$E$2:$E$10001, MATCH(C2077, Barang!$B$2:$B$10001, 0)), ""))</f>
        <v>pcs</v>
      </c>
      <c r="F2077" s="146">
        <v>2</v>
      </c>
      <c r="G2077" s="147">
        <f t="array" ref="G2077">IF(C2077="","", IFERROR(INDEX(Barang!$F$2:$F$10001, MATCH(C2077, Barang!$B$2:$B$10001, 0)) * F2077, ""))</f>
        <v>2000</v>
      </c>
      <c r="H2077" s="69"/>
      <c r="I2077" s="19"/>
      <c r="L2077" s="103"/>
      <c r="M2077" s="103"/>
      <c r="N2077" s="103"/>
      <c r="O2077" s="103"/>
      <c r="P2077" s="103"/>
      <c r="Q2077" s="103"/>
      <c r="R2077" s="103"/>
      <c r="S2077" s="103"/>
      <c r="T2077" s="103"/>
      <c r="U2077" s="103"/>
      <c r="V2077" s="103"/>
    </row>
    <row r="2078" spans="1:22" ht="22.5" customHeight="1" x14ac:dyDescent="0.2">
      <c r="A2078" s="150"/>
      <c r="B2078" s="145" t="str">
        <f t="array" ref="B2078">IF(C2078="","", IFERROR(INDEX(Barang!$A$2:$A$10001, MATCH(C2078, Barang!$B$2:$B$10001, 0)), "Tidak ditemukan"))</f>
        <v>TRS001</v>
      </c>
      <c r="C2078" s="145" t="s">
        <v>110</v>
      </c>
      <c r="D2078" s="145" t="str">
        <f t="array" ref="D2078">IF(C2078="","", IFERROR(INDEX(Barang!$C$2:$C$10001, MATCH(C2078, Barang!$B$2:$B$10001, 0)), ""))</f>
        <v>Bumbu</v>
      </c>
      <c r="E2078" s="145" t="str">
        <f t="array" ref="E2078">IF(C2078="","", IFERROR(INDEX(Barang!$E$2:$E$10001, MATCH(C2078, Barang!$B$2:$B$10001, 0)), ""))</f>
        <v>pcs</v>
      </c>
      <c r="F2078" s="146">
        <v>2</v>
      </c>
      <c r="G2078" s="147">
        <f t="array" ref="G2078">IF(C2078="","", IFERROR(INDEX(Barang!$F$2:$F$10001, MATCH(C2078, Barang!$B$2:$B$10001, 0)) * F2078, ""))</f>
        <v>1000</v>
      </c>
      <c r="H2078" s="69"/>
      <c r="I2078" s="19"/>
      <c r="L2078" s="103"/>
      <c r="M2078" s="103"/>
      <c r="N2078" s="103"/>
      <c r="O2078" s="103"/>
      <c r="P2078" s="103"/>
      <c r="Q2078" s="103"/>
      <c r="R2078" s="103"/>
      <c r="S2078" s="103"/>
      <c r="T2078" s="103"/>
      <c r="U2078" s="103"/>
      <c r="V2078" s="103"/>
    </row>
    <row r="2079" spans="1:22" ht="22.5" customHeight="1" x14ac:dyDescent="0.2">
      <c r="A2079" s="150"/>
      <c r="B2079" s="145" t="str">
        <f t="array" ref="B2079">IF(C2079="","", IFERROR(INDEX(Barang!$A$2:$A$10001, MATCH(C2079, Barang!$B$2:$B$10001, 0)), "Tidak ditemukan"))</f>
        <v>LDK001</v>
      </c>
      <c r="C2079" s="145" t="s">
        <v>225</v>
      </c>
      <c r="D2079" s="145" t="str">
        <f t="array" ref="D2079">IF(C2079="","", IFERROR(INDEX(Barang!$C$2:$C$10001, MATCH(C2079, Barang!$B$2:$B$10001, 0)), ""))</f>
        <v>Bumbu</v>
      </c>
      <c r="E2079" s="145" t="str">
        <f t="array" ref="E2079">IF(C2079="","", IFERROR(INDEX(Barang!$E$2:$E$10001, MATCH(C2079, Barang!$B$2:$B$10001, 0)), ""))</f>
        <v>pcs</v>
      </c>
      <c r="F2079" s="146">
        <v>1</v>
      </c>
      <c r="G2079" s="147">
        <f t="array" ref="G2079">IF(C2079="","", IFERROR(INDEX(Barang!$F$2:$F$10001, MATCH(C2079, Barang!$B$2:$B$10001, 0)) * F2079, ""))</f>
        <v>1000</v>
      </c>
      <c r="H2079" s="69"/>
      <c r="I2079" s="19"/>
      <c r="L2079" s="103"/>
      <c r="M2079" s="103"/>
      <c r="N2079" s="103"/>
      <c r="O2079" s="103"/>
      <c r="P2079" s="103"/>
      <c r="Q2079" s="103"/>
      <c r="R2079" s="103"/>
      <c r="S2079" s="103"/>
      <c r="T2079" s="103"/>
      <c r="U2079" s="103"/>
      <c r="V2079" s="103"/>
    </row>
    <row r="2080" spans="1:22" ht="22.5" customHeight="1" x14ac:dyDescent="0.2">
      <c r="A2080" s="150"/>
      <c r="B2080" s="145" t="str">
        <f t="array" ref="B2080">IF(C2080="","", IFERROR(INDEX(Barang!$A$2:$A$10001, MATCH(C2080, Barang!$B$2:$B$10001, 0)), "Tidak ditemukan"))</f>
        <v>BPB001</v>
      </c>
      <c r="C2080" s="145" t="s">
        <v>725</v>
      </c>
      <c r="D2080" s="145" t="str">
        <f t="array" ref="D2080">IF(C2080="","", IFERROR(INDEX(Barang!$C$2:$C$10001, MATCH(C2080, Barang!$B$2:$B$10001, 0)), ""))</f>
        <v>Bumbu</v>
      </c>
      <c r="E2080" s="145" t="str">
        <f t="array" ref="E2080">IF(C2080="","", IFERROR(INDEX(Barang!$E$2:$E$10001, MATCH(C2080, Barang!$B$2:$B$10001, 0)), ""))</f>
        <v>pcs</v>
      </c>
      <c r="F2080" s="146">
        <v>1</v>
      </c>
      <c r="G2080" s="147">
        <f t="array" ref="G2080">IF(C2080="","", IFERROR(INDEX(Barang!$F$2:$F$10001, MATCH(C2080, Barang!$B$2:$B$10001, 0)) * F2080, ""))</f>
        <v>1000</v>
      </c>
      <c r="H2080" s="69"/>
      <c r="I2080" s="19"/>
      <c r="L2080" s="103"/>
      <c r="M2080" s="103"/>
      <c r="N2080" s="103"/>
      <c r="O2080" s="103"/>
      <c r="P2080" s="103"/>
      <c r="Q2080" s="103"/>
      <c r="R2080" s="103"/>
      <c r="S2080" s="103"/>
      <c r="T2080" s="103"/>
      <c r="U2080" s="103"/>
      <c r="V2080" s="103"/>
    </row>
    <row r="2081" spans="1:22" ht="22.5" customHeight="1" x14ac:dyDescent="0.2">
      <c r="A2081" s="150"/>
      <c r="B2081" s="145" t="str">
        <f t="array" ref="B2081">IF(C2081="","", IFERROR(INDEX(Barang!$A$2:$A$10001, MATCH(C2081, Barang!$B$2:$B$10001, 0)), "Tidak ditemukan"))</f>
        <v>TLR1</v>
      </c>
      <c r="C2081" s="145" t="s">
        <v>141</v>
      </c>
      <c r="D2081" s="145" t="str">
        <f t="array" ref="D2081">IF(C2081="","", IFERROR(INDEX(Barang!$C$2:$C$10001, MATCH(C2081, Barang!$B$2:$B$10001, 0)), ""))</f>
        <v>Sembako</v>
      </c>
      <c r="E2081" s="145" t="str">
        <f t="array" ref="E2081">IF(C2081="","", IFERROR(INDEX(Barang!$E$2:$E$10001, MATCH(C2081, Barang!$B$2:$B$10001, 0)), ""))</f>
        <v>kg</v>
      </c>
      <c r="F2081" s="146">
        <v>1</v>
      </c>
      <c r="G2081" s="147">
        <f t="array" ref="G2081">IF(C2081="","", IFERROR(INDEX(Barang!$F$2:$F$10001, MATCH(C2081, Barang!$B$2:$B$10001, 0)) * F2081, ""))</f>
        <v>31000</v>
      </c>
      <c r="H2081" s="69"/>
      <c r="I2081" s="19"/>
      <c r="L2081" s="103"/>
      <c r="M2081" s="103"/>
      <c r="N2081" s="103"/>
      <c r="O2081" s="103"/>
      <c r="P2081" s="103"/>
      <c r="Q2081" s="103"/>
      <c r="R2081" s="103"/>
      <c r="S2081" s="103"/>
      <c r="T2081" s="103"/>
      <c r="U2081" s="103"/>
      <c r="V2081" s="103"/>
    </row>
    <row r="2082" spans="1:22" ht="22.5" customHeight="1" x14ac:dyDescent="0.2">
      <c r="A2082" s="150"/>
      <c r="B2082" s="145" t="str">
        <f t="array" ref="B2082">IF(C2082="","", IFERROR(INDEX(Barang!$A$2:$A$10001, MATCH(C2082, Barang!$B$2:$B$10001, 0)), "Tidak ditemukan"))</f>
        <v>TLR2</v>
      </c>
      <c r="C2082" s="145" t="s">
        <v>139</v>
      </c>
      <c r="D2082" s="145" t="str">
        <f t="array" ref="D2082">IF(C2082="","", IFERROR(INDEX(Barang!$C$2:$C$10001, MATCH(C2082, Barang!$B$2:$B$10001, 0)), ""))</f>
        <v>Sembako</v>
      </c>
      <c r="E2082" s="145" t="str">
        <f t="array" ref="E2082">IF(C2082="","", IFERROR(INDEX(Barang!$E$2:$E$10001, MATCH(C2082, Barang!$B$2:$B$10001, 0)), ""))</f>
        <v>kg</v>
      </c>
      <c r="F2082" s="146">
        <v>1</v>
      </c>
      <c r="G2082" s="147">
        <f t="array" ref="G2082">IF(C2082="","", IFERROR(INDEX(Barang!$F$2:$F$10001, MATCH(C2082, Barang!$B$2:$B$10001, 0)) * F2082, ""))</f>
        <v>15500</v>
      </c>
      <c r="H2082" s="69"/>
      <c r="I2082" s="143">
        <f>SUM(G2071:G2082)</f>
        <v>70500</v>
      </c>
      <c r="L2082" s="103"/>
      <c r="M2082" s="103"/>
      <c r="N2082" s="103"/>
      <c r="O2082" s="103"/>
      <c r="P2082" s="103"/>
      <c r="Q2082" s="103"/>
      <c r="R2082" s="103"/>
      <c r="S2082" s="103"/>
      <c r="T2082" s="103"/>
      <c r="U2082" s="103"/>
      <c r="V2082" s="103"/>
    </row>
    <row r="2083" spans="1:22" ht="22.5" customHeight="1" x14ac:dyDescent="0.2">
      <c r="A2083" s="287">
        <v>46228</v>
      </c>
      <c r="B2083" s="175" t="str">
        <f t="array" ref="B2083">IF(C2083="","", IFERROR(INDEX(Barang!$A$2:$A$10001, MATCH(C2083, Barang!$B$2:$B$10001, 0)), "Tidak ditemukan"))</f>
        <v>MGR001</v>
      </c>
      <c r="C2083" s="175" t="s">
        <v>104</v>
      </c>
      <c r="D2083" s="175" t="str">
        <f t="array" ref="D2083">IF(C2083="","", IFERROR(INDEX(Barang!$C$2:$C$10001, MATCH(C2083, Barang!$B$2:$B$10001, 0)), ""))</f>
        <v>Makanan</v>
      </c>
      <c r="E2083" s="175" t="str">
        <f t="array" ref="E2083">IF(C2083="","", IFERROR(INDEX(Barang!$E$2:$E$10001, MATCH(C2083, Barang!$B$2:$B$10001, 0)), ""))</f>
        <v>pcs</v>
      </c>
      <c r="F2083" s="176">
        <v>2</v>
      </c>
      <c r="G2083" s="177">
        <f t="array" ref="G2083">IF(C2083="","", IFERROR(INDEX(Barang!$F$2:$F$10001, MATCH(C2083, Barang!$B$2:$B$10001, 0)) * F2083, ""))</f>
        <v>7000</v>
      </c>
      <c r="H2083" s="43"/>
      <c r="I2083" s="19"/>
      <c r="L2083" s="103"/>
      <c r="M2083" s="103"/>
      <c r="N2083" s="103"/>
      <c r="O2083" s="103"/>
      <c r="P2083" s="103"/>
      <c r="Q2083" s="103"/>
      <c r="R2083" s="103"/>
      <c r="S2083" s="103"/>
      <c r="T2083" s="103"/>
      <c r="U2083" s="103"/>
      <c r="V2083" s="103"/>
    </row>
    <row r="2084" spans="1:22" ht="22.5" customHeight="1" x14ac:dyDescent="0.2">
      <c r="A2084" s="179"/>
      <c r="B2084" s="175" t="str">
        <f t="array" ref="B2084">IF(C2084="","", IFERROR(INDEX(Barang!$A$2:$A$10001, MATCH(C2084, Barang!$B$2:$B$10001, 0)), "Tidak ditemukan"))</f>
        <v>PTT001</v>
      </c>
      <c r="C2084" s="175" t="s">
        <v>243</v>
      </c>
      <c r="D2084" s="175" t="str">
        <f t="array" ref="D2084">IF(C2084="","", IFERROR(INDEX(Barang!$C$2:$C$10001, MATCH(C2084, Barang!$B$2:$B$10001, 0)), ""))</f>
        <v>Makanan</v>
      </c>
      <c r="E2084" s="175" t="str">
        <f t="array" ref="E2084">IF(C2084="","", IFERROR(INDEX(Barang!$E$2:$E$10001, MATCH(C2084, Barang!$B$2:$B$10001, 0)), ""))</f>
        <v>pcs</v>
      </c>
      <c r="F2084" s="176">
        <v>1</v>
      </c>
      <c r="G2084" s="177">
        <f t="array" ref="G2084">IF(C2084="","", IFERROR(INDEX(Barang!$F$2:$F$10001, MATCH(C2084, Barang!$B$2:$B$10001, 0)) * F2084, ""))</f>
        <v>500</v>
      </c>
      <c r="H2084" s="43"/>
      <c r="I2084" s="19"/>
      <c r="L2084" s="103"/>
      <c r="M2084" s="103"/>
      <c r="N2084" s="103"/>
      <c r="O2084" s="103"/>
      <c r="P2084" s="103"/>
      <c r="Q2084" s="103"/>
      <c r="R2084" s="103"/>
      <c r="S2084" s="103"/>
      <c r="T2084" s="103"/>
      <c r="U2084" s="103"/>
      <c r="V2084" s="103"/>
    </row>
    <row r="2085" spans="1:22" ht="22.5" customHeight="1" x14ac:dyDescent="0.2">
      <c r="A2085" s="179"/>
      <c r="B2085" s="175" t="str">
        <f t="array" ref="B2085">IF(C2085="","", IFERROR(INDEX(Barang!$A$2:$A$10001, MATCH(C2085, Barang!$B$2:$B$10001, 0)), "Tidak ditemukan"))</f>
        <v>STS</v>
      </c>
      <c r="C2085" s="175" t="s">
        <v>122</v>
      </c>
      <c r="D2085" s="175" t="str">
        <f t="array" ref="D2085">IF(C2085="","", IFERROR(INDEX(Barang!$C$2:$C$10001, MATCH(C2085, Barang!$B$2:$B$10001, 0)), ""))</f>
        <v>Bumbu</v>
      </c>
      <c r="E2085" s="175" t="str">
        <f t="array" ref="E2085">IF(C2085="","", IFERROR(INDEX(Barang!$E$2:$E$10001, MATCH(C2085, Barang!$B$2:$B$10001, 0)), ""))</f>
        <v>pcs</v>
      </c>
      <c r="F2085" s="176">
        <v>2</v>
      </c>
      <c r="G2085" s="177">
        <f t="array" ref="G2085">IF(C2085="","", IFERROR(INDEX(Barang!$F$2:$F$10001, MATCH(C2085, Barang!$B$2:$B$10001, 0)) * F2085, ""))</f>
        <v>11000</v>
      </c>
      <c r="H2085" s="43"/>
      <c r="I2085" s="19"/>
      <c r="L2085" s="103"/>
      <c r="M2085" s="103"/>
      <c r="N2085" s="103"/>
      <c r="O2085" s="103"/>
      <c r="P2085" s="103"/>
      <c r="Q2085" s="103"/>
      <c r="R2085" s="103"/>
      <c r="S2085" s="103"/>
      <c r="T2085" s="103"/>
      <c r="U2085" s="103"/>
      <c r="V2085" s="103"/>
    </row>
    <row r="2086" spans="1:22" ht="22.5" customHeight="1" x14ac:dyDescent="0.2">
      <c r="A2086" s="179"/>
      <c r="B2086" s="175" t="str">
        <f t="array" ref="B2086">IF(C2086="","", IFERROR(INDEX(Barang!$A$2:$A$10001, MATCH(C2086, Barang!$B$2:$B$10001, 0)), "Tidak ditemukan"))</f>
        <v>Tidak ditemukan</v>
      </c>
      <c r="C2086" s="175" t="s">
        <v>990</v>
      </c>
      <c r="D2086" s="175" t="str">
        <f t="array" ref="D2086">IF(C2086="","", IFERROR(INDEX(Barang!$C$2:$C$10001, MATCH(C2086, Barang!$B$2:$B$10001, 0)), ""))</f>
        <v/>
      </c>
      <c r="E2086" s="175" t="str">
        <f t="array" ref="E2086">IF(C2086="","", IFERROR(INDEX(Barang!$E$2:$E$10001, MATCH(C2086, Barang!$B$2:$B$10001, 0)), ""))</f>
        <v/>
      </c>
      <c r="F2086" s="176">
        <v>1</v>
      </c>
      <c r="G2086" s="177" t="str">
        <f t="array" ref="G2086">IF(C2086="","", IFERROR(INDEX(Barang!$F$2:$F$10001, MATCH(C2086, Barang!$B$2:$B$10001, 0)) * F2086, ""))</f>
        <v/>
      </c>
      <c r="H2086" s="43"/>
      <c r="I2086" s="19"/>
      <c r="L2086" s="103"/>
      <c r="M2086" s="103"/>
      <c r="N2086" s="103"/>
      <c r="O2086" s="103"/>
      <c r="P2086" s="103"/>
      <c r="Q2086" s="103"/>
      <c r="R2086" s="103"/>
      <c r="S2086" s="103"/>
      <c r="T2086" s="103"/>
      <c r="U2086" s="103"/>
      <c r="V2086" s="103"/>
    </row>
    <row r="2087" spans="1:22" ht="22.5" customHeight="1" x14ac:dyDescent="0.2">
      <c r="A2087" s="179"/>
      <c r="B2087" s="175" t="str">
        <f t="array" ref="B2087">IF(C2087="","", IFERROR(INDEX(Barang!$A$2:$A$10001, MATCH(C2087, Barang!$B$2:$B$10001, 0)), "Tidak ditemukan"))</f>
        <v>GPT001</v>
      </c>
      <c r="C2087" s="175" t="s">
        <v>128</v>
      </c>
      <c r="D2087" s="175" t="str">
        <f t="array" ref="D2087">IF(C2087="","", IFERROR(INDEX(Barang!$C$2:$C$10001, MATCH(C2087, Barang!$B$2:$B$10001, 0)), ""))</f>
        <v>Makanan</v>
      </c>
      <c r="E2087" s="175" t="str">
        <f t="array" ref="E2087">IF(C2087="","", IFERROR(INDEX(Barang!$E$2:$E$10001, MATCH(C2087, Barang!$B$2:$B$10001, 0)), ""))</f>
        <v>pcs</v>
      </c>
      <c r="F2087" s="176">
        <v>1</v>
      </c>
      <c r="G2087" s="177">
        <f t="array" ref="G2087">IF(C2087="","", IFERROR(INDEX(Barang!$F$2:$F$10001, MATCH(C2087, Barang!$B$2:$B$10001, 0)) * F2087, ""))</f>
        <v>1000</v>
      </c>
      <c r="H2087" s="43"/>
      <c r="I2087" s="19"/>
      <c r="L2087" s="103"/>
      <c r="M2087" s="103"/>
      <c r="N2087" s="103"/>
      <c r="O2087" s="103"/>
      <c r="P2087" s="103"/>
      <c r="Q2087" s="103"/>
      <c r="R2087" s="103"/>
      <c r="S2087" s="103"/>
      <c r="T2087" s="103"/>
      <c r="U2087" s="103"/>
      <c r="V2087" s="103"/>
    </row>
    <row r="2088" spans="1:22" ht="22.5" customHeight="1" x14ac:dyDescent="0.2">
      <c r="A2088" s="179"/>
      <c r="B2088" s="175" t="str">
        <f t="array" ref="B2088">IF(C2088="","", IFERROR(INDEX(Barang!$A$2:$A$10001, MATCH(C2088, Barang!$B$2:$B$10001, 0)), "Tidak ditemukan"))</f>
        <v>KCP001</v>
      </c>
      <c r="C2088" s="175" t="s">
        <v>147</v>
      </c>
      <c r="D2088" s="175" t="str">
        <f t="array" ref="D2088">IF(C2088="","", IFERROR(INDEX(Barang!$C$2:$C$10001, MATCH(C2088, Barang!$B$2:$B$10001, 0)), ""))</f>
        <v>Bumbu</v>
      </c>
      <c r="E2088" s="175" t="str">
        <f t="array" ref="E2088">IF(C2088="","", IFERROR(INDEX(Barang!$E$2:$E$10001, MATCH(C2088, Barang!$B$2:$B$10001, 0)), ""))</f>
        <v>pcs</v>
      </c>
      <c r="F2088" s="176">
        <v>2</v>
      </c>
      <c r="G2088" s="177">
        <f t="array" ref="G2088">IF(C2088="","", IFERROR(INDEX(Barang!$F$2:$F$10001, MATCH(C2088, Barang!$B$2:$B$10001, 0)) * F2088, ""))</f>
        <v>4000</v>
      </c>
      <c r="H2088" s="43"/>
      <c r="I2088" s="19"/>
      <c r="L2088" s="103"/>
      <c r="M2088" s="103"/>
      <c r="N2088" s="103"/>
      <c r="O2088" s="103"/>
      <c r="P2088" s="103"/>
      <c r="Q2088" s="103"/>
      <c r="R2088" s="103"/>
      <c r="S2088" s="103"/>
      <c r="T2088" s="103"/>
      <c r="U2088" s="103"/>
      <c r="V2088" s="103"/>
    </row>
    <row r="2089" spans="1:22" ht="22.5" customHeight="1" x14ac:dyDescent="0.2">
      <c r="A2089" s="179"/>
      <c r="B2089" s="175" t="str">
        <f t="array" ref="B2089">IF(C2089="","", IFERROR(INDEX(Barang!$A$2:$A$10001, MATCH(C2089, Barang!$B$2:$B$10001, 0)), "Tidak ditemukan"))</f>
        <v>OKJ1</v>
      </c>
      <c r="C2089" s="175" t="s">
        <v>804</v>
      </c>
      <c r="D2089" s="175" t="str">
        <f t="array" ref="D2089">IF(C2089="","", IFERROR(INDEX(Barang!$C$2:$C$10001, MATCH(C2089, Barang!$B$2:$B$10001, 0)), ""))</f>
        <v>Minuman</v>
      </c>
      <c r="E2089" s="175" t="str">
        <f t="array" ref="E2089">IF(C2089="","", IFERROR(INDEX(Barang!$E$2:$E$10001, MATCH(C2089, Barang!$B$2:$B$10001, 0)), ""))</f>
        <v>pcs</v>
      </c>
      <c r="F2089" s="176">
        <v>3</v>
      </c>
      <c r="G2089" s="177">
        <f t="array" ref="G2089">IF(C2089="","", IFERROR(INDEX(Barang!$F$2:$F$10001, MATCH(C2089, Barang!$B$2:$B$10001, 0)) * F2089, ""))</f>
        <v>3000</v>
      </c>
      <c r="H2089" s="43"/>
      <c r="I2089" s="19"/>
      <c r="L2089" s="103"/>
      <c r="M2089" s="103"/>
      <c r="N2089" s="103"/>
      <c r="O2089" s="103"/>
      <c r="P2089" s="103"/>
      <c r="Q2089" s="103"/>
      <c r="R2089" s="103"/>
      <c r="S2089" s="103"/>
      <c r="T2089" s="103"/>
      <c r="U2089" s="103"/>
      <c r="V2089" s="103"/>
    </row>
    <row r="2090" spans="1:22" ht="22.5" customHeight="1" x14ac:dyDescent="0.2">
      <c r="A2090" s="179"/>
      <c r="B2090" s="175" t="str">
        <f t="array" ref="B2090">IF(C2090="","", IFERROR(INDEX(Barang!$A$2:$A$10001, MATCH(C2090, Barang!$B$2:$B$10001, 0)), "Tidak ditemukan"))</f>
        <v>FTG001</v>
      </c>
      <c r="C2090" s="175" t="s">
        <v>235</v>
      </c>
      <c r="D2090" s="175" t="str">
        <f t="array" ref="D2090">IF(C2090="","", IFERROR(INDEX(Barang!$C$2:$C$10001, MATCH(C2090, Barang!$B$2:$B$10001, 0)), ""))</f>
        <v>Makanan</v>
      </c>
      <c r="E2090" s="175" t="str">
        <f t="array" ref="E2090">IF(C2090="","", IFERROR(INDEX(Barang!$E$2:$E$10001, MATCH(C2090, Barang!$B$2:$B$10001, 0)), ""))</f>
        <v>pcs</v>
      </c>
      <c r="F2090" s="176">
        <v>4</v>
      </c>
      <c r="G2090" s="177">
        <f t="array" ref="G2090">IF(C2090="","", IFERROR(INDEX(Barang!$F$2:$F$10001, MATCH(C2090, Barang!$B$2:$B$10001, 0)) * F2090, ""))</f>
        <v>8000</v>
      </c>
      <c r="H2090" s="43"/>
      <c r="I2090" s="19"/>
      <c r="L2090" s="103"/>
      <c r="M2090" s="103"/>
      <c r="N2090" s="103"/>
      <c r="O2090" s="103"/>
      <c r="P2090" s="103"/>
      <c r="Q2090" s="103"/>
      <c r="R2090" s="103"/>
      <c r="S2090" s="103"/>
      <c r="T2090" s="103"/>
      <c r="U2090" s="103"/>
      <c r="V2090" s="103"/>
    </row>
    <row r="2091" spans="1:22" ht="22.5" customHeight="1" x14ac:dyDescent="0.2">
      <c r="A2091" s="179"/>
      <c r="B2091" s="175" t="str">
        <f t="array" ref="B2091">IF(C2091="","", IFERROR(INDEX(Barang!$A$2:$A$10001, MATCH(C2091, Barang!$B$2:$B$10001, 0)), "Tidak ditemukan"))</f>
        <v>NTS001</v>
      </c>
      <c r="C2091" s="175" t="s">
        <v>79</v>
      </c>
      <c r="D2091" s="175" t="str">
        <f t="array" ref="D2091">IF(C2091="","", IFERROR(INDEX(Barang!$C$2:$C$10001, MATCH(C2091, Barang!$B$2:$B$10001, 0)), ""))</f>
        <v>Minuman</v>
      </c>
      <c r="E2091" s="175" t="str">
        <f t="array" ref="E2091">IF(C2091="","", IFERROR(INDEX(Barang!$E$2:$E$10001, MATCH(C2091, Barang!$B$2:$B$10001, 0)), ""))</f>
        <v>pcs</v>
      </c>
      <c r="F2091" s="176">
        <v>2</v>
      </c>
      <c r="G2091" s="177">
        <f t="array" ref="G2091">IF(C2091="","", IFERROR(INDEX(Barang!$F$2:$F$10001, MATCH(C2091, Barang!$B$2:$B$10001, 0)) * F2091, ""))</f>
        <v>3000</v>
      </c>
      <c r="H2091" s="43"/>
      <c r="I2091" s="19"/>
      <c r="L2091" s="103"/>
      <c r="M2091" s="103"/>
      <c r="N2091" s="103"/>
      <c r="O2091" s="103"/>
      <c r="P2091" s="103"/>
      <c r="Q2091" s="103"/>
      <c r="R2091" s="103"/>
      <c r="S2091" s="103"/>
      <c r="T2091" s="103"/>
      <c r="U2091" s="103"/>
      <c r="V2091" s="103"/>
    </row>
    <row r="2092" spans="1:22" ht="22.5" customHeight="1" x14ac:dyDescent="0.2">
      <c r="A2092" s="179"/>
      <c r="B2092" s="175" t="str">
        <f t="array" ref="B2092">IF(C2092="","", IFERROR(INDEX(Barang!$A$2:$A$10001, MATCH(C2092, Barang!$B$2:$B$10001, 0)), "Tidak ditemukan"))</f>
        <v>YP500</v>
      </c>
      <c r="C2092" s="175" t="s">
        <v>21</v>
      </c>
      <c r="D2092" s="175" t="str">
        <f t="array" ref="D2092">IF(C2092="","", IFERROR(INDEX(Barang!$C$2:$C$10001, MATCH(C2092, Barang!$B$2:$B$10001, 0)), ""))</f>
        <v>Makanan</v>
      </c>
      <c r="E2092" s="175" t="str">
        <f t="array" ref="E2092">IF(C2092="","", IFERROR(INDEX(Barang!$E$2:$E$10001, MATCH(C2092, Barang!$B$2:$B$10001, 0)), ""))</f>
        <v>pcs</v>
      </c>
      <c r="F2092" s="176">
        <v>2</v>
      </c>
      <c r="G2092" s="177">
        <f t="array" ref="G2092">IF(C2092="","", IFERROR(INDEX(Barang!$F$2:$F$10001, MATCH(C2092, Barang!$B$2:$B$10001, 0)) * F2092, ""))</f>
        <v>1000</v>
      </c>
      <c r="H2092" s="43"/>
      <c r="I2092" s="19"/>
      <c r="L2092" s="103"/>
      <c r="M2092" s="103"/>
      <c r="N2092" s="103"/>
      <c r="O2092" s="103"/>
      <c r="P2092" s="103"/>
      <c r="Q2092" s="103"/>
      <c r="R2092" s="103"/>
      <c r="S2092" s="103"/>
      <c r="T2092" s="103"/>
      <c r="U2092" s="103"/>
      <c r="V2092" s="103"/>
    </row>
    <row r="2093" spans="1:22" ht="22.5" customHeight="1" x14ac:dyDescent="0.2">
      <c r="A2093" s="179"/>
      <c r="B2093" s="175" t="str">
        <f t="array" ref="B2093">IF(C2093="","", IFERROR(INDEX(Barang!$A$2:$A$10001, MATCH(C2093, Barang!$B$2:$B$10001, 0)), "Tidak ditemukan"))</f>
        <v>OREO001</v>
      </c>
      <c r="C2093" s="175" t="s">
        <v>920</v>
      </c>
      <c r="D2093" s="175" t="str">
        <f t="array" ref="D2093">IF(C2093="","", IFERROR(INDEX(Barang!$C$2:$C$10001, MATCH(C2093, Barang!$B$2:$B$10001, 0)), ""))</f>
        <v>Makanan</v>
      </c>
      <c r="E2093" s="175" t="str">
        <f t="array" ref="E2093">IF(C2093="","", IFERROR(INDEX(Barang!$E$2:$E$10001, MATCH(C2093, Barang!$B$2:$B$10001, 0)), ""))</f>
        <v>pcs</v>
      </c>
      <c r="F2093" s="176">
        <v>1</v>
      </c>
      <c r="G2093" s="177">
        <f t="array" ref="G2093">IF(C2093="","", IFERROR(INDEX(Barang!$F$2:$F$10001, MATCH(C2093, Barang!$B$2:$B$10001, 0)) * F2093, ""))</f>
        <v>2000</v>
      </c>
      <c r="H2093" s="43"/>
      <c r="I2093" s="19"/>
      <c r="L2093" s="103"/>
      <c r="M2093" s="103"/>
      <c r="N2093" s="103"/>
      <c r="O2093" s="103"/>
      <c r="P2093" s="103"/>
      <c r="Q2093" s="103"/>
      <c r="R2093" s="103"/>
      <c r="S2093" s="103"/>
      <c r="T2093" s="103"/>
      <c r="U2093" s="103"/>
      <c r="V2093" s="103"/>
    </row>
    <row r="2094" spans="1:22" ht="22.5" customHeight="1" x14ac:dyDescent="0.2">
      <c r="A2094" s="179"/>
      <c r="B2094" s="175" t="str">
        <f t="array" ref="B2094">IF(C2094="","", IFERROR(INDEX(Barang!$A$2:$A$10001, MATCH(C2094, Barang!$B$2:$B$10001, 0)), "Tidak ditemukan"))</f>
        <v>GDY001</v>
      </c>
      <c r="C2094" s="175" t="s">
        <v>184</v>
      </c>
      <c r="D2094" s="175" t="str">
        <f t="array" ref="D2094">IF(C2094="","", IFERROR(INDEX(Barang!$C$2:$C$10001, MATCH(C2094, Barang!$B$2:$B$10001, 0)), ""))</f>
        <v>Minuman</v>
      </c>
      <c r="E2094" s="175" t="str">
        <f t="array" ref="E2094">IF(C2094="","", IFERROR(INDEX(Barang!$E$2:$E$10001, MATCH(C2094, Barang!$B$2:$B$10001, 0)), ""))</f>
        <v>pcs</v>
      </c>
      <c r="F2094" s="176">
        <v>4</v>
      </c>
      <c r="G2094" s="177">
        <f t="array" ref="G2094">IF(C2094="","", IFERROR(INDEX(Barang!$F$2:$F$10001, MATCH(C2094, Barang!$B$2:$B$10001, 0)) * F2094, ""))</f>
        <v>10000</v>
      </c>
      <c r="H2094" s="43"/>
      <c r="I2094" s="19"/>
      <c r="L2094" s="103"/>
      <c r="M2094" s="103"/>
      <c r="N2094" s="103"/>
      <c r="O2094" s="103"/>
      <c r="P2094" s="103"/>
      <c r="Q2094" s="103"/>
      <c r="R2094" s="103"/>
      <c r="S2094" s="103"/>
      <c r="T2094" s="103"/>
      <c r="U2094" s="103"/>
      <c r="V2094" s="103"/>
    </row>
    <row r="2095" spans="1:22" ht="22.5" customHeight="1" x14ac:dyDescent="0.2">
      <c r="A2095" s="179"/>
      <c r="B2095" s="175" t="str">
        <f t="array" ref="B2095">IF(C2095="","", IFERROR(INDEX(Barang!$A$2:$A$10001, MATCH(C2095, Barang!$B$2:$B$10001, 0)), "Tidak ditemukan"))</f>
        <v>DLN02</v>
      </c>
      <c r="C2095" s="175" t="s">
        <v>475</v>
      </c>
      <c r="D2095" s="175" t="str">
        <f t="array" ref="D2095">IF(C2095="","", IFERROR(INDEX(Barang!$C$2:$C$10001, MATCH(C2095, Barang!$B$2:$B$10001, 0)), ""))</f>
        <v>Makanan</v>
      </c>
      <c r="E2095" s="175" t="str">
        <f t="array" ref="E2095">IF(C2095="","", IFERROR(INDEX(Barang!$E$2:$E$10001, MATCH(C2095, Barang!$B$2:$B$10001, 0)), ""))</f>
        <v>pcs</v>
      </c>
      <c r="F2095" s="176">
        <v>4</v>
      </c>
      <c r="G2095" s="177">
        <f t="array" ref="G2095">IF(C2095="","", IFERROR(INDEX(Barang!$F$2:$F$10001, MATCH(C2095, Barang!$B$2:$B$10001, 0)) * F2095, ""))</f>
        <v>8000</v>
      </c>
      <c r="H2095" s="43"/>
      <c r="I2095" s="19"/>
      <c r="L2095" s="103"/>
      <c r="M2095" s="103"/>
      <c r="N2095" s="103"/>
      <c r="O2095" s="103"/>
      <c r="P2095" s="103"/>
      <c r="Q2095" s="103"/>
      <c r="R2095" s="103"/>
      <c r="S2095" s="103"/>
      <c r="T2095" s="103"/>
      <c r="U2095" s="103"/>
      <c r="V2095" s="103"/>
    </row>
    <row r="2096" spans="1:22" ht="22.5" customHeight="1" x14ac:dyDescent="0.2">
      <c r="A2096" s="179"/>
      <c r="B2096" s="175" t="str">
        <f t="array" ref="B2096">IF(C2096="","", IFERROR(INDEX(Barang!$A$2:$A$10001, MATCH(C2096, Barang!$B$2:$B$10001, 0)), "Tidak ditemukan"))</f>
        <v>PJ001</v>
      </c>
      <c r="C2096" s="175" t="s">
        <v>975</v>
      </c>
      <c r="D2096" s="175" t="str">
        <f t="array" ref="D2096">IF(C2096="","", IFERROR(INDEX(Barang!$C$2:$C$10001, MATCH(C2096, Barang!$B$2:$B$10001, 0)), ""))</f>
        <v>Makanan</v>
      </c>
      <c r="E2096" s="175" t="str">
        <f t="array" ref="E2096">IF(C2096="","", IFERROR(INDEX(Barang!$E$2:$E$10001, MATCH(C2096, Barang!$B$2:$B$10001, 0)), ""))</f>
        <v>pcs</v>
      </c>
      <c r="F2096" s="176">
        <v>2</v>
      </c>
      <c r="G2096" s="177">
        <f t="array" ref="G2096">IF(C2096="","", IFERROR(INDEX(Barang!$F$2:$F$10001, MATCH(C2096, Barang!$B$2:$B$10001, 0)) * F2096, ""))</f>
        <v>2000</v>
      </c>
      <c r="H2096" s="43"/>
      <c r="I2096" s="19"/>
      <c r="L2096" s="103"/>
      <c r="M2096" s="103"/>
      <c r="N2096" s="103"/>
      <c r="O2096" s="103"/>
      <c r="P2096" s="103"/>
      <c r="Q2096" s="103"/>
      <c r="R2096" s="103"/>
      <c r="S2096" s="103"/>
      <c r="T2096" s="103"/>
      <c r="U2096" s="103"/>
      <c r="V2096" s="103"/>
    </row>
    <row r="2097" spans="1:22" ht="22.5" customHeight="1" x14ac:dyDescent="0.2">
      <c r="A2097" s="179"/>
      <c r="B2097" s="175" t="str">
        <f t="array" ref="B2097">IF(C2097="","", IFERROR(INDEX(Barang!$A$2:$A$10001, MATCH(C2097, Barang!$B$2:$B$10001, 0)), "Tidak ditemukan"))</f>
        <v>TLR2</v>
      </c>
      <c r="C2097" s="175" t="s">
        <v>139</v>
      </c>
      <c r="D2097" s="175" t="str">
        <f t="array" ref="D2097">IF(C2097="","", IFERROR(INDEX(Barang!$C$2:$C$10001, MATCH(C2097, Barang!$B$2:$B$10001, 0)), ""))</f>
        <v>Sembako</v>
      </c>
      <c r="E2097" s="175" t="str">
        <f t="array" ref="E2097">IF(C2097="","", IFERROR(INDEX(Barang!$E$2:$E$10001, MATCH(C2097, Barang!$B$2:$B$10001, 0)), ""))</f>
        <v>kg</v>
      </c>
      <c r="F2097" s="176">
        <v>1</v>
      </c>
      <c r="G2097" s="177">
        <f t="array" ref="G2097">IF(C2097="","", IFERROR(INDEX(Barang!$F$2:$F$10001, MATCH(C2097, Barang!$B$2:$B$10001, 0)) * F2097, ""))</f>
        <v>15500</v>
      </c>
      <c r="H2097" s="43"/>
      <c r="I2097" s="143">
        <f>SUM(G2083:G2097)</f>
        <v>76000</v>
      </c>
      <c r="L2097" s="103"/>
      <c r="M2097" s="103"/>
      <c r="N2097" s="103"/>
      <c r="O2097" s="103"/>
      <c r="P2097" s="103"/>
      <c r="Q2097" s="103"/>
      <c r="R2097" s="103"/>
      <c r="S2097" s="103"/>
      <c r="T2097" s="103"/>
      <c r="U2097" s="103"/>
      <c r="V2097" s="103"/>
    </row>
    <row r="2098" spans="1:22" ht="22.5" customHeight="1" x14ac:dyDescent="0.2">
      <c r="A2098" s="193">
        <v>46229</v>
      </c>
      <c r="B2098" s="194" t="str">
        <f t="array" ref="B2098">IF(C2098="","", IFERROR(INDEX(Barang!$A$2:$A$10001, MATCH(C2098, Barang!$B$2:$B$10001, 0)), "Tidak ditemukan"))</f>
        <v>KB001</v>
      </c>
      <c r="C2098" s="194" t="s">
        <v>223</v>
      </c>
      <c r="D2098" s="194" t="str">
        <f t="array" ref="D2098">IF(C2098="","", IFERROR(INDEX(Barang!$C$2:$C$10001, MATCH(C2098, Barang!$B$2:$B$10001, 0)), ""))</f>
        <v>Bumbu</v>
      </c>
      <c r="E2098" s="194" t="str">
        <f t="array" ref="E2098">IF(C2098="","", IFERROR(INDEX(Barang!$E$2:$E$10001, MATCH(C2098, Barang!$B$2:$B$10001, 0)), ""))</f>
        <v>pcs</v>
      </c>
      <c r="F2098" s="195">
        <v>1</v>
      </c>
      <c r="G2098" s="196">
        <f t="array" ref="G2098">IF(C2098="","", IFERROR(INDEX(Barang!$F$2:$F$10001, MATCH(C2098, Barang!$B$2:$B$10001, 0)) * F2098, ""))</f>
        <v>500</v>
      </c>
      <c r="H2098" s="49"/>
      <c r="I2098" s="19"/>
      <c r="L2098" s="103"/>
      <c r="M2098" s="103"/>
      <c r="N2098" s="103"/>
      <c r="O2098" s="103"/>
      <c r="P2098" s="103"/>
      <c r="Q2098" s="103"/>
      <c r="R2098" s="103"/>
      <c r="S2098" s="103"/>
      <c r="T2098" s="103"/>
      <c r="U2098" s="103"/>
      <c r="V2098" s="103"/>
    </row>
    <row r="2099" spans="1:22" ht="22.5" customHeight="1" x14ac:dyDescent="0.2">
      <c r="A2099" s="199"/>
      <c r="B2099" s="194" t="str">
        <f t="array" ref="B2099">IF(C2099="","", IFERROR(INDEX(Barang!$A$2:$A$10001, MATCH(C2099, Barang!$B$2:$B$10001, 0)), "Tidak ditemukan"))</f>
        <v>KPH001</v>
      </c>
      <c r="C2099" s="194" t="s">
        <v>124</v>
      </c>
      <c r="D2099" s="194" t="str">
        <f t="array" ref="D2099">IF(C2099="","", IFERROR(INDEX(Barang!$C$2:$C$10001, MATCH(C2099, Barang!$B$2:$B$10001, 0)), ""))</f>
        <v>Minuman</v>
      </c>
      <c r="E2099" s="194" t="str">
        <f t="array" ref="E2099">IF(C2099="","", IFERROR(INDEX(Barang!$E$2:$E$10001, MATCH(C2099, Barang!$B$2:$B$10001, 0)), ""))</f>
        <v>pcs</v>
      </c>
      <c r="F2099" s="195">
        <v>5</v>
      </c>
      <c r="G2099" s="196">
        <f t="array" ref="G2099">IF(C2099="","", IFERROR(INDEX(Barang!$F$2:$F$10001, MATCH(C2099, Barang!$B$2:$B$10001, 0)) * F2099, ""))</f>
        <v>5000</v>
      </c>
      <c r="H2099" s="49"/>
      <c r="I2099" s="19"/>
      <c r="L2099" s="103"/>
      <c r="M2099" s="103"/>
      <c r="N2099" s="103"/>
      <c r="O2099" s="103"/>
      <c r="P2099" s="103"/>
      <c r="Q2099" s="103"/>
      <c r="R2099" s="103"/>
      <c r="S2099" s="103"/>
      <c r="T2099" s="103"/>
      <c r="U2099" s="103"/>
      <c r="V2099" s="103"/>
    </row>
    <row r="2100" spans="1:22" ht="22.5" customHeight="1" x14ac:dyDescent="0.2">
      <c r="A2100" s="199"/>
      <c r="B2100" s="194" t="str">
        <f t="array" ref="B2100">IF(C2100="","", IFERROR(INDEX(Barang!$A$2:$A$10001, MATCH(C2100, Barang!$B$2:$B$10001, 0)), "Tidak ditemukan"))</f>
        <v>MSK001</v>
      </c>
      <c r="C2100" s="194" t="s">
        <v>52</v>
      </c>
      <c r="D2100" s="194" t="str">
        <f t="array" ref="D2100">IF(C2100="","", IFERROR(INDEX(Barang!$C$2:$C$10001, MATCH(C2100, Barang!$B$2:$B$10001, 0)), ""))</f>
        <v>Bumbu</v>
      </c>
      <c r="E2100" s="194" t="str">
        <f t="array" ref="E2100">IF(C2100="","", IFERROR(INDEX(Barang!$E$2:$E$10001, MATCH(C2100, Barang!$B$2:$B$10001, 0)), ""))</f>
        <v>pcs</v>
      </c>
      <c r="F2100" s="195">
        <v>2</v>
      </c>
      <c r="G2100" s="196">
        <f t="array" ref="G2100">IF(C2100="","", IFERROR(INDEX(Barang!$F$2:$F$10001, MATCH(C2100, Barang!$B$2:$B$10001, 0)) * F2100, ""))</f>
        <v>1000</v>
      </c>
      <c r="H2100" s="49"/>
      <c r="I2100" s="19"/>
      <c r="L2100" s="103"/>
      <c r="M2100" s="103"/>
      <c r="N2100" s="103"/>
      <c r="O2100" s="103"/>
      <c r="P2100" s="103"/>
      <c r="Q2100" s="103"/>
      <c r="R2100" s="103"/>
      <c r="S2100" s="103"/>
      <c r="T2100" s="103"/>
      <c r="U2100" s="103"/>
      <c r="V2100" s="103"/>
    </row>
    <row r="2101" spans="1:22" ht="22.5" customHeight="1" x14ac:dyDescent="0.2">
      <c r="A2101" s="199"/>
      <c r="B2101" s="194" t="str">
        <f t="array" ref="B2101">IF(C2101="","", IFERROR(INDEX(Barang!$A$2:$A$10001, MATCH(C2101, Barang!$B$2:$B$10001, 0)), "Tidak ditemukan"))</f>
        <v>RY001</v>
      </c>
      <c r="C2101" s="194" t="s">
        <v>252</v>
      </c>
      <c r="D2101" s="194" t="str">
        <f t="array" ref="D2101">IF(C2101="","", IFERROR(INDEX(Barang!$C$2:$C$10001, MATCH(C2101, Barang!$B$2:$B$10001, 0)), ""))</f>
        <v>Makanan</v>
      </c>
      <c r="E2101" s="194" t="str">
        <f t="array" ref="E2101">IF(C2101="","", IFERROR(INDEX(Barang!$E$2:$E$10001, MATCH(C2101, Barang!$B$2:$B$10001, 0)), ""))</f>
        <v>pcs</v>
      </c>
      <c r="F2101" s="195">
        <v>1</v>
      </c>
      <c r="G2101" s="196">
        <f t="array" ref="G2101">IF(C2101="","", IFERROR(INDEX(Barang!$F$2:$F$10001, MATCH(C2101, Barang!$B$2:$B$10001, 0)) * F2101, ""))</f>
        <v>8500</v>
      </c>
      <c r="H2101" s="49"/>
      <c r="I2101" s="19"/>
      <c r="L2101" s="103"/>
      <c r="M2101" s="103"/>
      <c r="N2101" s="103"/>
      <c r="O2101" s="103"/>
      <c r="P2101" s="103"/>
      <c r="Q2101" s="103"/>
      <c r="R2101" s="103"/>
      <c r="S2101" s="103"/>
      <c r="T2101" s="103"/>
      <c r="U2101" s="103"/>
      <c r="V2101" s="103"/>
    </row>
    <row r="2102" spans="1:22" ht="22.5" customHeight="1" x14ac:dyDescent="0.2">
      <c r="A2102" s="199"/>
      <c r="B2102" s="194" t="str">
        <f t="array" ref="B2102">IF(C2102="","", IFERROR(INDEX(Barang!$A$2:$A$10001, MATCH(C2102, Barang!$B$2:$B$10001, 0)), "Tidak ditemukan"))</f>
        <v>KRS001</v>
      </c>
      <c r="C2102" s="194" t="s">
        <v>308</v>
      </c>
      <c r="D2102" s="194" t="str">
        <f t="array" ref="D2102">IF(C2102="","", IFERROR(INDEX(Barang!$C$2:$C$10001, MATCH(C2102, Barang!$B$2:$B$10001, 0)), ""))</f>
        <v>Bumbu</v>
      </c>
      <c r="E2102" s="194" t="str">
        <f t="array" ref="E2102">IF(C2102="","", IFERROR(INDEX(Barang!$E$2:$E$10001, MATCH(C2102, Barang!$B$2:$B$10001, 0)), ""))</f>
        <v>pcs</v>
      </c>
      <c r="F2102" s="195">
        <v>2</v>
      </c>
      <c r="G2102" s="196">
        <f t="array" ref="G2102">IF(C2102="","", IFERROR(INDEX(Barang!$F$2:$F$10001, MATCH(C2102, Barang!$B$2:$B$10001, 0)) * F2102, ""))</f>
        <v>13000</v>
      </c>
      <c r="H2102" s="49"/>
      <c r="I2102" s="19"/>
      <c r="L2102" s="103"/>
      <c r="M2102" s="103"/>
      <c r="N2102" s="103"/>
      <c r="O2102" s="103"/>
      <c r="P2102" s="103"/>
      <c r="Q2102" s="103"/>
      <c r="R2102" s="103"/>
      <c r="S2102" s="103"/>
      <c r="T2102" s="103"/>
      <c r="U2102" s="103"/>
      <c r="V2102" s="103"/>
    </row>
    <row r="2103" spans="1:22" ht="22.5" customHeight="1" x14ac:dyDescent="0.2">
      <c r="A2103" s="199"/>
      <c r="B2103" s="194" t="str">
        <f t="array" ref="B2103">IF(C2103="","", IFERROR(INDEX(Barang!$A$2:$A$10001, MATCH(C2103, Barang!$B$2:$B$10001, 0)), "Tidak ditemukan"))</f>
        <v>TLR2</v>
      </c>
      <c r="C2103" s="194" t="s">
        <v>139</v>
      </c>
      <c r="D2103" s="194" t="str">
        <f t="array" ref="D2103">IF(C2103="","", IFERROR(INDEX(Barang!$C$2:$C$10001, MATCH(C2103, Barang!$B$2:$B$10001, 0)), ""))</f>
        <v>Sembako</v>
      </c>
      <c r="E2103" s="194" t="str">
        <f t="array" ref="E2103">IF(C2103="","", IFERROR(INDEX(Barang!$E$2:$E$10001, MATCH(C2103, Barang!$B$2:$B$10001, 0)), ""))</f>
        <v>kg</v>
      </c>
      <c r="F2103" s="195">
        <v>1</v>
      </c>
      <c r="G2103" s="196">
        <f t="array" ref="G2103">IF(C2103="","", IFERROR(INDEX(Barang!$F$2:$F$10001, MATCH(C2103, Barang!$B$2:$B$10001, 0)) * F2103, ""))</f>
        <v>15500</v>
      </c>
      <c r="H2103" s="49"/>
      <c r="I2103" s="19"/>
      <c r="L2103" s="103"/>
      <c r="M2103" s="103"/>
      <c r="N2103" s="103"/>
      <c r="O2103" s="103"/>
      <c r="P2103" s="103"/>
      <c r="Q2103" s="103"/>
      <c r="R2103" s="103"/>
      <c r="S2103" s="103"/>
      <c r="T2103" s="103"/>
      <c r="U2103" s="103"/>
      <c r="V2103" s="103"/>
    </row>
    <row r="2104" spans="1:22" ht="22.5" customHeight="1" x14ac:dyDescent="0.2">
      <c r="A2104" s="199"/>
      <c r="B2104" s="194" t="str">
        <f t="array" ref="B2104">IF(C2104="","", IFERROR(INDEX(Barang!$A$2:$A$10001, MATCH(C2104, Barang!$B$2:$B$10001, 0)), "Tidak ditemukan"))</f>
        <v>PTT001</v>
      </c>
      <c r="C2104" s="194" t="s">
        <v>243</v>
      </c>
      <c r="D2104" s="194" t="str">
        <f t="array" ref="D2104">IF(C2104="","", IFERROR(INDEX(Barang!$C$2:$C$10001, MATCH(C2104, Barang!$B$2:$B$10001, 0)), ""))</f>
        <v>Makanan</v>
      </c>
      <c r="E2104" s="194" t="str">
        <f t="array" ref="E2104">IF(C2104="","", IFERROR(INDEX(Barang!$E$2:$E$10001, MATCH(C2104, Barang!$B$2:$B$10001, 0)), ""))</f>
        <v>pcs</v>
      </c>
      <c r="F2104" s="195">
        <v>2</v>
      </c>
      <c r="G2104" s="196">
        <f t="array" ref="G2104">IF(C2104="","", IFERROR(INDEX(Barang!$F$2:$F$10001, MATCH(C2104, Barang!$B$2:$B$10001, 0)) * F2104, ""))</f>
        <v>1000</v>
      </c>
      <c r="H2104" s="49"/>
      <c r="I2104" s="19"/>
      <c r="L2104" s="103"/>
      <c r="M2104" s="103"/>
      <c r="N2104" s="103"/>
      <c r="O2104" s="103"/>
      <c r="P2104" s="103"/>
      <c r="Q2104" s="103"/>
      <c r="R2104" s="103"/>
      <c r="S2104" s="103"/>
      <c r="T2104" s="103"/>
      <c r="U2104" s="103"/>
      <c r="V2104" s="103"/>
    </row>
    <row r="2105" spans="1:22" ht="22.5" customHeight="1" x14ac:dyDescent="0.2">
      <c r="A2105" s="199"/>
      <c r="B2105" s="194" t="str">
        <f t="array" ref="B2105">IF(C2105="","", IFERROR(INDEX(Barang!$A$2:$A$10001, MATCH(C2105, Barang!$B$2:$B$10001, 0)), "Tidak ditemukan"))</f>
        <v>IDM002</v>
      </c>
      <c r="C2105" s="194" t="s">
        <v>32</v>
      </c>
      <c r="D2105" s="194" t="str">
        <f t="array" ref="D2105">IF(C2105="","", IFERROR(INDEX(Barang!$C$2:$C$10001, MATCH(C2105, Barang!$B$2:$B$10001, 0)), ""))</f>
        <v>Minuman</v>
      </c>
      <c r="E2105" s="194" t="str">
        <f t="array" ref="E2105">IF(C2105="","", IFERROR(INDEX(Barang!$E$2:$E$10001, MATCH(C2105, Barang!$B$2:$B$10001, 0)), ""))</f>
        <v>pcs</v>
      </c>
      <c r="F2105" s="195">
        <v>5</v>
      </c>
      <c r="G2105" s="196">
        <f t="array" ref="G2105">IF(C2105="","", IFERROR(INDEX(Barang!$F$2:$F$10001, MATCH(C2105, Barang!$B$2:$B$10001, 0)) * F2105, ""))</f>
        <v>7500</v>
      </c>
      <c r="H2105" s="49"/>
      <c r="I2105" s="19"/>
      <c r="L2105" s="103"/>
      <c r="M2105" s="103"/>
      <c r="N2105" s="103"/>
      <c r="O2105" s="103"/>
      <c r="P2105" s="103"/>
      <c r="Q2105" s="103"/>
      <c r="R2105" s="103"/>
      <c r="S2105" s="103"/>
      <c r="T2105" s="103"/>
      <c r="U2105" s="103"/>
      <c r="V2105" s="103"/>
    </row>
    <row r="2106" spans="1:22" ht="22.5" customHeight="1" x14ac:dyDescent="0.2">
      <c r="A2106" s="199"/>
      <c r="B2106" s="194" t="str">
        <f t="array" ref="B2106">IF(C2106="","", IFERROR(INDEX(Barang!$A$2:$A$10001, MATCH(C2106, Barang!$B$2:$B$10001, 0)), "Tidak ditemukan"))</f>
        <v>THD001</v>
      </c>
      <c r="C2106" s="194" t="s">
        <v>788</v>
      </c>
      <c r="D2106" s="194" t="str">
        <f t="array" ref="D2106">IF(C2106="","", IFERROR(INDEX(Barang!$C$2:$C$10001, MATCH(C2106, Barang!$B$2:$B$10001, 0)), ""))</f>
        <v>Minuman</v>
      </c>
      <c r="E2106" s="194" t="str">
        <f t="array" ref="E2106">IF(C2106="","", IFERROR(INDEX(Barang!$E$2:$E$10001, MATCH(C2106, Barang!$B$2:$B$10001, 0)), ""))</f>
        <v>pcs</v>
      </c>
      <c r="F2106" s="195">
        <v>2</v>
      </c>
      <c r="G2106" s="196">
        <f t="array" ref="G2106">IF(C2106="","", IFERROR(INDEX(Barang!$F$2:$F$10001, MATCH(C2106, Barang!$B$2:$B$10001, 0)) * F2106, ""))</f>
        <v>4000</v>
      </c>
      <c r="H2106" s="49"/>
      <c r="I2106" s="19"/>
      <c r="L2106" s="103"/>
      <c r="M2106" s="103"/>
      <c r="N2106" s="103"/>
      <c r="O2106" s="103"/>
      <c r="P2106" s="103"/>
      <c r="Q2106" s="103"/>
      <c r="R2106" s="103"/>
      <c r="S2106" s="103"/>
      <c r="T2106" s="103"/>
      <c r="U2106" s="103"/>
      <c r="V2106" s="103"/>
    </row>
    <row r="2107" spans="1:22" ht="22.5" customHeight="1" x14ac:dyDescent="0.2">
      <c r="A2107" s="199"/>
      <c r="B2107" s="194" t="str">
        <f t="array" ref="B2107">IF(C2107="","", IFERROR(INDEX(Barang!$A$2:$A$10001, MATCH(C2107, Barang!$B$2:$B$10001, 0)), "Tidak ditemukan"))</f>
        <v>MKH001</v>
      </c>
      <c r="C2107" s="194" t="s">
        <v>106</v>
      </c>
      <c r="D2107" s="194" t="str">
        <f t="array" ref="D2107">IF(C2107="","", IFERROR(INDEX(Barang!$C$2:$C$10001, MATCH(C2107, Barang!$B$2:$B$10001, 0)), ""))</f>
        <v>Makanan</v>
      </c>
      <c r="E2107" s="194" t="str">
        <f t="array" ref="E2107">IF(C2107="","", IFERROR(INDEX(Barang!$E$2:$E$10001, MATCH(C2107, Barang!$B$2:$B$10001, 0)), ""))</f>
        <v>pcs</v>
      </c>
      <c r="F2107" s="195">
        <v>1</v>
      </c>
      <c r="G2107" s="196">
        <f t="array" ref="G2107">IF(C2107="","", IFERROR(INDEX(Barang!$F$2:$F$10001, MATCH(C2107, Barang!$B$2:$B$10001, 0)) * F2107, ""))</f>
        <v>3500</v>
      </c>
      <c r="H2107" s="49"/>
      <c r="I2107" s="143">
        <f>SUM(G2098:G2107)</f>
        <v>59500</v>
      </c>
      <c r="L2107" s="103"/>
      <c r="M2107" s="103"/>
      <c r="N2107" s="103"/>
      <c r="O2107" s="103"/>
      <c r="P2107" s="103"/>
      <c r="Q2107" s="103"/>
      <c r="R2107" s="103"/>
      <c r="S2107" s="103"/>
      <c r="T2107" s="103"/>
      <c r="U2107" s="103"/>
      <c r="V2107" s="103"/>
    </row>
    <row r="2108" spans="1:22" ht="22.5" customHeight="1" x14ac:dyDescent="0.2">
      <c r="A2108" s="312">
        <v>46230</v>
      </c>
      <c r="B2108" s="205" t="str">
        <f t="array" ref="B2108">IF(C2108="","", IFERROR(INDEX(Barang!$A$2:$A$10001, MATCH(C2108, Barang!$B$2:$B$10001, 0)), "Tidak ditemukan"))</f>
        <v>RY001</v>
      </c>
      <c r="C2108" s="205" t="s">
        <v>252</v>
      </c>
      <c r="D2108" s="205" t="str">
        <f t="array" ref="D2108">IF(C2108="","", IFERROR(INDEX(Barang!$C$2:$C$10001, MATCH(C2108, Barang!$B$2:$B$10001, 0)), ""))</f>
        <v>Makanan</v>
      </c>
      <c r="E2108" s="205" t="str">
        <f t="array" ref="E2108">IF(C2108="","", IFERROR(INDEX(Barang!$E$2:$E$10001, MATCH(C2108, Barang!$B$2:$B$10001, 0)), ""))</f>
        <v>pcs</v>
      </c>
      <c r="F2108" s="206">
        <v>1</v>
      </c>
      <c r="G2108" s="207">
        <f t="array" ref="G2108">IF(C2108="","", IFERROR(INDEX(Barang!$F$2:$F$10001, MATCH(C2108, Barang!$B$2:$B$10001, 0)) * F2108, ""))</f>
        <v>8500</v>
      </c>
      <c r="H2108" s="94"/>
      <c r="I2108" s="19"/>
      <c r="L2108" s="103"/>
      <c r="M2108" s="103"/>
      <c r="N2108" s="103"/>
      <c r="O2108" s="103"/>
      <c r="P2108" s="103"/>
      <c r="Q2108" s="103"/>
      <c r="R2108" s="103"/>
      <c r="S2108" s="103"/>
      <c r="T2108" s="103"/>
      <c r="U2108" s="103"/>
      <c r="V2108" s="103"/>
    </row>
    <row r="2109" spans="1:22" ht="22.5" customHeight="1" x14ac:dyDescent="0.2">
      <c r="A2109" s="209"/>
      <c r="B2109" s="205" t="str">
        <f t="array" ref="B2109">IF(C2109="","", IFERROR(INDEX(Barang!$A$2:$A$10001, MATCH(C2109, Barang!$B$2:$B$10001, 0)), "Tidak ditemukan"))</f>
        <v>MKH001</v>
      </c>
      <c r="C2109" s="205" t="s">
        <v>106</v>
      </c>
      <c r="D2109" s="205" t="str">
        <f t="array" ref="D2109">IF(C2109="","", IFERROR(INDEX(Barang!$C$2:$C$10001, MATCH(C2109, Barang!$B$2:$B$10001, 0)), ""))</f>
        <v>Makanan</v>
      </c>
      <c r="E2109" s="205" t="str">
        <f t="array" ref="E2109">IF(C2109="","", IFERROR(INDEX(Barang!$E$2:$E$10001, MATCH(C2109, Barang!$B$2:$B$10001, 0)), ""))</f>
        <v>pcs</v>
      </c>
      <c r="F2109" s="206">
        <v>1</v>
      </c>
      <c r="G2109" s="207">
        <f t="array" ref="G2109">IF(C2109="","", IFERROR(INDEX(Barang!$F$2:$F$10001, MATCH(C2109, Barang!$B$2:$B$10001, 0)) * F2109, ""))</f>
        <v>3500</v>
      </c>
      <c r="H2109" s="94"/>
      <c r="I2109" s="19"/>
      <c r="L2109" s="103"/>
      <c r="M2109" s="103"/>
      <c r="N2109" s="103"/>
      <c r="O2109" s="103"/>
      <c r="P2109" s="103"/>
      <c r="Q2109" s="103"/>
      <c r="R2109" s="103"/>
      <c r="S2109" s="103"/>
      <c r="T2109" s="103"/>
      <c r="U2109" s="103"/>
      <c r="V2109" s="103"/>
    </row>
    <row r="2110" spans="1:22" ht="22.5" customHeight="1" x14ac:dyDescent="0.2">
      <c r="A2110" s="209"/>
      <c r="B2110" s="205" t="str">
        <f t="array" ref="B2110">IF(C2110="","", IFERROR(INDEX(Barang!$A$2:$A$10001, MATCH(C2110, Barang!$B$2:$B$10001, 0)), "Tidak ditemukan"))</f>
        <v>KCP001</v>
      </c>
      <c r="C2110" s="205" t="s">
        <v>147</v>
      </c>
      <c r="D2110" s="205" t="str">
        <f t="array" ref="D2110">IF(C2110="","", IFERROR(INDEX(Barang!$C$2:$C$10001, MATCH(C2110, Barang!$B$2:$B$10001, 0)), ""))</f>
        <v>Bumbu</v>
      </c>
      <c r="E2110" s="205" t="str">
        <f t="array" ref="E2110">IF(C2110="","", IFERROR(INDEX(Barang!$E$2:$E$10001, MATCH(C2110, Barang!$B$2:$B$10001, 0)), ""))</f>
        <v>pcs</v>
      </c>
      <c r="F2110" s="206">
        <v>1</v>
      </c>
      <c r="G2110" s="207">
        <f t="array" ref="G2110">IF(C2110="","", IFERROR(INDEX(Barang!$F$2:$F$10001, MATCH(C2110, Barang!$B$2:$B$10001, 0)) * F2110, ""))</f>
        <v>2000</v>
      </c>
      <c r="H2110" s="94"/>
      <c r="I2110" s="19"/>
      <c r="L2110" s="103"/>
      <c r="M2110" s="103"/>
      <c r="N2110" s="103"/>
      <c r="O2110" s="103"/>
      <c r="P2110" s="103"/>
      <c r="Q2110" s="103"/>
      <c r="R2110" s="103"/>
      <c r="S2110" s="103"/>
      <c r="T2110" s="103"/>
      <c r="U2110" s="103"/>
      <c r="V2110" s="103"/>
    </row>
    <row r="2111" spans="1:22" ht="22.5" customHeight="1" x14ac:dyDescent="0.2">
      <c r="A2111" s="209"/>
      <c r="B2111" s="205" t="str">
        <f t="array" ref="B2111">IF(C2111="","", IFERROR(INDEX(Barang!$A$2:$A$10001, MATCH(C2111, Barang!$B$2:$B$10001, 0)), "Tidak ditemukan"))</f>
        <v>TLR4</v>
      </c>
      <c r="C2111" s="205" t="s">
        <v>135</v>
      </c>
      <c r="D2111" s="205" t="str">
        <f t="array" ref="D2111">IF(C2111="","", IFERROR(INDEX(Barang!$C$2:$C$10001, MATCH(C2111, Barang!$B$2:$B$10001, 0)), ""))</f>
        <v>Sembako</v>
      </c>
      <c r="E2111" s="205" t="str">
        <f t="array" ref="E2111">IF(C2111="","", IFERROR(INDEX(Barang!$E$2:$E$10001, MATCH(C2111, Barang!$B$2:$B$10001, 0)), ""))</f>
        <v>kg</v>
      </c>
      <c r="F2111" s="206">
        <v>1</v>
      </c>
      <c r="G2111" s="207">
        <f t="array" ref="G2111">IF(C2111="","", IFERROR(INDEX(Barang!$F$2:$F$10001, MATCH(C2111, Barang!$B$2:$B$10001, 0)) * F2111, ""))</f>
        <v>8000</v>
      </c>
      <c r="H2111" s="94"/>
      <c r="I2111" s="19"/>
      <c r="L2111" s="103"/>
      <c r="M2111" s="103"/>
      <c r="N2111" s="103"/>
      <c r="O2111" s="103"/>
      <c r="P2111" s="103"/>
      <c r="Q2111" s="103"/>
      <c r="R2111" s="103"/>
      <c r="S2111" s="103"/>
      <c r="T2111" s="103"/>
      <c r="U2111" s="103"/>
      <c r="V2111" s="103"/>
    </row>
    <row r="2112" spans="1:22" ht="22.5" customHeight="1" x14ac:dyDescent="0.2">
      <c r="A2112" s="209"/>
      <c r="B2112" s="205" t="str">
        <f t="array" ref="B2112">IF(C2112="","", IFERROR(INDEX(Barang!$A$2:$A$10001, MATCH(C2112, Barang!$B$2:$B$10001, 0)), "Tidak ditemukan"))</f>
        <v>GPT001</v>
      </c>
      <c r="C2112" s="205" t="s">
        <v>128</v>
      </c>
      <c r="D2112" s="205" t="str">
        <f t="array" ref="D2112">IF(C2112="","", IFERROR(INDEX(Barang!$C$2:$C$10001, MATCH(C2112, Barang!$B$2:$B$10001, 0)), ""))</f>
        <v>Makanan</v>
      </c>
      <c r="E2112" s="205" t="str">
        <f t="array" ref="E2112">IF(C2112="","", IFERROR(INDEX(Barang!$E$2:$E$10001, MATCH(C2112, Barang!$B$2:$B$10001, 0)), ""))</f>
        <v>pcs</v>
      </c>
      <c r="F2112" s="206">
        <v>2</v>
      </c>
      <c r="G2112" s="207">
        <f t="array" ref="G2112">IF(C2112="","", IFERROR(INDEX(Barang!$F$2:$F$10001, MATCH(C2112, Barang!$B$2:$B$10001, 0)) * F2112, ""))</f>
        <v>2000</v>
      </c>
      <c r="H2112" s="94"/>
      <c r="I2112" s="19"/>
      <c r="L2112" s="103"/>
      <c r="M2112" s="103"/>
      <c r="N2112" s="103"/>
      <c r="O2112" s="103"/>
      <c r="P2112" s="103"/>
      <c r="Q2112" s="103"/>
      <c r="R2112" s="103"/>
      <c r="S2112" s="103"/>
      <c r="T2112" s="103"/>
      <c r="U2112" s="103"/>
      <c r="V2112" s="103"/>
    </row>
    <row r="2113" spans="1:22" ht="22.5" customHeight="1" x14ac:dyDescent="0.2">
      <c r="A2113" s="209"/>
      <c r="B2113" s="205" t="str">
        <f t="array" ref="B2113">IF(C2113="","", IFERROR(INDEX(Barang!$A$2:$A$10001, MATCH(C2113, Barang!$B$2:$B$10001, 0)), "Tidak ditemukan"))</f>
        <v>MGR001</v>
      </c>
      <c r="C2113" s="205" t="s">
        <v>104</v>
      </c>
      <c r="D2113" s="205" t="str">
        <f t="array" ref="D2113">IF(C2113="","", IFERROR(INDEX(Barang!$C$2:$C$10001, MATCH(C2113, Barang!$B$2:$B$10001, 0)), ""))</f>
        <v>Makanan</v>
      </c>
      <c r="E2113" s="205" t="str">
        <f t="array" ref="E2113">IF(C2113="","", IFERROR(INDEX(Barang!$E$2:$E$10001, MATCH(C2113, Barang!$B$2:$B$10001, 0)), ""))</f>
        <v>pcs</v>
      </c>
      <c r="F2113" s="206">
        <v>3</v>
      </c>
      <c r="G2113" s="207">
        <f t="array" ref="G2113">IF(C2113="","", IFERROR(INDEX(Barang!$F$2:$F$10001, MATCH(C2113, Barang!$B$2:$B$10001, 0)) * F2113, ""))</f>
        <v>10500</v>
      </c>
      <c r="H2113" s="94"/>
      <c r="I2113" s="19"/>
      <c r="L2113" s="103"/>
      <c r="M2113" s="103"/>
      <c r="N2113" s="103"/>
      <c r="O2113" s="103"/>
      <c r="P2113" s="103"/>
      <c r="Q2113" s="103"/>
      <c r="R2113" s="103"/>
      <c r="S2113" s="103"/>
      <c r="T2113" s="103"/>
      <c r="U2113" s="103"/>
      <c r="V2113" s="103"/>
    </row>
    <row r="2114" spans="1:22" ht="22.5" customHeight="1" x14ac:dyDescent="0.2">
      <c r="A2114" s="209"/>
      <c r="B2114" s="205" t="str">
        <f t="array" ref="B2114">IF(C2114="","", IFERROR(INDEX(Barang!$A$2:$A$10001, MATCH(C2114, Barang!$B$2:$B$10001, 0)), "Tidak ditemukan"))</f>
        <v>OKJ1</v>
      </c>
      <c r="C2114" s="205" t="s">
        <v>804</v>
      </c>
      <c r="D2114" s="205" t="str">
        <f t="array" ref="D2114">IF(C2114="","", IFERROR(INDEX(Barang!$C$2:$C$10001, MATCH(C2114, Barang!$B$2:$B$10001, 0)), ""))</f>
        <v>Minuman</v>
      </c>
      <c r="E2114" s="205" t="str">
        <f t="array" ref="E2114">IF(C2114="","", IFERROR(INDEX(Barang!$E$2:$E$10001, MATCH(C2114, Barang!$B$2:$B$10001, 0)), ""))</f>
        <v>pcs</v>
      </c>
      <c r="F2114" s="206">
        <v>3</v>
      </c>
      <c r="G2114" s="207">
        <f t="array" ref="G2114">IF(C2114="","", IFERROR(INDEX(Barang!$F$2:$F$10001, MATCH(C2114, Barang!$B$2:$B$10001, 0)) * F2114, ""))</f>
        <v>3000</v>
      </c>
      <c r="H2114" s="94"/>
      <c r="I2114" s="143">
        <f>SUM(G2108:G2114)</f>
        <v>37500</v>
      </c>
      <c r="L2114" s="103"/>
      <c r="M2114" s="103"/>
      <c r="N2114" s="103"/>
      <c r="O2114" s="103"/>
      <c r="P2114" s="103"/>
      <c r="Q2114" s="103"/>
      <c r="R2114" s="103"/>
      <c r="S2114" s="103"/>
      <c r="T2114" s="103"/>
      <c r="U2114" s="103"/>
      <c r="V2114" s="103"/>
    </row>
    <row r="2115" spans="1:22" ht="22.5" customHeight="1" x14ac:dyDescent="0.2">
      <c r="A2115" s="390">
        <v>46231</v>
      </c>
      <c r="B2115" s="391" t="str">
        <f t="array" ref="B2115">IF(C2115="","", IFERROR(INDEX(Barang!$A$2:$A$10001, MATCH(C2115, Barang!$B$2:$B$10001, 0)), "Tidak ditemukan"))</f>
        <v>TGS001</v>
      </c>
      <c r="C2115" s="391" t="s">
        <v>922</v>
      </c>
      <c r="D2115" s="391" t="str">
        <f t="array" ref="D2115">IF(C2115="","", IFERROR(INDEX(Barang!$C$2:$C$10001, MATCH(C2115, Barang!$B$2:$B$10001, 0)), ""))</f>
        <v>Bumbu</v>
      </c>
      <c r="E2115" s="391" t="str">
        <f t="array" ref="E2115">IF(C2115="","", IFERROR(INDEX(Barang!$E$2:$E$10001, MATCH(C2115, Barang!$B$2:$B$10001, 0)), ""))</f>
        <v>pcs</v>
      </c>
      <c r="F2115" s="392">
        <v>1</v>
      </c>
      <c r="G2115" s="393">
        <f t="array" ref="G2115">IF(C2115="","", IFERROR(INDEX(Barang!$F$2:$F$10001, MATCH(C2115, Barang!$B$2:$B$10001, 0)) * F2115, ""))</f>
        <v>12000</v>
      </c>
      <c r="H2115" s="32"/>
      <c r="I2115" s="19"/>
      <c r="L2115" s="103"/>
      <c r="M2115" s="103"/>
      <c r="N2115" s="103"/>
      <c r="O2115" s="103"/>
      <c r="P2115" s="103"/>
      <c r="Q2115" s="103"/>
      <c r="R2115" s="103"/>
      <c r="S2115" s="103"/>
      <c r="T2115" s="103"/>
      <c r="U2115" s="103"/>
      <c r="V2115" s="103"/>
    </row>
    <row r="2116" spans="1:22" ht="22.5" customHeight="1" x14ac:dyDescent="0.2">
      <c r="A2116" s="394"/>
      <c r="B2116" s="391" t="str">
        <f t="array" ref="B2116">IF(C2116="","", IFERROR(INDEX(Barang!$A$2:$A$10001, MATCH(C2116, Barang!$B$2:$B$10001, 0)), "Tidak ditemukan"))</f>
        <v>DLN001</v>
      </c>
      <c r="C2116" s="391" t="s">
        <v>96</v>
      </c>
      <c r="D2116" s="391" t="str">
        <f t="array" ref="D2116">IF(C2116="","", IFERROR(INDEX(Barang!$C$2:$C$10001, MATCH(C2116, Barang!$B$2:$B$10001, 0)), ""))</f>
        <v>Makanan</v>
      </c>
      <c r="E2116" s="391" t="str">
        <f t="array" ref="E2116">IF(C2116="","", IFERROR(INDEX(Barang!$E$2:$E$10001, MATCH(C2116, Barang!$B$2:$B$10001, 0)), ""))</f>
        <v>pcs</v>
      </c>
      <c r="F2116" s="392">
        <v>2</v>
      </c>
      <c r="G2116" s="393">
        <f t="array" ref="G2116">IF(C2116="","", IFERROR(INDEX(Barang!$F$2:$F$10001, MATCH(C2116, Barang!$B$2:$B$10001, 0)) * F2116, ""))</f>
        <v>2000</v>
      </c>
      <c r="H2116" s="32"/>
      <c r="I2116" s="19"/>
      <c r="L2116" s="103"/>
      <c r="M2116" s="103"/>
      <c r="N2116" s="103"/>
      <c r="O2116" s="103"/>
      <c r="P2116" s="103"/>
      <c r="Q2116" s="103"/>
      <c r="R2116" s="103"/>
      <c r="S2116" s="103"/>
      <c r="T2116" s="103"/>
      <c r="U2116" s="103"/>
      <c r="V2116" s="103"/>
    </row>
    <row r="2117" spans="1:22" ht="22.5" customHeight="1" x14ac:dyDescent="0.2">
      <c r="A2117" s="394"/>
      <c r="B2117" s="391" t="str">
        <f t="array" ref="B2117">IF(C2117="","", IFERROR(INDEX(Barang!$A$2:$A$10001, MATCH(C2117, Barang!$B$2:$B$10001, 0)), "Tidak ditemukan"))</f>
        <v>KB001</v>
      </c>
      <c r="C2117" s="391" t="s">
        <v>955</v>
      </c>
      <c r="D2117" s="391" t="str">
        <f t="array" ref="D2117">IF(C2117="","", IFERROR(INDEX(Barang!$C$2:$C$10001, MATCH(C2117, Barang!$B$2:$B$10001, 0)), ""))</f>
        <v>Pestisida</v>
      </c>
      <c r="E2117" s="391" t="str">
        <f t="array" ref="E2117">IF(C2117="","", IFERROR(INDEX(Barang!$E$2:$E$10001, MATCH(C2117, Barang!$B$2:$B$10001, 0)), ""))</f>
        <v>pcs</v>
      </c>
      <c r="F2117" s="392">
        <v>1</v>
      </c>
      <c r="G2117" s="393">
        <f t="array" ref="G2117">IF(C2117="","", IFERROR(INDEX(Barang!$F$2:$F$10001, MATCH(C2117, Barang!$B$2:$B$10001, 0)) * F2117, ""))</f>
        <v>3000</v>
      </c>
      <c r="H2117" s="32"/>
      <c r="I2117" s="19"/>
      <c r="L2117" s="103"/>
      <c r="M2117" s="103"/>
      <c r="N2117" s="103"/>
      <c r="O2117" s="103"/>
      <c r="P2117" s="103"/>
      <c r="Q2117" s="103"/>
      <c r="R2117" s="103"/>
      <c r="S2117" s="103"/>
      <c r="T2117" s="103"/>
      <c r="U2117" s="103"/>
      <c r="V2117" s="103"/>
    </row>
    <row r="2118" spans="1:22" ht="22.5" customHeight="1" x14ac:dyDescent="0.2">
      <c r="A2118" s="394"/>
      <c r="B2118" s="391" t="str">
        <f t="array" ref="B2118">IF(C2118="","", IFERROR(INDEX(Barang!$A$2:$A$10001, MATCH(C2118, Barang!$B$2:$B$10001, 0)), "Tidak ditemukan"))</f>
        <v>Tidak ditemukan</v>
      </c>
      <c r="C2118" s="391" t="s">
        <v>984</v>
      </c>
      <c r="D2118" s="391" t="str">
        <f t="array" ref="D2118">IF(C2118="","", IFERROR(INDEX(Barang!$C$2:$C$10001, MATCH(C2118, Barang!$B$2:$B$10001, 0)), ""))</f>
        <v/>
      </c>
      <c r="E2118" s="391" t="str">
        <f t="array" ref="E2118">IF(C2118="","", IFERROR(INDEX(Barang!$E$2:$E$10001, MATCH(C2118, Barang!$B$2:$B$10001, 0)), ""))</f>
        <v/>
      </c>
      <c r="F2118" s="392">
        <v>1</v>
      </c>
      <c r="G2118" s="393" t="str">
        <f t="array" ref="G2118">IF(C2118="","", IFERROR(INDEX(Barang!$F$2:$F$10001, MATCH(C2118, Barang!$B$2:$B$10001, 0)) * F2118, ""))</f>
        <v/>
      </c>
      <c r="H2118" s="32"/>
      <c r="I2118" s="19"/>
      <c r="L2118" s="103"/>
      <c r="M2118" s="103"/>
      <c r="N2118" s="103"/>
      <c r="O2118" s="103"/>
      <c r="P2118" s="103"/>
      <c r="Q2118" s="103"/>
      <c r="R2118" s="103"/>
      <c r="S2118" s="103"/>
      <c r="T2118" s="103"/>
      <c r="U2118" s="103"/>
      <c r="V2118" s="103"/>
    </row>
    <row r="2119" spans="1:22" ht="22.5" customHeight="1" x14ac:dyDescent="0.2">
      <c r="A2119" s="394"/>
      <c r="B2119" s="391" t="str">
        <f t="array" ref="B2119">IF(C2119="","", IFERROR(INDEX(Barang!$A$2:$A$10001, MATCH(C2119, Barang!$B$2:$B$10001, 0)), "Tidak ditemukan"))</f>
        <v>SNC2</v>
      </c>
      <c r="C2119" s="391" t="s">
        <v>348</v>
      </c>
      <c r="D2119" s="391" t="str">
        <f t="array" ref="D2119">IF(C2119="","", IFERROR(INDEX(Barang!$C$2:$C$10001, MATCH(C2119, Barang!$B$2:$B$10001, 0)), ""))</f>
        <v>Minyak</v>
      </c>
      <c r="E2119" s="391" t="str">
        <f t="array" ref="E2119">IF(C2119="","", IFERROR(INDEX(Barang!$E$2:$E$10001, MATCH(C2119, Barang!$B$2:$B$10001, 0)), ""))</f>
        <v>pcs</v>
      </c>
      <c r="F2119" s="392">
        <v>1</v>
      </c>
      <c r="G2119" s="393">
        <f t="array" ref="G2119">IF(C2119="","", IFERROR(INDEX(Barang!$F$2:$F$10001, MATCH(C2119, Barang!$B$2:$B$10001, 0)) * F2119, ""))</f>
        <v>40000</v>
      </c>
      <c r="H2119" s="32"/>
      <c r="I2119" s="19"/>
      <c r="L2119" s="103"/>
      <c r="M2119" s="103"/>
      <c r="N2119" s="103"/>
      <c r="O2119" s="103"/>
      <c r="P2119" s="103"/>
      <c r="Q2119" s="103"/>
      <c r="R2119" s="103"/>
      <c r="S2119" s="103"/>
      <c r="T2119" s="103"/>
      <c r="U2119" s="103"/>
      <c r="V2119" s="103"/>
    </row>
    <row r="2120" spans="1:22" ht="22.5" customHeight="1" x14ac:dyDescent="0.2">
      <c r="A2120" s="394"/>
      <c r="B2120" s="391" t="str">
        <f t="array" ref="B2120">IF(C2120="","", IFERROR(INDEX(Barang!$A$2:$A$10001, MATCH(C2120, Barang!$B$2:$B$10001, 0)), "Tidak ditemukan"))</f>
        <v>IDM002</v>
      </c>
      <c r="C2120" s="391" t="s">
        <v>32</v>
      </c>
      <c r="D2120" s="391" t="str">
        <f t="array" ref="D2120">IF(C2120="","", IFERROR(INDEX(Barang!$C$2:$C$10001, MATCH(C2120, Barang!$B$2:$B$10001, 0)), ""))</f>
        <v>Minuman</v>
      </c>
      <c r="E2120" s="391" t="str">
        <f t="array" ref="E2120">IF(C2120="","", IFERROR(INDEX(Barang!$E$2:$E$10001, MATCH(C2120, Barang!$B$2:$B$10001, 0)), ""))</f>
        <v>pcs</v>
      </c>
      <c r="F2120" s="392">
        <v>18</v>
      </c>
      <c r="G2120" s="393">
        <f t="array" ref="G2120">IF(C2120="","", IFERROR(INDEX(Barang!$F$2:$F$10001, MATCH(C2120, Barang!$B$2:$B$10001, 0)) * F2120, ""))</f>
        <v>27000</v>
      </c>
      <c r="H2120" s="32"/>
      <c r="I2120" s="143">
        <f>SUM(G2115:G2120)</f>
        <v>84000</v>
      </c>
      <c r="L2120" s="103"/>
      <c r="M2120" s="103"/>
      <c r="N2120" s="103"/>
      <c r="O2120" s="103"/>
      <c r="P2120" s="103"/>
      <c r="Q2120" s="103"/>
      <c r="R2120" s="103"/>
      <c r="S2120" s="103"/>
      <c r="T2120" s="103"/>
      <c r="U2120" s="103"/>
      <c r="V2120" s="103"/>
    </row>
    <row r="2121" spans="1:22" ht="22.5" customHeight="1" x14ac:dyDescent="0.2">
      <c r="A2121" s="476">
        <v>46232</v>
      </c>
      <c r="B2121" s="477" t="str">
        <f t="array" ref="B2121">IF(C2121="","", IFERROR(INDEX(Barang!$A$2:$A$10001, MATCH(C2121, Barang!$B$2:$B$10001, 0)), "Tidak ditemukan"))</f>
        <v/>
      </c>
      <c r="C2121" s="477"/>
      <c r="D2121" s="477" t="str">
        <f t="array" ref="D2121">IF(C2121="","", IFERROR(INDEX(Barang!$C$2:$C$10001, MATCH(C2121, Barang!$B$2:$B$10001, 0)), ""))</f>
        <v/>
      </c>
      <c r="E2121" s="477" t="str">
        <f t="array" ref="E2121">IF(C2121="","", IFERROR(INDEX(Barang!$E$2:$E$10001, MATCH(C2121, Barang!$B$2:$B$10001, 0)), ""))</f>
        <v/>
      </c>
      <c r="F2121" s="477"/>
      <c r="G2121" s="478" t="str">
        <f t="array" ref="G2121">IF(C2121="","", IFERROR(INDEX(Barang!$F$2:$F$10001, MATCH(C2121, Barang!$B$2:$B$10001, 0)) * F2121, ""))</f>
        <v/>
      </c>
      <c r="H2121" s="23"/>
      <c r="I2121" s="19"/>
      <c r="L2121" s="103"/>
      <c r="M2121" s="103"/>
      <c r="N2121" s="103"/>
      <c r="O2121" s="103"/>
      <c r="P2121" s="103"/>
      <c r="Q2121" s="103"/>
      <c r="R2121" s="103"/>
      <c r="S2121" s="103"/>
      <c r="T2121" s="103"/>
      <c r="U2121" s="103"/>
      <c r="V2121" s="103"/>
    </row>
    <row r="2122" spans="1:22" ht="22.5" customHeight="1" x14ac:dyDescent="0.2">
      <c r="A2122" s="414"/>
      <c r="B2122" s="3" t="str">
        <f t="array" ref="B2122">IF(C2122="","", IFERROR(INDEX(Barang!$A$2:$A$10001, MATCH(C2122, Barang!$B$2:$B$10001, 0)), "Tidak ditemukan"))</f>
        <v/>
      </c>
      <c r="C2122" s="3"/>
      <c r="D2122" s="3" t="str">
        <f t="array" ref="D2122">IF(C2122="","", IFERROR(INDEX(Barang!$C$2:$C$10001, MATCH(C2122, Barang!$B$2:$B$10001, 0)), ""))</f>
        <v/>
      </c>
      <c r="E2122" s="3" t="str">
        <f t="array" ref="E2122">IF(C2122="","", IFERROR(INDEX(Barang!$E$2:$E$10001, MATCH(C2122, Barang!$B$2:$B$10001, 0)), ""))</f>
        <v/>
      </c>
      <c r="F2122" s="23"/>
      <c r="G2122" s="24" t="str">
        <f t="array" ref="G2122">IF(C2122="","", IFERROR(INDEX(Barang!$F$2:$F$10001, MATCH(C2122, Barang!$B$2:$B$10001, 0)) * F2122, ""))</f>
        <v/>
      </c>
      <c r="H2122" s="23"/>
      <c r="I2122" s="19"/>
      <c r="L2122" s="103"/>
      <c r="M2122" s="103"/>
      <c r="N2122" s="103"/>
      <c r="O2122" s="103"/>
      <c r="P2122" s="103"/>
      <c r="Q2122" s="103"/>
      <c r="R2122" s="103"/>
      <c r="S2122" s="103"/>
      <c r="T2122" s="103"/>
      <c r="U2122" s="103"/>
      <c r="V2122" s="103"/>
    </row>
    <row r="2123" spans="1:22" ht="22.5" customHeight="1" x14ac:dyDescent="0.2">
      <c r="A2123" s="414"/>
      <c r="B2123" s="3" t="str">
        <f t="array" ref="B2123">IF(C2123="","", IFERROR(INDEX(Barang!$A$2:$A$10001, MATCH(C2123, Barang!$B$2:$B$10001, 0)), "Tidak ditemukan"))</f>
        <v/>
      </c>
      <c r="C2123" s="3"/>
      <c r="D2123" s="3" t="str">
        <f t="array" ref="D2123">IF(C2123="","", IFERROR(INDEX(Barang!$C$2:$C$10001, MATCH(C2123, Barang!$B$2:$B$10001, 0)), ""))</f>
        <v/>
      </c>
      <c r="E2123" s="3" t="str">
        <f t="array" ref="E2123">IF(C2123="","", IFERROR(INDEX(Barang!$E$2:$E$10001, MATCH(C2123, Barang!$B$2:$B$10001, 0)), ""))</f>
        <v/>
      </c>
      <c r="F2123" s="23"/>
      <c r="G2123" s="24" t="str">
        <f t="array" ref="G2123">IF(C2123="","", IFERROR(INDEX(Barang!$F$2:$F$10001, MATCH(C2123, Barang!$B$2:$B$10001, 0)) * F2123, ""))</f>
        <v/>
      </c>
      <c r="H2123" s="23"/>
      <c r="I2123" s="19"/>
      <c r="L2123" s="103"/>
      <c r="M2123" s="103"/>
      <c r="N2123" s="103"/>
      <c r="O2123" s="103"/>
      <c r="P2123" s="103"/>
      <c r="Q2123" s="103"/>
      <c r="R2123" s="103"/>
      <c r="S2123" s="103"/>
      <c r="T2123" s="103"/>
      <c r="U2123" s="103"/>
      <c r="V2123" s="103"/>
    </row>
    <row r="2124" spans="1:22" ht="22.5" customHeight="1" x14ac:dyDescent="0.2">
      <c r="A2124" s="414"/>
      <c r="B2124" s="3" t="str">
        <f t="array" ref="B2124">IF(C2124="","", IFERROR(INDEX(Barang!$A$2:$A$10001, MATCH(C2124, Barang!$B$2:$B$10001, 0)), "Tidak ditemukan"))</f>
        <v/>
      </c>
      <c r="C2124" s="3"/>
      <c r="D2124" s="3" t="str">
        <f t="array" ref="D2124">IF(C2124="","", IFERROR(INDEX(Barang!$C$2:$C$10001, MATCH(C2124, Barang!$B$2:$B$10001, 0)), ""))</f>
        <v/>
      </c>
      <c r="E2124" s="3" t="str">
        <f t="array" ref="E2124">IF(C2124="","", IFERROR(INDEX(Barang!$E$2:$E$10001, MATCH(C2124, Barang!$B$2:$B$10001, 0)), ""))</f>
        <v/>
      </c>
      <c r="F2124" s="23"/>
      <c r="G2124" s="24" t="str">
        <f t="array" ref="G2124">IF(C2124="","", IFERROR(INDEX(Barang!$F$2:$F$10001, MATCH(C2124, Barang!$B$2:$B$10001, 0)) * F2124, ""))</f>
        <v/>
      </c>
      <c r="H2124" s="23"/>
      <c r="I2124" s="19"/>
      <c r="L2124" s="103"/>
      <c r="M2124" s="103"/>
      <c r="N2124" s="103"/>
      <c r="O2124" s="103"/>
      <c r="P2124" s="103"/>
      <c r="Q2124" s="103"/>
      <c r="R2124" s="103"/>
      <c r="S2124" s="103"/>
      <c r="T2124" s="103"/>
      <c r="U2124" s="103"/>
      <c r="V2124" s="103"/>
    </row>
    <row r="2125" spans="1:22" ht="22.5" customHeight="1" x14ac:dyDescent="0.2">
      <c r="A2125" s="414"/>
      <c r="B2125" s="3" t="str">
        <f t="array" ref="B2125">IF(C2125="","", IFERROR(INDEX(Barang!$A$2:$A$10001, MATCH(C2125, Barang!$B$2:$B$10001, 0)), "Tidak ditemukan"))</f>
        <v/>
      </c>
      <c r="C2125" s="3"/>
      <c r="D2125" s="3" t="str">
        <f t="array" ref="D2125">IF(C2125="","", IFERROR(INDEX(Barang!$C$2:$C$10001, MATCH(C2125, Barang!$B$2:$B$10001, 0)), ""))</f>
        <v/>
      </c>
      <c r="E2125" s="3" t="str">
        <f t="array" ref="E2125">IF(C2125="","", IFERROR(INDEX(Barang!$E$2:$E$10001, MATCH(C2125, Barang!$B$2:$B$10001, 0)), ""))</f>
        <v/>
      </c>
      <c r="F2125" s="23"/>
      <c r="G2125" s="24" t="str">
        <f t="array" ref="G2125">IF(C2125="","", IFERROR(INDEX(Barang!$F$2:$F$10001, MATCH(C2125, Barang!$B$2:$B$10001, 0)) * F2125, ""))</f>
        <v/>
      </c>
      <c r="H2125" s="23"/>
      <c r="I2125" s="19"/>
      <c r="L2125" s="103"/>
      <c r="M2125" s="103"/>
      <c r="N2125" s="103"/>
      <c r="O2125" s="103"/>
      <c r="P2125" s="103"/>
      <c r="Q2125" s="103"/>
      <c r="R2125" s="103"/>
      <c r="S2125" s="103"/>
      <c r="T2125" s="103"/>
      <c r="U2125" s="103"/>
      <c r="V2125" s="103"/>
    </row>
    <row r="2126" spans="1:22" ht="22.5" customHeight="1" x14ac:dyDescent="0.2">
      <c r="A2126" s="414"/>
      <c r="B2126" s="3" t="str">
        <f t="array" ref="B2126">IF(C2126="","", IFERROR(INDEX(Barang!$A$2:$A$10001, MATCH(C2126, Barang!$B$2:$B$10001, 0)), "Tidak ditemukan"))</f>
        <v/>
      </c>
      <c r="C2126" s="3"/>
      <c r="D2126" s="3" t="str">
        <f t="array" ref="D2126">IF(C2126="","", IFERROR(INDEX(Barang!$C$2:$C$10001, MATCH(C2126, Barang!$B$2:$B$10001, 0)), ""))</f>
        <v/>
      </c>
      <c r="E2126" s="3" t="str">
        <f t="array" ref="E2126">IF(C2126="","", IFERROR(INDEX(Barang!$E$2:$E$10001, MATCH(C2126, Barang!$B$2:$B$10001, 0)), ""))</f>
        <v/>
      </c>
      <c r="F2126" s="23"/>
      <c r="G2126" s="24" t="str">
        <f t="array" ref="G2126">IF(C2126="","", IFERROR(INDEX(Barang!$F$2:$F$10001, MATCH(C2126, Barang!$B$2:$B$10001, 0)) * F2126, ""))</f>
        <v/>
      </c>
      <c r="H2126" s="23"/>
      <c r="I2126" s="19"/>
      <c r="L2126" s="103"/>
      <c r="M2126" s="103"/>
      <c r="N2126" s="103"/>
      <c r="O2126" s="103"/>
      <c r="P2126" s="103"/>
      <c r="Q2126" s="103"/>
      <c r="R2126" s="103"/>
      <c r="S2126" s="103"/>
      <c r="T2126" s="103"/>
      <c r="U2126" s="103"/>
      <c r="V2126" s="103"/>
    </row>
    <row r="2127" spans="1:22" ht="22.5" customHeight="1" x14ac:dyDescent="0.2">
      <c r="A2127" s="414"/>
      <c r="B2127" s="3" t="str">
        <f t="array" ref="B2127">IF(C2127="","", IFERROR(INDEX(Barang!$A$2:$A$10001, MATCH(C2127, Barang!$B$2:$B$10001, 0)), "Tidak ditemukan"))</f>
        <v/>
      </c>
      <c r="C2127" s="3"/>
      <c r="D2127" s="3" t="str">
        <f t="array" ref="D2127">IF(C2127="","", IFERROR(INDEX(Barang!$C$2:$C$10001, MATCH(C2127, Barang!$B$2:$B$10001, 0)), ""))</f>
        <v/>
      </c>
      <c r="E2127" s="3" t="str">
        <f t="array" ref="E2127">IF(C2127="","", IFERROR(INDEX(Barang!$E$2:$E$10001, MATCH(C2127, Barang!$B$2:$B$10001, 0)), ""))</f>
        <v/>
      </c>
      <c r="F2127" s="23"/>
      <c r="G2127" s="24" t="str">
        <f t="array" ref="G2127">IF(C2127="","", IFERROR(INDEX(Barang!$F$2:$F$10001, MATCH(C2127, Barang!$B$2:$B$10001, 0)) * F2127, ""))</f>
        <v/>
      </c>
      <c r="H2127" s="23"/>
      <c r="I2127" s="19"/>
      <c r="L2127" s="103"/>
      <c r="M2127" s="103"/>
      <c r="N2127" s="103"/>
      <c r="O2127" s="103"/>
      <c r="P2127" s="103"/>
      <c r="Q2127" s="103"/>
      <c r="R2127" s="103"/>
      <c r="S2127" s="103"/>
      <c r="T2127" s="103"/>
      <c r="U2127" s="103"/>
      <c r="V2127" s="103"/>
    </row>
    <row r="2128" spans="1:22" ht="22.5" customHeight="1" x14ac:dyDescent="0.2">
      <c r="A2128" s="414"/>
      <c r="B2128" s="3" t="str">
        <f t="array" ref="B2128">IF(C2128="","", IFERROR(INDEX(Barang!$A$2:$A$10001, MATCH(C2128, Barang!$B$2:$B$10001, 0)), "Tidak ditemukan"))</f>
        <v/>
      </c>
      <c r="C2128" s="3"/>
      <c r="D2128" s="3" t="str">
        <f t="array" ref="D2128">IF(C2128="","", IFERROR(INDEX(Barang!$C$2:$C$10001, MATCH(C2128, Barang!$B$2:$B$10001, 0)), ""))</f>
        <v/>
      </c>
      <c r="E2128" s="3" t="str">
        <f t="array" ref="E2128">IF(C2128="","", IFERROR(INDEX(Barang!$E$2:$E$10001, MATCH(C2128, Barang!$B$2:$B$10001, 0)), ""))</f>
        <v/>
      </c>
      <c r="F2128" s="23"/>
      <c r="G2128" s="24" t="str">
        <f t="array" ref="G2128">IF(C2128="","", IFERROR(INDEX(Barang!$F$2:$F$10001, MATCH(C2128, Barang!$B$2:$B$10001, 0)) * F2128, ""))</f>
        <v/>
      </c>
      <c r="H2128" s="23"/>
      <c r="I2128" s="19"/>
      <c r="L2128" s="103"/>
      <c r="M2128" s="103"/>
      <c r="N2128" s="103"/>
      <c r="O2128" s="103"/>
      <c r="P2128" s="103"/>
      <c r="Q2128" s="103"/>
      <c r="R2128" s="103"/>
      <c r="S2128" s="103"/>
      <c r="T2128" s="103"/>
      <c r="U2128" s="103"/>
      <c r="V2128" s="103"/>
    </row>
    <row r="2129" spans="1:22" ht="22.5" customHeight="1" x14ac:dyDescent="0.2">
      <c r="A2129" s="414"/>
      <c r="B2129" s="3" t="str">
        <f t="array" ref="B2129">IF(C2129="","", IFERROR(INDEX(Barang!$A$2:$A$10001, MATCH(C2129, Barang!$B$2:$B$10001, 0)), "Tidak ditemukan"))</f>
        <v/>
      </c>
      <c r="C2129" s="3"/>
      <c r="D2129" s="3" t="str">
        <f t="array" ref="D2129">IF(C2129="","", IFERROR(INDEX(Barang!$C$2:$C$10001, MATCH(C2129, Barang!$B$2:$B$10001, 0)), ""))</f>
        <v/>
      </c>
      <c r="E2129" s="3" t="str">
        <f t="array" ref="E2129">IF(C2129="","", IFERROR(INDEX(Barang!$E$2:$E$10001, MATCH(C2129, Barang!$B$2:$B$10001, 0)), ""))</f>
        <v/>
      </c>
      <c r="F2129" s="23"/>
      <c r="G2129" s="24" t="str">
        <f t="array" ref="G2129">IF(C2129="","", IFERROR(INDEX(Barang!$F$2:$F$10001, MATCH(C2129, Barang!$B$2:$B$10001, 0)) * F2129, ""))</f>
        <v/>
      </c>
      <c r="H2129" s="23"/>
      <c r="I2129" s="19"/>
      <c r="L2129" s="103"/>
      <c r="M2129" s="103"/>
      <c r="N2129" s="103"/>
      <c r="O2129" s="103"/>
      <c r="P2129" s="103"/>
      <c r="Q2129" s="103"/>
      <c r="R2129" s="103"/>
      <c r="S2129" s="103"/>
      <c r="T2129" s="103"/>
      <c r="U2129" s="103"/>
      <c r="V2129" s="103"/>
    </row>
    <row r="2130" spans="1:22" ht="22.5" customHeight="1" x14ac:dyDescent="0.2">
      <c r="A2130" s="414"/>
      <c r="B2130" s="3" t="str">
        <f t="array" ref="B2130">IF(C2130="","", IFERROR(INDEX(Barang!$A$2:$A$10001, MATCH(C2130, Barang!$B$2:$B$10001, 0)), "Tidak ditemukan"))</f>
        <v/>
      </c>
      <c r="C2130" s="3"/>
      <c r="D2130" s="3" t="str">
        <f t="array" ref="D2130">IF(C2130="","", IFERROR(INDEX(Barang!$C$2:$C$10001, MATCH(C2130, Barang!$B$2:$B$10001, 0)), ""))</f>
        <v/>
      </c>
      <c r="E2130" s="3" t="str">
        <f t="array" ref="E2130">IF(C2130="","", IFERROR(INDEX(Barang!$E$2:$E$10001, MATCH(C2130, Barang!$B$2:$B$10001, 0)), ""))</f>
        <v/>
      </c>
      <c r="F2130" s="23"/>
      <c r="G2130" s="24" t="str">
        <f t="array" ref="G2130">IF(C2130="","", IFERROR(INDEX(Barang!$F$2:$F$10001, MATCH(C2130, Barang!$B$2:$B$10001, 0)) * F2130, ""))</f>
        <v/>
      </c>
      <c r="H2130" s="23"/>
      <c r="I2130" s="19"/>
      <c r="L2130" s="103"/>
      <c r="M2130" s="103"/>
      <c r="N2130" s="103"/>
      <c r="O2130" s="103"/>
      <c r="P2130" s="103"/>
      <c r="Q2130" s="103"/>
      <c r="R2130" s="103"/>
      <c r="S2130" s="103"/>
      <c r="T2130" s="103"/>
      <c r="U2130" s="103"/>
      <c r="V2130" s="103"/>
    </row>
    <row r="2131" spans="1:22" ht="22.5" customHeight="1" x14ac:dyDescent="0.2">
      <c r="A2131" s="414"/>
      <c r="B2131" s="3" t="str">
        <f t="array" ref="B2131">IF(C2131="","", IFERROR(INDEX(Barang!$A$2:$A$10001, MATCH(C2131, Barang!$B$2:$B$10001, 0)), "Tidak ditemukan"))</f>
        <v/>
      </c>
      <c r="C2131" s="3"/>
      <c r="D2131" s="3" t="str">
        <f t="array" ref="D2131">IF(C2131="","", IFERROR(INDEX(Barang!$C$2:$C$10001, MATCH(C2131, Barang!$B$2:$B$10001, 0)), ""))</f>
        <v/>
      </c>
      <c r="E2131" s="3" t="str">
        <f t="array" ref="E2131">IF(C2131="","", IFERROR(INDEX(Barang!$E$2:$E$10001, MATCH(C2131, Barang!$B$2:$B$10001, 0)), ""))</f>
        <v/>
      </c>
      <c r="F2131" s="23"/>
      <c r="G2131" s="24" t="str">
        <f t="array" ref="G2131">IF(C2131="","", IFERROR(INDEX(Barang!$F$2:$F$10001, MATCH(C2131, Barang!$B$2:$B$10001, 0)) * F2131, ""))</f>
        <v/>
      </c>
      <c r="H2131" s="23"/>
      <c r="I2131" s="19"/>
      <c r="L2131" s="103"/>
      <c r="M2131" s="103"/>
      <c r="N2131" s="103"/>
      <c r="O2131" s="103"/>
      <c r="P2131" s="103"/>
      <c r="Q2131" s="103"/>
      <c r="R2131" s="103"/>
      <c r="S2131" s="103"/>
      <c r="T2131" s="103"/>
      <c r="U2131" s="103"/>
      <c r="V2131" s="103"/>
    </row>
    <row r="2132" spans="1:22" ht="22.5" customHeight="1" x14ac:dyDescent="0.2">
      <c r="A2132" s="414"/>
      <c r="B2132" s="3" t="str">
        <f t="array" ref="B2132">IF(C2132="","", IFERROR(INDEX(Barang!$A$2:$A$10001, MATCH(C2132, Barang!$B$2:$B$10001, 0)), "Tidak ditemukan"))</f>
        <v/>
      </c>
      <c r="C2132" s="3"/>
      <c r="D2132" s="3" t="str">
        <f t="array" ref="D2132">IF(C2132="","", IFERROR(INDEX(Barang!$C$2:$C$10001, MATCH(C2132, Barang!$B$2:$B$10001, 0)), ""))</f>
        <v/>
      </c>
      <c r="E2132" s="3" t="str">
        <f t="array" ref="E2132">IF(C2132="","", IFERROR(INDEX(Barang!$E$2:$E$10001, MATCH(C2132, Barang!$B$2:$B$10001, 0)), ""))</f>
        <v/>
      </c>
      <c r="F2132" s="23"/>
      <c r="G2132" s="24" t="str">
        <f t="array" ref="G2132">IF(C2132="","", IFERROR(INDEX(Barang!$F$2:$F$10001, MATCH(C2132, Barang!$B$2:$B$10001, 0)) * F2132, ""))</f>
        <v/>
      </c>
      <c r="H2132" s="23"/>
      <c r="I2132" s="19"/>
      <c r="L2132" s="103"/>
      <c r="M2132" s="103"/>
      <c r="N2132" s="103"/>
      <c r="O2132" s="103"/>
      <c r="P2132" s="103"/>
      <c r="Q2132" s="103"/>
      <c r="R2132" s="103"/>
      <c r="S2132" s="103"/>
      <c r="T2132" s="103"/>
      <c r="U2132" s="103"/>
      <c r="V2132" s="103"/>
    </row>
    <row r="2133" spans="1:22" ht="22.5" customHeight="1" x14ac:dyDescent="0.2">
      <c r="A2133" s="414"/>
      <c r="B2133" s="3" t="str">
        <f t="array" ref="B2133">IF(C2133="","", IFERROR(INDEX(Barang!$A$2:$A$10001, MATCH(C2133, Barang!$B$2:$B$10001, 0)), "Tidak ditemukan"))</f>
        <v/>
      </c>
      <c r="C2133" s="3"/>
      <c r="D2133" s="3" t="str">
        <f t="array" ref="D2133">IF(C2133="","", IFERROR(INDEX(Barang!$C$2:$C$10001, MATCH(C2133, Barang!$B$2:$B$10001, 0)), ""))</f>
        <v/>
      </c>
      <c r="E2133" s="3" t="str">
        <f t="array" ref="E2133">IF(C2133="","", IFERROR(INDEX(Barang!$E$2:$E$10001, MATCH(C2133, Barang!$B$2:$B$10001, 0)), ""))</f>
        <v/>
      </c>
      <c r="F2133" s="23"/>
      <c r="G2133" s="24" t="str">
        <f t="array" ref="G2133">IF(C2133="","", IFERROR(INDEX(Barang!$F$2:$F$10001, MATCH(C2133, Barang!$B$2:$B$10001, 0)) * F2133, ""))</f>
        <v/>
      </c>
      <c r="H2133" s="23"/>
      <c r="I2133" s="19"/>
      <c r="L2133" s="103"/>
      <c r="M2133" s="103"/>
      <c r="N2133" s="103"/>
      <c r="O2133" s="103"/>
      <c r="P2133" s="103"/>
      <c r="Q2133" s="103"/>
      <c r="R2133" s="103"/>
      <c r="S2133" s="103"/>
      <c r="T2133" s="103"/>
      <c r="U2133" s="103"/>
      <c r="V2133" s="103"/>
    </row>
    <row r="2134" spans="1:22" ht="22.5" customHeight="1" x14ac:dyDescent="0.2">
      <c r="A2134" s="414"/>
      <c r="B2134" s="3" t="str">
        <f t="array" ref="B2134">IF(C2134="","", IFERROR(INDEX(Barang!$A$2:$A$10001, MATCH(C2134, Barang!$B$2:$B$10001, 0)), "Tidak ditemukan"))</f>
        <v/>
      </c>
      <c r="C2134" s="3"/>
      <c r="D2134" s="3" t="str">
        <f t="array" ref="D2134">IF(C2134="","", IFERROR(INDEX(Barang!$C$2:$C$10001, MATCH(C2134, Barang!$B$2:$B$10001, 0)), ""))</f>
        <v/>
      </c>
      <c r="E2134" s="3" t="str">
        <f t="array" ref="E2134">IF(C2134="","", IFERROR(INDEX(Barang!$E$2:$E$10001, MATCH(C2134, Barang!$B$2:$B$10001, 0)), ""))</f>
        <v/>
      </c>
      <c r="F2134" s="23"/>
      <c r="G2134" s="24" t="str">
        <f t="array" ref="G2134">IF(C2134="","", IFERROR(INDEX(Barang!$F$2:$F$10001, MATCH(C2134, Barang!$B$2:$B$10001, 0)) * F2134, ""))</f>
        <v/>
      </c>
      <c r="H2134" s="23"/>
      <c r="I2134" s="19"/>
      <c r="L2134" s="103"/>
      <c r="M2134" s="103"/>
      <c r="N2134" s="103"/>
      <c r="O2134" s="103"/>
      <c r="P2134" s="103"/>
      <c r="Q2134" s="103"/>
      <c r="R2134" s="103"/>
      <c r="S2134" s="103"/>
      <c r="T2134" s="103"/>
      <c r="U2134" s="103"/>
      <c r="V2134" s="103"/>
    </row>
    <row r="2135" spans="1:22" ht="22.5" customHeight="1" x14ac:dyDescent="0.2">
      <c r="A2135" s="414"/>
      <c r="B2135" s="3" t="str">
        <f t="array" ref="B2135">IF(C2135="","", IFERROR(INDEX(Barang!$A$2:$A$10001, MATCH(C2135, Barang!$B$2:$B$10001, 0)), "Tidak ditemukan"))</f>
        <v/>
      </c>
      <c r="C2135" s="3"/>
      <c r="D2135" s="3" t="str">
        <f t="array" ref="D2135">IF(C2135="","", IFERROR(INDEX(Barang!$C$2:$C$10001, MATCH(C2135, Barang!$B$2:$B$10001, 0)), ""))</f>
        <v/>
      </c>
      <c r="E2135" s="3" t="str">
        <f t="array" ref="E2135">IF(C2135="","", IFERROR(INDEX(Barang!$E$2:$E$10001, MATCH(C2135, Barang!$B$2:$B$10001, 0)), ""))</f>
        <v/>
      </c>
      <c r="F2135" s="23"/>
      <c r="G2135" s="24" t="str">
        <f t="array" ref="G2135">IF(C2135="","", IFERROR(INDEX(Barang!$F$2:$F$10001, MATCH(C2135, Barang!$B$2:$B$10001, 0)) * F2135, ""))</f>
        <v/>
      </c>
      <c r="H2135" s="23"/>
      <c r="I2135" s="19"/>
      <c r="L2135" s="103"/>
      <c r="M2135" s="103"/>
      <c r="N2135" s="103"/>
      <c r="O2135" s="103"/>
      <c r="P2135" s="103"/>
      <c r="Q2135" s="103"/>
      <c r="R2135" s="103"/>
      <c r="S2135" s="103"/>
      <c r="T2135" s="103"/>
      <c r="U2135" s="103"/>
      <c r="V2135" s="103"/>
    </row>
    <row r="2136" spans="1:22" ht="22.5" customHeight="1" x14ac:dyDescent="0.2">
      <c r="A2136" s="414"/>
      <c r="B2136" s="3" t="str">
        <f t="array" ref="B2136">IF(C2136="","", IFERROR(INDEX(Barang!$A$2:$A$10001, MATCH(C2136, Barang!$B$2:$B$10001, 0)), "Tidak ditemukan"))</f>
        <v/>
      </c>
      <c r="C2136" s="3"/>
      <c r="D2136" s="3" t="str">
        <f t="array" ref="D2136">IF(C2136="","", IFERROR(INDEX(Barang!$C$2:$C$10001, MATCH(C2136, Barang!$B$2:$B$10001, 0)), ""))</f>
        <v/>
      </c>
      <c r="E2136" s="3" t="str">
        <f t="array" ref="E2136">IF(C2136="","", IFERROR(INDEX(Barang!$E$2:$E$10001, MATCH(C2136, Barang!$B$2:$B$10001, 0)), ""))</f>
        <v/>
      </c>
      <c r="F2136" s="23"/>
      <c r="G2136" s="24" t="str">
        <f t="array" ref="G2136">IF(C2136="","", IFERROR(INDEX(Barang!$F$2:$F$10001, MATCH(C2136, Barang!$B$2:$B$10001, 0)) * F2136, ""))</f>
        <v/>
      </c>
      <c r="H2136" s="23"/>
      <c r="I2136" s="19"/>
      <c r="L2136" s="103"/>
      <c r="M2136" s="103"/>
      <c r="N2136" s="103"/>
      <c r="O2136" s="103"/>
      <c r="P2136" s="103"/>
      <c r="Q2136" s="103"/>
      <c r="R2136" s="103"/>
      <c r="S2136" s="103"/>
      <c r="T2136" s="103"/>
      <c r="U2136" s="103"/>
      <c r="V2136" s="103"/>
    </row>
    <row r="2137" spans="1:22" ht="22.5" customHeight="1" x14ac:dyDescent="0.2">
      <c r="A2137" s="414"/>
      <c r="B2137" s="3" t="str">
        <f t="array" ref="B2137">IF(C2137="","", IFERROR(INDEX(Barang!$A$2:$A$10001, MATCH(C2137, Barang!$B$2:$B$10001, 0)), "Tidak ditemukan"))</f>
        <v/>
      </c>
      <c r="C2137" s="3"/>
      <c r="D2137" s="3" t="str">
        <f t="array" ref="D2137">IF(C2137="","", IFERROR(INDEX(Barang!$C$2:$C$10001, MATCH(C2137, Barang!$B$2:$B$10001, 0)), ""))</f>
        <v/>
      </c>
      <c r="E2137" s="3" t="str">
        <f t="array" ref="E2137">IF(C2137="","", IFERROR(INDEX(Barang!$E$2:$E$10001, MATCH(C2137, Barang!$B$2:$B$10001, 0)), ""))</f>
        <v/>
      </c>
      <c r="F2137" s="23"/>
      <c r="G2137" s="24" t="str">
        <f t="array" ref="G2137">IF(C2137="","", IFERROR(INDEX(Barang!$F$2:$F$10001, MATCH(C2137, Barang!$B$2:$B$10001, 0)) * F2137, ""))</f>
        <v/>
      </c>
      <c r="H2137" s="23"/>
      <c r="I2137" s="19"/>
      <c r="L2137" s="103"/>
      <c r="M2137" s="103"/>
      <c r="N2137" s="103"/>
      <c r="O2137" s="103"/>
      <c r="P2137" s="103"/>
      <c r="Q2137" s="103"/>
      <c r="R2137" s="103"/>
      <c r="S2137" s="103"/>
      <c r="T2137" s="103"/>
      <c r="U2137" s="103"/>
      <c r="V2137" s="103"/>
    </row>
    <row r="2138" spans="1:22" ht="22.5" customHeight="1" x14ac:dyDescent="0.2">
      <c r="A2138" s="414"/>
      <c r="B2138" s="3" t="str">
        <f t="array" ref="B2138">IF(C2138="","", IFERROR(INDEX(Barang!$A$2:$A$10001, MATCH(C2138, Barang!$B$2:$B$10001, 0)), "Tidak ditemukan"))</f>
        <v/>
      </c>
      <c r="C2138" s="3"/>
      <c r="D2138" s="3" t="str">
        <f t="array" ref="D2138">IF(C2138="","", IFERROR(INDEX(Barang!$C$2:$C$10001, MATCH(C2138, Barang!$B$2:$B$10001, 0)), ""))</f>
        <v/>
      </c>
      <c r="E2138" s="3" t="str">
        <f t="array" ref="E2138">IF(C2138="","", IFERROR(INDEX(Barang!$E$2:$E$10001, MATCH(C2138, Barang!$B$2:$B$10001, 0)), ""))</f>
        <v/>
      </c>
      <c r="F2138" s="23"/>
      <c r="G2138" s="24" t="str">
        <f t="array" ref="G2138">IF(C2138="","", IFERROR(INDEX(Barang!$F$2:$F$10001, MATCH(C2138, Barang!$B$2:$B$10001, 0)) * F2138, ""))</f>
        <v/>
      </c>
      <c r="H2138" s="23"/>
      <c r="I2138" s="19"/>
      <c r="L2138" s="103"/>
      <c r="M2138" s="103"/>
      <c r="N2138" s="103"/>
      <c r="O2138" s="103"/>
      <c r="P2138" s="103"/>
      <c r="Q2138" s="103"/>
      <c r="R2138" s="103"/>
      <c r="S2138" s="103"/>
      <c r="T2138" s="103"/>
      <c r="U2138" s="103"/>
      <c r="V2138" s="103"/>
    </row>
    <row r="2139" spans="1:22" ht="22.5" customHeight="1" x14ac:dyDescent="0.2">
      <c r="A2139" s="414"/>
      <c r="B2139" s="3" t="str">
        <f t="array" ref="B2139">IF(C2139="","", IFERROR(INDEX(Barang!$A$2:$A$10001, MATCH(C2139, Barang!$B$2:$B$10001, 0)), "Tidak ditemukan"))</f>
        <v/>
      </c>
      <c r="C2139" s="3"/>
      <c r="D2139" s="3" t="str">
        <f t="array" ref="D2139">IF(C2139="","", IFERROR(INDEX(Barang!$C$2:$C$10001, MATCH(C2139, Barang!$B$2:$B$10001, 0)), ""))</f>
        <v/>
      </c>
      <c r="E2139" s="3" t="str">
        <f t="array" ref="E2139">IF(C2139="","", IFERROR(INDEX(Barang!$E$2:$E$10001, MATCH(C2139, Barang!$B$2:$B$10001, 0)), ""))</f>
        <v/>
      </c>
      <c r="F2139" s="23"/>
      <c r="G2139" s="24" t="str">
        <f t="array" ref="G2139">IF(C2139="","", IFERROR(INDEX(Barang!$F$2:$F$10001, MATCH(C2139, Barang!$B$2:$B$10001, 0)) * F2139, ""))</f>
        <v/>
      </c>
      <c r="H2139" s="23"/>
      <c r="I2139" s="19"/>
      <c r="L2139" s="103"/>
      <c r="M2139" s="103"/>
      <c r="N2139" s="103"/>
      <c r="O2139" s="103"/>
      <c r="P2139" s="103"/>
      <c r="Q2139" s="103"/>
      <c r="R2139" s="103"/>
      <c r="S2139" s="103"/>
      <c r="T2139" s="103"/>
      <c r="U2139" s="103"/>
      <c r="V2139" s="103"/>
    </row>
    <row r="2140" spans="1:22" ht="22.5" customHeight="1" x14ac:dyDescent="0.2">
      <c r="A2140" s="414"/>
      <c r="B2140" s="3" t="str">
        <f t="array" ref="B2140">IF(C2140="","", IFERROR(INDEX(Barang!$A$2:$A$10001, MATCH(C2140, Barang!$B$2:$B$10001, 0)), "Tidak ditemukan"))</f>
        <v/>
      </c>
      <c r="C2140" s="3"/>
      <c r="D2140" s="3" t="str">
        <f t="array" ref="D2140">IF(C2140="","", IFERROR(INDEX(Barang!$C$2:$C$10001, MATCH(C2140, Barang!$B$2:$B$10001, 0)), ""))</f>
        <v/>
      </c>
      <c r="E2140" s="3" t="str">
        <f t="array" ref="E2140">IF(C2140="","", IFERROR(INDEX(Barang!$E$2:$E$10001, MATCH(C2140, Barang!$B$2:$B$10001, 0)), ""))</f>
        <v/>
      </c>
      <c r="F2140" s="23"/>
      <c r="G2140" s="24" t="str">
        <f t="array" ref="G2140">IF(C2140="","", IFERROR(INDEX(Barang!$F$2:$F$10001, MATCH(C2140, Barang!$B$2:$B$10001, 0)) * F2140, ""))</f>
        <v/>
      </c>
      <c r="H2140" s="23"/>
      <c r="I2140" s="19"/>
      <c r="L2140" s="103"/>
      <c r="M2140" s="103"/>
      <c r="N2140" s="103"/>
      <c r="O2140" s="103"/>
      <c r="P2140" s="103"/>
      <c r="Q2140" s="103"/>
      <c r="R2140" s="103"/>
      <c r="S2140" s="103"/>
      <c r="T2140" s="103"/>
      <c r="U2140" s="103"/>
      <c r="V2140" s="103"/>
    </row>
    <row r="2141" spans="1:22" ht="22.5" customHeight="1" x14ac:dyDescent="0.2">
      <c r="A2141" s="414"/>
      <c r="B2141" s="3" t="str">
        <f t="array" ref="B2141">IF(C2141="","", IFERROR(INDEX(Barang!$A$2:$A$10001, MATCH(C2141, Barang!$B$2:$B$10001, 0)), "Tidak ditemukan"))</f>
        <v/>
      </c>
      <c r="C2141" s="3"/>
      <c r="D2141" s="3" t="str">
        <f t="array" ref="D2141">IF(C2141="","", IFERROR(INDEX(Barang!$C$2:$C$10001, MATCH(C2141, Barang!$B$2:$B$10001, 0)), ""))</f>
        <v/>
      </c>
      <c r="E2141" s="3" t="str">
        <f t="array" ref="E2141">IF(C2141="","", IFERROR(INDEX(Barang!$E$2:$E$10001, MATCH(C2141, Barang!$B$2:$B$10001, 0)), ""))</f>
        <v/>
      </c>
      <c r="F2141" s="23"/>
      <c r="G2141" s="24" t="str">
        <f t="array" ref="G2141">IF(C2141="","", IFERROR(INDEX(Barang!$F$2:$F$10001, MATCH(C2141, Barang!$B$2:$B$10001, 0)) * F2141, ""))</f>
        <v/>
      </c>
      <c r="H2141" s="23"/>
      <c r="I2141" s="19"/>
      <c r="L2141" s="103"/>
      <c r="M2141" s="103"/>
      <c r="N2141" s="103"/>
      <c r="O2141" s="103"/>
      <c r="P2141" s="103"/>
      <c r="Q2141" s="103"/>
      <c r="R2141" s="103"/>
      <c r="S2141" s="103"/>
      <c r="T2141" s="103"/>
      <c r="U2141" s="103"/>
      <c r="V2141" s="103"/>
    </row>
    <row r="2142" spans="1:22" ht="22.5" customHeight="1" x14ac:dyDescent="0.2">
      <c r="A2142" s="414"/>
      <c r="B2142" s="3" t="str">
        <f t="array" ref="B2142">IF(C2142="","", IFERROR(INDEX(Barang!$A$2:$A$10001, MATCH(C2142, Barang!$B$2:$B$10001, 0)), "Tidak ditemukan"))</f>
        <v/>
      </c>
      <c r="C2142" s="3"/>
      <c r="D2142" s="3" t="str">
        <f t="array" ref="D2142">IF(C2142="","", IFERROR(INDEX(Barang!$C$2:$C$10001, MATCH(C2142, Barang!$B$2:$B$10001, 0)), ""))</f>
        <v/>
      </c>
      <c r="E2142" s="3" t="str">
        <f t="array" ref="E2142">IF(C2142="","", IFERROR(INDEX(Barang!$E$2:$E$10001, MATCH(C2142, Barang!$B$2:$B$10001, 0)), ""))</f>
        <v/>
      </c>
      <c r="F2142" s="23"/>
      <c r="G2142" s="24" t="str">
        <f t="array" ref="G2142">IF(C2142="","", IFERROR(INDEX(Barang!$F$2:$F$10001, MATCH(C2142, Barang!$B$2:$B$10001, 0)) * F2142, ""))</f>
        <v/>
      </c>
      <c r="H2142" s="23"/>
      <c r="I2142" s="19"/>
      <c r="L2142" s="103"/>
      <c r="M2142" s="103"/>
      <c r="N2142" s="103"/>
      <c r="O2142" s="103"/>
      <c r="P2142" s="103"/>
      <c r="Q2142" s="103"/>
      <c r="R2142" s="103"/>
      <c r="S2142" s="103"/>
      <c r="T2142" s="103"/>
      <c r="U2142" s="103"/>
      <c r="V2142" s="103"/>
    </row>
    <row r="2143" spans="1:22" ht="22.5" customHeight="1" x14ac:dyDescent="0.2">
      <c r="A2143" s="414"/>
      <c r="B2143" s="3" t="str">
        <f t="array" ref="B2143">IF(C2143="","", IFERROR(INDEX(Barang!$A$2:$A$10001, MATCH(C2143, Barang!$B$2:$B$10001, 0)), "Tidak ditemukan"))</f>
        <v/>
      </c>
      <c r="C2143" s="3"/>
      <c r="D2143" s="3" t="str">
        <f t="array" ref="D2143">IF(C2143="","", IFERROR(INDEX(Barang!$C$2:$C$10001, MATCH(C2143, Barang!$B$2:$B$10001, 0)), ""))</f>
        <v/>
      </c>
      <c r="E2143" s="3" t="str">
        <f t="array" ref="E2143">IF(C2143="","", IFERROR(INDEX(Barang!$E$2:$E$10001, MATCH(C2143, Barang!$B$2:$B$10001, 0)), ""))</f>
        <v/>
      </c>
      <c r="F2143" s="23"/>
      <c r="G2143" s="24" t="str">
        <f t="array" ref="G2143">IF(C2143="","", IFERROR(INDEX(Barang!$F$2:$F$10001, MATCH(C2143, Barang!$B$2:$B$10001, 0)) * F2143, ""))</f>
        <v/>
      </c>
      <c r="H2143" s="23"/>
      <c r="I2143" s="19"/>
      <c r="L2143" s="103"/>
      <c r="M2143" s="103"/>
      <c r="N2143" s="103"/>
      <c r="O2143" s="103"/>
      <c r="P2143" s="103"/>
      <c r="Q2143" s="103"/>
      <c r="R2143" s="103"/>
      <c r="S2143" s="103"/>
      <c r="T2143" s="103"/>
      <c r="U2143" s="103"/>
      <c r="V2143" s="103"/>
    </row>
    <row r="2144" spans="1:22" ht="22.5" customHeight="1" x14ac:dyDescent="0.2">
      <c r="A2144" s="414"/>
      <c r="B2144" s="3" t="str">
        <f t="array" ref="B2144">IF(C2144="","", IFERROR(INDEX(Barang!$A$2:$A$10001, MATCH(C2144, Barang!$B$2:$B$10001, 0)), "Tidak ditemukan"))</f>
        <v/>
      </c>
      <c r="C2144" s="3"/>
      <c r="D2144" s="3" t="str">
        <f t="array" ref="D2144">IF(C2144="","", IFERROR(INDEX(Barang!$C$2:$C$10001, MATCH(C2144, Barang!$B$2:$B$10001, 0)), ""))</f>
        <v/>
      </c>
      <c r="E2144" s="3" t="str">
        <f t="array" ref="E2144">IF(C2144="","", IFERROR(INDEX(Barang!$E$2:$E$10001, MATCH(C2144, Barang!$B$2:$B$10001, 0)), ""))</f>
        <v/>
      </c>
      <c r="F2144" s="23"/>
      <c r="G2144" s="24" t="str">
        <f t="array" ref="G2144">IF(C2144="","", IFERROR(INDEX(Barang!$F$2:$F$10001, MATCH(C2144, Barang!$B$2:$B$10001, 0)) * F2144, ""))</f>
        <v/>
      </c>
      <c r="H2144" s="23"/>
      <c r="I2144" s="19"/>
      <c r="L2144" s="103"/>
      <c r="M2144" s="103"/>
      <c r="N2144" s="103"/>
      <c r="O2144" s="103"/>
      <c r="P2144" s="103"/>
      <c r="Q2144" s="103"/>
      <c r="R2144" s="103"/>
      <c r="S2144" s="103"/>
      <c r="T2144" s="103"/>
      <c r="U2144" s="103"/>
      <c r="V2144" s="103"/>
    </row>
    <row r="2145" spans="1:22" ht="22.5" customHeight="1" x14ac:dyDescent="0.2">
      <c r="A2145" s="414"/>
      <c r="B2145" s="3" t="str">
        <f t="array" ref="B2145">IF(C2145="","", IFERROR(INDEX(Barang!$A$2:$A$10001, MATCH(C2145, Barang!$B$2:$B$10001, 0)), "Tidak ditemukan"))</f>
        <v/>
      </c>
      <c r="C2145" s="3"/>
      <c r="D2145" s="3" t="str">
        <f t="array" ref="D2145">IF(C2145="","", IFERROR(INDEX(Barang!$C$2:$C$10001, MATCH(C2145, Barang!$B$2:$B$10001, 0)), ""))</f>
        <v/>
      </c>
      <c r="E2145" s="3" t="str">
        <f t="array" ref="E2145">IF(C2145="","", IFERROR(INDEX(Barang!$E$2:$E$10001, MATCH(C2145, Barang!$B$2:$B$10001, 0)), ""))</f>
        <v/>
      </c>
      <c r="F2145" s="23"/>
      <c r="G2145" s="24" t="str">
        <f t="array" ref="G2145">IF(C2145="","", IFERROR(INDEX(Barang!$F$2:$F$10001, MATCH(C2145, Barang!$B$2:$B$10001, 0)) * F2145, ""))</f>
        <v/>
      </c>
      <c r="H2145" s="23"/>
      <c r="I2145" s="19"/>
      <c r="L2145" s="103"/>
      <c r="M2145" s="103"/>
      <c r="N2145" s="103"/>
      <c r="O2145" s="103"/>
      <c r="P2145" s="103"/>
      <c r="Q2145" s="103"/>
      <c r="R2145" s="103"/>
      <c r="S2145" s="103"/>
      <c r="T2145" s="103"/>
      <c r="U2145" s="103"/>
      <c r="V2145" s="103"/>
    </row>
    <row r="2146" spans="1:22" ht="22.5" customHeight="1" x14ac:dyDescent="0.2">
      <c r="A2146" s="414"/>
      <c r="B2146" s="3" t="str">
        <f t="array" ref="B2146">IF(C2146="","", IFERROR(INDEX(Barang!$A$2:$A$10001, MATCH(C2146, Barang!$B$2:$B$10001, 0)), "Tidak ditemukan"))</f>
        <v/>
      </c>
      <c r="C2146" s="3"/>
      <c r="D2146" s="3" t="str">
        <f t="array" ref="D2146">IF(C2146="","", IFERROR(INDEX(Barang!$C$2:$C$10001, MATCH(C2146, Barang!$B$2:$B$10001, 0)), ""))</f>
        <v/>
      </c>
      <c r="E2146" s="3" t="str">
        <f t="array" ref="E2146">IF(C2146="","", IFERROR(INDEX(Barang!$E$2:$E$10001, MATCH(C2146, Barang!$B$2:$B$10001, 0)), ""))</f>
        <v/>
      </c>
      <c r="F2146" s="23"/>
      <c r="G2146" s="24" t="str">
        <f t="array" ref="G2146">IF(C2146="","", IFERROR(INDEX(Barang!$F$2:$F$10001, MATCH(C2146, Barang!$B$2:$B$10001, 0)) * F2146, ""))</f>
        <v/>
      </c>
      <c r="H2146" s="23"/>
      <c r="I2146" s="19"/>
      <c r="L2146" s="103"/>
      <c r="M2146" s="103"/>
      <c r="N2146" s="103"/>
      <c r="O2146" s="103"/>
      <c r="P2146" s="103"/>
      <c r="Q2146" s="103"/>
      <c r="R2146" s="103"/>
      <c r="S2146" s="103"/>
      <c r="T2146" s="103"/>
      <c r="U2146" s="103"/>
      <c r="V2146" s="103"/>
    </row>
    <row r="2147" spans="1:22" ht="22.5" customHeight="1" x14ac:dyDescent="0.2">
      <c r="A2147" s="414"/>
      <c r="B2147" s="3" t="str">
        <f t="array" ref="B2147">IF(C2147="","", IFERROR(INDEX(Barang!$A$2:$A$10001, MATCH(C2147, Barang!$B$2:$B$10001, 0)), "Tidak ditemukan"))</f>
        <v/>
      </c>
      <c r="C2147" s="3"/>
      <c r="D2147" s="3" t="str">
        <f t="array" ref="D2147">IF(C2147="","", IFERROR(INDEX(Barang!$C$2:$C$10001, MATCH(C2147, Barang!$B$2:$B$10001, 0)), ""))</f>
        <v/>
      </c>
      <c r="E2147" s="3" t="str">
        <f t="array" ref="E2147">IF(C2147="","", IFERROR(INDEX(Barang!$E$2:$E$10001, MATCH(C2147, Barang!$B$2:$B$10001, 0)), ""))</f>
        <v/>
      </c>
      <c r="F2147" s="23"/>
      <c r="G2147" s="24" t="str">
        <f t="array" ref="G2147">IF(C2147="","", IFERROR(INDEX(Barang!$F$2:$F$10001, MATCH(C2147, Barang!$B$2:$B$10001, 0)) * F2147, ""))</f>
        <v/>
      </c>
      <c r="H2147" s="23"/>
      <c r="I2147" s="19"/>
      <c r="L2147" s="103"/>
      <c r="M2147" s="103"/>
      <c r="N2147" s="103"/>
      <c r="O2147" s="103"/>
      <c r="P2147" s="103"/>
      <c r="Q2147" s="103"/>
      <c r="R2147" s="103"/>
      <c r="S2147" s="103"/>
      <c r="T2147" s="103"/>
      <c r="U2147" s="103"/>
      <c r="V2147" s="103"/>
    </row>
    <row r="2148" spans="1:22" ht="22.5" customHeight="1" x14ac:dyDescent="0.2">
      <c r="A2148" s="414"/>
      <c r="B2148" s="3" t="str">
        <f t="array" ref="B2148">IF(C2148="","", IFERROR(INDEX(Barang!$A$2:$A$10001, MATCH(C2148, Barang!$B$2:$B$10001, 0)), "Tidak ditemukan"))</f>
        <v/>
      </c>
      <c r="C2148" s="3"/>
      <c r="D2148" s="3" t="str">
        <f t="array" ref="D2148">IF(C2148="","", IFERROR(INDEX(Barang!$C$2:$C$10001, MATCH(C2148, Barang!$B$2:$B$10001, 0)), ""))</f>
        <v/>
      </c>
      <c r="E2148" s="3" t="str">
        <f t="array" ref="E2148">IF(C2148="","", IFERROR(INDEX(Barang!$E$2:$E$10001, MATCH(C2148, Barang!$B$2:$B$10001, 0)), ""))</f>
        <v/>
      </c>
      <c r="F2148" s="23"/>
      <c r="G2148" s="24" t="str">
        <f t="array" ref="G2148">IF(C2148="","", IFERROR(INDEX(Barang!$F$2:$F$10001, MATCH(C2148, Barang!$B$2:$B$10001, 0)) * F2148, ""))</f>
        <v/>
      </c>
      <c r="H2148" s="23"/>
      <c r="I2148" s="19"/>
      <c r="L2148" s="103"/>
      <c r="M2148" s="103"/>
      <c r="N2148" s="103"/>
      <c r="O2148" s="103"/>
      <c r="P2148" s="103"/>
      <c r="Q2148" s="103"/>
      <c r="R2148" s="103"/>
      <c r="S2148" s="103"/>
      <c r="T2148" s="103"/>
      <c r="U2148" s="103"/>
      <c r="V2148" s="103"/>
    </row>
    <row r="2149" spans="1:22" ht="22.5" customHeight="1" x14ac:dyDescent="0.2">
      <c r="A2149" s="414"/>
      <c r="B2149" s="3" t="str">
        <f t="array" ref="B2149">IF(C2149="","", IFERROR(INDEX(Barang!$A$2:$A$10001, MATCH(C2149, Barang!$B$2:$B$10001, 0)), "Tidak ditemukan"))</f>
        <v/>
      </c>
      <c r="C2149" s="3"/>
      <c r="D2149" s="3" t="str">
        <f t="array" ref="D2149">IF(C2149="","", IFERROR(INDEX(Barang!$C$2:$C$10001, MATCH(C2149, Barang!$B$2:$B$10001, 0)), ""))</f>
        <v/>
      </c>
      <c r="E2149" s="3" t="str">
        <f t="array" ref="E2149">IF(C2149="","", IFERROR(INDEX(Barang!$E$2:$E$10001, MATCH(C2149, Barang!$B$2:$B$10001, 0)), ""))</f>
        <v/>
      </c>
      <c r="F2149" s="23"/>
      <c r="G2149" s="24" t="str">
        <f t="array" ref="G2149">IF(C2149="","", IFERROR(INDEX(Barang!$F$2:$F$10001, MATCH(C2149, Barang!$B$2:$B$10001, 0)) * F2149, ""))</f>
        <v/>
      </c>
      <c r="H2149" s="23"/>
      <c r="I2149" s="19"/>
      <c r="L2149" s="103"/>
      <c r="M2149" s="103"/>
      <c r="N2149" s="103"/>
      <c r="O2149" s="103"/>
      <c r="P2149" s="103"/>
      <c r="Q2149" s="103"/>
      <c r="R2149" s="103"/>
      <c r="S2149" s="103"/>
      <c r="T2149" s="103"/>
      <c r="U2149" s="103"/>
      <c r="V2149" s="103"/>
    </row>
    <row r="2150" spans="1:22" ht="22.5" customHeight="1" x14ac:dyDescent="0.2">
      <c r="A2150" s="414"/>
      <c r="B2150" s="3" t="str">
        <f t="array" ref="B2150">IF(C2150="","", IFERROR(INDEX(Barang!$A$2:$A$10001, MATCH(C2150, Barang!$B$2:$B$10001, 0)), "Tidak ditemukan"))</f>
        <v/>
      </c>
      <c r="C2150" s="3"/>
      <c r="D2150" s="3" t="str">
        <f t="array" ref="D2150">IF(C2150="","", IFERROR(INDEX(Barang!$C$2:$C$10001, MATCH(C2150, Barang!$B$2:$B$10001, 0)), ""))</f>
        <v/>
      </c>
      <c r="E2150" s="3" t="str">
        <f t="array" ref="E2150">IF(C2150="","", IFERROR(INDEX(Barang!$E$2:$E$10001, MATCH(C2150, Barang!$B$2:$B$10001, 0)), ""))</f>
        <v/>
      </c>
      <c r="F2150" s="23"/>
      <c r="G2150" s="24" t="str">
        <f t="array" ref="G2150">IF(C2150="","", IFERROR(INDEX(Barang!$F$2:$F$10001, MATCH(C2150, Barang!$B$2:$B$10001, 0)) * F2150, ""))</f>
        <v/>
      </c>
      <c r="H2150" s="23"/>
      <c r="I2150" s="19"/>
      <c r="L2150" s="103"/>
      <c r="M2150" s="103"/>
      <c r="N2150" s="103"/>
      <c r="O2150" s="103"/>
      <c r="P2150" s="103"/>
      <c r="Q2150" s="103"/>
      <c r="R2150" s="103"/>
      <c r="S2150" s="103"/>
      <c r="T2150" s="103"/>
      <c r="U2150" s="103"/>
      <c r="V2150" s="103"/>
    </row>
    <row r="2151" spans="1:22" ht="22.5" customHeight="1" x14ac:dyDescent="0.2">
      <c r="A2151" s="414"/>
      <c r="B2151" s="3" t="str">
        <f t="array" ref="B2151">IF(C2151="","", IFERROR(INDEX(Barang!$A$2:$A$10001, MATCH(C2151, Barang!$B$2:$B$10001, 0)), "Tidak ditemukan"))</f>
        <v/>
      </c>
      <c r="C2151" s="3"/>
      <c r="D2151" s="3" t="str">
        <f t="array" ref="D2151">IF(C2151="","", IFERROR(INDEX(Barang!$C$2:$C$10001, MATCH(C2151, Barang!$B$2:$B$10001, 0)), ""))</f>
        <v/>
      </c>
      <c r="E2151" s="3" t="str">
        <f t="array" ref="E2151">IF(C2151="","", IFERROR(INDEX(Barang!$E$2:$E$10001, MATCH(C2151, Barang!$B$2:$B$10001, 0)), ""))</f>
        <v/>
      </c>
      <c r="F2151" s="23"/>
      <c r="G2151" s="24" t="str">
        <f t="array" ref="G2151">IF(C2151="","", IFERROR(INDEX(Barang!$F$2:$F$10001, MATCH(C2151, Barang!$B$2:$B$10001, 0)) * F2151, ""))</f>
        <v/>
      </c>
      <c r="H2151" s="23"/>
      <c r="I2151" s="19"/>
      <c r="L2151" s="103"/>
      <c r="M2151" s="103"/>
      <c r="N2151" s="103"/>
      <c r="O2151" s="103"/>
      <c r="P2151" s="103"/>
      <c r="Q2151" s="103"/>
      <c r="R2151" s="103"/>
      <c r="S2151" s="103"/>
      <c r="T2151" s="103"/>
      <c r="U2151" s="103"/>
      <c r="V2151" s="103"/>
    </row>
    <row r="2152" spans="1:22" ht="22.5" customHeight="1" x14ac:dyDescent="0.2">
      <c r="A2152" s="414"/>
      <c r="B2152" s="3" t="str">
        <f t="array" ref="B2152">IF(C2152="","", IFERROR(INDEX(Barang!$A$2:$A$10001, MATCH(C2152, Barang!$B$2:$B$10001, 0)), "Tidak ditemukan"))</f>
        <v/>
      </c>
      <c r="C2152" s="3"/>
      <c r="D2152" s="3" t="str">
        <f t="array" ref="D2152">IF(C2152="","", IFERROR(INDEX(Barang!$C$2:$C$10001, MATCH(C2152, Barang!$B$2:$B$10001, 0)), ""))</f>
        <v/>
      </c>
      <c r="E2152" s="3" t="str">
        <f t="array" ref="E2152">IF(C2152="","", IFERROR(INDEX(Barang!$E$2:$E$10001, MATCH(C2152, Barang!$B$2:$B$10001, 0)), ""))</f>
        <v/>
      </c>
      <c r="F2152" s="23"/>
      <c r="G2152" s="24" t="str">
        <f t="array" ref="G2152">IF(C2152="","", IFERROR(INDEX(Barang!$F$2:$F$10001, MATCH(C2152, Barang!$B$2:$B$10001, 0)) * F2152, ""))</f>
        <v/>
      </c>
      <c r="H2152" s="23"/>
      <c r="I2152" s="19"/>
      <c r="L2152" s="103"/>
      <c r="M2152" s="103"/>
      <c r="N2152" s="103"/>
      <c r="O2152" s="103"/>
      <c r="P2152" s="103"/>
      <c r="Q2152" s="103"/>
      <c r="R2152" s="103"/>
      <c r="S2152" s="103"/>
      <c r="T2152" s="103"/>
      <c r="U2152" s="103"/>
      <c r="V2152" s="103"/>
    </row>
    <row r="2153" spans="1:22" ht="22.5" customHeight="1" x14ac:dyDescent="0.2">
      <c r="A2153" s="414"/>
      <c r="B2153" s="3" t="str">
        <f t="array" ref="B2153">IF(C2153="","", IFERROR(INDEX(Barang!$A$2:$A$10001, MATCH(C2153, Barang!$B$2:$B$10001, 0)), "Tidak ditemukan"))</f>
        <v/>
      </c>
      <c r="C2153" s="3"/>
      <c r="D2153" s="3" t="str">
        <f t="array" ref="D2153">IF(C2153="","", IFERROR(INDEX(Barang!$C$2:$C$10001, MATCH(C2153, Barang!$B$2:$B$10001, 0)), ""))</f>
        <v/>
      </c>
      <c r="E2153" s="3" t="str">
        <f t="array" ref="E2153">IF(C2153="","", IFERROR(INDEX(Barang!$E$2:$E$10001, MATCH(C2153, Barang!$B$2:$B$10001, 0)), ""))</f>
        <v/>
      </c>
      <c r="F2153" s="23"/>
      <c r="G2153" s="24" t="str">
        <f t="array" ref="G2153">IF(C2153="","", IFERROR(INDEX(Barang!$F$2:$F$10001, MATCH(C2153, Barang!$B$2:$B$10001, 0)) * F2153, ""))</f>
        <v/>
      </c>
      <c r="H2153" s="23"/>
      <c r="I2153" s="19"/>
      <c r="L2153" s="103"/>
      <c r="M2153" s="103"/>
      <c r="N2153" s="103"/>
      <c r="O2153" s="103"/>
      <c r="P2153" s="103"/>
      <c r="Q2153" s="103"/>
      <c r="R2153" s="103"/>
      <c r="S2153" s="103"/>
      <c r="T2153" s="103"/>
      <c r="U2153" s="103"/>
      <c r="V2153" s="103"/>
    </row>
    <row r="2154" spans="1:22" ht="22.5" customHeight="1" x14ac:dyDescent="0.2">
      <c r="A2154" s="414"/>
      <c r="B2154" s="3" t="str">
        <f t="array" ref="B2154">IF(C2154="","", IFERROR(INDEX(Barang!$A$2:$A$10001, MATCH(C2154, Barang!$B$2:$B$10001, 0)), "Tidak ditemukan"))</f>
        <v/>
      </c>
      <c r="C2154" s="3"/>
      <c r="D2154" s="3" t="str">
        <f t="array" ref="D2154">IF(C2154="","", IFERROR(INDEX(Barang!$C$2:$C$10001, MATCH(C2154, Barang!$B$2:$B$10001, 0)), ""))</f>
        <v/>
      </c>
      <c r="E2154" s="3" t="str">
        <f t="array" ref="E2154">IF(C2154="","", IFERROR(INDEX(Barang!$E$2:$E$10001, MATCH(C2154, Barang!$B$2:$B$10001, 0)), ""))</f>
        <v/>
      </c>
      <c r="F2154" s="23"/>
      <c r="G2154" s="24" t="str">
        <f t="array" ref="G2154">IF(C2154="","", IFERROR(INDEX(Barang!$F$2:$F$10001, MATCH(C2154, Barang!$B$2:$B$10001, 0)) * F2154, ""))</f>
        <v/>
      </c>
      <c r="H2154" s="23"/>
      <c r="I2154" s="19"/>
      <c r="L2154" s="103"/>
      <c r="M2154" s="103"/>
      <c r="N2154" s="103"/>
      <c r="O2154" s="103"/>
      <c r="P2154" s="103"/>
      <c r="Q2154" s="103"/>
      <c r="R2154" s="103"/>
      <c r="S2154" s="103"/>
      <c r="T2154" s="103"/>
      <c r="U2154" s="103"/>
      <c r="V2154" s="103"/>
    </row>
    <row r="2155" spans="1:22" ht="22.5" customHeight="1" x14ac:dyDescent="0.2">
      <c r="A2155" s="414"/>
      <c r="B2155" s="3" t="str">
        <f t="array" ref="B2155">IF(C2155="","", IFERROR(INDEX(Barang!$A$2:$A$10001, MATCH(C2155, Barang!$B$2:$B$10001, 0)), "Tidak ditemukan"))</f>
        <v/>
      </c>
      <c r="C2155" s="3"/>
      <c r="D2155" s="3" t="str">
        <f t="array" ref="D2155">IF(C2155="","", IFERROR(INDEX(Barang!$C$2:$C$10001, MATCH(C2155, Barang!$B$2:$B$10001, 0)), ""))</f>
        <v/>
      </c>
      <c r="E2155" s="3" t="str">
        <f t="array" ref="E2155">IF(C2155="","", IFERROR(INDEX(Barang!$E$2:$E$10001, MATCH(C2155, Barang!$B$2:$B$10001, 0)), ""))</f>
        <v/>
      </c>
      <c r="F2155" s="23"/>
      <c r="G2155" s="24" t="str">
        <f t="array" ref="G2155">IF(C2155="","", IFERROR(INDEX(Barang!$F$2:$F$10001, MATCH(C2155, Barang!$B$2:$B$10001, 0)) * F2155, ""))</f>
        <v/>
      </c>
      <c r="H2155" s="23"/>
      <c r="I2155" s="19"/>
      <c r="L2155" s="103"/>
      <c r="M2155" s="103"/>
      <c r="N2155" s="103"/>
      <c r="O2155" s="103"/>
      <c r="P2155" s="103"/>
      <c r="Q2155" s="103"/>
      <c r="R2155" s="103"/>
      <c r="S2155" s="103"/>
      <c r="T2155" s="103"/>
      <c r="U2155" s="103"/>
      <c r="V2155" s="103"/>
    </row>
    <row r="2156" spans="1:22" ht="22.5" customHeight="1" x14ac:dyDescent="0.2">
      <c r="A2156" s="414"/>
      <c r="B2156" s="3" t="str">
        <f t="array" ref="B2156">IF(C2156="","", IFERROR(INDEX(Barang!$A$2:$A$10001, MATCH(C2156, Barang!$B$2:$B$10001, 0)), "Tidak ditemukan"))</f>
        <v/>
      </c>
      <c r="C2156" s="3"/>
      <c r="D2156" s="3" t="str">
        <f t="array" ref="D2156">IF(C2156="","", IFERROR(INDEX(Barang!$C$2:$C$10001, MATCH(C2156, Barang!$B$2:$B$10001, 0)), ""))</f>
        <v/>
      </c>
      <c r="E2156" s="3" t="str">
        <f t="array" ref="E2156">IF(C2156="","", IFERROR(INDEX(Barang!$E$2:$E$10001, MATCH(C2156, Barang!$B$2:$B$10001, 0)), ""))</f>
        <v/>
      </c>
      <c r="F2156" s="23"/>
      <c r="G2156" s="24" t="str">
        <f t="array" ref="G2156">IF(C2156="","", IFERROR(INDEX(Barang!$F$2:$F$10001, MATCH(C2156, Barang!$B$2:$B$10001, 0)) * F2156, ""))</f>
        <v/>
      </c>
      <c r="H2156" s="23"/>
      <c r="I2156" s="19"/>
      <c r="L2156" s="103"/>
      <c r="M2156" s="103"/>
      <c r="N2156" s="103"/>
      <c r="O2156" s="103"/>
      <c r="P2156" s="103"/>
      <c r="Q2156" s="103"/>
      <c r="R2156" s="103"/>
      <c r="S2156" s="103"/>
      <c r="T2156" s="103"/>
      <c r="U2156" s="103"/>
      <c r="V2156" s="103"/>
    </row>
    <row r="2157" spans="1:22" ht="22.5" customHeight="1" x14ac:dyDescent="0.2">
      <c r="A2157" s="414"/>
      <c r="B2157" s="3" t="str">
        <f t="array" ref="B2157">IF(C2157="","", IFERROR(INDEX(Barang!$A$2:$A$10001, MATCH(C2157, Barang!$B$2:$B$10001, 0)), "Tidak ditemukan"))</f>
        <v/>
      </c>
      <c r="C2157" s="3"/>
      <c r="D2157" s="3" t="str">
        <f t="array" ref="D2157">IF(C2157="","", IFERROR(INDEX(Barang!$C$2:$C$10001, MATCH(C2157, Barang!$B$2:$B$10001, 0)), ""))</f>
        <v/>
      </c>
      <c r="E2157" s="3" t="str">
        <f t="array" ref="E2157">IF(C2157="","", IFERROR(INDEX(Barang!$E$2:$E$10001, MATCH(C2157, Barang!$B$2:$B$10001, 0)), ""))</f>
        <v/>
      </c>
      <c r="F2157" s="23"/>
      <c r="G2157" s="24" t="str">
        <f t="array" ref="G2157">IF(C2157="","", IFERROR(INDEX(Barang!$F$2:$F$10001, MATCH(C2157, Barang!$B$2:$B$10001, 0)) * F2157, ""))</f>
        <v/>
      </c>
      <c r="H2157" s="23"/>
      <c r="I2157" s="19"/>
      <c r="L2157" s="103"/>
      <c r="M2157" s="103"/>
      <c r="N2157" s="103"/>
      <c r="O2157" s="103"/>
      <c r="P2157" s="103"/>
      <c r="Q2157" s="103"/>
      <c r="R2157" s="103"/>
      <c r="S2157" s="103"/>
      <c r="T2157" s="103"/>
      <c r="U2157" s="103"/>
      <c r="V2157" s="103"/>
    </row>
    <row r="2158" spans="1:22" ht="22.5" customHeight="1" x14ac:dyDescent="0.2">
      <c r="A2158" s="414"/>
      <c r="B2158" s="3" t="str">
        <f t="array" ref="B2158">IF(C2158="","", IFERROR(INDEX(Barang!$A$2:$A$10001, MATCH(C2158, Barang!$B$2:$B$10001, 0)), "Tidak ditemukan"))</f>
        <v/>
      </c>
      <c r="C2158" s="3"/>
      <c r="D2158" s="3" t="str">
        <f t="array" ref="D2158">IF(C2158="","", IFERROR(INDEX(Barang!$C$2:$C$10001, MATCH(C2158, Barang!$B$2:$B$10001, 0)), ""))</f>
        <v/>
      </c>
      <c r="E2158" s="3" t="str">
        <f t="array" ref="E2158">IF(C2158="","", IFERROR(INDEX(Barang!$E$2:$E$10001, MATCH(C2158, Barang!$B$2:$B$10001, 0)), ""))</f>
        <v/>
      </c>
      <c r="F2158" s="23"/>
      <c r="G2158" s="24" t="str">
        <f t="array" ref="G2158">IF(C2158="","", IFERROR(INDEX(Barang!$F$2:$F$10001, MATCH(C2158, Barang!$B$2:$B$10001, 0)) * F2158, ""))</f>
        <v/>
      </c>
      <c r="H2158" s="23"/>
      <c r="I2158" s="19"/>
      <c r="L2158" s="103"/>
      <c r="M2158" s="103"/>
      <c r="N2158" s="103"/>
      <c r="O2158" s="103"/>
      <c r="P2158" s="103"/>
      <c r="Q2158" s="103"/>
      <c r="R2158" s="103"/>
      <c r="S2158" s="103"/>
      <c r="T2158" s="103"/>
      <c r="U2158" s="103"/>
      <c r="V2158" s="103"/>
    </row>
    <row r="2159" spans="1:22" ht="22.5" customHeight="1" x14ac:dyDescent="0.2">
      <c r="A2159" s="414"/>
      <c r="B2159" s="3" t="str">
        <f t="array" ref="B2159">IF(C2159="","", IFERROR(INDEX(Barang!$A$2:$A$10001, MATCH(C2159, Barang!$B$2:$B$10001, 0)), "Tidak ditemukan"))</f>
        <v/>
      </c>
      <c r="C2159" s="3"/>
      <c r="D2159" s="3" t="str">
        <f t="array" ref="D2159">IF(C2159="","", IFERROR(INDEX(Barang!$C$2:$C$10001, MATCH(C2159, Barang!$B$2:$B$10001, 0)), ""))</f>
        <v/>
      </c>
      <c r="E2159" s="3" t="str">
        <f t="array" ref="E2159">IF(C2159="","", IFERROR(INDEX(Barang!$E$2:$E$10001, MATCH(C2159, Barang!$B$2:$B$10001, 0)), ""))</f>
        <v/>
      </c>
      <c r="F2159" s="23"/>
      <c r="G2159" s="24" t="str">
        <f t="array" ref="G2159">IF(C2159="","", IFERROR(INDEX(Barang!$F$2:$F$10001, MATCH(C2159, Barang!$B$2:$B$10001, 0)) * F2159, ""))</f>
        <v/>
      </c>
      <c r="H2159" s="23"/>
      <c r="I2159" s="19"/>
      <c r="L2159" s="103"/>
      <c r="M2159" s="103"/>
      <c r="N2159" s="103"/>
      <c r="O2159" s="103"/>
      <c r="P2159" s="103"/>
      <c r="Q2159" s="103"/>
      <c r="R2159" s="103"/>
      <c r="S2159" s="103"/>
      <c r="T2159" s="103"/>
      <c r="U2159" s="103"/>
      <c r="V2159" s="103"/>
    </row>
    <row r="2160" spans="1:22" ht="22.5" customHeight="1" x14ac:dyDescent="0.2">
      <c r="A2160" s="414"/>
      <c r="B2160" s="3" t="str">
        <f t="array" ref="B2160">IF(C2160="","", IFERROR(INDEX(Barang!$A$2:$A$10001, MATCH(C2160, Barang!$B$2:$B$10001, 0)), "Tidak ditemukan"))</f>
        <v/>
      </c>
      <c r="C2160" s="3"/>
      <c r="D2160" s="3" t="str">
        <f t="array" ref="D2160">IF(C2160="","", IFERROR(INDEX(Barang!$C$2:$C$10001, MATCH(C2160, Barang!$B$2:$B$10001, 0)), ""))</f>
        <v/>
      </c>
      <c r="E2160" s="3" t="str">
        <f t="array" ref="E2160">IF(C2160="","", IFERROR(INDEX(Barang!$E$2:$E$10001, MATCH(C2160, Barang!$B$2:$B$10001, 0)), ""))</f>
        <v/>
      </c>
      <c r="F2160" s="23"/>
      <c r="G2160" s="24" t="str">
        <f t="array" ref="G2160">IF(C2160="","", IFERROR(INDEX(Barang!$F$2:$F$10001, MATCH(C2160, Barang!$B$2:$B$10001, 0)) * F2160, ""))</f>
        <v/>
      </c>
      <c r="H2160" s="23"/>
      <c r="I2160" s="19"/>
      <c r="L2160" s="103"/>
      <c r="M2160" s="103"/>
      <c r="N2160" s="103"/>
      <c r="O2160" s="103"/>
      <c r="P2160" s="103"/>
      <c r="Q2160" s="103"/>
      <c r="R2160" s="103"/>
      <c r="S2160" s="103"/>
      <c r="T2160" s="103"/>
      <c r="U2160" s="103"/>
      <c r="V2160" s="103"/>
    </row>
    <row r="2161" spans="1:22" ht="22.5" customHeight="1" x14ac:dyDescent="0.2">
      <c r="A2161" s="414"/>
      <c r="B2161" s="3" t="str">
        <f t="array" ref="B2161">IF(C2161="","", IFERROR(INDEX(Barang!$A$2:$A$10001, MATCH(C2161, Barang!$B$2:$B$10001, 0)), "Tidak ditemukan"))</f>
        <v/>
      </c>
      <c r="C2161" s="3"/>
      <c r="D2161" s="3" t="str">
        <f t="array" ref="D2161">IF(C2161="","", IFERROR(INDEX(Barang!$C$2:$C$10001, MATCH(C2161, Barang!$B$2:$B$10001, 0)), ""))</f>
        <v/>
      </c>
      <c r="E2161" s="3" t="str">
        <f t="array" ref="E2161">IF(C2161="","", IFERROR(INDEX(Barang!$E$2:$E$10001, MATCH(C2161, Barang!$B$2:$B$10001, 0)), ""))</f>
        <v/>
      </c>
      <c r="F2161" s="23"/>
      <c r="G2161" s="24" t="str">
        <f t="array" ref="G2161">IF(C2161="","", IFERROR(INDEX(Barang!$F$2:$F$10001, MATCH(C2161, Barang!$B$2:$B$10001, 0)) * F2161, ""))</f>
        <v/>
      </c>
      <c r="H2161" s="23"/>
      <c r="I2161" s="19"/>
      <c r="L2161" s="103"/>
      <c r="M2161" s="103"/>
      <c r="N2161" s="103"/>
      <c r="O2161" s="103"/>
      <c r="P2161" s="103"/>
      <c r="Q2161" s="103"/>
      <c r="R2161" s="103"/>
      <c r="S2161" s="103"/>
      <c r="T2161" s="103"/>
      <c r="U2161" s="103"/>
      <c r="V2161" s="103"/>
    </row>
    <row r="2162" spans="1:22" ht="22.5" customHeight="1" x14ac:dyDescent="0.2">
      <c r="A2162" s="414"/>
      <c r="B2162" s="3" t="str">
        <f t="array" ref="B2162">IF(C2162="","", IFERROR(INDEX(Barang!$A$2:$A$10001, MATCH(C2162, Barang!$B$2:$B$10001, 0)), "Tidak ditemukan"))</f>
        <v/>
      </c>
      <c r="C2162" s="3"/>
      <c r="D2162" s="3" t="str">
        <f t="array" ref="D2162">IF(C2162="","", IFERROR(INDEX(Barang!$C$2:$C$10001, MATCH(C2162, Barang!$B$2:$B$10001, 0)), ""))</f>
        <v/>
      </c>
      <c r="E2162" s="3" t="str">
        <f t="array" ref="E2162">IF(C2162="","", IFERROR(INDEX(Barang!$E$2:$E$10001, MATCH(C2162, Barang!$B$2:$B$10001, 0)), ""))</f>
        <v/>
      </c>
      <c r="F2162" s="23"/>
      <c r="G2162" s="24" t="str">
        <f t="array" ref="G2162">IF(C2162="","", IFERROR(INDEX(Barang!$F$2:$F$10001, MATCH(C2162, Barang!$B$2:$B$10001, 0)) * F2162, ""))</f>
        <v/>
      </c>
      <c r="H2162" s="23"/>
      <c r="I2162" s="19"/>
      <c r="L2162" s="103"/>
      <c r="M2162" s="103"/>
      <c r="N2162" s="103"/>
      <c r="O2162" s="103"/>
      <c r="P2162" s="103"/>
      <c r="Q2162" s="103"/>
      <c r="R2162" s="103"/>
      <c r="S2162" s="103"/>
      <c r="T2162" s="103"/>
      <c r="U2162" s="103"/>
      <c r="V2162" s="103"/>
    </row>
    <row r="2163" spans="1:22" ht="22.5" customHeight="1" x14ac:dyDescent="0.2">
      <c r="A2163" s="414"/>
      <c r="B2163" s="3" t="str">
        <f t="array" ref="B2163">IF(C2163="","", IFERROR(INDEX(Barang!$A$2:$A$10001, MATCH(C2163, Barang!$B$2:$B$10001, 0)), "Tidak ditemukan"))</f>
        <v/>
      </c>
      <c r="C2163" s="3"/>
      <c r="D2163" s="3" t="str">
        <f t="array" ref="D2163">IF(C2163="","", IFERROR(INDEX(Barang!$C$2:$C$10001, MATCH(C2163, Barang!$B$2:$B$10001, 0)), ""))</f>
        <v/>
      </c>
      <c r="E2163" s="3" t="str">
        <f t="array" ref="E2163">IF(C2163="","", IFERROR(INDEX(Barang!$E$2:$E$10001, MATCH(C2163, Barang!$B$2:$B$10001, 0)), ""))</f>
        <v/>
      </c>
      <c r="F2163" s="23"/>
      <c r="G2163" s="24" t="str">
        <f t="array" ref="G2163">IF(C2163="","", IFERROR(INDEX(Barang!$F$2:$F$10001, MATCH(C2163, Barang!$B$2:$B$10001, 0)) * F2163, ""))</f>
        <v/>
      </c>
      <c r="H2163" s="23"/>
      <c r="I2163" s="19"/>
      <c r="L2163" s="103"/>
      <c r="M2163" s="103"/>
      <c r="N2163" s="103"/>
      <c r="O2163" s="103"/>
      <c r="P2163" s="103"/>
      <c r="Q2163" s="103"/>
      <c r="R2163" s="103"/>
      <c r="S2163" s="103"/>
      <c r="T2163" s="103"/>
      <c r="U2163" s="103"/>
      <c r="V2163" s="103"/>
    </row>
    <row r="2164" spans="1:22" ht="22.5" customHeight="1" x14ac:dyDescent="0.2">
      <c r="A2164" s="414"/>
      <c r="B2164" s="3" t="str">
        <f t="array" ref="B2164">IF(C2164="","", IFERROR(INDEX(Barang!$A$2:$A$10001, MATCH(C2164, Barang!$B$2:$B$10001, 0)), "Tidak ditemukan"))</f>
        <v/>
      </c>
      <c r="C2164" s="3"/>
      <c r="D2164" s="3" t="str">
        <f t="array" ref="D2164">IF(C2164="","", IFERROR(INDEX(Barang!$C$2:$C$10001, MATCH(C2164, Barang!$B$2:$B$10001, 0)), ""))</f>
        <v/>
      </c>
      <c r="E2164" s="3" t="str">
        <f t="array" ref="E2164">IF(C2164="","", IFERROR(INDEX(Barang!$E$2:$E$10001, MATCH(C2164, Barang!$B$2:$B$10001, 0)), ""))</f>
        <v/>
      </c>
      <c r="F2164" s="23"/>
      <c r="G2164" s="24" t="str">
        <f t="array" ref="G2164">IF(C2164="","", IFERROR(INDEX(Barang!$F$2:$F$10001, MATCH(C2164, Barang!$B$2:$B$10001, 0)) * F2164, ""))</f>
        <v/>
      </c>
      <c r="H2164" s="23"/>
      <c r="I2164" s="19"/>
      <c r="L2164" s="103"/>
      <c r="M2164" s="103"/>
      <c r="N2164" s="103"/>
      <c r="O2164" s="103"/>
      <c r="P2164" s="103"/>
      <c r="Q2164" s="103"/>
      <c r="R2164" s="103"/>
      <c r="S2164" s="103"/>
      <c r="T2164" s="103"/>
      <c r="U2164" s="103"/>
      <c r="V2164" s="103"/>
    </row>
    <row r="2165" spans="1:22" ht="22.5" customHeight="1" x14ac:dyDescent="0.2">
      <c r="A2165" s="414"/>
      <c r="B2165" s="3" t="str">
        <f t="array" ref="B2165">IF(C2165="","", IFERROR(INDEX(Barang!$A$2:$A$10001, MATCH(C2165, Barang!$B$2:$B$10001, 0)), "Tidak ditemukan"))</f>
        <v/>
      </c>
      <c r="C2165" s="3"/>
      <c r="D2165" s="3" t="str">
        <f t="array" ref="D2165">IF(C2165="","", IFERROR(INDEX(Barang!$C$2:$C$10001, MATCH(C2165, Barang!$B$2:$B$10001, 0)), ""))</f>
        <v/>
      </c>
      <c r="E2165" s="3" t="str">
        <f t="array" ref="E2165">IF(C2165="","", IFERROR(INDEX(Barang!$E$2:$E$10001, MATCH(C2165, Barang!$B$2:$B$10001, 0)), ""))</f>
        <v/>
      </c>
      <c r="F2165" s="23"/>
      <c r="G2165" s="24" t="str">
        <f t="array" ref="G2165">IF(C2165="","", IFERROR(INDEX(Barang!$F$2:$F$10001, MATCH(C2165, Barang!$B$2:$B$10001, 0)) * F2165, ""))</f>
        <v/>
      </c>
      <c r="H2165" s="23"/>
      <c r="I2165" s="19"/>
      <c r="L2165" s="103"/>
      <c r="M2165" s="103"/>
      <c r="N2165" s="103"/>
      <c r="O2165" s="103"/>
      <c r="P2165" s="103"/>
      <c r="Q2165" s="103"/>
      <c r="R2165" s="103"/>
      <c r="S2165" s="103"/>
      <c r="T2165" s="103"/>
      <c r="U2165" s="103"/>
      <c r="V2165" s="103"/>
    </row>
    <row r="2166" spans="1:22" ht="22.5" customHeight="1" x14ac:dyDescent="0.2">
      <c r="A2166" s="414"/>
      <c r="B2166" s="3" t="str">
        <f t="array" ref="B2166">IF(C2166="","", IFERROR(INDEX(Barang!$A$2:$A$10001, MATCH(C2166, Barang!$B$2:$B$10001, 0)), "Tidak ditemukan"))</f>
        <v/>
      </c>
      <c r="C2166" s="3"/>
      <c r="D2166" s="3" t="str">
        <f t="array" ref="D2166">IF(C2166="","", IFERROR(INDEX(Barang!$C$2:$C$10001, MATCH(C2166, Barang!$B$2:$B$10001, 0)), ""))</f>
        <v/>
      </c>
      <c r="E2166" s="3" t="str">
        <f t="array" ref="E2166">IF(C2166="","", IFERROR(INDEX(Barang!$E$2:$E$10001, MATCH(C2166, Barang!$B$2:$B$10001, 0)), ""))</f>
        <v/>
      </c>
      <c r="F2166" s="23"/>
      <c r="G2166" s="24" t="str">
        <f t="array" ref="G2166">IF(C2166="","", IFERROR(INDEX(Barang!$F$2:$F$10001, MATCH(C2166, Barang!$B$2:$B$10001, 0)) * F2166, ""))</f>
        <v/>
      </c>
      <c r="H2166" s="23"/>
      <c r="I2166" s="19"/>
      <c r="L2166" s="103"/>
      <c r="M2166" s="103"/>
      <c r="N2166" s="103"/>
      <c r="O2166" s="103"/>
      <c r="P2166" s="103"/>
      <c r="Q2166" s="103"/>
      <c r="R2166" s="103"/>
      <c r="S2166" s="103"/>
      <c r="T2166" s="103"/>
      <c r="U2166" s="103"/>
      <c r="V2166" s="103"/>
    </row>
    <row r="2167" spans="1:22" ht="22.5" customHeight="1" x14ac:dyDescent="0.2">
      <c r="A2167" s="414"/>
      <c r="B2167" s="3" t="str">
        <f t="array" ref="B2167">IF(C2167="","", IFERROR(INDEX(Barang!$A$2:$A$10001, MATCH(C2167, Barang!$B$2:$B$10001, 0)), "Tidak ditemukan"))</f>
        <v/>
      </c>
      <c r="C2167" s="3"/>
      <c r="D2167" s="3" t="str">
        <f t="array" ref="D2167">IF(C2167="","", IFERROR(INDEX(Barang!$C$2:$C$10001, MATCH(C2167, Barang!$B$2:$B$10001, 0)), ""))</f>
        <v/>
      </c>
      <c r="E2167" s="3" t="str">
        <f t="array" ref="E2167">IF(C2167="","", IFERROR(INDEX(Barang!$E$2:$E$10001, MATCH(C2167, Barang!$B$2:$B$10001, 0)), ""))</f>
        <v/>
      </c>
      <c r="F2167" s="23"/>
      <c r="G2167" s="24" t="str">
        <f t="array" ref="G2167">IF(C2167="","", IFERROR(INDEX(Barang!$F$2:$F$10001, MATCH(C2167, Barang!$B$2:$B$10001, 0)) * F2167, ""))</f>
        <v/>
      </c>
      <c r="H2167" s="23"/>
      <c r="I2167" s="19"/>
      <c r="L2167" s="103"/>
      <c r="M2167" s="103"/>
      <c r="N2167" s="103"/>
      <c r="O2167" s="103"/>
      <c r="P2167" s="103"/>
      <c r="Q2167" s="103"/>
      <c r="R2167" s="103"/>
      <c r="S2167" s="103"/>
      <c r="T2167" s="103"/>
      <c r="U2167" s="103"/>
      <c r="V2167" s="103"/>
    </row>
    <row r="2168" spans="1:22" ht="22.5" customHeight="1" x14ac:dyDescent="0.2">
      <c r="A2168" s="414"/>
      <c r="B2168" s="3" t="str">
        <f t="array" ref="B2168">IF(C2168="","", IFERROR(INDEX(Barang!$A$2:$A$10001, MATCH(C2168, Barang!$B$2:$B$10001, 0)), "Tidak ditemukan"))</f>
        <v/>
      </c>
      <c r="C2168" s="3"/>
      <c r="D2168" s="3" t="str">
        <f t="array" ref="D2168">IF(C2168="","", IFERROR(INDEX(Barang!$C$2:$C$10001, MATCH(C2168, Barang!$B$2:$B$10001, 0)), ""))</f>
        <v/>
      </c>
      <c r="E2168" s="3" t="str">
        <f t="array" ref="E2168">IF(C2168="","", IFERROR(INDEX(Barang!$E$2:$E$10001, MATCH(C2168, Barang!$B$2:$B$10001, 0)), ""))</f>
        <v/>
      </c>
      <c r="F2168" s="23"/>
      <c r="G2168" s="24" t="str">
        <f t="array" ref="G2168">IF(C2168="","", IFERROR(INDEX(Barang!$F$2:$F$10001, MATCH(C2168, Barang!$B$2:$B$10001, 0)) * F2168, ""))</f>
        <v/>
      </c>
      <c r="H2168" s="23"/>
      <c r="I2168" s="19"/>
      <c r="L2168" s="103"/>
      <c r="M2168" s="103"/>
      <c r="N2168" s="103"/>
      <c r="O2168" s="103"/>
      <c r="P2168" s="103"/>
      <c r="Q2168" s="103"/>
      <c r="R2168" s="103"/>
      <c r="S2168" s="103"/>
      <c r="T2168" s="103"/>
      <c r="U2168" s="103"/>
      <c r="V2168" s="103"/>
    </row>
    <row r="2169" spans="1:22" ht="22.5" customHeight="1" x14ac:dyDescent="0.2">
      <c r="A2169" s="414"/>
      <c r="B2169" s="3" t="str">
        <f t="array" ref="B2169">IF(C2169="","", IFERROR(INDEX(Barang!$A$2:$A$10001, MATCH(C2169, Barang!$B$2:$B$10001, 0)), "Tidak ditemukan"))</f>
        <v/>
      </c>
      <c r="C2169" s="3"/>
      <c r="D2169" s="3" t="str">
        <f t="array" ref="D2169">IF(C2169="","", IFERROR(INDEX(Barang!$C$2:$C$10001, MATCH(C2169, Barang!$B$2:$B$10001, 0)), ""))</f>
        <v/>
      </c>
      <c r="E2169" s="3" t="str">
        <f t="array" ref="E2169">IF(C2169="","", IFERROR(INDEX(Barang!$E$2:$E$10001, MATCH(C2169, Barang!$B$2:$B$10001, 0)), ""))</f>
        <v/>
      </c>
      <c r="F2169" s="23"/>
      <c r="G2169" s="24" t="str">
        <f t="array" ref="G2169">IF(C2169="","", IFERROR(INDEX(Barang!$F$2:$F$10001, MATCH(C2169, Barang!$B$2:$B$10001, 0)) * F2169, ""))</f>
        <v/>
      </c>
      <c r="H2169" s="23"/>
      <c r="I2169" s="19"/>
      <c r="L2169" s="103"/>
      <c r="M2169" s="103"/>
      <c r="N2169" s="103"/>
      <c r="O2169" s="103"/>
      <c r="P2169" s="103"/>
      <c r="Q2169" s="103"/>
      <c r="R2169" s="103"/>
      <c r="S2169" s="103"/>
      <c r="T2169" s="103"/>
      <c r="U2169" s="103"/>
      <c r="V2169" s="103"/>
    </row>
    <row r="2170" spans="1:22" ht="22.5" customHeight="1" x14ac:dyDescent="0.2">
      <c r="A2170" s="414"/>
      <c r="B2170" s="3" t="str">
        <f t="array" ref="B2170">IF(C2170="","", IFERROR(INDEX(Barang!$A$2:$A$10001, MATCH(C2170, Barang!$B$2:$B$10001, 0)), "Tidak ditemukan"))</f>
        <v/>
      </c>
      <c r="C2170" s="3"/>
      <c r="D2170" s="3" t="str">
        <f t="array" ref="D2170">IF(C2170="","", IFERROR(INDEX(Barang!$C$2:$C$10001, MATCH(C2170, Barang!$B$2:$B$10001, 0)), ""))</f>
        <v/>
      </c>
      <c r="E2170" s="3" t="str">
        <f t="array" ref="E2170">IF(C2170="","", IFERROR(INDEX(Barang!$E$2:$E$10001, MATCH(C2170, Barang!$B$2:$B$10001, 0)), ""))</f>
        <v/>
      </c>
      <c r="F2170" s="23"/>
      <c r="G2170" s="24" t="str">
        <f t="array" ref="G2170">IF(C2170="","", IFERROR(INDEX(Barang!$F$2:$F$10001, MATCH(C2170, Barang!$B$2:$B$10001, 0)) * F2170, ""))</f>
        <v/>
      </c>
      <c r="H2170" s="23"/>
      <c r="I2170" s="19"/>
      <c r="L2170" s="103"/>
      <c r="M2170" s="103"/>
      <c r="N2170" s="103"/>
      <c r="O2170" s="103"/>
      <c r="P2170" s="103"/>
      <c r="Q2170" s="103"/>
      <c r="R2170" s="103"/>
      <c r="S2170" s="103"/>
      <c r="T2170" s="103"/>
      <c r="U2170" s="103"/>
      <c r="V2170" s="103"/>
    </row>
    <row r="2171" spans="1:22" ht="22.5" customHeight="1" x14ac:dyDescent="0.2">
      <c r="A2171" s="414"/>
      <c r="B2171" s="3" t="str">
        <f t="array" ref="B2171">IF(C2171="","", IFERROR(INDEX(Barang!$A$2:$A$10001, MATCH(C2171, Barang!$B$2:$B$10001, 0)), "Tidak ditemukan"))</f>
        <v/>
      </c>
      <c r="C2171" s="3"/>
      <c r="D2171" s="3" t="str">
        <f t="array" ref="D2171">IF(C2171="","", IFERROR(INDEX(Barang!$C$2:$C$10001, MATCH(C2171, Barang!$B$2:$B$10001, 0)), ""))</f>
        <v/>
      </c>
      <c r="E2171" s="3" t="str">
        <f t="array" ref="E2171">IF(C2171="","", IFERROR(INDEX(Barang!$E$2:$E$10001, MATCH(C2171, Barang!$B$2:$B$10001, 0)), ""))</f>
        <v/>
      </c>
      <c r="F2171" s="23"/>
      <c r="G2171" s="24" t="str">
        <f t="array" ref="G2171">IF(C2171="","", IFERROR(INDEX(Barang!$F$2:$F$10001, MATCH(C2171, Barang!$B$2:$B$10001, 0)) * F2171, ""))</f>
        <v/>
      </c>
      <c r="H2171" s="23"/>
      <c r="I2171" s="19"/>
      <c r="L2171" s="103"/>
      <c r="M2171" s="103"/>
      <c r="N2171" s="103"/>
      <c r="O2171" s="103"/>
      <c r="P2171" s="103"/>
      <c r="Q2171" s="103"/>
      <c r="R2171" s="103"/>
      <c r="S2171" s="103"/>
      <c r="T2171" s="103"/>
      <c r="U2171" s="103"/>
      <c r="V2171" s="103"/>
    </row>
    <row r="2172" spans="1:22" ht="22.5" customHeight="1" x14ac:dyDescent="0.2">
      <c r="A2172" s="414"/>
      <c r="B2172" s="3" t="str">
        <f t="array" ref="B2172">IF(C2172="","", IFERROR(INDEX(Barang!$A$2:$A$10001, MATCH(C2172, Barang!$B$2:$B$10001, 0)), "Tidak ditemukan"))</f>
        <v/>
      </c>
      <c r="C2172" s="3"/>
      <c r="D2172" s="3" t="str">
        <f t="array" ref="D2172">IF(C2172="","", IFERROR(INDEX(Barang!$C$2:$C$10001, MATCH(C2172, Barang!$B$2:$B$10001, 0)), ""))</f>
        <v/>
      </c>
      <c r="E2172" s="3" t="str">
        <f t="array" ref="E2172">IF(C2172="","", IFERROR(INDEX(Barang!$E$2:$E$10001, MATCH(C2172, Barang!$B$2:$B$10001, 0)), ""))</f>
        <v/>
      </c>
      <c r="F2172" s="23"/>
      <c r="G2172" s="24" t="str">
        <f t="array" ref="G2172">IF(C2172="","", IFERROR(INDEX(Barang!$F$2:$F$10001, MATCH(C2172, Barang!$B$2:$B$10001, 0)) * F2172, ""))</f>
        <v/>
      </c>
      <c r="H2172" s="23"/>
      <c r="I2172" s="19"/>
      <c r="L2172" s="103"/>
      <c r="M2172" s="103"/>
      <c r="N2172" s="103"/>
      <c r="O2172" s="103"/>
      <c r="P2172" s="103"/>
      <c r="Q2172" s="103"/>
      <c r="R2172" s="103"/>
      <c r="S2172" s="103"/>
      <c r="T2172" s="103"/>
      <c r="U2172" s="103"/>
      <c r="V2172" s="103"/>
    </row>
    <row r="2173" spans="1:22" ht="22.5" customHeight="1" x14ac:dyDescent="0.2">
      <c r="A2173" s="414"/>
      <c r="B2173" s="3" t="str">
        <f t="array" ref="B2173">IF(C2173="","", IFERROR(INDEX(Barang!$A$2:$A$10001, MATCH(C2173, Barang!$B$2:$B$10001, 0)), "Tidak ditemukan"))</f>
        <v/>
      </c>
      <c r="C2173" s="3"/>
      <c r="D2173" s="3" t="str">
        <f t="array" ref="D2173">IF(C2173="","", IFERROR(INDEX(Barang!$C$2:$C$10001, MATCH(C2173, Barang!$B$2:$B$10001, 0)), ""))</f>
        <v/>
      </c>
      <c r="E2173" s="3" t="str">
        <f t="array" ref="E2173">IF(C2173="","", IFERROR(INDEX(Barang!$E$2:$E$10001, MATCH(C2173, Barang!$B$2:$B$10001, 0)), ""))</f>
        <v/>
      </c>
      <c r="F2173" s="23"/>
      <c r="G2173" s="24" t="str">
        <f t="array" ref="G2173">IF(C2173="","", IFERROR(INDEX(Barang!$F$2:$F$10001, MATCH(C2173, Barang!$B$2:$B$10001, 0)) * F2173, ""))</f>
        <v/>
      </c>
      <c r="H2173" s="23"/>
      <c r="I2173" s="19"/>
      <c r="L2173" s="103"/>
      <c r="M2173" s="103"/>
      <c r="N2173" s="103"/>
      <c r="O2173" s="103"/>
      <c r="P2173" s="103"/>
      <c r="Q2173" s="103"/>
      <c r="R2173" s="103"/>
      <c r="S2173" s="103"/>
      <c r="T2173" s="103"/>
      <c r="U2173" s="103"/>
      <c r="V2173" s="103"/>
    </row>
    <row r="2174" spans="1:22" ht="22.5" customHeight="1" x14ac:dyDescent="0.2">
      <c r="A2174" s="414"/>
      <c r="B2174" s="3" t="str">
        <f t="array" ref="B2174">IF(C2174="","", IFERROR(INDEX(Barang!$A$2:$A$10001, MATCH(C2174, Barang!$B$2:$B$10001, 0)), "Tidak ditemukan"))</f>
        <v/>
      </c>
      <c r="C2174" s="3"/>
      <c r="D2174" s="3" t="str">
        <f t="array" ref="D2174">IF(C2174="","", IFERROR(INDEX(Barang!$C$2:$C$10001, MATCH(C2174, Barang!$B$2:$B$10001, 0)), ""))</f>
        <v/>
      </c>
      <c r="E2174" s="3" t="str">
        <f t="array" ref="E2174">IF(C2174="","", IFERROR(INDEX(Barang!$E$2:$E$10001, MATCH(C2174, Barang!$B$2:$B$10001, 0)), ""))</f>
        <v/>
      </c>
      <c r="F2174" s="23"/>
      <c r="G2174" s="24" t="str">
        <f t="array" ref="G2174">IF(C2174="","", IFERROR(INDEX(Barang!$F$2:$F$10001, MATCH(C2174, Barang!$B$2:$B$10001, 0)) * F2174, ""))</f>
        <v/>
      </c>
      <c r="H2174" s="23"/>
      <c r="I2174" s="19"/>
      <c r="L2174" s="103"/>
      <c r="M2174" s="103"/>
      <c r="N2174" s="103"/>
      <c r="O2174" s="103"/>
      <c r="P2174" s="103"/>
      <c r="Q2174" s="103"/>
      <c r="R2174" s="103"/>
      <c r="S2174" s="103"/>
      <c r="T2174" s="103"/>
      <c r="U2174" s="103"/>
      <c r="V2174" s="103"/>
    </row>
    <row r="2175" spans="1:22" ht="22.5" customHeight="1" x14ac:dyDescent="0.2">
      <c r="A2175" s="414"/>
      <c r="B2175" s="3" t="str">
        <f t="array" ref="B2175">IF(C2175="","", IFERROR(INDEX(Barang!$A$2:$A$10001, MATCH(C2175, Barang!$B$2:$B$10001, 0)), "Tidak ditemukan"))</f>
        <v/>
      </c>
      <c r="C2175" s="3"/>
      <c r="D2175" s="3" t="str">
        <f t="array" ref="D2175">IF(C2175="","", IFERROR(INDEX(Barang!$C$2:$C$10001, MATCH(C2175, Barang!$B$2:$B$10001, 0)), ""))</f>
        <v/>
      </c>
      <c r="E2175" s="3" t="str">
        <f t="array" ref="E2175">IF(C2175="","", IFERROR(INDEX(Barang!$E$2:$E$10001, MATCH(C2175, Barang!$B$2:$B$10001, 0)), ""))</f>
        <v/>
      </c>
      <c r="F2175" s="23"/>
      <c r="G2175" s="24" t="str">
        <f t="array" ref="G2175">IF(C2175="","", IFERROR(INDEX(Barang!$F$2:$F$10001, MATCH(C2175, Barang!$B$2:$B$10001, 0)) * F2175, ""))</f>
        <v/>
      </c>
      <c r="H2175" s="23"/>
      <c r="I2175" s="19"/>
      <c r="L2175" s="103"/>
      <c r="M2175" s="103"/>
      <c r="N2175" s="103"/>
      <c r="O2175" s="103"/>
      <c r="P2175" s="103"/>
      <c r="Q2175" s="103"/>
      <c r="R2175" s="103"/>
      <c r="S2175" s="103"/>
      <c r="T2175" s="103"/>
      <c r="U2175" s="103"/>
      <c r="V2175" s="103"/>
    </row>
    <row r="2176" spans="1:22" ht="22.5" customHeight="1" x14ac:dyDescent="0.2">
      <c r="A2176" s="414"/>
      <c r="B2176" s="3" t="str">
        <f t="array" ref="B2176">IF(C2176="","", IFERROR(INDEX(Barang!$A$2:$A$10001, MATCH(C2176, Barang!$B$2:$B$10001, 0)), "Tidak ditemukan"))</f>
        <v/>
      </c>
      <c r="C2176" s="3"/>
      <c r="D2176" s="3" t="str">
        <f t="array" ref="D2176">IF(C2176="","", IFERROR(INDEX(Barang!$C$2:$C$10001, MATCH(C2176, Barang!$B$2:$B$10001, 0)), ""))</f>
        <v/>
      </c>
      <c r="E2176" s="3" t="str">
        <f t="array" ref="E2176">IF(C2176="","", IFERROR(INDEX(Barang!$E$2:$E$10001, MATCH(C2176, Barang!$B$2:$B$10001, 0)), ""))</f>
        <v/>
      </c>
      <c r="F2176" s="23"/>
      <c r="G2176" s="24" t="str">
        <f t="array" ref="G2176">IF(C2176="","", IFERROR(INDEX(Barang!$F$2:$F$10001, MATCH(C2176, Barang!$B$2:$B$10001, 0)) * F2176, ""))</f>
        <v/>
      </c>
      <c r="H2176" s="23"/>
      <c r="I2176" s="19"/>
      <c r="L2176" s="103"/>
      <c r="M2176" s="103"/>
      <c r="N2176" s="103"/>
      <c r="O2176" s="103"/>
      <c r="P2176" s="103"/>
      <c r="Q2176" s="103"/>
      <c r="R2176" s="103"/>
      <c r="S2176" s="103"/>
      <c r="T2176" s="103"/>
      <c r="U2176" s="103"/>
      <c r="V2176" s="103"/>
    </row>
    <row r="2177" spans="1:22" ht="22.5" customHeight="1" x14ac:dyDescent="0.2">
      <c r="A2177" s="414"/>
      <c r="B2177" s="3" t="str">
        <f t="array" ref="B2177">IF(C2177="","", IFERROR(INDEX(Barang!$A$2:$A$10001, MATCH(C2177, Barang!$B$2:$B$10001, 0)), "Tidak ditemukan"))</f>
        <v/>
      </c>
      <c r="C2177" s="3"/>
      <c r="D2177" s="3" t="str">
        <f t="array" ref="D2177">IF(C2177="","", IFERROR(INDEX(Barang!$C$2:$C$10001, MATCH(C2177, Barang!$B$2:$B$10001, 0)), ""))</f>
        <v/>
      </c>
      <c r="E2177" s="3" t="str">
        <f t="array" ref="E2177">IF(C2177="","", IFERROR(INDEX(Barang!$E$2:$E$10001, MATCH(C2177, Barang!$B$2:$B$10001, 0)), ""))</f>
        <v/>
      </c>
      <c r="F2177" s="23"/>
      <c r="G2177" s="24" t="str">
        <f t="array" ref="G2177">IF(C2177="","", IFERROR(INDEX(Barang!$F$2:$F$10001, MATCH(C2177, Barang!$B$2:$B$10001, 0)) * F2177, ""))</f>
        <v/>
      </c>
      <c r="H2177" s="23"/>
      <c r="I2177" s="19"/>
      <c r="L2177" s="103"/>
      <c r="M2177" s="103"/>
      <c r="N2177" s="103"/>
      <c r="O2177" s="103"/>
      <c r="P2177" s="103"/>
      <c r="Q2177" s="103"/>
      <c r="R2177" s="103"/>
      <c r="S2177" s="103"/>
      <c r="T2177" s="103"/>
      <c r="U2177" s="103"/>
      <c r="V2177" s="103"/>
    </row>
    <row r="2178" spans="1:22" ht="22.5" customHeight="1" x14ac:dyDescent="0.2">
      <c r="A2178" s="414"/>
      <c r="B2178" s="3" t="str">
        <f t="array" ref="B2178">IF(C2178="","", IFERROR(INDEX(Barang!$A$2:$A$10001, MATCH(C2178, Barang!$B$2:$B$10001, 0)), "Tidak ditemukan"))</f>
        <v/>
      </c>
      <c r="C2178" s="3"/>
      <c r="D2178" s="3" t="str">
        <f t="array" ref="D2178">IF(C2178="","", IFERROR(INDEX(Barang!$C$2:$C$10001, MATCH(C2178, Barang!$B$2:$B$10001, 0)), ""))</f>
        <v/>
      </c>
      <c r="E2178" s="3" t="str">
        <f t="array" ref="E2178">IF(C2178="","", IFERROR(INDEX(Barang!$E$2:$E$10001, MATCH(C2178, Barang!$B$2:$B$10001, 0)), ""))</f>
        <v/>
      </c>
      <c r="F2178" s="23"/>
      <c r="G2178" s="24" t="str">
        <f t="array" ref="G2178">IF(C2178="","", IFERROR(INDEX(Barang!$F$2:$F$10001, MATCH(C2178, Barang!$B$2:$B$10001, 0)) * F2178, ""))</f>
        <v/>
      </c>
      <c r="H2178" s="23"/>
      <c r="I2178" s="19"/>
      <c r="L2178" s="103"/>
      <c r="M2178" s="103"/>
      <c r="N2178" s="103"/>
      <c r="O2178" s="103"/>
      <c r="P2178" s="103"/>
      <c r="Q2178" s="103"/>
      <c r="R2178" s="103"/>
      <c r="S2178" s="103"/>
      <c r="T2178" s="103"/>
      <c r="U2178" s="103"/>
      <c r="V2178" s="103"/>
    </row>
    <row r="2179" spans="1:22" ht="22.5" customHeight="1" x14ac:dyDescent="0.2">
      <c r="A2179" s="414"/>
      <c r="B2179" s="3" t="str">
        <f t="array" ref="B2179">IF(C2179="","", IFERROR(INDEX(Barang!$A$2:$A$10001, MATCH(C2179, Barang!$B$2:$B$10001, 0)), "Tidak ditemukan"))</f>
        <v/>
      </c>
      <c r="C2179" s="3"/>
      <c r="D2179" s="3" t="str">
        <f t="array" ref="D2179">IF(C2179="","", IFERROR(INDEX(Barang!$C$2:$C$10001, MATCH(C2179, Barang!$B$2:$B$10001, 0)), ""))</f>
        <v/>
      </c>
      <c r="E2179" s="3" t="str">
        <f t="array" ref="E2179">IF(C2179="","", IFERROR(INDEX(Barang!$E$2:$E$10001, MATCH(C2179, Barang!$B$2:$B$10001, 0)), ""))</f>
        <v/>
      </c>
      <c r="F2179" s="23"/>
      <c r="G2179" s="24" t="str">
        <f t="array" ref="G2179">IF(C2179="","", IFERROR(INDEX(Barang!$F$2:$F$10001, MATCH(C2179, Barang!$B$2:$B$10001, 0)) * F2179, ""))</f>
        <v/>
      </c>
      <c r="H2179" s="23"/>
      <c r="I2179" s="19"/>
      <c r="L2179" s="103"/>
      <c r="M2179" s="103"/>
      <c r="N2179" s="103"/>
      <c r="O2179" s="103"/>
      <c r="P2179" s="103"/>
      <c r="Q2179" s="103"/>
      <c r="R2179" s="103"/>
      <c r="S2179" s="103"/>
      <c r="T2179" s="103"/>
      <c r="U2179" s="103"/>
      <c r="V2179" s="103"/>
    </row>
    <row r="2180" spans="1:22" ht="22.5" customHeight="1" x14ac:dyDescent="0.2">
      <c r="A2180" s="414"/>
      <c r="B2180" s="3" t="str">
        <f t="array" ref="B2180">IF(C2180="","", IFERROR(INDEX(Barang!$A$2:$A$10001, MATCH(C2180, Barang!$B$2:$B$10001, 0)), "Tidak ditemukan"))</f>
        <v/>
      </c>
      <c r="C2180" s="3"/>
      <c r="D2180" s="3" t="str">
        <f t="array" ref="D2180">IF(C2180="","", IFERROR(INDEX(Barang!$C$2:$C$10001, MATCH(C2180, Barang!$B$2:$B$10001, 0)), ""))</f>
        <v/>
      </c>
      <c r="E2180" s="3" t="str">
        <f t="array" ref="E2180">IF(C2180="","", IFERROR(INDEX(Barang!$E$2:$E$10001, MATCH(C2180, Barang!$B$2:$B$10001, 0)), ""))</f>
        <v/>
      </c>
      <c r="F2180" s="23"/>
      <c r="G2180" s="24" t="str">
        <f t="array" ref="G2180">IF(C2180="","", IFERROR(INDEX(Barang!$F$2:$F$10001, MATCH(C2180, Barang!$B$2:$B$10001, 0)) * F2180, ""))</f>
        <v/>
      </c>
      <c r="H2180" s="23"/>
      <c r="I2180" s="19"/>
      <c r="L2180" s="103"/>
      <c r="M2180" s="103"/>
      <c r="N2180" s="103"/>
      <c r="O2180" s="103"/>
      <c r="P2180" s="103"/>
      <c r="Q2180" s="103"/>
      <c r="R2180" s="103"/>
      <c r="S2180" s="103"/>
      <c r="T2180" s="103"/>
      <c r="U2180" s="103"/>
      <c r="V2180" s="103"/>
    </row>
    <row r="2181" spans="1:22" ht="22.5" customHeight="1" x14ac:dyDescent="0.2">
      <c r="A2181" s="414"/>
      <c r="B2181" s="3" t="str">
        <f t="array" ref="B2181">IF(C2181="","", IFERROR(INDEX(Barang!$A$2:$A$10001, MATCH(C2181, Barang!$B$2:$B$10001, 0)), "Tidak ditemukan"))</f>
        <v/>
      </c>
      <c r="C2181" s="3"/>
      <c r="D2181" s="3" t="str">
        <f t="array" ref="D2181">IF(C2181="","", IFERROR(INDEX(Barang!$C$2:$C$10001, MATCH(C2181, Barang!$B$2:$B$10001, 0)), ""))</f>
        <v/>
      </c>
      <c r="E2181" s="3" t="str">
        <f t="array" ref="E2181">IF(C2181="","", IFERROR(INDEX(Barang!$E$2:$E$10001, MATCH(C2181, Barang!$B$2:$B$10001, 0)), ""))</f>
        <v/>
      </c>
      <c r="F2181" s="23"/>
      <c r="G2181" s="24" t="str">
        <f t="array" ref="G2181">IF(C2181="","", IFERROR(INDEX(Barang!$F$2:$F$10001, MATCH(C2181, Barang!$B$2:$B$10001, 0)) * F2181, ""))</f>
        <v/>
      </c>
      <c r="H2181" s="23"/>
      <c r="I2181" s="19"/>
      <c r="L2181" s="103"/>
      <c r="M2181" s="103"/>
      <c r="N2181" s="103"/>
      <c r="O2181" s="103"/>
      <c r="P2181" s="103"/>
      <c r="Q2181" s="103"/>
      <c r="R2181" s="103"/>
      <c r="S2181" s="103"/>
      <c r="T2181" s="103"/>
      <c r="U2181" s="103"/>
      <c r="V2181" s="103"/>
    </row>
    <row r="2182" spans="1:22" ht="22.5" customHeight="1" x14ac:dyDescent="0.2">
      <c r="A2182" s="414"/>
      <c r="B2182" s="3" t="str">
        <f t="array" ref="B2182">IF(C2182="","", IFERROR(INDEX(Barang!$A$2:$A$10001, MATCH(C2182, Barang!$B$2:$B$10001, 0)), "Tidak ditemukan"))</f>
        <v/>
      </c>
      <c r="C2182" s="3"/>
      <c r="D2182" s="3" t="str">
        <f t="array" ref="D2182">IF(C2182="","", IFERROR(INDEX(Barang!$C$2:$C$10001, MATCH(C2182, Barang!$B$2:$B$10001, 0)), ""))</f>
        <v/>
      </c>
      <c r="E2182" s="3" t="str">
        <f t="array" ref="E2182">IF(C2182="","", IFERROR(INDEX(Barang!$E$2:$E$10001, MATCH(C2182, Barang!$B$2:$B$10001, 0)), ""))</f>
        <v/>
      </c>
      <c r="F2182" s="23"/>
      <c r="G2182" s="24" t="str">
        <f t="array" ref="G2182">IF(C2182="","", IFERROR(INDEX(Barang!$F$2:$F$10001, MATCH(C2182, Barang!$B$2:$B$10001, 0)) * F2182, ""))</f>
        <v/>
      </c>
      <c r="H2182" s="23"/>
      <c r="I2182" s="19"/>
      <c r="L2182" s="103"/>
      <c r="M2182" s="103"/>
      <c r="N2182" s="103"/>
      <c r="O2182" s="103"/>
      <c r="P2182" s="103"/>
      <c r="Q2182" s="103"/>
      <c r="R2182" s="103"/>
      <c r="S2182" s="103"/>
      <c r="T2182" s="103"/>
      <c r="U2182" s="103"/>
      <c r="V2182" s="103"/>
    </row>
    <row r="2183" spans="1:22" ht="22.5" customHeight="1" x14ac:dyDescent="0.2">
      <c r="A2183" s="414"/>
      <c r="B2183" s="3" t="str">
        <f t="array" ref="B2183">IF(C2183="","", IFERROR(INDEX(Barang!$A$2:$A$10001, MATCH(C2183, Barang!$B$2:$B$10001, 0)), "Tidak ditemukan"))</f>
        <v/>
      </c>
      <c r="C2183" s="3"/>
      <c r="D2183" s="3" t="str">
        <f t="array" ref="D2183">IF(C2183="","", IFERROR(INDEX(Barang!$C$2:$C$10001, MATCH(C2183, Barang!$B$2:$B$10001, 0)), ""))</f>
        <v/>
      </c>
      <c r="E2183" s="3" t="str">
        <f t="array" ref="E2183">IF(C2183="","", IFERROR(INDEX(Barang!$E$2:$E$10001, MATCH(C2183, Barang!$B$2:$B$10001, 0)), ""))</f>
        <v/>
      </c>
      <c r="F2183" s="23"/>
      <c r="G2183" s="24" t="str">
        <f t="array" ref="G2183">IF(C2183="","", IFERROR(INDEX(Barang!$F$2:$F$10001, MATCH(C2183, Barang!$B$2:$B$10001, 0)) * F2183, ""))</f>
        <v/>
      </c>
      <c r="H2183" s="23"/>
      <c r="I2183" s="19"/>
      <c r="L2183" s="103"/>
      <c r="M2183" s="103"/>
      <c r="N2183" s="103"/>
      <c r="O2183" s="103"/>
      <c r="P2183" s="103"/>
      <c r="Q2183" s="103"/>
      <c r="R2183" s="103"/>
      <c r="S2183" s="103"/>
      <c r="T2183" s="103"/>
      <c r="U2183" s="103"/>
      <c r="V2183" s="103"/>
    </row>
    <row r="2184" spans="1:22" ht="22.5" customHeight="1" x14ac:dyDescent="0.2">
      <c r="A2184" s="414"/>
      <c r="B2184" s="3" t="str">
        <f t="array" ref="B2184">IF(C2184="","", IFERROR(INDEX(Barang!$A$2:$A$10001, MATCH(C2184, Barang!$B$2:$B$10001, 0)), "Tidak ditemukan"))</f>
        <v/>
      </c>
      <c r="C2184" s="3"/>
      <c r="D2184" s="3" t="str">
        <f t="array" ref="D2184">IF(C2184="","", IFERROR(INDEX(Barang!$C$2:$C$10001, MATCH(C2184, Barang!$B$2:$B$10001, 0)), ""))</f>
        <v/>
      </c>
      <c r="E2184" s="3" t="str">
        <f t="array" ref="E2184">IF(C2184="","", IFERROR(INDEX(Barang!$E$2:$E$10001, MATCH(C2184, Barang!$B$2:$B$10001, 0)), ""))</f>
        <v/>
      </c>
      <c r="F2184" s="23"/>
      <c r="G2184" s="24" t="str">
        <f t="array" ref="G2184">IF(C2184="","", IFERROR(INDEX(Barang!$F$2:$F$10001, MATCH(C2184, Barang!$B$2:$B$10001, 0)) * F2184, ""))</f>
        <v/>
      </c>
      <c r="H2184" s="23"/>
      <c r="I2184" s="19"/>
      <c r="L2184" s="103"/>
      <c r="M2184" s="103"/>
      <c r="N2184" s="103"/>
      <c r="O2184" s="103"/>
      <c r="P2184" s="103"/>
      <c r="Q2184" s="103"/>
      <c r="R2184" s="103"/>
      <c r="S2184" s="103"/>
      <c r="T2184" s="103"/>
      <c r="U2184" s="103"/>
      <c r="V2184" s="103"/>
    </row>
    <row r="2185" spans="1:22" ht="22.5" customHeight="1" x14ac:dyDescent="0.2">
      <c r="A2185" s="414"/>
      <c r="B2185" s="3" t="str">
        <f t="array" ref="B2185">IF(C2185="","", IFERROR(INDEX(Barang!$A$2:$A$10001, MATCH(C2185, Barang!$B$2:$B$10001, 0)), "Tidak ditemukan"))</f>
        <v/>
      </c>
      <c r="C2185" s="3"/>
      <c r="D2185" s="3" t="str">
        <f t="array" ref="D2185">IF(C2185="","", IFERROR(INDEX(Barang!$C$2:$C$10001, MATCH(C2185, Barang!$B$2:$B$10001, 0)), ""))</f>
        <v/>
      </c>
      <c r="E2185" s="3" t="str">
        <f t="array" ref="E2185">IF(C2185="","", IFERROR(INDEX(Barang!$E$2:$E$10001, MATCH(C2185, Barang!$B$2:$B$10001, 0)), ""))</f>
        <v/>
      </c>
      <c r="F2185" s="23"/>
      <c r="G2185" s="24" t="str">
        <f t="array" ref="G2185">IF(C2185="","", IFERROR(INDEX(Barang!$F$2:$F$10001, MATCH(C2185, Barang!$B$2:$B$10001, 0)) * F2185, ""))</f>
        <v/>
      </c>
      <c r="H2185" s="23"/>
      <c r="I2185" s="19"/>
      <c r="L2185" s="103"/>
      <c r="M2185" s="103"/>
      <c r="N2185" s="103"/>
      <c r="O2185" s="103"/>
      <c r="P2185" s="103"/>
      <c r="Q2185" s="103"/>
      <c r="R2185" s="103"/>
      <c r="S2185" s="103"/>
      <c r="T2185" s="103"/>
      <c r="U2185" s="103"/>
      <c r="V2185" s="103"/>
    </row>
    <row r="2186" spans="1:22" ht="22.5" customHeight="1" x14ac:dyDescent="0.2">
      <c r="A2186" s="414"/>
      <c r="B2186" s="3" t="str">
        <f t="array" ref="B2186">IF(C2186="","", IFERROR(INDEX(Barang!$A$2:$A$10001, MATCH(C2186, Barang!$B$2:$B$10001, 0)), "Tidak ditemukan"))</f>
        <v/>
      </c>
      <c r="C2186" s="3"/>
      <c r="D2186" s="3" t="str">
        <f t="array" ref="D2186">IF(C2186="","", IFERROR(INDEX(Barang!$C$2:$C$10001, MATCH(C2186, Barang!$B$2:$B$10001, 0)), ""))</f>
        <v/>
      </c>
      <c r="E2186" s="3" t="str">
        <f t="array" ref="E2186">IF(C2186="","", IFERROR(INDEX(Barang!$E$2:$E$10001, MATCH(C2186, Barang!$B$2:$B$10001, 0)), ""))</f>
        <v/>
      </c>
      <c r="F2186" s="23"/>
      <c r="G2186" s="24" t="str">
        <f t="array" ref="G2186">IF(C2186="","", IFERROR(INDEX(Barang!$F$2:$F$10001, MATCH(C2186, Barang!$B$2:$B$10001, 0)) * F2186, ""))</f>
        <v/>
      </c>
      <c r="H2186" s="23"/>
      <c r="I2186" s="19"/>
      <c r="L2186" s="103"/>
      <c r="M2186" s="103"/>
      <c r="N2186" s="103"/>
      <c r="O2186" s="103"/>
      <c r="P2186" s="103"/>
      <c r="Q2186" s="103"/>
      <c r="R2186" s="103"/>
      <c r="S2186" s="103"/>
      <c r="T2186" s="103"/>
      <c r="U2186" s="103"/>
      <c r="V2186" s="103"/>
    </row>
    <row r="2187" spans="1:22" ht="22.5" customHeight="1" x14ac:dyDescent="0.2">
      <c r="A2187" s="414"/>
      <c r="B2187" s="3" t="str">
        <f t="array" ref="B2187">IF(C2187="","", IFERROR(INDEX(Barang!$A$2:$A$10001, MATCH(C2187, Barang!$B$2:$B$10001, 0)), "Tidak ditemukan"))</f>
        <v/>
      </c>
      <c r="C2187" s="3"/>
      <c r="D2187" s="3" t="str">
        <f t="array" ref="D2187">IF(C2187="","", IFERROR(INDEX(Barang!$C$2:$C$10001, MATCH(C2187, Barang!$B$2:$B$10001, 0)), ""))</f>
        <v/>
      </c>
      <c r="E2187" s="3" t="str">
        <f t="array" ref="E2187">IF(C2187="","", IFERROR(INDEX(Barang!$E$2:$E$10001, MATCH(C2187, Barang!$B$2:$B$10001, 0)), ""))</f>
        <v/>
      </c>
      <c r="F2187" s="23"/>
      <c r="G2187" s="24" t="str">
        <f t="array" ref="G2187">IF(C2187="","", IFERROR(INDEX(Barang!$F$2:$F$10001, MATCH(C2187, Barang!$B$2:$B$10001, 0)) * F2187, ""))</f>
        <v/>
      </c>
      <c r="H2187" s="23"/>
      <c r="I2187" s="19"/>
      <c r="L2187" s="103"/>
      <c r="M2187" s="103"/>
      <c r="N2187" s="103"/>
      <c r="O2187" s="103"/>
      <c r="P2187" s="103"/>
      <c r="Q2187" s="103"/>
      <c r="R2187" s="103"/>
      <c r="S2187" s="103"/>
      <c r="T2187" s="103"/>
      <c r="U2187" s="103"/>
      <c r="V2187" s="103"/>
    </row>
    <row r="2188" spans="1:22" ht="22.5" customHeight="1" x14ac:dyDescent="0.2">
      <c r="A2188" s="414"/>
      <c r="B2188" s="3" t="str">
        <f t="array" ref="B2188">IF(C2188="","", IFERROR(INDEX(Barang!$A$2:$A$10001, MATCH(C2188, Barang!$B$2:$B$10001, 0)), "Tidak ditemukan"))</f>
        <v/>
      </c>
      <c r="C2188" s="3"/>
      <c r="D2188" s="3" t="str">
        <f t="array" ref="D2188">IF(C2188="","", IFERROR(INDEX(Barang!$C$2:$C$10001, MATCH(C2188, Barang!$B$2:$B$10001, 0)), ""))</f>
        <v/>
      </c>
      <c r="E2188" s="3" t="str">
        <f t="array" ref="E2188">IF(C2188="","", IFERROR(INDEX(Barang!$E$2:$E$10001, MATCH(C2188, Barang!$B$2:$B$10001, 0)), ""))</f>
        <v/>
      </c>
      <c r="F2188" s="23"/>
      <c r="G2188" s="24" t="str">
        <f t="array" ref="G2188">IF(C2188="","", IFERROR(INDEX(Barang!$F$2:$F$10001, MATCH(C2188, Barang!$B$2:$B$10001, 0)) * F2188, ""))</f>
        <v/>
      </c>
      <c r="H2188" s="23"/>
      <c r="I2188" s="19"/>
      <c r="L2188" s="103"/>
      <c r="M2188" s="103"/>
      <c r="N2188" s="103"/>
      <c r="O2188" s="103"/>
      <c r="P2188" s="103"/>
      <c r="Q2188" s="103"/>
      <c r="R2188" s="103"/>
      <c r="S2188" s="103"/>
      <c r="T2188" s="103"/>
      <c r="U2188" s="103"/>
      <c r="V2188" s="103"/>
    </row>
    <row r="2189" spans="1:22" ht="22.5" customHeight="1" x14ac:dyDescent="0.2">
      <c r="A2189" s="414"/>
      <c r="B2189" s="3" t="str">
        <f t="array" ref="B2189">IF(C2189="","", IFERROR(INDEX(Barang!$A$2:$A$10001, MATCH(C2189, Barang!$B$2:$B$10001, 0)), "Tidak ditemukan"))</f>
        <v/>
      </c>
      <c r="C2189" s="3"/>
      <c r="D2189" s="3" t="str">
        <f t="array" ref="D2189">IF(C2189="","", IFERROR(INDEX(Barang!$C$2:$C$10001, MATCH(C2189, Barang!$B$2:$B$10001, 0)), ""))</f>
        <v/>
      </c>
      <c r="E2189" s="3" t="str">
        <f t="array" ref="E2189">IF(C2189="","", IFERROR(INDEX(Barang!$E$2:$E$10001, MATCH(C2189, Barang!$B$2:$B$10001, 0)), ""))</f>
        <v/>
      </c>
      <c r="F2189" s="23"/>
      <c r="G2189" s="24" t="str">
        <f t="array" ref="G2189">IF(C2189="","", IFERROR(INDEX(Barang!$F$2:$F$10001, MATCH(C2189, Barang!$B$2:$B$10001, 0)) * F2189, ""))</f>
        <v/>
      </c>
      <c r="H2189" s="23"/>
      <c r="I2189" s="19"/>
      <c r="L2189" s="103"/>
      <c r="M2189" s="103"/>
      <c r="N2189" s="103"/>
      <c r="O2189" s="103"/>
      <c r="P2189" s="103"/>
      <c r="Q2189" s="103"/>
      <c r="R2189" s="103"/>
      <c r="S2189" s="103"/>
      <c r="T2189" s="103"/>
      <c r="U2189" s="103"/>
      <c r="V2189" s="103"/>
    </row>
    <row r="2190" spans="1:22" ht="22.5" customHeight="1" x14ac:dyDescent="0.2">
      <c r="A2190" s="414"/>
      <c r="B2190" s="3" t="str">
        <f t="array" ref="B2190">IF(C2190="","", IFERROR(INDEX(Barang!$A$2:$A$10001, MATCH(C2190, Barang!$B$2:$B$10001, 0)), "Tidak ditemukan"))</f>
        <v/>
      </c>
      <c r="C2190" s="3"/>
      <c r="D2190" s="3" t="str">
        <f t="array" ref="D2190">IF(C2190="","", IFERROR(INDEX(Barang!$C$2:$C$10001, MATCH(C2190, Barang!$B$2:$B$10001, 0)), ""))</f>
        <v/>
      </c>
      <c r="E2190" s="3" t="str">
        <f t="array" ref="E2190">IF(C2190="","", IFERROR(INDEX(Barang!$E$2:$E$10001, MATCH(C2190, Barang!$B$2:$B$10001, 0)), ""))</f>
        <v/>
      </c>
      <c r="F2190" s="23"/>
      <c r="G2190" s="24" t="str">
        <f t="array" ref="G2190">IF(C2190="","", IFERROR(INDEX(Barang!$F$2:$F$10001, MATCH(C2190, Barang!$B$2:$B$10001, 0)) * F2190, ""))</f>
        <v/>
      </c>
      <c r="H2190" s="23"/>
      <c r="I2190" s="19"/>
      <c r="L2190" s="103"/>
      <c r="M2190" s="103"/>
      <c r="N2190" s="103"/>
      <c r="O2190" s="103"/>
      <c r="P2190" s="103"/>
      <c r="Q2190" s="103"/>
      <c r="R2190" s="103"/>
      <c r="S2190" s="103"/>
      <c r="T2190" s="103"/>
      <c r="U2190" s="103"/>
      <c r="V2190" s="103"/>
    </row>
    <row r="2191" spans="1:22" ht="22.5" customHeight="1" x14ac:dyDescent="0.2">
      <c r="A2191" s="414"/>
      <c r="B2191" s="3" t="str">
        <f t="array" ref="B2191">IF(C2191="","", IFERROR(INDEX(Barang!$A$2:$A$10001, MATCH(C2191, Barang!$B$2:$B$10001, 0)), "Tidak ditemukan"))</f>
        <v/>
      </c>
      <c r="C2191" s="3"/>
      <c r="D2191" s="3" t="str">
        <f t="array" ref="D2191">IF(C2191="","", IFERROR(INDEX(Barang!$C$2:$C$10001, MATCH(C2191, Barang!$B$2:$B$10001, 0)), ""))</f>
        <v/>
      </c>
      <c r="E2191" s="3" t="str">
        <f t="array" ref="E2191">IF(C2191="","", IFERROR(INDEX(Barang!$E$2:$E$10001, MATCH(C2191, Barang!$B$2:$B$10001, 0)), ""))</f>
        <v/>
      </c>
      <c r="F2191" s="23"/>
      <c r="G2191" s="24" t="str">
        <f t="array" ref="G2191">IF(C2191="","", IFERROR(INDEX(Barang!$F$2:$F$10001, MATCH(C2191, Barang!$B$2:$B$10001, 0)) * F2191, ""))</f>
        <v/>
      </c>
      <c r="H2191" s="23"/>
      <c r="I2191" s="19"/>
      <c r="L2191" s="103"/>
      <c r="M2191" s="103"/>
      <c r="N2191" s="103"/>
      <c r="O2191" s="103"/>
      <c r="P2191" s="103"/>
      <c r="Q2191" s="103"/>
      <c r="R2191" s="103"/>
      <c r="S2191" s="103"/>
      <c r="T2191" s="103"/>
      <c r="U2191" s="103"/>
      <c r="V2191" s="103"/>
    </row>
    <row r="2192" spans="1:22" ht="22.5" customHeight="1" x14ac:dyDescent="0.2">
      <c r="A2192" s="414"/>
      <c r="B2192" s="3" t="str">
        <f t="array" ref="B2192">IF(C2192="","", IFERROR(INDEX(Barang!$A$2:$A$10001, MATCH(C2192, Barang!$B$2:$B$10001, 0)), "Tidak ditemukan"))</f>
        <v/>
      </c>
      <c r="C2192" s="3"/>
      <c r="D2192" s="3" t="str">
        <f t="array" ref="D2192">IF(C2192="","", IFERROR(INDEX(Barang!$C$2:$C$10001, MATCH(C2192, Barang!$B$2:$B$10001, 0)), ""))</f>
        <v/>
      </c>
      <c r="E2192" s="3" t="str">
        <f t="array" ref="E2192">IF(C2192="","", IFERROR(INDEX(Barang!$E$2:$E$10001, MATCH(C2192, Barang!$B$2:$B$10001, 0)), ""))</f>
        <v/>
      </c>
      <c r="F2192" s="23"/>
      <c r="G2192" s="24" t="str">
        <f t="array" ref="G2192">IF(C2192="","", IFERROR(INDEX(Barang!$F$2:$F$10001, MATCH(C2192, Barang!$B$2:$B$10001, 0)) * F2192, ""))</f>
        <v/>
      </c>
      <c r="H2192" s="23"/>
      <c r="I2192" s="19"/>
      <c r="L2192" s="103"/>
      <c r="M2192" s="103"/>
      <c r="N2192" s="103"/>
      <c r="O2192" s="103"/>
      <c r="P2192" s="103"/>
      <c r="Q2192" s="103"/>
      <c r="R2192" s="103"/>
      <c r="S2192" s="103"/>
      <c r="T2192" s="103"/>
      <c r="U2192" s="103"/>
      <c r="V2192" s="103"/>
    </row>
    <row r="2193" spans="1:22" ht="22.5" customHeight="1" x14ac:dyDescent="0.2">
      <c r="A2193" s="414"/>
      <c r="B2193" s="3" t="str">
        <f t="array" ref="B2193">IF(C2193="","", IFERROR(INDEX(Barang!$A$2:$A$10001, MATCH(C2193, Barang!$B$2:$B$10001, 0)), "Tidak ditemukan"))</f>
        <v/>
      </c>
      <c r="C2193" s="3"/>
      <c r="D2193" s="3" t="str">
        <f t="array" ref="D2193">IF(C2193="","", IFERROR(INDEX(Barang!$C$2:$C$10001, MATCH(C2193, Barang!$B$2:$B$10001, 0)), ""))</f>
        <v/>
      </c>
      <c r="E2193" s="3" t="str">
        <f t="array" ref="E2193">IF(C2193="","", IFERROR(INDEX(Barang!$E$2:$E$10001, MATCH(C2193, Barang!$B$2:$B$10001, 0)), ""))</f>
        <v/>
      </c>
      <c r="F2193" s="23"/>
      <c r="G2193" s="24" t="str">
        <f t="array" ref="G2193">IF(C2193="","", IFERROR(INDEX(Barang!$F$2:$F$10001, MATCH(C2193, Barang!$B$2:$B$10001, 0)) * F2193, ""))</f>
        <v/>
      </c>
      <c r="H2193" s="23"/>
      <c r="I2193" s="19"/>
      <c r="L2193" s="103"/>
      <c r="M2193" s="103"/>
      <c r="N2193" s="103"/>
      <c r="O2193" s="103"/>
      <c r="P2193" s="103"/>
      <c r="Q2193" s="103"/>
      <c r="R2193" s="103"/>
      <c r="S2193" s="103"/>
      <c r="T2193" s="103"/>
      <c r="U2193" s="103"/>
      <c r="V2193" s="103"/>
    </row>
    <row r="2194" spans="1:22" ht="22.5" customHeight="1" x14ac:dyDescent="0.2">
      <c r="A2194" s="414"/>
      <c r="B2194" s="3" t="str">
        <f t="array" ref="B2194">IF(C2194="","", IFERROR(INDEX(Barang!$A$2:$A$10001, MATCH(C2194, Barang!$B$2:$B$10001, 0)), "Tidak ditemukan"))</f>
        <v/>
      </c>
      <c r="C2194" s="3"/>
      <c r="D2194" s="3" t="str">
        <f t="array" ref="D2194">IF(C2194="","", IFERROR(INDEX(Barang!$C$2:$C$10001, MATCH(C2194, Barang!$B$2:$B$10001, 0)), ""))</f>
        <v/>
      </c>
      <c r="E2194" s="3" t="str">
        <f t="array" ref="E2194">IF(C2194="","", IFERROR(INDEX(Barang!$E$2:$E$10001, MATCH(C2194, Barang!$B$2:$B$10001, 0)), ""))</f>
        <v/>
      </c>
      <c r="F2194" s="23"/>
      <c r="G2194" s="24" t="str">
        <f t="array" ref="G2194">IF(C2194="","", IFERROR(INDEX(Barang!$F$2:$F$10001, MATCH(C2194, Barang!$B$2:$B$10001, 0)) * F2194, ""))</f>
        <v/>
      </c>
      <c r="H2194" s="23"/>
      <c r="I2194" s="19"/>
      <c r="L2194" s="103"/>
      <c r="M2194" s="103"/>
      <c r="N2194" s="103"/>
      <c r="O2194" s="103"/>
      <c r="P2194" s="103"/>
      <c r="Q2194" s="103"/>
      <c r="R2194" s="103"/>
      <c r="S2194" s="103"/>
      <c r="T2194" s="103"/>
      <c r="U2194" s="103"/>
      <c r="V2194" s="103"/>
    </row>
    <row r="2195" spans="1:22" ht="22.5" customHeight="1" x14ac:dyDescent="0.2">
      <c r="A2195" s="414"/>
      <c r="B2195" s="3" t="str">
        <f t="array" ref="B2195">IF(C2195="","", IFERROR(INDEX(Barang!$A$2:$A$10001, MATCH(C2195, Barang!$B$2:$B$10001, 0)), "Tidak ditemukan"))</f>
        <v/>
      </c>
      <c r="C2195" s="3"/>
      <c r="D2195" s="3" t="str">
        <f t="array" ref="D2195">IF(C2195="","", IFERROR(INDEX(Barang!$C$2:$C$10001, MATCH(C2195, Barang!$B$2:$B$10001, 0)), ""))</f>
        <v/>
      </c>
      <c r="E2195" s="3" t="str">
        <f t="array" ref="E2195">IF(C2195="","", IFERROR(INDEX(Barang!$E$2:$E$10001, MATCH(C2195, Barang!$B$2:$B$10001, 0)), ""))</f>
        <v/>
      </c>
      <c r="F2195" s="23"/>
      <c r="G2195" s="24" t="str">
        <f t="array" ref="G2195">IF(C2195="","", IFERROR(INDEX(Barang!$F$2:$F$10001, MATCH(C2195, Barang!$B$2:$B$10001, 0)) * F2195, ""))</f>
        <v/>
      </c>
      <c r="H2195" s="23"/>
      <c r="I2195" s="19"/>
      <c r="L2195" s="103"/>
      <c r="M2195" s="103"/>
      <c r="N2195" s="103"/>
      <c r="O2195" s="103"/>
      <c r="P2195" s="103"/>
      <c r="Q2195" s="103"/>
      <c r="R2195" s="103"/>
      <c r="S2195" s="103"/>
      <c r="T2195" s="103"/>
      <c r="U2195" s="103"/>
      <c r="V2195" s="103"/>
    </row>
    <row r="2196" spans="1:22" ht="22.5" customHeight="1" x14ac:dyDescent="0.2">
      <c r="A2196" s="414"/>
      <c r="B2196" s="3" t="str">
        <f t="array" ref="B2196">IF(C2196="","", IFERROR(INDEX(Barang!$A$2:$A$10001, MATCH(C2196, Barang!$B$2:$B$10001, 0)), "Tidak ditemukan"))</f>
        <v/>
      </c>
      <c r="C2196" s="3"/>
      <c r="D2196" s="3" t="str">
        <f t="array" ref="D2196">IF(C2196="","", IFERROR(INDEX(Barang!$C$2:$C$10001, MATCH(C2196, Barang!$B$2:$B$10001, 0)), ""))</f>
        <v/>
      </c>
      <c r="E2196" s="3" t="str">
        <f t="array" ref="E2196">IF(C2196="","", IFERROR(INDEX(Barang!$E$2:$E$10001, MATCH(C2196, Barang!$B$2:$B$10001, 0)), ""))</f>
        <v/>
      </c>
      <c r="F2196" s="23"/>
      <c r="G2196" s="24" t="str">
        <f t="array" ref="G2196">IF(C2196="","", IFERROR(INDEX(Barang!$F$2:$F$10001, MATCH(C2196, Barang!$B$2:$B$10001, 0)) * F2196, ""))</f>
        <v/>
      </c>
      <c r="H2196" s="23"/>
      <c r="I2196" s="19"/>
      <c r="L2196" s="103"/>
      <c r="M2196" s="103"/>
      <c r="N2196" s="103"/>
      <c r="O2196" s="103"/>
      <c r="P2196" s="103"/>
      <c r="Q2196" s="103"/>
      <c r="R2196" s="103"/>
      <c r="S2196" s="103"/>
      <c r="T2196" s="103"/>
      <c r="U2196" s="103"/>
      <c r="V2196" s="103"/>
    </row>
    <row r="2197" spans="1:22" ht="22.5" customHeight="1" x14ac:dyDescent="0.2">
      <c r="A2197" s="414"/>
      <c r="B2197" s="3" t="str">
        <f t="array" ref="B2197">IF(C2197="","", IFERROR(INDEX(Barang!$A$2:$A$10001, MATCH(C2197, Barang!$B$2:$B$10001, 0)), "Tidak ditemukan"))</f>
        <v/>
      </c>
      <c r="C2197" s="3"/>
      <c r="D2197" s="3" t="str">
        <f t="array" ref="D2197">IF(C2197="","", IFERROR(INDEX(Barang!$C$2:$C$10001, MATCH(C2197, Barang!$B$2:$B$10001, 0)), ""))</f>
        <v/>
      </c>
      <c r="E2197" s="3" t="str">
        <f t="array" ref="E2197">IF(C2197="","", IFERROR(INDEX(Barang!$E$2:$E$10001, MATCH(C2197, Barang!$B$2:$B$10001, 0)), ""))</f>
        <v/>
      </c>
      <c r="F2197" s="23"/>
      <c r="G2197" s="24" t="str">
        <f t="array" ref="G2197">IF(C2197="","", IFERROR(INDEX(Barang!$F$2:$F$10001, MATCH(C2197, Barang!$B$2:$B$10001, 0)) * F2197, ""))</f>
        <v/>
      </c>
      <c r="H2197" s="23"/>
      <c r="I2197" s="19"/>
      <c r="L2197" s="103"/>
      <c r="M2197" s="103"/>
      <c r="N2197" s="103"/>
      <c r="O2197" s="103"/>
      <c r="P2197" s="103"/>
      <c r="Q2197" s="103"/>
      <c r="R2197" s="103"/>
      <c r="S2197" s="103"/>
      <c r="T2197" s="103"/>
      <c r="U2197" s="103"/>
      <c r="V2197" s="103"/>
    </row>
    <row r="2198" spans="1:22" ht="22.5" customHeight="1" x14ac:dyDescent="0.2">
      <c r="A2198" s="414"/>
      <c r="B2198" s="3" t="str">
        <f t="array" ref="B2198">IF(C2198="","", IFERROR(INDEX(Barang!$A$2:$A$10001, MATCH(C2198, Barang!$B$2:$B$10001, 0)), "Tidak ditemukan"))</f>
        <v/>
      </c>
      <c r="C2198" s="3"/>
      <c r="D2198" s="3" t="str">
        <f t="array" ref="D2198">IF(C2198="","", IFERROR(INDEX(Barang!$C$2:$C$10001, MATCH(C2198, Barang!$B$2:$B$10001, 0)), ""))</f>
        <v/>
      </c>
      <c r="E2198" s="3" t="str">
        <f t="array" ref="E2198">IF(C2198="","", IFERROR(INDEX(Barang!$E$2:$E$10001, MATCH(C2198, Barang!$B$2:$B$10001, 0)), ""))</f>
        <v/>
      </c>
      <c r="F2198" s="23"/>
      <c r="G2198" s="24" t="str">
        <f t="array" ref="G2198">IF(C2198="","", IFERROR(INDEX(Barang!$F$2:$F$10001, MATCH(C2198, Barang!$B$2:$B$10001, 0)) * F2198, ""))</f>
        <v/>
      </c>
      <c r="H2198" s="23"/>
      <c r="I2198" s="19"/>
      <c r="L2198" s="103"/>
      <c r="M2198" s="103"/>
      <c r="N2198" s="103"/>
      <c r="O2198" s="103"/>
      <c r="P2198" s="103"/>
      <c r="Q2198" s="103"/>
      <c r="R2198" s="103"/>
      <c r="S2198" s="103"/>
      <c r="T2198" s="103"/>
      <c r="U2198" s="103"/>
      <c r="V2198" s="103"/>
    </row>
    <row r="2199" spans="1:22" ht="22.5" customHeight="1" x14ac:dyDescent="0.2">
      <c r="A2199" s="414"/>
      <c r="B2199" s="3" t="str">
        <f t="array" ref="B2199">IF(C2199="","", IFERROR(INDEX(Barang!$A$2:$A$10001, MATCH(C2199, Barang!$B$2:$B$10001, 0)), "Tidak ditemukan"))</f>
        <v/>
      </c>
      <c r="C2199" s="3"/>
      <c r="D2199" s="3" t="str">
        <f t="array" ref="D2199">IF(C2199="","", IFERROR(INDEX(Barang!$C$2:$C$10001, MATCH(C2199, Barang!$B$2:$B$10001, 0)), ""))</f>
        <v/>
      </c>
      <c r="E2199" s="3" t="str">
        <f t="array" ref="E2199">IF(C2199="","", IFERROR(INDEX(Barang!$E$2:$E$10001, MATCH(C2199, Barang!$B$2:$B$10001, 0)), ""))</f>
        <v/>
      </c>
      <c r="F2199" s="23"/>
      <c r="G2199" s="24" t="str">
        <f t="array" ref="G2199">IF(C2199="","", IFERROR(INDEX(Barang!$F$2:$F$10001, MATCH(C2199, Barang!$B$2:$B$10001, 0)) * F2199, ""))</f>
        <v/>
      </c>
      <c r="H2199" s="23"/>
      <c r="I2199" s="19"/>
      <c r="L2199" s="103"/>
      <c r="M2199" s="103"/>
      <c r="N2199" s="103"/>
      <c r="O2199" s="103"/>
      <c r="P2199" s="103"/>
      <c r="Q2199" s="103"/>
      <c r="R2199" s="103"/>
      <c r="S2199" s="103"/>
      <c r="T2199" s="103"/>
      <c r="U2199" s="103"/>
      <c r="V2199" s="103"/>
    </row>
    <row r="2200" spans="1:22" ht="22.5" customHeight="1" x14ac:dyDescent="0.2">
      <c r="A2200" s="414"/>
      <c r="B2200" s="3" t="str">
        <f t="array" ref="B2200">IF(C2200="","", IFERROR(INDEX(Barang!$A$2:$A$10001, MATCH(C2200, Barang!$B$2:$B$10001, 0)), "Tidak ditemukan"))</f>
        <v/>
      </c>
      <c r="C2200" s="3"/>
      <c r="D2200" s="3" t="str">
        <f t="array" ref="D2200">IF(C2200="","", IFERROR(INDEX(Barang!$C$2:$C$10001, MATCH(C2200, Barang!$B$2:$B$10001, 0)), ""))</f>
        <v/>
      </c>
      <c r="E2200" s="3" t="str">
        <f t="array" ref="E2200">IF(C2200="","", IFERROR(INDEX(Barang!$E$2:$E$10001, MATCH(C2200, Barang!$B$2:$B$10001, 0)), ""))</f>
        <v/>
      </c>
      <c r="F2200" s="23"/>
      <c r="G2200" s="24" t="str">
        <f t="array" ref="G2200">IF(C2200="","", IFERROR(INDEX(Barang!$F$2:$F$10001, MATCH(C2200, Barang!$B$2:$B$10001, 0)) * F2200, ""))</f>
        <v/>
      </c>
      <c r="H2200" s="23"/>
      <c r="I2200" s="19"/>
      <c r="L2200" s="103"/>
      <c r="M2200" s="103"/>
      <c r="N2200" s="103"/>
      <c r="O2200" s="103"/>
      <c r="P2200" s="103"/>
      <c r="Q2200" s="103"/>
      <c r="R2200" s="103"/>
      <c r="S2200" s="103"/>
      <c r="T2200" s="103"/>
      <c r="U2200" s="103"/>
      <c r="V2200" s="103"/>
    </row>
    <row r="2201" spans="1:22" ht="22.5" customHeight="1" x14ac:dyDescent="0.2">
      <c r="A2201" s="414"/>
      <c r="B2201" s="3" t="str">
        <f t="array" ref="B2201">IF(C2201="","", IFERROR(INDEX(Barang!$A$2:$A$10001, MATCH(C2201, Barang!$B$2:$B$10001, 0)), "Tidak ditemukan"))</f>
        <v/>
      </c>
      <c r="C2201" s="3"/>
      <c r="D2201" s="3" t="str">
        <f t="array" ref="D2201">IF(C2201="","", IFERROR(INDEX(Barang!$C$2:$C$10001, MATCH(C2201, Barang!$B$2:$B$10001, 0)), ""))</f>
        <v/>
      </c>
      <c r="E2201" s="3" t="str">
        <f t="array" ref="E2201">IF(C2201="","", IFERROR(INDEX(Barang!$E$2:$E$10001, MATCH(C2201, Barang!$B$2:$B$10001, 0)), ""))</f>
        <v/>
      </c>
      <c r="F2201" s="23"/>
      <c r="G2201" s="24" t="str">
        <f t="array" ref="G2201">IF(C2201="","", IFERROR(INDEX(Barang!$F$2:$F$10001, MATCH(C2201, Barang!$B$2:$B$10001, 0)) * F2201, ""))</f>
        <v/>
      </c>
      <c r="H2201" s="23"/>
      <c r="I2201" s="19"/>
      <c r="L2201" s="103"/>
      <c r="M2201" s="103"/>
      <c r="N2201" s="103"/>
      <c r="O2201" s="103"/>
      <c r="P2201" s="103"/>
      <c r="Q2201" s="103"/>
      <c r="R2201" s="103"/>
      <c r="S2201" s="103"/>
      <c r="T2201" s="103"/>
      <c r="U2201" s="103"/>
      <c r="V2201" s="103"/>
    </row>
    <row r="2202" spans="1:22" ht="22.5" customHeight="1" x14ac:dyDescent="0.2">
      <c r="A2202" s="414"/>
      <c r="B2202" s="3" t="str">
        <f t="array" ref="B2202">IF(C2202="","", IFERROR(INDEX(Barang!$A$2:$A$10001, MATCH(C2202, Barang!$B$2:$B$10001, 0)), "Tidak ditemukan"))</f>
        <v/>
      </c>
      <c r="C2202" s="3"/>
      <c r="D2202" s="3" t="str">
        <f t="array" ref="D2202">IF(C2202="","", IFERROR(INDEX(Barang!$C$2:$C$10001, MATCH(C2202, Barang!$B$2:$B$10001, 0)), ""))</f>
        <v/>
      </c>
      <c r="E2202" s="3" t="str">
        <f t="array" ref="E2202">IF(C2202="","", IFERROR(INDEX(Barang!$E$2:$E$10001, MATCH(C2202, Barang!$B$2:$B$10001, 0)), ""))</f>
        <v/>
      </c>
      <c r="F2202" s="23"/>
      <c r="G2202" s="24" t="str">
        <f t="array" ref="G2202">IF(C2202="","", IFERROR(INDEX(Barang!$F$2:$F$10001, MATCH(C2202, Barang!$B$2:$B$10001, 0)) * F2202, ""))</f>
        <v/>
      </c>
      <c r="H2202" s="23"/>
      <c r="I2202" s="19"/>
      <c r="L2202" s="103"/>
      <c r="M2202" s="103"/>
      <c r="N2202" s="103"/>
      <c r="O2202" s="103"/>
      <c r="P2202" s="103"/>
      <c r="Q2202" s="103"/>
      <c r="R2202" s="103"/>
      <c r="S2202" s="103"/>
      <c r="T2202" s="103"/>
      <c r="U2202" s="103"/>
      <c r="V2202" s="103"/>
    </row>
    <row r="2203" spans="1:22" ht="22.5" customHeight="1" x14ac:dyDescent="0.2">
      <c r="A2203" s="414"/>
      <c r="B2203" s="3" t="str">
        <f t="array" ref="B2203">IF(C2203="","", IFERROR(INDEX(Barang!$A$2:$A$10001, MATCH(C2203, Barang!$B$2:$B$10001, 0)), "Tidak ditemukan"))</f>
        <v/>
      </c>
      <c r="C2203" s="3"/>
      <c r="D2203" s="3" t="str">
        <f t="array" ref="D2203">IF(C2203="","", IFERROR(INDEX(Barang!$C$2:$C$10001, MATCH(C2203, Barang!$B$2:$B$10001, 0)), ""))</f>
        <v/>
      </c>
      <c r="E2203" s="3" t="str">
        <f t="array" ref="E2203">IF(C2203="","", IFERROR(INDEX(Barang!$E$2:$E$10001, MATCH(C2203, Barang!$B$2:$B$10001, 0)), ""))</f>
        <v/>
      </c>
      <c r="F2203" s="23"/>
      <c r="G2203" s="24" t="str">
        <f t="array" ref="G2203">IF(C2203="","", IFERROR(INDEX(Barang!$F$2:$F$10001, MATCH(C2203, Barang!$B$2:$B$10001, 0)) * F2203, ""))</f>
        <v/>
      </c>
      <c r="H2203" s="23"/>
      <c r="I2203" s="19"/>
      <c r="L2203" s="103"/>
      <c r="M2203" s="103"/>
      <c r="N2203" s="103"/>
      <c r="O2203" s="103"/>
      <c r="P2203" s="103"/>
      <c r="Q2203" s="103"/>
      <c r="R2203" s="103"/>
      <c r="S2203" s="103"/>
      <c r="T2203" s="103"/>
      <c r="U2203" s="103"/>
      <c r="V2203" s="103"/>
    </row>
    <row r="2204" spans="1:22" ht="22.5" customHeight="1" x14ac:dyDescent="0.2">
      <c r="A2204" s="414"/>
      <c r="B2204" s="3" t="str">
        <f t="array" ref="B2204">IF(C2204="","", IFERROR(INDEX(Barang!$A$2:$A$10001, MATCH(C2204, Barang!$B$2:$B$10001, 0)), "Tidak ditemukan"))</f>
        <v/>
      </c>
      <c r="C2204" s="3"/>
      <c r="D2204" s="3" t="str">
        <f t="array" ref="D2204">IF(C2204="","", IFERROR(INDEX(Barang!$C$2:$C$10001, MATCH(C2204, Barang!$B$2:$B$10001, 0)), ""))</f>
        <v/>
      </c>
      <c r="E2204" s="3" t="str">
        <f t="array" ref="E2204">IF(C2204="","", IFERROR(INDEX(Barang!$E$2:$E$10001, MATCH(C2204, Barang!$B$2:$B$10001, 0)), ""))</f>
        <v/>
      </c>
      <c r="F2204" s="23"/>
      <c r="G2204" s="24" t="str">
        <f t="array" ref="G2204">IF(C2204="","", IFERROR(INDEX(Barang!$F$2:$F$10001, MATCH(C2204, Barang!$B$2:$B$10001, 0)) * F2204, ""))</f>
        <v/>
      </c>
      <c r="H2204" s="23"/>
      <c r="I2204" s="19"/>
      <c r="L2204" s="103"/>
      <c r="M2204" s="103"/>
      <c r="N2204" s="103"/>
      <c r="O2204" s="103"/>
      <c r="P2204" s="103"/>
      <c r="Q2204" s="103"/>
      <c r="R2204" s="103"/>
      <c r="S2204" s="103"/>
      <c r="T2204" s="103"/>
      <c r="U2204" s="103"/>
      <c r="V2204" s="103"/>
    </row>
    <row r="2205" spans="1:22" ht="22.5" customHeight="1" x14ac:dyDescent="0.2">
      <c r="A2205" s="414"/>
      <c r="B2205" s="3" t="str">
        <f t="array" ref="B2205">IF(C2205="","", IFERROR(INDEX(Barang!$A$2:$A$10001, MATCH(C2205, Barang!$B$2:$B$10001, 0)), "Tidak ditemukan"))</f>
        <v/>
      </c>
      <c r="C2205" s="3"/>
      <c r="D2205" s="3" t="str">
        <f t="array" ref="D2205">IF(C2205="","", IFERROR(INDEX(Barang!$C$2:$C$10001, MATCH(C2205, Barang!$B$2:$B$10001, 0)), ""))</f>
        <v/>
      </c>
      <c r="E2205" s="3" t="str">
        <f t="array" ref="E2205">IF(C2205="","", IFERROR(INDEX(Barang!$E$2:$E$10001, MATCH(C2205, Barang!$B$2:$B$10001, 0)), ""))</f>
        <v/>
      </c>
      <c r="F2205" s="23"/>
      <c r="G2205" s="24" t="str">
        <f t="array" ref="G2205">IF(C2205="","", IFERROR(INDEX(Barang!$F$2:$F$10001, MATCH(C2205, Barang!$B$2:$B$10001, 0)) * F2205, ""))</f>
        <v/>
      </c>
      <c r="H2205" s="23"/>
      <c r="I2205" s="19"/>
      <c r="L2205" s="103"/>
      <c r="M2205" s="103"/>
      <c r="N2205" s="103"/>
      <c r="O2205" s="103"/>
      <c r="P2205" s="103"/>
      <c r="Q2205" s="103"/>
      <c r="R2205" s="103"/>
      <c r="S2205" s="103"/>
      <c r="T2205" s="103"/>
      <c r="U2205" s="103"/>
      <c r="V2205" s="103"/>
    </row>
    <row r="2206" spans="1:22" ht="22.5" customHeight="1" x14ac:dyDescent="0.2">
      <c r="A2206" s="414"/>
      <c r="B2206" s="3" t="str">
        <f t="array" ref="B2206">IF(C2206="","", IFERROR(INDEX(Barang!$A$2:$A$10001, MATCH(C2206, Barang!$B$2:$B$10001, 0)), "Tidak ditemukan"))</f>
        <v/>
      </c>
      <c r="C2206" s="3"/>
      <c r="D2206" s="3" t="str">
        <f t="array" ref="D2206">IF(C2206="","", IFERROR(INDEX(Barang!$C$2:$C$10001, MATCH(C2206, Barang!$B$2:$B$10001, 0)), ""))</f>
        <v/>
      </c>
      <c r="E2206" s="3" t="str">
        <f t="array" ref="E2206">IF(C2206="","", IFERROR(INDEX(Barang!$E$2:$E$10001, MATCH(C2206, Barang!$B$2:$B$10001, 0)), ""))</f>
        <v/>
      </c>
      <c r="F2206" s="23"/>
      <c r="G2206" s="24" t="str">
        <f t="array" ref="G2206">IF(C2206="","", IFERROR(INDEX(Barang!$F$2:$F$10001, MATCH(C2206, Barang!$B$2:$B$10001, 0)) * F2206, ""))</f>
        <v/>
      </c>
      <c r="H2206" s="23"/>
      <c r="I2206" s="19"/>
      <c r="L2206" s="103"/>
      <c r="M2206" s="103"/>
      <c r="N2206" s="103"/>
      <c r="O2206" s="103"/>
      <c r="P2206" s="103"/>
      <c r="Q2206" s="103"/>
      <c r="R2206" s="103"/>
      <c r="S2206" s="103"/>
      <c r="T2206" s="103"/>
      <c r="U2206" s="103"/>
      <c r="V2206" s="103"/>
    </row>
    <row r="2207" spans="1:22" ht="22.5" customHeight="1" x14ac:dyDescent="0.2">
      <c r="A2207" s="414"/>
      <c r="B2207" s="3" t="str">
        <f t="array" ref="B2207">IF(C2207="","", IFERROR(INDEX(Barang!$A$2:$A$10001, MATCH(C2207, Barang!$B$2:$B$10001, 0)), "Tidak ditemukan"))</f>
        <v/>
      </c>
      <c r="C2207" s="3"/>
      <c r="D2207" s="3" t="str">
        <f t="array" ref="D2207">IF(C2207="","", IFERROR(INDEX(Barang!$C$2:$C$10001, MATCH(C2207, Barang!$B$2:$B$10001, 0)), ""))</f>
        <v/>
      </c>
      <c r="E2207" s="3" t="str">
        <f t="array" ref="E2207">IF(C2207="","", IFERROR(INDEX(Barang!$E$2:$E$10001, MATCH(C2207, Barang!$B$2:$B$10001, 0)), ""))</f>
        <v/>
      </c>
      <c r="F2207" s="23"/>
      <c r="G2207" s="24" t="str">
        <f t="array" ref="G2207">IF(C2207="","", IFERROR(INDEX(Barang!$F$2:$F$10001, MATCH(C2207, Barang!$B$2:$B$10001, 0)) * F2207, ""))</f>
        <v/>
      </c>
      <c r="H2207" s="23"/>
      <c r="I2207" s="19"/>
      <c r="L2207" s="103"/>
      <c r="M2207" s="103"/>
      <c r="N2207" s="103"/>
      <c r="O2207" s="103"/>
      <c r="P2207" s="103"/>
      <c r="Q2207" s="103"/>
      <c r="R2207" s="103"/>
      <c r="S2207" s="103"/>
      <c r="T2207" s="103"/>
      <c r="U2207" s="103"/>
      <c r="V2207" s="103"/>
    </row>
    <row r="2208" spans="1:22" ht="22.5" customHeight="1" x14ac:dyDescent="0.2">
      <c r="A2208" s="414"/>
      <c r="B2208" s="3" t="str">
        <f t="array" ref="B2208">IF(C2208="","", IFERROR(INDEX(Barang!$A$2:$A$10001, MATCH(C2208, Barang!$B$2:$B$10001, 0)), "Tidak ditemukan"))</f>
        <v/>
      </c>
      <c r="C2208" s="3"/>
      <c r="D2208" s="3" t="str">
        <f t="array" ref="D2208">IF(C2208="","", IFERROR(INDEX(Barang!$C$2:$C$10001, MATCH(C2208, Barang!$B$2:$B$10001, 0)), ""))</f>
        <v/>
      </c>
      <c r="E2208" s="3" t="str">
        <f t="array" ref="E2208">IF(C2208="","", IFERROR(INDEX(Barang!$E$2:$E$10001, MATCH(C2208, Barang!$B$2:$B$10001, 0)), ""))</f>
        <v/>
      </c>
      <c r="F2208" s="23"/>
      <c r="G2208" s="24" t="str">
        <f t="array" ref="G2208">IF(C2208="","", IFERROR(INDEX(Barang!$F$2:$F$10001, MATCH(C2208, Barang!$B$2:$B$10001, 0)) * F2208, ""))</f>
        <v/>
      </c>
      <c r="H2208" s="23"/>
      <c r="I2208" s="19"/>
      <c r="L2208" s="103"/>
      <c r="M2208" s="103"/>
      <c r="N2208" s="103"/>
      <c r="O2208" s="103"/>
      <c r="P2208" s="103"/>
      <c r="Q2208" s="103"/>
      <c r="R2208" s="103"/>
      <c r="S2208" s="103"/>
      <c r="T2208" s="103"/>
      <c r="U2208" s="103"/>
      <c r="V2208" s="103"/>
    </row>
    <row r="2209" spans="1:22" ht="22.5" customHeight="1" x14ac:dyDescent="0.2">
      <c r="A2209" s="414"/>
      <c r="B2209" s="3" t="str">
        <f t="array" ref="B2209">IF(C2209="","", IFERROR(INDEX(Barang!$A$2:$A$10001, MATCH(C2209, Barang!$B$2:$B$10001, 0)), "Tidak ditemukan"))</f>
        <v/>
      </c>
      <c r="C2209" s="3"/>
      <c r="D2209" s="3" t="str">
        <f t="array" ref="D2209">IF(C2209="","", IFERROR(INDEX(Barang!$C$2:$C$10001, MATCH(C2209, Barang!$B$2:$B$10001, 0)), ""))</f>
        <v/>
      </c>
      <c r="E2209" s="3" t="str">
        <f t="array" ref="E2209">IF(C2209="","", IFERROR(INDEX(Barang!$E$2:$E$10001, MATCH(C2209, Barang!$B$2:$B$10001, 0)), ""))</f>
        <v/>
      </c>
      <c r="F2209" s="23"/>
      <c r="G2209" s="24" t="str">
        <f t="array" ref="G2209">IF(C2209="","", IFERROR(INDEX(Barang!$F$2:$F$10001, MATCH(C2209, Barang!$B$2:$B$10001, 0)) * F2209, ""))</f>
        <v/>
      </c>
      <c r="H2209" s="23"/>
      <c r="I2209" s="19"/>
      <c r="L2209" s="103"/>
      <c r="M2209" s="103"/>
      <c r="N2209" s="103"/>
      <c r="O2209" s="103"/>
      <c r="P2209" s="103"/>
      <c r="Q2209" s="103"/>
      <c r="R2209" s="103"/>
      <c r="S2209" s="103"/>
      <c r="T2209" s="103"/>
      <c r="U2209" s="103"/>
      <c r="V2209" s="103"/>
    </row>
    <row r="2210" spans="1:22" ht="22.5" customHeight="1" x14ac:dyDescent="0.2">
      <c r="A2210" s="414"/>
      <c r="B2210" s="3" t="str">
        <f t="array" ref="B2210">IF(C2210="","", IFERROR(INDEX(Barang!$A$2:$A$10001, MATCH(C2210, Barang!$B$2:$B$10001, 0)), "Tidak ditemukan"))</f>
        <v/>
      </c>
      <c r="C2210" s="3"/>
      <c r="D2210" s="3" t="str">
        <f t="array" ref="D2210">IF(C2210="","", IFERROR(INDEX(Barang!$C$2:$C$10001, MATCH(C2210, Barang!$B$2:$B$10001, 0)), ""))</f>
        <v/>
      </c>
      <c r="E2210" s="3" t="str">
        <f t="array" ref="E2210">IF(C2210="","", IFERROR(INDEX(Barang!$E$2:$E$10001, MATCH(C2210, Barang!$B$2:$B$10001, 0)), ""))</f>
        <v/>
      </c>
      <c r="F2210" s="23"/>
      <c r="G2210" s="24" t="str">
        <f t="array" ref="G2210">IF(C2210="","", IFERROR(INDEX(Barang!$F$2:$F$10001, MATCH(C2210, Barang!$B$2:$B$10001, 0)) * F2210, ""))</f>
        <v/>
      </c>
      <c r="H2210" s="23"/>
      <c r="I2210" s="19"/>
      <c r="L2210" s="103"/>
      <c r="M2210" s="103"/>
      <c r="N2210" s="103"/>
      <c r="O2210" s="103"/>
      <c r="P2210" s="103"/>
      <c r="Q2210" s="103"/>
      <c r="R2210" s="103"/>
      <c r="S2210" s="103"/>
      <c r="T2210" s="103"/>
      <c r="U2210" s="103"/>
      <c r="V2210" s="103"/>
    </row>
    <row r="2211" spans="1:22" ht="22.5" customHeight="1" x14ac:dyDescent="0.2">
      <c r="A2211" s="414"/>
      <c r="B2211" s="3" t="str">
        <f t="array" ref="B2211">IF(C2211="","", IFERROR(INDEX(Barang!$A$2:$A$10001, MATCH(C2211, Barang!$B$2:$B$10001, 0)), "Tidak ditemukan"))</f>
        <v/>
      </c>
      <c r="C2211" s="3"/>
      <c r="D2211" s="3" t="str">
        <f t="array" ref="D2211">IF(C2211="","", IFERROR(INDEX(Barang!$C$2:$C$10001, MATCH(C2211, Barang!$B$2:$B$10001, 0)), ""))</f>
        <v/>
      </c>
      <c r="E2211" s="3" t="str">
        <f t="array" ref="E2211">IF(C2211="","", IFERROR(INDEX(Barang!$E$2:$E$10001, MATCH(C2211, Barang!$B$2:$B$10001, 0)), ""))</f>
        <v/>
      </c>
      <c r="F2211" s="23"/>
      <c r="G2211" s="24" t="str">
        <f t="array" ref="G2211">IF(C2211="","", IFERROR(INDEX(Barang!$F$2:$F$10001, MATCH(C2211, Barang!$B$2:$B$10001, 0)) * F2211, ""))</f>
        <v/>
      </c>
      <c r="H2211" s="23"/>
      <c r="I2211" s="19"/>
      <c r="L2211" s="103"/>
      <c r="M2211" s="103"/>
      <c r="N2211" s="103"/>
      <c r="O2211" s="103"/>
      <c r="P2211" s="103"/>
      <c r="Q2211" s="103"/>
      <c r="R2211" s="103"/>
      <c r="S2211" s="103"/>
      <c r="T2211" s="103"/>
      <c r="U2211" s="103"/>
      <c r="V2211" s="103"/>
    </row>
    <row r="2212" spans="1:22" ht="22.5" customHeight="1" x14ac:dyDescent="0.2">
      <c r="A2212" s="414"/>
      <c r="B2212" s="3" t="str">
        <f t="array" ref="B2212">IF(C2212="","", IFERROR(INDEX(Barang!$A$2:$A$10001, MATCH(C2212, Barang!$B$2:$B$10001, 0)), "Tidak ditemukan"))</f>
        <v/>
      </c>
      <c r="C2212" s="3"/>
      <c r="D2212" s="3" t="str">
        <f t="array" ref="D2212">IF(C2212="","", IFERROR(INDEX(Barang!$C$2:$C$10001, MATCH(C2212, Barang!$B$2:$B$10001, 0)), ""))</f>
        <v/>
      </c>
      <c r="E2212" s="3" t="str">
        <f t="array" ref="E2212">IF(C2212="","", IFERROR(INDEX(Barang!$E$2:$E$10001, MATCH(C2212, Barang!$B$2:$B$10001, 0)), ""))</f>
        <v/>
      </c>
      <c r="F2212" s="23"/>
      <c r="G2212" s="24" t="str">
        <f t="array" ref="G2212">IF(C2212="","", IFERROR(INDEX(Barang!$F$2:$F$10001, MATCH(C2212, Barang!$B$2:$B$10001, 0)) * F2212, ""))</f>
        <v/>
      </c>
      <c r="H2212" s="23"/>
      <c r="I2212" s="19"/>
      <c r="L2212" s="103"/>
      <c r="M2212" s="103"/>
      <c r="N2212" s="103"/>
      <c r="O2212" s="103"/>
      <c r="P2212" s="103"/>
      <c r="Q2212" s="103"/>
      <c r="R2212" s="103"/>
      <c r="S2212" s="103"/>
      <c r="T2212" s="103"/>
      <c r="U2212" s="103"/>
      <c r="V2212" s="103"/>
    </row>
    <row r="2213" spans="1:22" ht="22.5" customHeight="1" x14ac:dyDescent="0.2">
      <c r="A2213" s="414"/>
      <c r="B2213" s="3" t="str">
        <f t="array" ref="B2213">IF(C2213="","", IFERROR(INDEX(Barang!$A$2:$A$10001, MATCH(C2213, Barang!$B$2:$B$10001, 0)), "Tidak ditemukan"))</f>
        <v/>
      </c>
      <c r="C2213" s="3"/>
      <c r="D2213" s="3" t="str">
        <f t="array" ref="D2213">IF(C2213="","", IFERROR(INDEX(Barang!$C$2:$C$10001, MATCH(C2213, Barang!$B$2:$B$10001, 0)), ""))</f>
        <v/>
      </c>
      <c r="E2213" s="3" t="str">
        <f t="array" ref="E2213">IF(C2213="","", IFERROR(INDEX(Barang!$E$2:$E$10001, MATCH(C2213, Barang!$B$2:$B$10001, 0)), ""))</f>
        <v/>
      </c>
      <c r="F2213" s="23"/>
      <c r="G2213" s="24" t="str">
        <f t="array" ref="G2213">IF(C2213="","", IFERROR(INDEX(Barang!$F$2:$F$10001, MATCH(C2213, Barang!$B$2:$B$10001, 0)) * F2213, ""))</f>
        <v/>
      </c>
      <c r="H2213" s="23"/>
      <c r="I2213" s="19"/>
      <c r="L2213" s="103"/>
      <c r="M2213" s="103"/>
      <c r="N2213" s="103"/>
      <c r="O2213" s="103"/>
      <c r="P2213" s="103"/>
      <c r="Q2213" s="103"/>
      <c r="R2213" s="103"/>
      <c r="S2213" s="103"/>
      <c r="T2213" s="103"/>
      <c r="U2213" s="103"/>
      <c r="V2213" s="103"/>
    </row>
    <row r="2214" spans="1:22" ht="22.5" customHeight="1" x14ac:dyDescent="0.2">
      <c r="A2214" s="414"/>
      <c r="B2214" s="3" t="str">
        <f t="array" ref="B2214">IF(C2214="","", IFERROR(INDEX(Barang!$A$2:$A$10001, MATCH(C2214, Barang!$B$2:$B$10001, 0)), "Tidak ditemukan"))</f>
        <v/>
      </c>
      <c r="C2214" s="3"/>
      <c r="D2214" s="3" t="str">
        <f t="array" ref="D2214">IF(C2214="","", IFERROR(INDEX(Barang!$C$2:$C$10001, MATCH(C2214, Barang!$B$2:$B$10001, 0)), ""))</f>
        <v/>
      </c>
      <c r="E2214" s="3" t="str">
        <f t="array" ref="E2214">IF(C2214="","", IFERROR(INDEX(Barang!$E$2:$E$10001, MATCH(C2214, Barang!$B$2:$B$10001, 0)), ""))</f>
        <v/>
      </c>
      <c r="F2214" s="23"/>
      <c r="G2214" s="24" t="str">
        <f t="array" ref="G2214">IF(C2214="","", IFERROR(INDEX(Barang!$F$2:$F$10001, MATCH(C2214, Barang!$B$2:$B$10001, 0)) * F2214, ""))</f>
        <v/>
      </c>
      <c r="H2214" s="23"/>
      <c r="I2214" s="19"/>
      <c r="L2214" s="103"/>
      <c r="M2214" s="103"/>
      <c r="N2214" s="103"/>
      <c r="O2214" s="103"/>
      <c r="P2214" s="103"/>
      <c r="Q2214" s="103"/>
      <c r="R2214" s="103"/>
      <c r="S2214" s="103"/>
      <c r="T2214" s="103"/>
      <c r="U2214" s="103"/>
      <c r="V2214" s="103"/>
    </row>
    <row r="2215" spans="1:22" ht="22.5" customHeight="1" x14ac:dyDescent="0.2">
      <c r="A2215" s="414"/>
      <c r="B2215" s="3" t="str">
        <f t="array" ref="B2215">IF(C2215="","", IFERROR(INDEX(Barang!$A$2:$A$10001, MATCH(C2215, Barang!$B$2:$B$10001, 0)), "Tidak ditemukan"))</f>
        <v/>
      </c>
      <c r="C2215" s="3"/>
      <c r="D2215" s="3" t="str">
        <f t="array" ref="D2215">IF(C2215="","", IFERROR(INDEX(Barang!$C$2:$C$10001, MATCH(C2215, Barang!$B$2:$B$10001, 0)), ""))</f>
        <v/>
      </c>
      <c r="E2215" s="3" t="str">
        <f t="array" ref="E2215">IF(C2215="","", IFERROR(INDEX(Barang!$E$2:$E$10001, MATCH(C2215, Barang!$B$2:$B$10001, 0)), ""))</f>
        <v/>
      </c>
      <c r="F2215" s="23"/>
      <c r="G2215" s="24" t="str">
        <f t="array" ref="G2215">IF(C2215="","", IFERROR(INDEX(Barang!$F$2:$F$10001, MATCH(C2215, Barang!$B$2:$B$10001, 0)) * F2215, ""))</f>
        <v/>
      </c>
      <c r="H2215" s="23"/>
      <c r="I2215" s="19"/>
      <c r="L2215" s="103"/>
      <c r="M2215" s="103"/>
      <c r="N2215" s="103"/>
      <c r="O2215" s="103"/>
      <c r="P2215" s="103"/>
      <c r="Q2215" s="103"/>
      <c r="R2215" s="103"/>
      <c r="S2215" s="103"/>
      <c r="T2215" s="103"/>
      <c r="U2215" s="103"/>
      <c r="V2215" s="103"/>
    </row>
    <row r="2216" spans="1:22" ht="22.5" customHeight="1" x14ac:dyDescent="0.2">
      <c r="A2216" s="414"/>
      <c r="B2216" s="3" t="str">
        <f t="array" ref="B2216">IF(C2216="","", IFERROR(INDEX(Barang!$A$2:$A$10001, MATCH(C2216, Barang!$B$2:$B$10001, 0)), "Tidak ditemukan"))</f>
        <v/>
      </c>
      <c r="C2216" s="3"/>
      <c r="D2216" s="3" t="str">
        <f t="array" ref="D2216">IF(C2216="","", IFERROR(INDEX(Barang!$C$2:$C$10001, MATCH(C2216, Barang!$B$2:$B$10001, 0)), ""))</f>
        <v/>
      </c>
      <c r="E2216" s="3" t="str">
        <f t="array" ref="E2216">IF(C2216="","", IFERROR(INDEX(Barang!$E$2:$E$10001, MATCH(C2216, Barang!$B$2:$B$10001, 0)), ""))</f>
        <v/>
      </c>
      <c r="F2216" s="23"/>
      <c r="G2216" s="24" t="str">
        <f t="array" ref="G2216">IF(C2216="","", IFERROR(INDEX(Barang!$F$2:$F$10001, MATCH(C2216, Barang!$B$2:$B$10001, 0)) * F2216, ""))</f>
        <v/>
      </c>
      <c r="H2216" s="23"/>
      <c r="I2216" s="19"/>
      <c r="L2216" s="103"/>
      <c r="M2216" s="103"/>
      <c r="N2216" s="103"/>
      <c r="O2216" s="103"/>
      <c r="P2216" s="103"/>
      <c r="Q2216" s="103"/>
      <c r="R2216" s="103"/>
      <c r="S2216" s="103"/>
      <c r="T2216" s="103"/>
      <c r="U2216" s="103"/>
      <c r="V2216" s="103"/>
    </row>
    <row r="2217" spans="1:22" ht="22.5" customHeight="1" x14ac:dyDescent="0.2">
      <c r="A2217" s="414"/>
      <c r="B2217" s="3" t="str">
        <f t="array" ref="B2217">IF(C2217="","", IFERROR(INDEX(Barang!$A$2:$A$10001, MATCH(C2217, Barang!$B$2:$B$10001, 0)), "Tidak ditemukan"))</f>
        <v/>
      </c>
      <c r="C2217" s="3"/>
      <c r="D2217" s="3" t="str">
        <f t="array" ref="D2217">IF(C2217="","", IFERROR(INDEX(Barang!$C$2:$C$10001, MATCH(C2217, Barang!$B$2:$B$10001, 0)), ""))</f>
        <v/>
      </c>
      <c r="E2217" s="3" t="str">
        <f t="array" ref="E2217">IF(C2217="","", IFERROR(INDEX(Barang!$E$2:$E$10001, MATCH(C2217, Barang!$B$2:$B$10001, 0)), ""))</f>
        <v/>
      </c>
      <c r="F2217" s="23"/>
      <c r="G2217" s="24" t="str">
        <f t="array" ref="G2217">IF(C2217="","", IFERROR(INDEX(Barang!$F$2:$F$10001, MATCH(C2217, Barang!$B$2:$B$10001, 0)) * F2217, ""))</f>
        <v/>
      </c>
      <c r="H2217" s="23"/>
      <c r="I2217" s="19"/>
      <c r="L2217" s="103"/>
      <c r="M2217" s="103"/>
      <c r="N2217" s="103"/>
      <c r="O2217" s="103"/>
      <c r="P2217" s="103"/>
      <c r="Q2217" s="103"/>
      <c r="R2217" s="103"/>
      <c r="S2217" s="103"/>
      <c r="T2217" s="103"/>
      <c r="U2217" s="103"/>
      <c r="V2217" s="103"/>
    </row>
    <row r="2218" spans="1:22" ht="22.5" customHeight="1" x14ac:dyDescent="0.2">
      <c r="A2218" s="414"/>
      <c r="B2218" s="3" t="str">
        <f t="array" ref="B2218">IF(C2218="","", IFERROR(INDEX(Barang!$A$2:$A$10001, MATCH(C2218, Barang!$B$2:$B$10001, 0)), "Tidak ditemukan"))</f>
        <v/>
      </c>
      <c r="C2218" s="3"/>
      <c r="D2218" s="3" t="str">
        <f t="array" ref="D2218">IF(C2218="","", IFERROR(INDEX(Barang!$C$2:$C$10001, MATCH(C2218, Barang!$B$2:$B$10001, 0)), ""))</f>
        <v/>
      </c>
      <c r="E2218" s="3" t="str">
        <f t="array" ref="E2218">IF(C2218="","", IFERROR(INDEX(Barang!$E$2:$E$10001, MATCH(C2218, Barang!$B$2:$B$10001, 0)), ""))</f>
        <v/>
      </c>
      <c r="F2218" s="23"/>
      <c r="G2218" s="24" t="str">
        <f t="array" ref="G2218">IF(C2218="","", IFERROR(INDEX(Barang!$F$2:$F$10001, MATCH(C2218, Barang!$B$2:$B$10001, 0)) * F2218, ""))</f>
        <v/>
      </c>
      <c r="H2218" s="23"/>
      <c r="I2218" s="19"/>
      <c r="L2218" s="103"/>
      <c r="M2218" s="103"/>
      <c r="N2218" s="103"/>
      <c r="O2218" s="103"/>
      <c r="P2218" s="103"/>
      <c r="Q2218" s="103"/>
      <c r="R2218" s="103"/>
      <c r="S2218" s="103"/>
      <c r="T2218" s="103"/>
      <c r="U2218" s="103"/>
      <c r="V2218" s="103"/>
    </row>
    <row r="2219" spans="1:22" ht="22.5" customHeight="1" x14ac:dyDescent="0.2">
      <c r="A2219" s="414"/>
      <c r="B2219" s="3" t="str">
        <f t="array" ref="B2219">IF(C2219="","", IFERROR(INDEX(Barang!$A$2:$A$10001, MATCH(C2219, Barang!$B$2:$B$10001, 0)), "Tidak ditemukan"))</f>
        <v/>
      </c>
      <c r="C2219" s="3"/>
      <c r="D2219" s="3" t="str">
        <f t="array" ref="D2219">IF(C2219="","", IFERROR(INDEX(Barang!$C$2:$C$10001, MATCH(C2219, Barang!$B$2:$B$10001, 0)), ""))</f>
        <v/>
      </c>
      <c r="E2219" s="3" t="str">
        <f t="array" ref="E2219">IF(C2219="","", IFERROR(INDEX(Barang!$E$2:$E$10001, MATCH(C2219, Barang!$B$2:$B$10001, 0)), ""))</f>
        <v/>
      </c>
      <c r="F2219" s="23"/>
      <c r="G2219" s="24" t="str">
        <f t="array" ref="G2219">IF(C2219="","", IFERROR(INDEX(Barang!$F$2:$F$10001, MATCH(C2219, Barang!$B$2:$B$10001, 0)) * F2219, ""))</f>
        <v/>
      </c>
      <c r="H2219" s="23"/>
      <c r="I2219" s="19"/>
      <c r="L2219" s="103"/>
      <c r="M2219" s="103"/>
      <c r="N2219" s="103"/>
      <c r="O2219" s="103"/>
      <c r="P2219" s="103"/>
      <c r="Q2219" s="103"/>
      <c r="R2219" s="103"/>
      <c r="S2219" s="103"/>
      <c r="T2219" s="103"/>
      <c r="U2219" s="103"/>
      <c r="V2219" s="103"/>
    </row>
    <row r="2220" spans="1:22" ht="22.5" customHeight="1" x14ac:dyDescent="0.2">
      <c r="A2220" s="414"/>
      <c r="B2220" s="3" t="str">
        <f t="array" ref="B2220">IF(C2220="","", IFERROR(INDEX(Barang!$A$2:$A$10001, MATCH(C2220, Barang!$B$2:$B$10001, 0)), "Tidak ditemukan"))</f>
        <v/>
      </c>
      <c r="C2220" s="3"/>
      <c r="D2220" s="3" t="str">
        <f t="array" ref="D2220">IF(C2220="","", IFERROR(INDEX(Barang!$C$2:$C$10001, MATCH(C2220, Barang!$B$2:$B$10001, 0)), ""))</f>
        <v/>
      </c>
      <c r="E2220" s="3" t="str">
        <f t="array" ref="E2220">IF(C2220="","", IFERROR(INDEX(Barang!$E$2:$E$10001, MATCH(C2220, Barang!$B$2:$B$10001, 0)), ""))</f>
        <v/>
      </c>
      <c r="F2220" s="23"/>
      <c r="G2220" s="24" t="str">
        <f t="array" ref="G2220">IF(C2220="","", IFERROR(INDEX(Barang!$F$2:$F$10001, MATCH(C2220, Barang!$B$2:$B$10001, 0)) * F2220, ""))</f>
        <v/>
      </c>
      <c r="H2220" s="23"/>
      <c r="I2220" s="19"/>
      <c r="L2220" s="103"/>
      <c r="M2220" s="103"/>
      <c r="N2220" s="103"/>
      <c r="O2220" s="103"/>
      <c r="P2220" s="103"/>
      <c r="Q2220" s="103"/>
      <c r="R2220" s="103"/>
      <c r="S2220" s="103"/>
      <c r="T2220" s="103"/>
      <c r="U2220" s="103"/>
      <c r="V2220" s="103"/>
    </row>
    <row r="2221" spans="1:22" ht="22.5" customHeight="1" x14ac:dyDescent="0.2">
      <c r="A2221" s="414"/>
      <c r="B2221" s="3" t="str">
        <f t="array" ref="B2221">IF(C2221="","", IFERROR(INDEX(Barang!$A$2:$A$10001, MATCH(C2221, Barang!$B$2:$B$10001, 0)), "Tidak ditemukan"))</f>
        <v/>
      </c>
      <c r="C2221" s="3"/>
      <c r="D2221" s="3" t="str">
        <f t="array" ref="D2221">IF(C2221="","", IFERROR(INDEX(Barang!$C$2:$C$10001, MATCH(C2221, Barang!$B$2:$B$10001, 0)), ""))</f>
        <v/>
      </c>
      <c r="E2221" s="3" t="str">
        <f t="array" ref="E2221">IF(C2221="","", IFERROR(INDEX(Barang!$E$2:$E$10001, MATCH(C2221, Barang!$B$2:$B$10001, 0)), ""))</f>
        <v/>
      </c>
      <c r="F2221" s="23"/>
      <c r="G2221" s="24" t="str">
        <f t="array" ref="G2221">IF(C2221="","", IFERROR(INDEX(Barang!$F$2:$F$10001, MATCH(C2221, Barang!$B$2:$B$10001, 0)) * F2221, ""))</f>
        <v/>
      </c>
      <c r="H2221" s="23"/>
      <c r="I2221" s="19"/>
      <c r="L2221" s="103"/>
      <c r="M2221" s="103"/>
      <c r="N2221" s="103"/>
      <c r="O2221" s="103"/>
      <c r="P2221" s="103"/>
      <c r="Q2221" s="103"/>
      <c r="R2221" s="103"/>
      <c r="S2221" s="103"/>
      <c r="T2221" s="103"/>
      <c r="U2221" s="103"/>
      <c r="V2221" s="103"/>
    </row>
    <row r="2222" spans="1:22" ht="22.5" customHeight="1" x14ac:dyDescent="0.2">
      <c r="A2222" s="414"/>
      <c r="B2222" s="3" t="str">
        <f t="array" ref="B2222">IF(C2222="","", IFERROR(INDEX(Barang!$A$2:$A$10001, MATCH(C2222, Barang!$B$2:$B$10001, 0)), "Tidak ditemukan"))</f>
        <v/>
      </c>
      <c r="C2222" s="3"/>
      <c r="D2222" s="3" t="str">
        <f t="array" ref="D2222">IF(C2222="","", IFERROR(INDEX(Barang!$C$2:$C$10001, MATCH(C2222, Barang!$B$2:$B$10001, 0)), ""))</f>
        <v/>
      </c>
      <c r="E2222" s="3" t="str">
        <f t="array" ref="E2222">IF(C2222="","", IFERROR(INDEX(Barang!$E$2:$E$10001, MATCH(C2222, Barang!$B$2:$B$10001, 0)), ""))</f>
        <v/>
      </c>
      <c r="F2222" s="23"/>
      <c r="G2222" s="24" t="str">
        <f t="array" ref="G2222">IF(C2222="","", IFERROR(INDEX(Barang!$F$2:$F$10001, MATCH(C2222, Barang!$B$2:$B$10001, 0)) * F2222, ""))</f>
        <v/>
      </c>
      <c r="H2222" s="23"/>
      <c r="I2222" s="19"/>
      <c r="L2222" s="103"/>
      <c r="M2222" s="103"/>
      <c r="N2222" s="103"/>
      <c r="O2222" s="103"/>
      <c r="P2222" s="103"/>
      <c r="Q2222" s="103"/>
      <c r="R2222" s="103"/>
      <c r="S2222" s="103"/>
      <c r="T2222" s="103"/>
      <c r="U2222" s="103"/>
      <c r="V2222" s="103"/>
    </row>
    <row r="2223" spans="1:22" ht="22.5" customHeight="1" x14ac:dyDescent="0.2">
      <c r="A2223" s="414"/>
      <c r="B2223" s="3" t="str">
        <f t="array" ref="B2223">IF(C2223="","", IFERROR(INDEX(Barang!$A$2:$A$10001, MATCH(C2223, Barang!$B$2:$B$10001, 0)), "Tidak ditemukan"))</f>
        <v/>
      </c>
      <c r="C2223" s="3"/>
      <c r="D2223" s="3" t="str">
        <f t="array" ref="D2223">IF(C2223="","", IFERROR(INDEX(Barang!$C$2:$C$10001, MATCH(C2223, Barang!$B$2:$B$10001, 0)), ""))</f>
        <v/>
      </c>
      <c r="E2223" s="3" t="str">
        <f t="array" ref="E2223">IF(C2223="","", IFERROR(INDEX(Barang!$E$2:$E$10001, MATCH(C2223, Barang!$B$2:$B$10001, 0)), ""))</f>
        <v/>
      </c>
      <c r="F2223" s="23"/>
      <c r="G2223" s="24" t="str">
        <f t="array" ref="G2223">IF(C2223="","", IFERROR(INDEX(Barang!$F$2:$F$10001, MATCH(C2223, Barang!$B$2:$B$10001, 0)) * F2223, ""))</f>
        <v/>
      </c>
      <c r="H2223" s="23"/>
      <c r="I2223" s="19"/>
      <c r="L2223" s="103"/>
      <c r="M2223" s="103"/>
      <c r="N2223" s="103"/>
      <c r="O2223" s="103"/>
      <c r="P2223" s="103"/>
      <c r="Q2223" s="103"/>
      <c r="R2223" s="103"/>
      <c r="S2223" s="103"/>
      <c r="T2223" s="103"/>
      <c r="U2223" s="103"/>
      <c r="V2223" s="103"/>
    </row>
    <row r="2224" spans="1:22" ht="22.5" customHeight="1" x14ac:dyDescent="0.2">
      <c r="A2224" s="414"/>
      <c r="B2224" s="3" t="str">
        <f t="array" ref="B2224">IF(C2224="","", IFERROR(INDEX(Barang!$A$2:$A$10001, MATCH(C2224, Barang!$B$2:$B$10001, 0)), "Tidak ditemukan"))</f>
        <v/>
      </c>
      <c r="C2224" s="3"/>
      <c r="D2224" s="3" t="str">
        <f t="array" ref="D2224">IF(C2224="","", IFERROR(INDEX(Barang!$C$2:$C$10001, MATCH(C2224, Barang!$B$2:$B$10001, 0)), ""))</f>
        <v/>
      </c>
      <c r="E2224" s="3" t="str">
        <f t="array" ref="E2224">IF(C2224="","", IFERROR(INDEX(Barang!$E$2:$E$10001, MATCH(C2224, Barang!$B$2:$B$10001, 0)), ""))</f>
        <v/>
      </c>
      <c r="F2224" s="23"/>
      <c r="G2224" s="24" t="str">
        <f t="array" ref="G2224">IF(C2224="","", IFERROR(INDEX(Barang!$F$2:$F$10001, MATCH(C2224, Barang!$B$2:$B$10001, 0)) * F2224, ""))</f>
        <v/>
      </c>
      <c r="H2224" s="23"/>
      <c r="I2224" s="19"/>
      <c r="L2224" s="103"/>
      <c r="M2224" s="103"/>
      <c r="N2224" s="103"/>
      <c r="O2224" s="103"/>
      <c r="P2224" s="103"/>
      <c r="Q2224" s="103"/>
      <c r="R2224" s="103"/>
      <c r="S2224" s="103"/>
      <c r="T2224" s="103"/>
      <c r="U2224" s="103"/>
      <c r="V2224" s="103"/>
    </row>
    <row r="2225" spans="1:22" ht="22.5" customHeight="1" x14ac:dyDescent="0.2">
      <c r="A2225" s="414"/>
      <c r="B2225" s="3" t="str">
        <f t="array" ref="B2225">IF(C2225="","", IFERROR(INDEX(Barang!$A$2:$A$10001, MATCH(C2225, Barang!$B$2:$B$10001, 0)), "Tidak ditemukan"))</f>
        <v/>
      </c>
      <c r="C2225" s="3"/>
      <c r="D2225" s="3" t="str">
        <f t="array" ref="D2225">IF(C2225="","", IFERROR(INDEX(Barang!$C$2:$C$10001, MATCH(C2225, Barang!$B$2:$B$10001, 0)), ""))</f>
        <v/>
      </c>
      <c r="E2225" s="3" t="str">
        <f t="array" ref="E2225">IF(C2225="","", IFERROR(INDEX(Barang!$E$2:$E$10001, MATCH(C2225, Barang!$B$2:$B$10001, 0)), ""))</f>
        <v/>
      </c>
      <c r="F2225" s="23"/>
      <c r="G2225" s="24" t="str">
        <f t="array" ref="G2225">IF(C2225="","", IFERROR(INDEX(Barang!$F$2:$F$10001, MATCH(C2225, Barang!$B$2:$B$10001, 0)) * F2225, ""))</f>
        <v/>
      </c>
      <c r="H2225" s="23"/>
      <c r="I2225" s="19"/>
      <c r="L2225" s="103"/>
      <c r="M2225" s="103"/>
      <c r="N2225" s="103"/>
      <c r="O2225" s="103"/>
      <c r="P2225" s="103"/>
      <c r="Q2225" s="103"/>
      <c r="R2225" s="103"/>
      <c r="S2225" s="103"/>
      <c r="T2225" s="103"/>
      <c r="U2225" s="103"/>
      <c r="V2225" s="103"/>
    </row>
    <row r="2226" spans="1:22" ht="22.5" customHeight="1" x14ac:dyDescent="0.2">
      <c r="A2226" s="414"/>
      <c r="B2226" s="3" t="str">
        <f t="array" ref="B2226">IF(C2226="","", IFERROR(INDEX(Barang!$A$2:$A$10001, MATCH(C2226, Barang!$B$2:$B$10001, 0)), "Tidak ditemukan"))</f>
        <v/>
      </c>
      <c r="C2226" s="3"/>
      <c r="D2226" s="3" t="str">
        <f t="array" ref="D2226">IF(C2226="","", IFERROR(INDEX(Barang!$C$2:$C$10001, MATCH(C2226, Barang!$B$2:$B$10001, 0)), ""))</f>
        <v/>
      </c>
      <c r="E2226" s="3" t="str">
        <f t="array" ref="E2226">IF(C2226="","", IFERROR(INDEX(Barang!$E$2:$E$10001, MATCH(C2226, Barang!$B$2:$B$10001, 0)), ""))</f>
        <v/>
      </c>
      <c r="F2226" s="23"/>
      <c r="G2226" s="24" t="str">
        <f t="array" ref="G2226">IF(C2226="","", IFERROR(INDEX(Barang!$F$2:$F$10001, MATCH(C2226, Barang!$B$2:$B$10001, 0)) * F2226, ""))</f>
        <v/>
      </c>
      <c r="H2226" s="23"/>
      <c r="I2226" s="19"/>
      <c r="L2226" s="103"/>
      <c r="M2226" s="103"/>
      <c r="N2226" s="103"/>
      <c r="O2226" s="103"/>
      <c r="P2226" s="103"/>
      <c r="Q2226" s="103"/>
      <c r="R2226" s="103"/>
      <c r="S2226" s="103"/>
      <c r="T2226" s="103"/>
      <c r="U2226" s="103"/>
      <c r="V2226" s="103"/>
    </row>
    <row r="2227" spans="1:22" ht="22.5" customHeight="1" x14ac:dyDescent="0.2">
      <c r="A2227" s="414"/>
      <c r="B2227" s="3" t="str">
        <f t="array" ref="B2227">IF(C2227="","", IFERROR(INDEX(Barang!$A$2:$A$10001, MATCH(C2227, Barang!$B$2:$B$10001, 0)), "Tidak ditemukan"))</f>
        <v/>
      </c>
      <c r="C2227" s="3"/>
      <c r="D2227" s="3" t="str">
        <f t="array" ref="D2227">IF(C2227="","", IFERROR(INDEX(Barang!$C$2:$C$10001, MATCH(C2227, Barang!$B$2:$B$10001, 0)), ""))</f>
        <v/>
      </c>
      <c r="E2227" s="3" t="str">
        <f t="array" ref="E2227">IF(C2227="","", IFERROR(INDEX(Barang!$E$2:$E$10001, MATCH(C2227, Barang!$B$2:$B$10001, 0)), ""))</f>
        <v/>
      </c>
      <c r="F2227" s="23"/>
      <c r="G2227" s="24" t="str">
        <f t="array" ref="G2227">IF(C2227="","", IFERROR(INDEX(Barang!$F$2:$F$10001, MATCH(C2227, Barang!$B$2:$B$10001, 0)) * F2227, ""))</f>
        <v/>
      </c>
      <c r="H2227" s="23"/>
      <c r="I2227" s="19"/>
      <c r="L2227" s="103"/>
      <c r="M2227" s="103"/>
      <c r="N2227" s="103"/>
      <c r="O2227" s="103"/>
      <c r="P2227" s="103"/>
      <c r="Q2227" s="103"/>
      <c r="R2227" s="103"/>
      <c r="S2227" s="103"/>
      <c r="T2227" s="103"/>
      <c r="U2227" s="103"/>
      <c r="V2227" s="103"/>
    </row>
    <row r="2228" spans="1:22" ht="22.5" customHeight="1" x14ac:dyDescent="0.2">
      <c r="A2228" s="414"/>
      <c r="B2228" s="3" t="str">
        <f t="array" ref="B2228">IF(C2228="","", IFERROR(INDEX(Barang!$A$2:$A$10001, MATCH(C2228, Barang!$B$2:$B$10001, 0)), "Tidak ditemukan"))</f>
        <v/>
      </c>
      <c r="C2228" s="3"/>
      <c r="D2228" s="3" t="str">
        <f t="array" ref="D2228">IF(C2228="","", IFERROR(INDEX(Barang!$C$2:$C$10001, MATCH(C2228, Barang!$B$2:$B$10001, 0)), ""))</f>
        <v/>
      </c>
      <c r="E2228" s="3" t="str">
        <f t="array" ref="E2228">IF(C2228="","", IFERROR(INDEX(Barang!$E$2:$E$10001, MATCH(C2228, Barang!$B$2:$B$10001, 0)), ""))</f>
        <v/>
      </c>
      <c r="F2228" s="23"/>
      <c r="G2228" s="24" t="str">
        <f t="array" ref="G2228">IF(C2228="","", IFERROR(INDEX(Barang!$F$2:$F$10001, MATCH(C2228, Barang!$B$2:$B$10001, 0)) * F2228, ""))</f>
        <v/>
      </c>
      <c r="H2228" s="23"/>
      <c r="I2228" s="19"/>
      <c r="L2228" s="103"/>
      <c r="M2228" s="103"/>
      <c r="N2228" s="103"/>
      <c r="O2228" s="103"/>
      <c r="P2228" s="103"/>
      <c r="Q2228" s="103"/>
      <c r="R2228" s="103"/>
      <c r="S2228" s="103"/>
      <c r="T2228" s="103"/>
      <c r="U2228" s="103"/>
      <c r="V2228" s="103"/>
    </row>
    <row r="2229" spans="1:22" ht="22.5" customHeight="1" x14ac:dyDescent="0.2">
      <c r="A2229" s="414"/>
      <c r="B2229" s="3" t="str">
        <f t="array" ref="B2229">IF(C2229="","", IFERROR(INDEX(Barang!$A$2:$A$10001, MATCH(C2229, Barang!$B$2:$B$10001, 0)), "Tidak ditemukan"))</f>
        <v/>
      </c>
      <c r="C2229" s="3"/>
      <c r="D2229" s="3" t="str">
        <f t="array" ref="D2229">IF(C2229="","", IFERROR(INDEX(Barang!$C$2:$C$10001, MATCH(C2229, Barang!$B$2:$B$10001, 0)), ""))</f>
        <v/>
      </c>
      <c r="E2229" s="3" t="str">
        <f t="array" ref="E2229">IF(C2229="","", IFERROR(INDEX(Barang!$E$2:$E$10001, MATCH(C2229, Barang!$B$2:$B$10001, 0)), ""))</f>
        <v/>
      </c>
      <c r="F2229" s="23"/>
      <c r="G2229" s="24" t="str">
        <f t="array" ref="G2229">IF(C2229="","", IFERROR(INDEX(Barang!$F$2:$F$10001, MATCH(C2229, Barang!$B$2:$B$10001, 0)) * F2229, ""))</f>
        <v/>
      </c>
      <c r="H2229" s="23"/>
      <c r="I2229" s="19"/>
      <c r="L2229" s="103"/>
      <c r="M2229" s="103"/>
      <c r="N2229" s="103"/>
      <c r="O2229" s="103"/>
      <c r="P2229" s="103"/>
      <c r="Q2229" s="103"/>
      <c r="R2229" s="103"/>
      <c r="S2229" s="103"/>
      <c r="T2229" s="103"/>
      <c r="U2229" s="103"/>
      <c r="V2229" s="103"/>
    </row>
    <row r="2230" spans="1:22" ht="22.5" customHeight="1" x14ac:dyDescent="0.2">
      <c r="A2230" s="414"/>
      <c r="B2230" s="3" t="str">
        <f t="array" ref="B2230">IF(C2230="","", IFERROR(INDEX(Barang!$A$2:$A$10001, MATCH(C2230, Barang!$B$2:$B$10001, 0)), "Tidak ditemukan"))</f>
        <v/>
      </c>
      <c r="C2230" s="3"/>
      <c r="D2230" s="3" t="str">
        <f t="array" ref="D2230">IF(C2230="","", IFERROR(INDEX(Barang!$C$2:$C$10001, MATCH(C2230, Barang!$B$2:$B$10001, 0)), ""))</f>
        <v/>
      </c>
      <c r="E2230" s="3" t="str">
        <f t="array" ref="E2230">IF(C2230="","", IFERROR(INDEX(Barang!$E$2:$E$10001, MATCH(C2230, Barang!$B$2:$B$10001, 0)), ""))</f>
        <v/>
      </c>
      <c r="F2230" s="23"/>
      <c r="G2230" s="24" t="str">
        <f t="array" ref="G2230">IF(C2230="","", IFERROR(INDEX(Barang!$F$2:$F$10001, MATCH(C2230, Barang!$B$2:$B$10001, 0)) * F2230, ""))</f>
        <v/>
      </c>
      <c r="H2230" s="23"/>
      <c r="I2230" s="19"/>
      <c r="L2230" s="103"/>
      <c r="M2230" s="103"/>
      <c r="N2230" s="103"/>
      <c r="O2230" s="103"/>
      <c r="P2230" s="103"/>
      <c r="Q2230" s="103"/>
      <c r="R2230" s="103"/>
      <c r="S2230" s="103"/>
      <c r="T2230" s="103"/>
      <c r="U2230" s="103"/>
      <c r="V2230" s="103"/>
    </row>
    <row r="2231" spans="1:22" ht="22.5" customHeight="1" x14ac:dyDescent="0.2">
      <c r="A2231" s="414"/>
      <c r="B2231" s="3" t="str">
        <f t="array" ref="B2231">IF(C2231="","", IFERROR(INDEX(Barang!$A$2:$A$10001, MATCH(C2231, Barang!$B$2:$B$10001, 0)), "Tidak ditemukan"))</f>
        <v/>
      </c>
      <c r="C2231" s="3"/>
      <c r="D2231" s="3" t="str">
        <f t="array" ref="D2231">IF(C2231="","", IFERROR(INDEX(Barang!$C$2:$C$10001, MATCH(C2231, Barang!$B$2:$B$10001, 0)), ""))</f>
        <v/>
      </c>
      <c r="E2231" s="3" t="str">
        <f t="array" ref="E2231">IF(C2231="","", IFERROR(INDEX(Barang!$E$2:$E$10001, MATCH(C2231, Barang!$B$2:$B$10001, 0)), ""))</f>
        <v/>
      </c>
      <c r="F2231" s="23"/>
      <c r="G2231" s="24" t="str">
        <f t="array" ref="G2231">IF(C2231="","", IFERROR(INDEX(Barang!$F$2:$F$10001, MATCH(C2231, Barang!$B$2:$B$10001, 0)) * F2231, ""))</f>
        <v/>
      </c>
      <c r="H2231" s="23"/>
      <c r="I2231" s="19"/>
      <c r="L2231" s="103"/>
      <c r="M2231" s="103"/>
      <c r="N2231" s="103"/>
      <c r="O2231" s="103"/>
      <c r="P2231" s="103"/>
      <c r="Q2231" s="103"/>
      <c r="R2231" s="103"/>
      <c r="S2231" s="103"/>
      <c r="T2231" s="103"/>
      <c r="U2231" s="103"/>
      <c r="V2231" s="103"/>
    </row>
    <row r="2232" spans="1:22" ht="22.5" customHeight="1" x14ac:dyDescent="0.2">
      <c r="A2232" s="414"/>
      <c r="B2232" s="3" t="str">
        <f t="array" ref="B2232">IF(C2232="","", IFERROR(INDEX(Barang!$A$2:$A$10001, MATCH(C2232, Barang!$B$2:$B$10001, 0)), "Tidak ditemukan"))</f>
        <v/>
      </c>
      <c r="C2232" s="3"/>
      <c r="D2232" s="3" t="str">
        <f t="array" ref="D2232">IF(C2232="","", IFERROR(INDEX(Barang!$C$2:$C$10001, MATCH(C2232, Barang!$B$2:$B$10001, 0)), ""))</f>
        <v/>
      </c>
      <c r="E2232" s="3" t="str">
        <f t="array" ref="E2232">IF(C2232="","", IFERROR(INDEX(Barang!$E$2:$E$10001, MATCH(C2232, Barang!$B$2:$B$10001, 0)), ""))</f>
        <v/>
      </c>
      <c r="F2232" s="23"/>
      <c r="G2232" s="24" t="str">
        <f t="array" ref="G2232">IF(C2232="","", IFERROR(INDEX(Barang!$F$2:$F$10001, MATCH(C2232, Barang!$B$2:$B$10001, 0)) * F2232, ""))</f>
        <v/>
      </c>
      <c r="H2232" s="23"/>
      <c r="I2232" s="19"/>
      <c r="L2232" s="103"/>
      <c r="M2232" s="103"/>
      <c r="N2232" s="103"/>
      <c r="O2232" s="103"/>
      <c r="P2232" s="103"/>
      <c r="Q2232" s="103"/>
      <c r="R2232" s="103"/>
      <c r="S2232" s="103"/>
      <c r="T2232" s="103"/>
      <c r="U2232" s="103"/>
      <c r="V2232" s="103"/>
    </row>
    <row r="2233" spans="1:22" ht="22.5" customHeight="1" x14ac:dyDescent="0.2">
      <c r="A2233" s="414"/>
      <c r="B2233" s="3" t="str">
        <f t="array" ref="B2233">IF(C2233="","", IFERROR(INDEX(Barang!$A$2:$A$10001, MATCH(C2233, Barang!$B$2:$B$10001, 0)), "Tidak ditemukan"))</f>
        <v/>
      </c>
      <c r="C2233" s="3"/>
      <c r="D2233" s="3" t="str">
        <f t="array" ref="D2233">IF(C2233="","", IFERROR(INDEX(Barang!$C$2:$C$10001, MATCH(C2233, Barang!$B$2:$B$10001, 0)), ""))</f>
        <v/>
      </c>
      <c r="E2233" s="3" t="str">
        <f t="array" ref="E2233">IF(C2233="","", IFERROR(INDEX(Barang!$E$2:$E$10001, MATCH(C2233, Barang!$B$2:$B$10001, 0)), ""))</f>
        <v/>
      </c>
      <c r="F2233" s="23"/>
      <c r="G2233" s="24" t="str">
        <f t="array" ref="G2233">IF(C2233="","", IFERROR(INDEX(Barang!$F$2:$F$10001, MATCH(C2233, Barang!$B$2:$B$10001, 0)) * F2233, ""))</f>
        <v/>
      </c>
      <c r="H2233" s="23"/>
      <c r="I2233" s="19"/>
      <c r="L2233" s="103"/>
      <c r="M2233" s="103"/>
      <c r="N2233" s="103"/>
      <c r="O2233" s="103"/>
      <c r="P2233" s="103"/>
      <c r="Q2233" s="103"/>
      <c r="R2233" s="103"/>
      <c r="S2233" s="103"/>
      <c r="T2233" s="103"/>
      <c r="U2233" s="103"/>
      <c r="V2233" s="103"/>
    </row>
    <row r="2234" spans="1:22" ht="22.5" customHeight="1" x14ac:dyDescent="0.2">
      <c r="A2234" s="414"/>
      <c r="B2234" s="3" t="str">
        <f t="array" ref="B2234">IF(C2234="","", IFERROR(INDEX(Barang!$A$2:$A$10001, MATCH(C2234, Barang!$B$2:$B$10001, 0)), "Tidak ditemukan"))</f>
        <v/>
      </c>
      <c r="C2234" s="3"/>
      <c r="D2234" s="3" t="str">
        <f t="array" ref="D2234">IF(C2234="","", IFERROR(INDEX(Barang!$C$2:$C$10001, MATCH(C2234, Barang!$B$2:$B$10001, 0)), ""))</f>
        <v/>
      </c>
      <c r="E2234" s="3" t="str">
        <f t="array" ref="E2234">IF(C2234="","", IFERROR(INDEX(Barang!$E$2:$E$10001, MATCH(C2234, Barang!$B$2:$B$10001, 0)), ""))</f>
        <v/>
      </c>
      <c r="F2234" s="23"/>
      <c r="G2234" s="24" t="str">
        <f t="array" ref="G2234">IF(C2234="","", IFERROR(INDEX(Barang!$F$2:$F$10001, MATCH(C2234, Barang!$B$2:$B$10001, 0)) * F2234, ""))</f>
        <v/>
      </c>
      <c r="H2234" s="23"/>
      <c r="I2234" s="19"/>
      <c r="L2234" s="103"/>
      <c r="M2234" s="103"/>
      <c r="N2234" s="103"/>
      <c r="O2234" s="103"/>
      <c r="P2234" s="103"/>
      <c r="Q2234" s="103"/>
      <c r="R2234" s="103"/>
      <c r="S2234" s="103"/>
      <c r="T2234" s="103"/>
      <c r="U2234" s="103"/>
      <c r="V2234" s="103"/>
    </row>
    <row r="2235" spans="1:22" ht="22.5" customHeight="1" x14ac:dyDescent="0.2">
      <c r="A2235" s="414"/>
      <c r="B2235" s="3" t="str">
        <f t="array" ref="B2235">IF(C2235="","", IFERROR(INDEX(Barang!$A$2:$A$10001, MATCH(C2235, Barang!$B$2:$B$10001, 0)), "Tidak ditemukan"))</f>
        <v/>
      </c>
      <c r="C2235" s="3"/>
      <c r="D2235" s="3" t="str">
        <f t="array" ref="D2235">IF(C2235="","", IFERROR(INDEX(Barang!$C$2:$C$10001, MATCH(C2235, Barang!$B$2:$B$10001, 0)), ""))</f>
        <v/>
      </c>
      <c r="E2235" s="3" t="str">
        <f t="array" ref="E2235">IF(C2235="","", IFERROR(INDEX(Barang!$E$2:$E$10001, MATCH(C2235, Barang!$B$2:$B$10001, 0)), ""))</f>
        <v/>
      </c>
      <c r="F2235" s="23"/>
      <c r="G2235" s="24" t="str">
        <f t="array" ref="G2235">IF(C2235="","", IFERROR(INDEX(Barang!$F$2:$F$10001, MATCH(C2235, Barang!$B$2:$B$10001, 0)) * F2235, ""))</f>
        <v/>
      </c>
      <c r="H2235" s="23"/>
      <c r="I2235" s="19"/>
      <c r="L2235" s="103"/>
      <c r="M2235" s="103"/>
      <c r="N2235" s="103"/>
      <c r="O2235" s="103"/>
      <c r="P2235" s="103"/>
      <c r="Q2235" s="103"/>
      <c r="R2235" s="103"/>
      <c r="S2235" s="103"/>
      <c r="T2235" s="103"/>
      <c r="U2235" s="103"/>
      <c r="V2235" s="103"/>
    </row>
    <row r="2236" spans="1:22" ht="22.5" customHeight="1" x14ac:dyDescent="0.2">
      <c r="A2236" s="414"/>
      <c r="B2236" s="3" t="str">
        <f t="array" ref="B2236">IF(C2236="","", IFERROR(INDEX(Barang!$A$2:$A$10001, MATCH(C2236, Barang!$B$2:$B$10001, 0)), "Tidak ditemukan"))</f>
        <v/>
      </c>
      <c r="C2236" s="3"/>
      <c r="D2236" s="3" t="str">
        <f t="array" ref="D2236">IF(C2236="","", IFERROR(INDEX(Barang!$C$2:$C$10001, MATCH(C2236, Barang!$B$2:$B$10001, 0)), ""))</f>
        <v/>
      </c>
      <c r="E2236" s="3" t="str">
        <f t="array" ref="E2236">IF(C2236="","", IFERROR(INDEX(Barang!$E$2:$E$10001, MATCH(C2236, Barang!$B$2:$B$10001, 0)), ""))</f>
        <v/>
      </c>
      <c r="F2236" s="23"/>
      <c r="G2236" s="24" t="str">
        <f t="array" ref="G2236">IF(C2236="","", IFERROR(INDEX(Barang!$F$2:$F$10001, MATCH(C2236, Barang!$B$2:$B$10001, 0)) * F2236, ""))</f>
        <v/>
      </c>
      <c r="H2236" s="23"/>
      <c r="I2236" s="19"/>
      <c r="L2236" s="103"/>
      <c r="M2236" s="103"/>
      <c r="N2236" s="103"/>
      <c r="O2236" s="103"/>
      <c r="P2236" s="103"/>
      <c r="Q2236" s="103"/>
      <c r="R2236" s="103"/>
      <c r="S2236" s="103"/>
      <c r="T2236" s="103"/>
      <c r="U2236" s="103"/>
      <c r="V2236" s="103"/>
    </row>
    <row r="2237" spans="1:22" ht="22.5" customHeight="1" x14ac:dyDescent="0.2">
      <c r="A2237" s="414"/>
      <c r="B2237" s="3" t="str">
        <f t="array" ref="B2237">IF(C2237="","", IFERROR(INDEX(Barang!$A$2:$A$10001, MATCH(C2237, Barang!$B$2:$B$10001, 0)), "Tidak ditemukan"))</f>
        <v/>
      </c>
      <c r="C2237" s="3"/>
      <c r="D2237" s="3" t="str">
        <f t="array" ref="D2237">IF(C2237="","", IFERROR(INDEX(Barang!$C$2:$C$10001, MATCH(C2237, Barang!$B$2:$B$10001, 0)), ""))</f>
        <v/>
      </c>
      <c r="E2237" s="3" t="str">
        <f t="array" ref="E2237">IF(C2237="","", IFERROR(INDEX(Barang!$E$2:$E$10001, MATCH(C2237, Barang!$B$2:$B$10001, 0)), ""))</f>
        <v/>
      </c>
      <c r="F2237" s="23"/>
      <c r="G2237" s="24" t="str">
        <f t="array" ref="G2237">IF(C2237="","", IFERROR(INDEX(Barang!$F$2:$F$10001, MATCH(C2237, Barang!$B$2:$B$10001, 0)) * F2237, ""))</f>
        <v/>
      </c>
      <c r="H2237" s="23"/>
      <c r="I2237" s="19"/>
      <c r="L2237" s="103"/>
      <c r="M2237" s="103"/>
      <c r="N2237" s="103"/>
      <c r="O2237" s="103"/>
      <c r="P2237" s="103"/>
      <c r="Q2237" s="103"/>
      <c r="R2237" s="103"/>
      <c r="S2237" s="103"/>
      <c r="T2237" s="103"/>
      <c r="U2237" s="103"/>
      <c r="V2237" s="103"/>
    </row>
    <row r="2238" spans="1:22" ht="22.5" customHeight="1" x14ac:dyDescent="0.2">
      <c r="A2238" s="414"/>
      <c r="B2238" s="3" t="str">
        <f t="array" ref="B2238">IF(C2238="","", IFERROR(INDEX(Barang!$A$2:$A$10001, MATCH(C2238, Barang!$B$2:$B$10001, 0)), "Tidak ditemukan"))</f>
        <v/>
      </c>
      <c r="C2238" s="3"/>
      <c r="D2238" s="3" t="str">
        <f t="array" ref="D2238">IF(C2238="","", IFERROR(INDEX(Barang!$C$2:$C$10001, MATCH(C2238, Barang!$B$2:$B$10001, 0)), ""))</f>
        <v/>
      </c>
      <c r="E2238" s="3" t="str">
        <f t="array" ref="E2238">IF(C2238="","", IFERROR(INDEX(Barang!$E$2:$E$10001, MATCH(C2238, Barang!$B$2:$B$10001, 0)), ""))</f>
        <v/>
      </c>
      <c r="F2238" s="23"/>
      <c r="G2238" s="24" t="str">
        <f t="array" ref="G2238">IF(C2238="","", IFERROR(INDEX(Barang!$F$2:$F$10001, MATCH(C2238, Barang!$B$2:$B$10001, 0)) * F2238, ""))</f>
        <v/>
      </c>
      <c r="H2238" s="23"/>
      <c r="I2238" s="19"/>
      <c r="L2238" s="103"/>
      <c r="M2238" s="103"/>
      <c r="N2238" s="103"/>
      <c r="O2238" s="103"/>
      <c r="P2238" s="103"/>
      <c r="Q2238" s="103"/>
      <c r="R2238" s="103"/>
      <c r="S2238" s="103"/>
      <c r="T2238" s="103"/>
      <c r="U2238" s="103"/>
      <c r="V2238" s="103"/>
    </row>
    <row r="2239" spans="1:22" ht="22.5" customHeight="1" x14ac:dyDescent="0.2">
      <c r="A2239" s="414"/>
      <c r="B2239" s="3" t="str">
        <f t="array" ref="B2239">IF(C2239="","", IFERROR(INDEX(Barang!$A$2:$A$10001, MATCH(C2239, Barang!$B$2:$B$10001, 0)), "Tidak ditemukan"))</f>
        <v/>
      </c>
      <c r="C2239" s="3"/>
      <c r="D2239" s="3" t="str">
        <f t="array" ref="D2239">IF(C2239="","", IFERROR(INDEX(Barang!$C$2:$C$10001, MATCH(C2239, Barang!$B$2:$B$10001, 0)), ""))</f>
        <v/>
      </c>
      <c r="E2239" s="3" t="str">
        <f t="array" ref="E2239">IF(C2239="","", IFERROR(INDEX(Barang!$E$2:$E$10001, MATCH(C2239, Barang!$B$2:$B$10001, 0)), ""))</f>
        <v/>
      </c>
      <c r="F2239" s="23"/>
      <c r="G2239" s="24" t="str">
        <f t="array" ref="G2239">IF(C2239="","", IFERROR(INDEX(Barang!$F$2:$F$10001, MATCH(C2239, Barang!$B$2:$B$10001, 0)) * F2239, ""))</f>
        <v/>
      </c>
      <c r="H2239" s="23"/>
      <c r="I2239" s="19"/>
      <c r="L2239" s="103"/>
      <c r="M2239" s="103"/>
      <c r="N2239" s="103"/>
      <c r="O2239" s="103"/>
      <c r="P2239" s="103"/>
      <c r="Q2239" s="103"/>
      <c r="R2239" s="103"/>
      <c r="S2239" s="103"/>
      <c r="T2239" s="103"/>
      <c r="U2239" s="103"/>
      <c r="V2239" s="103"/>
    </row>
    <row r="2240" spans="1:22" ht="22.5" customHeight="1" x14ac:dyDescent="0.2">
      <c r="A2240" s="414"/>
      <c r="B2240" s="3" t="str">
        <f t="array" ref="B2240">IF(C2240="","", IFERROR(INDEX(Barang!$A$2:$A$10001, MATCH(C2240, Barang!$B$2:$B$10001, 0)), "Tidak ditemukan"))</f>
        <v/>
      </c>
      <c r="C2240" s="3"/>
      <c r="D2240" s="3" t="str">
        <f t="array" ref="D2240">IF(C2240="","", IFERROR(INDEX(Barang!$C$2:$C$10001, MATCH(C2240, Barang!$B$2:$B$10001, 0)), ""))</f>
        <v/>
      </c>
      <c r="E2240" s="3" t="str">
        <f t="array" ref="E2240">IF(C2240="","", IFERROR(INDEX(Barang!$E$2:$E$10001, MATCH(C2240, Barang!$B$2:$B$10001, 0)), ""))</f>
        <v/>
      </c>
      <c r="F2240" s="23"/>
      <c r="G2240" s="24" t="str">
        <f t="array" ref="G2240">IF(C2240="","", IFERROR(INDEX(Barang!$F$2:$F$10001, MATCH(C2240, Barang!$B$2:$B$10001, 0)) * F2240, ""))</f>
        <v/>
      </c>
      <c r="H2240" s="23"/>
      <c r="I2240" s="19"/>
      <c r="L2240" s="103"/>
      <c r="M2240" s="103"/>
      <c r="N2240" s="103"/>
      <c r="O2240" s="103"/>
      <c r="P2240" s="103"/>
      <c r="Q2240" s="103"/>
      <c r="R2240" s="103"/>
      <c r="S2240" s="103"/>
      <c r="T2240" s="103"/>
      <c r="U2240" s="103"/>
      <c r="V2240" s="103"/>
    </row>
    <row r="2241" spans="1:22" ht="22.5" customHeight="1" x14ac:dyDescent="0.2">
      <c r="A2241" s="414"/>
      <c r="B2241" s="3" t="str">
        <f t="array" ref="B2241">IF(C2241="","", IFERROR(INDEX(Barang!$A$2:$A$10001, MATCH(C2241, Barang!$B$2:$B$10001, 0)), "Tidak ditemukan"))</f>
        <v/>
      </c>
      <c r="C2241" s="3"/>
      <c r="D2241" s="3" t="str">
        <f t="array" ref="D2241">IF(C2241="","", IFERROR(INDEX(Barang!$C$2:$C$10001, MATCH(C2241, Barang!$B$2:$B$10001, 0)), ""))</f>
        <v/>
      </c>
      <c r="E2241" s="3" t="str">
        <f t="array" ref="E2241">IF(C2241="","", IFERROR(INDEX(Barang!$E$2:$E$10001, MATCH(C2241, Barang!$B$2:$B$10001, 0)), ""))</f>
        <v/>
      </c>
      <c r="F2241" s="23"/>
      <c r="G2241" s="24" t="str">
        <f t="array" ref="G2241">IF(C2241="","", IFERROR(INDEX(Barang!$F$2:$F$10001, MATCH(C2241, Barang!$B$2:$B$10001, 0)) * F2241, ""))</f>
        <v/>
      </c>
      <c r="H2241" s="23"/>
      <c r="I2241" s="19"/>
      <c r="L2241" s="103"/>
      <c r="M2241" s="103"/>
      <c r="N2241" s="103"/>
      <c r="O2241" s="103"/>
      <c r="P2241" s="103"/>
      <c r="Q2241" s="103"/>
      <c r="R2241" s="103"/>
      <c r="S2241" s="103"/>
      <c r="T2241" s="103"/>
      <c r="U2241" s="103"/>
      <c r="V2241" s="103"/>
    </row>
    <row r="2242" spans="1:22" ht="22.5" customHeight="1" x14ac:dyDescent="0.2">
      <c r="A2242" s="414"/>
      <c r="B2242" s="3" t="str">
        <f t="array" ref="B2242">IF(C2242="","", IFERROR(INDEX(Barang!$A$2:$A$10001, MATCH(C2242, Barang!$B$2:$B$10001, 0)), "Tidak ditemukan"))</f>
        <v/>
      </c>
      <c r="C2242" s="3"/>
      <c r="D2242" s="3" t="str">
        <f t="array" ref="D2242">IF(C2242="","", IFERROR(INDEX(Barang!$C$2:$C$10001, MATCH(C2242, Barang!$B$2:$B$10001, 0)), ""))</f>
        <v/>
      </c>
      <c r="E2242" s="3" t="str">
        <f t="array" ref="E2242">IF(C2242="","", IFERROR(INDEX(Barang!$E$2:$E$10001, MATCH(C2242, Barang!$B$2:$B$10001, 0)), ""))</f>
        <v/>
      </c>
      <c r="F2242" s="23"/>
      <c r="G2242" s="24" t="str">
        <f t="array" ref="G2242">IF(C2242="","", IFERROR(INDEX(Barang!$F$2:$F$10001, MATCH(C2242, Barang!$B$2:$B$10001, 0)) * F2242, ""))</f>
        <v/>
      </c>
      <c r="H2242" s="23"/>
      <c r="I2242" s="19"/>
      <c r="L2242" s="103"/>
      <c r="M2242" s="103"/>
      <c r="N2242" s="103"/>
      <c r="O2242" s="103"/>
      <c r="P2242" s="103"/>
      <c r="Q2242" s="103"/>
      <c r="R2242" s="103"/>
      <c r="S2242" s="103"/>
      <c r="T2242" s="103"/>
      <c r="U2242" s="103"/>
      <c r="V2242" s="103"/>
    </row>
    <row r="2243" spans="1:22" ht="22.5" customHeight="1" x14ac:dyDescent="0.2">
      <c r="A2243" s="414"/>
      <c r="B2243" s="3" t="str">
        <f t="array" ref="B2243">IF(C2243="","", IFERROR(INDEX(Barang!$A$2:$A$10001, MATCH(C2243, Barang!$B$2:$B$10001, 0)), "Tidak ditemukan"))</f>
        <v/>
      </c>
      <c r="C2243" s="3"/>
      <c r="D2243" s="3" t="str">
        <f t="array" ref="D2243">IF(C2243="","", IFERROR(INDEX(Barang!$C$2:$C$10001, MATCH(C2243, Barang!$B$2:$B$10001, 0)), ""))</f>
        <v/>
      </c>
      <c r="E2243" s="3" t="str">
        <f t="array" ref="E2243">IF(C2243="","", IFERROR(INDEX(Barang!$E$2:$E$10001, MATCH(C2243, Barang!$B$2:$B$10001, 0)), ""))</f>
        <v/>
      </c>
      <c r="F2243" s="23"/>
      <c r="G2243" s="24" t="str">
        <f t="array" ref="G2243">IF(C2243="","", IFERROR(INDEX(Barang!$F$2:$F$10001, MATCH(C2243, Barang!$B$2:$B$10001, 0)) * F2243, ""))</f>
        <v/>
      </c>
      <c r="H2243" s="23"/>
      <c r="I2243" s="19"/>
      <c r="L2243" s="103"/>
      <c r="M2243" s="103"/>
      <c r="N2243" s="103"/>
      <c r="O2243" s="103"/>
      <c r="P2243" s="103"/>
      <c r="Q2243" s="103"/>
      <c r="R2243" s="103"/>
      <c r="S2243" s="103"/>
      <c r="T2243" s="103"/>
      <c r="U2243" s="103"/>
      <c r="V2243" s="103"/>
    </row>
    <row r="2244" spans="1:22" ht="22.5" customHeight="1" x14ac:dyDescent="0.2">
      <c r="A2244" s="414"/>
      <c r="B2244" s="3" t="str">
        <f t="array" ref="B2244">IF(C2244="","", IFERROR(INDEX(Barang!$A$2:$A$10001, MATCH(C2244, Barang!$B$2:$B$10001, 0)), "Tidak ditemukan"))</f>
        <v/>
      </c>
      <c r="C2244" s="3"/>
      <c r="D2244" s="3" t="str">
        <f t="array" ref="D2244">IF(C2244="","", IFERROR(INDEX(Barang!$C$2:$C$10001, MATCH(C2244, Barang!$B$2:$B$10001, 0)), ""))</f>
        <v/>
      </c>
      <c r="E2244" s="3" t="str">
        <f t="array" ref="E2244">IF(C2244="","", IFERROR(INDEX(Barang!$E$2:$E$10001, MATCH(C2244, Barang!$B$2:$B$10001, 0)), ""))</f>
        <v/>
      </c>
      <c r="F2244" s="23"/>
      <c r="G2244" s="24" t="str">
        <f t="array" ref="G2244">IF(C2244="","", IFERROR(INDEX(Barang!$F$2:$F$10001, MATCH(C2244, Barang!$B$2:$B$10001, 0)) * F2244, ""))</f>
        <v/>
      </c>
      <c r="H2244" s="23"/>
      <c r="I2244" s="19"/>
      <c r="L2244" s="103"/>
      <c r="M2244" s="103"/>
      <c r="N2244" s="103"/>
      <c r="O2244" s="103"/>
      <c r="P2244" s="103"/>
      <c r="Q2244" s="103"/>
      <c r="R2244" s="103"/>
      <c r="S2244" s="103"/>
      <c r="T2244" s="103"/>
      <c r="U2244" s="103"/>
      <c r="V2244" s="103"/>
    </row>
    <row r="2245" spans="1:22" ht="22.5" customHeight="1" x14ac:dyDescent="0.2">
      <c r="A2245" s="414"/>
      <c r="B2245" s="3" t="str">
        <f t="array" ref="B2245">IF(C2245="","", IFERROR(INDEX(Barang!$A$2:$A$10001, MATCH(C2245, Barang!$B$2:$B$10001, 0)), "Tidak ditemukan"))</f>
        <v/>
      </c>
      <c r="C2245" s="3"/>
      <c r="D2245" s="3" t="str">
        <f t="array" ref="D2245">IF(C2245="","", IFERROR(INDEX(Barang!$C$2:$C$10001, MATCH(C2245, Barang!$B$2:$B$10001, 0)), ""))</f>
        <v/>
      </c>
      <c r="E2245" s="3" t="str">
        <f t="array" ref="E2245">IF(C2245="","", IFERROR(INDEX(Barang!$E$2:$E$10001, MATCH(C2245, Barang!$B$2:$B$10001, 0)), ""))</f>
        <v/>
      </c>
      <c r="F2245" s="23"/>
      <c r="G2245" s="24" t="str">
        <f t="array" ref="G2245">IF(C2245="","", IFERROR(INDEX(Barang!$F$2:$F$10001, MATCH(C2245, Barang!$B$2:$B$10001, 0)) * F2245, ""))</f>
        <v/>
      </c>
      <c r="H2245" s="23"/>
      <c r="I2245" s="19"/>
      <c r="L2245" s="103"/>
      <c r="M2245" s="103"/>
      <c r="N2245" s="103"/>
      <c r="O2245" s="103"/>
      <c r="P2245" s="103"/>
      <c r="Q2245" s="103"/>
      <c r="R2245" s="103"/>
      <c r="S2245" s="103"/>
      <c r="T2245" s="103"/>
      <c r="U2245" s="103"/>
      <c r="V2245" s="103"/>
    </row>
    <row r="2246" spans="1:22" ht="22.5" customHeight="1" x14ac:dyDescent="0.2">
      <c r="A2246" s="414"/>
      <c r="B2246" s="3" t="str">
        <f t="array" ref="B2246">IF(C2246="","", IFERROR(INDEX(Barang!$A$2:$A$10001, MATCH(C2246, Barang!$B$2:$B$10001, 0)), "Tidak ditemukan"))</f>
        <v/>
      </c>
      <c r="C2246" s="3"/>
      <c r="D2246" s="3" t="str">
        <f t="array" ref="D2246">IF(C2246="","", IFERROR(INDEX(Barang!$C$2:$C$10001, MATCH(C2246, Barang!$B$2:$B$10001, 0)), ""))</f>
        <v/>
      </c>
      <c r="E2246" s="3" t="str">
        <f t="array" ref="E2246">IF(C2246="","", IFERROR(INDEX(Barang!$E$2:$E$10001, MATCH(C2246, Barang!$B$2:$B$10001, 0)), ""))</f>
        <v/>
      </c>
      <c r="F2246" s="23"/>
      <c r="G2246" s="24" t="str">
        <f t="array" ref="G2246">IF(C2246="","", IFERROR(INDEX(Barang!$F$2:$F$10001, MATCH(C2246, Barang!$B$2:$B$10001, 0)) * F2246, ""))</f>
        <v/>
      </c>
      <c r="H2246" s="23"/>
      <c r="I2246" s="19"/>
      <c r="L2246" s="103"/>
      <c r="M2246" s="103"/>
      <c r="N2246" s="103"/>
      <c r="O2246" s="103"/>
      <c r="P2246" s="103"/>
      <c r="Q2246" s="103"/>
      <c r="R2246" s="103"/>
      <c r="S2246" s="103"/>
      <c r="T2246" s="103"/>
      <c r="U2246" s="103"/>
      <c r="V2246" s="103"/>
    </row>
    <row r="2247" spans="1:22" ht="22.5" customHeight="1" x14ac:dyDescent="0.2">
      <c r="A2247" s="414"/>
      <c r="B2247" s="3" t="str">
        <f t="array" ref="B2247">IF(C2247="","", IFERROR(INDEX(Barang!$A$2:$A$10001, MATCH(C2247, Barang!$B$2:$B$10001, 0)), "Tidak ditemukan"))</f>
        <v/>
      </c>
      <c r="C2247" s="3"/>
      <c r="D2247" s="3" t="str">
        <f t="array" ref="D2247">IF(C2247="","", IFERROR(INDEX(Barang!$C$2:$C$10001, MATCH(C2247, Barang!$B$2:$B$10001, 0)), ""))</f>
        <v/>
      </c>
      <c r="E2247" s="3" t="str">
        <f t="array" ref="E2247">IF(C2247="","", IFERROR(INDEX(Barang!$E$2:$E$10001, MATCH(C2247, Barang!$B$2:$B$10001, 0)), ""))</f>
        <v/>
      </c>
      <c r="F2247" s="23"/>
      <c r="G2247" s="24" t="str">
        <f t="array" ref="G2247">IF(C2247="","", IFERROR(INDEX(Barang!$F$2:$F$10001, MATCH(C2247, Barang!$B$2:$B$10001, 0)) * F2247, ""))</f>
        <v/>
      </c>
      <c r="H2247" s="23"/>
      <c r="I2247" s="19"/>
      <c r="L2247" s="103"/>
      <c r="M2247" s="103"/>
      <c r="N2247" s="103"/>
      <c r="O2247" s="103"/>
      <c r="P2247" s="103"/>
      <c r="Q2247" s="103"/>
      <c r="R2247" s="103"/>
      <c r="S2247" s="103"/>
      <c r="T2247" s="103"/>
      <c r="U2247" s="103"/>
      <c r="V2247" s="103"/>
    </row>
    <row r="2248" spans="1:22" ht="22.5" customHeight="1" x14ac:dyDescent="0.2">
      <c r="A2248" s="414"/>
      <c r="B2248" s="3" t="str">
        <f t="array" ref="B2248">IF(C2248="","", IFERROR(INDEX(Barang!$A$2:$A$10001, MATCH(C2248, Barang!$B$2:$B$10001, 0)), "Tidak ditemukan"))</f>
        <v/>
      </c>
      <c r="C2248" s="3"/>
      <c r="D2248" s="3" t="str">
        <f t="array" ref="D2248">IF(C2248="","", IFERROR(INDEX(Barang!$C$2:$C$10001, MATCH(C2248, Barang!$B$2:$B$10001, 0)), ""))</f>
        <v/>
      </c>
      <c r="E2248" s="3" t="str">
        <f t="array" ref="E2248">IF(C2248="","", IFERROR(INDEX(Barang!$E$2:$E$10001, MATCH(C2248, Barang!$B$2:$B$10001, 0)), ""))</f>
        <v/>
      </c>
      <c r="F2248" s="23"/>
      <c r="G2248" s="24" t="str">
        <f t="array" ref="G2248">IF(C2248="","", IFERROR(INDEX(Barang!$F$2:$F$10001, MATCH(C2248, Barang!$B$2:$B$10001, 0)) * F2248, ""))</f>
        <v/>
      </c>
      <c r="H2248" s="23"/>
      <c r="I2248" s="19"/>
      <c r="L2248" s="103"/>
      <c r="M2248" s="103"/>
      <c r="N2248" s="103"/>
      <c r="O2248" s="103"/>
      <c r="P2248" s="103"/>
      <c r="Q2248" s="103"/>
      <c r="R2248" s="103"/>
      <c r="S2248" s="103"/>
      <c r="T2248" s="103"/>
      <c r="U2248" s="103"/>
      <c r="V2248" s="103"/>
    </row>
    <row r="2249" spans="1:22" ht="22.5" customHeight="1" x14ac:dyDescent="0.2">
      <c r="A2249" s="414"/>
      <c r="B2249" s="3" t="str">
        <f t="array" ref="B2249">IF(C2249="","", IFERROR(INDEX(Barang!$A$2:$A$10001, MATCH(C2249, Barang!$B$2:$B$10001, 0)), "Tidak ditemukan"))</f>
        <v/>
      </c>
      <c r="C2249" s="3"/>
      <c r="D2249" s="3" t="str">
        <f t="array" ref="D2249">IF(C2249="","", IFERROR(INDEX(Barang!$C$2:$C$10001, MATCH(C2249, Barang!$B$2:$B$10001, 0)), ""))</f>
        <v/>
      </c>
      <c r="E2249" s="3" t="str">
        <f t="array" ref="E2249">IF(C2249="","", IFERROR(INDEX(Barang!$E$2:$E$10001, MATCH(C2249, Barang!$B$2:$B$10001, 0)), ""))</f>
        <v/>
      </c>
      <c r="F2249" s="23"/>
      <c r="G2249" s="24" t="str">
        <f t="array" ref="G2249">IF(C2249="","", IFERROR(INDEX(Barang!$F$2:$F$10001, MATCH(C2249, Barang!$B$2:$B$10001, 0)) * F2249, ""))</f>
        <v/>
      </c>
      <c r="H2249" s="23"/>
      <c r="I2249" s="19"/>
      <c r="L2249" s="103"/>
      <c r="M2249" s="103"/>
      <c r="N2249" s="103"/>
      <c r="O2249" s="103"/>
      <c r="P2249" s="103"/>
      <c r="Q2249" s="103"/>
      <c r="R2249" s="103"/>
      <c r="S2249" s="103"/>
      <c r="T2249" s="103"/>
      <c r="U2249" s="103"/>
      <c r="V2249" s="103"/>
    </row>
    <row r="2250" spans="1:22" ht="22.5" customHeight="1" x14ac:dyDescent="0.2">
      <c r="A2250" s="414"/>
      <c r="B2250" s="3" t="str">
        <f t="array" ref="B2250">IF(C2250="","", IFERROR(INDEX(Barang!$A$2:$A$10001, MATCH(C2250, Barang!$B$2:$B$10001, 0)), "Tidak ditemukan"))</f>
        <v/>
      </c>
      <c r="C2250" s="3"/>
      <c r="D2250" s="3" t="str">
        <f t="array" ref="D2250">IF(C2250="","", IFERROR(INDEX(Barang!$C$2:$C$10001, MATCH(C2250, Barang!$B$2:$B$10001, 0)), ""))</f>
        <v/>
      </c>
      <c r="E2250" s="3" t="str">
        <f t="array" ref="E2250">IF(C2250="","", IFERROR(INDEX(Barang!$E$2:$E$10001, MATCH(C2250, Barang!$B$2:$B$10001, 0)), ""))</f>
        <v/>
      </c>
      <c r="F2250" s="23"/>
      <c r="G2250" s="24" t="str">
        <f t="array" ref="G2250">IF(C2250="","", IFERROR(INDEX(Barang!$F$2:$F$10001, MATCH(C2250, Barang!$B$2:$B$10001, 0)) * F2250, ""))</f>
        <v/>
      </c>
      <c r="H2250" s="23"/>
      <c r="I2250" s="19"/>
      <c r="L2250" s="103"/>
      <c r="M2250" s="103"/>
      <c r="N2250" s="103"/>
      <c r="O2250" s="103"/>
      <c r="P2250" s="103"/>
      <c r="Q2250" s="103"/>
      <c r="R2250" s="103"/>
      <c r="S2250" s="103"/>
      <c r="T2250" s="103"/>
      <c r="U2250" s="103"/>
      <c r="V2250" s="103"/>
    </row>
    <row r="2251" spans="1:22" ht="22.5" customHeight="1" x14ac:dyDescent="0.2">
      <c r="A2251" s="414"/>
      <c r="B2251" s="3" t="str">
        <f t="array" ref="B2251">IF(C2251="","", IFERROR(INDEX(Barang!$A$2:$A$10001, MATCH(C2251, Barang!$B$2:$B$10001, 0)), "Tidak ditemukan"))</f>
        <v/>
      </c>
      <c r="C2251" s="3"/>
      <c r="D2251" s="3" t="str">
        <f t="array" ref="D2251">IF(C2251="","", IFERROR(INDEX(Barang!$C$2:$C$10001, MATCH(C2251, Barang!$B$2:$B$10001, 0)), ""))</f>
        <v/>
      </c>
      <c r="E2251" s="3" t="str">
        <f t="array" ref="E2251">IF(C2251="","", IFERROR(INDEX(Barang!$E$2:$E$10001, MATCH(C2251, Barang!$B$2:$B$10001, 0)), ""))</f>
        <v/>
      </c>
      <c r="F2251" s="23"/>
      <c r="G2251" s="24" t="str">
        <f t="array" ref="G2251">IF(C2251="","", IFERROR(INDEX(Barang!$F$2:$F$10001, MATCH(C2251, Barang!$B$2:$B$10001, 0)) * F2251, ""))</f>
        <v/>
      </c>
      <c r="H2251" s="23"/>
      <c r="I2251" s="19"/>
      <c r="L2251" s="103"/>
      <c r="M2251" s="103"/>
      <c r="N2251" s="103"/>
      <c r="O2251" s="103"/>
      <c r="P2251" s="103"/>
      <c r="Q2251" s="103"/>
      <c r="R2251" s="103"/>
      <c r="S2251" s="103"/>
      <c r="T2251" s="103"/>
      <c r="U2251" s="103"/>
      <c r="V2251" s="103"/>
    </row>
    <row r="2252" spans="1:22" ht="22.5" customHeight="1" x14ac:dyDescent="0.2">
      <c r="A2252" s="414"/>
      <c r="B2252" s="3" t="str">
        <f t="array" ref="B2252">IF(C2252="","", IFERROR(INDEX(Barang!$A$2:$A$10001, MATCH(C2252, Barang!$B$2:$B$10001, 0)), "Tidak ditemukan"))</f>
        <v/>
      </c>
      <c r="C2252" s="3"/>
      <c r="D2252" s="3" t="str">
        <f t="array" ref="D2252">IF(C2252="","", IFERROR(INDEX(Barang!$C$2:$C$10001, MATCH(C2252, Barang!$B$2:$B$10001, 0)), ""))</f>
        <v/>
      </c>
      <c r="E2252" s="3" t="str">
        <f t="array" ref="E2252">IF(C2252="","", IFERROR(INDEX(Barang!$E$2:$E$10001, MATCH(C2252, Barang!$B$2:$B$10001, 0)), ""))</f>
        <v/>
      </c>
      <c r="F2252" s="23"/>
      <c r="G2252" s="24" t="str">
        <f t="array" ref="G2252">IF(C2252="","", IFERROR(INDEX(Barang!$F$2:$F$10001, MATCH(C2252, Barang!$B$2:$B$10001, 0)) * F2252, ""))</f>
        <v/>
      </c>
      <c r="H2252" s="23"/>
      <c r="I2252" s="19"/>
      <c r="L2252" s="103"/>
      <c r="M2252" s="103"/>
      <c r="N2252" s="103"/>
      <c r="O2252" s="103"/>
      <c r="P2252" s="103"/>
      <c r="Q2252" s="103"/>
      <c r="R2252" s="103"/>
      <c r="S2252" s="103"/>
      <c r="T2252" s="103"/>
      <c r="U2252" s="103"/>
      <c r="V2252" s="103"/>
    </row>
    <row r="2253" spans="1:22" ht="22.5" customHeight="1" x14ac:dyDescent="0.2">
      <c r="A2253" s="414"/>
      <c r="B2253" s="3" t="str">
        <f t="array" ref="B2253">IF(C2253="","", IFERROR(INDEX(Barang!$A$2:$A$10001, MATCH(C2253, Barang!$B$2:$B$10001, 0)), "Tidak ditemukan"))</f>
        <v/>
      </c>
      <c r="C2253" s="3"/>
      <c r="D2253" s="3" t="str">
        <f t="array" ref="D2253">IF(C2253="","", IFERROR(INDEX(Barang!$C$2:$C$10001, MATCH(C2253, Barang!$B$2:$B$10001, 0)), ""))</f>
        <v/>
      </c>
      <c r="E2253" s="3" t="str">
        <f t="array" ref="E2253">IF(C2253="","", IFERROR(INDEX(Barang!$E$2:$E$10001, MATCH(C2253, Barang!$B$2:$B$10001, 0)), ""))</f>
        <v/>
      </c>
      <c r="F2253" s="23"/>
      <c r="G2253" s="24" t="str">
        <f t="array" ref="G2253">IF(C2253="","", IFERROR(INDEX(Barang!$F$2:$F$10001, MATCH(C2253, Barang!$B$2:$B$10001, 0)) * F2253, ""))</f>
        <v/>
      </c>
      <c r="H2253" s="23"/>
      <c r="I2253" s="19"/>
      <c r="L2253" s="103"/>
      <c r="M2253" s="103"/>
      <c r="N2253" s="103"/>
      <c r="O2253" s="103"/>
      <c r="P2253" s="103"/>
      <c r="Q2253" s="103"/>
      <c r="R2253" s="103"/>
      <c r="S2253" s="103"/>
      <c r="T2253" s="103"/>
      <c r="U2253" s="103"/>
      <c r="V2253" s="103"/>
    </row>
    <row r="2254" spans="1:22" ht="22.5" customHeight="1" x14ac:dyDescent="0.2">
      <c r="A2254" s="414"/>
      <c r="B2254" s="3" t="str">
        <f t="array" ref="B2254">IF(C2254="","", IFERROR(INDEX(Barang!$A$2:$A$10001, MATCH(C2254, Barang!$B$2:$B$10001, 0)), "Tidak ditemukan"))</f>
        <v/>
      </c>
      <c r="C2254" s="3"/>
      <c r="D2254" s="3" t="str">
        <f t="array" ref="D2254">IF(C2254="","", IFERROR(INDEX(Barang!$C$2:$C$10001, MATCH(C2254, Barang!$B$2:$B$10001, 0)), ""))</f>
        <v/>
      </c>
      <c r="E2254" s="3" t="str">
        <f t="array" ref="E2254">IF(C2254="","", IFERROR(INDEX(Barang!$E$2:$E$10001, MATCH(C2254, Barang!$B$2:$B$10001, 0)), ""))</f>
        <v/>
      </c>
      <c r="F2254" s="23"/>
      <c r="G2254" s="24" t="str">
        <f t="array" ref="G2254">IF(C2254="","", IFERROR(INDEX(Barang!$F$2:$F$10001, MATCH(C2254, Barang!$B$2:$B$10001, 0)) * F2254, ""))</f>
        <v/>
      </c>
      <c r="H2254" s="23"/>
      <c r="I2254" s="19"/>
      <c r="L2254" s="103"/>
      <c r="M2254" s="103"/>
      <c r="N2254" s="103"/>
      <c r="O2254" s="103"/>
      <c r="P2254" s="103"/>
      <c r="Q2254" s="103"/>
      <c r="R2254" s="103"/>
      <c r="S2254" s="103"/>
      <c r="T2254" s="103"/>
      <c r="U2254" s="103"/>
      <c r="V2254" s="103"/>
    </row>
    <row r="2255" spans="1:22" ht="22.5" customHeight="1" x14ac:dyDescent="0.2">
      <c r="A2255" s="414"/>
      <c r="B2255" s="3" t="str">
        <f t="array" ref="B2255">IF(C2255="","", IFERROR(INDEX(Barang!$A$2:$A$10001, MATCH(C2255, Barang!$B$2:$B$10001, 0)), "Tidak ditemukan"))</f>
        <v/>
      </c>
      <c r="C2255" s="3"/>
      <c r="D2255" s="3" t="str">
        <f t="array" ref="D2255">IF(C2255="","", IFERROR(INDEX(Barang!$C$2:$C$10001, MATCH(C2255, Barang!$B$2:$B$10001, 0)), ""))</f>
        <v/>
      </c>
      <c r="E2255" s="3" t="str">
        <f t="array" ref="E2255">IF(C2255="","", IFERROR(INDEX(Barang!$E$2:$E$10001, MATCH(C2255, Barang!$B$2:$B$10001, 0)), ""))</f>
        <v/>
      </c>
      <c r="F2255" s="23"/>
      <c r="G2255" s="24" t="str">
        <f t="array" ref="G2255">IF(C2255="","", IFERROR(INDEX(Barang!$F$2:$F$10001, MATCH(C2255, Barang!$B$2:$B$10001, 0)) * F2255, ""))</f>
        <v/>
      </c>
      <c r="H2255" s="23"/>
      <c r="I2255" s="19"/>
      <c r="L2255" s="103"/>
      <c r="M2255" s="103"/>
      <c r="N2255" s="103"/>
      <c r="O2255" s="103"/>
      <c r="P2255" s="103"/>
      <c r="Q2255" s="103"/>
      <c r="R2255" s="103"/>
      <c r="S2255" s="103"/>
      <c r="T2255" s="103"/>
      <c r="U2255" s="103"/>
      <c r="V2255" s="103"/>
    </row>
    <row r="2256" spans="1:22" ht="22.5" customHeight="1" x14ac:dyDescent="0.2">
      <c r="A2256" s="414"/>
      <c r="B2256" s="3" t="str">
        <f t="array" ref="B2256">IF(C2256="","", IFERROR(INDEX(Barang!$A$2:$A$10001, MATCH(C2256, Barang!$B$2:$B$10001, 0)), "Tidak ditemukan"))</f>
        <v/>
      </c>
      <c r="C2256" s="3"/>
      <c r="D2256" s="3" t="str">
        <f t="array" ref="D2256">IF(C2256="","", IFERROR(INDEX(Barang!$C$2:$C$10001, MATCH(C2256, Barang!$B$2:$B$10001, 0)), ""))</f>
        <v/>
      </c>
      <c r="E2256" s="3" t="str">
        <f t="array" ref="E2256">IF(C2256="","", IFERROR(INDEX(Barang!$E$2:$E$10001, MATCH(C2256, Barang!$B$2:$B$10001, 0)), ""))</f>
        <v/>
      </c>
      <c r="F2256" s="23"/>
      <c r="G2256" s="24" t="str">
        <f t="array" ref="G2256">IF(C2256="","", IFERROR(INDEX(Barang!$F$2:$F$10001, MATCH(C2256, Barang!$B$2:$B$10001, 0)) * F2256, ""))</f>
        <v/>
      </c>
      <c r="H2256" s="23"/>
      <c r="I2256" s="19"/>
      <c r="L2256" s="103"/>
      <c r="M2256" s="103"/>
      <c r="N2256" s="103"/>
      <c r="O2256" s="103"/>
      <c r="P2256" s="103"/>
      <c r="Q2256" s="103"/>
      <c r="R2256" s="103"/>
      <c r="S2256" s="103"/>
      <c r="T2256" s="103"/>
      <c r="U2256" s="103"/>
      <c r="V2256" s="103"/>
    </row>
    <row r="2257" spans="1:22" ht="22.5" customHeight="1" x14ac:dyDescent="0.2">
      <c r="A2257" s="414"/>
      <c r="B2257" s="3" t="str">
        <f t="array" ref="B2257">IF(C2257="","", IFERROR(INDEX(Barang!$A$2:$A$10001, MATCH(C2257, Barang!$B$2:$B$10001, 0)), "Tidak ditemukan"))</f>
        <v/>
      </c>
      <c r="C2257" s="3"/>
      <c r="D2257" s="3" t="str">
        <f t="array" ref="D2257">IF(C2257="","", IFERROR(INDEX(Barang!$C$2:$C$10001, MATCH(C2257, Barang!$B$2:$B$10001, 0)), ""))</f>
        <v/>
      </c>
      <c r="E2257" s="3" t="str">
        <f t="array" ref="E2257">IF(C2257="","", IFERROR(INDEX(Barang!$E$2:$E$10001, MATCH(C2257, Barang!$B$2:$B$10001, 0)), ""))</f>
        <v/>
      </c>
      <c r="F2257" s="23"/>
      <c r="G2257" s="24" t="str">
        <f t="array" ref="G2257">IF(C2257="","", IFERROR(INDEX(Barang!$F$2:$F$10001, MATCH(C2257, Barang!$B$2:$B$10001, 0)) * F2257, ""))</f>
        <v/>
      </c>
      <c r="H2257" s="23"/>
      <c r="I2257" s="19"/>
      <c r="L2257" s="103"/>
      <c r="M2257" s="103"/>
      <c r="N2257" s="103"/>
      <c r="O2257" s="103"/>
      <c r="P2257" s="103"/>
      <c r="Q2257" s="103"/>
      <c r="R2257" s="103"/>
      <c r="S2257" s="103"/>
      <c r="T2257" s="103"/>
      <c r="U2257" s="103"/>
      <c r="V2257" s="103"/>
    </row>
    <row r="2258" spans="1:22" ht="22.5" customHeight="1" x14ac:dyDescent="0.2">
      <c r="A2258" s="414"/>
      <c r="B2258" s="3" t="str">
        <f t="array" ref="B2258">IF(C2258="","", IFERROR(INDEX(Barang!$A$2:$A$10001, MATCH(C2258, Barang!$B$2:$B$10001, 0)), "Tidak ditemukan"))</f>
        <v/>
      </c>
      <c r="C2258" s="3"/>
      <c r="D2258" s="3" t="str">
        <f t="array" ref="D2258">IF(C2258="","", IFERROR(INDEX(Barang!$C$2:$C$10001, MATCH(C2258, Barang!$B$2:$B$10001, 0)), ""))</f>
        <v/>
      </c>
      <c r="E2258" s="3" t="str">
        <f t="array" ref="E2258">IF(C2258="","", IFERROR(INDEX(Barang!$E$2:$E$10001, MATCH(C2258, Barang!$B$2:$B$10001, 0)), ""))</f>
        <v/>
      </c>
      <c r="F2258" s="23"/>
      <c r="G2258" s="24" t="str">
        <f t="array" ref="G2258">IF(C2258="","", IFERROR(INDEX(Barang!$F$2:$F$10001, MATCH(C2258, Barang!$B$2:$B$10001, 0)) * F2258, ""))</f>
        <v/>
      </c>
      <c r="H2258" s="23"/>
      <c r="I2258" s="19"/>
      <c r="L2258" s="103"/>
      <c r="M2258" s="103"/>
      <c r="N2258" s="103"/>
      <c r="O2258" s="103"/>
      <c r="P2258" s="103"/>
      <c r="Q2258" s="103"/>
      <c r="R2258" s="103"/>
      <c r="S2258" s="103"/>
      <c r="T2258" s="103"/>
      <c r="U2258" s="103"/>
      <c r="V2258" s="103"/>
    </row>
    <row r="2259" spans="1:22" ht="22.5" customHeight="1" x14ac:dyDescent="0.2">
      <c r="A2259" s="414"/>
      <c r="B2259" s="3" t="str">
        <f t="array" ref="B2259">IF(C2259="","", IFERROR(INDEX(Barang!$A$2:$A$10001, MATCH(C2259, Barang!$B$2:$B$10001, 0)), "Tidak ditemukan"))</f>
        <v/>
      </c>
      <c r="C2259" s="3"/>
      <c r="D2259" s="3" t="str">
        <f t="array" ref="D2259">IF(C2259="","", IFERROR(INDEX(Barang!$C$2:$C$10001, MATCH(C2259, Barang!$B$2:$B$10001, 0)), ""))</f>
        <v/>
      </c>
      <c r="E2259" s="3" t="str">
        <f t="array" ref="E2259">IF(C2259="","", IFERROR(INDEX(Barang!$E$2:$E$10001, MATCH(C2259, Barang!$B$2:$B$10001, 0)), ""))</f>
        <v/>
      </c>
      <c r="F2259" s="23"/>
      <c r="G2259" s="24" t="str">
        <f t="array" ref="G2259">IF(C2259="","", IFERROR(INDEX(Barang!$F$2:$F$10001, MATCH(C2259, Barang!$B$2:$B$10001, 0)) * F2259, ""))</f>
        <v/>
      </c>
      <c r="H2259" s="23"/>
      <c r="I2259" s="19"/>
      <c r="L2259" s="103"/>
      <c r="M2259" s="103"/>
      <c r="N2259" s="103"/>
      <c r="O2259" s="103"/>
      <c r="P2259" s="103"/>
      <c r="Q2259" s="103"/>
      <c r="R2259" s="103"/>
      <c r="S2259" s="103"/>
      <c r="T2259" s="103"/>
      <c r="U2259" s="103"/>
      <c r="V2259" s="103"/>
    </row>
    <row r="2260" spans="1:22" ht="22.5" customHeight="1" x14ac:dyDescent="0.2">
      <c r="A2260" s="414"/>
      <c r="B2260" s="3" t="str">
        <f t="array" ref="B2260">IF(C2260="","", IFERROR(INDEX(Barang!$A$2:$A$10001, MATCH(C2260, Barang!$B$2:$B$10001, 0)), "Tidak ditemukan"))</f>
        <v/>
      </c>
      <c r="C2260" s="3"/>
      <c r="D2260" s="3" t="str">
        <f t="array" ref="D2260">IF(C2260="","", IFERROR(INDEX(Barang!$C$2:$C$10001, MATCH(C2260, Barang!$B$2:$B$10001, 0)), ""))</f>
        <v/>
      </c>
      <c r="E2260" s="3" t="str">
        <f t="array" ref="E2260">IF(C2260="","", IFERROR(INDEX(Barang!$E$2:$E$10001, MATCH(C2260, Barang!$B$2:$B$10001, 0)), ""))</f>
        <v/>
      </c>
      <c r="F2260" s="23"/>
      <c r="G2260" s="24" t="str">
        <f t="array" ref="G2260">IF(C2260="","", IFERROR(INDEX(Barang!$F$2:$F$10001, MATCH(C2260, Barang!$B$2:$B$10001, 0)) * F2260, ""))</f>
        <v/>
      </c>
      <c r="H2260" s="23"/>
      <c r="I2260" s="19"/>
      <c r="L2260" s="103"/>
      <c r="M2260" s="103"/>
      <c r="N2260" s="103"/>
      <c r="O2260" s="103"/>
      <c r="P2260" s="103"/>
      <c r="Q2260" s="103"/>
      <c r="R2260" s="103"/>
      <c r="S2260" s="103"/>
      <c r="T2260" s="103"/>
      <c r="U2260" s="103"/>
      <c r="V2260" s="103"/>
    </row>
    <row r="2261" spans="1:22" ht="22.5" customHeight="1" x14ac:dyDescent="0.2">
      <c r="A2261" s="414"/>
      <c r="B2261" s="3" t="str">
        <f t="array" ref="B2261">IF(C2261="","", IFERROR(INDEX(Barang!$A$2:$A$10001, MATCH(C2261, Barang!$B$2:$B$10001, 0)), "Tidak ditemukan"))</f>
        <v/>
      </c>
      <c r="C2261" s="3"/>
      <c r="D2261" s="3" t="str">
        <f t="array" ref="D2261">IF(C2261="","", IFERROR(INDEX(Barang!$C$2:$C$10001, MATCH(C2261, Barang!$B$2:$B$10001, 0)), ""))</f>
        <v/>
      </c>
      <c r="E2261" s="3" t="str">
        <f t="array" ref="E2261">IF(C2261="","", IFERROR(INDEX(Barang!$E$2:$E$10001, MATCH(C2261, Barang!$B$2:$B$10001, 0)), ""))</f>
        <v/>
      </c>
      <c r="F2261" s="23"/>
      <c r="G2261" s="24" t="str">
        <f t="array" ref="G2261">IF(C2261="","", IFERROR(INDEX(Barang!$F$2:$F$10001, MATCH(C2261, Barang!$B$2:$B$10001, 0)) * F2261, ""))</f>
        <v/>
      </c>
      <c r="H2261" s="23"/>
      <c r="I2261" s="19"/>
      <c r="L2261" s="103"/>
      <c r="M2261" s="103"/>
      <c r="N2261" s="103"/>
      <c r="O2261" s="103"/>
      <c r="P2261" s="103"/>
      <c r="Q2261" s="103"/>
      <c r="R2261" s="103"/>
      <c r="S2261" s="103"/>
      <c r="T2261" s="103"/>
      <c r="U2261" s="103"/>
      <c r="V2261" s="103"/>
    </row>
    <row r="2262" spans="1:22" ht="22.5" customHeight="1" x14ac:dyDescent="0.2">
      <c r="A2262" s="414"/>
      <c r="B2262" s="3" t="str">
        <f t="array" ref="B2262">IF(C2262="","", IFERROR(INDEX(Barang!$A$2:$A$10001, MATCH(C2262, Barang!$B$2:$B$10001, 0)), "Tidak ditemukan"))</f>
        <v/>
      </c>
      <c r="C2262" s="3"/>
      <c r="D2262" s="3" t="str">
        <f t="array" ref="D2262">IF(C2262="","", IFERROR(INDEX(Barang!$C$2:$C$10001, MATCH(C2262, Barang!$B$2:$B$10001, 0)), ""))</f>
        <v/>
      </c>
      <c r="E2262" s="3" t="str">
        <f t="array" ref="E2262">IF(C2262="","", IFERROR(INDEX(Barang!$E$2:$E$10001, MATCH(C2262, Barang!$B$2:$B$10001, 0)), ""))</f>
        <v/>
      </c>
      <c r="F2262" s="23"/>
      <c r="G2262" s="24" t="str">
        <f t="array" ref="G2262">IF(C2262="","", IFERROR(INDEX(Barang!$F$2:$F$10001, MATCH(C2262, Barang!$B$2:$B$10001, 0)) * F2262, ""))</f>
        <v/>
      </c>
      <c r="H2262" s="23"/>
      <c r="I2262" s="19"/>
      <c r="L2262" s="103"/>
      <c r="M2262" s="103"/>
      <c r="N2262" s="103"/>
      <c r="O2262" s="103"/>
      <c r="P2262" s="103"/>
      <c r="Q2262" s="103"/>
      <c r="R2262" s="103"/>
      <c r="S2262" s="103"/>
      <c r="T2262" s="103"/>
      <c r="U2262" s="103"/>
      <c r="V2262" s="103"/>
    </row>
    <row r="2263" spans="1:22" ht="22.5" customHeight="1" x14ac:dyDescent="0.2">
      <c r="A2263" s="414"/>
      <c r="B2263" s="3" t="str">
        <f t="array" ref="B2263">IF(C2263="","", IFERROR(INDEX(Barang!$A$2:$A$10001, MATCH(C2263, Barang!$B$2:$B$10001, 0)), "Tidak ditemukan"))</f>
        <v/>
      </c>
      <c r="C2263" s="3"/>
      <c r="D2263" s="3" t="str">
        <f t="array" ref="D2263">IF(C2263="","", IFERROR(INDEX(Barang!$C$2:$C$10001, MATCH(C2263, Barang!$B$2:$B$10001, 0)), ""))</f>
        <v/>
      </c>
      <c r="E2263" s="3" t="str">
        <f t="array" ref="E2263">IF(C2263="","", IFERROR(INDEX(Barang!$E$2:$E$10001, MATCH(C2263, Barang!$B$2:$B$10001, 0)), ""))</f>
        <v/>
      </c>
      <c r="F2263" s="23"/>
      <c r="G2263" s="24" t="str">
        <f t="array" ref="G2263">IF(C2263="","", IFERROR(INDEX(Barang!$F$2:$F$10001, MATCH(C2263, Barang!$B$2:$B$10001, 0)) * F2263, ""))</f>
        <v/>
      </c>
      <c r="H2263" s="23"/>
      <c r="I2263" s="19"/>
      <c r="L2263" s="103"/>
      <c r="M2263" s="103"/>
      <c r="N2263" s="103"/>
      <c r="O2263" s="103"/>
      <c r="P2263" s="103"/>
      <c r="Q2263" s="103"/>
      <c r="R2263" s="103"/>
      <c r="S2263" s="103"/>
      <c r="T2263" s="103"/>
      <c r="U2263" s="103"/>
      <c r="V2263" s="103"/>
    </row>
    <row r="2264" spans="1:22" ht="22.5" customHeight="1" x14ac:dyDescent="0.2">
      <c r="A2264" s="414"/>
      <c r="B2264" s="3" t="str">
        <f t="array" ref="B2264">IF(C2264="","", IFERROR(INDEX(Barang!$A$2:$A$10001, MATCH(C2264, Barang!$B$2:$B$10001, 0)), "Tidak ditemukan"))</f>
        <v/>
      </c>
      <c r="C2264" s="3"/>
      <c r="D2264" s="3" t="str">
        <f t="array" ref="D2264">IF(C2264="","", IFERROR(INDEX(Barang!$C$2:$C$10001, MATCH(C2264, Barang!$B$2:$B$10001, 0)), ""))</f>
        <v/>
      </c>
      <c r="E2264" s="3" t="str">
        <f t="array" ref="E2264">IF(C2264="","", IFERROR(INDEX(Barang!$E$2:$E$10001, MATCH(C2264, Barang!$B$2:$B$10001, 0)), ""))</f>
        <v/>
      </c>
      <c r="F2264" s="23"/>
      <c r="G2264" s="24" t="str">
        <f t="array" ref="G2264">IF(C2264="","", IFERROR(INDEX(Barang!$F$2:$F$10001, MATCH(C2264, Barang!$B$2:$B$10001, 0)) * F2264, ""))</f>
        <v/>
      </c>
      <c r="H2264" s="23"/>
      <c r="I2264" s="19"/>
      <c r="L2264" s="103"/>
      <c r="M2264" s="103"/>
      <c r="N2264" s="103"/>
      <c r="O2264" s="103"/>
      <c r="P2264" s="103"/>
      <c r="Q2264" s="103"/>
      <c r="R2264" s="103"/>
      <c r="S2264" s="103"/>
      <c r="T2264" s="103"/>
      <c r="U2264" s="103"/>
      <c r="V2264" s="103"/>
    </row>
    <row r="2265" spans="1:22" ht="22.5" customHeight="1" x14ac:dyDescent="0.2">
      <c r="A2265" s="414"/>
      <c r="B2265" s="3" t="str">
        <f t="array" ref="B2265">IF(C2265="","", IFERROR(INDEX(Barang!$A$2:$A$10001, MATCH(C2265, Barang!$B$2:$B$10001, 0)), "Tidak ditemukan"))</f>
        <v/>
      </c>
      <c r="C2265" s="3"/>
      <c r="D2265" s="3" t="str">
        <f t="array" ref="D2265">IF(C2265="","", IFERROR(INDEX(Barang!$C$2:$C$10001, MATCH(C2265, Barang!$B$2:$B$10001, 0)), ""))</f>
        <v/>
      </c>
      <c r="E2265" s="3" t="str">
        <f t="array" ref="E2265">IF(C2265="","", IFERROR(INDEX(Barang!$E$2:$E$10001, MATCH(C2265, Barang!$B$2:$B$10001, 0)), ""))</f>
        <v/>
      </c>
      <c r="F2265" s="23"/>
      <c r="G2265" s="24" t="str">
        <f t="array" ref="G2265">IF(C2265="","", IFERROR(INDEX(Barang!$F$2:$F$10001, MATCH(C2265, Barang!$B$2:$B$10001, 0)) * F2265, ""))</f>
        <v/>
      </c>
      <c r="H2265" s="23"/>
      <c r="I2265" s="19"/>
      <c r="L2265" s="103"/>
      <c r="M2265" s="103"/>
      <c r="N2265" s="103"/>
      <c r="O2265" s="103"/>
      <c r="P2265" s="103"/>
      <c r="Q2265" s="103"/>
      <c r="R2265" s="103"/>
      <c r="S2265" s="103"/>
      <c r="T2265" s="103"/>
      <c r="U2265" s="103"/>
      <c r="V2265" s="103"/>
    </row>
    <row r="2266" spans="1:22" ht="22.5" customHeight="1" x14ac:dyDescent="0.2">
      <c r="A2266" s="414"/>
      <c r="B2266" s="3" t="str">
        <f t="array" ref="B2266">IF(C2266="","", IFERROR(INDEX(Barang!$A$2:$A$10001, MATCH(C2266, Barang!$B$2:$B$10001, 0)), "Tidak ditemukan"))</f>
        <v/>
      </c>
      <c r="C2266" s="3"/>
      <c r="D2266" s="3" t="str">
        <f t="array" ref="D2266">IF(C2266="","", IFERROR(INDEX(Barang!$C$2:$C$10001, MATCH(C2266, Barang!$B$2:$B$10001, 0)), ""))</f>
        <v/>
      </c>
      <c r="E2266" s="3" t="str">
        <f t="array" ref="E2266">IF(C2266="","", IFERROR(INDEX(Barang!$E$2:$E$10001, MATCH(C2266, Barang!$B$2:$B$10001, 0)), ""))</f>
        <v/>
      </c>
      <c r="F2266" s="23"/>
      <c r="G2266" s="24" t="str">
        <f t="array" ref="G2266">IF(C2266="","", IFERROR(INDEX(Barang!$F$2:$F$10001, MATCH(C2266, Barang!$B$2:$B$10001, 0)) * F2266, ""))</f>
        <v/>
      </c>
      <c r="H2266" s="23"/>
      <c r="I2266" s="19"/>
      <c r="L2266" s="103"/>
      <c r="M2266" s="103"/>
      <c r="N2266" s="103"/>
      <c r="O2266" s="103"/>
      <c r="P2266" s="103"/>
      <c r="Q2266" s="103"/>
      <c r="R2266" s="103"/>
      <c r="S2266" s="103"/>
      <c r="T2266" s="103"/>
      <c r="U2266" s="103"/>
      <c r="V2266" s="103"/>
    </row>
    <row r="2267" spans="1:22" ht="22.5" customHeight="1" x14ac:dyDescent="0.2">
      <c r="A2267" s="414"/>
      <c r="B2267" s="3" t="str">
        <f t="array" ref="B2267">IF(C2267="","", IFERROR(INDEX(Barang!$A$2:$A$10001, MATCH(C2267, Barang!$B$2:$B$10001, 0)), "Tidak ditemukan"))</f>
        <v/>
      </c>
      <c r="C2267" s="3"/>
      <c r="D2267" s="3" t="str">
        <f t="array" ref="D2267">IF(C2267="","", IFERROR(INDEX(Barang!$C$2:$C$10001, MATCH(C2267, Barang!$B$2:$B$10001, 0)), ""))</f>
        <v/>
      </c>
      <c r="E2267" s="3" t="str">
        <f t="array" ref="E2267">IF(C2267="","", IFERROR(INDEX(Barang!$E$2:$E$10001, MATCH(C2267, Barang!$B$2:$B$10001, 0)), ""))</f>
        <v/>
      </c>
      <c r="F2267" s="23"/>
      <c r="G2267" s="24" t="str">
        <f t="array" ref="G2267">IF(C2267="","", IFERROR(INDEX(Barang!$F$2:$F$10001, MATCH(C2267, Barang!$B$2:$B$10001, 0)) * F2267, ""))</f>
        <v/>
      </c>
      <c r="H2267" s="23"/>
      <c r="I2267" s="19"/>
      <c r="L2267" s="103"/>
      <c r="M2267" s="103"/>
      <c r="N2267" s="103"/>
      <c r="O2267" s="103"/>
      <c r="P2267" s="103"/>
      <c r="Q2267" s="103"/>
      <c r="R2267" s="103"/>
      <c r="S2267" s="103"/>
      <c r="T2267" s="103"/>
      <c r="U2267" s="103"/>
      <c r="V2267" s="103"/>
    </row>
    <row r="2268" spans="1:22" ht="22.5" customHeight="1" x14ac:dyDescent="0.2">
      <c r="A2268" s="414"/>
      <c r="B2268" s="3" t="str">
        <f t="array" ref="B2268">IF(C2268="","", IFERROR(INDEX(Barang!$A$2:$A$10001, MATCH(C2268, Barang!$B$2:$B$10001, 0)), "Tidak ditemukan"))</f>
        <v/>
      </c>
      <c r="C2268" s="3"/>
      <c r="D2268" s="3" t="str">
        <f t="array" ref="D2268">IF(C2268="","", IFERROR(INDEX(Barang!$C$2:$C$10001, MATCH(C2268, Barang!$B$2:$B$10001, 0)), ""))</f>
        <v/>
      </c>
      <c r="E2268" s="3" t="str">
        <f t="array" ref="E2268">IF(C2268="","", IFERROR(INDEX(Barang!$E$2:$E$10001, MATCH(C2268, Barang!$B$2:$B$10001, 0)), ""))</f>
        <v/>
      </c>
      <c r="F2268" s="23"/>
      <c r="G2268" s="24" t="str">
        <f t="array" ref="G2268">IF(C2268="","", IFERROR(INDEX(Barang!$F$2:$F$10001, MATCH(C2268, Barang!$B$2:$B$10001, 0)) * F2268, ""))</f>
        <v/>
      </c>
      <c r="H2268" s="23"/>
      <c r="I2268" s="19"/>
      <c r="L2268" s="103"/>
      <c r="M2268" s="103"/>
      <c r="N2268" s="103"/>
      <c r="O2268" s="103"/>
      <c r="P2268" s="103"/>
      <c r="Q2268" s="103"/>
      <c r="R2268" s="103"/>
      <c r="S2268" s="103"/>
      <c r="T2268" s="103"/>
      <c r="U2268" s="103"/>
      <c r="V2268" s="103"/>
    </row>
    <row r="2269" spans="1:22" ht="22.5" customHeight="1" x14ac:dyDescent="0.2">
      <c r="A2269" s="414"/>
      <c r="B2269" s="3" t="str">
        <f t="array" ref="B2269">IF(C2269="","", IFERROR(INDEX(Barang!$A$2:$A$10001, MATCH(C2269, Barang!$B$2:$B$10001, 0)), "Tidak ditemukan"))</f>
        <v/>
      </c>
      <c r="C2269" s="3"/>
      <c r="D2269" s="3" t="str">
        <f t="array" ref="D2269">IF(C2269="","", IFERROR(INDEX(Barang!$C$2:$C$10001, MATCH(C2269, Barang!$B$2:$B$10001, 0)), ""))</f>
        <v/>
      </c>
      <c r="E2269" s="3" t="str">
        <f t="array" ref="E2269">IF(C2269="","", IFERROR(INDEX(Barang!$E$2:$E$10001, MATCH(C2269, Barang!$B$2:$B$10001, 0)), ""))</f>
        <v/>
      </c>
      <c r="F2269" s="23"/>
      <c r="G2269" s="24" t="str">
        <f t="array" ref="G2269">IF(C2269="","", IFERROR(INDEX(Barang!$F$2:$F$10001, MATCH(C2269, Barang!$B$2:$B$10001, 0)) * F2269, ""))</f>
        <v/>
      </c>
      <c r="H2269" s="23"/>
      <c r="I2269" s="19"/>
      <c r="L2269" s="103"/>
      <c r="M2269" s="103"/>
      <c r="N2269" s="103"/>
      <c r="O2269" s="103"/>
      <c r="P2269" s="103"/>
      <c r="Q2269" s="103"/>
      <c r="R2269" s="103"/>
      <c r="S2269" s="103"/>
      <c r="T2269" s="103"/>
      <c r="U2269" s="103"/>
      <c r="V2269" s="103"/>
    </row>
    <row r="2270" spans="1:22" ht="22.5" customHeight="1" x14ac:dyDescent="0.2">
      <c r="A2270" s="414"/>
      <c r="B2270" s="3" t="str">
        <f t="array" ref="B2270">IF(C2270="","", IFERROR(INDEX(Barang!$A$2:$A$10001, MATCH(C2270, Barang!$B$2:$B$10001, 0)), "Tidak ditemukan"))</f>
        <v/>
      </c>
      <c r="C2270" s="3"/>
      <c r="D2270" s="3" t="str">
        <f t="array" ref="D2270">IF(C2270="","", IFERROR(INDEX(Barang!$C$2:$C$10001, MATCH(C2270, Barang!$B$2:$B$10001, 0)), ""))</f>
        <v/>
      </c>
      <c r="E2270" s="3" t="str">
        <f t="array" ref="E2270">IF(C2270="","", IFERROR(INDEX(Barang!$E$2:$E$10001, MATCH(C2270, Barang!$B$2:$B$10001, 0)), ""))</f>
        <v/>
      </c>
      <c r="F2270" s="23"/>
      <c r="G2270" s="24" t="str">
        <f t="array" ref="G2270">IF(C2270="","", IFERROR(INDEX(Barang!$F$2:$F$10001, MATCH(C2270, Barang!$B$2:$B$10001, 0)) * F2270, ""))</f>
        <v/>
      </c>
      <c r="H2270" s="23"/>
      <c r="I2270" s="19"/>
      <c r="L2270" s="103"/>
      <c r="M2270" s="103"/>
      <c r="N2270" s="103"/>
      <c r="O2270" s="103"/>
      <c r="P2270" s="103"/>
      <c r="Q2270" s="103"/>
      <c r="R2270" s="103"/>
      <c r="S2270" s="103"/>
      <c r="T2270" s="103"/>
      <c r="U2270" s="103"/>
      <c r="V2270" s="103"/>
    </row>
    <row r="2271" spans="1:22" ht="22.5" customHeight="1" x14ac:dyDescent="0.2">
      <c r="A2271" s="414"/>
      <c r="B2271" s="3" t="str">
        <f t="array" ref="B2271">IF(C2271="","", IFERROR(INDEX(Barang!$A$2:$A$10001, MATCH(C2271, Barang!$B$2:$B$10001, 0)), "Tidak ditemukan"))</f>
        <v/>
      </c>
      <c r="C2271" s="3"/>
      <c r="D2271" s="3" t="str">
        <f t="array" ref="D2271">IF(C2271="","", IFERROR(INDEX(Barang!$C$2:$C$10001, MATCH(C2271, Barang!$B$2:$B$10001, 0)), ""))</f>
        <v/>
      </c>
      <c r="E2271" s="3" t="str">
        <f t="array" ref="E2271">IF(C2271="","", IFERROR(INDEX(Barang!$E$2:$E$10001, MATCH(C2271, Barang!$B$2:$B$10001, 0)), ""))</f>
        <v/>
      </c>
      <c r="F2271" s="23"/>
      <c r="G2271" s="24" t="str">
        <f t="array" ref="G2271">IF(C2271="","", IFERROR(INDEX(Barang!$F$2:$F$10001, MATCH(C2271, Barang!$B$2:$B$10001, 0)) * F2271, ""))</f>
        <v/>
      </c>
      <c r="H2271" s="23"/>
      <c r="I2271" s="19"/>
      <c r="L2271" s="103"/>
      <c r="M2271" s="103"/>
      <c r="N2271" s="103"/>
      <c r="O2271" s="103"/>
      <c r="P2271" s="103"/>
      <c r="Q2271" s="103"/>
      <c r="R2271" s="103"/>
      <c r="S2271" s="103"/>
      <c r="T2271" s="103"/>
      <c r="U2271" s="103"/>
      <c r="V2271" s="103"/>
    </row>
    <row r="2272" spans="1:22" ht="22.5" customHeight="1" x14ac:dyDescent="0.2">
      <c r="A2272" s="414"/>
      <c r="B2272" s="3" t="str">
        <f t="array" ref="B2272">IF(C2272="","", IFERROR(INDEX(Barang!$A$2:$A$10001, MATCH(C2272, Barang!$B$2:$B$10001, 0)), "Tidak ditemukan"))</f>
        <v/>
      </c>
      <c r="C2272" s="3"/>
      <c r="D2272" s="3" t="str">
        <f t="array" ref="D2272">IF(C2272="","", IFERROR(INDEX(Barang!$C$2:$C$10001, MATCH(C2272, Barang!$B$2:$B$10001, 0)), ""))</f>
        <v/>
      </c>
      <c r="E2272" s="3" t="str">
        <f t="array" ref="E2272">IF(C2272="","", IFERROR(INDEX(Barang!$E$2:$E$10001, MATCH(C2272, Barang!$B$2:$B$10001, 0)), ""))</f>
        <v/>
      </c>
      <c r="F2272" s="23"/>
      <c r="G2272" s="24" t="str">
        <f t="array" ref="G2272">IF(C2272="","", IFERROR(INDEX(Barang!$F$2:$F$10001, MATCH(C2272, Barang!$B$2:$B$10001, 0)) * F2272, ""))</f>
        <v/>
      </c>
      <c r="H2272" s="23"/>
      <c r="I2272" s="19"/>
      <c r="L2272" s="103"/>
      <c r="M2272" s="103"/>
      <c r="N2272" s="103"/>
      <c r="O2272" s="103"/>
      <c r="P2272" s="103"/>
      <c r="Q2272" s="103"/>
      <c r="R2272" s="103"/>
      <c r="S2272" s="103"/>
      <c r="T2272" s="103"/>
      <c r="U2272" s="103"/>
      <c r="V2272" s="103"/>
    </row>
    <row r="2273" spans="1:22" ht="22.5" customHeight="1" x14ac:dyDescent="0.2">
      <c r="A2273" s="414"/>
      <c r="B2273" s="3" t="str">
        <f t="array" ref="B2273">IF(C2273="","", IFERROR(INDEX(Barang!$A$2:$A$10001, MATCH(C2273, Barang!$B$2:$B$10001, 0)), "Tidak ditemukan"))</f>
        <v/>
      </c>
      <c r="C2273" s="3"/>
      <c r="D2273" s="3" t="str">
        <f t="array" ref="D2273">IF(C2273="","", IFERROR(INDEX(Barang!$C$2:$C$10001, MATCH(C2273, Barang!$B$2:$B$10001, 0)), ""))</f>
        <v/>
      </c>
      <c r="E2273" s="3" t="str">
        <f t="array" ref="E2273">IF(C2273="","", IFERROR(INDEX(Barang!$E$2:$E$10001, MATCH(C2273, Barang!$B$2:$B$10001, 0)), ""))</f>
        <v/>
      </c>
      <c r="F2273" s="23"/>
      <c r="G2273" s="24" t="str">
        <f t="array" ref="G2273">IF(C2273="","", IFERROR(INDEX(Barang!$F$2:$F$10001, MATCH(C2273, Barang!$B$2:$B$10001, 0)) * F2273, ""))</f>
        <v/>
      </c>
      <c r="H2273" s="23"/>
      <c r="I2273" s="19"/>
      <c r="L2273" s="103"/>
      <c r="M2273" s="103"/>
      <c r="N2273" s="103"/>
      <c r="O2273" s="103"/>
      <c r="P2273" s="103"/>
      <c r="Q2273" s="103"/>
      <c r="R2273" s="103"/>
      <c r="S2273" s="103"/>
      <c r="T2273" s="103"/>
      <c r="U2273" s="103"/>
      <c r="V2273" s="103"/>
    </row>
    <row r="2274" spans="1:22" ht="22.5" customHeight="1" x14ac:dyDescent="0.2">
      <c r="A2274" s="414"/>
      <c r="B2274" s="3" t="str">
        <f t="array" ref="B2274">IF(C2274="","", IFERROR(INDEX(Barang!$A$2:$A$10001, MATCH(C2274, Barang!$B$2:$B$10001, 0)), "Tidak ditemukan"))</f>
        <v/>
      </c>
      <c r="C2274" s="3"/>
      <c r="D2274" s="3" t="str">
        <f t="array" ref="D2274">IF(C2274="","", IFERROR(INDEX(Barang!$C$2:$C$10001, MATCH(C2274, Barang!$B$2:$B$10001, 0)), ""))</f>
        <v/>
      </c>
      <c r="E2274" s="3" t="str">
        <f t="array" ref="E2274">IF(C2274="","", IFERROR(INDEX(Barang!$E$2:$E$10001, MATCH(C2274, Barang!$B$2:$B$10001, 0)), ""))</f>
        <v/>
      </c>
      <c r="F2274" s="23"/>
      <c r="G2274" s="24" t="str">
        <f t="array" ref="G2274">IF(C2274="","", IFERROR(INDEX(Barang!$F$2:$F$10001, MATCH(C2274, Barang!$B$2:$B$10001, 0)) * F2274, ""))</f>
        <v/>
      </c>
      <c r="H2274" s="23"/>
      <c r="I2274" s="19"/>
      <c r="L2274" s="103"/>
      <c r="M2274" s="103"/>
      <c r="N2274" s="103"/>
      <c r="O2274" s="103"/>
      <c r="P2274" s="103"/>
      <c r="Q2274" s="103"/>
      <c r="R2274" s="103"/>
      <c r="S2274" s="103"/>
      <c r="T2274" s="103"/>
      <c r="U2274" s="103"/>
      <c r="V2274" s="103"/>
    </row>
    <row r="2275" spans="1:22" ht="22.5" customHeight="1" x14ac:dyDescent="0.2">
      <c r="A2275" s="414"/>
      <c r="B2275" s="3" t="str">
        <f t="array" ref="B2275">IF(C2275="","", IFERROR(INDEX(Barang!$A$2:$A$10001, MATCH(C2275, Barang!$B$2:$B$10001, 0)), "Tidak ditemukan"))</f>
        <v/>
      </c>
      <c r="C2275" s="3"/>
      <c r="D2275" s="3" t="str">
        <f t="array" ref="D2275">IF(C2275="","", IFERROR(INDEX(Barang!$C$2:$C$10001, MATCH(C2275, Barang!$B$2:$B$10001, 0)), ""))</f>
        <v/>
      </c>
      <c r="E2275" s="3" t="str">
        <f t="array" ref="E2275">IF(C2275="","", IFERROR(INDEX(Barang!$E$2:$E$10001, MATCH(C2275, Barang!$B$2:$B$10001, 0)), ""))</f>
        <v/>
      </c>
      <c r="F2275" s="23"/>
      <c r="G2275" s="24" t="str">
        <f t="array" ref="G2275">IF(C2275="","", IFERROR(INDEX(Barang!$F$2:$F$10001, MATCH(C2275, Barang!$B$2:$B$10001, 0)) * F2275, ""))</f>
        <v/>
      </c>
      <c r="H2275" s="23"/>
      <c r="I2275" s="19"/>
      <c r="L2275" s="103"/>
      <c r="M2275" s="103"/>
      <c r="N2275" s="103"/>
      <c r="O2275" s="103"/>
      <c r="P2275" s="103"/>
      <c r="Q2275" s="103"/>
      <c r="R2275" s="103"/>
      <c r="S2275" s="103"/>
      <c r="T2275" s="103"/>
      <c r="U2275" s="103"/>
      <c r="V2275" s="103"/>
    </row>
    <row r="2276" spans="1:22" ht="22.5" customHeight="1" x14ac:dyDescent="0.2">
      <c r="A2276" s="414"/>
      <c r="B2276" s="3" t="str">
        <f t="array" ref="B2276">IF(C2276="","", IFERROR(INDEX(Barang!$A$2:$A$10001, MATCH(C2276, Barang!$B$2:$B$10001, 0)), "Tidak ditemukan"))</f>
        <v/>
      </c>
      <c r="C2276" s="3"/>
      <c r="D2276" s="3" t="str">
        <f t="array" ref="D2276">IF(C2276="","", IFERROR(INDEX(Barang!$C$2:$C$10001, MATCH(C2276, Barang!$B$2:$B$10001, 0)), ""))</f>
        <v/>
      </c>
      <c r="E2276" s="3" t="str">
        <f t="array" ref="E2276">IF(C2276="","", IFERROR(INDEX(Barang!$E$2:$E$10001, MATCH(C2276, Barang!$B$2:$B$10001, 0)), ""))</f>
        <v/>
      </c>
      <c r="F2276" s="23"/>
      <c r="G2276" s="24" t="str">
        <f t="array" ref="G2276">IF(C2276="","", IFERROR(INDEX(Barang!$F$2:$F$10001, MATCH(C2276, Barang!$B$2:$B$10001, 0)) * F2276, ""))</f>
        <v/>
      </c>
      <c r="H2276" s="23"/>
      <c r="I2276" s="19"/>
      <c r="L2276" s="103"/>
      <c r="M2276" s="103"/>
      <c r="N2276" s="103"/>
      <c r="O2276" s="103"/>
      <c r="P2276" s="103"/>
      <c r="Q2276" s="103"/>
      <c r="R2276" s="103"/>
      <c r="S2276" s="103"/>
      <c r="T2276" s="103"/>
      <c r="U2276" s="103"/>
      <c r="V2276" s="103"/>
    </row>
    <row r="2277" spans="1:22" ht="22.5" customHeight="1" x14ac:dyDescent="0.2">
      <c r="A2277" s="414"/>
      <c r="B2277" s="3" t="str">
        <f t="array" ref="B2277">IF(C2277="","", IFERROR(INDEX(Barang!$A$2:$A$10001, MATCH(C2277, Barang!$B$2:$B$10001, 0)), "Tidak ditemukan"))</f>
        <v/>
      </c>
      <c r="C2277" s="3"/>
      <c r="D2277" s="3" t="str">
        <f t="array" ref="D2277">IF(C2277="","", IFERROR(INDEX(Barang!$C$2:$C$10001, MATCH(C2277, Barang!$B$2:$B$10001, 0)), ""))</f>
        <v/>
      </c>
      <c r="E2277" s="3" t="str">
        <f t="array" ref="E2277">IF(C2277="","", IFERROR(INDEX(Barang!$E$2:$E$10001, MATCH(C2277, Barang!$B$2:$B$10001, 0)), ""))</f>
        <v/>
      </c>
      <c r="F2277" s="23"/>
      <c r="G2277" s="24" t="str">
        <f t="array" ref="G2277">IF(C2277="","", IFERROR(INDEX(Barang!$F$2:$F$10001, MATCH(C2277, Barang!$B$2:$B$10001, 0)) * F2277, ""))</f>
        <v/>
      </c>
      <c r="H2277" s="23"/>
      <c r="I2277" s="19"/>
      <c r="L2277" s="103"/>
      <c r="M2277" s="103"/>
      <c r="N2277" s="103"/>
      <c r="O2277" s="103"/>
      <c r="P2277" s="103"/>
      <c r="Q2277" s="103"/>
      <c r="R2277" s="103"/>
      <c r="S2277" s="103"/>
      <c r="T2277" s="103"/>
      <c r="U2277" s="103"/>
      <c r="V2277" s="103"/>
    </row>
    <row r="2278" spans="1:22" ht="22.5" customHeight="1" x14ac:dyDescent="0.2">
      <c r="A2278" s="414"/>
      <c r="B2278" s="3" t="str">
        <f t="array" ref="B2278">IF(C2278="","", IFERROR(INDEX(Barang!$A$2:$A$10001, MATCH(C2278, Barang!$B$2:$B$10001, 0)), "Tidak ditemukan"))</f>
        <v/>
      </c>
      <c r="C2278" s="3"/>
      <c r="D2278" s="3" t="str">
        <f t="array" ref="D2278">IF(C2278="","", IFERROR(INDEX(Barang!$C$2:$C$10001, MATCH(C2278, Barang!$B$2:$B$10001, 0)), ""))</f>
        <v/>
      </c>
      <c r="E2278" s="3" t="str">
        <f t="array" ref="E2278">IF(C2278="","", IFERROR(INDEX(Barang!$E$2:$E$10001, MATCH(C2278, Barang!$B$2:$B$10001, 0)), ""))</f>
        <v/>
      </c>
      <c r="F2278" s="23"/>
      <c r="G2278" s="24" t="str">
        <f t="array" ref="G2278">IF(C2278="","", IFERROR(INDEX(Barang!$F$2:$F$10001, MATCH(C2278, Barang!$B$2:$B$10001, 0)) * F2278, ""))</f>
        <v/>
      </c>
      <c r="H2278" s="23"/>
      <c r="I2278" s="19"/>
      <c r="L2278" s="103"/>
      <c r="M2278" s="103"/>
      <c r="N2278" s="103"/>
      <c r="O2278" s="103"/>
      <c r="P2278" s="103"/>
      <c r="Q2278" s="103"/>
      <c r="R2278" s="103"/>
      <c r="S2278" s="103"/>
      <c r="T2278" s="103"/>
      <c r="U2278" s="103"/>
      <c r="V2278" s="103"/>
    </row>
    <row r="2279" spans="1:22" ht="22.5" customHeight="1" x14ac:dyDescent="0.2">
      <c r="A2279" s="414"/>
      <c r="B2279" s="3" t="str">
        <f t="array" ref="B2279">IF(C2279="","", IFERROR(INDEX(Barang!$A$2:$A$10001, MATCH(C2279, Barang!$B$2:$B$10001, 0)), "Tidak ditemukan"))</f>
        <v/>
      </c>
      <c r="C2279" s="3"/>
      <c r="D2279" s="3" t="str">
        <f t="array" ref="D2279">IF(C2279="","", IFERROR(INDEX(Barang!$C$2:$C$10001, MATCH(C2279, Barang!$B$2:$B$10001, 0)), ""))</f>
        <v/>
      </c>
      <c r="E2279" s="3" t="str">
        <f t="array" ref="E2279">IF(C2279="","", IFERROR(INDEX(Barang!$E$2:$E$10001, MATCH(C2279, Barang!$B$2:$B$10001, 0)), ""))</f>
        <v/>
      </c>
      <c r="F2279" s="23"/>
      <c r="G2279" s="24" t="str">
        <f t="array" ref="G2279">IF(C2279="","", IFERROR(INDEX(Barang!$F$2:$F$10001, MATCH(C2279, Barang!$B$2:$B$10001, 0)) * F2279, ""))</f>
        <v/>
      </c>
      <c r="H2279" s="23"/>
      <c r="I2279" s="19"/>
      <c r="L2279" s="103"/>
      <c r="M2279" s="103"/>
      <c r="N2279" s="103"/>
      <c r="O2279" s="103"/>
      <c r="P2279" s="103"/>
      <c r="Q2279" s="103"/>
      <c r="R2279" s="103"/>
      <c r="S2279" s="103"/>
      <c r="T2279" s="103"/>
      <c r="U2279" s="103"/>
      <c r="V2279" s="103"/>
    </row>
    <row r="2280" spans="1:22" ht="22.5" customHeight="1" x14ac:dyDescent="0.2">
      <c r="A2280" s="414"/>
      <c r="B2280" s="3" t="str">
        <f t="array" ref="B2280">IF(C2280="","", IFERROR(INDEX(Barang!$A$2:$A$10001, MATCH(C2280, Barang!$B$2:$B$10001, 0)), "Tidak ditemukan"))</f>
        <v/>
      </c>
      <c r="C2280" s="3"/>
      <c r="D2280" s="3" t="str">
        <f t="array" ref="D2280">IF(C2280="","", IFERROR(INDEX(Barang!$C$2:$C$10001, MATCH(C2280, Barang!$B$2:$B$10001, 0)), ""))</f>
        <v/>
      </c>
      <c r="E2280" s="3" t="str">
        <f t="array" ref="E2280">IF(C2280="","", IFERROR(INDEX(Barang!$E$2:$E$10001, MATCH(C2280, Barang!$B$2:$B$10001, 0)), ""))</f>
        <v/>
      </c>
      <c r="F2280" s="23"/>
      <c r="G2280" s="24" t="str">
        <f t="array" ref="G2280">IF(C2280="","", IFERROR(INDEX(Barang!$F$2:$F$10001, MATCH(C2280, Barang!$B$2:$B$10001, 0)) * F2280, ""))</f>
        <v/>
      </c>
      <c r="H2280" s="23"/>
      <c r="I2280" s="19"/>
      <c r="L2280" s="103"/>
      <c r="M2280" s="103"/>
      <c r="N2280" s="103"/>
      <c r="O2280" s="103"/>
      <c r="P2280" s="103"/>
      <c r="Q2280" s="103"/>
      <c r="R2280" s="103"/>
      <c r="S2280" s="103"/>
      <c r="T2280" s="103"/>
      <c r="U2280" s="103"/>
      <c r="V2280" s="103"/>
    </row>
    <row r="2281" spans="1:22" ht="22.5" customHeight="1" x14ac:dyDescent="0.2">
      <c r="A2281" s="414"/>
      <c r="B2281" s="3" t="str">
        <f t="array" ref="B2281">IF(C2281="","", IFERROR(INDEX(Barang!$A$2:$A$10001, MATCH(C2281, Barang!$B$2:$B$10001, 0)), "Tidak ditemukan"))</f>
        <v/>
      </c>
      <c r="C2281" s="3"/>
      <c r="D2281" s="3" t="str">
        <f t="array" ref="D2281">IF(C2281="","", IFERROR(INDEX(Barang!$C$2:$C$10001, MATCH(C2281, Barang!$B$2:$B$10001, 0)), ""))</f>
        <v/>
      </c>
      <c r="E2281" s="3" t="str">
        <f t="array" ref="E2281">IF(C2281="","", IFERROR(INDEX(Barang!$E$2:$E$10001, MATCH(C2281, Barang!$B$2:$B$10001, 0)), ""))</f>
        <v/>
      </c>
      <c r="F2281" s="23"/>
      <c r="G2281" s="24" t="str">
        <f t="array" ref="G2281">IF(C2281="","", IFERROR(INDEX(Barang!$F$2:$F$10001, MATCH(C2281, Barang!$B$2:$B$10001, 0)) * F2281, ""))</f>
        <v/>
      </c>
      <c r="H2281" s="23"/>
      <c r="I2281" s="19"/>
      <c r="L2281" s="103"/>
      <c r="M2281" s="103"/>
      <c r="N2281" s="103"/>
      <c r="O2281" s="103"/>
      <c r="P2281" s="103"/>
      <c r="Q2281" s="103"/>
      <c r="R2281" s="103"/>
      <c r="S2281" s="103"/>
      <c r="T2281" s="103"/>
      <c r="U2281" s="103"/>
      <c r="V2281" s="103"/>
    </row>
    <row r="2282" spans="1:22" ht="22.5" customHeight="1" x14ac:dyDescent="0.2">
      <c r="A2282" s="414"/>
      <c r="B2282" s="3" t="str">
        <f t="array" ref="B2282">IF(C2282="","", IFERROR(INDEX(Barang!$A$2:$A$10001, MATCH(C2282, Barang!$B$2:$B$10001, 0)), "Tidak ditemukan"))</f>
        <v/>
      </c>
      <c r="C2282" s="3"/>
      <c r="D2282" s="3" t="str">
        <f t="array" ref="D2282">IF(C2282="","", IFERROR(INDEX(Barang!$C$2:$C$10001, MATCH(C2282, Barang!$B$2:$B$10001, 0)), ""))</f>
        <v/>
      </c>
      <c r="E2282" s="3" t="str">
        <f t="array" ref="E2282">IF(C2282="","", IFERROR(INDEX(Barang!$E$2:$E$10001, MATCH(C2282, Barang!$B$2:$B$10001, 0)), ""))</f>
        <v/>
      </c>
      <c r="F2282" s="23"/>
      <c r="G2282" s="24" t="str">
        <f t="array" ref="G2282">IF(C2282="","", IFERROR(INDEX(Barang!$F$2:$F$10001, MATCH(C2282, Barang!$B$2:$B$10001, 0)) * F2282, ""))</f>
        <v/>
      </c>
      <c r="H2282" s="23"/>
      <c r="I2282" s="19"/>
      <c r="L2282" s="103"/>
      <c r="M2282" s="103"/>
      <c r="N2282" s="103"/>
      <c r="O2282" s="103"/>
      <c r="P2282" s="103"/>
      <c r="Q2282" s="103"/>
      <c r="R2282" s="103"/>
      <c r="S2282" s="103"/>
      <c r="T2282" s="103"/>
      <c r="U2282" s="103"/>
      <c r="V2282" s="103"/>
    </row>
    <row r="2283" spans="1:22" ht="22.5" customHeight="1" x14ac:dyDescent="0.2">
      <c r="A2283" s="414"/>
      <c r="B2283" s="3" t="str">
        <f t="array" ref="B2283">IF(C2283="","", IFERROR(INDEX(Barang!$A$2:$A$10001, MATCH(C2283, Barang!$B$2:$B$10001, 0)), "Tidak ditemukan"))</f>
        <v/>
      </c>
      <c r="C2283" s="3"/>
      <c r="D2283" s="3" t="str">
        <f t="array" ref="D2283">IF(C2283="","", IFERROR(INDEX(Barang!$C$2:$C$10001, MATCH(C2283, Barang!$B$2:$B$10001, 0)), ""))</f>
        <v/>
      </c>
      <c r="E2283" s="3" t="str">
        <f t="array" ref="E2283">IF(C2283="","", IFERROR(INDEX(Barang!$E$2:$E$10001, MATCH(C2283, Barang!$B$2:$B$10001, 0)), ""))</f>
        <v/>
      </c>
      <c r="F2283" s="23"/>
      <c r="G2283" s="24" t="str">
        <f t="array" ref="G2283">IF(C2283="","", IFERROR(INDEX(Barang!$F$2:$F$10001, MATCH(C2283, Barang!$B$2:$B$10001, 0)) * F2283, ""))</f>
        <v/>
      </c>
      <c r="H2283" s="23"/>
      <c r="I2283" s="19"/>
      <c r="L2283" s="103"/>
      <c r="M2283" s="103"/>
      <c r="N2283" s="103"/>
      <c r="O2283" s="103"/>
      <c r="P2283" s="103"/>
      <c r="Q2283" s="103"/>
      <c r="R2283" s="103"/>
      <c r="S2283" s="103"/>
      <c r="T2283" s="103"/>
      <c r="U2283" s="103"/>
      <c r="V2283" s="103"/>
    </row>
    <row r="2284" spans="1:22" ht="22.5" customHeight="1" x14ac:dyDescent="0.2">
      <c r="A2284" s="414"/>
      <c r="B2284" s="3" t="str">
        <f t="array" ref="B2284">IF(C2284="","", IFERROR(INDEX(Barang!$A$2:$A$10001, MATCH(C2284, Barang!$B$2:$B$10001, 0)), "Tidak ditemukan"))</f>
        <v/>
      </c>
      <c r="C2284" s="3"/>
      <c r="D2284" s="3" t="str">
        <f t="array" ref="D2284">IF(C2284="","", IFERROR(INDEX(Barang!$C$2:$C$10001, MATCH(C2284, Barang!$B$2:$B$10001, 0)), ""))</f>
        <v/>
      </c>
      <c r="E2284" s="3" t="str">
        <f t="array" ref="E2284">IF(C2284="","", IFERROR(INDEX(Barang!$E$2:$E$10001, MATCH(C2284, Barang!$B$2:$B$10001, 0)), ""))</f>
        <v/>
      </c>
      <c r="F2284" s="23"/>
      <c r="G2284" s="24" t="str">
        <f t="array" ref="G2284">IF(C2284="","", IFERROR(INDEX(Barang!$F$2:$F$10001, MATCH(C2284, Barang!$B$2:$B$10001, 0)) * F2284, ""))</f>
        <v/>
      </c>
      <c r="H2284" s="23"/>
      <c r="I2284" s="19"/>
      <c r="L2284" s="103"/>
      <c r="M2284" s="103"/>
      <c r="N2284" s="103"/>
      <c r="O2284" s="103"/>
      <c r="P2284" s="103"/>
      <c r="Q2284" s="103"/>
      <c r="R2284" s="103"/>
      <c r="S2284" s="103"/>
      <c r="T2284" s="103"/>
      <c r="U2284" s="103"/>
      <c r="V2284" s="103"/>
    </row>
    <row r="2285" spans="1:22" ht="22.5" customHeight="1" x14ac:dyDescent="0.2">
      <c r="A2285" s="414"/>
      <c r="B2285" s="3" t="str">
        <f t="array" ref="B2285">IF(C2285="","", IFERROR(INDEX(Barang!$A$2:$A$10001, MATCH(C2285, Barang!$B$2:$B$10001, 0)), "Tidak ditemukan"))</f>
        <v/>
      </c>
      <c r="C2285" s="3"/>
      <c r="D2285" s="3" t="str">
        <f t="array" ref="D2285">IF(C2285="","", IFERROR(INDEX(Barang!$C$2:$C$10001, MATCH(C2285, Barang!$B$2:$B$10001, 0)), ""))</f>
        <v/>
      </c>
      <c r="E2285" s="3" t="str">
        <f t="array" ref="E2285">IF(C2285="","", IFERROR(INDEX(Barang!$E$2:$E$10001, MATCH(C2285, Barang!$B$2:$B$10001, 0)), ""))</f>
        <v/>
      </c>
      <c r="F2285" s="23"/>
      <c r="G2285" s="24" t="str">
        <f t="array" ref="G2285">IF(C2285="","", IFERROR(INDEX(Barang!$F$2:$F$10001, MATCH(C2285, Barang!$B$2:$B$10001, 0)) * F2285, ""))</f>
        <v/>
      </c>
      <c r="H2285" s="23"/>
      <c r="I2285" s="19"/>
      <c r="L2285" s="103"/>
      <c r="M2285" s="103"/>
      <c r="N2285" s="103"/>
      <c r="O2285" s="103"/>
      <c r="P2285" s="103"/>
      <c r="Q2285" s="103"/>
      <c r="R2285" s="103"/>
      <c r="S2285" s="103"/>
      <c r="T2285" s="103"/>
      <c r="U2285" s="103"/>
      <c r="V2285" s="103"/>
    </row>
    <row r="2286" spans="1:22" ht="22.5" customHeight="1" x14ac:dyDescent="0.2">
      <c r="A2286" s="414"/>
      <c r="B2286" s="3" t="str">
        <f t="array" ref="B2286">IF(C2286="","", IFERROR(INDEX(Barang!$A$2:$A$10001, MATCH(C2286, Barang!$B$2:$B$10001, 0)), "Tidak ditemukan"))</f>
        <v/>
      </c>
      <c r="C2286" s="3"/>
      <c r="D2286" s="3" t="str">
        <f t="array" ref="D2286">IF(C2286="","", IFERROR(INDEX(Barang!$C$2:$C$10001, MATCH(C2286, Barang!$B$2:$B$10001, 0)), ""))</f>
        <v/>
      </c>
      <c r="E2286" s="3" t="str">
        <f t="array" ref="E2286">IF(C2286="","", IFERROR(INDEX(Barang!$E$2:$E$10001, MATCH(C2286, Barang!$B$2:$B$10001, 0)), ""))</f>
        <v/>
      </c>
      <c r="F2286" s="23"/>
      <c r="G2286" s="24" t="str">
        <f t="array" ref="G2286">IF(C2286="","", IFERROR(INDEX(Barang!$F$2:$F$10001, MATCH(C2286, Barang!$B$2:$B$10001, 0)) * F2286, ""))</f>
        <v/>
      </c>
      <c r="H2286" s="23"/>
      <c r="I2286" s="19"/>
      <c r="L2286" s="103"/>
      <c r="M2286" s="103"/>
      <c r="N2286" s="103"/>
      <c r="O2286" s="103"/>
      <c r="P2286" s="103"/>
      <c r="Q2286" s="103"/>
      <c r="R2286" s="103"/>
      <c r="S2286" s="103"/>
      <c r="T2286" s="103"/>
      <c r="U2286" s="103"/>
      <c r="V2286" s="103"/>
    </row>
    <row r="2287" spans="1:22" ht="22.5" customHeight="1" x14ac:dyDescent="0.2">
      <c r="A2287" s="414"/>
      <c r="B2287" s="3" t="str">
        <f t="array" ref="B2287">IF(C2287="","", IFERROR(INDEX(Barang!$A$2:$A$10001, MATCH(C2287, Barang!$B$2:$B$10001, 0)), "Tidak ditemukan"))</f>
        <v/>
      </c>
      <c r="C2287" s="3"/>
      <c r="D2287" s="3" t="str">
        <f t="array" ref="D2287">IF(C2287="","", IFERROR(INDEX(Barang!$C$2:$C$10001, MATCH(C2287, Barang!$B$2:$B$10001, 0)), ""))</f>
        <v/>
      </c>
      <c r="E2287" s="3" t="str">
        <f t="array" ref="E2287">IF(C2287="","", IFERROR(INDEX(Barang!$E$2:$E$10001, MATCH(C2287, Barang!$B$2:$B$10001, 0)), ""))</f>
        <v/>
      </c>
      <c r="F2287" s="23"/>
      <c r="G2287" s="24" t="str">
        <f t="array" ref="G2287">IF(C2287="","", IFERROR(INDEX(Barang!$F$2:$F$10001, MATCH(C2287, Barang!$B$2:$B$10001, 0)) * F2287, ""))</f>
        <v/>
      </c>
      <c r="H2287" s="23"/>
      <c r="I2287" s="19"/>
      <c r="L2287" s="103"/>
      <c r="M2287" s="103"/>
      <c r="N2287" s="103"/>
      <c r="O2287" s="103"/>
      <c r="P2287" s="103"/>
      <c r="Q2287" s="103"/>
      <c r="R2287" s="103"/>
      <c r="S2287" s="103"/>
      <c r="T2287" s="103"/>
      <c r="U2287" s="103"/>
      <c r="V2287" s="103"/>
    </row>
    <row r="2288" spans="1:22" ht="22.5" customHeight="1" x14ac:dyDescent="0.2">
      <c r="A2288" s="414"/>
      <c r="B2288" s="3" t="str">
        <f t="array" ref="B2288">IF(C2288="","", IFERROR(INDEX(Barang!$A$2:$A$10001, MATCH(C2288, Barang!$B$2:$B$10001, 0)), "Tidak ditemukan"))</f>
        <v/>
      </c>
      <c r="C2288" s="3"/>
      <c r="D2288" s="3" t="str">
        <f t="array" ref="D2288">IF(C2288="","", IFERROR(INDEX(Barang!$C$2:$C$10001, MATCH(C2288, Barang!$B$2:$B$10001, 0)), ""))</f>
        <v/>
      </c>
      <c r="E2288" s="3" t="str">
        <f t="array" ref="E2288">IF(C2288="","", IFERROR(INDEX(Barang!$E$2:$E$10001, MATCH(C2288, Barang!$B$2:$B$10001, 0)), ""))</f>
        <v/>
      </c>
      <c r="F2288" s="23"/>
      <c r="G2288" s="24" t="str">
        <f t="array" ref="G2288">IF(C2288="","", IFERROR(INDEX(Barang!$F$2:$F$10001, MATCH(C2288, Barang!$B$2:$B$10001, 0)) * F2288, ""))</f>
        <v/>
      </c>
      <c r="H2288" s="23"/>
      <c r="I2288" s="19"/>
      <c r="L2288" s="103"/>
      <c r="M2288" s="103"/>
      <c r="N2288" s="103"/>
      <c r="O2288" s="103"/>
      <c r="P2288" s="103"/>
      <c r="Q2288" s="103"/>
      <c r="R2288" s="103"/>
      <c r="S2288" s="103"/>
      <c r="T2288" s="103"/>
      <c r="U2288" s="103"/>
      <c r="V2288" s="103"/>
    </row>
    <row r="2289" spans="1:22" ht="22.5" customHeight="1" x14ac:dyDescent="0.2">
      <c r="A2289" s="414"/>
      <c r="B2289" s="3" t="str">
        <f t="array" ref="B2289">IF(C2289="","", IFERROR(INDEX(Barang!$A$2:$A$10001, MATCH(C2289, Barang!$B$2:$B$10001, 0)), "Tidak ditemukan"))</f>
        <v/>
      </c>
      <c r="C2289" s="3"/>
      <c r="D2289" s="3" t="str">
        <f t="array" ref="D2289">IF(C2289="","", IFERROR(INDEX(Barang!$C$2:$C$10001, MATCH(C2289, Barang!$B$2:$B$10001, 0)), ""))</f>
        <v/>
      </c>
      <c r="E2289" s="3" t="str">
        <f t="array" ref="E2289">IF(C2289="","", IFERROR(INDEX(Barang!$E$2:$E$10001, MATCH(C2289, Barang!$B$2:$B$10001, 0)), ""))</f>
        <v/>
      </c>
      <c r="F2289" s="23"/>
      <c r="G2289" s="24" t="str">
        <f t="array" ref="G2289">IF(C2289="","", IFERROR(INDEX(Barang!$F$2:$F$10001, MATCH(C2289, Barang!$B$2:$B$10001, 0)) * F2289, ""))</f>
        <v/>
      </c>
      <c r="H2289" s="23"/>
      <c r="I2289" s="19"/>
      <c r="L2289" s="103"/>
      <c r="M2289" s="103"/>
      <c r="N2289" s="103"/>
      <c r="O2289" s="103"/>
      <c r="P2289" s="103"/>
      <c r="Q2289" s="103"/>
      <c r="R2289" s="103"/>
      <c r="S2289" s="103"/>
      <c r="T2289" s="103"/>
      <c r="U2289" s="103"/>
      <c r="V2289" s="103"/>
    </row>
    <row r="2290" spans="1:22" ht="22.5" customHeight="1" x14ac:dyDescent="0.2">
      <c r="A2290" s="414"/>
      <c r="B2290" s="3" t="str">
        <f t="array" ref="B2290">IF(C2290="","", IFERROR(INDEX(Barang!$A$2:$A$10001, MATCH(C2290, Barang!$B$2:$B$10001, 0)), "Tidak ditemukan"))</f>
        <v/>
      </c>
      <c r="C2290" s="3"/>
      <c r="D2290" s="3" t="str">
        <f t="array" ref="D2290">IF(C2290="","", IFERROR(INDEX(Barang!$C$2:$C$10001, MATCH(C2290, Barang!$B$2:$B$10001, 0)), ""))</f>
        <v/>
      </c>
      <c r="E2290" s="3" t="str">
        <f t="array" ref="E2290">IF(C2290="","", IFERROR(INDEX(Barang!$E$2:$E$10001, MATCH(C2290, Barang!$B$2:$B$10001, 0)), ""))</f>
        <v/>
      </c>
      <c r="F2290" s="23"/>
      <c r="G2290" s="24" t="str">
        <f t="array" ref="G2290">IF(C2290="","", IFERROR(INDEX(Barang!$F$2:$F$10001, MATCH(C2290, Barang!$B$2:$B$10001, 0)) * F2290, ""))</f>
        <v/>
      </c>
      <c r="H2290" s="23"/>
      <c r="I2290" s="19"/>
      <c r="L2290" s="103"/>
      <c r="M2290" s="103"/>
      <c r="N2290" s="103"/>
      <c r="O2290" s="103"/>
      <c r="P2290" s="103"/>
      <c r="Q2290" s="103"/>
      <c r="R2290" s="103"/>
      <c r="S2290" s="103"/>
      <c r="T2290" s="103"/>
      <c r="U2290" s="103"/>
      <c r="V2290" s="103"/>
    </row>
    <row r="2291" spans="1:22" ht="22.5" customHeight="1" x14ac:dyDescent="0.2">
      <c r="A2291" s="414"/>
      <c r="B2291" s="3" t="str">
        <f t="array" ref="B2291">IF(C2291="","", IFERROR(INDEX(Barang!$A$2:$A$10001, MATCH(C2291, Barang!$B$2:$B$10001, 0)), "Tidak ditemukan"))</f>
        <v/>
      </c>
      <c r="C2291" s="3"/>
      <c r="D2291" s="3" t="str">
        <f t="array" ref="D2291">IF(C2291="","", IFERROR(INDEX(Barang!$C$2:$C$10001, MATCH(C2291, Barang!$B$2:$B$10001, 0)), ""))</f>
        <v/>
      </c>
      <c r="E2291" s="3" t="str">
        <f t="array" ref="E2291">IF(C2291="","", IFERROR(INDEX(Barang!$E$2:$E$10001, MATCH(C2291, Barang!$B$2:$B$10001, 0)), ""))</f>
        <v/>
      </c>
      <c r="F2291" s="23"/>
      <c r="G2291" s="24" t="str">
        <f t="array" ref="G2291">IF(C2291="","", IFERROR(INDEX(Barang!$F$2:$F$10001, MATCH(C2291, Barang!$B$2:$B$10001, 0)) * F2291, ""))</f>
        <v/>
      </c>
      <c r="H2291" s="23"/>
      <c r="I2291" s="19"/>
      <c r="L2291" s="103"/>
      <c r="M2291" s="103"/>
      <c r="N2291" s="103"/>
      <c r="O2291" s="103"/>
      <c r="P2291" s="103"/>
      <c r="Q2291" s="103"/>
      <c r="R2291" s="103"/>
      <c r="S2291" s="103"/>
      <c r="T2291" s="103"/>
      <c r="U2291" s="103"/>
      <c r="V2291" s="103"/>
    </row>
    <row r="2292" spans="1:22" ht="22.5" customHeight="1" x14ac:dyDescent="0.2">
      <c r="A2292" s="414"/>
      <c r="B2292" s="3" t="str">
        <f t="array" ref="B2292">IF(C2292="","", IFERROR(INDEX(Barang!$A$2:$A$10001, MATCH(C2292, Barang!$B$2:$B$10001, 0)), "Tidak ditemukan"))</f>
        <v/>
      </c>
      <c r="C2292" s="3"/>
      <c r="D2292" s="3" t="str">
        <f t="array" ref="D2292">IF(C2292="","", IFERROR(INDEX(Barang!$C$2:$C$10001, MATCH(C2292, Barang!$B$2:$B$10001, 0)), ""))</f>
        <v/>
      </c>
      <c r="E2292" s="3" t="str">
        <f t="array" ref="E2292">IF(C2292="","", IFERROR(INDEX(Barang!$E$2:$E$10001, MATCH(C2292, Barang!$B$2:$B$10001, 0)), ""))</f>
        <v/>
      </c>
      <c r="F2292" s="23"/>
      <c r="G2292" s="24" t="str">
        <f t="array" ref="G2292">IF(C2292="","", IFERROR(INDEX(Barang!$F$2:$F$10001, MATCH(C2292, Barang!$B$2:$B$10001, 0)) * F2292, ""))</f>
        <v/>
      </c>
      <c r="H2292" s="23"/>
      <c r="I2292" s="19"/>
      <c r="L2292" s="103"/>
      <c r="M2292" s="103"/>
      <c r="N2292" s="103"/>
      <c r="O2292" s="103"/>
      <c r="P2292" s="103"/>
      <c r="Q2292" s="103"/>
      <c r="R2292" s="103"/>
      <c r="S2292" s="103"/>
      <c r="T2292" s="103"/>
      <c r="U2292" s="103"/>
      <c r="V2292" s="103"/>
    </row>
    <row r="2293" spans="1:22" ht="22.5" customHeight="1" x14ac:dyDescent="0.2">
      <c r="A2293" s="414"/>
      <c r="B2293" s="3" t="str">
        <f t="array" ref="B2293">IF(C2293="","", IFERROR(INDEX(Barang!$A$2:$A$10001, MATCH(C2293, Barang!$B$2:$B$10001, 0)), "Tidak ditemukan"))</f>
        <v/>
      </c>
      <c r="C2293" s="3"/>
      <c r="D2293" s="3" t="str">
        <f t="array" ref="D2293">IF(C2293="","", IFERROR(INDEX(Barang!$C$2:$C$10001, MATCH(C2293, Barang!$B$2:$B$10001, 0)), ""))</f>
        <v/>
      </c>
      <c r="E2293" s="3" t="str">
        <f t="array" ref="E2293">IF(C2293="","", IFERROR(INDEX(Barang!$E$2:$E$10001, MATCH(C2293, Barang!$B$2:$B$10001, 0)), ""))</f>
        <v/>
      </c>
      <c r="F2293" s="23"/>
      <c r="G2293" s="24" t="str">
        <f t="array" ref="G2293">IF(C2293="","", IFERROR(INDEX(Barang!$F$2:$F$10001, MATCH(C2293, Barang!$B$2:$B$10001, 0)) * F2293, ""))</f>
        <v/>
      </c>
      <c r="H2293" s="23"/>
      <c r="I2293" s="19"/>
      <c r="L2293" s="103"/>
      <c r="M2293" s="103"/>
      <c r="N2293" s="103"/>
      <c r="O2293" s="103"/>
      <c r="P2293" s="103"/>
      <c r="Q2293" s="103"/>
      <c r="R2293" s="103"/>
      <c r="S2293" s="103"/>
      <c r="T2293" s="103"/>
      <c r="U2293" s="103"/>
      <c r="V2293" s="103"/>
    </row>
    <row r="2294" spans="1:22" ht="22.5" customHeight="1" x14ac:dyDescent="0.2">
      <c r="A2294" s="414"/>
      <c r="B2294" s="3" t="str">
        <f t="array" ref="B2294">IF(C2294="","", IFERROR(INDEX(Barang!$A$2:$A$10001, MATCH(C2294, Barang!$B$2:$B$10001, 0)), "Tidak ditemukan"))</f>
        <v/>
      </c>
      <c r="C2294" s="3"/>
      <c r="D2294" s="3" t="str">
        <f t="array" ref="D2294">IF(C2294="","", IFERROR(INDEX(Barang!$C$2:$C$10001, MATCH(C2294, Barang!$B$2:$B$10001, 0)), ""))</f>
        <v/>
      </c>
      <c r="E2294" s="3" t="str">
        <f t="array" ref="E2294">IF(C2294="","", IFERROR(INDEX(Barang!$E$2:$E$10001, MATCH(C2294, Barang!$B$2:$B$10001, 0)), ""))</f>
        <v/>
      </c>
      <c r="F2294" s="23"/>
      <c r="G2294" s="24" t="str">
        <f t="array" ref="G2294">IF(C2294="","", IFERROR(INDEX(Barang!$F$2:$F$10001, MATCH(C2294, Barang!$B$2:$B$10001, 0)) * F2294, ""))</f>
        <v/>
      </c>
      <c r="H2294" s="23"/>
      <c r="I2294" s="19"/>
      <c r="L2294" s="103"/>
      <c r="M2294" s="103"/>
      <c r="N2294" s="103"/>
      <c r="O2294" s="103"/>
      <c r="P2294" s="103"/>
      <c r="Q2294" s="103"/>
      <c r="R2294" s="103"/>
      <c r="S2294" s="103"/>
      <c r="T2294" s="103"/>
      <c r="U2294" s="103"/>
      <c r="V2294" s="103"/>
    </row>
    <row r="2295" spans="1:22" ht="22.5" customHeight="1" x14ac:dyDescent="0.2">
      <c r="A2295" s="414"/>
      <c r="B2295" s="3" t="str">
        <f t="array" ref="B2295">IF(C2295="","", IFERROR(INDEX(Barang!$A$2:$A$10001, MATCH(C2295, Barang!$B$2:$B$10001, 0)), "Tidak ditemukan"))</f>
        <v/>
      </c>
      <c r="C2295" s="3"/>
      <c r="D2295" s="3" t="str">
        <f t="array" ref="D2295">IF(C2295="","", IFERROR(INDEX(Barang!$C$2:$C$10001, MATCH(C2295, Barang!$B$2:$B$10001, 0)), ""))</f>
        <v/>
      </c>
      <c r="E2295" s="3" t="str">
        <f t="array" ref="E2295">IF(C2295="","", IFERROR(INDEX(Barang!$E$2:$E$10001, MATCH(C2295, Barang!$B$2:$B$10001, 0)), ""))</f>
        <v/>
      </c>
      <c r="F2295" s="23"/>
      <c r="G2295" s="24" t="str">
        <f t="array" ref="G2295">IF(C2295="","", IFERROR(INDEX(Barang!$F$2:$F$10001, MATCH(C2295, Barang!$B$2:$B$10001, 0)) * F2295, ""))</f>
        <v/>
      </c>
      <c r="H2295" s="23"/>
      <c r="I2295" s="19"/>
      <c r="L2295" s="103"/>
      <c r="M2295" s="103"/>
      <c r="N2295" s="103"/>
      <c r="O2295" s="103"/>
      <c r="P2295" s="103"/>
      <c r="Q2295" s="103"/>
      <c r="R2295" s="103"/>
      <c r="S2295" s="103"/>
      <c r="T2295" s="103"/>
      <c r="U2295" s="103"/>
      <c r="V2295" s="103"/>
    </row>
    <row r="2296" spans="1:22" ht="22.5" customHeight="1" x14ac:dyDescent="0.2">
      <c r="A2296" s="414"/>
      <c r="B2296" s="3" t="str">
        <f t="array" ref="B2296">IF(C2296="","", IFERROR(INDEX(Barang!$A$2:$A$10001, MATCH(C2296, Barang!$B$2:$B$10001, 0)), "Tidak ditemukan"))</f>
        <v/>
      </c>
      <c r="C2296" s="3"/>
      <c r="D2296" s="3" t="str">
        <f t="array" ref="D2296">IF(C2296="","", IFERROR(INDEX(Barang!$C$2:$C$10001, MATCH(C2296, Barang!$B$2:$B$10001, 0)), ""))</f>
        <v/>
      </c>
      <c r="E2296" s="3" t="str">
        <f t="array" ref="E2296">IF(C2296="","", IFERROR(INDEX(Barang!$E$2:$E$10001, MATCH(C2296, Barang!$B$2:$B$10001, 0)), ""))</f>
        <v/>
      </c>
      <c r="F2296" s="23"/>
      <c r="G2296" s="24" t="str">
        <f t="array" ref="G2296">IF(C2296="","", IFERROR(INDEX(Barang!$F$2:$F$10001, MATCH(C2296, Barang!$B$2:$B$10001, 0)) * F2296, ""))</f>
        <v/>
      </c>
      <c r="H2296" s="23"/>
      <c r="I2296" s="19"/>
      <c r="L2296" s="103"/>
      <c r="M2296" s="103"/>
      <c r="N2296" s="103"/>
      <c r="O2296" s="103"/>
      <c r="P2296" s="103"/>
      <c r="Q2296" s="103"/>
      <c r="R2296" s="103"/>
      <c r="S2296" s="103"/>
      <c r="T2296" s="103"/>
      <c r="U2296" s="103"/>
      <c r="V2296" s="103"/>
    </row>
    <row r="2297" spans="1:22" ht="22.5" customHeight="1" x14ac:dyDescent="0.2">
      <c r="A2297" s="414"/>
      <c r="B2297" s="3" t="str">
        <f t="array" ref="B2297">IF(C2297="","", IFERROR(INDEX(Barang!$A$2:$A$10001, MATCH(C2297, Barang!$B$2:$B$10001, 0)), "Tidak ditemukan"))</f>
        <v/>
      </c>
      <c r="C2297" s="3"/>
      <c r="D2297" s="3" t="str">
        <f t="array" ref="D2297">IF(C2297="","", IFERROR(INDEX(Barang!$C$2:$C$10001, MATCH(C2297, Barang!$B$2:$B$10001, 0)), ""))</f>
        <v/>
      </c>
      <c r="E2297" s="3" t="str">
        <f t="array" ref="E2297">IF(C2297="","", IFERROR(INDEX(Barang!$E$2:$E$10001, MATCH(C2297, Barang!$B$2:$B$10001, 0)), ""))</f>
        <v/>
      </c>
      <c r="F2297" s="23"/>
      <c r="G2297" s="24" t="str">
        <f t="array" ref="G2297">IF(C2297="","", IFERROR(INDEX(Barang!$F$2:$F$10001, MATCH(C2297, Barang!$B$2:$B$10001, 0)) * F2297, ""))</f>
        <v/>
      </c>
      <c r="H2297" s="23"/>
      <c r="I2297" s="19"/>
      <c r="L2297" s="103"/>
      <c r="M2297" s="103"/>
      <c r="N2297" s="103"/>
      <c r="O2297" s="103"/>
      <c r="P2297" s="103"/>
      <c r="Q2297" s="103"/>
      <c r="R2297" s="103"/>
      <c r="S2297" s="103"/>
      <c r="T2297" s="103"/>
      <c r="U2297" s="103"/>
      <c r="V2297" s="103"/>
    </row>
    <row r="2298" spans="1:22" ht="22.5" customHeight="1" x14ac:dyDescent="0.2">
      <c r="A2298" s="414"/>
      <c r="B2298" s="3" t="str">
        <f t="array" ref="B2298">IF(C2298="","", IFERROR(INDEX(Barang!$A$2:$A$10001, MATCH(C2298, Barang!$B$2:$B$10001, 0)), "Tidak ditemukan"))</f>
        <v/>
      </c>
      <c r="C2298" s="3"/>
      <c r="D2298" s="3" t="str">
        <f t="array" ref="D2298">IF(C2298="","", IFERROR(INDEX(Barang!$C$2:$C$10001, MATCH(C2298, Barang!$B$2:$B$10001, 0)), ""))</f>
        <v/>
      </c>
      <c r="E2298" s="3" t="str">
        <f t="array" ref="E2298">IF(C2298="","", IFERROR(INDEX(Barang!$E$2:$E$10001, MATCH(C2298, Barang!$B$2:$B$10001, 0)), ""))</f>
        <v/>
      </c>
      <c r="F2298" s="23"/>
      <c r="G2298" s="24" t="str">
        <f t="array" ref="G2298">IF(C2298="","", IFERROR(INDEX(Barang!$F$2:$F$10001, MATCH(C2298, Barang!$B$2:$B$10001, 0)) * F2298, ""))</f>
        <v/>
      </c>
      <c r="H2298" s="23"/>
      <c r="I2298" s="19"/>
      <c r="L2298" s="103"/>
      <c r="M2298" s="103"/>
      <c r="N2298" s="103"/>
      <c r="O2298" s="103"/>
      <c r="P2298" s="103"/>
      <c r="Q2298" s="103"/>
      <c r="R2298" s="103"/>
      <c r="S2298" s="103"/>
      <c r="T2298" s="103"/>
      <c r="U2298" s="103"/>
      <c r="V2298" s="103"/>
    </row>
    <row r="2299" spans="1:22" ht="22.5" customHeight="1" x14ac:dyDescent="0.2">
      <c r="A2299" s="414"/>
      <c r="B2299" s="3" t="str">
        <f t="array" ref="B2299">IF(C2299="","", IFERROR(INDEX(Barang!$A$2:$A$10001, MATCH(C2299, Barang!$B$2:$B$10001, 0)), "Tidak ditemukan"))</f>
        <v/>
      </c>
      <c r="C2299" s="3"/>
      <c r="D2299" s="3" t="str">
        <f t="array" ref="D2299">IF(C2299="","", IFERROR(INDEX(Barang!$C$2:$C$10001, MATCH(C2299, Barang!$B$2:$B$10001, 0)), ""))</f>
        <v/>
      </c>
      <c r="E2299" s="3" t="str">
        <f t="array" ref="E2299">IF(C2299="","", IFERROR(INDEX(Barang!$E$2:$E$10001, MATCH(C2299, Barang!$B$2:$B$10001, 0)), ""))</f>
        <v/>
      </c>
      <c r="F2299" s="23"/>
      <c r="G2299" s="24" t="str">
        <f t="array" ref="G2299">IF(C2299="","", IFERROR(INDEX(Barang!$F$2:$F$10001, MATCH(C2299, Barang!$B$2:$B$10001, 0)) * F2299, ""))</f>
        <v/>
      </c>
      <c r="H2299" s="23"/>
      <c r="I2299" s="19"/>
      <c r="L2299" s="103"/>
      <c r="M2299" s="103"/>
      <c r="N2299" s="103"/>
      <c r="O2299" s="103"/>
      <c r="P2299" s="103"/>
      <c r="Q2299" s="103"/>
      <c r="R2299" s="103"/>
      <c r="S2299" s="103"/>
      <c r="T2299" s="103"/>
      <c r="U2299" s="103"/>
      <c r="V2299" s="103"/>
    </row>
    <row r="2300" spans="1:22" ht="22.5" customHeight="1" x14ac:dyDescent="0.2">
      <c r="A2300" s="414"/>
      <c r="B2300" s="3" t="str">
        <f t="array" ref="B2300">IF(C2300="","", IFERROR(INDEX(Barang!$A$2:$A$10001, MATCH(C2300, Barang!$B$2:$B$10001, 0)), "Tidak ditemukan"))</f>
        <v/>
      </c>
      <c r="C2300" s="3"/>
      <c r="D2300" s="3" t="str">
        <f t="array" ref="D2300">IF(C2300="","", IFERROR(INDEX(Barang!$C$2:$C$10001, MATCH(C2300, Barang!$B$2:$B$10001, 0)), ""))</f>
        <v/>
      </c>
      <c r="E2300" s="3" t="str">
        <f t="array" ref="E2300">IF(C2300="","", IFERROR(INDEX(Barang!$E$2:$E$10001, MATCH(C2300, Barang!$B$2:$B$10001, 0)), ""))</f>
        <v/>
      </c>
      <c r="F2300" s="23"/>
      <c r="G2300" s="24" t="str">
        <f t="array" ref="G2300">IF(C2300="","", IFERROR(INDEX(Barang!$F$2:$F$10001, MATCH(C2300, Barang!$B$2:$B$10001, 0)) * F2300, ""))</f>
        <v/>
      </c>
      <c r="H2300" s="23"/>
      <c r="I2300" s="19"/>
      <c r="L2300" s="103"/>
      <c r="M2300" s="103"/>
      <c r="N2300" s="103"/>
      <c r="O2300" s="103"/>
      <c r="P2300" s="103"/>
      <c r="Q2300" s="103"/>
      <c r="R2300" s="103"/>
      <c r="S2300" s="103"/>
      <c r="T2300" s="103"/>
      <c r="U2300" s="103"/>
      <c r="V2300" s="103"/>
    </row>
    <row r="2301" spans="1:22" ht="22.5" customHeight="1" x14ac:dyDescent="0.2">
      <c r="A2301" s="414"/>
      <c r="B2301" s="3" t="str">
        <f t="array" ref="B2301">IF(C2301="","", IFERROR(INDEX(Barang!$A$2:$A$10001, MATCH(C2301, Barang!$B$2:$B$10001, 0)), "Tidak ditemukan"))</f>
        <v/>
      </c>
      <c r="C2301" s="3"/>
      <c r="D2301" s="3" t="str">
        <f t="array" ref="D2301">IF(C2301="","", IFERROR(INDEX(Barang!$C$2:$C$10001, MATCH(C2301, Barang!$B$2:$B$10001, 0)), ""))</f>
        <v/>
      </c>
      <c r="E2301" s="3" t="str">
        <f t="array" ref="E2301">IF(C2301="","", IFERROR(INDEX(Barang!$E$2:$E$10001, MATCH(C2301, Barang!$B$2:$B$10001, 0)), ""))</f>
        <v/>
      </c>
      <c r="F2301" s="23"/>
      <c r="G2301" s="24" t="str">
        <f t="array" ref="G2301">IF(C2301="","", IFERROR(INDEX(Barang!$F$2:$F$10001, MATCH(C2301, Barang!$B$2:$B$10001, 0)) * F2301, ""))</f>
        <v/>
      </c>
      <c r="H2301" s="23"/>
      <c r="I2301" s="19"/>
      <c r="L2301" s="103"/>
      <c r="M2301" s="103"/>
      <c r="N2301" s="103"/>
      <c r="O2301" s="103"/>
      <c r="P2301" s="103"/>
      <c r="Q2301" s="103"/>
      <c r="R2301" s="103"/>
      <c r="S2301" s="103"/>
      <c r="T2301" s="103"/>
      <c r="U2301" s="103"/>
      <c r="V2301" s="103"/>
    </row>
    <row r="2302" spans="1:22" ht="22.5" customHeight="1" x14ac:dyDescent="0.2">
      <c r="A2302" s="414"/>
      <c r="B2302" s="3" t="str">
        <f t="array" ref="B2302">IF(C2302="","", IFERROR(INDEX(Barang!$A$2:$A$10001, MATCH(C2302, Barang!$B$2:$B$10001, 0)), "Tidak ditemukan"))</f>
        <v/>
      </c>
      <c r="C2302" s="3"/>
      <c r="D2302" s="3" t="str">
        <f t="array" ref="D2302">IF(C2302="","", IFERROR(INDEX(Barang!$C$2:$C$10001, MATCH(C2302, Barang!$B$2:$B$10001, 0)), ""))</f>
        <v/>
      </c>
      <c r="E2302" s="3" t="str">
        <f t="array" ref="E2302">IF(C2302="","", IFERROR(INDEX(Barang!$E$2:$E$10001, MATCH(C2302, Barang!$B$2:$B$10001, 0)), ""))</f>
        <v/>
      </c>
      <c r="F2302" s="23"/>
      <c r="G2302" s="24" t="str">
        <f t="array" ref="G2302">IF(C2302="","", IFERROR(INDEX(Barang!$F$2:$F$10001, MATCH(C2302, Barang!$B$2:$B$10001, 0)) * F2302, ""))</f>
        <v/>
      </c>
      <c r="H2302" s="23"/>
      <c r="I2302" s="19"/>
      <c r="L2302" s="103"/>
      <c r="M2302" s="103"/>
      <c r="N2302" s="103"/>
      <c r="O2302" s="103"/>
      <c r="P2302" s="103"/>
      <c r="Q2302" s="103"/>
      <c r="R2302" s="103"/>
      <c r="S2302" s="103"/>
      <c r="T2302" s="103"/>
      <c r="U2302" s="103"/>
      <c r="V2302" s="103"/>
    </row>
    <row r="2303" spans="1:22" ht="22.5" customHeight="1" x14ac:dyDescent="0.2">
      <c r="A2303" s="414"/>
      <c r="B2303" s="3" t="str">
        <f t="array" ref="B2303">IF(C2303="","", IFERROR(INDEX(Barang!$A$2:$A$10001, MATCH(C2303, Barang!$B$2:$B$10001, 0)), "Tidak ditemukan"))</f>
        <v/>
      </c>
      <c r="C2303" s="3"/>
      <c r="D2303" s="3" t="str">
        <f t="array" ref="D2303">IF(C2303="","", IFERROR(INDEX(Barang!$C$2:$C$10001, MATCH(C2303, Barang!$B$2:$B$10001, 0)), ""))</f>
        <v/>
      </c>
      <c r="E2303" s="3" t="str">
        <f t="array" ref="E2303">IF(C2303="","", IFERROR(INDEX(Barang!$E$2:$E$10001, MATCH(C2303, Barang!$B$2:$B$10001, 0)), ""))</f>
        <v/>
      </c>
      <c r="F2303" s="23"/>
      <c r="G2303" s="24" t="str">
        <f t="array" ref="G2303">IF(C2303="","", IFERROR(INDEX(Barang!$F$2:$F$10001, MATCH(C2303, Barang!$B$2:$B$10001, 0)) * F2303, ""))</f>
        <v/>
      </c>
      <c r="H2303" s="23"/>
      <c r="I2303" s="19"/>
      <c r="L2303" s="103"/>
      <c r="M2303" s="103"/>
      <c r="N2303" s="103"/>
      <c r="O2303" s="103"/>
      <c r="P2303" s="103"/>
      <c r="Q2303" s="103"/>
      <c r="R2303" s="103"/>
      <c r="S2303" s="103"/>
      <c r="T2303" s="103"/>
      <c r="U2303" s="103"/>
      <c r="V2303" s="103"/>
    </row>
    <row r="2304" spans="1:22" ht="22.5" customHeight="1" x14ac:dyDescent="0.2">
      <c r="A2304" s="414"/>
      <c r="B2304" s="3" t="str">
        <f t="array" ref="B2304">IF(C2304="","", IFERROR(INDEX(Barang!$A$2:$A$10001, MATCH(C2304, Barang!$B$2:$B$10001, 0)), "Tidak ditemukan"))</f>
        <v/>
      </c>
      <c r="C2304" s="3"/>
      <c r="D2304" s="3" t="str">
        <f t="array" ref="D2304">IF(C2304="","", IFERROR(INDEX(Barang!$C$2:$C$10001, MATCH(C2304, Barang!$B$2:$B$10001, 0)), ""))</f>
        <v/>
      </c>
      <c r="E2304" s="3" t="str">
        <f t="array" ref="E2304">IF(C2304="","", IFERROR(INDEX(Barang!$E$2:$E$10001, MATCH(C2304, Barang!$B$2:$B$10001, 0)), ""))</f>
        <v/>
      </c>
      <c r="F2304" s="23"/>
      <c r="G2304" s="24" t="str">
        <f t="array" ref="G2304">IF(C2304="","", IFERROR(INDEX(Barang!$F$2:$F$10001, MATCH(C2304, Barang!$B$2:$B$10001, 0)) * F2304, ""))</f>
        <v/>
      </c>
      <c r="H2304" s="23"/>
      <c r="I2304" s="19"/>
      <c r="L2304" s="103"/>
      <c r="M2304" s="103"/>
      <c r="N2304" s="103"/>
      <c r="O2304" s="103"/>
      <c r="P2304" s="103"/>
      <c r="Q2304" s="103"/>
      <c r="R2304" s="103"/>
      <c r="S2304" s="103"/>
      <c r="T2304" s="103"/>
      <c r="U2304" s="103"/>
      <c r="V2304" s="103"/>
    </row>
    <row r="2305" spans="1:22" ht="22.5" customHeight="1" x14ac:dyDescent="0.2">
      <c r="A2305" s="414"/>
      <c r="B2305" s="3" t="str">
        <f t="array" ref="B2305">IF(C2305="","", IFERROR(INDEX(Barang!$A$2:$A$10001, MATCH(C2305, Barang!$B$2:$B$10001, 0)), "Tidak ditemukan"))</f>
        <v/>
      </c>
      <c r="C2305" s="3"/>
      <c r="D2305" s="3" t="str">
        <f t="array" ref="D2305">IF(C2305="","", IFERROR(INDEX(Barang!$C$2:$C$10001, MATCH(C2305, Barang!$B$2:$B$10001, 0)), ""))</f>
        <v/>
      </c>
      <c r="E2305" s="3" t="str">
        <f t="array" ref="E2305">IF(C2305="","", IFERROR(INDEX(Barang!$E$2:$E$10001, MATCH(C2305, Barang!$B$2:$B$10001, 0)), ""))</f>
        <v/>
      </c>
      <c r="F2305" s="23"/>
      <c r="G2305" s="24" t="str">
        <f t="array" ref="G2305">IF(C2305="","", IFERROR(INDEX(Barang!$F$2:$F$10001, MATCH(C2305, Barang!$B$2:$B$10001, 0)) * F2305, ""))</f>
        <v/>
      </c>
      <c r="H2305" s="23"/>
      <c r="I2305" s="19"/>
      <c r="L2305" s="103"/>
      <c r="M2305" s="103"/>
      <c r="N2305" s="103"/>
      <c r="O2305" s="103"/>
      <c r="P2305" s="103"/>
      <c r="Q2305" s="103"/>
      <c r="R2305" s="103"/>
      <c r="S2305" s="103"/>
      <c r="T2305" s="103"/>
      <c r="U2305" s="103"/>
      <c r="V2305" s="103"/>
    </row>
    <row r="2306" spans="1:22" ht="22.5" customHeight="1" x14ac:dyDescent="0.2">
      <c r="A2306" s="414"/>
      <c r="B2306" s="3" t="str">
        <f t="array" ref="B2306">IF(C2306="","", IFERROR(INDEX(Barang!$A$2:$A$10001, MATCH(C2306, Barang!$B$2:$B$10001, 0)), "Tidak ditemukan"))</f>
        <v/>
      </c>
      <c r="C2306" s="3"/>
      <c r="D2306" s="3" t="str">
        <f t="array" ref="D2306">IF(C2306="","", IFERROR(INDEX(Barang!$C$2:$C$10001, MATCH(C2306, Barang!$B$2:$B$10001, 0)), ""))</f>
        <v/>
      </c>
      <c r="E2306" s="3" t="str">
        <f t="array" ref="E2306">IF(C2306="","", IFERROR(INDEX(Barang!$E$2:$E$10001, MATCH(C2306, Barang!$B$2:$B$10001, 0)), ""))</f>
        <v/>
      </c>
      <c r="F2306" s="23"/>
      <c r="G2306" s="24" t="str">
        <f t="array" ref="G2306">IF(C2306="","", IFERROR(INDEX(Barang!$F$2:$F$10001, MATCH(C2306, Barang!$B$2:$B$10001, 0)) * F2306, ""))</f>
        <v/>
      </c>
      <c r="H2306" s="23"/>
      <c r="I2306" s="19"/>
      <c r="L2306" s="103"/>
      <c r="M2306" s="103"/>
      <c r="N2306" s="103"/>
      <c r="O2306" s="103"/>
      <c r="P2306" s="103"/>
      <c r="Q2306" s="103"/>
      <c r="R2306" s="103"/>
      <c r="S2306" s="103"/>
      <c r="T2306" s="103"/>
      <c r="U2306" s="103"/>
      <c r="V2306" s="103"/>
    </row>
    <row r="2307" spans="1:22" ht="22.5" customHeight="1" x14ac:dyDescent="0.2">
      <c r="A2307" s="414"/>
      <c r="B2307" s="3" t="str">
        <f t="array" ref="B2307">IF(C2307="","", IFERROR(INDEX(Barang!$A$2:$A$10001, MATCH(C2307, Barang!$B$2:$B$10001, 0)), "Tidak ditemukan"))</f>
        <v/>
      </c>
      <c r="C2307" s="3"/>
      <c r="D2307" s="3" t="str">
        <f t="array" ref="D2307">IF(C2307="","", IFERROR(INDEX(Barang!$C$2:$C$10001, MATCH(C2307, Barang!$B$2:$B$10001, 0)), ""))</f>
        <v/>
      </c>
      <c r="E2307" s="3" t="str">
        <f t="array" ref="E2307">IF(C2307="","", IFERROR(INDEX(Barang!$E$2:$E$10001, MATCH(C2307, Barang!$B$2:$B$10001, 0)), ""))</f>
        <v/>
      </c>
      <c r="F2307" s="23"/>
      <c r="G2307" s="24" t="str">
        <f t="array" ref="G2307">IF(C2307="","", IFERROR(INDEX(Barang!$F$2:$F$10001, MATCH(C2307, Barang!$B$2:$B$10001, 0)) * F2307, ""))</f>
        <v/>
      </c>
      <c r="H2307" s="23"/>
      <c r="I2307" s="19"/>
      <c r="L2307" s="103"/>
      <c r="M2307" s="103"/>
      <c r="N2307" s="103"/>
      <c r="O2307" s="103"/>
      <c r="P2307" s="103"/>
      <c r="Q2307" s="103"/>
      <c r="R2307" s="103"/>
      <c r="S2307" s="103"/>
      <c r="T2307" s="103"/>
      <c r="U2307" s="103"/>
      <c r="V2307" s="103"/>
    </row>
    <row r="2308" spans="1:22" ht="22.5" customHeight="1" x14ac:dyDescent="0.2">
      <c r="A2308" s="414"/>
      <c r="B2308" s="3" t="str">
        <f t="array" ref="B2308">IF(C2308="","", IFERROR(INDEX(Barang!$A$2:$A$10001, MATCH(C2308, Barang!$B$2:$B$10001, 0)), "Tidak ditemukan"))</f>
        <v/>
      </c>
      <c r="C2308" s="3"/>
      <c r="D2308" s="3" t="str">
        <f t="array" ref="D2308">IF(C2308="","", IFERROR(INDEX(Barang!$C$2:$C$10001, MATCH(C2308, Barang!$B$2:$B$10001, 0)), ""))</f>
        <v/>
      </c>
      <c r="E2308" s="3" t="str">
        <f t="array" ref="E2308">IF(C2308="","", IFERROR(INDEX(Barang!$E$2:$E$10001, MATCH(C2308, Barang!$B$2:$B$10001, 0)), ""))</f>
        <v/>
      </c>
      <c r="F2308" s="23"/>
      <c r="G2308" s="24" t="str">
        <f t="array" ref="G2308">IF(C2308="","", IFERROR(INDEX(Barang!$F$2:$F$10001, MATCH(C2308, Barang!$B$2:$B$10001, 0)) * F2308, ""))</f>
        <v/>
      </c>
      <c r="H2308" s="23"/>
      <c r="I2308" s="19"/>
      <c r="L2308" s="103"/>
      <c r="M2308" s="103"/>
      <c r="N2308" s="103"/>
      <c r="O2308" s="103"/>
      <c r="P2308" s="103"/>
      <c r="Q2308" s="103"/>
      <c r="R2308" s="103"/>
      <c r="S2308" s="103"/>
      <c r="T2308" s="103"/>
      <c r="U2308" s="103"/>
      <c r="V2308" s="103"/>
    </row>
    <row r="2309" spans="1:22" ht="22.5" customHeight="1" x14ac:dyDescent="0.2">
      <c r="A2309" s="414"/>
      <c r="B2309" s="3" t="str">
        <f t="array" ref="B2309">IF(C2309="","", IFERROR(INDEX(Barang!$A$2:$A$10001, MATCH(C2309, Barang!$B$2:$B$10001, 0)), "Tidak ditemukan"))</f>
        <v/>
      </c>
      <c r="C2309" s="3"/>
      <c r="D2309" s="3" t="str">
        <f t="array" ref="D2309">IF(C2309="","", IFERROR(INDEX(Barang!$C$2:$C$10001, MATCH(C2309, Barang!$B$2:$B$10001, 0)), ""))</f>
        <v/>
      </c>
      <c r="E2309" s="3" t="str">
        <f t="array" ref="E2309">IF(C2309="","", IFERROR(INDEX(Barang!$E$2:$E$10001, MATCH(C2309, Barang!$B$2:$B$10001, 0)), ""))</f>
        <v/>
      </c>
      <c r="F2309" s="23"/>
      <c r="G2309" s="24" t="str">
        <f t="array" ref="G2309">IF(C2309="","", IFERROR(INDEX(Barang!$F$2:$F$10001, MATCH(C2309, Barang!$B$2:$B$10001, 0)) * F2309, ""))</f>
        <v/>
      </c>
      <c r="H2309" s="23"/>
      <c r="I2309" s="19"/>
      <c r="L2309" s="103"/>
      <c r="M2309" s="103"/>
      <c r="N2309" s="103"/>
      <c r="O2309" s="103"/>
      <c r="P2309" s="103"/>
      <c r="Q2309" s="103"/>
      <c r="R2309" s="103"/>
      <c r="S2309" s="103"/>
      <c r="T2309" s="103"/>
      <c r="U2309" s="103"/>
      <c r="V2309" s="103"/>
    </row>
    <row r="2310" spans="1:22" ht="22.5" customHeight="1" x14ac:dyDescent="0.2">
      <c r="A2310" s="414"/>
      <c r="B2310" s="3" t="str">
        <f t="array" ref="B2310">IF(C2310="","", IFERROR(INDEX(Barang!$A$2:$A$10001, MATCH(C2310, Barang!$B$2:$B$10001, 0)), "Tidak ditemukan"))</f>
        <v/>
      </c>
      <c r="C2310" s="3"/>
      <c r="D2310" s="3" t="str">
        <f t="array" ref="D2310">IF(C2310="","", IFERROR(INDEX(Barang!$C$2:$C$10001, MATCH(C2310, Barang!$B$2:$B$10001, 0)), ""))</f>
        <v/>
      </c>
      <c r="E2310" s="3" t="str">
        <f t="array" ref="E2310">IF(C2310="","", IFERROR(INDEX(Barang!$E$2:$E$10001, MATCH(C2310, Barang!$B$2:$B$10001, 0)), ""))</f>
        <v/>
      </c>
      <c r="F2310" s="23"/>
      <c r="G2310" s="24" t="str">
        <f t="array" ref="G2310">IF(C2310="","", IFERROR(INDEX(Barang!$F$2:$F$10001, MATCH(C2310, Barang!$B$2:$B$10001, 0)) * F2310, ""))</f>
        <v/>
      </c>
      <c r="H2310" s="23"/>
      <c r="I2310" s="19"/>
      <c r="L2310" s="103"/>
      <c r="M2310" s="103"/>
      <c r="N2310" s="103"/>
      <c r="O2310" s="103"/>
      <c r="P2310" s="103"/>
      <c r="Q2310" s="103"/>
      <c r="R2310" s="103"/>
      <c r="S2310" s="103"/>
      <c r="T2310" s="103"/>
      <c r="U2310" s="103"/>
      <c r="V2310" s="103"/>
    </row>
    <row r="2311" spans="1:22" ht="22.5" customHeight="1" x14ac:dyDescent="0.2">
      <c r="A2311" s="414"/>
      <c r="B2311" s="3" t="str">
        <f t="array" ref="B2311">IF(C2311="","", IFERROR(INDEX(Barang!$A$2:$A$10001, MATCH(C2311, Barang!$B$2:$B$10001, 0)), "Tidak ditemukan"))</f>
        <v/>
      </c>
      <c r="C2311" s="3"/>
      <c r="D2311" s="3" t="str">
        <f t="array" ref="D2311">IF(C2311="","", IFERROR(INDEX(Barang!$C$2:$C$10001, MATCH(C2311, Barang!$B$2:$B$10001, 0)), ""))</f>
        <v/>
      </c>
      <c r="E2311" s="3" t="str">
        <f t="array" ref="E2311">IF(C2311="","", IFERROR(INDEX(Barang!$E$2:$E$10001, MATCH(C2311, Barang!$B$2:$B$10001, 0)), ""))</f>
        <v/>
      </c>
      <c r="F2311" s="23"/>
      <c r="G2311" s="24" t="str">
        <f t="array" ref="G2311">IF(C2311="","", IFERROR(INDEX(Barang!$F$2:$F$10001, MATCH(C2311, Barang!$B$2:$B$10001, 0)) * F2311, ""))</f>
        <v/>
      </c>
      <c r="H2311" s="23"/>
      <c r="I2311" s="19"/>
      <c r="L2311" s="103"/>
      <c r="M2311" s="103"/>
      <c r="N2311" s="103"/>
      <c r="O2311" s="103"/>
      <c r="P2311" s="103"/>
      <c r="Q2311" s="103"/>
      <c r="R2311" s="103"/>
      <c r="S2311" s="103"/>
      <c r="T2311" s="103"/>
      <c r="U2311" s="103"/>
      <c r="V2311" s="103"/>
    </row>
    <row r="2312" spans="1:22" ht="22.5" customHeight="1" x14ac:dyDescent="0.2">
      <c r="A2312" s="414"/>
      <c r="B2312" s="3" t="str">
        <f t="array" ref="B2312">IF(C2312="","", IFERROR(INDEX(Barang!$A$2:$A$10001, MATCH(C2312, Barang!$B$2:$B$10001, 0)), "Tidak ditemukan"))</f>
        <v/>
      </c>
      <c r="C2312" s="3"/>
      <c r="D2312" s="3" t="str">
        <f t="array" ref="D2312">IF(C2312="","", IFERROR(INDEX(Barang!$C$2:$C$10001, MATCH(C2312, Barang!$B$2:$B$10001, 0)), ""))</f>
        <v/>
      </c>
      <c r="E2312" s="3" t="str">
        <f t="array" ref="E2312">IF(C2312="","", IFERROR(INDEX(Barang!$E$2:$E$10001, MATCH(C2312, Barang!$B$2:$B$10001, 0)), ""))</f>
        <v/>
      </c>
      <c r="F2312" s="23"/>
      <c r="G2312" s="24" t="str">
        <f t="array" ref="G2312">IF(C2312="","", IFERROR(INDEX(Barang!$F$2:$F$10001, MATCH(C2312, Barang!$B$2:$B$10001, 0)) * F2312, ""))</f>
        <v/>
      </c>
      <c r="H2312" s="23"/>
      <c r="I2312" s="19"/>
      <c r="L2312" s="103"/>
      <c r="M2312" s="103"/>
      <c r="N2312" s="103"/>
      <c r="O2312" s="103"/>
      <c r="P2312" s="103"/>
      <c r="Q2312" s="103"/>
      <c r="R2312" s="103"/>
      <c r="S2312" s="103"/>
      <c r="T2312" s="103"/>
      <c r="U2312" s="103"/>
      <c r="V2312" s="103"/>
    </row>
    <row r="2313" spans="1:22" ht="22.5" customHeight="1" x14ac:dyDescent="0.2">
      <c r="A2313" s="414"/>
      <c r="B2313" s="3" t="str">
        <f t="array" ref="B2313">IF(C2313="","", IFERROR(INDEX(Barang!$A$2:$A$10001, MATCH(C2313, Barang!$B$2:$B$10001, 0)), "Tidak ditemukan"))</f>
        <v/>
      </c>
      <c r="C2313" s="3"/>
      <c r="D2313" s="3" t="str">
        <f t="array" ref="D2313">IF(C2313="","", IFERROR(INDEX(Barang!$C$2:$C$10001, MATCH(C2313, Barang!$B$2:$B$10001, 0)), ""))</f>
        <v/>
      </c>
      <c r="E2313" s="3" t="str">
        <f t="array" ref="E2313">IF(C2313="","", IFERROR(INDEX(Barang!$E$2:$E$10001, MATCH(C2313, Barang!$B$2:$B$10001, 0)), ""))</f>
        <v/>
      </c>
      <c r="F2313" s="23"/>
      <c r="G2313" s="24" t="str">
        <f t="array" ref="G2313">IF(C2313="","", IFERROR(INDEX(Barang!$F$2:$F$10001, MATCH(C2313, Barang!$B$2:$B$10001, 0)) * F2313, ""))</f>
        <v/>
      </c>
      <c r="H2313" s="23"/>
      <c r="I2313" s="19"/>
      <c r="L2313" s="103"/>
      <c r="M2313" s="103"/>
      <c r="N2313" s="103"/>
      <c r="O2313" s="103"/>
      <c r="P2313" s="103"/>
      <c r="Q2313" s="103"/>
      <c r="R2313" s="103"/>
      <c r="S2313" s="103"/>
      <c r="T2313" s="103"/>
      <c r="U2313" s="103"/>
      <c r="V2313" s="103"/>
    </row>
    <row r="2314" spans="1:22" ht="22.5" customHeight="1" x14ac:dyDescent="0.2">
      <c r="A2314" s="414"/>
      <c r="B2314" s="3" t="str">
        <f t="array" ref="B2314">IF(C2314="","", IFERROR(INDEX(Barang!$A$2:$A$10001, MATCH(C2314, Barang!$B$2:$B$10001, 0)), "Tidak ditemukan"))</f>
        <v/>
      </c>
      <c r="C2314" s="3"/>
      <c r="D2314" s="3" t="str">
        <f t="array" ref="D2314">IF(C2314="","", IFERROR(INDEX(Barang!$C$2:$C$10001, MATCH(C2314, Barang!$B$2:$B$10001, 0)), ""))</f>
        <v/>
      </c>
      <c r="E2314" s="3" t="str">
        <f t="array" ref="E2314">IF(C2314="","", IFERROR(INDEX(Barang!$E$2:$E$10001, MATCH(C2314, Barang!$B$2:$B$10001, 0)), ""))</f>
        <v/>
      </c>
      <c r="F2314" s="23"/>
      <c r="G2314" s="24" t="str">
        <f t="array" ref="G2314">IF(C2314="","", IFERROR(INDEX(Barang!$F$2:$F$10001, MATCH(C2314, Barang!$B$2:$B$10001, 0)) * F2314, ""))</f>
        <v/>
      </c>
      <c r="H2314" s="23"/>
      <c r="I2314" s="19"/>
      <c r="L2314" s="103"/>
      <c r="M2314" s="103"/>
      <c r="N2314" s="103"/>
      <c r="O2314" s="103"/>
      <c r="P2314" s="103"/>
      <c r="Q2314" s="103"/>
      <c r="R2314" s="103"/>
      <c r="S2314" s="103"/>
      <c r="T2314" s="103"/>
      <c r="U2314" s="103"/>
      <c r="V2314" s="103"/>
    </row>
    <row r="2315" spans="1:22" ht="22.5" customHeight="1" x14ac:dyDescent="0.2">
      <c r="A2315" s="414"/>
      <c r="B2315" s="3" t="str">
        <f t="array" ref="B2315">IF(C2315="","", IFERROR(INDEX(Barang!$A$2:$A$10001, MATCH(C2315, Barang!$B$2:$B$10001, 0)), "Tidak ditemukan"))</f>
        <v/>
      </c>
      <c r="C2315" s="3"/>
      <c r="D2315" s="3" t="str">
        <f t="array" ref="D2315">IF(C2315="","", IFERROR(INDEX(Barang!$C$2:$C$10001, MATCH(C2315, Barang!$B$2:$B$10001, 0)), ""))</f>
        <v/>
      </c>
      <c r="E2315" s="3" t="str">
        <f t="array" ref="E2315">IF(C2315="","", IFERROR(INDEX(Barang!$E$2:$E$10001, MATCH(C2315, Barang!$B$2:$B$10001, 0)), ""))</f>
        <v/>
      </c>
      <c r="F2315" s="23"/>
      <c r="G2315" s="24" t="str">
        <f t="array" ref="G2315">IF(C2315="","", IFERROR(INDEX(Barang!$F$2:$F$10001, MATCH(C2315, Barang!$B$2:$B$10001, 0)) * F2315, ""))</f>
        <v/>
      </c>
      <c r="H2315" s="23"/>
      <c r="I2315" s="19"/>
      <c r="L2315" s="103"/>
      <c r="M2315" s="103"/>
      <c r="N2315" s="103"/>
      <c r="O2315" s="103"/>
      <c r="P2315" s="103"/>
      <c r="Q2315" s="103"/>
      <c r="R2315" s="103"/>
      <c r="S2315" s="103"/>
      <c r="T2315" s="103"/>
      <c r="U2315" s="103"/>
      <c r="V2315" s="103"/>
    </row>
    <row r="2316" spans="1:22" ht="22.5" customHeight="1" x14ac:dyDescent="0.2">
      <c r="A2316" s="414"/>
      <c r="B2316" s="3" t="str">
        <f t="array" ref="B2316">IF(C2316="","", IFERROR(INDEX(Barang!$A$2:$A$10001, MATCH(C2316, Barang!$B$2:$B$10001, 0)), "Tidak ditemukan"))</f>
        <v/>
      </c>
      <c r="C2316" s="3"/>
      <c r="D2316" s="3" t="str">
        <f t="array" ref="D2316">IF(C2316="","", IFERROR(INDEX(Barang!$C$2:$C$10001, MATCH(C2316, Barang!$B$2:$B$10001, 0)), ""))</f>
        <v/>
      </c>
      <c r="E2316" s="3" t="str">
        <f t="array" ref="E2316">IF(C2316="","", IFERROR(INDEX(Barang!$E$2:$E$10001, MATCH(C2316, Barang!$B$2:$B$10001, 0)), ""))</f>
        <v/>
      </c>
      <c r="F2316" s="23"/>
      <c r="G2316" s="24" t="str">
        <f t="array" ref="G2316">IF(C2316="","", IFERROR(INDEX(Barang!$F$2:$F$10001, MATCH(C2316, Barang!$B$2:$B$10001, 0)) * F2316, ""))</f>
        <v/>
      </c>
      <c r="H2316" s="23"/>
      <c r="I2316" s="19"/>
      <c r="L2316" s="103"/>
      <c r="M2316" s="103"/>
      <c r="N2316" s="103"/>
      <c r="O2316" s="103"/>
      <c r="P2316" s="103"/>
      <c r="Q2316" s="103"/>
      <c r="R2316" s="103"/>
      <c r="S2316" s="103"/>
      <c r="T2316" s="103"/>
      <c r="U2316" s="103"/>
      <c r="V2316" s="103"/>
    </row>
    <row r="2317" spans="1:22" ht="22.5" customHeight="1" x14ac:dyDescent="0.2">
      <c r="A2317" s="414"/>
      <c r="B2317" s="3" t="str">
        <f t="array" ref="B2317">IF(C2317="","", IFERROR(INDEX(Barang!$A$2:$A$10001, MATCH(C2317, Barang!$B$2:$B$10001, 0)), "Tidak ditemukan"))</f>
        <v/>
      </c>
      <c r="C2317" s="3"/>
      <c r="D2317" s="3" t="str">
        <f t="array" ref="D2317">IF(C2317="","", IFERROR(INDEX(Barang!$C$2:$C$10001, MATCH(C2317, Barang!$B$2:$B$10001, 0)), ""))</f>
        <v/>
      </c>
      <c r="E2317" s="3" t="str">
        <f t="array" ref="E2317">IF(C2317="","", IFERROR(INDEX(Barang!$E$2:$E$10001, MATCH(C2317, Barang!$B$2:$B$10001, 0)), ""))</f>
        <v/>
      </c>
      <c r="F2317" s="23"/>
      <c r="G2317" s="24" t="str">
        <f t="array" ref="G2317">IF(C2317="","", IFERROR(INDEX(Barang!$F$2:$F$10001, MATCH(C2317, Barang!$B$2:$B$10001, 0)) * F2317, ""))</f>
        <v/>
      </c>
      <c r="H2317" s="23"/>
      <c r="I2317" s="19"/>
      <c r="L2317" s="103"/>
      <c r="M2317" s="103"/>
      <c r="N2317" s="103"/>
      <c r="O2317" s="103"/>
      <c r="P2317" s="103"/>
      <c r="Q2317" s="103"/>
      <c r="R2317" s="103"/>
      <c r="S2317" s="103"/>
      <c r="T2317" s="103"/>
      <c r="U2317" s="103"/>
      <c r="V2317" s="103"/>
    </row>
    <row r="2318" spans="1:22" ht="22.5" customHeight="1" x14ac:dyDescent="0.2">
      <c r="A2318" s="414"/>
      <c r="B2318" s="3" t="str">
        <f t="array" ref="B2318">IF(C2318="","", IFERROR(INDEX(Barang!$A$2:$A$10001, MATCH(C2318, Barang!$B$2:$B$10001, 0)), "Tidak ditemukan"))</f>
        <v/>
      </c>
      <c r="C2318" s="3"/>
      <c r="D2318" s="3" t="str">
        <f t="array" ref="D2318">IF(C2318="","", IFERROR(INDEX(Barang!$C$2:$C$10001, MATCH(C2318, Barang!$B$2:$B$10001, 0)), ""))</f>
        <v/>
      </c>
      <c r="E2318" s="3" t="str">
        <f t="array" ref="E2318">IF(C2318="","", IFERROR(INDEX(Barang!$E$2:$E$10001, MATCH(C2318, Barang!$B$2:$B$10001, 0)), ""))</f>
        <v/>
      </c>
      <c r="F2318" s="23"/>
      <c r="G2318" s="24" t="str">
        <f t="array" ref="G2318">IF(C2318="","", IFERROR(INDEX(Barang!$F$2:$F$10001, MATCH(C2318, Barang!$B$2:$B$10001, 0)) * F2318, ""))</f>
        <v/>
      </c>
      <c r="H2318" s="23"/>
      <c r="I2318" s="19"/>
      <c r="L2318" s="103"/>
      <c r="M2318" s="103"/>
      <c r="N2318" s="103"/>
      <c r="O2318" s="103"/>
      <c r="P2318" s="103"/>
      <c r="Q2318" s="103"/>
      <c r="R2318" s="103"/>
      <c r="S2318" s="103"/>
      <c r="T2318" s="103"/>
      <c r="U2318" s="103"/>
      <c r="V2318" s="103"/>
    </row>
    <row r="2319" spans="1:22" ht="22.5" customHeight="1" x14ac:dyDescent="0.2">
      <c r="A2319" s="414"/>
      <c r="B2319" s="3" t="str">
        <f t="array" ref="B2319">IF(C2319="","", IFERROR(INDEX(Barang!$A$2:$A$10001, MATCH(C2319, Barang!$B$2:$B$10001, 0)), "Tidak ditemukan"))</f>
        <v/>
      </c>
      <c r="C2319" s="3"/>
      <c r="D2319" s="3" t="str">
        <f t="array" ref="D2319">IF(C2319="","", IFERROR(INDEX(Barang!$C$2:$C$10001, MATCH(C2319, Barang!$B$2:$B$10001, 0)), ""))</f>
        <v/>
      </c>
      <c r="E2319" s="3" t="str">
        <f t="array" ref="E2319">IF(C2319="","", IFERROR(INDEX(Barang!$E$2:$E$10001, MATCH(C2319, Barang!$B$2:$B$10001, 0)), ""))</f>
        <v/>
      </c>
      <c r="F2319" s="23"/>
      <c r="G2319" s="24" t="str">
        <f t="array" ref="G2319">IF(C2319="","", IFERROR(INDEX(Barang!$F$2:$F$10001, MATCH(C2319, Barang!$B$2:$B$10001, 0)) * F2319, ""))</f>
        <v/>
      </c>
      <c r="H2319" s="23"/>
      <c r="I2319" s="19"/>
      <c r="L2319" s="103"/>
      <c r="M2319" s="103"/>
      <c r="N2319" s="103"/>
      <c r="O2319" s="103"/>
      <c r="P2319" s="103"/>
      <c r="Q2319" s="103"/>
      <c r="R2319" s="103"/>
      <c r="S2319" s="103"/>
      <c r="T2319" s="103"/>
      <c r="U2319" s="103"/>
      <c r="V2319" s="103"/>
    </row>
    <row r="2320" spans="1:22" ht="22.5" customHeight="1" x14ac:dyDescent="0.2">
      <c r="A2320" s="414"/>
      <c r="B2320" s="3" t="str">
        <f t="array" ref="B2320">IF(C2320="","", IFERROR(INDEX(Barang!$A$2:$A$10001, MATCH(C2320, Barang!$B$2:$B$10001, 0)), "Tidak ditemukan"))</f>
        <v/>
      </c>
      <c r="C2320" s="3"/>
      <c r="D2320" s="3" t="str">
        <f t="array" ref="D2320">IF(C2320="","", IFERROR(INDEX(Barang!$C$2:$C$10001, MATCH(C2320, Barang!$B$2:$B$10001, 0)), ""))</f>
        <v/>
      </c>
      <c r="E2320" s="3" t="str">
        <f t="array" ref="E2320">IF(C2320="","", IFERROR(INDEX(Barang!$E$2:$E$10001, MATCH(C2320, Barang!$B$2:$B$10001, 0)), ""))</f>
        <v/>
      </c>
      <c r="F2320" s="23"/>
      <c r="G2320" s="24" t="str">
        <f t="array" ref="G2320">IF(C2320="","", IFERROR(INDEX(Barang!$F$2:$F$10001, MATCH(C2320, Barang!$B$2:$B$10001, 0)) * F2320, ""))</f>
        <v/>
      </c>
      <c r="H2320" s="23"/>
      <c r="I2320" s="19"/>
      <c r="L2320" s="103"/>
      <c r="M2320" s="103"/>
      <c r="N2320" s="103"/>
      <c r="O2320" s="103"/>
      <c r="P2320" s="103"/>
      <c r="Q2320" s="103"/>
      <c r="R2320" s="103"/>
      <c r="S2320" s="103"/>
      <c r="T2320" s="103"/>
      <c r="U2320" s="103"/>
      <c r="V2320" s="103"/>
    </row>
    <row r="2321" spans="1:22" ht="22.5" customHeight="1" x14ac:dyDescent="0.2">
      <c r="A2321" s="414"/>
      <c r="B2321" s="3" t="str">
        <f t="array" ref="B2321">IF(C2321="","", IFERROR(INDEX(Barang!$A$2:$A$10001, MATCH(C2321, Barang!$B$2:$B$10001, 0)), "Tidak ditemukan"))</f>
        <v/>
      </c>
      <c r="C2321" s="3"/>
      <c r="D2321" s="3" t="str">
        <f t="array" ref="D2321">IF(C2321="","", IFERROR(INDEX(Barang!$C$2:$C$10001, MATCH(C2321, Barang!$B$2:$B$10001, 0)), ""))</f>
        <v/>
      </c>
      <c r="E2321" s="3" t="str">
        <f t="array" ref="E2321">IF(C2321="","", IFERROR(INDEX(Barang!$E$2:$E$10001, MATCH(C2321, Barang!$B$2:$B$10001, 0)), ""))</f>
        <v/>
      </c>
      <c r="F2321" s="23"/>
      <c r="G2321" s="24" t="str">
        <f t="array" ref="G2321">IF(C2321="","", IFERROR(INDEX(Barang!$F$2:$F$10001, MATCH(C2321, Barang!$B$2:$B$10001, 0)) * F2321, ""))</f>
        <v/>
      </c>
      <c r="H2321" s="23"/>
      <c r="I2321" s="19"/>
      <c r="L2321" s="103"/>
      <c r="M2321" s="103"/>
      <c r="N2321" s="103"/>
      <c r="O2321" s="103"/>
      <c r="P2321" s="103"/>
      <c r="Q2321" s="103"/>
      <c r="R2321" s="103"/>
      <c r="S2321" s="103"/>
      <c r="T2321" s="103"/>
      <c r="U2321" s="103"/>
      <c r="V2321" s="103"/>
    </row>
    <row r="2322" spans="1:22" ht="22.5" customHeight="1" x14ac:dyDescent="0.2">
      <c r="A2322" s="414"/>
      <c r="B2322" s="3" t="str">
        <f t="array" ref="B2322">IF(C2322="","", IFERROR(INDEX(Barang!$A$2:$A$10001, MATCH(C2322, Barang!$B$2:$B$10001, 0)), "Tidak ditemukan"))</f>
        <v/>
      </c>
      <c r="C2322" s="3"/>
      <c r="D2322" s="3" t="str">
        <f t="array" ref="D2322">IF(C2322="","", IFERROR(INDEX(Barang!$C$2:$C$10001, MATCH(C2322, Barang!$B$2:$B$10001, 0)), ""))</f>
        <v/>
      </c>
      <c r="E2322" s="3" t="str">
        <f t="array" ref="E2322">IF(C2322="","", IFERROR(INDEX(Barang!$E$2:$E$10001, MATCH(C2322, Barang!$B$2:$B$10001, 0)), ""))</f>
        <v/>
      </c>
      <c r="F2322" s="23"/>
      <c r="G2322" s="24" t="str">
        <f t="array" ref="G2322">IF(C2322="","", IFERROR(INDEX(Barang!$F$2:$F$10001, MATCH(C2322, Barang!$B$2:$B$10001, 0)) * F2322, ""))</f>
        <v/>
      </c>
      <c r="H2322" s="23"/>
      <c r="I2322" s="19"/>
      <c r="L2322" s="103"/>
      <c r="M2322" s="103"/>
      <c r="N2322" s="103"/>
      <c r="O2322" s="103"/>
      <c r="P2322" s="103"/>
      <c r="Q2322" s="103"/>
      <c r="R2322" s="103"/>
      <c r="S2322" s="103"/>
      <c r="T2322" s="103"/>
      <c r="U2322" s="103"/>
      <c r="V2322" s="103"/>
    </row>
    <row r="2323" spans="1:22" ht="22.5" customHeight="1" x14ac:dyDescent="0.2">
      <c r="A2323" s="414"/>
      <c r="B2323" s="3" t="str">
        <f t="array" ref="B2323">IF(C2323="","", IFERROR(INDEX(Barang!$A$2:$A$10001, MATCH(C2323, Barang!$B$2:$B$10001, 0)), "Tidak ditemukan"))</f>
        <v/>
      </c>
      <c r="C2323" s="3"/>
      <c r="D2323" s="3" t="str">
        <f t="array" ref="D2323">IF(C2323="","", IFERROR(INDEX(Barang!$C$2:$C$10001, MATCH(C2323, Barang!$B$2:$B$10001, 0)), ""))</f>
        <v/>
      </c>
      <c r="E2323" s="3" t="str">
        <f t="array" ref="E2323">IF(C2323="","", IFERROR(INDEX(Barang!$E$2:$E$10001, MATCH(C2323, Barang!$B$2:$B$10001, 0)), ""))</f>
        <v/>
      </c>
      <c r="F2323" s="23"/>
      <c r="G2323" s="24" t="str">
        <f t="array" ref="G2323">IF(C2323="","", IFERROR(INDEX(Barang!$F$2:$F$10001, MATCH(C2323, Barang!$B$2:$B$10001, 0)) * F2323, ""))</f>
        <v/>
      </c>
      <c r="H2323" s="23"/>
      <c r="I2323" s="19"/>
      <c r="L2323" s="103"/>
      <c r="M2323" s="103"/>
      <c r="N2323" s="103"/>
      <c r="O2323" s="103"/>
      <c r="P2323" s="103"/>
      <c r="Q2323" s="103"/>
      <c r="R2323" s="103"/>
      <c r="S2323" s="103"/>
      <c r="T2323" s="103"/>
      <c r="U2323" s="103"/>
      <c r="V2323" s="103"/>
    </row>
    <row r="2324" spans="1:22" ht="22.5" customHeight="1" x14ac:dyDescent="0.2">
      <c r="A2324" s="414"/>
      <c r="B2324" s="3" t="str">
        <f t="array" ref="B2324">IF(C2324="","", IFERROR(INDEX(Barang!$A$2:$A$10001, MATCH(C2324, Barang!$B$2:$B$10001, 0)), "Tidak ditemukan"))</f>
        <v/>
      </c>
      <c r="C2324" s="3"/>
      <c r="D2324" s="3" t="str">
        <f t="array" ref="D2324">IF(C2324="","", IFERROR(INDEX(Barang!$C$2:$C$10001, MATCH(C2324, Barang!$B$2:$B$10001, 0)), ""))</f>
        <v/>
      </c>
      <c r="E2324" s="3" t="str">
        <f t="array" ref="E2324">IF(C2324="","", IFERROR(INDEX(Barang!$E$2:$E$10001, MATCH(C2324, Barang!$B$2:$B$10001, 0)), ""))</f>
        <v/>
      </c>
      <c r="F2324" s="23"/>
      <c r="G2324" s="24" t="str">
        <f t="array" ref="G2324">IF(C2324="","", IFERROR(INDEX(Barang!$F$2:$F$10001, MATCH(C2324, Barang!$B$2:$B$10001, 0)) * F2324, ""))</f>
        <v/>
      </c>
      <c r="H2324" s="23"/>
      <c r="I2324" s="19"/>
      <c r="L2324" s="103"/>
      <c r="M2324" s="103"/>
      <c r="N2324" s="103"/>
      <c r="O2324" s="103"/>
      <c r="P2324" s="103"/>
      <c r="Q2324" s="103"/>
      <c r="R2324" s="103"/>
      <c r="S2324" s="103"/>
      <c r="T2324" s="103"/>
      <c r="U2324" s="103"/>
      <c r="V2324" s="103"/>
    </row>
    <row r="2325" spans="1:22" ht="22.5" customHeight="1" x14ac:dyDescent="0.2">
      <c r="A2325" s="414"/>
      <c r="B2325" s="3" t="str">
        <f t="array" ref="B2325">IF(C2325="","", IFERROR(INDEX(Barang!$A$2:$A$10001, MATCH(C2325, Barang!$B$2:$B$10001, 0)), "Tidak ditemukan"))</f>
        <v/>
      </c>
      <c r="C2325" s="3"/>
      <c r="D2325" s="3" t="str">
        <f t="array" ref="D2325">IF(C2325="","", IFERROR(INDEX(Barang!$C$2:$C$10001, MATCH(C2325, Barang!$B$2:$B$10001, 0)), ""))</f>
        <v/>
      </c>
      <c r="E2325" s="3" t="str">
        <f t="array" ref="E2325">IF(C2325="","", IFERROR(INDEX(Barang!$E$2:$E$10001, MATCH(C2325, Barang!$B$2:$B$10001, 0)), ""))</f>
        <v/>
      </c>
      <c r="F2325" s="23"/>
      <c r="G2325" s="24" t="str">
        <f t="array" ref="G2325">IF(C2325="","", IFERROR(INDEX(Barang!$F$2:$F$10001, MATCH(C2325, Barang!$B$2:$B$10001, 0)) * F2325, ""))</f>
        <v/>
      </c>
      <c r="H2325" s="23"/>
      <c r="I2325" s="19"/>
      <c r="L2325" s="103"/>
      <c r="M2325" s="103"/>
      <c r="N2325" s="103"/>
      <c r="O2325" s="103"/>
      <c r="P2325" s="103"/>
      <c r="Q2325" s="103"/>
      <c r="R2325" s="103"/>
      <c r="S2325" s="103"/>
      <c r="T2325" s="103"/>
      <c r="U2325" s="103"/>
      <c r="V2325" s="103"/>
    </row>
    <row r="2326" spans="1:22" ht="22.5" customHeight="1" x14ac:dyDescent="0.2">
      <c r="A2326" s="414"/>
      <c r="B2326" s="3" t="str">
        <f t="array" ref="B2326">IF(C2326="","", IFERROR(INDEX(Barang!$A$2:$A$10001, MATCH(C2326, Barang!$B$2:$B$10001, 0)), "Tidak ditemukan"))</f>
        <v/>
      </c>
      <c r="C2326" s="3"/>
      <c r="D2326" s="3" t="str">
        <f t="array" ref="D2326">IF(C2326="","", IFERROR(INDEX(Barang!$C$2:$C$10001, MATCH(C2326, Barang!$B$2:$B$10001, 0)), ""))</f>
        <v/>
      </c>
      <c r="E2326" s="3" t="str">
        <f t="array" ref="E2326">IF(C2326="","", IFERROR(INDEX(Barang!$E$2:$E$10001, MATCH(C2326, Barang!$B$2:$B$10001, 0)), ""))</f>
        <v/>
      </c>
      <c r="F2326" s="23"/>
      <c r="G2326" s="24" t="str">
        <f t="array" ref="G2326">IF(C2326="","", IFERROR(INDEX(Barang!$F$2:$F$10001, MATCH(C2326, Barang!$B$2:$B$10001, 0)) * F2326, ""))</f>
        <v/>
      </c>
      <c r="H2326" s="23"/>
      <c r="I2326" s="19"/>
      <c r="L2326" s="103"/>
      <c r="M2326" s="103"/>
      <c r="N2326" s="103"/>
      <c r="O2326" s="103"/>
      <c r="P2326" s="103"/>
      <c r="Q2326" s="103"/>
      <c r="R2326" s="103"/>
      <c r="S2326" s="103"/>
      <c r="T2326" s="103"/>
      <c r="U2326" s="103"/>
      <c r="V2326" s="103"/>
    </row>
    <row r="2327" spans="1:22" ht="22.5" customHeight="1" x14ac:dyDescent="0.2">
      <c r="A2327" s="414"/>
      <c r="B2327" s="3" t="str">
        <f t="array" ref="B2327">IF(C2327="","", IFERROR(INDEX(Barang!$A$2:$A$10001, MATCH(C2327, Barang!$B$2:$B$10001, 0)), "Tidak ditemukan"))</f>
        <v/>
      </c>
      <c r="C2327" s="3"/>
      <c r="D2327" s="3" t="str">
        <f t="array" ref="D2327">IF(C2327="","", IFERROR(INDEX(Barang!$C$2:$C$10001, MATCH(C2327, Barang!$B$2:$B$10001, 0)), ""))</f>
        <v/>
      </c>
      <c r="E2327" s="3" t="str">
        <f t="array" ref="E2327">IF(C2327="","", IFERROR(INDEX(Barang!$E$2:$E$10001, MATCH(C2327, Barang!$B$2:$B$10001, 0)), ""))</f>
        <v/>
      </c>
      <c r="F2327" s="23"/>
      <c r="G2327" s="24" t="str">
        <f t="array" ref="G2327">IF(C2327="","", IFERROR(INDEX(Barang!$F$2:$F$10001, MATCH(C2327, Barang!$B$2:$B$10001, 0)) * F2327, ""))</f>
        <v/>
      </c>
      <c r="H2327" s="23"/>
      <c r="I2327" s="19"/>
      <c r="L2327" s="103"/>
      <c r="M2327" s="103"/>
      <c r="N2327" s="103"/>
      <c r="O2327" s="103"/>
      <c r="P2327" s="103"/>
      <c r="Q2327" s="103"/>
      <c r="R2327" s="103"/>
      <c r="S2327" s="103"/>
      <c r="T2327" s="103"/>
      <c r="U2327" s="103"/>
      <c r="V2327" s="103"/>
    </row>
    <row r="2328" spans="1:22" ht="22.5" customHeight="1" x14ac:dyDescent="0.2">
      <c r="A2328" s="414"/>
      <c r="B2328" s="3" t="str">
        <f t="array" ref="B2328">IF(C2328="","", IFERROR(INDEX(Barang!$A$2:$A$10001, MATCH(C2328, Barang!$B$2:$B$10001, 0)), "Tidak ditemukan"))</f>
        <v/>
      </c>
      <c r="C2328" s="3"/>
      <c r="D2328" s="3" t="str">
        <f t="array" ref="D2328">IF(C2328="","", IFERROR(INDEX(Barang!$C$2:$C$10001, MATCH(C2328, Barang!$B$2:$B$10001, 0)), ""))</f>
        <v/>
      </c>
      <c r="E2328" s="3" t="str">
        <f t="array" ref="E2328">IF(C2328="","", IFERROR(INDEX(Barang!$E$2:$E$10001, MATCH(C2328, Barang!$B$2:$B$10001, 0)), ""))</f>
        <v/>
      </c>
      <c r="F2328" s="23"/>
      <c r="G2328" s="24" t="str">
        <f t="array" ref="G2328">IF(C2328="","", IFERROR(INDEX(Barang!$F$2:$F$10001, MATCH(C2328, Barang!$B$2:$B$10001, 0)) * F2328, ""))</f>
        <v/>
      </c>
      <c r="H2328" s="23"/>
      <c r="I2328" s="19"/>
      <c r="L2328" s="103"/>
      <c r="M2328" s="103"/>
      <c r="N2328" s="103"/>
      <c r="O2328" s="103"/>
      <c r="P2328" s="103"/>
      <c r="Q2328" s="103"/>
      <c r="R2328" s="103"/>
      <c r="S2328" s="103"/>
      <c r="T2328" s="103"/>
      <c r="U2328" s="103"/>
      <c r="V2328" s="103"/>
    </row>
    <row r="2329" spans="1:22" ht="22.5" customHeight="1" x14ac:dyDescent="0.2">
      <c r="A2329" s="414"/>
      <c r="B2329" s="3" t="str">
        <f t="array" ref="B2329">IF(C2329="","", IFERROR(INDEX(Barang!$A$2:$A$10001, MATCH(C2329, Barang!$B$2:$B$10001, 0)), "Tidak ditemukan"))</f>
        <v/>
      </c>
      <c r="C2329" s="3"/>
      <c r="D2329" s="3" t="str">
        <f t="array" ref="D2329">IF(C2329="","", IFERROR(INDEX(Barang!$C$2:$C$10001, MATCH(C2329, Barang!$B$2:$B$10001, 0)), ""))</f>
        <v/>
      </c>
      <c r="E2329" s="3" t="str">
        <f t="array" ref="E2329">IF(C2329="","", IFERROR(INDEX(Barang!$E$2:$E$10001, MATCH(C2329, Barang!$B$2:$B$10001, 0)), ""))</f>
        <v/>
      </c>
      <c r="F2329" s="23"/>
      <c r="G2329" s="24" t="str">
        <f t="array" ref="G2329">IF(C2329="","", IFERROR(INDEX(Barang!$F$2:$F$10001, MATCH(C2329, Barang!$B$2:$B$10001, 0)) * F2329, ""))</f>
        <v/>
      </c>
      <c r="H2329" s="23"/>
      <c r="I2329" s="19"/>
      <c r="L2329" s="103"/>
      <c r="M2329" s="103"/>
      <c r="N2329" s="103"/>
      <c r="O2329" s="103"/>
      <c r="P2329" s="103"/>
      <c r="Q2329" s="103"/>
      <c r="R2329" s="103"/>
      <c r="S2329" s="103"/>
      <c r="T2329" s="103"/>
      <c r="U2329" s="103"/>
      <c r="V2329" s="103"/>
    </row>
    <row r="2330" spans="1:22" ht="22.5" customHeight="1" x14ac:dyDescent="0.2">
      <c r="A2330" s="414"/>
      <c r="B2330" s="3" t="str">
        <f t="array" ref="B2330">IF(C2330="","", IFERROR(INDEX(Barang!$A$2:$A$10001, MATCH(C2330, Barang!$B$2:$B$10001, 0)), "Tidak ditemukan"))</f>
        <v/>
      </c>
      <c r="C2330" s="3"/>
      <c r="D2330" s="3" t="str">
        <f t="array" ref="D2330">IF(C2330="","", IFERROR(INDEX(Barang!$C$2:$C$10001, MATCH(C2330, Barang!$B$2:$B$10001, 0)), ""))</f>
        <v/>
      </c>
      <c r="E2330" s="3" t="str">
        <f t="array" ref="E2330">IF(C2330="","", IFERROR(INDEX(Barang!$E$2:$E$10001, MATCH(C2330, Barang!$B$2:$B$10001, 0)), ""))</f>
        <v/>
      </c>
      <c r="F2330" s="23"/>
      <c r="G2330" s="24" t="str">
        <f t="array" ref="G2330">IF(C2330="","", IFERROR(INDEX(Barang!$F$2:$F$10001, MATCH(C2330, Barang!$B$2:$B$10001, 0)) * F2330, ""))</f>
        <v/>
      </c>
      <c r="H2330" s="23"/>
      <c r="I2330" s="19"/>
      <c r="L2330" s="103"/>
      <c r="M2330" s="103"/>
      <c r="N2330" s="103"/>
      <c r="O2330" s="103"/>
      <c r="P2330" s="103"/>
      <c r="Q2330" s="103"/>
      <c r="R2330" s="103"/>
      <c r="S2330" s="103"/>
      <c r="T2330" s="103"/>
      <c r="U2330" s="103"/>
      <c r="V2330" s="103"/>
    </row>
    <row r="2331" spans="1:22" ht="22.5" customHeight="1" x14ac:dyDescent="0.2">
      <c r="A2331" s="414"/>
      <c r="B2331" s="3" t="str">
        <f t="array" ref="B2331">IF(C2331="","", IFERROR(INDEX(Barang!$A$2:$A$10001, MATCH(C2331, Barang!$B$2:$B$10001, 0)), "Tidak ditemukan"))</f>
        <v/>
      </c>
      <c r="C2331" s="3"/>
      <c r="D2331" s="3" t="str">
        <f t="array" ref="D2331">IF(C2331="","", IFERROR(INDEX(Barang!$C$2:$C$10001, MATCH(C2331, Barang!$B$2:$B$10001, 0)), ""))</f>
        <v/>
      </c>
      <c r="E2331" s="3" t="str">
        <f t="array" ref="E2331">IF(C2331="","", IFERROR(INDEX(Barang!$E$2:$E$10001, MATCH(C2331, Barang!$B$2:$B$10001, 0)), ""))</f>
        <v/>
      </c>
      <c r="F2331" s="23"/>
      <c r="G2331" s="24" t="str">
        <f t="array" ref="G2331">IF(C2331="","", IFERROR(INDEX(Barang!$F$2:$F$10001, MATCH(C2331, Barang!$B$2:$B$10001, 0)) * F2331, ""))</f>
        <v/>
      </c>
      <c r="H2331" s="23"/>
      <c r="I2331" s="19"/>
      <c r="L2331" s="103"/>
      <c r="M2331" s="103"/>
      <c r="N2331" s="103"/>
      <c r="O2331" s="103"/>
      <c r="P2331" s="103"/>
      <c r="Q2331" s="103"/>
      <c r="R2331" s="103"/>
      <c r="S2331" s="103"/>
      <c r="T2331" s="103"/>
      <c r="U2331" s="103"/>
      <c r="V2331" s="103"/>
    </row>
    <row r="2332" spans="1:22" ht="22.5" customHeight="1" x14ac:dyDescent="0.2">
      <c r="A2332" s="414"/>
      <c r="B2332" s="3" t="str">
        <f t="array" ref="B2332">IF(C2332="","", IFERROR(INDEX(Barang!$A$2:$A$10001, MATCH(C2332, Barang!$B$2:$B$10001, 0)), "Tidak ditemukan"))</f>
        <v/>
      </c>
      <c r="C2332" s="3"/>
      <c r="D2332" s="3" t="str">
        <f t="array" ref="D2332">IF(C2332="","", IFERROR(INDEX(Barang!$C$2:$C$10001, MATCH(C2332, Barang!$B$2:$B$10001, 0)), ""))</f>
        <v/>
      </c>
      <c r="E2332" s="3" t="str">
        <f t="array" ref="E2332">IF(C2332="","", IFERROR(INDEX(Barang!$E$2:$E$10001, MATCH(C2332, Barang!$B$2:$B$10001, 0)), ""))</f>
        <v/>
      </c>
      <c r="F2332" s="23"/>
      <c r="G2332" s="24" t="str">
        <f t="array" ref="G2332">IF(C2332="","", IFERROR(INDEX(Barang!$F$2:$F$10001, MATCH(C2332, Barang!$B$2:$B$10001, 0)) * F2332, ""))</f>
        <v/>
      </c>
      <c r="H2332" s="23"/>
      <c r="I2332" s="19"/>
      <c r="L2332" s="103"/>
      <c r="M2332" s="103"/>
      <c r="N2332" s="103"/>
      <c r="O2332" s="103"/>
      <c r="P2332" s="103"/>
      <c r="Q2332" s="103"/>
      <c r="R2332" s="103"/>
      <c r="S2332" s="103"/>
      <c r="T2332" s="103"/>
      <c r="U2332" s="103"/>
      <c r="V2332" s="103"/>
    </row>
    <row r="2333" spans="1:22" ht="22.5" customHeight="1" x14ac:dyDescent="0.2">
      <c r="A2333" s="414"/>
      <c r="B2333" s="3" t="str">
        <f t="array" ref="B2333">IF(C2333="","", IFERROR(INDEX(Barang!$A$2:$A$10001, MATCH(C2333, Barang!$B$2:$B$10001, 0)), "Tidak ditemukan"))</f>
        <v/>
      </c>
      <c r="C2333" s="3"/>
      <c r="D2333" s="3" t="str">
        <f t="array" ref="D2333">IF(C2333="","", IFERROR(INDEX(Barang!$C$2:$C$10001, MATCH(C2333, Barang!$B$2:$B$10001, 0)), ""))</f>
        <v/>
      </c>
      <c r="E2333" s="3" t="str">
        <f t="array" ref="E2333">IF(C2333="","", IFERROR(INDEX(Barang!$E$2:$E$10001, MATCH(C2333, Barang!$B$2:$B$10001, 0)), ""))</f>
        <v/>
      </c>
      <c r="F2333" s="23"/>
      <c r="G2333" s="24" t="str">
        <f t="array" ref="G2333">IF(C2333="","", IFERROR(INDEX(Barang!$F$2:$F$10001, MATCH(C2333, Barang!$B$2:$B$10001, 0)) * F2333, ""))</f>
        <v/>
      </c>
      <c r="H2333" s="23"/>
      <c r="I2333" s="19"/>
      <c r="L2333" s="103"/>
      <c r="M2333" s="103"/>
      <c r="N2333" s="103"/>
      <c r="O2333" s="103"/>
      <c r="P2333" s="103"/>
      <c r="Q2333" s="103"/>
      <c r="R2333" s="103"/>
      <c r="S2333" s="103"/>
      <c r="T2333" s="103"/>
      <c r="U2333" s="103"/>
      <c r="V2333" s="103"/>
    </row>
    <row r="2334" spans="1:22" ht="22.5" customHeight="1" x14ac:dyDescent="0.2">
      <c r="A2334" s="414"/>
      <c r="B2334" s="3" t="str">
        <f t="array" ref="B2334">IF(C2334="","", IFERROR(INDEX(Barang!$A$2:$A$10001, MATCH(C2334, Barang!$B$2:$B$10001, 0)), "Tidak ditemukan"))</f>
        <v/>
      </c>
      <c r="C2334" s="3"/>
      <c r="D2334" s="3" t="str">
        <f t="array" ref="D2334">IF(C2334="","", IFERROR(INDEX(Barang!$C$2:$C$10001, MATCH(C2334, Barang!$B$2:$B$10001, 0)), ""))</f>
        <v/>
      </c>
      <c r="E2334" s="3" t="str">
        <f t="array" ref="E2334">IF(C2334="","", IFERROR(INDEX(Barang!$E$2:$E$10001, MATCH(C2334, Barang!$B$2:$B$10001, 0)), ""))</f>
        <v/>
      </c>
      <c r="F2334" s="23"/>
      <c r="G2334" s="24" t="str">
        <f t="array" ref="G2334">IF(C2334="","", IFERROR(INDEX(Barang!$F$2:$F$10001, MATCH(C2334, Barang!$B$2:$B$10001, 0)) * F2334, ""))</f>
        <v/>
      </c>
      <c r="H2334" s="23"/>
      <c r="I2334" s="19"/>
      <c r="L2334" s="103"/>
      <c r="M2334" s="103"/>
      <c r="N2334" s="103"/>
      <c r="O2334" s="103"/>
      <c r="P2334" s="103"/>
      <c r="Q2334" s="103"/>
      <c r="R2334" s="103"/>
      <c r="S2334" s="103"/>
      <c r="T2334" s="103"/>
      <c r="U2334" s="103"/>
      <c r="V2334" s="103"/>
    </row>
    <row r="2335" spans="1:22" ht="22.5" customHeight="1" x14ac:dyDescent="0.2">
      <c r="A2335" s="414"/>
      <c r="B2335" s="3" t="str">
        <f t="array" ref="B2335">IF(C2335="","", IFERROR(INDEX(Barang!$A$2:$A$10001, MATCH(C2335, Barang!$B$2:$B$10001, 0)), "Tidak ditemukan"))</f>
        <v/>
      </c>
      <c r="C2335" s="3"/>
      <c r="D2335" s="3" t="str">
        <f t="array" ref="D2335">IF(C2335="","", IFERROR(INDEX(Barang!$C$2:$C$10001, MATCH(C2335, Barang!$B$2:$B$10001, 0)), ""))</f>
        <v/>
      </c>
      <c r="E2335" s="3" t="str">
        <f t="array" ref="E2335">IF(C2335="","", IFERROR(INDEX(Barang!$E$2:$E$10001, MATCH(C2335, Barang!$B$2:$B$10001, 0)), ""))</f>
        <v/>
      </c>
      <c r="F2335" s="23"/>
      <c r="G2335" s="24" t="str">
        <f t="array" ref="G2335">IF(C2335="","", IFERROR(INDEX(Barang!$F$2:$F$10001, MATCH(C2335, Barang!$B$2:$B$10001, 0)) * F2335, ""))</f>
        <v/>
      </c>
      <c r="H2335" s="23"/>
      <c r="I2335" s="19"/>
      <c r="L2335" s="103"/>
      <c r="M2335" s="103"/>
      <c r="N2335" s="103"/>
      <c r="O2335" s="103"/>
      <c r="P2335" s="103"/>
      <c r="Q2335" s="103"/>
      <c r="R2335" s="103"/>
      <c r="S2335" s="103"/>
      <c r="T2335" s="103"/>
      <c r="U2335" s="103"/>
      <c r="V2335" s="103"/>
    </row>
    <row r="2336" spans="1:22" ht="22.5" customHeight="1" x14ac:dyDescent="0.2">
      <c r="A2336" s="414"/>
      <c r="B2336" s="3" t="str">
        <f t="array" ref="B2336">IF(C2336="","", IFERROR(INDEX(Barang!$A$2:$A$10001, MATCH(C2336, Barang!$B$2:$B$10001, 0)), "Tidak ditemukan"))</f>
        <v/>
      </c>
      <c r="C2336" s="3"/>
      <c r="D2336" s="3" t="str">
        <f t="array" ref="D2336">IF(C2336="","", IFERROR(INDEX(Barang!$C$2:$C$10001, MATCH(C2336, Barang!$B$2:$B$10001, 0)), ""))</f>
        <v/>
      </c>
      <c r="E2336" s="3" t="str">
        <f t="array" ref="E2336">IF(C2336="","", IFERROR(INDEX(Barang!$E$2:$E$10001, MATCH(C2336, Barang!$B$2:$B$10001, 0)), ""))</f>
        <v/>
      </c>
      <c r="F2336" s="23"/>
      <c r="G2336" s="24" t="str">
        <f t="array" ref="G2336">IF(C2336="","", IFERROR(INDEX(Barang!$F$2:$F$10001, MATCH(C2336, Barang!$B$2:$B$10001, 0)) * F2336, ""))</f>
        <v/>
      </c>
      <c r="H2336" s="23"/>
      <c r="I2336" s="19"/>
      <c r="L2336" s="103"/>
      <c r="M2336" s="103"/>
      <c r="N2336" s="103"/>
      <c r="O2336" s="103"/>
      <c r="P2336" s="103"/>
      <c r="Q2336" s="103"/>
      <c r="R2336" s="103"/>
      <c r="S2336" s="103"/>
      <c r="T2336" s="103"/>
      <c r="U2336" s="103"/>
      <c r="V2336" s="103"/>
    </row>
    <row r="2337" spans="1:22" ht="22.5" customHeight="1" x14ac:dyDescent="0.2">
      <c r="A2337" s="414"/>
      <c r="B2337" s="3" t="str">
        <f t="array" ref="B2337">IF(C2337="","", IFERROR(INDEX(Barang!$A$2:$A$10001, MATCH(C2337, Barang!$B$2:$B$10001, 0)), "Tidak ditemukan"))</f>
        <v/>
      </c>
      <c r="C2337" s="3"/>
      <c r="D2337" s="3" t="str">
        <f t="array" ref="D2337">IF(C2337="","", IFERROR(INDEX(Barang!$C$2:$C$10001, MATCH(C2337, Barang!$B$2:$B$10001, 0)), ""))</f>
        <v/>
      </c>
      <c r="E2337" s="3" t="str">
        <f t="array" ref="E2337">IF(C2337="","", IFERROR(INDEX(Barang!$E$2:$E$10001, MATCH(C2337, Barang!$B$2:$B$10001, 0)), ""))</f>
        <v/>
      </c>
      <c r="F2337" s="23"/>
      <c r="G2337" s="24" t="str">
        <f t="array" ref="G2337">IF(C2337="","", IFERROR(INDEX(Barang!$F$2:$F$10001, MATCH(C2337, Barang!$B$2:$B$10001, 0)) * F2337, ""))</f>
        <v/>
      </c>
      <c r="H2337" s="23"/>
      <c r="I2337" s="19"/>
      <c r="L2337" s="103"/>
      <c r="M2337" s="103"/>
      <c r="N2337" s="103"/>
      <c r="O2337" s="103"/>
      <c r="P2337" s="103"/>
      <c r="Q2337" s="103"/>
      <c r="R2337" s="103"/>
      <c r="S2337" s="103"/>
      <c r="T2337" s="103"/>
      <c r="U2337" s="103"/>
      <c r="V2337" s="103"/>
    </row>
    <row r="2338" spans="1:22" ht="22.5" customHeight="1" x14ac:dyDescent="0.2">
      <c r="A2338" s="414"/>
      <c r="B2338" s="3" t="str">
        <f t="array" ref="B2338">IF(C2338="","", IFERROR(INDEX(Barang!$A$2:$A$10001, MATCH(C2338, Barang!$B$2:$B$10001, 0)), "Tidak ditemukan"))</f>
        <v/>
      </c>
      <c r="C2338" s="3"/>
      <c r="D2338" s="3" t="str">
        <f t="array" ref="D2338">IF(C2338="","", IFERROR(INDEX(Barang!$C$2:$C$10001, MATCH(C2338, Barang!$B$2:$B$10001, 0)), ""))</f>
        <v/>
      </c>
      <c r="E2338" s="3" t="str">
        <f t="array" ref="E2338">IF(C2338="","", IFERROR(INDEX(Barang!$E$2:$E$10001, MATCH(C2338, Barang!$B$2:$B$10001, 0)), ""))</f>
        <v/>
      </c>
      <c r="F2338" s="23"/>
      <c r="G2338" s="24" t="str">
        <f t="array" ref="G2338">IF(C2338="","", IFERROR(INDEX(Barang!$F$2:$F$10001, MATCH(C2338, Barang!$B$2:$B$10001, 0)) * F2338, ""))</f>
        <v/>
      </c>
      <c r="H2338" s="23"/>
      <c r="I2338" s="19"/>
      <c r="L2338" s="103"/>
      <c r="M2338" s="103"/>
      <c r="N2338" s="103"/>
      <c r="O2338" s="103"/>
      <c r="P2338" s="103"/>
      <c r="Q2338" s="103"/>
      <c r="R2338" s="103"/>
      <c r="S2338" s="103"/>
      <c r="T2338" s="103"/>
      <c r="U2338" s="103"/>
      <c r="V2338" s="103"/>
    </row>
    <row r="2339" spans="1:22" ht="22.5" customHeight="1" x14ac:dyDescent="0.2">
      <c r="A2339" s="414"/>
      <c r="B2339" s="3" t="str">
        <f t="array" ref="B2339">IF(C2339="","", IFERROR(INDEX(Barang!$A$2:$A$10001, MATCH(C2339, Barang!$B$2:$B$10001, 0)), "Tidak ditemukan"))</f>
        <v/>
      </c>
      <c r="C2339" s="3"/>
      <c r="D2339" s="3" t="str">
        <f t="array" ref="D2339">IF(C2339="","", IFERROR(INDEX(Barang!$C$2:$C$10001, MATCH(C2339, Barang!$B$2:$B$10001, 0)), ""))</f>
        <v/>
      </c>
      <c r="E2339" s="3" t="str">
        <f t="array" ref="E2339">IF(C2339="","", IFERROR(INDEX(Barang!$E$2:$E$10001, MATCH(C2339, Barang!$B$2:$B$10001, 0)), ""))</f>
        <v/>
      </c>
      <c r="F2339" s="23"/>
      <c r="G2339" s="24" t="str">
        <f t="array" ref="G2339">IF(C2339="","", IFERROR(INDEX(Barang!$F$2:$F$10001, MATCH(C2339, Barang!$B$2:$B$10001, 0)) * F2339, ""))</f>
        <v/>
      </c>
      <c r="H2339" s="23"/>
      <c r="I2339" s="19"/>
      <c r="L2339" s="103"/>
      <c r="M2339" s="103"/>
      <c r="N2339" s="103"/>
      <c r="O2339" s="103"/>
      <c r="P2339" s="103"/>
      <c r="Q2339" s="103"/>
      <c r="R2339" s="103"/>
      <c r="S2339" s="103"/>
      <c r="T2339" s="103"/>
      <c r="U2339" s="103"/>
      <c r="V2339" s="103"/>
    </row>
    <row r="2340" spans="1:22" ht="22.5" customHeight="1" x14ac:dyDescent="0.2">
      <c r="A2340" s="414"/>
      <c r="B2340" s="3" t="str">
        <f t="array" ref="B2340">IF(C2340="","", IFERROR(INDEX(Barang!$A$2:$A$10001, MATCH(C2340, Barang!$B$2:$B$10001, 0)), "Tidak ditemukan"))</f>
        <v/>
      </c>
      <c r="C2340" s="3"/>
      <c r="D2340" s="3" t="str">
        <f t="array" ref="D2340">IF(C2340="","", IFERROR(INDEX(Barang!$C$2:$C$10001, MATCH(C2340, Barang!$B$2:$B$10001, 0)), ""))</f>
        <v/>
      </c>
      <c r="E2340" s="3" t="str">
        <f t="array" ref="E2340">IF(C2340="","", IFERROR(INDEX(Barang!$E$2:$E$10001, MATCH(C2340, Barang!$B$2:$B$10001, 0)), ""))</f>
        <v/>
      </c>
      <c r="F2340" s="23"/>
      <c r="G2340" s="24" t="str">
        <f t="array" ref="G2340">IF(C2340="","", IFERROR(INDEX(Barang!$F$2:$F$10001, MATCH(C2340, Barang!$B$2:$B$10001, 0)) * F2340, ""))</f>
        <v/>
      </c>
      <c r="H2340" s="23"/>
      <c r="I2340" s="19"/>
      <c r="L2340" s="103"/>
      <c r="M2340" s="103"/>
      <c r="N2340" s="103"/>
      <c r="O2340" s="103"/>
      <c r="P2340" s="103"/>
      <c r="Q2340" s="103"/>
      <c r="R2340" s="103"/>
      <c r="S2340" s="103"/>
      <c r="T2340" s="103"/>
      <c r="U2340" s="103"/>
      <c r="V2340" s="103"/>
    </row>
    <row r="2341" spans="1:22" ht="22.5" customHeight="1" x14ac:dyDescent="0.2">
      <c r="A2341" s="414"/>
      <c r="B2341" s="3" t="str">
        <f t="array" ref="B2341">IF(C2341="","", IFERROR(INDEX(Barang!$A$2:$A$10001, MATCH(C2341, Barang!$B$2:$B$10001, 0)), "Tidak ditemukan"))</f>
        <v/>
      </c>
      <c r="C2341" s="3"/>
      <c r="D2341" s="3" t="str">
        <f t="array" ref="D2341">IF(C2341="","", IFERROR(INDEX(Barang!$C$2:$C$10001, MATCH(C2341, Barang!$B$2:$B$10001, 0)), ""))</f>
        <v/>
      </c>
      <c r="E2341" s="3" t="str">
        <f t="array" ref="E2341">IF(C2341="","", IFERROR(INDEX(Barang!$E$2:$E$10001, MATCH(C2341, Barang!$B$2:$B$10001, 0)), ""))</f>
        <v/>
      </c>
      <c r="F2341" s="23"/>
      <c r="G2341" s="24" t="str">
        <f t="array" ref="G2341">IF(C2341="","", IFERROR(INDEX(Barang!$F$2:$F$10001, MATCH(C2341, Barang!$B$2:$B$10001, 0)) * F2341, ""))</f>
        <v/>
      </c>
      <c r="H2341" s="23"/>
      <c r="I2341" s="19"/>
      <c r="L2341" s="103"/>
      <c r="M2341" s="103"/>
      <c r="N2341" s="103"/>
      <c r="O2341" s="103"/>
      <c r="P2341" s="103"/>
      <c r="Q2341" s="103"/>
      <c r="R2341" s="103"/>
      <c r="S2341" s="103"/>
      <c r="T2341" s="103"/>
      <c r="U2341" s="103"/>
      <c r="V2341" s="103"/>
    </row>
    <row r="2342" spans="1:22" ht="22.5" customHeight="1" x14ac:dyDescent="0.2">
      <c r="A2342" s="414"/>
      <c r="B2342" s="3" t="str">
        <f t="array" ref="B2342">IF(C2342="","", IFERROR(INDEX(Barang!$A$2:$A$10001, MATCH(C2342, Barang!$B$2:$B$10001, 0)), "Tidak ditemukan"))</f>
        <v/>
      </c>
      <c r="C2342" s="3"/>
      <c r="D2342" s="3" t="str">
        <f t="array" ref="D2342">IF(C2342="","", IFERROR(INDEX(Barang!$C$2:$C$10001, MATCH(C2342, Barang!$B$2:$B$10001, 0)), ""))</f>
        <v/>
      </c>
      <c r="E2342" s="3" t="str">
        <f t="array" ref="E2342">IF(C2342="","", IFERROR(INDEX(Barang!$E$2:$E$10001, MATCH(C2342, Barang!$B$2:$B$10001, 0)), ""))</f>
        <v/>
      </c>
      <c r="F2342" s="23"/>
      <c r="G2342" s="24" t="str">
        <f t="array" ref="G2342">IF(C2342="","", IFERROR(INDEX(Barang!$F$2:$F$10001, MATCH(C2342, Barang!$B$2:$B$10001, 0)) * F2342, ""))</f>
        <v/>
      </c>
      <c r="H2342" s="23"/>
      <c r="I2342" s="19"/>
      <c r="L2342" s="103"/>
      <c r="M2342" s="103"/>
      <c r="N2342" s="103"/>
      <c r="O2342" s="103"/>
      <c r="P2342" s="103"/>
      <c r="Q2342" s="103"/>
      <c r="R2342" s="103"/>
      <c r="S2342" s="103"/>
      <c r="T2342" s="103"/>
      <c r="U2342" s="103"/>
      <c r="V2342" s="103"/>
    </row>
    <row r="2343" spans="1:22" ht="22.5" customHeight="1" x14ac:dyDescent="0.2">
      <c r="A2343" s="414"/>
      <c r="B2343" s="3" t="str">
        <f t="array" ref="B2343">IF(C2343="","", IFERROR(INDEX(Barang!$A$2:$A$10001, MATCH(C2343, Barang!$B$2:$B$10001, 0)), "Tidak ditemukan"))</f>
        <v/>
      </c>
      <c r="C2343" s="3"/>
      <c r="D2343" s="3" t="str">
        <f t="array" ref="D2343">IF(C2343="","", IFERROR(INDEX(Barang!$C$2:$C$10001, MATCH(C2343, Barang!$B$2:$B$10001, 0)), ""))</f>
        <v/>
      </c>
      <c r="E2343" s="3" t="str">
        <f t="array" ref="E2343">IF(C2343="","", IFERROR(INDEX(Barang!$E$2:$E$10001, MATCH(C2343, Barang!$B$2:$B$10001, 0)), ""))</f>
        <v/>
      </c>
      <c r="F2343" s="23"/>
      <c r="G2343" s="24" t="str">
        <f t="array" ref="G2343">IF(C2343="","", IFERROR(INDEX(Barang!$F$2:$F$10001, MATCH(C2343, Barang!$B$2:$B$10001, 0)) * F2343, ""))</f>
        <v/>
      </c>
      <c r="H2343" s="23"/>
      <c r="I2343" s="19"/>
      <c r="L2343" s="103"/>
      <c r="M2343" s="103"/>
      <c r="N2343" s="103"/>
      <c r="O2343" s="103"/>
      <c r="P2343" s="103"/>
      <c r="Q2343" s="103"/>
      <c r="R2343" s="103"/>
      <c r="S2343" s="103"/>
      <c r="T2343" s="103"/>
      <c r="U2343" s="103"/>
      <c r="V2343" s="103"/>
    </row>
    <row r="2344" spans="1:22" ht="22.5" customHeight="1" x14ac:dyDescent="0.2">
      <c r="A2344" s="414"/>
      <c r="B2344" s="3" t="str">
        <f t="array" ref="B2344">IF(C2344="","", IFERROR(INDEX(Barang!$A$2:$A$10001, MATCH(C2344, Barang!$B$2:$B$10001, 0)), "Tidak ditemukan"))</f>
        <v/>
      </c>
      <c r="C2344" s="3"/>
      <c r="D2344" s="3" t="str">
        <f t="array" ref="D2344">IF(C2344="","", IFERROR(INDEX(Barang!$C$2:$C$10001, MATCH(C2344, Barang!$B$2:$B$10001, 0)), ""))</f>
        <v/>
      </c>
      <c r="E2344" s="3" t="str">
        <f t="array" ref="E2344">IF(C2344="","", IFERROR(INDEX(Barang!$E$2:$E$10001, MATCH(C2344, Barang!$B$2:$B$10001, 0)), ""))</f>
        <v/>
      </c>
      <c r="F2344" s="23"/>
      <c r="G2344" s="24" t="str">
        <f t="array" ref="G2344">IF(C2344="","", IFERROR(INDEX(Barang!$F$2:$F$10001, MATCH(C2344, Barang!$B$2:$B$10001, 0)) * F2344, ""))</f>
        <v/>
      </c>
      <c r="H2344" s="23"/>
      <c r="I2344" s="19"/>
      <c r="L2344" s="103"/>
      <c r="M2344" s="103"/>
      <c r="N2344" s="103"/>
      <c r="O2344" s="103"/>
      <c r="P2344" s="103"/>
      <c r="Q2344" s="103"/>
      <c r="R2344" s="103"/>
      <c r="S2344" s="103"/>
      <c r="T2344" s="103"/>
      <c r="U2344" s="103"/>
      <c r="V2344" s="103"/>
    </row>
    <row r="2345" spans="1:22" ht="22.5" customHeight="1" x14ac:dyDescent="0.2">
      <c r="A2345" s="414"/>
      <c r="B2345" s="3" t="str">
        <f t="array" ref="B2345">IF(C2345="","", IFERROR(INDEX(Barang!$A$2:$A$10001, MATCH(C2345, Barang!$B$2:$B$10001, 0)), "Tidak ditemukan"))</f>
        <v/>
      </c>
      <c r="C2345" s="3"/>
      <c r="D2345" s="3" t="str">
        <f t="array" ref="D2345">IF(C2345="","", IFERROR(INDEX(Barang!$C$2:$C$10001, MATCH(C2345, Barang!$B$2:$B$10001, 0)), ""))</f>
        <v/>
      </c>
      <c r="E2345" s="3" t="str">
        <f t="array" ref="E2345">IF(C2345="","", IFERROR(INDEX(Barang!$E$2:$E$10001, MATCH(C2345, Barang!$B$2:$B$10001, 0)), ""))</f>
        <v/>
      </c>
      <c r="F2345" s="23"/>
      <c r="G2345" s="24" t="str">
        <f t="array" ref="G2345">IF(C2345="","", IFERROR(INDEX(Barang!$F$2:$F$10001, MATCH(C2345, Barang!$B$2:$B$10001, 0)) * F2345, ""))</f>
        <v/>
      </c>
      <c r="H2345" s="23"/>
      <c r="I2345" s="19"/>
      <c r="L2345" s="103"/>
      <c r="M2345" s="103"/>
      <c r="N2345" s="103"/>
      <c r="O2345" s="103"/>
      <c r="P2345" s="103"/>
      <c r="Q2345" s="103"/>
      <c r="R2345" s="103"/>
      <c r="S2345" s="103"/>
      <c r="T2345" s="103"/>
      <c r="U2345" s="103"/>
      <c r="V2345" s="103"/>
    </row>
    <row r="2346" spans="1:22" ht="22.5" customHeight="1" x14ac:dyDescent="0.2">
      <c r="A2346" s="414"/>
      <c r="B2346" s="3" t="str">
        <f t="array" ref="B2346">IF(C2346="","", IFERROR(INDEX(Barang!$A$2:$A$10001, MATCH(C2346, Barang!$B$2:$B$10001, 0)), "Tidak ditemukan"))</f>
        <v/>
      </c>
      <c r="C2346" s="3"/>
      <c r="D2346" s="3" t="str">
        <f t="array" ref="D2346">IF(C2346="","", IFERROR(INDEX(Barang!$C$2:$C$10001, MATCH(C2346, Barang!$B$2:$B$10001, 0)), ""))</f>
        <v/>
      </c>
      <c r="E2346" s="3" t="str">
        <f t="array" ref="E2346">IF(C2346="","", IFERROR(INDEX(Barang!$E$2:$E$10001, MATCH(C2346, Barang!$B$2:$B$10001, 0)), ""))</f>
        <v/>
      </c>
      <c r="F2346" s="23"/>
      <c r="G2346" s="24" t="str">
        <f t="array" ref="G2346">IF(C2346="","", IFERROR(INDEX(Barang!$F$2:$F$10001, MATCH(C2346, Barang!$B$2:$B$10001, 0)) * F2346, ""))</f>
        <v/>
      </c>
      <c r="H2346" s="23"/>
      <c r="I2346" s="19"/>
      <c r="L2346" s="103"/>
      <c r="M2346" s="103"/>
      <c r="N2346" s="103"/>
      <c r="O2346" s="103"/>
      <c r="P2346" s="103"/>
      <c r="Q2346" s="103"/>
      <c r="R2346" s="103"/>
      <c r="S2346" s="103"/>
      <c r="T2346" s="103"/>
      <c r="U2346" s="103"/>
      <c r="V2346" s="103"/>
    </row>
    <row r="2347" spans="1:22" ht="22.5" customHeight="1" x14ac:dyDescent="0.2">
      <c r="A2347" s="414"/>
      <c r="B2347" s="3" t="str">
        <f t="array" ref="B2347">IF(C2347="","", IFERROR(INDEX(Barang!$A$2:$A$10001, MATCH(C2347, Barang!$B$2:$B$10001, 0)), "Tidak ditemukan"))</f>
        <v/>
      </c>
      <c r="C2347" s="3"/>
      <c r="D2347" s="3" t="str">
        <f t="array" ref="D2347">IF(C2347="","", IFERROR(INDEX(Barang!$C$2:$C$10001, MATCH(C2347, Barang!$B$2:$B$10001, 0)), ""))</f>
        <v/>
      </c>
      <c r="E2347" s="3" t="str">
        <f t="array" ref="E2347">IF(C2347="","", IFERROR(INDEX(Barang!$E$2:$E$10001, MATCH(C2347, Barang!$B$2:$B$10001, 0)), ""))</f>
        <v/>
      </c>
      <c r="F2347" s="23"/>
      <c r="G2347" s="24" t="str">
        <f t="array" ref="G2347">IF(C2347="","", IFERROR(INDEX(Barang!$F$2:$F$10001, MATCH(C2347, Barang!$B$2:$B$10001, 0)) * F2347, ""))</f>
        <v/>
      </c>
      <c r="H2347" s="23"/>
      <c r="I2347" s="19"/>
      <c r="L2347" s="103"/>
      <c r="M2347" s="103"/>
      <c r="N2347" s="103"/>
      <c r="O2347" s="103"/>
      <c r="P2347" s="103"/>
      <c r="Q2347" s="103"/>
      <c r="R2347" s="103"/>
      <c r="S2347" s="103"/>
      <c r="T2347" s="103"/>
      <c r="U2347" s="103"/>
      <c r="V2347" s="103"/>
    </row>
    <row r="2348" spans="1:22" ht="22.5" customHeight="1" x14ac:dyDescent="0.2">
      <c r="A2348" s="414"/>
      <c r="B2348" s="3" t="str">
        <f t="array" ref="B2348">IF(C2348="","", IFERROR(INDEX(Barang!$A$2:$A$10001, MATCH(C2348, Barang!$B$2:$B$10001, 0)), "Tidak ditemukan"))</f>
        <v/>
      </c>
      <c r="C2348" s="3"/>
      <c r="D2348" s="3" t="str">
        <f t="array" ref="D2348">IF(C2348="","", IFERROR(INDEX(Barang!$C$2:$C$10001, MATCH(C2348, Barang!$B$2:$B$10001, 0)), ""))</f>
        <v/>
      </c>
      <c r="E2348" s="3" t="str">
        <f t="array" ref="E2348">IF(C2348="","", IFERROR(INDEX(Barang!$E$2:$E$10001, MATCH(C2348, Barang!$B$2:$B$10001, 0)), ""))</f>
        <v/>
      </c>
      <c r="F2348" s="23"/>
      <c r="G2348" s="24" t="str">
        <f t="array" ref="G2348">IF(C2348="","", IFERROR(INDEX(Barang!$F$2:$F$10001, MATCH(C2348, Barang!$B$2:$B$10001, 0)) * F2348, ""))</f>
        <v/>
      </c>
      <c r="H2348" s="23"/>
      <c r="I2348" s="19"/>
      <c r="L2348" s="103"/>
      <c r="M2348" s="103"/>
      <c r="N2348" s="103"/>
      <c r="O2348" s="103"/>
      <c r="P2348" s="103"/>
      <c r="Q2348" s="103"/>
      <c r="R2348" s="103"/>
      <c r="S2348" s="103"/>
      <c r="T2348" s="103"/>
      <c r="U2348" s="103"/>
      <c r="V2348" s="103"/>
    </row>
    <row r="2349" spans="1:22" ht="22.5" customHeight="1" x14ac:dyDescent="0.2">
      <c r="A2349" s="414"/>
      <c r="B2349" s="3" t="str">
        <f t="array" ref="B2349">IF(C2349="","", IFERROR(INDEX(Barang!$A$2:$A$10001, MATCH(C2349, Barang!$B$2:$B$10001, 0)), "Tidak ditemukan"))</f>
        <v/>
      </c>
      <c r="C2349" s="3"/>
      <c r="D2349" s="3" t="str">
        <f t="array" ref="D2349">IF(C2349="","", IFERROR(INDEX(Barang!$C$2:$C$10001, MATCH(C2349, Barang!$B$2:$B$10001, 0)), ""))</f>
        <v/>
      </c>
      <c r="E2349" s="3" t="str">
        <f t="array" ref="E2349">IF(C2349="","", IFERROR(INDEX(Barang!$E$2:$E$10001, MATCH(C2349, Barang!$B$2:$B$10001, 0)), ""))</f>
        <v/>
      </c>
      <c r="F2349" s="23"/>
      <c r="G2349" s="24" t="str">
        <f t="array" ref="G2349">IF(C2349="","", IFERROR(INDEX(Barang!$F$2:$F$10001, MATCH(C2349, Barang!$B$2:$B$10001, 0)) * F2349, ""))</f>
        <v/>
      </c>
      <c r="H2349" s="23"/>
      <c r="I2349" s="19"/>
      <c r="L2349" s="103"/>
      <c r="M2349" s="103"/>
      <c r="N2349" s="103"/>
      <c r="O2349" s="103"/>
      <c r="P2349" s="103"/>
      <c r="Q2349" s="103"/>
      <c r="R2349" s="103"/>
      <c r="S2349" s="103"/>
      <c r="T2349" s="103"/>
      <c r="U2349" s="103"/>
      <c r="V2349" s="103"/>
    </row>
    <row r="2350" spans="1:22" ht="22.5" customHeight="1" x14ac:dyDescent="0.2">
      <c r="A2350" s="414"/>
      <c r="B2350" s="3" t="str">
        <f t="array" ref="B2350">IF(C2350="","", IFERROR(INDEX(Barang!$A$2:$A$10001, MATCH(C2350, Barang!$B$2:$B$10001, 0)), "Tidak ditemukan"))</f>
        <v/>
      </c>
      <c r="C2350" s="3"/>
      <c r="D2350" s="3" t="str">
        <f t="array" ref="D2350">IF(C2350="","", IFERROR(INDEX(Barang!$C$2:$C$10001, MATCH(C2350, Barang!$B$2:$B$10001, 0)), ""))</f>
        <v/>
      </c>
      <c r="E2350" s="3" t="str">
        <f t="array" ref="E2350">IF(C2350="","", IFERROR(INDEX(Barang!$E$2:$E$10001, MATCH(C2350, Barang!$B$2:$B$10001, 0)), ""))</f>
        <v/>
      </c>
      <c r="F2350" s="23"/>
      <c r="G2350" s="24" t="str">
        <f t="array" ref="G2350">IF(C2350="","", IFERROR(INDEX(Barang!$F$2:$F$10001, MATCH(C2350, Barang!$B$2:$B$10001, 0)) * F2350, ""))</f>
        <v/>
      </c>
      <c r="H2350" s="23"/>
      <c r="I2350" s="19"/>
      <c r="L2350" s="103"/>
      <c r="M2350" s="103"/>
      <c r="N2350" s="103"/>
      <c r="O2350" s="103"/>
      <c r="P2350" s="103"/>
      <c r="Q2350" s="103"/>
      <c r="R2350" s="103"/>
      <c r="S2350" s="103"/>
      <c r="T2350" s="103"/>
      <c r="U2350" s="103"/>
      <c r="V2350" s="103"/>
    </row>
    <row r="2351" spans="1:22" ht="22.5" customHeight="1" x14ac:dyDescent="0.2">
      <c r="A2351" s="414"/>
      <c r="B2351" s="3" t="str">
        <f t="array" ref="B2351">IF(C2351="","", IFERROR(INDEX(Barang!$A$2:$A$10001, MATCH(C2351, Barang!$B$2:$B$10001, 0)), "Tidak ditemukan"))</f>
        <v/>
      </c>
      <c r="C2351" s="3"/>
      <c r="D2351" s="3" t="str">
        <f t="array" ref="D2351">IF(C2351="","", IFERROR(INDEX(Barang!$C$2:$C$10001, MATCH(C2351, Barang!$B$2:$B$10001, 0)), ""))</f>
        <v/>
      </c>
      <c r="E2351" s="3" t="str">
        <f t="array" ref="E2351">IF(C2351="","", IFERROR(INDEX(Barang!$E$2:$E$10001, MATCH(C2351, Barang!$B$2:$B$10001, 0)), ""))</f>
        <v/>
      </c>
      <c r="F2351" s="23"/>
      <c r="G2351" s="24" t="str">
        <f t="array" ref="G2351">IF(C2351="","", IFERROR(INDEX(Barang!$F$2:$F$10001, MATCH(C2351, Barang!$B$2:$B$10001, 0)) * F2351, ""))</f>
        <v/>
      </c>
      <c r="H2351" s="23"/>
      <c r="I2351" s="19"/>
      <c r="L2351" s="103"/>
      <c r="M2351" s="103"/>
      <c r="N2351" s="103"/>
      <c r="O2351" s="103"/>
      <c r="P2351" s="103"/>
      <c r="Q2351" s="103"/>
      <c r="R2351" s="103"/>
      <c r="S2351" s="103"/>
      <c r="T2351" s="103"/>
      <c r="U2351" s="103"/>
      <c r="V2351" s="103"/>
    </row>
    <row r="2352" spans="1:22" ht="22.5" customHeight="1" x14ac:dyDescent="0.2">
      <c r="A2352" s="414"/>
      <c r="B2352" s="3" t="str">
        <f t="array" ref="B2352">IF(C2352="","", IFERROR(INDEX(Barang!$A$2:$A$10001, MATCH(C2352, Barang!$B$2:$B$10001, 0)), "Tidak ditemukan"))</f>
        <v/>
      </c>
      <c r="C2352" s="3"/>
      <c r="D2352" s="3" t="str">
        <f t="array" ref="D2352">IF(C2352="","", IFERROR(INDEX(Barang!$C$2:$C$10001, MATCH(C2352, Barang!$B$2:$B$10001, 0)), ""))</f>
        <v/>
      </c>
      <c r="E2352" s="3" t="str">
        <f t="array" ref="E2352">IF(C2352="","", IFERROR(INDEX(Barang!$E$2:$E$10001, MATCH(C2352, Barang!$B$2:$B$10001, 0)), ""))</f>
        <v/>
      </c>
      <c r="F2352" s="23"/>
      <c r="G2352" s="24" t="str">
        <f t="array" ref="G2352">IF(C2352="","", IFERROR(INDEX(Barang!$F$2:$F$10001, MATCH(C2352, Barang!$B$2:$B$10001, 0)) * F2352, ""))</f>
        <v/>
      </c>
      <c r="H2352" s="23"/>
      <c r="I2352" s="19"/>
      <c r="L2352" s="103"/>
      <c r="M2352" s="103"/>
      <c r="N2352" s="103"/>
      <c r="O2352" s="103"/>
      <c r="P2352" s="103"/>
      <c r="Q2352" s="103"/>
      <c r="R2352" s="103"/>
      <c r="S2352" s="103"/>
      <c r="T2352" s="103"/>
      <c r="U2352" s="103"/>
      <c r="V2352" s="103"/>
    </row>
    <row r="2353" spans="1:22" ht="22.5" customHeight="1" x14ac:dyDescent="0.2">
      <c r="A2353" s="414"/>
      <c r="B2353" s="3" t="str">
        <f t="array" ref="B2353">IF(C2353="","", IFERROR(INDEX(Barang!$A$2:$A$10001, MATCH(C2353, Barang!$B$2:$B$10001, 0)), "Tidak ditemukan"))</f>
        <v/>
      </c>
      <c r="C2353" s="3"/>
      <c r="D2353" s="3" t="str">
        <f t="array" ref="D2353">IF(C2353="","", IFERROR(INDEX(Barang!$C$2:$C$10001, MATCH(C2353, Barang!$B$2:$B$10001, 0)), ""))</f>
        <v/>
      </c>
      <c r="E2353" s="3" t="str">
        <f t="array" ref="E2353">IF(C2353="","", IFERROR(INDEX(Barang!$E$2:$E$10001, MATCH(C2353, Barang!$B$2:$B$10001, 0)), ""))</f>
        <v/>
      </c>
      <c r="F2353" s="23"/>
      <c r="G2353" s="24" t="str">
        <f t="array" ref="G2353">IF(C2353="","", IFERROR(INDEX(Barang!$F$2:$F$10001, MATCH(C2353, Barang!$B$2:$B$10001, 0)) * F2353, ""))</f>
        <v/>
      </c>
      <c r="H2353" s="23"/>
      <c r="I2353" s="19"/>
      <c r="L2353" s="103"/>
      <c r="M2353" s="103"/>
      <c r="N2353" s="103"/>
      <c r="O2353" s="103"/>
      <c r="P2353" s="103"/>
      <c r="Q2353" s="103"/>
      <c r="R2353" s="103"/>
      <c r="S2353" s="103"/>
      <c r="T2353" s="103"/>
      <c r="U2353" s="103"/>
      <c r="V2353" s="103"/>
    </row>
    <row r="2354" spans="1:22" ht="22.5" customHeight="1" x14ac:dyDescent="0.2">
      <c r="A2354" s="414"/>
      <c r="B2354" s="3" t="str">
        <f t="array" ref="B2354">IF(C2354="","", IFERROR(INDEX(Barang!$A$2:$A$10001, MATCH(C2354, Barang!$B$2:$B$10001, 0)), "Tidak ditemukan"))</f>
        <v/>
      </c>
      <c r="C2354" s="3"/>
      <c r="D2354" s="3" t="str">
        <f t="array" ref="D2354">IF(C2354="","", IFERROR(INDEX(Barang!$C$2:$C$10001, MATCH(C2354, Barang!$B$2:$B$10001, 0)), ""))</f>
        <v/>
      </c>
      <c r="E2354" s="3" t="str">
        <f t="array" ref="E2354">IF(C2354="","", IFERROR(INDEX(Barang!$E$2:$E$10001, MATCH(C2354, Barang!$B$2:$B$10001, 0)), ""))</f>
        <v/>
      </c>
      <c r="F2354" s="23"/>
      <c r="G2354" s="24" t="str">
        <f t="array" ref="G2354">IF(C2354="","", IFERROR(INDEX(Barang!$F$2:$F$10001, MATCH(C2354, Barang!$B$2:$B$10001, 0)) * F2354, ""))</f>
        <v/>
      </c>
      <c r="H2354" s="23"/>
      <c r="I2354" s="19"/>
      <c r="L2354" s="103"/>
      <c r="M2354" s="103"/>
      <c r="N2354" s="103"/>
      <c r="O2354" s="103"/>
      <c r="P2354" s="103"/>
      <c r="Q2354" s="103"/>
      <c r="R2354" s="103"/>
      <c r="S2354" s="103"/>
      <c r="T2354" s="103"/>
      <c r="U2354" s="103"/>
      <c r="V2354" s="103"/>
    </row>
    <row r="2355" spans="1:22" ht="22.5" customHeight="1" x14ac:dyDescent="0.2">
      <c r="A2355" s="414"/>
      <c r="B2355" s="3" t="str">
        <f t="array" ref="B2355">IF(C2355="","", IFERROR(INDEX(Barang!$A$2:$A$10001, MATCH(C2355, Barang!$B$2:$B$10001, 0)), "Tidak ditemukan"))</f>
        <v/>
      </c>
      <c r="C2355" s="3"/>
      <c r="D2355" s="3" t="str">
        <f t="array" ref="D2355">IF(C2355="","", IFERROR(INDEX(Barang!$C$2:$C$10001, MATCH(C2355, Barang!$B$2:$B$10001, 0)), ""))</f>
        <v/>
      </c>
      <c r="E2355" s="3" t="str">
        <f t="array" ref="E2355">IF(C2355="","", IFERROR(INDEX(Barang!$E$2:$E$10001, MATCH(C2355, Barang!$B$2:$B$10001, 0)), ""))</f>
        <v/>
      </c>
      <c r="F2355" s="23"/>
      <c r="G2355" s="24" t="str">
        <f t="array" ref="G2355">IF(C2355="","", IFERROR(INDEX(Barang!$F$2:$F$10001, MATCH(C2355, Barang!$B$2:$B$10001, 0)) * F2355, ""))</f>
        <v/>
      </c>
      <c r="H2355" s="23"/>
      <c r="I2355" s="19"/>
      <c r="L2355" s="103"/>
      <c r="M2355" s="103"/>
      <c r="N2355" s="103"/>
      <c r="O2355" s="103"/>
      <c r="P2355" s="103"/>
      <c r="Q2355" s="103"/>
      <c r="R2355" s="103"/>
      <c r="S2355" s="103"/>
      <c r="T2355" s="103"/>
      <c r="U2355" s="103"/>
      <c r="V2355" s="103"/>
    </row>
    <row r="2356" spans="1:22" ht="22.5" customHeight="1" x14ac:dyDescent="0.2">
      <c r="A2356" s="414"/>
      <c r="B2356" s="3" t="str">
        <f t="array" ref="B2356">IF(C2356="","", IFERROR(INDEX(Barang!$A$2:$A$10001, MATCH(C2356, Barang!$B$2:$B$10001, 0)), "Tidak ditemukan"))</f>
        <v/>
      </c>
      <c r="C2356" s="3"/>
      <c r="D2356" s="3" t="str">
        <f t="array" ref="D2356">IF(C2356="","", IFERROR(INDEX(Barang!$C$2:$C$10001, MATCH(C2356, Barang!$B$2:$B$10001, 0)), ""))</f>
        <v/>
      </c>
      <c r="E2356" s="3" t="str">
        <f t="array" ref="E2356">IF(C2356="","", IFERROR(INDEX(Barang!$E$2:$E$10001, MATCH(C2356, Barang!$B$2:$B$10001, 0)), ""))</f>
        <v/>
      </c>
      <c r="F2356" s="23"/>
      <c r="G2356" s="24" t="str">
        <f t="array" ref="G2356">IF(C2356="","", IFERROR(INDEX(Barang!$F$2:$F$10001, MATCH(C2356, Barang!$B$2:$B$10001, 0)) * F2356, ""))</f>
        <v/>
      </c>
      <c r="H2356" s="23"/>
      <c r="I2356" s="19"/>
      <c r="L2356" s="103"/>
      <c r="M2356" s="103"/>
      <c r="N2356" s="103"/>
      <c r="O2356" s="103"/>
      <c r="P2356" s="103"/>
      <c r="Q2356" s="103"/>
      <c r="R2356" s="103"/>
      <c r="S2356" s="103"/>
      <c r="T2356" s="103"/>
      <c r="U2356" s="103"/>
      <c r="V2356" s="103"/>
    </row>
    <row r="2357" spans="1:22" ht="22.5" customHeight="1" x14ac:dyDescent="0.2">
      <c r="A2357" s="414"/>
      <c r="B2357" s="3" t="str">
        <f t="array" ref="B2357">IF(C2357="","", IFERROR(INDEX(Barang!$A$2:$A$10001, MATCH(C2357, Barang!$B$2:$B$10001, 0)), "Tidak ditemukan"))</f>
        <v/>
      </c>
      <c r="C2357" s="3"/>
      <c r="D2357" s="3" t="str">
        <f t="array" ref="D2357">IF(C2357="","", IFERROR(INDEX(Barang!$C$2:$C$10001, MATCH(C2357, Barang!$B$2:$B$10001, 0)), ""))</f>
        <v/>
      </c>
      <c r="E2357" s="3" t="str">
        <f t="array" ref="E2357">IF(C2357="","", IFERROR(INDEX(Barang!$E$2:$E$10001, MATCH(C2357, Barang!$B$2:$B$10001, 0)), ""))</f>
        <v/>
      </c>
      <c r="F2357" s="23"/>
      <c r="G2357" s="24" t="str">
        <f t="array" ref="G2357">IF(C2357="","", IFERROR(INDEX(Barang!$F$2:$F$10001, MATCH(C2357, Barang!$B$2:$B$10001, 0)) * F2357, ""))</f>
        <v/>
      </c>
      <c r="H2357" s="23"/>
      <c r="I2357" s="19"/>
      <c r="L2357" s="103"/>
      <c r="M2357" s="103"/>
      <c r="N2357" s="103"/>
      <c r="O2357" s="103"/>
      <c r="P2357" s="103"/>
      <c r="Q2357" s="103"/>
      <c r="R2357" s="103"/>
      <c r="S2357" s="103"/>
      <c r="T2357" s="103"/>
      <c r="U2357" s="103"/>
      <c r="V2357" s="103"/>
    </row>
    <row r="2358" spans="1:22" ht="22.5" customHeight="1" x14ac:dyDescent="0.2">
      <c r="A2358" s="414"/>
      <c r="B2358" s="3" t="str">
        <f t="array" ref="B2358">IF(C2358="","", IFERROR(INDEX(Barang!$A$2:$A$10001, MATCH(C2358, Barang!$B$2:$B$10001, 0)), "Tidak ditemukan"))</f>
        <v/>
      </c>
      <c r="C2358" s="3"/>
      <c r="D2358" s="3" t="str">
        <f t="array" ref="D2358">IF(C2358="","", IFERROR(INDEX(Barang!$C$2:$C$10001, MATCH(C2358, Barang!$B$2:$B$10001, 0)), ""))</f>
        <v/>
      </c>
      <c r="E2358" s="3" t="str">
        <f t="array" ref="E2358">IF(C2358="","", IFERROR(INDEX(Barang!$E$2:$E$10001, MATCH(C2358, Barang!$B$2:$B$10001, 0)), ""))</f>
        <v/>
      </c>
      <c r="F2358" s="23"/>
      <c r="G2358" s="24" t="str">
        <f t="array" ref="G2358">IF(C2358="","", IFERROR(INDEX(Barang!$F$2:$F$10001, MATCH(C2358, Barang!$B$2:$B$10001, 0)) * F2358, ""))</f>
        <v/>
      </c>
      <c r="H2358" s="23"/>
      <c r="I2358" s="19"/>
      <c r="L2358" s="103"/>
      <c r="M2358" s="103"/>
      <c r="N2358" s="103"/>
      <c r="O2358" s="103"/>
      <c r="P2358" s="103"/>
      <c r="Q2358" s="103"/>
      <c r="R2358" s="103"/>
      <c r="S2358" s="103"/>
      <c r="T2358" s="103"/>
      <c r="U2358" s="103"/>
      <c r="V2358" s="103"/>
    </row>
    <row r="2359" spans="1:22" ht="22.5" customHeight="1" x14ac:dyDescent="0.2">
      <c r="A2359" s="414"/>
      <c r="B2359" s="3" t="str">
        <f t="array" ref="B2359">IF(C2359="","", IFERROR(INDEX(Barang!$A$2:$A$10001, MATCH(C2359, Barang!$B$2:$B$10001, 0)), "Tidak ditemukan"))</f>
        <v/>
      </c>
      <c r="C2359" s="3"/>
      <c r="D2359" s="3" t="str">
        <f t="array" ref="D2359">IF(C2359="","", IFERROR(INDEX(Barang!$C$2:$C$10001, MATCH(C2359, Barang!$B$2:$B$10001, 0)), ""))</f>
        <v/>
      </c>
      <c r="E2359" s="3" t="str">
        <f t="array" ref="E2359">IF(C2359="","", IFERROR(INDEX(Barang!$E$2:$E$10001, MATCH(C2359, Barang!$B$2:$B$10001, 0)), ""))</f>
        <v/>
      </c>
      <c r="F2359" s="23"/>
      <c r="G2359" s="24" t="str">
        <f t="array" ref="G2359">IF(C2359="","", IFERROR(INDEX(Barang!$F$2:$F$10001, MATCH(C2359, Barang!$B$2:$B$10001, 0)) * F2359, ""))</f>
        <v/>
      </c>
      <c r="H2359" s="23"/>
      <c r="I2359" s="19"/>
      <c r="L2359" s="103"/>
      <c r="M2359" s="103"/>
      <c r="N2359" s="103"/>
      <c r="O2359" s="103"/>
      <c r="P2359" s="103"/>
      <c r="Q2359" s="103"/>
      <c r="R2359" s="103"/>
      <c r="S2359" s="103"/>
      <c r="T2359" s="103"/>
      <c r="U2359" s="103"/>
      <c r="V2359" s="103"/>
    </row>
    <row r="2360" spans="1:22" ht="22.5" customHeight="1" x14ac:dyDescent="0.2">
      <c r="A2360" s="414"/>
      <c r="B2360" s="3" t="str">
        <f t="array" ref="B2360">IF(C2360="","", IFERROR(INDEX(Barang!$A$2:$A$10001, MATCH(C2360, Barang!$B$2:$B$10001, 0)), "Tidak ditemukan"))</f>
        <v/>
      </c>
      <c r="C2360" s="3"/>
      <c r="D2360" s="3" t="str">
        <f t="array" ref="D2360">IF(C2360="","", IFERROR(INDEX(Barang!$C$2:$C$10001, MATCH(C2360, Barang!$B$2:$B$10001, 0)), ""))</f>
        <v/>
      </c>
      <c r="E2360" s="3" t="str">
        <f t="array" ref="E2360">IF(C2360="","", IFERROR(INDEX(Barang!$E$2:$E$10001, MATCH(C2360, Barang!$B$2:$B$10001, 0)), ""))</f>
        <v/>
      </c>
      <c r="F2360" s="23"/>
      <c r="G2360" s="24" t="str">
        <f t="array" ref="G2360">IF(C2360="","", IFERROR(INDEX(Barang!$F$2:$F$10001, MATCH(C2360, Barang!$B$2:$B$10001, 0)) * F2360, ""))</f>
        <v/>
      </c>
      <c r="H2360" s="23"/>
      <c r="I2360" s="19"/>
      <c r="L2360" s="103"/>
      <c r="M2360" s="103"/>
      <c r="N2360" s="103"/>
      <c r="O2360" s="103"/>
      <c r="P2360" s="103"/>
      <c r="Q2360" s="103"/>
      <c r="R2360" s="103"/>
      <c r="S2360" s="103"/>
      <c r="T2360" s="103"/>
      <c r="U2360" s="103"/>
      <c r="V2360" s="103"/>
    </row>
    <row r="2361" spans="1:22" ht="22.5" customHeight="1" x14ac:dyDescent="0.2">
      <c r="A2361" s="414"/>
      <c r="B2361" s="3" t="str">
        <f t="array" ref="B2361">IF(C2361="","", IFERROR(INDEX(Barang!$A$2:$A$10001, MATCH(C2361, Barang!$B$2:$B$10001, 0)), "Tidak ditemukan"))</f>
        <v/>
      </c>
      <c r="C2361" s="3"/>
      <c r="D2361" s="3" t="str">
        <f t="array" ref="D2361">IF(C2361="","", IFERROR(INDEX(Barang!$C$2:$C$10001, MATCH(C2361, Barang!$B$2:$B$10001, 0)), ""))</f>
        <v/>
      </c>
      <c r="E2361" s="3" t="str">
        <f t="array" ref="E2361">IF(C2361="","", IFERROR(INDEX(Barang!$E$2:$E$10001, MATCH(C2361, Barang!$B$2:$B$10001, 0)), ""))</f>
        <v/>
      </c>
      <c r="F2361" s="23"/>
      <c r="G2361" s="24" t="str">
        <f t="array" ref="G2361">IF(C2361="","", IFERROR(INDEX(Barang!$F$2:$F$10001, MATCH(C2361, Barang!$B$2:$B$10001, 0)) * F2361, ""))</f>
        <v/>
      </c>
      <c r="H2361" s="23"/>
      <c r="I2361" s="19"/>
      <c r="L2361" s="103"/>
      <c r="M2361" s="103"/>
      <c r="N2361" s="103"/>
      <c r="O2361" s="103"/>
      <c r="P2361" s="103"/>
      <c r="Q2361" s="103"/>
      <c r="R2361" s="103"/>
      <c r="S2361" s="103"/>
      <c r="T2361" s="103"/>
      <c r="U2361" s="103"/>
      <c r="V2361" s="103"/>
    </row>
    <row r="2362" spans="1:22" ht="22.5" customHeight="1" x14ac:dyDescent="0.2">
      <c r="A2362" s="414"/>
      <c r="B2362" s="3" t="str">
        <f t="array" ref="B2362">IF(C2362="","", IFERROR(INDEX(Barang!$A$2:$A$10001, MATCH(C2362, Barang!$B$2:$B$10001, 0)), "Tidak ditemukan"))</f>
        <v/>
      </c>
      <c r="C2362" s="3"/>
      <c r="D2362" s="3" t="str">
        <f t="array" ref="D2362">IF(C2362="","", IFERROR(INDEX(Barang!$C$2:$C$10001, MATCH(C2362, Barang!$B$2:$B$10001, 0)), ""))</f>
        <v/>
      </c>
      <c r="E2362" s="3" t="str">
        <f t="array" ref="E2362">IF(C2362="","", IFERROR(INDEX(Barang!$E$2:$E$10001, MATCH(C2362, Barang!$B$2:$B$10001, 0)), ""))</f>
        <v/>
      </c>
      <c r="F2362" s="23"/>
      <c r="G2362" s="24" t="str">
        <f t="array" ref="G2362">IF(C2362="","", IFERROR(INDEX(Barang!$F$2:$F$10001, MATCH(C2362, Barang!$B$2:$B$10001, 0)) * F2362, ""))</f>
        <v/>
      </c>
      <c r="H2362" s="23"/>
      <c r="I2362" s="19"/>
      <c r="L2362" s="103"/>
      <c r="M2362" s="103"/>
      <c r="N2362" s="103"/>
      <c r="O2362" s="103"/>
      <c r="P2362" s="103"/>
      <c r="Q2362" s="103"/>
      <c r="R2362" s="103"/>
      <c r="S2362" s="103"/>
      <c r="T2362" s="103"/>
      <c r="U2362" s="103"/>
      <c r="V2362" s="103"/>
    </row>
    <row r="2363" spans="1:22" ht="22.5" customHeight="1" x14ac:dyDescent="0.2">
      <c r="A2363" s="414"/>
      <c r="B2363" s="3" t="str">
        <f t="array" ref="B2363">IF(C2363="","", IFERROR(INDEX(Barang!$A$2:$A$10001, MATCH(C2363, Barang!$B$2:$B$10001, 0)), "Tidak ditemukan"))</f>
        <v/>
      </c>
      <c r="C2363" s="3"/>
      <c r="D2363" s="3" t="str">
        <f t="array" ref="D2363">IF(C2363="","", IFERROR(INDEX(Barang!$C$2:$C$10001, MATCH(C2363, Barang!$B$2:$B$10001, 0)), ""))</f>
        <v/>
      </c>
      <c r="E2363" s="3" t="str">
        <f t="array" ref="E2363">IF(C2363="","", IFERROR(INDEX(Barang!$E$2:$E$10001, MATCH(C2363, Barang!$B$2:$B$10001, 0)), ""))</f>
        <v/>
      </c>
      <c r="F2363" s="23"/>
      <c r="G2363" s="24" t="str">
        <f t="array" ref="G2363">IF(C2363="","", IFERROR(INDEX(Barang!$F$2:$F$10001, MATCH(C2363, Barang!$B$2:$B$10001, 0)) * F2363, ""))</f>
        <v/>
      </c>
      <c r="H2363" s="23"/>
      <c r="I2363" s="19"/>
      <c r="L2363" s="103"/>
      <c r="M2363" s="103"/>
      <c r="N2363" s="103"/>
      <c r="O2363" s="103"/>
      <c r="P2363" s="103"/>
      <c r="Q2363" s="103"/>
      <c r="R2363" s="103"/>
      <c r="S2363" s="103"/>
      <c r="T2363" s="103"/>
      <c r="U2363" s="103"/>
      <c r="V2363" s="103"/>
    </row>
    <row r="2364" spans="1:22" ht="22.5" customHeight="1" x14ac:dyDescent="0.2">
      <c r="A2364" s="414"/>
      <c r="B2364" s="3" t="str">
        <f t="array" ref="B2364">IF(C2364="","", IFERROR(INDEX(Barang!$A$2:$A$10001, MATCH(C2364, Barang!$B$2:$B$10001, 0)), "Tidak ditemukan"))</f>
        <v/>
      </c>
      <c r="C2364" s="3"/>
      <c r="D2364" s="3" t="str">
        <f t="array" ref="D2364">IF(C2364="","", IFERROR(INDEX(Barang!$C$2:$C$10001, MATCH(C2364, Barang!$B$2:$B$10001, 0)), ""))</f>
        <v/>
      </c>
      <c r="E2364" s="3" t="str">
        <f t="array" ref="E2364">IF(C2364="","", IFERROR(INDEX(Barang!$E$2:$E$10001, MATCH(C2364, Barang!$B$2:$B$10001, 0)), ""))</f>
        <v/>
      </c>
      <c r="F2364" s="23"/>
      <c r="G2364" s="24" t="str">
        <f t="array" ref="G2364">IF(C2364="","", IFERROR(INDEX(Barang!$F$2:$F$10001, MATCH(C2364, Barang!$B$2:$B$10001, 0)) * F2364, ""))</f>
        <v/>
      </c>
      <c r="H2364" s="23"/>
      <c r="I2364" s="19"/>
      <c r="L2364" s="103"/>
      <c r="M2364" s="103"/>
      <c r="N2364" s="103"/>
      <c r="O2364" s="103"/>
      <c r="P2364" s="103"/>
      <c r="Q2364" s="103"/>
      <c r="R2364" s="103"/>
      <c r="S2364" s="103"/>
      <c r="T2364" s="103"/>
      <c r="U2364" s="103"/>
      <c r="V2364" s="103"/>
    </row>
    <row r="2365" spans="1:22" ht="22.5" customHeight="1" x14ac:dyDescent="0.2">
      <c r="A2365" s="414"/>
      <c r="B2365" s="3" t="str">
        <f t="array" ref="B2365">IF(C2365="","", IFERROR(INDEX(Barang!$A$2:$A$10001, MATCH(C2365, Barang!$B$2:$B$10001, 0)), "Tidak ditemukan"))</f>
        <v/>
      </c>
      <c r="C2365" s="3"/>
      <c r="D2365" s="3" t="str">
        <f t="array" ref="D2365">IF(C2365="","", IFERROR(INDEX(Barang!$C$2:$C$10001, MATCH(C2365, Barang!$B$2:$B$10001, 0)), ""))</f>
        <v/>
      </c>
      <c r="E2365" s="3" t="str">
        <f t="array" ref="E2365">IF(C2365="","", IFERROR(INDEX(Barang!$E$2:$E$10001, MATCH(C2365, Barang!$B$2:$B$10001, 0)), ""))</f>
        <v/>
      </c>
      <c r="F2365" s="23"/>
      <c r="G2365" s="24" t="str">
        <f t="array" ref="G2365">IF(C2365="","", IFERROR(INDEX(Barang!$F$2:$F$10001, MATCH(C2365, Barang!$B$2:$B$10001, 0)) * F2365, ""))</f>
        <v/>
      </c>
      <c r="H2365" s="23"/>
      <c r="I2365" s="19"/>
      <c r="L2365" s="103"/>
      <c r="M2365" s="103"/>
      <c r="N2365" s="103"/>
      <c r="O2365" s="103"/>
      <c r="P2365" s="103"/>
      <c r="Q2365" s="103"/>
      <c r="R2365" s="103"/>
      <c r="S2365" s="103"/>
      <c r="T2365" s="103"/>
      <c r="U2365" s="103"/>
      <c r="V2365" s="103"/>
    </row>
    <row r="2366" spans="1:22" ht="22.5" customHeight="1" x14ac:dyDescent="0.2">
      <c r="A2366" s="414"/>
      <c r="B2366" s="3" t="str">
        <f t="array" ref="B2366">IF(C2366="","", IFERROR(INDEX(Barang!$A$2:$A$10001, MATCH(C2366, Barang!$B$2:$B$10001, 0)), "Tidak ditemukan"))</f>
        <v/>
      </c>
      <c r="C2366" s="3"/>
      <c r="D2366" s="3" t="str">
        <f t="array" ref="D2366">IF(C2366="","", IFERROR(INDEX(Barang!$C$2:$C$10001, MATCH(C2366, Barang!$B$2:$B$10001, 0)), ""))</f>
        <v/>
      </c>
      <c r="E2366" s="3" t="str">
        <f t="array" ref="E2366">IF(C2366="","", IFERROR(INDEX(Barang!$E$2:$E$10001, MATCH(C2366, Barang!$B$2:$B$10001, 0)), ""))</f>
        <v/>
      </c>
      <c r="F2366" s="23"/>
      <c r="G2366" s="24" t="str">
        <f t="array" ref="G2366">IF(C2366="","", IFERROR(INDEX(Barang!$F$2:$F$10001, MATCH(C2366, Barang!$B$2:$B$10001, 0)) * F2366, ""))</f>
        <v/>
      </c>
      <c r="H2366" s="23"/>
      <c r="I2366" s="19"/>
      <c r="L2366" s="103"/>
      <c r="M2366" s="103"/>
      <c r="N2366" s="103"/>
      <c r="O2366" s="103"/>
      <c r="P2366" s="103"/>
      <c r="Q2366" s="103"/>
      <c r="R2366" s="103"/>
      <c r="S2366" s="103"/>
      <c r="T2366" s="103"/>
      <c r="U2366" s="103"/>
      <c r="V2366" s="103"/>
    </row>
    <row r="2367" spans="1:22" ht="22.5" customHeight="1" x14ac:dyDescent="0.2">
      <c r="A2367" s="414"/>
      <c r="B2367" s="3" t="str">
        <f t="array" ref="B2367">IF(C2367="","", IFERROR(INDEX(Barang!$A$2:$A$10001, MATCH(C2367, Barang!$B$2:$B$10001, 0)), "Tidak ditemukan"))</f>
        <v/>
      </c>
      <c r="C2367" s="3"/>
      <c r="D2367" s="3" t="str">
        <f t="array" ref="D2367">IF(C2367="","", IFERROR(INDEX(Barang!$C$2:$C$10001, MATCH(C2367, Barang!$B$2:$B$10001, 0)), ""))</f>
        <v/>
      </c>
      <c r="E2367" s="3" t="str">
        <f t="array" ref="E2367">IF(C2367="","", IFERROR(INDEX(Barang!$E$2:$E$10001, MATCH(C2367, Barang!$B$2:$B$10001, 0)), ""))</f>
        <v/>
      </c>
      <c r="F2367" s="23"/>
      <c r="G2367" s="24" t="str">
        <f t="array" ref="G2367">IF(C2367="","", IFERROR(INDEX(Barang!$F$2:$F$10001, MATCH(C2367, Barang!$B$2:$B$10001, 0)) * F2367, ""))</f>
        <v/>
      </c>
      <c r="H2367" s="23"/>
      <c r="I2367" s="19"/>
      <c r="L2367" s="103"/>
      <c r="M2367" s="103"/>
      <c r="N2367" s="103"/>
      <c r="O2367" s="103"/>
      <c r="P2367" s="103"/>
      <c r="Q2367" s="103"/>
      <c r="R2367" s="103"/>
      <c r="S2367" s="103"/>
      <c r="T2367" s="103"/>
      <c r="U2367" s="103"/>
      <c r="V2367" s="103"/>
    </row>
    <row r="2368" spans="1:22" ht="22.5" customHeight="1" x14ac:dyDescent="0.2">
      <c r="A2368" s="414"/>
      <c r="B2368" s="3" t="str">
        <f t="array" ref="B2368">IF(C2368="","", IFERROR(INDEX(Barang!$A$2:$A$10001, MATCH(C2368, Barang!$B$2:$B$10001, 0)), "Tidak ditemukan"))</f>
        <v/>
      </c>
      <c r="C2368" s="3"/>
      <c r="D2368" s="3" t="str">
        <f t="array" ref="D2368">IF(C2368="","", IFERROR(INDEX(Barang!$C$2:$C$10001, MATCH(C2368, Barang!$B$2:$B$10001, 0)), ""))</f>
        <v/>
      </c>
      <c r="E2368" s="3" t="str">
        <f t="array" ref="E2368">IF(C2368="","", IFERROR(INDEX(Barang!$E$2:$E$10001, MATCH(C2368, Barang!$B$2:$B$10001, 0)), ""))</f>
        <v/>
      </c>
      <c r="F2368" s="23"/>
      <c r="G2368" s="24" t="str">
        <f t="array" ref="G2368">IF(C2368="","", IFERROR(INDEX(Barang!$F$2:$F$10001, MATCH(C2368, Barang!$B$2:$B$10001, 0)) * F2368, ""))</f>
        <v/>
      </c>
      <c r="H2368" s="23"/>
      <c r="I2368" s="19"/>
      <c r="L2368" s="103"/>
      <c r="M2368" s="103"/>
      <c r="N2368" s="103"/>
      <c r="O2368" s="103"/>
      <c r="P2368" s="103"/>
      <c r="Q2368" s="103"/>
      <c r="R2368" s="103"/>
      <c r="S2368" s="103"/>
      <c r="T2368" s="103"/>
      <c r="U2368" s="103"/>
      <c r="V2368" s="103"/>
    </row>
    <row r="2369" spans="1:22" ht="22.5" customHeight="1" x14ac:dyDescent="0.2">
      <c r="A2369" s="414"/>
      <c r="B2369" s="3" t="str">
        <f t="array" ref="B2369">IF(C2369="","", IFERROR(INDEX(Barang!$A$2:$A$10001, MATCH(C2369, Barang!$B$2:$B$10001, 0)), "Tidak ditemukan"))</f>
        <v/>
      </c>
      <c r="C2369" s="3"/>
      <c r="D2369" s="3" t="str">
        <f t="array" ref="D2369">IF(C2369="","", IFERROR(INDEX(Barang!$C$2:$C$10001, MATCH(C2369, Barang!$B$2:$B$10001, 0)), ""))</f>
        <v/>
      </c>
      <c r="E2369" s="3" t="str">
        <f t="array" ref="E2369">IF(C2369="","", IFERROR(INDEX(Barang!$E$2:$E$10001, MATCH(C2369, Barang!$B$2:$B$10001, 0)), ""))</f>
        <v/>
      </c>
      <c r="F2369" s="23"/>
      <c r="G2369" s="24" t="str">
        <f t="array" ref="G2369">IF(C2369="","", IFERROR(INDEX(Barang!$F$2:$F$10001, MATCH(C2369, Barang!$B$2:$B$10001, 0)) * F2369, ""))</f>
        <v/>
      </c>
      <c r="H2369" s="23"/>
      <c r="I2369" s="19"/>
      <c r="L2369" s="103"/>
      <c r="M2369" s="103"/>
      <c r="N2369" s="103"/>
      <c r="O2369" s="103"/>
      <c r="P2369" s="103"/>
      <c r="Q2369" s="103"/>
      <c r="R2369" s="103"/>
      <c r="S2369" s="103"/>
      <c r="T2369" s="103"/>
      <c r="U2369" s="103"/>
      <c r="V2369" s="103"/>
    </row>
    <row r="2370" spans="1:22" ht="22.5" customHeight="1" x14ac:dyDescent="0.2">
      <c r="A2370" s="414"/>
      <c r="B2370" s="3" t="str">
        <f t="array" ref="B2370">IF(C2370="","", IFERROR(INDEX(Barang!$A$2:$A$10001, MATCH(C2370, Barang!$B$2:$B$10001, 0)), "Tidak ditemukan"))</f>
        <v/>
      </c>
      <c r="C2370" s="3"/>
      <c r="D2370" s="3" t="str">
        <f t="array" ref="D2370">IF(C2370="","", IFERROR(INDEX(Barang!$C$2:$C$10001, MATCH(C2370, Barang!$B$2:$B$10001, 0)), ""))</f>
        <v/>
      </c>
      <c r="E2370" s="3" t="str">
        <f t="array" ref="E2370">IF(C2370="","", IFERROR(INDEX(Barang!$E$2:$E$10001, MATCH(C2370, Barang!$B$2:$B$10001, 0)), ""))</f>
        <v/>
      </c>
      <c r="F2370" s="23"/>
      <c r="G2370" s="24" t="str">
        <f t="array" ref="G2370">IF(C2370="","", IFERROR(INDEX(Barang!$F$2:$F$10001, MATCH(C2370, Barang!$B$2:$B$10001, 0)) * F2370, ""))</f>
        <v/>
      </c>
      <c r="H2370" s="23"/>
      <c r="I2370" s="19"/>
      <c r="L2370" s="103"/>
      <c r="M2370" s="103"/>
      <c r="N2370" s="103"/>
      <c r="O2370" s="103"/>
      <c r="P2370" s="103"/>
      <c r="Q2370" s="103"/>
      <c r="R2370" s="103"/>
      <c r="S2370" s="103"/>
      <c r="T2370" s="103"/>
      <c r="U2370" s="103"/>
      <c r="V2370" s="103"/>
    </row>
    <row r="2371" spans="1:22" ht="22.5" customHeight="1" x14ac:dyDescent="0.2">
      <c r="A2371" s="414"/>
      <c r="B2371" s="3" t="str">
        <f t="array" ref="B2371">IF(C2371="","", IFERROR(INDEX(Barang!$A$2:$A$10001, MATCH(C2371, Barang!$B$2:$B$10001, 0)), "Tidak ditemukan"))</f>
        <v/>
      </c>
      <c r="C2371" s="3"/>
      <c r="D2371" s="3" t="str">
        <f t="array" ref="D2371">IF(C2371="","", IFERROR(INDEX(Barang!$C$2:$C$10001, MATCH(C2371, Barang!$B$2:$B$10001, 0)), ""))</f>
        <v/>
      </c>
      <c r="E2371" s="3" t="str">
        <f t="array" ref="E2371">IF(C2371="","", IFERROR(INDEX(Barang!$E$2:$E$10001, MATCH(C2371, Barang!$B$2:$B$10001, 0)), ""))</f>
        <v/>
      </c>
      <c r="F2371" s="23"/>
      <c r="G2371" s="24" t="str">
        <f t="array" ref="G2371">IF(C2371="","", IFERROR(INDEX(Barang!$F$2:$F$10001, MATCH(C2371, Barang!$B$2:$B$10001, 0)) * F2371, ""))</f>
        <v/>
      </c>
      <c r="H2371" s="23"/>
      <c r="I2371" s="19"/>
      <c r="L2371" s="103"/>
      <c r="M2371" s="103"/>
      <c r="N2371" s="103"/>
      <c r="O2371" s="103"/>
      <c r="P2371" s="103"/>
      <c r="Q2371" s="103"/>
      <c r="R2371" s="103"/>
      <c r="S2371" s="103"/>
      <c r="T2371" s="103"/>
      <c r="U2371" s="103"/>
      <c r="V2371" s="103"/>
    </row>
    <row r="2372" spans="1:22" ht="22.5" customHeight="1" x14ac:dyDescent="0.2">
      <c r="A2372" s="414"/>
      <c r="B2372" s="3" t="str">
        <f t="array" ref="B2372">IF(C2372="","", IFERROR(INDEX(Barang!$A$2:$A$10001, MATCH(C2372, Barang!$B$2:$B$10001, 0)), "Tidak ditemukan"))</f>
        <v/>
      </c>
      <c r="C2372" s="3"/>
      <c r="D2372" s="3" t="str">
        <f t="array" ref="D2372">IF(C2372="","", IFERROR(INDEX(Barang!$C$2:$C$10001, MATCH(C2372, Barang!$B$2:$B$10001, 0)), ""))</f>
        <v/>
      </c>
      <c r="E2372" s="3" t="str">
        <f t="array" ref="E2372">IF(C2372="","", IFERROR(INDEX(Barang!$E$2:$E$10001, MATCH(C2372, Barang!$B$2:$B$10001, 0)), ""))</f>
        <v/>
      </c>
      <c r="F2372" s="23"/>
      <c r="G2372" s="24" t="str">
        <f t="array" ref="G2372">IF(C2372="","", IFERROR(INDEX(Barang!$F$2:$F$10001, MATCH(C2372, Barang!$B$2:$B$10001, 0)) * F2372, ""))</f>
        <v/>
      </c>
      <c r="H2372" s="23"/>
      <c r="I2372" s="19"/>
      <c r="L2372" s="103"/>
      <c r="M2372" s="103"/>
      <c r="N2372" s="103"/>
      <c r="O2372" s="103"/>
      <c r="P2372" s="103"/>
      <c r="Q2372" s="103"/>
      <c r="R2372" s="103"/>
      <c r="S2372" s="103"/>
      <c r="T2372" s="103"/>
      <c r="U2372" s="103"/>
      <c r="V2372" s="103"/>
    </row>
    <row r="2373" spans="1:22" ht="22.5" customHeight="1" x14ac:dyDescent="0.2">
      <c r="A2373" s="414"/>
      <c r="B2373" s="3" t="str">
        <f t="array" ref="B2373">IF(C2373="","", IFERROR(INDEX(Barang!$A$2:$A$10001, MATCH(C2373, Barang!$B$2:$B$10001, 0)), "Tidak ditemukan"))</f>
        <v/>
      </c>
      <c r="C2373" s="3"/>
      <c r="D2373" s="3" t="str">
        <f t="array" ref="D2373">IF(C2373="","", IFERROR(INDEX(Barang!$C$2:$C$10001, MATCH(C2373, Barang!$B$2:$B$10001, 0)), ""))</f>
        <v/>
      </c>
      <c r="E2373" s="3" t="str">
        <f t="array" ref="E2373">IF(C2373="","", IFERROR(INDEX(Barang!$E$2:$E$10001, MATCH(C2373, Barang!$B$2:$B$10001, 0)), ""))</f>
        <v/>
      </c>
      <c r="F2373" s="23"/>
      <c r="G2373" s="24" t="str">
        <f t="array" ref="G2373">IF(C2373="","", IFERROR(INDEX(Barang!$F$2:$F$10001, MATCH(C2373, Barang!$B$2:$B$10001, 0)) * F2373, ""))</f>
        <v/>
      </c>
      <c r="H2373" s="23"/>
      <c r="I2373" s="19"/>
      <c r="L2373" s="103"/>
      <c r="M2373" s="103"/>
      <c r="N2373" s="103"/>
      <c r="O2373" s="103"/>
      <c r="P2373" s="103"/>
      <c r="Q2373" s="103"/>
      <c r="R2373" s="103"/>
      <c r="S2373" s="103"/>
      <c r="T2373" s="103"/>
      <c r="U2373" s="103"/>
      <c r="V2373" s="103"/>
    </row>
    <row r="2374" spans="1:22" ht="22.5" customHeight="1" x14ac:dyDescent="0.2">
      <c r="A2374" s="414"/>
      <c r="B2374" s="3" t="str">
        <f t="array" ref="B2374">IF(C2374="","", IFERROR(INDEX(Barang!$A$2:$A$10001, MATCH(C2374, Barang!$B$2:$B$10001, 0)), "Tidak ditemukan"))</f>
        <v/>
      </c>
      <c r="C2374" s="3"/>
      <c r="D2374" s="3" t="str">
        <f t="array" ref="D2374">IF(C2374="","", IFERROR(INDEX(Barang!$C$2:$C$10001, MATCH(C2374, Barang!$B$2:$B$10001, 0)), ""))</f>
        <v/>
      </c>
      <c r="E2374" s="3" t="str">
        <f t="array" ref="E2374">IF(C2374="","", IFERROR(INDEX(Barang!$E$2:$E$10001, MATCH(C2374, Barang!$B$2:$B$10001, 0)), ""))</f>
        <v/>
      </c>
      <c r="F2374" s="23"/>
      <c r="G2374" s="24" t="str">
        <f t="array" ref="G2374">IF(C2374="","", IFERROR(INDEX(Barang!$F$2:$F$10001, MATCH(C2374, Barang!$B$2:$B$10001, 0)) * F2374, ""))</f>
        <v/>
      </c>
      <c r="H2374" s="23"/>
      <c r="I2374" s="19"/>
      <c r="L2374" s="103"/>
      <c r="M2374" s="103"/>
      <c r="N2374" s="103"/>
      <c r="O2374" s="103"/>
      <c r="P2374" s="103"/>
      <c r="Q2374" s="103"/>
      <c r="R2374" s="103"/>
      <c r="S2374" s="103"/>
      <c r="T2374" s="103"/>
      <c r="U2374" s="103"/>
      <c r="V2374" s="103"/>
    </row>
    <row r="2375" spans="1:22" ht="22.5" customHeight="1" x14ac:dyDescent="0.2">
      <c r="A2375" s="414"/>
      <c r="B2375" s="3" t="str">
        <f t="array" ref="B2375">IF(C2375="","", IFERROR(INDEX(Barang!$A$2:$A$10001, MATCH(C2375, Barang!$B$2:$B$10001, 0)), "Tidak ditemukan"))</f>
        <v/>
      </c>
      <c r="C2375" s="3"/>
      <c r="D2375" s="3" t="str">
        <f t="array" ref="D2375">IF(C2375="","", IFERROR(INDEX(Barang!$C$2:$C$10001, MATCH(C2375, Barang!$B$2:$B$10001, 0)), ""))</f>
        <v/>
      </c>
      <c r="E2375" s="3" t="str">
        <f t="array" ref="E2375">IF(C2375="","", IFERROR(INDEX(Barang!$E$2:$E$10001, MATCH(C2375, Barang!$B$2:$B$10001, 0)), ""))</f>
        <v/>
      </c>
      <c r="F2375" s="23"/>
      <c r="G2375" s="24" t="str">
        <f t="array" ref="G2375">IF(C2375="","", IFERROR(INDEX(Barang!$F$2:$F$10001, MATCH(C2375, Barang!$B$2:$B$10001, 0)) * F2375, ""))</f>
        <v/>
      </c>
      <c r="H2375" s="23"/>
      <c r="I2375" s="19"/>
      <c r="L2375" s="103"/>
      <c r="M2375" s="103"/>
      <c r="N2375" s="103"/>
      <c r="O2375" s="103"/>
      <c r="P2375" s="103"/>
      <c r="Q2375" s="103"/>
      <c r="R2375" s="103"/>
      <c r="S2375" s="103"/>
      <c r="T2375" s="103"/>
      <c r="U2375" s="103"/>
      <c r="V2375" s="103"/>
    </row>
    <row r="2376" spans="1:22" ht="22.5" customHeight="1" x14ac:dyDescent="0.2">
      <c r="A2376" s="414"/>
      <c r="B2376" s="3" t="str">
        <f t="array" ref="B2376">IF(C2376="","", IFERROR(INDEX(Barang!$A$2:$A$10001, MATCH(C2376, Barang!$B$2:$B$10001, 0)), "Tidak ditemukan"))</f>
        <v/>
      </c>
      <c r="C2376" s="3"/>
      <c r="D2376" s="3" t="str">
        <f t="array" ref="D2376">IF(C2376="","", IFERROR(INDEX(Barang!$C$2:$C$10001, MATCH(C2376, Barang!$B$2:$B$10001, 0)), ""))</f>
        <v/>
      </c>
      <c r="E2376" s="3" t="str">
        <f t="array" ref="E2376">IF(C2376="","", IFERROR(INDEX(Barang!$E$2:$E$10001, MATCH(C2376, Barang!$B$2:$B$10001, 0)), ""))</f>
        <v/>
      </c>
      <c r="F2376" s="23"/>
      <c r="G2376" s="24" t="str">
        <f t="array" ref="G2376">IF(C2376="","", IFERROR(INDEX(Barang!$F$2:$F$10001, MATCH(C2376, Barang!$B$2:$B$10001, 0)) * F2376, ""))</f>
        <v/>
      </c>
      <c r="H2376" s="23"/>
      <c r="I2376" s="19"/>
      <c r="L2376" s="103"/>
      <c r="M2376" s="103"/>
      <c r="N2376" s="103"/>
      <c r="O2376" s="103"/>
      <c r="P2376" s="103"/>
      <c r="Q2376" s="103"/>
      <c r="R2376" s="103"/>
      <c r="S2376" s="103"/>
      <c r="T2376" s="103"/>
      <c r="U2376" s="103"/>
      <c r="V2376" s="103"/>
    </row>
    <row r="2377" spans="1:22" ht="22.5" customHeight="1" x14ac:dyDescent="0.2">
      <c r="A2377" s="414"/>
      <c r="B2377" s="3" t="str">
        <f t="array" ref="B2377">IF(C2377="","", IFERROR(INDEX(Barang!$A$2:$A$10001, MATCH(C2377, Barang!$B$2:$B$10001, 0)), "Tidak ditemukan"))</f>
        <v/>
      </c>
      <c r="C2377" s="3"/>
      <c r="D2377" s="3" t="str">
        <f t="array" ref="D2377">IF(C2377="","", IFERROR(INDEX(Barang!$C$2:$C$10001, MATCH(C2377, Barang!$B$2:$B$10001, 0)), ""))</f>
        <v/>
      </c>
      <c r="E2377" s="3" t="str">
        <f t="array" ref="E2377">IF(C2377="","", IFERROR(INDEX(Barang!$E$2:$E$10001, MATCH(C2377, Barang!$B$2:$B$10001, 0)), ""))</f>
        <v/>
      </c>
      <c r="F2377" s="23"/>
      <c r="G2377" s="24" t="str">
        <f t="array" ref="G2377">IF(C2377="","", IFERROR(INDEX(Barang!$F$2:$F$10001, MATCH(C2377, Barang!$B$2:$B$10001, 0)) * F2377, ""))</f>
        <v/>
      </c>
      <c r="H2377" s="23"/>
      <c r="I2377" s="19"/>
      <c r="L2377" s="103"/>
      <c r="M2377" s="103"/>
      <c r="N2377" s="103"/>
      <c r="O2377" s="103"/>
      <c r="P2377" s="103"/>
      <c r="Q2377" s="103"/>
      <c r="R2377" s="103"/>
      <c r="S2377" s="103"/>
      <c r="T2377" s="103"/>
      <c r="U2377" s="103"/>
      <c r="V2377" s="103"/>
    </row>
    <row r="2378" spans="1:22" ht="22.5" customHeight="1" x14ac:dyDescent="0.2">
      <c r="A2378" s="414"/>
      <c r="B2378" s="3" t="str">
        <f t="array" ref="B2378">IF(C2378="","", IFERROR(INDEX(Barang!$A$2:$A$10001, MATCH(C2378, Barang!$B$2:$B$10001, 0)), "Tidak ditemukan"))</f>
        <v/>
      </c>
      <c r="C2378" s="3"/>
      <c r="D2378" s="3" t="str">
        <f t="array" ref="D2378">IF(C2378="","", IFERROR(INDEX(Barang!$C$2:$C$10001, MATCH(C2378, Barang!$B$2:$B$10001, 0)), ""))</f>
        <v/>
      </c>
      <c r="E2378" s="3" t="str">
        <f t="array" ref="E2378">IF(C2378="","", IFERROR(INDEX(Barang!$E$2:$E$10001, MATCH(C2378, Barang!$B$2:$B$10001, 0)), ""))</f>
        <v/>
      </c>
      <c r="F2378" s="23"/>
      <c r="G2378" s="24" t="str">
        <f t="array" ref="G2378">IF(C2378="","", IFERROR(INDEX(Barang!$F$2:$F$10001, MATCH(C2378, Barang!$B$2:$B$10001, 0)) * F2378, ""))</f>
        <v/>
      </c>
      <c r="H2378" s="23"/>
      <c r="I2378" s="19"/>
      <c r="L2378" s="103"/>
      <c r="M2378" s="103"/>
      <c r="N2378" s="103"/>
      <c r="O2378" s="103"/>
      <c r="P2378" s="103"/>
      <c r="Q2378" s="103"/>
      <c r="R2378" s="103"/>
      <c r="S2378" s="103"/>
      <c r="T2378" s="103"/>
      <c r="U2378" s="103"/>
      <c r="V2378" s="103"/>
    </row>
    <row r="2379" spans="1:22" ht="22.5" customHeight="1" x14ac:dyDescent="0.2">
      <c r="A2379" s="414"/>
      <c r="B2379" s="3" t="str">
        <f t="array" ref="B2379">IF(C2379="","", IFERROR(INDEX(Barang!$A$2:$A$10001, MATCH(C2379, Barang!$B$2:$B$10001, 0)), "Tidak ditemukan"))</f>
        <v/>
      </c>
      <c r="C2379" s="3"/>
      <c r="D2379" s="3" t="str">
        <f t="array" ref="D2379">IF(C2379="","", IFERROR(INDEX(Barang!$C$2:$C$10001, MATCH(C2379, Barang!$B$2:$B$10001, 0)), ""))</f>
        <v/>
      </c>
      <c r="E2379" s="3" t="str">
        <f t="array" ref="E2379">IF(C2379="","", IFERROR(INDEX(Barang!$E$2:$E$10001, MATCH(C2379, Barang!$B$2:$B$10001, 0)), ""))</f>
        <v/>
      </c>
      <c r="F2379" s="23"/>
      <c r="G2379" s="24" t="str">
        <f t="array" ref="G2379">IF(C2379="","", IFERROR(INDEX(Barang!$F$2:$F$10001, MATCH(C2379, Barang!$B$2:$B$10001, 0)) * F2379, ""))</f>
        <v/>
      </c>
      <c r="H2379" s="23"/>
      <c r="I2379" s="19"/>
      <c r="L2379" s="103"/>
      <c r="M2379" s="103"/>
      <c r="N2379" s="103"/>
      <c r="O2379" s="103"/>
      <c r="P2379" s="103"/>
      <c r="Q2379" s="103"/>
      <c r="R2379" s="103"/>
      <c r="S2379" s="103"/>
      <c r="T2379" s="103"/>
      <c r="U2379" s="103"/>
      <c r="V2379" s="103"/>
    </row>
    <row r="2380" spans="1:22" ht="22.5" customHeight="1" x14ac:dyDescent="0.2">
      <c r="A2380" s="414"/>
      <c r="B2380" s="3" t="str">
        <f t="array" ref="B2380">IF(C2380="","", IFERROR(INDEX(Barang!$A$2:$A$10001, MATCH(C2380, Barang!$B$2:$B$10001, 0)), "Tidak ditemukan"))</f>
        <v/>
      </c>
      <c r="C2380" s="3"/>
      <c r="D2380" s="3" t="str">
        <f t="array" ref="D2380">IF(C2380="","", IFERROR(INDEX(Barang!$C$2:$C$10001, MATCH(C2380, Barang!$B$2:$B$10001, 0)), ""))</f>
        <v/>
      </c>
      <c r="E2380" s="3" t="str">
        <f t="array" ref="E2380">IF(C2380="","", IFERROR(INDEX(Barang!$E$2:$E$10001, MATCH(C2380, Barang!$B$2:$B$10001, 0)), ""))</f>
        <v/>
      </c>
      <c r="F2380" s="23"/>
      <c r="G2380" s="24" t="str">
        <f t="array" ref="G2380">IF(C2380="","", IFERROR(INDEX(Barang!$F$2:$F$10001, MATCH(C2380, Barang!$B$2:$B$10001, 0)) * F2380, ""))</f>
        <v/>
      </c>
      <c r="H2380" s="23"/>
      <c r="I2380" s="19"/>
      <c r="L2380" s="103"/>
      <c r="M2380" s="103"/>
      <c r="N2380" s="103"/>
      <c r="O2380" s="103"/>
      <c r="P2380" s="103"/>
      <c r="Q2380" s="103"/>
      <c r="R2380" s="103"/>
      <c r="S2380" s="103"/>
      <c r="T2380" s="103"/>
      <c r="U2380" s="103"/>
      <c r="V2380" s="103"/>
    </row>
    <row r="2381" spans="1:22" ht="22.5" customHeight="1" x14ac:dyDescent="0.2">
      <c r="A2381" s="414"/>
      <c r="B2381" s="3" t="str">
        <f t="array" ref="B2381">IF(C2381="","", IFERROR(INDEX(Barang!$A$2:$A$10001, MATCH(C2381, Barang!$B$2:$B$10001, 0)), "Tidak ditemukan"))</f>
        <v/>
      </c>
      <c r="C2381" s="3"/>
      <c r="D2381" s="3" t="str">
        <f t="array" ref="D2381">IF(C2381="","", IFERROR(INDEX(Barang!$C$2:$C$10001, MATCH(C2381, Barang!$B$2:$B$10001, 0)), ""))</f>
        <v/>
      </c>
      <c r="E2381" s="3" t="str">
        <f t="array" ref="E2381">IF(C2381="","", IFERROR(INDEX(Barang!$E$2:$E$10001, MATCH(C2381, Barang!$B$2:$B$10001, 0)), ""))</f>
        <v/>
      </c>
      <c r="F2381" s="23"/>
      <c r="G2381" s="24" t="str">
        <f t="array" ref="G2381">IF(C2381="","", IFERROR(INDEX(Barang!$F$2:$F$10001, MATCH(C2381, Barang!$B$2:$B$10001, 0)) * F2381, ""))</f>
        <v/>
      </c>
      <c r="H2381" s="23"/>
      <c r="I2381" s="19"/>
      <c r="L2381" s="103"/>
      <c r="M2381" s="103"/>
      <c r="N2381" s="103"/>
      <c r="O2381" s="103"/>
      <c r="P2381" s="103"/>
      <c r="Q2381" s="103"/>
      <c r="R2381" s="103"/>
      <c r="S2381" s="103"/>
      <c r="T2381" s="103"/>
      <c r="U2381" s="103"/>
      <c r="V2381" s="103"/>
    </row>
    <row r="2382" spans="1:22" ht="22.5" customHeight="1" x14ac:dyDescent="0.2">
      <c r="A2382" s="414"/>
      <c r="B2382" s="3" t="str">
        <f t="array" ref="B2382">IF(C2382="","", IFERROR(INDEX(Barang!$A$2:$A$10001, MATCH(C2382, Barang!$B$2:$B$10001, 0)), "Tidak ditemukan"))</f>
        <v/>
      </c>
      <c r="C2382" s="3"/>
      <c r="D2382" s="3" t="str">
        <f t="array" ref="D2382">IF(C2382="","", IFERROR(INDEX(Barang!$C$2:$C$10001, MATCH(C2382, Barang!$B$2:$B$10001, 0)), ""))</f>
        <v/>
      </c>
      <c r="E2382" s="3" t="str">
        <f t="array" ref="E2382">IF(C2382="","", IFERROR(INDEX(Barang!$E$2:$E$10001, MATCH(C2382, Barang!$B$2:$B$10001, 0)), ""))</f>
        <v/>
      </c>
      <c r="F2382" s="23"/>
      <c r="G2382" s="24" t="str">
        <f t="array" ref="G2382">IF(C2382="","", IFERROR(INDEX(Barang!$F$2:$F$10001, MATCH(C2382, Barang!$B$2:$B$10001, 0)) * F2382, ""))</f>
        <v/>
      </c>
      <c r="H2382" s="23"/>
      <c r="I2382" s="19"/>
      <c r="L2382" s="103"/>
      <c r="M2382" s="103"/>
      <c r="N2382" s="103"/>
      <c r="O2382" s="103"/>
      <c r="P2382" s="103"/>
      <c r="Q2382" s="103"/>
      <c r="R2382" s="103"/>
      <c r="S2382" s="103"/>
      <c r="T2382" s="103"/>
      <c r="U2382" s="103"/>
      <c r="V2382" s="103"/>
    </row>
    <row r="2383" spans="1:22" ht="22.5" customHeight="1" x14ac:dyDescent="0.2">
      <c r="A2383" s="414"/>
      <c r="B2383" s="3" t="str">
        <f t="array" ref="B2383">IF(C2383="","", IFERROR(INDEX(Barang!$A$2:$A$10001, MATCH(C2383, Barang!$B$2:$B$10001, 0)), "Tidak ditemukan"))</f>
        <v/>
      </c>
      <c r="C2383" s="3"/>
      <c r="D2383" s="3" t="str">
        <f t="array" ref="D2383">IF(C2383="","", IFERROR(INDEX(Barang!$C$2:$C$10001, MATCH(C2383, Barang!$B$2:$B$10001, 0)), ""))</f>
        <v/>
      </c>
      <c r="E2383" s="3" t="str">
        <f t="array" ref="E2383">IF(C2383="","", IFERROR(INDEX(Barang!$E$2:$E$10001, MATCH(C2383, Barang!$B$2:$B$10001, 0)), ""))</f>
        <v/>
      </c>
      <c r="F2383" s="23"/>
      <c r="G2383" s="24" t="str">
        <f t="array" ref="G2383">IF(C2383="","", IFERROR(INDEX(Barang!$F$2:$F$10001, MATCH(C2383, Barang!$B$2:$B$10001, 0)) * F2383, ""))</f>
        <v/>
      </c>
      <c r="H2383" s="23"/>
      <c r="I2383" s="19"/>
      <c r="L2383" s="103"/>
      <c r="M2383" s="103"/>
      <c r="N2383" s="103"/>
      <c r="O2383" s="103"/>
      <c r="P2383" s="103"/>
      <c r="Q2383" s="103"/>
      <c r="R2383" s="103"/>
      <c r="S2383" s="103"/>
      <c r="T2383" s="103"/>
      <c r="U2383" s="103"/>
      <c r="V2383" s="103"/>
    </row>
    <row r="2384" spans="1:22" ht="22.5" customHeight="1" x14ac:dyDescent="0.2">
      <c r="A2384" s="414"/>
      <c r="B2384" s="3" t="str">
        <f t="array" ref="B2384">IF(C2384="","", IFERROR(INDEX(Barang!$A$2:$A$10001, MATCH(C2384, Barang!$B$2:$B$10001, 0)), "Tidak ditemukan"))</f>
        <v/>
      </c>
      <c r="C2384" s="3"/>
      <c r="D2384" s="3" t="str">
        <f t="array" ref="D2384">IF(C2384="","", IFERROR(INDEX(Barang!$C$2:$C$10001, MATCH(C2384, Barang!$B$2:$B$10001, 0)), ""))</f>
        <v/>
      </c>
      <c r="E2384" s="3" t="str">
        <f t="array" ref="E2384">IF(C2384="","", IFERROR(INDEX(Barang!$E$2:$E$10001, MATCH(C2384, Barang!$B$2:$B$10001, 0)), ""))</f>
        <v/>
      </c>
      <c r="F2384" s="23"/>
      <c r="G2384" s="24" t="str">
        <f t="array" ref="G2384">IF(C2384="","", IFERROR(INDEX(Barang!$F$2:$F$10001, MATCH(C2384, Barang!$B$2:$B$10001, 0)) * F2384, ""))</f>
        <v/>
      </c>
      <c r="H2384" s="23"/>
      <c r="I2384" s="19"/>
      <c r="L2384" s="103"/>
      <c r="M2384" s="103"/>
      <c r="N2384" s="103"/>
      <c r="O2384" s="103"/>
      <c r="P2384" s="103"/>
      <c r="Q2384" s="103"/>
      <c r="R2384" s="103"/>
      <c r="S2384" s="103"/>
      <c r="T2384" s="103"/>
      <c r="U2384" s="103"/>
      <c r="V2384" s="103"/>
    </row>
    <row r="2385" spans="1:22" ht="22.5" customHeight="1" x14ac:dyDescent="0.2">
      <c r="A2385" s="414"/>
      <c r="B2385" s="3" t="str">
        <f t="array" ref="B2385">IF(C2385="","", IFERROR(INDEX(Barang!$A$2:$A$10001, MATCH(C2385, Barang!$B$2:$B$10001, 0)), "Tidak ditemukan"))</f>
        <v/>
      </c>
      <c r="C2385" s="3"/>
      <c r="D2385" s="3" t="str">
        <f t="array" ref="D2385">IF(C2385="","", IFERROR(INDEX(Barang!$C$2:$C$10001, MATCH(C2385, Barang!$B$2:$B$10001, 0)), ""))</f>
        <v/>
      </c>
      <c r="E2385" s="3" t="str">
        <f t="array" ref="E2385">IF(C2385="","", IFERROR(INDEX(Barang!$E$2:$E$10001, MATCH(C2385, Barang!$B$2:$B$10001, 0)), ""))</f>
        <v/>
      </c>
      <c r="F2385" s="23"/>
      <c r="G2385" s="24" t="str">
        <f t="array" ref="G2385">IF(C2385="","", IFERROR(INDEX(Barang!$F$2:$F$10001, MATCH(C2385, Barang!$B$2:$B$10001, 0)) * F2385, ""))</f>
        <v/>
      </c>
      <c r="H2385" s="23"/>
      <c r="I2385" s="19"/>
      <c r="L2385" s="103"/>
      <c r="M2385" s="103"/>
      <c r="N2385" s="103"/>
      <c r="O2385" s="103"/>
      <c r="P2385" s="103"/>
      <c r="Q2385" s="103"/>
      <c r="R2385" s="103"/>
      <c r="S2385" s="103"/>
      <c r="T2385" s="103"/>
      <c r="U2385" s="103"/>
      <c r="V2385" s="103"/>
    </row>
    <row r="2386" spans="1:22" ht="22.5" customHeight="1" x14ac:dyDescent="0.2">
      <c r="A2386" s="414"/>
      <c r="B2386" s="3" t="str">
        <f t="array" ref="B2386">IF(C2386="","", IFERROR(INDEX(Barang!$A$2:$A$10001, MATCH(C2386, Barang!$B$2:$B$10001, 0)), "Tidak ditemukan"))</f>
        <v/>
      </c>
      <c r="C2386" s="3"/>
      <c r="D2386" s="3" t="str">
        <f t="array" ref="D2386">IF(C2386="","", IFERROR(INDEX(Barang!$C$2:$C$10001, MATCH(C2386, Barang!$B$2:$B$10001, 0)), ""))</f>
        <v/>
      </c>
      <c r="E2386" s="3" t="str">
        <f t="array" ref="E2386">IF(C2386="","", IFERROR(INDEX(Barang!$E$2:$E$10001, MATCH(C2386, Barang!$B$2:$B$10001, 0)), ""))</f>
        <v/>
      </c>
      <c r="F2386" s="23"/>
      <c r="G2386" s="24" t="str">
        <f t="array" ref="G2386">IF(C2386="","", IFERROR(INDEX(Barang!$F$2:$F$10001, MATCH(C2386, Barang!$B$2:$B$10001, 0)) * F2386, ""))</f>
        <v/>
      </c>
      <c r="H2386" s="23"/>
      <c r="I2386" s="19"/>
      <c r="L2386" s="103"/>
      <c r="M2386" s="103"/>
      <c r="N2386" s="103"/>
      <c r="O2386" s="103"/>
      <c r="P2386" s="103"/>
      <c r="Q2386" s="103"/>
      <c r="R2386" s="103"/>
      <c r="S2386" s="103"/>
      <c r="T2386" s="103"/>
      <c r="U2386" s="103"/>
      <c r="V2386" s="103"/>
    </row>
    <row r="2387" spans="1:22" ht="22.5" customHeight="1" x14ac:dyDescent="0.2">
      <c r="A2387" s="414"/>
      <c r="B2387" s="3" t="str">
        <f t="array" ref="B2387">IF(C2387="","", IFERROR(INDEX(Barang!$A$2:$A$10001, MATCH(C2387, Barang!$B$2:$B$10001, 0)), "Tidak ditemukan"))</f>
        <v/>
      </c>
      <c r="C2387" s="3"/>
      <c r="D2387" s="3" t="str">
        <f t="array" ref="D2387">IF(C2387="","", IFERROR(INDEX(Barang!$C$2:$C$10001, MATCH(C2387, Barang!$B$2:$B$10001, 0)), ""))</f>
        <v/>
      </c>
      <c r="E2387" s="3" t="str">
        <f t="array" ref="E2387">IF(C2387="","", IFERROR(INDEX(Barang!$E$2:$E$10001, MATCH(C2387, Barang!$B$2:$B$10001, 0)), ""))</f>
        <v/>
      </c>
      <c r="F2387" s="23"/>
      <c r="G2387" s="24" t="str">
        <f t="array" ref="G2387">IF(C2387="","", IFERROR(INDEX(Barang!$F$2:$F$10001, MATCH(C2387, Barang!$B$2:$B$10001, 0)) * F2387, ""))</f>
        <v/>
      </c>
      <c r="H2387" s="23"/>
      <c r="I2387" s="19"/>
      <c r="L2387" s="103"/>
      <c r="M2387" s="103"/>
      <c r="N2387" s="103"/>
      <c r="O2387" s="103"/>
      <c r="P2387" s="103"/>
      <c r="Q2387" s="103"/>
      <c r="R2387" s="103"/>
      <c r="S2387" s="103"/>
      <c r="T2387" s="103"/>
      <c r="U2387" s="103"/>
      <c r="V2387" s="103"/>
    </row>
    <row r="2388" spans="1:22" ht="22.5" customHeight="1" x14ac:dyDescent="0.2">
      <c r="A2388" s="414"/>
      <c r="B2388" s="3" t="str">
        <f t="array" ref="B2388">IF(C2388="","", IFERROR(INDEX(Barang!$A$2:$A$10001, MATCH(C2388, Barang!$B$2:$B$10001, 0)), "Tidak ditemukan"))</f>
        <v/>
      </c>
      <c r="C2388" s="3"/>
      <c r="D2388" s="3" t="str">
        <f t="array" ref="D2388">IF(C2388="","", IFERROR(INDEX(Barang!$C$2:$C$10001, MATCH(C2388, Barang!$B$2:$B$10001, 0)), ""))</f>
        <v/>
      </c>
      <c r="E2388" s="3" t="str">
        <f t="array" ref="E2388">IF(C2388="","", IFERROR(INDEX(Barang!$E$2:$E$10001, MATCH(C2388, Barang!$B$2:$B$10001, 0)), ""))</f>
        <v/>
      </c>
      <c r="F2388" s="23"/>
      <c r="G2388" s="24" t="str">
        <f t="array" ref="G2388">IF(C2388="","", IFERROR(INDEX(Barang!$F$2:$F$10001, MATCH(C2388, Barang!$B$2:$B$10001, 0)) * F2388, ""))</f>
        <v/>
      </c>
      <c r="H2388" s="23"/>
      <c r="I2388" s="19"/>
      <c r="L2388" s="103"/>
      <c r="M2388" s="103"/>
      <c r="N2388" s="103"/>
      <c r="O2388" s="103"/>
      <c r="P2388" s="103"/>
      <c r="Q2388" s="103"/>
      <c r="R2388" s="103"/>
      <c r="S2388" s="103"/>
      <c r="T2388" s="103"/>
      <c r="U2388" s="103"/>
      <c r="V2388" s="103"/>
    </row>
    <row r="2389" spans="1:22" ht="22.5" customHeight="1" x14ac:dyDescent="0.2">
      <c r="A2389" s="414"/>
      <c r="B2389" s="3" t="str">
        <f t="array" ref="B2389">IF(C2389="","", IFERROR(INDEX(Barang!$A$2:$A$10001, MATCH(C2389, Barang!$B$2:$B$10001, 0)), "Tidak ditemukan"))</f>
        <v/>
      </c>
      <c r="C2389" s="3"/>
      <c r="D2389" s="3" t="str">
        <f t="array" ref="D2389">IF(C2389="","", IFERROR(INDEX(Barang!$C$2:$C$10001, MATCH(C2389, Barang!$B$2:$B$10001, 0)), ""))</f>
        <v/>
      </c>
      <c r="E2389" s="3" t="str">
        <f t="array" ref="E2389">IF(C2389="","", IFERROR(INDEX(Barang!$E$2:$E$10001, MATCH(C2389, Barang!$B$2:$B$10001, 0)), ""))</f>
        <v/>
      </c>
      <c r="F2389" s="23"/>
      <c r="G2389" s="24" t="str">
        <f t="array" ref="G2389">IF(C2389="","", IFERROR(INDEX(Barang!$F$2:$F$10001, MATCH(C2389, Barang!$B$2:$B$10001, 0)) * F2389, ""))</f>
        <v/>
      </c>
      <c r="H2389" s="23"/>
      <c r="I2389" s="19"/>
      <c r="L2389" s="103"/>
      <c r="M2389" s="103"/>
      <c r="N2389" s="103"/>
      <c r="O2389" s="103"/>
      <c r="P2389" s="103"/>
      <c r="Q2389" s="103"/>
      <c r="R2389" s="103"/>
      <c r="S2389" s="103"/>
      <c r="T2389" s="103"/>
      <c r="U2389" s="103"/>
      <c r="V2389" s="103"/>
    </row>
    <row r="2390" spans="1:22" ht="22.5" customHeight="1" x14ac:dyDescent="0.2">
      <c r="A2390" s="414"/>
      <c r="B2390" s="3" t="str">
        <f t="array" ref="B2390">IF(C2390="","", IFERROR(INDEX(Barang!$A$2:$A$10001, MATCH(C2390, Barang!$B$2:$B$10001, 0)), "Tidak ditemukan"))</f>
        <v/>
      </c>
      <c r="C2390" s="3"/>
      <c r="D2390" s="3" t="str">
        <f t="array" ref="D2390">IF(C2390="","", IFERROR(INDEX(Barang!$C$2:$C$10001, MATCH(C2390, Barang!$B$2:$B$10001, 0)), ""))</f>
        <v/>
      </c>
      <c r="E2390" s="3" t="str">
        <f t="array" ref="E2390">IF(C2390="","", IFERROR(INDEX(Barang!$E$2:$E$10001, MATCH(C2390, Barang!$B$2:$B$10001, 0)), ""))</f>
        <v/>
      </c>
      <c r="F2390" s="23"/>
      <c r="G2390" s="24" t="str">
        <f t="array" ref="G2390">IF(C2390="","", IFERROR(INDEX(Barang!$F$2:$F$10001, MATCH(C2390, Barang!$B$2:$B$10001, 0)) * F2390, ""))</f>
        <v/>
      </c>
      <c r="H2390" s="23"/>
      <c r="I2390" s="19"/>
      <c r="L2390" s="103"/>
      <c r="M2390" s="103"/>
      <c r="N2390" s="103"/>
      <c r="O2390" s="103"/>
      <c r="P2390" s="103"/>
      <c r="Q2390" s="103"/>
      <c r="R2390" s="103"/>
      <c r="S2390" s="103"/>
      <c r="T2390" s="103"/>
      <c r="U2390" s="103"/>
      <c r="V2390" s="103"/>
    </row>
    <row r="2391" spans="1:22" ht="22.5" customHeight="1" x14ac:dyDescent="0.2">
      <c r="A2391" s="414"/>
      <c r="B2391" s="3" t="str">
        <f t="array" ref="B2391">IF(C2391="","", IFERROR(INDEX(Barang!$A$2:$A$10001, MATCH(C2391, Barang!$B$2:$B$10001, 0)), "Tidak ditemukan"))</f>
        <v/>
      </c>
      <c r="C2391" s="3"/>
      <c r="D2391" s="3" t="str">
        <f t="array" ref="D2391">IF(C2391="","", IFERROR(INDEX(Barang!$C$2:$C$10001, MATCH(C2391, Barang!$B$2:$B$10001, 0)), ""))</f>
        <v/>
      </c>
      <c r="E2391" s="3" t="str">
        <f t="array" ref="E2391">IF(C2391="","", IFERROR(INDEX(Barang!$E$2:$E$10001, MATCH(C2391, Barang!$B$2:$B$10001, 0)), ""))</f>
        <v/>
      </c>
      <c r="F2391" s="23"/>
      <c r="G2391" s="24" t="str">
        <f t="array" ref="G2391">IF(C2391="","", IFERROR(INDEX(Barang!$F$2:$F$10001, MATCH(C2391, Barang!$B$2:$B$10001, 0)) * F2391, ""))</f>
        <v/>
      </c>
      <c r="H2391" s="23"/>
      <c r="I2391" s="19"/>
      <c r="L2391" s="103"/>
      <c r="M2391" s="103"/>
      <c r="N2391" s="103"/>
      <c r="O2391" s="103"/>
      <c r="P2391" s="103"/>
      <c r="Q2391" s="103"/>
      <c r="R2391" s="103"/>
      <c r="S2391" s="103"/>
      <c r="T2391" s="103"/>
      <c r="U2391" s="103"/>
      <c r="V2391" s="103"/>
    </row>
    <row r="2392" spans="1:22" ht="22.5" customHeight="1" x14ac:dyDescent="0.2">
      <c r="A2392" s="414"/>
      <c r="B2392" s="3" t="str">
        <f t="array" ref="B2392">IF(C2392="","", IFERROR(INDEX(Barang!$A$2:$A$10001, MATCH(C2392, Barang!$B$2:$B$10001, 0)), "Tidak ditemukan"))</f>
        <v/>
      </c>
      <c r="C2392" s="3"/>
      <c r="D2392" s="3" t="str">
        <f t="array" ref="D2392">IF(C2392="","", IFERROR(INDEX(Barang!$C$2:$C$10001, MATCH(C2392, Barang!$B$2:$B$10001, 0)), ""))</f>
        <v/>
      </c>
      <c r="E2392" s="3" t="str">
        <f t="array" ref="E2392">IF(C2392="","", IFERROR(INDEX(Barang!$E$2:$E$10001, MATCH(C2392, Barang!$B$2:$B$10001, 0)), ""))</f>
        <v/>
      </c>
      <c r="F2392" s="23"/>
      <c r="G2392" s="24" t="str">
        <f t="array" ref="G2392">IF(C2392="","", IFERROR(INDEX(Barang!$F$2:$F$10001, MATCH(C2392, Barang!$B$2:$B$10001, 0)) * F2392, ""))</f>
        <v/>
      </c>
      <c r="H2392" s="23"/>
      <c r="I2392" s="19"/>
      <c r="L2392" s="103"/>
      <c r="M2392" s="103"/>
      <c r="N2392" s="103"/>
      <c r="O2392" s="103"/>
      <c r="P2392" s="103"/>
      <c r="Q2392" s="103"/>
      <c r="R2392" s="103"/>
      <c r="S2392" s="103"/>
      <c r="T2392" s="103"/>
      <c r="U2392" s="103"/>
      <c r="V2392" s="103"/>
    </row>
    <row r="2393" spans="1:22" ht="22.5" customHeight="1" x14ac:dyDescent="0.2">
      <c r="A2393" s="414"/>
      <c r="B2393" s="3" t="str">
        <f t="array" ref="B2393">IF(C2393="","", IFERROR(INDEX(Barang!$A$2:$A$10001, MATCH(C2393, Barang!$B$2:$B$10001, 0)), "Tidak ditemukan"))</f>
        <v/>
      </c>
      <c r="C2393" s="3"/>
      <c r="D2393" s="3" t="str">
        <f t="array" ref="D2393">IF(C2393="","", IFERROR(INDEX(Barang!$C$2:$C$10001, MATCH(C2393, Barang!$B$2:$B$10001, 0)), ""))</f>
        <v/>
      </c>
      <c r="E2393" s="3" t="str">
        <f t="array" ref="E2393">IF(C2393="","", IFERROR(INDEX(Barang!$E$2:$E$10001, MATCH(C2393, Barang!$B$2:$B$10001, 0)), ""))</f>
        <v/>
      </c>
      <c r="F2393" s="23"/>
      <c r="G2393" s="24" t="str">
        <f t="array" ref="G2393">IF(C2393="","", IFERROR(INDEX(Barang!$F$2:$F$10001, MATCH(C2393, Barang!$B$2:$B$10001, 0)) * F2393, ""))</f>
        <v/>
      </c>
      <c r="H2393" s="23"/>
      <c r="I2393" s="19"/>
      <c r="L2393" s="103"/>
      <c r="M2393" s="103"/>
      <c r="N2393" s="103"/>
      <c r="O2393" s="103"/>
      <c r="P2393" s="103"/>
      <c r="Q2393" s="103"/>
      <c r="R2393" s="103"/>
      <c r="S2393" s="103"/>
      <c r="T2393" s="103"/>
      <c r="U2393" s="103"/>
      <c r="V2393" s="103"/>
    </row>
    <row r="2394" spans="1:22" ht="22.5" customHeight="1" x14ac:dyDescent="0.2">
      <c r="A2394" s="414"/>
      <c r="B2394" s="3" t="str">
        <f t="array" ref="B2394">IF(C2394="","", IFERROR(INDEX(Barang!$A$2:$A$10001, MATCH(C2394, Barang!$B$2:$B$10001, 0)), "Tidak ditemukan"))</f>
        <v/>
      </c>
      <c r="C2394" s="3"/>
      <c r="D2394" s="3" t="str">
        <f t="array" ref="D2394">IF(C2394="","", IFERROR(INDEX(Barang!$C$2:$C$10001, MATCH(C2394, Barang!$B$2:$B$10001, 0)), ""))</f>
        <v/>
      </c>
      <c r="E2394" s="3" t="str">
        <f t="array" ref="E2394">IF(C2394="","", IFERROR(INDEX(Barang!$E$2:$E$10001, MATCH(C2394, Barang!$B$2:$B$10001, 0)), ""))</f>
        <v/>
      </c>
      <c r="F2394" s="23"/>
      <c r="G2394" s="24" t="str">
        <f t="array" ref="G2394">IF(C2394="","", IFERROR(INDEX(Barang!$F$2:$F$10001, MATCH(C2394, Barang!$B$2:$B$10001, 0)) * F2394, ""))</f>
        <v/>
      </c>
      <c r="H2394" s="23"/>
      <c r="I2394" s="19"/>
      <c r="L2394" s="103"/>
      <c r="M2394" s="103"/>
      <c r="N2394" s="103"/>
      <c r="O2394" s="103"/>
      <c r="P2394" s="103"/>
      <c r="Q2394" s="103"/>
      <c r="R2394" s="103"/>
      <c r="S2394" s="103"/>
      <c r="T2394" s="103"/>
      <c r="U2394" s="103"/>
      <c r="V2394" s="103"/>
    </row>
    <row r="2395" spans="1:22" ht="22.5" customHeight="1" x14ac:dyDescent="0.2">
      <c r="A2395" s="414"/>
      <c r="B2395" s="3" t="str">
        <f t="array" ref="B2395">IF(C2395="","", IFERROR(INDEX(Barang!$A$2:$A$10001, MATCH(C2395, Barang!$B$2:$B$10001, 0)), "Tidak ditemukan"))</f>
        <v/>
      </c>
      <c r="C2395" s="3"/>
      <c r="D2395" s="3" t="str">
        <f t="array" ref="D2395">IF(C2395="","", IFERROR(INDEX(Barang!$C$2:$C$10001, MATCH(C2395, Barang!$B$2:$B$10001, 0)), ""))</f>
        <v/>
      </c>
      <c r="E2395" s="3" t="str">
        <f t="array" ref="E2395">IF(C2395="","", IFERROR(INDEX(Barang!$E$2:$E$10001, MATCH(C2395, Barang!$B$2:$B$10001, 0)), ""))</f>
        <v/>
      </c>
      <c r="F2395" s="23"/>
      <c r="G2395" s="24" t="str">
        <f t="array" ref="G2395">IF(C2395="","", IFERROR(INDEX(Barang!$F$2:$F$10001, MATCH(C2395, Barang!$B$2:$B$10001, 0)) * F2395, ""))</f>
        <v/>
      </c>
      <c r="H2395" s="23"/>
      <c r="I2395" s="19"/>
      <c r="L2395" s="103"/>
      <c r="M2395" s="103"/>
      <c r="N2395" s="103"/>
      <c r="O2395" s="103"/>
      <c r="P2395" s="103"/>
      <c r="Q2395" s="103"/>
      <c r="R2395" s="103"/>
      <c r="S2395" s="103"/>
      <c r="T2395" s="103"/>
      <c r="U2395" s="103"/>
      <c r="V2395" s="103"/>
    </row>
    <row r="2396" spans="1:22" ht="22.5" customHeight="1" x14ac:dyDescent="0.2">
      <c r="A2396" s="414"/>
      <c r="B2396" s="3" t="str">
        <f t="array" ref="B2396">IF(C2396="","", IFERROR(INDEX(Barang!$A$2:$A$10001, MATCH(C2396, Barang!$B$2:$B$10001, 0)), "Tidak ditemukan"))</f>
        <v/>
      </c>
      <c r="C2396" s="3"/>
      <c r="D2396" s="3" t="str">
        <f t="array" ref="D2396">IF(C2396="","", IFERROR(INDEX(Barang!$C$2:$C$10001, MATCH(C2396, Barang!$B$2:$B$10001, 0)), ""))</f>
        <v/>
      </c>
      <c r="E2396" s="3" t="str">
        <f t="array" ref="E2396">IF(C2396="","", IFERROR(INDEX(Barang!$E$2:$E$10001, MATCH(C2396, Barang!$B$2:$B$10001, 0)), ""))</f>
        <v/>
      </c>
      <c r="F2396" s="23"/>
      <c r="G2396" s="24" t="str">
        <f t="array" ref="G2396">IF(C2396="","", IFERROR(INDEX(Barang!$F$2:$F$10001, MATCH(C2396, Barang!$B$2:$B$10001, 0)) * F2396, ""))</f>
        <v/>
      </c>
      <c r="H2396" s="23"/>
      <c r="I2396" s="19"/>
      <c r="L2396" s="103"/>
      <c r="M2396" s="103"/>
      <c r="N2396" s="103"/>
      <c r="O2396" s="103"/>
      <c r="P2396" s="103"/>
      <c r="Q2396" s="103"/>
      <c r="R2396" s="103"/>
      <c r="S2396" s="103"/>
      <c r="T2396" s="103"/>
      <c r="U2396" s="103"/>
      <c r="V2396" s="103"/>
    </row>
    <row r="2397" spans="1:22" ht="22.5" customHeight="1" x14ac:dyDescent="0.2">
      <c r="A2397" s="414"/>
      <c r="B2397" s="3" t="str">
        <f t="array" ref="B2397">IF(C2397="","", IFERROR(INDEX(Barang!$A$2:$A$10001, MATCH(C2397, Barang!$B$2:$B$10001, 0)), "Tidak ditemukan"))</f>
        <v/>
      </c>
      <c r="C2397" s="3"/>
      <c r="D2397" s="3" t="str">
        <f t="array" ref="D2397">IF(C2397="","", IFERROR(INDEX(Barang!$C$2:$C$10001, MATCH(C2397, Barang!$B$2:$B$10001, 0)), ""))</f>
        <v/>
      </c>
      <c r="E2397" s="3" t="str">
        <f t="array" ref="E2397">IF(C2397="","", IFERROR(INDEX(Barang!$E$2:$E$10001, MATCH(C2397, Barang!$B$2:$B$10001, 0)), ""))</f>
        <v/>
      </c>
      <c r="F2397" s="23"/>
      <c r="G2397" s="24" t="str">
        <f t="array" ref="G2397">IF(C2397="","", IFERROR(INDEX(Barang!$F$2:$F$10001, MATCH(C2397, Barang!$B$2:$B$10001, 0)) * F2397, ""))</f>
        <v/>
      </c>
      <c r="H2397" s="23"/>
      <c r="I2397" s="19"/>
      <c r="L2397" s="103"/>
      <c r="M2397" s="103"/>
      <c r="N2397" s="103"/>
      <c r="O2397" s="103"/>
      <c r="P2397" s="103"/>
      <c r="Q2397" s="103"/>
      <c r="R2397" s="103"/>
      <c r="S2397" s="103"/>
      <c r="T2397" s="103"/>
      <c r="U2397" s="103"/>
      <c r="V2397" s="103"/>
    </row>
    <row r="2398" spans="1:22" ht="22.5" customHeight="1" x14ac:dyDescent="0.2">
      <c r="A2398" s="414"/>
      <c r="B2398" s="3" t="str">
        <f t="array" ref="B2398">IF(C2398="","", IFERROR(INDEX(Barang!$A$2:$A$10001, MATCH(C2398, Barang!$B$2:$B$10001, 0)), "Tidak ditemukan"))</f>
        <v/>
      </c>
      <c r="C2398" s="3"/>
      <c r="D2398" s="3" t="str">
        <f t="array" ref="D2398">IF(C2398="","", IFERROR(INDEX(Barang!$C$2:$C$10001, MATCH(C2398, Barang!$B$2:$B$10001, 0)), ""))</f>
        <v/>
      </c>
      <c r="E2398" s="3" t="str">
        <f t="array" ref="E2398">IF(C2398="","", IFERROR(INDEX(Barang!$E$2:$E$10001, MATCH(C2398, Barang!$B$2:$B$10001, 0)), ""))</f>
        <v/>
      </c>
      <c r="F2398" s="23"/>
      <c r="G2398" s="24" t="str">
        <f t="array" ref="G2398">IF(C2398="","", IFERROR(INDEX(Barang!$F$2:$F$10001, MATCH(C2398, Barang!$B$2:$B$10001, 0)) * F2398, ""))</f>
        <v/>
      </c>
      <c r="H2398" s="23"/>
      <c r="I2398" s="19"/>
      <c r="L2398" s="103"/>
      <c r="M2398" s="103"/>
      <c r="N2398" s="103"/>
      <c r="O2398" s="103"/>
      <c r="P2398" s="103"/>
      <c r="Q2398" s="103"/>
      <c r="R2398" s="103"/>
      <c r="S2398" s="103"/>
      <c r="T2398" s="103"/>
      <c r="U2398" s="103"/>
      <c r="V2398" s="103"/>
    </row>
    <row r="2399" spans="1:22" ht="22.5" customHeight="1" x14ac:dyDescent="0.2">
      <c r="A2399" s="414"/>
      <c r="B2399" s="3" t="str">
        <f t="array" ref="B2399">IF(C2399="","", IFERROR(INDEX(Barang!$A$2:$A$10001, MATCH(C2399, Barang!$B$2:$B$10001, 0)), "Tidak ditemukan"))</f>
        <v/>
      </c>
      <c r="C2399" s="3"/>
      <c r="D2399" s="3" t="str">
        <f t="array" ref="D2399">IF(C2399="","", IFERROR(INDEX(Barang!$C$2:$C$10001, MATCH(C2399, Barang!$B$2:$B$10001, 0)), ""))</f>
        <v/>
      </c>
      <c r="E2399" s="3" t="str">
        <f t="array" ref="E2399">IF(C2399="","", IFERROR(INDEX(Barang!$E$2:$E$10001, MATCH(C2399, Barang!$B$2:$B$10001, 0)), ""))</f>
        <v/>
      </c>
      <c r="F2399" s="23"/>
      <c r="G2399" s="24" t="str">
        <f t="array" ref="G2399">IF(C2399="","", IFERROR(INDEX(Barang!$F$2:$F$10001, MATCH(C2399, Barang!$B$2:$B$10001, 0)) * F2399, ""))</f>
        <v/>
      </c>
      <c r="H2399" s="23"/>
      <c r="I2399" s="19"/>
      <c r="L2399" s="103"/>
      <c r="M2399" s="103"/>
      <c r="N2399" s="103"/>
      <c r="O2399" s="103"/>
      <c r="P2399" s="103"/>
      <c r="Q2399" s="103"/>
      <c r="R2399" s="103"/>
      <c r="S2399" s="103"/>
      <c r="T2399" s="103"/>
      <c r="U2399" s="103"/>
      <c r="V2399" s="103"/>
    </row>
    <row r="2400" spans="1:22" ht="22.5" customHeight="1" x14ac:dyDescent="0.2">
      <c r="A2400" s="414"/>
      <c r="B2400" s="3" t="str">
        <f t="array" ref="B2400">IF(C2400="","", IFERROR(INDEX(Barang!$A$2:$A$10001, MATCH(C2400, Barang!$B$2:$B$10001, 0)), "Tidak ditemukan"))</f>
        <v/>
      </c>
      <c r="C2400" s="3"/>
      <c r="D2400" s="3" t="str">
        <f t="array" ref="D2400">IF(C2400="","", IFERROR(INDEX(Barang!$C$2:$C$10001, MATCH(C2400, Barang!$B$2:$B$10001, 0)), ""))</f>
        <v/>
      </c>
      <c r="E2400" s="3" t="str">
        <f t="array" ref="E2400">IF(C2400="","", IFERROR(INDEX(Barang!$E$2:$E$10001, MATCH(C2400, Barang!$B$2:$B$10001, 0)), ""))</f>
        <v/>
      </c>
      <c r="F2400" s="23"/>
      <c r="G2400" s="24" t="str">
        <f t="array" ref="G2400">IF(C2400="","", IFERROR(INDEX(Barang!$F$2:$F$10001, MATCH(C2400, Barang!$B$2:$B$10001, 0)) * F2400, ""))</f>
        <v/>
      </c>
      <c r="H2400" s="23"/>
      <c r="I2400" s="19"/>
      <c r="L2400" s="103"/>
      <c r="M2400" s="103"/>
      <c r="N2400" s="103"/>
      <c r="O2400" s="103"/>
      <c r="P2400" s="103"/>
      <c r="Q2400" s="103"/>
      <c r="R2400" s="103"/>
      <c r="S2400" s="103"/>
      <c r="T2400" s="103"/>
      <c r="U2400" s="103"/>
      <c r="V2400" s="103"/>
    </row>
    <row r="2401" spans="1:22" ht="22.5" customHeight="1" x14ac:dyDescent="0.2">
      <c r="A2401" s="414"/>
      <c r="B2401" s="3" t="str">
        <f t="array" ref="B2401">IF(C2401="","", IFERROR(INDEX(Barang!$A$2:$A$10001, MATCH(C2401, Barang!$B$2:$B$10001, 0)), "Tidak ditemukan"))</f>
        <v/>
      </c>
      <c r="C2401" s="3"/>
      <c r="D2401" s="3" t="str">
        <f t="array" ref="D2401">IF(C2401="","", IFERROR(INDEX(Barang!$C$2:$C$10001, MATCH(C2401, Barang!$B$2:$B$10001, 0)), ""))</f>
        <v/>
      </c>
      <c r="E2401" s="3" t="str">
        <f t="array" ref="E2401">IF(C2401="","", IFERROR(INDEX(Barang!$E$2:$E$10001, MATCH(C2401, Barang!$B$2:$B$10001, 0)), ""))</f>
        <v/>
      </c>
      <c r="F2401" s="23"/>
      <c r="G2401" s="24" t="str">
        <f t="array" ref="G2401">IF(C2401="","", IFERROR(INDEX(Barang!$F$2:$F$10001, MATCH(C2401, Barang!$B$2:$B$10001, 0)) * F2401, ""))</f>
        <v/>
      </c>
      <c r="H2401" s="23"/>
      <c r="I2401" s="19"/>
      <c r="L2401" s="103"/>
      <c r="M2401" s="103"/>
      <c r="N2401" s="103"/>
      <c r="O2401" s="103"/>
      <c r="P2401" s="103"/>
      <c r="Q2401" s="103"/>
      <c r="R2401" s="103"/>
      <c r="S2401" s="103"/>
      <c r="T2401" s="103"/>
      <c r="U2401" s="103"/>
      <c r="V2401" s="103"/>
    </row>
    <row r="2402" spans="1:22" ht="22.5" customHeight="1" x14ac:dyDescent="0.2">
      <c r="A2402" s="414"/>
      <c r="B2402" s="3" t="str">
        <f t="array" ref="B2402">IF(C2402="","", IFERROR(INDEX(Barang!$A$2:$A$10001, MATCH(C2402, Barang!$B$2:$B$10001, 0)), "Tidak ditemukan"))</f>
        <v/>
      </c>
      <c r="C2402" s="3"/>
      <c r="D2402" s="3" t="str">
        <f t="array" ref="D2402">IF(C2402="","", IFERROR(INDEX(Barang!$C$2:$C$10001, MATCH(C2402, Barang!$B$2:$B$10001, 0)), ""))</f>
        <v/>
      </c>
      <c r="E2402" s="3" t="str">
        <f t="array" ref="E2402">IF(C2402="","", IFERROR(INDEX(Barang!$E$2:$E$10001, MATCH(C2402, Barang!$B$2:$B$10001, 0)), ""))</f>
        <v/>
      </c>
      <c r="F2402" s="23"/>
      <c r="G2402" s="24" t="str">
        <f t="array" ref="G2402">IF(C2402="","", IFERROR(INDEX(Barang!$F$2:$F$10001, MATCH(C2402, Barang!$B$2:$B$10001, 0)) * F2402, ""))</f>
        <v/>
      </c>
      <c r="H2402" s="23"/>
      <c r="I2402" s="19"/>
      <c r="L2402" s="103"/>
      <c r="M2402" s="103"/>
      <c r="N2402" s="103"/>
      <c r="O2402" s="103"/>
      <c r="P2402" s="103"/>
      <c r="Q2402" s="103"/>
      <c r="R2402" s="103"/>
      <c r="S2402" s="103"/>
      <c r="T2402" s="103"/>
      <c r="U2402" s="103"/>
      <c r="V2402" s="103"/>
    </row>
    <row r="2403" spans="1:22" ht="22.5" customHeight="1" x14ac:dyDescent="0.2">
      <c r="A2403" s="414"/>
      <c r="B2403" s="3" t="str">
        <f t="array" ref="B2403">IF(C2403="","", IFERROR(INDEX(Barang!$A$2:$A$10001, MATCH(C2403, Barang!$B$2:$B$10001, 0)), "Tidak ditemukan"))</f>
        <v/>
      </c>
      <c r="C2403" s="3"/>
      <c r="D2403" s="3" t="str">
        <f t="array" ref="D2403">IF(C2403="","", IFERROR(INDEX(Barang!$C$2:$C$10001, MATCH(C2403, Barang!$B$2:$B$10001, 0)), ""))</f>
        <v/>
      </c>
      <c r="E2403" s="3" t="str">
        <f t="array" ref="E2403">IF(C2403="","", IFERROR(INDEX(Barang!$E$2:$E$10001, MATCH(C2403, Barang!$B$2:$B$10001, 0)), ""))</f>
        <v/>
      </c>
      <c r="F2403" s="23"/>
      <c r="G2403" s="24" t="str">
        <f t="array" ref="G2403">IF(C2403="","", IFERROR(INDEX(Barang!$F$2:$F$10001, MATCH(C2403, Barang!$B$2:$B$10001, 0)) * F2403, ""))</f>
        <v/>
      </c>
      <c r="H2403" s="23"/>
      <c r="I2403" s="19"/>
      <c r="L2403" s="103"/>
      <c r="M2403" s="103"/>
      <c r="N2403" s="103"/>
      <c r="O2403" s="103"/>
      <c r="P2403" s="103"/>
      <c r="Q2403" s="103"/>
      <c r="R2403" s="103"/>
      <c r="S2403" s="103"/>
      <c r="T2403" s="103"/>
      <c r="U2403" s="103"/>
      <c r="V2403" s="103"/>
    </row>
    <row r="2404" spans="1:22" ht="22.5" customHeight="1" x14ac:dyDescent="0.2">
      <c r="A2404" s="414"/>
      <c r="B2404" s="3" t="str">
        <f t="array" ref="B2404">IF(C2404="","", IFERROR(INDEX(Barang!$A$2:$A$10001, MATCH(C2404, Barang!$B$2:$B$10001, 0)), "Tidak ditemukan"))</f>
        <v/>
      </c>
      <c r="C2404" s="3"/>
      <c r="D2404" s="3" t="str">
        <f t="array" ref="D2404">IF(C2404="","", IFERROR(INDEX(Barang!$C$2:$C$10001, MATCH(C2404, Barang!$B$2:$B$10001, 0)), ""))</f>
        <v/>
      </c>
      <c r="E2404" s="3" t="str">
        <f t="array" ref="E2404">IF(C2404="","", IFERROR(INDEX(Barang!$E$2:$E$10001, MATCH(C2404, Barang!$B$2:$B$10001, 0)), ""))</f>
        <v/>
      </c>
      <c r="F2404" s="23"/>
      <c r="G2404" s="24" t="str">
        <f t="array" ref="G2404">IF(C2404="","", IFERROR(INDEX(Barang!$F$2:$F$10001, MATCH(C2404, Barang!$B$2:$B$10001, 0)) * F2404, ""))</f>
        <v/>
      </c>
      <c r="H2404" s="23"/>
      <c r="I2404" s="19"/>
      <c r="L2404" s="103"/>
      <c r="M2404" s="103"/>
      <c r="N2404" s="103"/>
      <c r="O2404" s="103"/>
      <c r="P2404" s="103"/>
      <c r="Q2404" s="103"/>
      <c r="R2404" s="103"/>
      <c r="S2404" s="103"/>
      <c r="T2404" s="103"/>
      <c r="U2404" s="103"/>
      <c r="V2404" s="103"/>
    </row>
    <row r="2405" spans="1:22" ht="22.5" customHeight="1" x14ac:dyDescent="0.2">
      <c r="A2405" s="414"/>
      <c r="B2405" s="3" t="str">
        <f t="array" ref="B2405">IF(C2405="","", IFERROR(INDEX(Barang!$A$2:$A$10001, MATCH(C2405, Barang!$B$2:$B$10001, 0)), "Tidak ditemukan"))</f>
        <v/>
      </c>
      <c r="C2405" s="3"/>
      <c r="D2405" s="3" t="str">
        <f t="array" ref="D2405">IF(C2405="","", IFERROR(INDEX(Barang!$C$2:$C$10001, MATCH(C2405, Barang!$B$2:$B$10001, 0)), ""))</f>
        <v/>
      </c>
      <c r="E2405" s="3" t="str">
        <f t="array" ref="E2405">IF(C2405="","", IFERROR(INDEX(Barang!$E$2:$E$10001, MATCH(C2405, Barang!$B$2:$B$10001, 0)), ""))</f>
        <v/>
      </c>
      <c r="F2405" s="23"/>
      <c r="G2405" s="24" t="str">
        <f t="array" ref="G2405">IF(C2405="","", IFERROR(INDEX(Barang!$F$2:$F$10001, MATCH(C2405, Barang!$B$2:$B$10001, 0)) * F2405, ""))</f>
        <v/>
      </c>
      <c r="H2405" s="23"/>
      <c r="I2405" s="19"/>
      <c r="L2405" s="103"/>
      <c r="M2405" s="103"/>
      <c r="N2405" s="103"/>
      <c r="O2405" s="103"/>
      <c r="P2405" s="103"/>
      <c r="Q2405" s="103"/>
      <c r="R2405" s="103"/>
      <c r="S2405" s="103"/>
      <c r="T2405" s="103"/>
      <c r="U2405" s="103"/>
      <c r="V2405" s="103"/>
    </row>
    <row r="2406" spans="1:22" ht="22.5" customHeight="1" x14ac:dyDescent="0.2">
      <c r="A2406" s="414"/>
      <c r="B2406" s="3" t="str">
        <f t="array" ref="B2406">IF(C2406="","", IFERROR(INDEX(Barang!$A$2:$A$10001, MATCH(C2406, Barang!$B$2:$B$10001, 0)), "Tidak ditemukan"))</f>
        <v/>
      </c>
      <c r="C2406" s="3"/>
      <c r="D2406" s="3" t="str">
        <f t="array" ref="D2406">IF(C2406="","", IFERROR(INDEX(Barang!$C$2:$C$10001, MATCH(C2406, Barang!$B$2:$B$10001, 0)), ""))</f>
        <v/>
      </c>
      <c r="E2406" s="3" t="str">
        <f t="array" ref="E2406">IF(C2406="","", IFERROR(INDEX(Barang!$E$2:$E$10001, MATCH(C2406, Barang!$B$2:$B$10001, 0)), ""))</f>
        <v/>
      </c>
      <c r="F2406" s="23"/>
      <c r="G2406" s="24" t="str">
        <f t="array" ref="G2406">IF(C2406="","", IFERROR(INDEX(Barang!$F$2:$F$10001, MATCH(C2406, Barang!$B$2:$B$10001, 0)) * F2406, ""))</f>
        <v/>
      </c>
      <c r="H2406" s="23"/>
      <c r="I2406" s="19"/>
      <c r="L2406" s="103"/>
      <c r="M2406" s="103"/>
      <c r="N2406" s="103"/>
      <c r="O2406" s="103"/>
      <c r="P2406" s="103"/>
      <c r="Q2406" s="103"/>
      <c r="R2406" s="103"/>
      <c r="S2406" s="103"/>
      <c r="T2406" s="103"/>
      <c r="U2406" s="103"/>
      <c r="V2406" s="103"/>
    </row>
    <row r="2407" spans="1:22" ht="22.5" customHeight="1" x14ac:dyDescent="0.2">
      <c r="A2407" s="414"/>
      <c r="B2407" s="3" t="str">
        <f t="array" ref="B2407">IF(C2407="","", IFERROR(INDEX(Barang!$A$2:$A$10001, MATCH(C2407, Barang!$B$2:$B$10001, 0)), "Tidak ditemukan"))</f>
        <v/>
      </c>
      <c r="C2407" s="3"/>
      <c r="D2407" s="3" t="str">
        <f t="array" ref="D2407">IF(C2407="","", IFERROR(INDEX(Barang!$C$2:$C$10001, MATCH(C2407, Barang!$B$2:$B$10001, 0)), ""))</f>
        <v/>
      </c>
      <c r="E2407" s="3" t="str">
        <f t="array" ref="E2407">IF(C2407="","", IFERROR(INDEX(Barang!$E$2:$E$10001, MATCH(C2407, Barang!$B$2:$B$10001, 0)), ""))</f>
        <v/>
      </c>
      <c r="F2407" s="23"/>
      <c r="G2407" s="24" t="str">
        <f t="array" ref="G2407">IF(C2407="","", IFERROR(INDEX(Barang!$F$2:$F$10001, MATCH(C2407, Barang!$B$2:$B$10001, 0)) * F2407, ""))</f>
        <v/>
      </c>
      <c r="H2407" s="23"/>
      <c r="I2407" s="19"/>
      <c r="L2407" s="103"/>
      <c r="M2407" s="103"/>
      <c r="N2407" s="103"/>
      <c r="O2407" s="103"/>
      <c r="P2407" s="103"/>
      <c r="Q2407" s="103"/>
      <c r="R2407" s="103"/>
      <c r="S2407" s="103"/>
      <c r="T2407" s="103"/>
      <c r="U2407" s="103"/>
      <c r="V2407" s="103"/>
    </row>
    <row r="2408" spans="1:22" ht="22.5" customHeight="1" x14ac:dyDescent="0.2">
      <c r="A2408" s="414"/>
      <c r="B2408" s="3" t="str">
        <f t="array" ref="B2408">IF(C2408="","", IFERROR(INDEX(Barang!$A$2:$A$10001, MATCH(C2408, Barang!$B$2:$B$10001, 0)), "Tidak ditemukan"))</f>
        <v/>
      </c>
      <c r="C2408" s="3"/>
      <c r="D2408" s="3" t="str">
        <f t="array" ref="D2408">IF(C2408="","", IFERROR(INDEX(Barang!$C$2:$C$10001, MATCH(C2408, Barang!$B$2:$B$10001, 0)), ""))</f>
        <v/>
      </c>
      <c r="E2408" s="3" t="str">
        <f t="array" ref="E2408">IF(C2408="","", IFERROR(INDEX(Barang!$E$2:$E$10001, MATCH(C2408, Barang!$B$2:$B$10001, 0)), ""))</f>
        <v/>
      </c>
      <c r="F2408" s="23"/>
      <c r="G2408" s="24" t="str">
        <f t="array" ref="G2408">IF(C2408="","", IFERROR(INDEX(Barang!$F$2:$F$10001, MATCH(C2408, Barang!$B$2:$B$10001, 0)) * F2408, ""))</f>
        <v/>
      </c>
      <c r="H2408" s="23"/>
      <c r="I2408" s="19"/>
      <c r="L2408" s="103"/>
      <c r="M2408" s="103"/>
      <c r="N2408" s="103"/>
      <c r="O2408" s="103"/>
      <c r="P2408" s="103"/>
      <c r="Q2408" s="103"/>
      <c r="R2408" s="103"/>
      <c r="S2408" s="103"/>
      <c r="T2408" s="103"/>
      <c r="U2408" s="103"/>
      <c r="V2408" s="103"/>
    </row>
    <row r="2409" spans="1:22" ht="22.5" customHeight="1" x14ac:dyDescent="0.2">
      <c r="A2409" s="414"/>
      <c r="B2409" s="3" t="str">
        <f t="array" ref="B2409">IF(C2409="","", IFERROR(INDEX(Barang!$A$2:$A$10001, MATCH(C2409, Barang!$B$2:$B$10001, 0)), "Tidak ditemukan"))</f>
        <v/>
      </c>
      <c r="C2409" s="3"/>
      <c r="D2409" s="3" t="str">
        <f t="array" ref="D2409">IF(C2409="","", IFERROR(INDEX(Barang!$C$2:$C$10001, MATCH(C2409, Barang!$B$2:$B$10001, 0)), ""))</f>
        <v/>
      </c>
      <c r="E2409" s="3" t="str">
        <f t="array" ref="E2409">IF(C2409="","", IFERROR(INDEX(Barang!$E$2:$E$10001, MATCH(C2409, Barang!$B$2:$B$10001, 0)), ""))</f>
        <v/>
      </c>
      <c r="F2409" s="23"/>
      <c r="G2409" s="24" t="str">
        <f t="array" ref="G2409">IF(C2409="","", IFERROR(INDEX(Barang!$F$2:$F$10001, MATCH(C2409, Barang!$B$2:$B$10001, 0)) * F2409, ""))</f>
        <v/>
      </c>
      <c r="H2409" s="23"/>
      <c r="I2409" s="19"/>
      <c r="L2409" s="103"/>
      <c r="M2409" s="103"/>
      <c r="N2409" s="103"/>
      <c r="O2409" s="103"/>
      <c r="P2409" s="103"/>
      <c r="Q2409" s="103"/>
      <c r="R2409" s="103"/>
      <c r="S2409" s="103"/>
      <c r="T2409" s="103"/>
      <c r="U2409" s="103"/>
      <c r="V2409" s="103"/>
    </row>
    <row r="2410" spans="1:22" ht="22.5" customHeight="1" x14ac:dyDescent="0.2">
      <c r="A2410" s="414"/>
      <c r="B2410" s="3" t="str">
        <f t="array" ref="B2410">IF(C2410="","", IFERROR(INDEX(Barang!$A$2:$A$10001, MATCH(C2410, Barang!$B$2:$B$10001, 0)), "Tidak ditemukan"))</f>
        <v/>
      </c>
      <c r="C2410" s="3"/>
      <c r="D2410" s="3" t="str">
        <f t="array" ref="D2410">IF(C2410="","", IFERROR(INDEX(Barang!$C$2:$C$10001, MATCH(C2410, Barang!$B$2:$B$10001, 0)), ""))</f>
        <v/>
      </c>
      <c r="E2410" s="3" t="str">
        <f t="array" ref="E2410">IF(C2410="","", IFERROR(INDEX(Barang!$E$2:$E$10001, MATCH(C2410, Barang!$B$2:$B$10001, 0)), ""))</f>
        <v/>
      </c>
      <c r="F2410" s="23"/>
      <c r="G2410" s="24" t="str">
        <f t="array" ref="G2410">IF(C2410="","", IFERROR(INDEX(Barang!$F$2:$F$10001, MATCH(C2410, Barang!$B$2:$B$10001, 0)) * F2410, ""))</f>
        <v/>
      </c>
      <c r="H2410" s="23"/>
      <c r="I2410" s="19"/>
      <c r="L2410" s="103"/>
      <c r="M2410" s="103"/>
      <c r="N2410" s="103"/>
      <c r="O2410" s="103"/>
      <c r="P2410" s="103"/>
      <c r="Q2410" s="103"/>
      <c r="R2410" s="103"/>
      <c r="S2410" s="103"/>
      <c r="T2410" s="103"/>
      <c r="U2410" s="103"/>
      <c r="V2410" s="103"/>
    </row>
    <row r="2411" spans="1:22" ht="22.5" customHeight="1" x14ac:dyDescent="0.2">
      <c r="A2411" s="414"/>
      <c r="B2411" s="3" t="str">
        <f t="array" ref="B2411">IF(C2411="","", IFERROR(INDEX(Barang!$A$2:$A$10001, MATCH(C2411, Barang!$B$2:$B$10001, 0)), "Tidak ditemukan"))</f>
        <v/>
      </c>
      <c r="C2411" s="3"/>
      <c r="D2411" s="3" t="str">
        <f t="array" ref="D2411">IF(C2411="","", IFERROR(INDEX(Barang!$C$2:$C$10001, MATCH(C2411, Barang!$B$2:$B$10001, 0)), ""))</f>
        <v/>
      </c>
      <c r="E2411" s="3" t="str">
        <f t="array" ref="E2411">IF(C2411="","", IFERROR(INDEX(Barang!$E$2:$E$10001, MATCH(C2411, Barang!$B$2:$B$10001, 0)), ""))</f>
        <v/>
      </c>
      <c r="F2411" s="23"/>
      <c r="G2411" s="24" t="str">
        <f t="array" ref="G2411">IF(C2411="","", IFERROR(INDEX(Barang!$F$2:$F$10001, MATCH(C2411, Barang!$B$2:$B$10001, 0)) * F2411, ""))</f>
        <v/>
      </c>
      <c r="H2411" s="23"/>
      <c r="I2411" s="19"/>
      <c r="L2411" s="103"/>
      <c r="M2411" s="103"/>
      <c r="N2411" s="103"/>
      <c r="O2411" s="103"/>
      <c r="P2411" s="103"/>
      <c r="Q2411" s="103"/>
      <c r="R2411" s="103"/>
      <c r="S2411" s="103"/>
      <c r="T2411" s="103"/>
      <c r="U2411" s="103"/>
      <c r="V2411" s="103"/>
    </row>
    <row r="2412" spans="1:22" ht="22.5" customHeight="1" x14ac:dyDescent="0.2">
      <c r="A2412" s="414"/>
      <c r="B2412" s="3" t="str">
        <f t="array" ref="B2412">IF(C2412="","", IFERROR(INDEX(Barang!$A$2:$A$10001, MATCH(C2412, Barang!$B$2:$B$10001, 0)), "Tidak ditemukan"))</f>
        <v/>
      </c>
      <c r="C2412" s="3"/>
      <c r="D2412" s="3" t="str">
        <f t="array" ref="D2412">IF(C2412="","", IFERROR(INDEX(Barang!$C$2:$C$10001, MATCH(C2412, Barang!$B$2:$B$10001, 0)), ""))</f>
        <v/>
      </c>
      <c r="E2412" s="3" t="str">
        <f t="array" ref="E2412">IF(C2412="","", IFERROR(INDEX(Barang!$E$2:$E$10001, MATCH(C2412, Barang!$B$2:$B$10001, 0)), ""))</f>
        <v/>
      </c>
      <c r="F2412" s="23"/>
      <c r="G2412" s="24" t="str">
        <f t="array" ref="G2412">IF(C2412="","", IFERROR(INDEX(Barang!$F$2:$F$10001, MATCH(C2412, Barang!$B$2:$B$10001, 0)) * F2412, ""))</f>
        <v/>
      </c>
      <c r="H2412" s="23"/>
      <c r="I2412" s="19"/>
      <c r="L2412" s="103"/>
      <c r="M2412" s="103"/>
      <c r="N2412" s="103"/>
      <c r="O2412" s="103"/>
      <c r="P2412" s="103"/>
      <c r="Q2412" s="103"/>
      <c r="R2412" s="103"/>
      <c r="S2412" s="103"/>
      <c r="T2412" s="103"/>
      <c r="U2412" s="103"/>
      <c r="V2412" s="103"/>
    </row>
    <row r="2413" spans="1:22" ht="22.5" customHeight="1" x14ac:dyDescent="0.2">
      <c r="A2413" s="414"/>
      <c r="B2413" s="3" t="str">
        <f t="array" ref="B2413">IF(C2413="","", IFERROR(INDEX(Barang!$A$2:$A$10001, MATCH(C2413, Barang!$B$2:$B$10001, 0)), "Tidak ditemukan"))</f>
        <v/>
      </c>
      <c r="C2413" s="3"/>
      <c r="D2413" s="3" t="str">
        <f t="array" ref="D2413">IF(C2413="","", IFERROR(INDEX(Barang!$C$2:$C$10001, MATCH(C2413, Barang!$B$2:$B$10001, 0)), ""))</f>
        <v/>
      </c>
      <c r="E2413" s="3" t="str">
        <f t="array" ref="E2413">IF(C2413="","", IFERROR(INDEX(Barang!$E$2:$E$10001, MATCH(C2413, Barang!$B$2:$B$10001, 0)), ""))</f>
        <v/>
      </c>
      <c r="F2413" s="23"/>
      <c r="G2413" s="24" t="str">
        <f t="array" ref="G2413">IF(C2413="","", IFERROR(INDEX(Barang!$F$2:$F$10001, MATCH(C2413, Barang!$B$2:$B$10001, 0)) * F2413, ""))</f>
        <v/>
      </c>
      <c r="H2413" s="23"/>
      <c r="I2413" s="19"/>
      <c r="L2413" s="103"/>
      <c r="M2413" s="103"/>
      <c r="N2413" s="103"/>
      <c r="O2413" s="103"/>
      <c r="P2413" s="103"/>
      <c r="Q2413" s="103"/>
      <c r="R2413" s="103"/>
      <c r="S2413" s="103"/>
      <c r="T2413" s="103"/>
      <c r="U2413" s="103"/>
      <c r="V2413" s="103"/>
    </row>
    <row r="2414" spans="1:22" ht="22.5" customHeight="1" x14ac:dyDescent="0.2">
      <c r="A2414" s="414"/>
      <c r="B2414" s="3" t="str">
        <f t="array" ref="B2414">IF(C2414="","", IFERROR(INDEX(Barang!$A$2:$A$10001, MATCH(C2414, Barang!$B$2:$B$10001, 0)), "Tidak ditemukan"))</f>
        <v/>
      </c>
      <c r="C2414" s="3"/>
      <c r="D2414" s="3" t="str">
        <f t="array" ref="D2414">IF(C2414="","", IFERROR(INDEX(Barang!$C$2:$C$10001, MATCH(C2414, Barang!$B$2:$B$10001, 0)), ""))</f>
        <v/>
      </c>
      <c r="E2414" s="3" t="str">
        <f t="array" ref="E2414">IF(C2414="","", IFERROR(INDEX(Barang!$E$2:$E$10001, MATCH(C2414, Barang!$B$2:$B$10001, 0)), ""))</f>
        <v/>
      </c>
      <c r="F2414" s="23"/>
      <c r="G2414" s="24" t="str">
        <f t="array" ref="G2414">IF(C2414="","", IFERROR(INDEX(Barang!$F$2:$F$10001, MATCH(C2414, Barang!$B$2:$B$10001, 0)) * F2414, ""))</f>
        <v/>
      </c>
      <c r="H2414" s="23"/>
      <c r="I2414" s="19"/>
      <c r="L2414" s="103"/>
      <c r="M2414" s="103"/>
      <c r="N2414" s="103"/>
      <c r="O2414" s="103"/>
      <c r="P2414" s="103"/>
      <c r="Q2414" s="103"/>
      <c r="R2414" s="103"/>
      <c r="S2414" s="103"/>
      <c r="T2414" s="103"/>
      <c r="U2414" s="103"/>
      <c r="V2414" s="103"/>
    </row>
    <row r="2415" spans="1:22" ht="22.5" customHeight="1" x14ac:dyDescent="0.2">
      <c r="A2415" s="414"/>
      <c r="B2415" s="3" t="str">
        <f t="array" ref="B2415">IF(C2415="","", IFERROR(INDEX(Barang!$A$2:$A$10001, MATCH(C2415, Barang!$B$2:$B$10001, 0)), "Tidak ditemukan"))</f>
        <v/>
      </c>
      <c r="C2415" s="3"/>
      <c r="D2415" s="3" t="str">
        <f t="array" ref="D2415">IF(C2415="","", IFERROR(INDEX(Barang!$C$2:$C$10001, MATCH(C2415, Barang!$B$2:$B$10001, 0)), ""))</f>
        <v/>
      </c>
      <c r="E2415" s="3" t="str">
        <f t="array" ref="E2415">IF(C2415="","", IFERROR(INDEX(Barang!$E$2:$E$10001, MATCH(C2415, Barang!$B$2:$B$10001, 0)), ""))</f>
        <v/>
      </c>
      <c r="F2415" s="23"/>
      <c r="G2415" s="24" t="str">
        <f t="array" ref="G2415">IF(C2415="","", IFERROR(INDEX(Barang!$F$2:$F$10001, MATCH(C2415, Barang!$B$2:$B$10001, 0)) * F2415, ""))</f>
        <v/>
      </c>
      <c r="H2415" s="23"/>
      <c r="I2415" s="19"/>
      <c r="L2415" s="103"/>
      <c r="M2415" s="103"/>
      <c r="N2415" s="103"/>
      <c r="O2415" s="103"/>
      <c r="P2415" s="103"/>
      <c r="Q2415" s="103"/>
      <c r="R2415" s="103"/>
      <c r="S2415" s="103"/>
      <c r="T2415" s="103"/>
      <c r="U2415" s="103"/>
      <c r="V2415" s="103"/>
    </row>
    <row r="2416" spans="1:22" ht="22.5" customHeight="1" x14ac:dyDescent="0.2">
      <c r="A2416" s="414"/>
      <c r="B2416" s="3" t="str">
        <f t="array" ref="B2416">IF(C2416="","", IFERROR(INDEX(Barang!$A$2:$A$10001, MATCH(C2416, Barang!$B$2:$B$10001, 0)), "Tidak ditemukan"))</f>
        <v/>
      </c>
      <c r="C2416" s="3"/>
      <c r="D2416" s="3" t="str">
        <f t="array" ref="D2416">IF(C2416="","", IFERROR(INDEX(Barang!$C$2:$C$10001, MATCH(C2416, Barang!$B$2:$B$10001, 0)), ""))</f>
        <v/>
      </c>
      <c r="E2416" s="3" t="str">
        <f t="array" ref="E2416">IF(C2416="","", IFERROR(INDEX(Barang!$E$2:$E$10001, MATCH(C2416, Barang!$B$2:$B$10001, 0)), ""))</f>
        <v/>
      </c>
      <c r="F2416" s="23"/>
      <c r="G2416" s="24" t="str">
        <f t="array" ref="G2416">IF(C2416="","", IFERROR(INDEX(Barang!$F$2:$F$10001, MATCH(C2416, Barang!$B$2:$B$10001, 0)) * F2416, ""))</f>
        <v/>
      </c>
      <c r="H2416" s="23"/>
      <c r="I2416" s="19"/>
      <c r="L2416" s="103"/>
      <c r="M2416" s="103"/>
      <c r="N2416" s="103"/>
      <c r="O2416" s="103"/>
      <c r="P2416" s="103"/>
      <c r="Q2416" s="103"/>
      <c r="R2416" s="103"/>
      <c r="S2416" s="103"/>
      <c r="T2416" s="103"/>
      <c r="U2416" s="103"/>
      <c r="V2416" s="103"/>
    </row>
    <row r="2417" spans="1:22" ht="22.5" customHeight="1" x14ac:dyDescent="0.2">
      <c r="A2417" s="414"/>
      <c r="B2417" s="3" t="str">
        <f t="array" ref="B2417">IF(C2417="","", IFERROR(INDEX(Barang!$A$2:$A$10001, MATCH(C2417, Barang!$B$2:$B$10001, 0)), "Tidak ditemukan"))</f>
        <v/>
      </c>
      <c r="C2417" s="3"/>
      <c r="D2417" s="3" t="str">
        <f t="array" ref="D2417">IF(C2417="","", IFERROR(INDEX(Barang!$C$2:$C$10001, MATCH(C2417, Barang!$B$2:$B$10001, 0)), ""))</f>
        <v/>
      </c>
      <c r="E2417" s="3" t="str">
        <f t="array" ref="E2417">IF(C2417="","", IFERROR(INDEX(Barang!$E$2:$E$10001, MATCH(C2417, Barang!$B$2:$B$10001, 0)), ""))</f>
        <v/>
      </c>
      <c r="F2417" s="23"/>
      <c r="G2417" s="24" t="str">
        <f t="array" ref="G2417">IF(C2417="","", IFERROR(INDEX(Barang!$F$2:$F$10001, MATCH(C2417, Barang!$B$2:$B$10001, 0)) * F2417, ""))</f>
        <v/>
      </c>
      <c r="H2417" s="23"/>
      <c r="I2417" s="19"/>
      <c r="L2417" s="103"/>
      <c r="M2417" s="103"/>
      <c r="N2417" s="103"/>
      <c r="O2417" s="103"/>
      <c r="P2417" s="103"/>
      <c r="Q2417" s="103"/>
      <c r="R2417" s="103"/>
      <c r="S2417" s="103"/>
      <c r="T2417" s="103"/>
      <c r="U2417" s="103"/>
      <c r="V2417" s="103"/>
    </row>
    <row r="2418" spans="1:22" ht="22.5" customHeight="1" x14ac:dyDescent="0.2">
      <c r="A2418" s="414"/>
      <c r="B2418" s="3" t="str">
        <f t="array" ref="B2418">IF(C2418="","", IFERROR(INDEX(Barang!$A$2:$A$10001, MATCH(C2418, Barang!$B$2:$B$10001, 0)), "Tidak ditemukan"))</f>
        <v/>
      </c>
      <c r="C2418" s="3"/>
      <c r="D2418" s="3" t="str">
        <f t="array" ref="D2418">IF(C2418="","", IFERROR(INDEX(Barang!$C$2:$C$10001, MATCH(C2418, Barang!$B$2:$B$10001, 0)), ""))</f>
        <v/>
      </c>
      <c r="E2418" s="3" t="str">
        <f t="array" ref="E2418">IF(C2418="","", IFERROR(INDEX(Barang!$E$2:$E$10001, MATCH(C2418, Barang!$B$2:$B$10001, 0)), ""))</f>
        <v/>
      </c>
      <c r="F2418" s="23"/>
      <c r="G2418" s="24" t="str">
        <f t="array" ref="G2418">IF(C2418="","", IFERROR(INDEX(Barang!$F$2:$F$10001, MATCH(C2418, Barang!$B$2:$B$10001, 0)) * F2418, ""))</f>
        <v/>
      </c>
      <c r="H2418" s="23"/>
      <c r="I2418" s="19"/>
      <c r="L2418" s="103"/>
      <c r="M2418" s="103"/>
      <c r="N2418" s="103"/>
      <c r="O2418" s="103"/>
      <c r="P2418" s="103"/>
      <c r="Q2418" s="103"/>
      <c r="R2418" s="103"/>
      <c r="S2418" s="103"/>
      <c r="T2418" s="103"/>
      <c r="U2418" s="103"/>
      <c r="V2418" s="103"/>
    </row>
    <row r="2419" spans="1:22" ht="22.5" customHeight="1" x14ac:dyDescent="0.2">
      <c r="A2419" s="414"/>
      <c r="B2419" s="3" t="str">
        <f t="array" ref="B2419">IF(C2419="","", IFERROR(INDEX(Barang!$A$2:$A$10001, MATCH(C2419, Barang!$B$2:$B$10001, 0)), "Tidak ditemukan"))</f>
        <v/>
      </c>
      <c r="C2419" s="3"/>
      <c r="D2419" s="3" t="str">
        <f t="array" ref="D2419">IF(C2419="","", IFERROR(INDEX(Barang!$C$2:$C$10001, MATCH(C2419, Barang!$B$2:$B$10001, 0)), ""))</f>
        <v/>
      </c>
      <c r="E2419" s="3" t="str">
        <f t="array" ref="E2419">IF(C2419="","", IFERROR(INDEX(Barang!$E$2:$E$10001, MATCH(C2419, Barang!$B$2:$B$10001, 0)), ""))</f>
        <v/>
      </c>
      <c r="F2419" s="23"/>
      <c r="G2419" s="24" t="str">
        <f t="array" ref="G2419">IF(C2419="","", IFERROR(INDEX(Barang!$F$2:$F$10001, MATCH(C2419, Barang!$B$2:$B$10001, 0)) * F2419, ""))</f>
        <v/>
      </c>
      <c r="H2419" s="23"/>
      <c r="I2419" s="19"/>
      <c r="L2419" s="103"/>
      <c r="M2419" s="103"/>
      <c r="N2419" s="103"/>
      <c r="O2419" s="103"/>
      <c r="P2419" s="103"/>
      <c r="Q2419" s="103"/>
      <c r="R2419" s="103"/>
      <c r="S2419" s="103"/>
      <c r="T2419" s="103"/>
      <c r="U2419" s="103"/>
      <c r="V2419" s="103"/>
    </row>
    <row r="2420" spans="1:22" ht="22.5" customHeight="1" x14ac:dyDescent="0.2">
      <c r="A2420" s="414"/>
      <c r="B2420" s="3" t="str">
        <f t="array" ref="B2420">IF(C2420="","", IFERROR(INDEX(Barang!$A$2:$A$10001, MATCH(C2420, Barang!$B$2:$B$10001, 0)), "Tidak ditemukan"))</f>
        <v/>
      </c>
      <c r="C2420" s="3"/>
      <c r="D2420" s="3" t="str">
        <f t="array" ref="D2420">IF(C2420="","", IFERROR(INDEX(Barang!$C$2:$C$10001, MATCH(C2420, Barang!$B$2:$B$10001, 0)), ""))</f>
        <v/>
      </c>
      <c r="E2420" s="3" t="str">
        <f t="array" ref="E2420">IF(C2420="","", IFERROR(INDEX(Barang!$E$2:$E$10001, MATCH(C2420, Barang!$B$2:$B$10001, 0)), ""))</f>
        <v/>
      </c>
      <c r="F2420" s="23"/>
      <c r="G2420" s="24" t="str">
        <f t="array" ref="G2420">IF(C2420="","", IFERROR(INDEX(Barang!$F$2:$F$10001, MATCH(C2420, Barang!$B$2:$B$10001, 0)) * F2420, ""))</f>
        <v/>
      </c>
      <c r="H2420" s="23"/>
      <c r="I2420" s="19"/>
      <c r="L2420" s="103"/>
      <c r="M2420" s="103"/>
      <c r="N2420" s="103"/>
      <c r="O2420" s="103"/>
      <c r="P2420" s="103"/>
      <c r="Q2420" s="103"/>
      <c r="R2420" s="103"/>
      <c r="S2420" s="103"/>
      <c r="T2420" s="103"/>
      <c r="U2420" s="103"/>
      <c r="V2420" s="103"/>
    </row>
    <row r="2421" spans="1:22" ht="22.5" customHeight="1" x14ac:dyDescent="0.2">
      <c r="A2421" s="414"/>
      <c r="B2421" s="3" t="str">
        <f t="array" ref="B2421">IF(C2421="","", IFERROR(INDEX(Barang!$A$2:$A$10001, MATCH(C2421, Barang!$B$2:$B$10001, 0)), "Tidak ditemukan"))</f>
        <v/>
      </c>
      <c r="C2421" s="3"/>
      <c r="D2421" s="3" t="str">
        <f t="array" ref="D2421">IF(C2421="","", IFERROR(INDEX(Barang!$C$2:$C$10001, MATCH(C2421, Barang!$B$2:$B$10001, 0)), ""))</f>
        <v/>
      </c>
      <c r="E2421" s="3" t="str">
        <f t="array" ref="E2421">IF(C2421="","", IFERROR(INDEX(Barang!$E$2:$E$10001, MATCH(C2421, Barang!$B$2:$B$10001, 0)), ""))</f>
        <v/>
      </c>
      <c r="F2421" s="23"/>
      <c r="G2421" s="24" t="str">
        <f t="array" ref="G2421">IF(C2421="","", IFERROR(INDEX(Barang!$F$2:$F$10001, MATCH(C2421, Barang!$B$2:$B$10001, 0)) * F2421, ""))</f>
        <v/>
      </c>
      <c r="H2421" s="23"/>
      <c r="I2421" s="19"/>
      <c r="L2421" s="103"/>
      <c r="M2421" s="103"/>
      <c r="N2421" s="103"/>
      <c r="O2421" s="103"/>
      <c r="P2421" s="103"/>
      <c r="Q2421" s="103"/>
      <c r="R2421" s="103"/>
      <c r="S2421" s="103"/>
      <c r="T2421" s="103"/>
      <c r="U2421" s="103"/>
      <c r="V2421" s="103"/>
    </row>
    <row r="2422" spans="1:22" ht="22.5" customHeight="1" x14ac:dyDescent="0.2">
      <c r="A2422" s="414"/>
      <c r="B2422" s="3" t="str">
        <f t="array" ref="B2422">IF(C2422="","", IFERROR(INDEX(Barang!$A$2:$A$10001, MATCH(C2422, Barang!$B$2:$B$10001, 0)), "Tidak ditemukan"))</f>
        <v/>
      </c>
      <c r="C2422" s="3"/>
      <c r="D2422" s="3" t="str">
        <f t="array" ref="D2422">IF(C2422="","", IFERROR(INDEX(Barang!$C$2:$C$10001, MATCH(C2422, Barang!$B$2:$B$10001, 0)), ""))</f>
        <v/>
      </c>
      <c r="E2422" s="3" t="str">
        <f t="array" ref="E2422">IF(C2422="","", IFERROR(INDEX(Barang!$E$2:$E$10001, MATCH(C2422, Barang!$B$2:$B$10001, 0)), ""))</f>
        <v/>
      </c>
      <c r="F2422" s="23"/>
      <c r="G2422" s="24" t="str">
        <f t="array" ref="G2422">IF(C2422="","", IFERROR(INDEX(Barang!$F$2:$F$10001, MATCH(C2422, Barang!$B$2:$B$10001, 0)) * F2422, ""))</f>
        <v/>
      </c>
      <c r="H2422" s="23"/>
      <c r="I2422" s="19"/>
      <c r="L2422" s="103"/>
      <c r="M2422" s="103"/>
      <c r="N2422" s="103"/>
      <c r="O2422" s="103"/>
      <c r="P2422" s="103"/>
      <c r="Q2422" s="103"/>
      <c r="R2422" s="103"/>
      <c r="S2422" s="103"/>
      <c r="T2422" s="103"/>
      <c r="U2422" s="103"/>
      <c r="V2422" s="103"/>
    </row>
    <row r="2423" spans="1:22" ht="22.5" customHeight="1" x14ac:dyDescent="0.2">
      <c r="A2423" s="414"/>
      <c r="B2423" s="3" t="str">
        <f t="array" ref="B2423">IF(C2423="","", IFERROR(INDEX(Barang!$A$2:$A$10001, MATCH(C2423, Barang!$B$2:$B$10001, 0)), "Tidak ditemukan"))</f>
        <v/>
      </c>
      <c r="C2423" s="3"/>
      <c r="D2423" s="3" t="str">
        <f t="array" ref="D2423">IF(C2423="","", IFERROR(INDEX(Barang!$C$2:$C$10001, MATCH(C2423, Barang!$B$2:$B$10001, 0)), ""))</f>
        <v/>
      </c>
      <c r="E2423" s="3" t="str">
        <f t="array" ref="E2423">IF(C2423="","", IFERROR(INDEX(Barang!$E$2:$E$10001, MATCH(C2423, Barang!$B$2:$B$10001, 0)), ""))</f>
        <v/>
      </c>
      <c r="F2423" s="23"/>
      <c r="G2423" s="24" t="str">
        <f t="array" ref="G2423">IF(C2423="","", IFERROR(INDEX(Barang!$F$2:$F$10001, MATCH(C2423, Barang!$B$2:$B$10001, 0)) * F2423, ""))</f>
        <v/>
      </c>
      <c r="H2423" s="23"/>
      <c r="I2423" s="19"/>
      <c r="L2423" s="103"/>
      <c r="M2423" s="103"/>
      <c r="N2423" s="103"/>
      <c r="O2423" s="103"/>
      <c r="P2423" s="103"/>
      <c r="Q2423" s="103"/>
      <c r="R2423" s="103"/>
      <c r="S2423" s="103"/>
      <c r="T2423" s="103"/>
      <c r="U2423" s="103"/>
      <c r="V2423" s="103"/>
    </row>
    <row r="2424" spans="1:22" ht="22.5" customHeight="1" x14ac:dyDescent="0.2">
      <c r="A2424" s="414"/>
      <c r="B2424" s="3" t="str">
        <f t="array" ref="B2424">IF(C2424="","", IFERROR(INDEX(Barang!$A$2:$A$10001, MATCH(C2424, Barang!$B$2:$B$10001, 0)), "Tidak ditemukan"))</f>
        <v/>
      </c>
      <c r="C2424" s="3"/>
      <c r="D2424" s="3" t="str">
        <f t="array" ref="D2424">IF(C2424="","", IFERROR(INDEX(Barang!$C$2:$C$10001, MATCH(C2424, Barang!$B$2:$B$10001, 0)), ""))</f>
        <v/>
      </c>
      <c r="E2424" s="3" t="str">
        <f t="array" ref="E2424">IF(C2424="","", IFERROR(INDEX(Barang!$E$2:$E$10001, MATCH(C2424, Barang!$B$2:$B$10001, 0)), ""))</f>
        <v/>
      </c>
      <c r="F2424" s="23"/>
      <c r="G2424" s="24" t="str">
        <f t="array" ref="G2424">IF(C2424="","", IFERROR(INDEX(Barang!$F$2:$F$10001, MATCH(C2424, Barang!$B$2:$B$10001, 0)) * F2424, ""))</f>
        <v/>
      </c>
      <c r="H2424" s="23"/>
      <c r="I2424" s="19"/>
      <c r="L2424" s="103"/>
      <c r="M2424" s="103"/>
      <c r="N2424" s="103"/>
      <c r="O2424" s="103"/>
      <c r="P2424" s="103"/>
      <c r="Q2424" s="103"/>
      <c r="R2424" s="103"/>
      <c r="S2424" s="103"/>
      <c r="T2424" s="103"/>
      <c r="U2424" s="103"/>
      <c r="V2424" s="103"/>
    </row>
    <row r="2425" spans="1:22" ht="22.5" customHeight="1" x14ac:dyDescent="0.2">
      <c r="A2425" s="414"/>
      <c r="B2425" s="3" t="str">
        <f t="array" ref="B2425">IF(C2425="","", IFERROR(INDEX(Barang!$A$2:$A$10001, MATCH(C2425, Barang!$B$2:$B$10001, 0)), "Tidak ditemukan"))</f>
        <v/>
      </c>
      <c r="C2425" s="3"/>
      <c r="D2425" s="3" t="str">
        <f t="array" ref="D2425">IF(C2425="","", IFERROR(INDEX(Barang!$C$2:$C$10001, MATCH(C2425, Barang!$B$2:$B$10001, 0)), ""))</f>
        <v/>
      </c>
      <c r="E2425" s="3" t="str">
        <f t="array" ref="E2425">IF(C2425="","", IFERROR(INDEX(Barang!$E$2:$E$10001, MATCH(C2425, Barang!$B$2:$B$10001, 0)), ""))</f>
        <v/>
      </c>
      <c r="F2425" s="23"/>
      <c r="G2425" s="24" t="str">
        <f t="array" ref="G2425">IF(C2425="","", IFERROR(INDEX(Barang!$F$2:$F$10001, MATCH(C2425, Barang!$B$2:$B$10001, 0)) * F2425, ""))</f>
        <v/>
      </c>
      <c r="H2425" s="23"/>
      <c r="I2425" s="19"/>
      <c r="L2425" s="103"/>
      <c r="M2425" s="103"/>
      <c r="N2425" s="103"/>
      <c r="O2425" s="103"/>
      <c r="P2425" s="103"/>
      <c r="Q2425" s="103"/>
      <c r="R2425" s="103"/>
      <c r="S2425" s="103"/>
      <c r="T2425" s="103"/>
      <c r="U2425" s="103"/>
      <c r="V2425" s="103"/>
    </row>
    <row r="2426" spans="1:22" ht="22.5" customHeight="1" x14ac:dyDescent="0.2">
      <c r="A2426" s="414"/>
      <c r="B2426" s="3" t="str">
        <f t="array" ref="B2426">IF(C2426="","", IFERROR(INDEX(Barang!$A$2:$A$10001, MATCH(C2426, Barang!$B$2:$B$10001, 0)), "Tidak ditemukan"))</f>
        <v/>
      </c>
      <c r="C2426" s="3"/>
      <c r="D2426" s="3" t="str">
        <f t="array" ref="D2426">IF(C2426="","", IFERROR(INDEX(Barang!$C$2:$C$10001, MATCH(C2426, Barang!$B$2:$B$10001, 0)), ""))</f>
        <v/>
      </c>
      <c r="E2426" s="3" t="str">
        <f t="array" ref="E2426">IF(C2426="","", IFERROR(INDEX(Barang!$E$2:$E$10001, MATCH(C2426, Barang!$B$2:$B$10001, 0)), ""))</f>
        <v/>
      </c>
      <c r="F2426" s="23"/>
      <c r="G2426" s="24" t="str">
        <f t="array" ref="G2426">IF(C2426="","", IFERROR(INDEX(Barang!$F$2:$F$10001, MATCH(C2426, Barang!$B$2:$B$10001, 0)) * F2426, ""))</f>
        <v/>
      </c>
      <c r="H2426" s="23"/>
      <c r="I2426" s="19"/>
      <c r="L2426" s="103"/>
      <c r="M2426" s="103"/>
      <c r="N2426" s="103"/>
      <c r="O2426" s="103"/>
      <c r="P2426" s="103"/>
      <c r="Q2426" s="103"/>
      <c r="R2426" s="103"/>
      <c r="S2426" s="103"/>
      <c r="T2426" s="103"/>
      <c r="U2426" s="103"/>
      <c r="V2426" s="103"/>
    </row>
    <row r="2427" spans="1:22" ht="22.5" customHeight="1" x14ac:dyDescent="0.2">
      <c r="A2427" s="414"/>
      <c r="B2427" s="3" t="str">
        <f t="array" ref="B2427">IF(C2427="","", IFERROR(INDEX(Barang!$A$2:$A$10001, MATCH(C2427, Barang!$B$2:$B$10001, 0)), "Tidak ditemukan"))</f>
        <v/>
      </c>
      <c r="C2427" s="3"/>
      <c r="D2427" s="3" t="str">
        <f t="array" ref="D2427">IF(C2427="","", IFERROR(INDEX(Barang!$C$2:$C$10001, MATCH(C2427, Barang!$B$2:$B$10001, 0)), ""))</f>
        <v/>
      </c>
      <c r="E2427" s="3" t="str">
        <f t="array" ref="E2427">IF(C2427="","", IFERROR(INDEX(Barang!$E$2:$E$10001, MATCH(C2427, Barang!$B$2:$B$10001, 0)), ""))</f>
        <v/>
      </c>
      <c r="F2427" s="23"/>
      <c r="G2427" s="24" t="str">
        <f t="array" ref="G2427">IF(C2427="","", IFERROR(INDEX(Barang!$F$2:$F$10001, MATCH(C2427, Barang!$B$2:$B$10001, 0)) * F2427, ""))</f>
        <v/>
      </c>
      <c r="H2427" s="23"/>
      <c r="I2427" s="19"/>
      <c r="L2427" s="103"/>
      <c r="M2427" s="103"/>
      <c r="N2427" s="103"/>
      <c r="O2427" s="103"/>
      <c r="P2427" s="103"/>
      <c r="Q2427" s="103"/>
      <c r="R2427" s="103"/>
      <c r="S2427" s="103"/>
      <c r="T2427" s="103"/>
      <c r="U2427" s="103"/>
      <c r="V2427" s="103"/>
    </row>
    <row r="2428" spans="1:22" ht="22.5" customHeight="1" x14ac:dyDescent="0.2">
      <c r="A2428" s="414"/>
      <c r="B2428" s="3" t="str">
        <f t="array" ref="B2428">IF(C2428="","", IFERROR(INDEX(Barang!$A$2:$A$10001, MATCH(C2428, Barang!$B$2:$B$10001, 0)), "Tidak ditemukan"))</f>
        <v/>
      </c>
      <c r="C2428" s="3"/>
      <c r="D2428" s="3" t="str">
        <f t="array" ref="D2428">IF(C2428="","", IFERROR(INDEX(Barang!$C$2:$C$10001, MATCH(C2428, Barang!$B$2:$B$10001, 0)), ""))</f>
        <v/>
      </c>
      <c r="E2428" s="3" t="str">
        <f t="array" ref="E2428">IF(C2428="","", IFERROR(INDEX(Barang!$E$2:$E$10001, MATCH(C2428, Barang!$B$2:$B$10001, 0)), ""))</f>
        <v/>
      </c>
      <c r="F2428" s="23"/>
      <c r="G2428" s="24" t="str">
        <f t="array" ref="G2428">IF(C2428="","", IFERROR(INDEX(Barang!$F$2:$F$10001, MATCH(C2428, Barang!$B$2:$B$10001, 0)) * F2428, ""))</f>
        <v/>
      </c>
      <c r="H2428" s="23"/>
      <c r="I2428" s="19"/>
      <c r="L2428" s="103"/>
      <c r="M2428" s="103"/>
      <c r="N2428" s="103"/>
      <c r="O2428" s="103"/>
      <c r="P2428" s="103"/>
      <c r="Q2428" s="103"/>
      <c r="R2428" s="103"/>
      <c r="S2428" s="103"/>
      <c r="T2428" s="103"/>
      <c r="U2428" s="103"/>
      <c r="V2428" s="103"/>
    </row>
    <row r="2429" spans="1:22" ht="22.5" customHeight="1" x14ac:dyDescent="0.2">
      <c r="A2429" s="414"/>
      <c r="B2429" s="3" t="str">
        <f t="array" ref="B2429">IF(C2429="","", IFERROR(INDEX(Barang!$A$2:$A$10001, MATCH(C2429, Barang!$B$2:$B$10001, 0)), "Tidak ditemukan"))</f>
        <v/>
      </c>
      <c r="C2429" s="3"/>
      <c r="D2429" s="3" t="str">
        <f t="array" ref="D2429">IF(C2429="","", IFERROR(INDEX(Barang!$C$2:$C$10001, MATCH(C2429, Barang!$B$2:$B$10001, 0)), ""))</f>
        <v/>
      </c>
      <c r="E2429" s="3" t="str">
        <f t="array" ref="E2429">IF(C2429="","", IFERROR(INDEX(Barang!$E$2:$E$10001, MATCH(C2429, Barang!$B$2:$B$10001, 0)), ""))</f>
        <v/>
      </c>
      <c r="F2429" s="23"/>
      <c r="G2429" s="24" t="str">
        <f t="array" ref="G2429">IF(C2429="","", IFERROR(INDEX(Barang!$F$2:$F$10001, MATCH(C2429, Barang!$B$2:$B$10001, 0)) * F2429, ""))</f>
        <v/>
      </c>
      <c r="H2429" s="23"/>
      <c r="I2429" s="19"/>
      <c r="L2429" s="103"/>
      <c r="M2429" s="103"/>
      <c r="N2429" s="103"/>
      <c r="O2429" s="103"/>
      <c r="P2429" s="103"/>
      <c r="Q2429" s="103"/>
      <c r="R2429" s="103"/>
      <c r="S2429" s="103"/>
      <c r="T2429" s="103"/>
      <c r="U2429" s="103"/>
      <c r="V2429" s="103"/>
    </row>
    <row r="2430" spans="1:22" ht="22.5" customHeight="1" x14ac:dyDescent="0.2">
      <c r="A2430" s="414"/>
      <c r="B2430" s="3" t="str">
        <f t="array" ref="B2430">IF(C2430="","", IFERROR(INDEX(Barang!$A$2:$A$10001, MATCH(C2430, Barang!$B$2:$B$10001, 0)), "Tidak ditemukan"))</f>
        <v/>
      </c>
      <c r="C2430" s="3"/>
      <c r="D2430" s="3" t="str">
        <f t="array" ref="D2430">IF(C2430="","", IFERROR(INDEX(Barang!$C$2:$C$10001, MATCH(C2430, Barang!$B$2:$B$10001, 0)), ""))</f>
        <v/>
      </c>
      <c r="E2430" s="3" t="str">
        <f t="array" ref="E2430">IF(C2430="","", IFERROR(INDEX(Barang!$E$2:$E$10001, MATCH(C2430, Barang!$B$2:$B$10001, 0)), ""))</f>
        <v/>
      </c>
      <c r="F2430" s="23"/>
      <c r="G2430" s="24" t="str">
        <f t="array" ref="G2430">IF(C2430="","", IFERROR(INDEX(Barang!$F$2:$F$10001, MATCH(C2430, Barang!$B$2:$B$10001, 0)) * F2430, ""))</f>
        <v/>
      </c>
      <c r="H2430" s="23"/>
      <c r="I2430" s="19"/>
      <c r="L2430" s="103"/>
      <c r="M2430" s="103"/>
      <c r="N2430" s="103"/>
      <c r="O2430" s="103"/>
      <c r="P2430" s="103"/>
      <c r="Q2430" s="103"/>
      <c r="R2430" s="103"/>
      <c r="S2430" s="103"/>
      <c r="T2430" s="103"/>
      <c r="U2430" s="103"/>
      <c r="V2430" s="103"/>
    </row>
    <row r="2431" spans="1:22" ht="22.5" customHeight="1" x14ac:dyDescent="0.2">
      <c r="A2431" s="414"/>
      <c r="B2431" s="3" t="str">
        <f t="array" ref="B2431">IF(C2431="","", IFERROR(INDEX(Barang!$A$2:$A$10001, MATCH(C2431, Barang!$B$2:$B$10001, 0)), "Tidak ditemukan"))</f>
        <v/>
      </c>
      <c r="C2431" s="3"/>
      <c r="D2431" s="3" t="str">
        <f t="array" ref="D2431">IF(C2431="","", IFERROR(INDEX(Barang!$C$2:$C$10001, MATCH(C2431, Barang!$B$2:$B$10001, 0)), ""))</f>
        <v/>
      </c>
      <c r="E2431" s="3" t="str">
        <f t="array" ref="E2431">IF(C2431="","", IFERROR(INDEX(Barang!$E$2:$E$10001, MATCH(C2431, Barang!$B$2:$B$10001, 0)), ""))</f>
        <v/>
      </c>
      <c r="F2431" s="23"/>
      <c r="G2431" s="24" t="str">
        <f t="array" ref="G2431">IF(C2431="","", IFERROR(INDEX(Barang!$F$2:$F$10001, MATCH(C2431, Barang!$B$2:$B$10001, 0)) * F2431, ""))</f>
        <v/>
      </c>
      <c r="H2431" s="23"/>
      <c r="I2431" s="19"/>
      <c r="L2431" s="103"/>
      <c r="M2431" s="103"/>
      <c r="N2431" s="103"/>
      <c r="O2431" s="103"/>
      <c r="P2431" s="103"/>
      <c r="Q2431" s="103"/>
      <c r="R2431" s="103"/>
      <c r="S2431" s="103"/>
      <c r="T2431" s="103"/>
      <c r="U2431" s="103"/>
      <c r="V2431" s="103"/>
    </row>
    <row r="2432" spans="1:22" ht="22.5" customHeight="1" x14ac:dyDescent="0.2">
      <c r="A2432" s="414"/>
      <c r="B2432" s="3" t="str">
        <f t="array" ref="B2432">IF(C2432="","", IFERROR(INDEX(Barang!$A$2:$A$10001, MATCH(C2432, Barang!$B$2:$B$10001, 0)), "Tidak ditemukan"))</f>
        <v/>
      </c>
      <c r="C2432" s="3"/>
      <c r="D2432" s="3" t="str">
        <f t="array" ref="D2432">IF(C2432="","", IFERROR(INDEX(Barang!$C$2:$C$10001, MATCH(C2432, Barang!$B$2:$B$10001, 0)), ""))</f>
        <v/>
      </c>
      <c r="E2432" s="3" t="str">
        <f t="array" ref="E2432">IF(C2432="","", IFERROR(INDEX(Barang!$E$2:$E$10001, MATCH(C2432, Barang!$B$2:$B$10001, 0)), ""))</f>
        <v/>
      </c>
      <c r="F2432" s="23"/>
      <c r="G2432" s="24" t="str">
        <f t="array" ref="G2432">IF(C2432="","", IFERROR(INDEX(Barang!$F$2:$F$10001, MATCH(C2432, Barang!$B$2:$B$10001, 0)) * F2432, ""))</f>
        <v/>
      </c>
      <c r="H2432" s="23"/>
      <c r="I2432" s="19"/>
      <c r="L2432" s="103"/>
      <c r="M2432" s="103"/>
      <c r="N2432" s="103"/>
      <c r="O2432" s="103"/>
      <c r="P2432" s="103"/>
      <c r="Q2432" s="103"/>
      <c r="R2432" s="103"/>
      <c r="S2432" s="103"/>
      <c r="T2432" s="103"/>
      <c r="U2432" s="103"/>
      <c r="V2432" s="103"/>
    </row>
    <row r="2433" spans="1:22" ht="22.5" customHeight="1" x14ac:dyDescent="0.2">
      <c r="A2433" s="414"/>
      <c r="B2433" s="3" t="str">
        <f t="array" ref="B2433">IF(C2433="","", IFERROR(INDEX(Barang!$A$2:$A$10001, MATCH(C2433, Barang!$B$2:$B$10001, 0)), "Tidak ditemukan"))</f>
        <v/>
      </c>
      <c r="C2433" s="3"/>
      <c r="D2433" s="3" t="str">
        <f t="array" ref="D2433">IF(C2433="","", IFERROR(INDEX(Barang!$C$2:$C$10001, MATCH(C2433, Barang!$B$2:$B$10001, 0)), ""))</f>
        <v/>
      </c>
      <c r="E2433" s="3" t="str">
        <f t="array" ref="E2433">IF(C2433="","", IFERROR(INDEX(Barang!$E$2:$E$10001, MATCH(C2433, Barang!$B$2:$B$10001, 0)), ""))</f>
        <v/>
      </c>
      <c r="F2433" s="23"/>
      <c r="G2433" s="24" t="str">
        <f t="array" ref="G2433">IF(C2433="","", IFERROR(INDEX(Barang!$F$2:$F$10001, MATCH(C2433, Barang!$B$2:$B$10001, 0)) * F2433, ""))</f>
        <v/>
      </c>
      <c r="H2433" s="23"/>
      <c r="I2433" s="19"/>
      <c r="L2433" s="103"/>
      <c r="M2433" s="103"/>
      <c r="N2433" s="103"/>
      <c r="O2433" s="103"/>
      <c r="P2433" s="103"/>
      <c r="Q2433" s="103"/>
      <c r="R2433" s="103"/>
      <c r="S2433" s="103"/>
      <c r="T2433" s="103"/>
      <c r="U2433" s="103"/>
      <c r="V2433" s="103"/>
    </row>
    <row r="2434" spans="1:22" ht="22.5" customHeight="1" x14ac:dyDescent="0.2">
      <c r="A2434" s="414"/>
      <c r="B2434" s="3" t="str">
        <f t="array" ref="B2434">IF(C2434="","", IFERROR(INDEX(Barang!$A$2:$A$10001, MATCH(C2434, Barang!$B$2:$B$10001, 0)), "Tidak ditemukan"))</f>
        <v/>
      </c>
      <c r="C2434" s="3"/>
      <c r="D2434" s="3" t="str">
        <f t="array" ref="D2434">IF(C2434="","", IFERROR(INDEX(Barang!$C$2:$C$10001, MATCH(C2434, Barang!$B$2:$B$10001, 0)), ""))</f>
        <v/>
      </c>
      <c r="E2434" s="3" t="str">
        <f t="array" ref="E2434">IF(C2434="","", IFERROR(INDEX(Barang!$E$2:$E$10001, MATCH(C2434, Barang!$B$2:$B$10001, 0)), ""))</f>
        <v/>
      </c>
      <c r="F2434" s="23"/>
      <c r="G2434" s="24" t="str">
        <f t="array" ref="G2434">IF(C2434="","", IFERROR(INDEX(Barang!$F$2:$F$10001, MATCH(C2434, Barang!$B$2:$B$10001, 0)) * F2434, ""))</f>
        <v/>
      </c>
      <c r="H2434" s="23"/>
      <c r="I2434" s="19"/>
      <c r="L2434" s="103"/>
      <c r="M2434" s="103"/>
      <c r="N2434" s="103"/>
      <c r="O2434" s="103"/>
      <c r="P2434" s="103"/>
      <c r="Q2434" s="103"/>
      <c r="R2434" s="103"/>
      <c r="S2434" s="103"/>
      <c r="T2434" s="103"/>
      <c r="U2434" s="103"/>
      <c r="V2434" s="103"/>
    </row>
    <row r="2435" spans="1:22" ht="22.5" customHeight="1" x14ac:dyDescent="0.2">
      <c r="A2435" s="414"/>
      <c r="B2435" s="3" t="str">
        <f t="array" ref="B2435">IF(C2435="","", IFERROR(INDEX(Barang!$A$2:$A$10001, MATCH(C2435, Barang!$B$2:$B$10001, 0)), "Tidak ditemukan"))</f>
        <v/>
      </c>
      <c r="C2435" s="3"/>
      <c r="D2435" s="3" t="str">
        <f t="array" ref="D2435">IF(C2435="","", IFERROR(INDEX(Barang!$C$2:$C$10001, MATCH(C2435, Barang!$B$2:$B$10001, 0)), ""))</f>
        <v/>
      </c>
      <c r="E2435" s="3" t="str">
        <f t="array" ref="E2435">IF(C2435="","", IFERROR(INDEX(Barang!$E$2:$E$10001, MATCH(C2435, Barang!$B$2:$B$10001, 0)), ""))</f>
        <v/>
      </c>
      <c r="F2435" s="23"/>
      <c r="G2435" s="24" t="str">
        <f t="array" ref="G2435">IF(C2435="","", IFERROR(INDEX(Barang!$F$2:$F$10001, MATCH(C2435, Barang!$B$2:$B$10001, 0)) * F2435, ""))</f>
        <v/>
      </c>
      <c r="H2435" s="23"/>
      <c r="I2435" s="19"/>
      <c r="L2435" s="103"/>
      <c r="M2435" s="103"/>
      <c r="N2435" s="103"/>
      <c r="O2435" s="103"/>
      <c r="P2435" s="103"/>
      <c r="Q2435" s="103"/>
      <c r="R2435" s="103"/>
      <c r="S2435" s="103"/>
      <c r="T2435" s="103"/>
      <c r="U2435" s="103"/>
      <c r="V2435" s="103"/>
    </row>
    <row r="2436" spans="1:22" ht="22.5" customHeight="1" x14ac:dyDescent="0.2">
      <c r="A2436" s="414"/>
      <c r="B2436" s="3" t="str">
        <f t="array" ref="B2436">IF(C2436="","", IFERROR(INDEX(Barang!$A$2:$A$10001, MATCH(C2436, Barang!$B$2:$B$10001, 0)), "Tidak ditemukan"))</f>
        <v/>
      </c>
      <c r="C2436" s="3"/>
      <c r="D2436" s="3" t="str">
        <f t="array" ref="D2436">IF(C2436="","", IFERROR(INDEX(Barang!$C$2:$C$10001, MATCH(C2436, Barang!$B$2:$B$10001, 0)), ""))</f>
        <v/>
      </c>
      <c r="E2436" s="3" t="str">
        <f t="array" ref="E2436">IF(C2436="","", IFERROR(INDEX(Barang!$E$2:$E$10001, MATCH(C2436, Barang!$B$2:$B$10001, 0)), ""))</f>
        <v/>
      </c>
      <c r="F2436" s="23"/>
      <c r="G2436" s="24" t="str">
        <f t="array" ref="G2436">IF(C2436="","", IFERROR(INDEX(Barang!$F$2:$F$10001, MATCH(C2436, Barang!$B$2:$B$10001, 0)) * F2436, ""))</f>
        <v/>
      </c>
      <c r="H2436" s="23"/>
      <c r="I2436" s="19"/>
      <c r="L2436" s="103"/>
      <c r="M2436" s="103"/>
      <c r="N2436" s="103"/>
      <c r="O2436" s="103"/>
      <c r="P2436" s="103"/>
      <c r="Q2436" s="103"/>
      <c r="R2436" s="103"/>
      <c r="S2436" s="103"/>
      <c r="T2436" s="103"/>
      <c r="U2436" s="103"/>
      <c r="V2436" s="103"/>
    </row>
    <row r="2437" spans="1:22" ht="22.5" customHeight="1" x14ac:dyDescent="0.2">
      <c r="A2437" s="414"/>
      <c r="B2437" s="3" t="str">
        <f t="array" ref="B2437">IF(C2437="","", IFERROR(INDEX(Barang!$A$2:$A$10001, MATCH(C2437, Barang!$B$2:$B$10001, 0)), "Tidak ditemukan"))</f>
        <v/>
      </c>
      <c r="C2437" s="3"/>
      <c r="D2437" s="3" t="str">
        <f t="array" ref="D2437">IF(C2437="","", IFERROR(INDEX(Barang!$C$2:$C$10001, MATCH(C2437, Barang!$B$2:$B$10001, 0)), ""))</f>
        <v/>
      </c>
      <c r="E2437" s="3" t="str">
        <f t="array" ref="E2437">IF(C2437="","", IFERROR(INDEX(Barang!$E$2:$E$10001, MATCH(C2437, Barang!$B$2:$B$10001, 0)), ""))</f>
        <v/>
      </c>
      <c r="F2437" s="23"/>
      <c r="G2437" s="24" t="str">
        <f t="array" ref="G2437">IF(C2437="","", IFERROR(INDEX(Barang!$F$2:$F$10001, MATCH(C2437, Barang!$B$2:$B$10001, 0)) * F2437, ""))</f>
        <v/>
      </c>
      <c r="H2437" s="23"/>
      <c r="I2437" s="19"/>
      <c r="L2437" s="103"/>
      <c r="M2437" s="103"/>
      <c r="N2437" s="103"/>
      <c r="O2437" s="103"/>
      <c r="P2437" s="103"/>
      <c r="Q2437" s="103"/>
      <c r="R2437" s="103"/>
      <c r="S2437" s="103"/>
      <c r="T2437" s="103"/>
      <c r="U2437" s="103"/>
      <c r="V2437" s="103"/>
    </row>
    <row r="2438" spans="1:22" ht="22.5" customHeight="1" x14ac:dyDescent="0.2">
      <c r="A2438" s="414"/>
      <c r="B2438" s="3" t="str">
        <f t="array" ref="B2438">IF(C2438="","", IFERROR(INDEX(Barang!$A$2:$A$10001, MATCH(C2438, Barang!$B$2:$B$10001, 0)), "Tidak ditemukan"))</f>
        <v/>
      </c>
      <c r="C2438" s="3"/>
      <c r="D2438" s="3" t="str">
        <f t="array" ref="D2438">IF(C2438="","", IFERROR(INDEX(Barang!$C$2:$C$10001, MATCH(C2438, Barang!$B$2:$B$10001, 0)), ""))</f>
        <v/>
      </c>
      <c r="E2438" s="3" t="str">
        <f t="array" ref="E2438">IF(C2438="","", IFERROR(INDEX(Barang!$E$2:$E$10001, MATCH(C2438, Barang!$B$2:$B$10001, 0)), ""))</f>
        <v/>
      </c>
      <c r="F2438" s="23"/>
      <c r="G2438" s="24" t="str">
        <f t="array" ref="G2438">IF(C2438="","", IFERROR(INDEX(Barang!$F$2:$F$10001, MATCH(C2438, Barang!$B$2:$B$10001, 0)) * F2438, ""))</f>
        <v/>
      </c>
      <c r="H2438" s="23"/>
      <c r="I2438" s="19"/>
      <c r="L2438" s="103"/>
      <c r="M2438" s="103"/>
      <c r="N2438" s="103"/>
      <c r="O2438" s="103"/>
      <c r="P2438" s="103"/>
      <c r="Q2438" s="103"/>
      <c r="R2438" s="103"/>
      <c r="S2438" s="103"/>
      <c r="T2438" s="103"/>
      <c r="U2438" s="103"/>
      <c r="V2438" s="103"/>
    </row>
    <row r="2439" spans="1:22" ht="22.5" customHeight="1" x14ac:dyDescent="0.2">
      <c r="A2439" s="414"/>
      <c r="B2439" s="3" t="str">
        <f t="array" ref="B2439">IF(C2439="","", IFERROR(INDEX(Barang!$A$2:$A$10001, MATCH(C2439, Barang!$B$2:$B$10001, 0)), "Tidak ditemukan"))</f>
        <v/>
      </c>
      <c r="C2439" s="3"/>
      <c r="D2439" s="3" t="str">
        <f t="array" ref="D2439">IF(C2439="","", IFERROR(INDEX(Barang!$C$2:$C$10001, MATCH(C2439, Barang!$B$2:$B$10001, 0)), ""))</f>
        <v/>
      </c>
      <c r="E2439" s="3" t="str">
        <f t="array" ref="E2439">IF(C2439="","", IFERROR(INDEX(Barang!$E$2:$E$10001, MATCH(C2439, Barang!$B$2:$B$10001, 0)), ""))</f>
        <v/>
      </c>
      <c r="F2439" s="23"/>
      <c r="G2439" s="24" t="str">
        <f t="array" ref="G2439">IF(C2439="","", IFERROR(INDEX(Barang!$F$2:$F$10001, MATCH(C2439, Barang!$B$2:$B$10001, 0)) * F2439, ""))</f>
        <v/>
      </c>
      <c r="H2439" s="23"/>
      <c r="I2439" s="19"/>
      <c r="L2439" s="103"/>
      <c r="M2439" s="103"/>
      <c r="N2439" s="103"/>
      <c r="O2439" s="103"/>
      <c r="P2439" s="103"/>
      <c r="Q2439" s="103"/>
      <c r="R2439" s="103"/>
      <c r="S2439" s="103"/>
      <c r="T2439" s="103"/>
      <c r="U2439" s="103"/>
      <c r="V2439" s="103"/>
    </row>
    <row r="2440" spans="1:22" ht="22.5" customHeight="1" x14ac:dyDescent="0.2">
      <c r="A2440" s="414"/>
      <c r="B2440" s="3" t="str">
        <f t="array" ref="B2440">IF(C2440="","", IFERROR(INDEX(Barang!$A$2:$A$10001, MATCH(C2440, Barang!$B$2:$B$10001, 0)), "Tidak ditemukan"))</f>
        <v/>
      </c>
      <c r="C2440" s="3"/>
      <c r="D2440" s="3" t="str">
        <f t="array" ref="D2440">IF(C2440="","", IFERROR(INDEX(Barang!$C$2:$C$10001, MATCH(C2440, Barang!$B$2:$B$10001, 0)), ""))</f>
        <v/>
      </c>
      <c r="E2440" s="3" t="str">
        <f t="array" ref="E2440">IF(C2440="","", IFERROR(INDEX(Barang!$E$2:$E$10001, MATCH(C2440, Barang!$B$2:$B$10001, 0)), ""))</f>
        <v/>
      </c>
      <c r="F2440" s="23"/>
      <c r="G2440" s="24" t="str">
        <f t="array" ref="G2440">IF(C2440="","", IFERROR(INDEX(Barang!$F$2:$F$10001, MATCH(C2440, Barang!$B$2:$B$10001, 0)) * F2440, ""))</f>
        <v/>
      </c>
      <c r="H2440" s="23"/>
      <c r="I2440" s="19"/>
      <c r="L2440" s="103"/>
      <c r="M2440" s="103"/>
      <c r="N2440" s="103"/>
      <c r="O2440" s="103"/>
      <c r="P2440" s="103"/>
      <c r="Q2440" s="103"/>
      <c r="R2440" s="103"/>
      <c r="S2440" s="103"/>
      <c r="T2440" s="103"/>
      <c r="U2440" s="103"/>
      <c r="V2440" s="103"/>
    </row>
    <row r="2441" spans="1:22" ht="22.5" customHeight="1" x14ac:dyDescent="0.2">
      <c r="A2441" s="414"/>
      <c r="B2441" s="3" t="str">
        <f t="array" ref="B2441">IF(C2441="","", IFERROR(INDEX(Barang!$A$2:$A$10001, MATCH(C2441, Barang!$B$2:$B$10001, 0)), "Tidak ditemukan"))</f>
        <v/>
      </c>
      <c r="C2441" s="3"/>
      <c r="D2441" s="3" t="str">
        <f t="array" ref="D2441">IF(C2441="","", IFERROR(INDEX(Barang!$C$2:$C$10001, MATCH(C2441, Barang!$B$2:$B$10001, 0)), ""))</f>
        <v/>
      </c>
      <c r="E2441" s="3" t="str">
        <f t="array" ref="E2441">IF(C2441="","", IFERROR(INDEX(Barang!$E$2:$E$10001, MATCH(C2441, Barang!$B$2:$B$10001, 0)), ""))</f>
        <v/>
      </c>
      <c r="F2441" s="23"/>
      <c r="G2441" s="24" t="str">
        <f t="array" ref="G2441">IF(C2441="","", IFERROR(INDEX(Barang!$F$2:$F$10001, MATCH(C2441, Barang!$B$2:$B$10001, 0)) * F2441, ""))</f>
        <v/>
      </c>
      <c r="H2441" s="23"/>
      <c r="I2441" s="19"/>
      <c r="L2441" s="103"/>
      <c r="M2441" s="103"/>
      <c r="N2441" s="103"/>
      <c r="O2441" s="103"/>
      <c r="P2441" s="103"/>
      <c r="Q2441" s="103"/>
      <c r="R2441" s="103"/>
      <c r="S2441" s="103"/>
      <c r="T2441" s="103"/>
      <c r="U2441" s="103"/>
      <c r="V2441" s="103"/>
    </row>
    <row r="2442" spans="1:22" ht="22.5" customHeight="1" x14ac:dyDescent="0.2">
      <c r="A2442" s="414"/>
      <c r="B2442" s="3" t="str">
        <f t="array" ref="B2442">IF(C2442="","", IFERROR(INDEX(Barang!$A$2:$A$10001, MATCH(C2442, Barang!$B$2:$B$10001, 0)), "Tidak ditemukan"))</f>
        <v/>
      </c>
      <c r="C2442" s="3"/>
      <c r="D2442" s="3" t="str">
        <f t="array" ref="D2442">IF(C2442="","", IFERROR(INDEX(Barang!$C$2:$C$10001, MATCH(C2442, Barang!$B$2:$B$10001, 0)), ""))</f>
        <v/>
      </c>
      <c r="E2442" s="3" t="str">
        <f t="array" ref="E2442">IF(C2442="","", IFERROR(INDEX(Barang!$E$2:$E$10001, MATCH(C2442, Barang!$B$2:$B$10001, 0)), ""))</f>
        <v/>
      </c>
      <c r="F2442" s="23"/>
      <c r="G2442" s="24" t="str">
        <f t="array" ref="G2442">IF(C2442="","", IFERROR(INDEX(Barang!$F$2:$F$10001, MATCH(C2442, Barang!$B$2:$B$10001, 0)) * F2442, ""))</f>
        <v/>
      </c>
      <c r="H2442" s="23"/>
      <c r="I2442" s="19"/>
      <c r="L2442" s="103"/>
      <c r="M2442" s="103"/>
      <c r="N2442" s="103"/>
      <c r="O2442" s="103"/>
      <c r="P2442" s="103"/>
      <c r="Q2442" s="103"/>
      <c r="R2442" s="103"/>
      <c r="S2442" s="103"/>
      <c r="T2442" s="103"/>
      <c r="U2442" s="103"/>
      <c r="V2442" s="103"/>
    </row>
    <row r="2443" spans="1:22" ht="22.5" customHeight="1" x14ac:dyDescent="0.2">
      <c r="A2443" s="414"/>
      <c r="B2443" s="3" t="str">
        <f t="array" ref="B2443">IF(C2443="","", IFERROR(INDEX(Barang!$A$2:$A$10001, MATCH(C2443, Barang!$B$2:$B$10001, 0)), "Tidak ditemukan"))</f>
        <v/>
      </c>
      <c r="C2443" s="3"/>
      <c r="D2443" s="3" t="str">
        <f t="array" ref="D2443">IF(C2443="","", IFERROR(INDEX(Barang!$C$2:$C$10001, MATCH(C2443, Barang!$B$2:$B$10001, 0)), ""))</f>
        <v/>
      </c>
      <c r="E2443" s="3" t="str">
        <f t="array" ref="E2443">IF(C2443="","", IFERROR(INDEX(Barang!$E$2:$E$10001, MATCH(C2443, Barang!$B$2:$B$10001, 0)), ""))</f>
        <v/>
      </c>
      <c r="F2443" s="23"/>
      <c r="G2443" s="24" t="str">
        <f t="array" ref="G2443">IF(C2443="","", IFERROR(INDEX(Barang!$F$2:$F$10001, MATCH(C2443, Barang!$B$2:$B$10001, 0)) * F2443, ""))</f>
        <v/>
      </c>
      <c r="H2443" s="23"/>
      <c r="I2443" s="19"/>
      <c r="L2443" s="103"/>
      <c r="M2443" s="103"/>
      <c r="N2443" s="103"/>
      <c r="O2443" s="103"/>
      <c r="P2443" s="103"/>
      <c r="Q2443" s="103"/>
      <c r="R2443" s="103"/>
      <c r="S2443" s="103"/>
      <c r="T2443" s="103"/>
      <c r="U2443" s="103"/>
      <c r="V2443" s="103"/>
    </row>
    <row r="2444" spans="1:22" ht="22.5" customHeight="1" x14ac:dyDescent="0.2">
      <c r="A2444" s="414"/>
      <c r="B2444" s="3" t="str">
        <f t="array" ref="B2444">IF(C2444="","", IFERROR(INDEX(Barang!$A$2:$A$10001, MATCH(C2444, Barang!$B$2:$B$10001, 0)), "Tidak ditemukan"))</f>
        <v/>
      </c>
      <c r="C2444" s="3"/>
      <c r="D2444" s="3" t="str">
        <f t="array" ref="D2444">IF(C2444="","", IFERROR(INDEX(Barang!$C$2:$C$10001, MATCH(C2444, Barang!$B$2:$B$10001, 0)), ""))</f>
        <v/>
      </c>
      <c r="E2444" s="3" t="str">
        <f t="array" ref="E2444">IF(C2444="","", IFERROR(INDEX(Barang!$E$2:$E$10001, MATCH(C2444, Barang!$B$2:$B$10001, 0)), ""))</f>
        <v/>
      </c>
      <c r="F2444" s="23"/>
      <c r="G2444" s="24" t="str">
        <f t="array" ref="G2444">IF(C2444="","", IFERROR(INDEX(Barang!$F$2:$F$10001, MATCH(C2444, Barang!$B$2:$B$10001, 0)) * F2444, ""))</f>
        <v/>
      </c>
      <c r="H2444" s="23"/>
      <c r="I2444" s="19"/>
      <c r="L2444" s="103"/>
      <c r="M2444" s="103"/>
      <c r="N2444" s="103"/>
      <c r="O2444" s="103"/>
      <c r="P2444" s="103"/>
      <c r="Q2444" s="103"/>
      <c r="R2444" s="103"/>
      <c r="S2444" s="103"/>
      <c r="T2444" s="103"/>
      <c r="U2444" s="103"/>
      <c r="V2444" s="103"/>
    </row>
    <row r="2445" spans="1:22" ht="22.5" customHeight="1" x14ac:dyDescent="0.2">
      <c r="A2445" s="414"/>
      <c r="B2445" s="3" t="str">
        <f t="array" ref="B2445">IF(C2445="","", IFERROR(INDEX(Barang!$A$2:$A$10001, MATCH(C2445, Barang!$B$2:$B$10001, 0)), "Tidak ditemukan"))</f>
        <v/>
      </c>
      <c r="C2445" s="3"/>
      <c r="D2445" s="3" t="str">
        <f t="array" ref="D2445">IF(C2445="","", IFERROR(INDEX(Barang!$C$2:$C$10001, MATCH(C2445, Barang!$B$2:$B$10001, 0)), ""))</f>
        <v/>
      </c>
      <c r="E2445" s="3" t="str">
        <f t="array" ref="E2445">IF(C2445="","", IFERROR(INDEX(Barang!$E$2:$E$10001, MATCH(C2445, Barang!$B$2:$B$10001, 0)), ""))</f>
        <v/>
      </c>
      <c r="F2445" s="23"/>
      <c r="G2445" s="24" t="str">
        <f t="array" ref="G2445">IF(C2445="","", IFERROR(INDEX(Barang!$F$2:$F$10001, MATCH(C2445, Barang!$B$2:$B$10001, 0)) * F2445, ""))</f>
        <v/>
      </c>
      <c r="H2445" s="23"/>
      <c r="I2445" s="19"/>
      <c r="L2445" s="103"/>
      <c r="M2445" s="103"/>
      <c r="N2445" s="103"/>
      <c r="O2445" s="103"/>
      <c r="P2445" s="103"/>
      <c r="Q2445" s="103"/>
      <c r="R2445" s="103"/>
      <c r="S2445" s="103"/>
      <c r="T2445" s="103"/>
      <c r="U2445" s="103"/>
      <c r="V2445" s="103"/>
    </row>
    <row r="2446" spans="1:22" ht="22.5" customHeight="1" x14ac:dyDescent="0.2">
      <c r="A2446" s="414"/>
      <c r="B2446" s="3" t="str">
        <f t="array" ref="B2446">IF(C2446="","", IFERROR(INDEX(Barang!$A$2:$A$10001, MATCH(C2446, Barang!$B$2:$B$10001, 0)), "Tidak ditemukan"))</f>
        <v/>
      </c>
      <c r="C2446" s="3"/>
      <c r="D2446" s="3" t="str">
        <f t="array" ref="D2446">IF(C2446="","", IFERROR(INDEX(Barang!$C$2:$C$10001, MATCH(C2446, Barang!$B$2:$B$10001, 0)), ""))</f>
        <v/>
      </c>
      <c r="E2446" s="3" t="str">
        <f t="array" ref="E2446">IF(C2446="","", IFERROR(INDEX(Barang!$E$2:$E$10001, MATCH(C2446, Barang!$B$2:$B$10001, 0)), ""))</f>
        <v/>
      </c>
      <c r="F2446" s="23"/>
      <c r="G2446" s="24" t="str">
        <f t="array" ref="G2446">IF(C2446="","", IFERROR(INDEX(Barang!$F$2:$F$10001, MATCH(C2446, Barang!$B$2:$B$10001, 0)) * F2446, ""))</f>
        <v/>
      </c>
      <c r="H2446" s="23"/>
      <c r="I2446" s="19"/>
      <c r="L2446" s="103"/>
      <c r="M2446" s="103"/>
      <c r="N2446" s="103"/>
      <c r="O2446" s="103"/>
      <c r="P2446" s="103"/>
      <c r="Q2446" s="103"/>
      <c r="R2446" s="103"/>
      <c r="S2446" s="103"/>
      <c r="T2446" s="103"/>
      <c r="U2446" s="103"/>
      <c r="V2446" s="103"/>
    </row>
    <row r="2447" spans="1:22" ht="22.5" customHeight="1" x14ac:dyDescent="0.2">
      <c r="A2447" s="414"/>
      <c r="B2447" s="3" t="str">
        <f t="array" ref="B2447">IF(C2447="","", IFERROR(INDEX(Barang!$A$2:$A$10001, MATCH(C2447, Barang!$B$2:$B$10001, 0)), "Tidak ditemukan"))</f>
        <v/>
      </c>
      <c r="C2447" s="3"/>
      <c r="D2447" s="3" t="str">
        <f t="array" ref="D2447">IF(C2447="","", IFERROR(INDEX(Barang!$C$2:$C$10001, MATCH(C2447, Barang!$B$2:$B$10001, 0)), ""))</f>
        <v/>
      </c>
      <c r="E2447" s="3" t="str">
        <f t="array" ref="E2447">IF(C2447="","", IFERROR(INDEX(Barang!$E$2:$E$10001, MATCH(C2447, Barang!$B$2:$B$10001, 0)), ""))</f>
        <v/>
      </c>
      <c r="F2447" s="23"/>
      <c r="G2447" s="24" t="str">
        <f t="array" ref="G2447">IF(C2447="","", IFERROR(INDEX(Barang!$F$2:$F$10001, MATCH(C2447, Barang!$B$2:$B$10001, 0)) * F2447, ""))</f>
        <v/>
      </c>
      <c r="H2447" s="23"/>
      <c r="I2447" s="19"/>
      <c r="L2447" s="103"/>
      <c r="M2447" s="103"/>
      <c r="N2447" s="103"/>
      <c r="O2447" s="103"/>
      <c r="P2447" s="103"/>
      <c r="Q2447" s="103"/>
      <c r="R2447" s="103"/>
      <c r="S2447" s="103"/>
      <c r="T2447" s="103"/>
      <c r="U2447" s="103"/>
      <c r="V2447" s="103"/>
    </row>
    <row r="2448" spans="1:22" ht="22.5" customHeight="1" x14ac:dyDescent="0.2">
      <c r="A2448" s="414"/>
      <c r="B2448" s="3" t="str">
        <f t="array" ref="B2448">IF(C2448="","", IFERROR(INDEX(Barang!$A$2:$A$10001, MATCH(C2448, Barang!$B$2:$B$10001, 0)), "Tidak ditemukan"))</f>
        <v/>
      </c>
      <c r="C2448" s="3"/>
      <c r="D2448" s="3" t="str">
        <f t="array" ref="D2448">IF(C2448="","", IFERROR(INDEX(Barang!$C$2:$C$10001, MATCH(C2448, Barang!$B$2:$B$10001, 0)), ""))</f>
        <v/>
      </c>
      <c r="E2448" s="3" t="str">
        <f t="array" ref="E2448">IF(C2448="","", IFERROR(INDEX(Barang!$E$2:$E$10001, MATCH(C2448, Barang!$B$2:$B$10001, 0)), ""))</f>
        <v/>
      </c>
      <c r="F2448" s="23"/>
      <c r="G2448" s="24" t="str">
        <f t="array" ref="G2448">IF(C2448="","", IFERROR(INDEX(Barang!$F$2:$F$10001, MATCH(C2448, Barang!$B$2:$B$10001, 0)) * F2448, ""))</f>
        <v/>
      </c>
      <c r="H2448" s="23"/>
      <c r="I2448" s="19"/>
      <c r="L2448" s="103"/>
      <c r="M2448" s="103"/>
      <c r="N2448" s="103"/>
      <c r="O2448" s="103"/>
      <c r="P2448" s="103"/>
      <c r="Q2448" s="103"/>
      <c r="R2448" s="103"/>
      <c r="S2448" s="103"/>
      <c r="T2448" s="103"/>
      <c r="U2448" s="103"/>
      <c r="V2448" s="103"/>
    </row>
    <row r="2449" spans="1:22" ht="22.5" customHeight="1" x14ac:dyDescent="0.2">
      <c r="A2449" s="414"/>
      <c r="B2449" s="3" t="str">
        <f t="array" ref="B2449">IF(C2449="","", IFERROR(INDEX(Barang!$A$2:$A$10001, MATCH(C2449, Barang!$B$2:$B$10001, 0)), "Tidak ditemukan"))</f>
        <v/>
      </c>
      <c r="C2449" s="3"/>
      <c r="D2449" s="3" t="str">
        <f t="array" ref="D2449">IF(C2449="","", IFERROR(INDEX(Barang!$C$2:$C$10001, MATCH(C2449, Barang!$B$2:$B$10001, 0)), ""))</f>
        <v/>
      </c>
      <c r="E2449" s="3" t="str">
        <f t="array" ref="E2449">IF(C2449="","", IFERROR(INDEX(Barang!$E$2:$E$10001, MATCH(C2449, Barang!$B$2:$B$10001, 0)), ""))</f>
        <v/>
      </c>
      <c r="F2449" s="23"/>
      <c r="G2449" s="24" t="str">
        <f t="array" ref="G2449">IF(C2449="","", IFERROR(INDEX(Barang!$F$2:$F$10001, MATCH(C2449, Barang!$B$2:$B$10001, 0)) * F2449, ""))</f>
        <v/>
      </c>
      <c r="H2449" s="23"/>
      <c r="I2449" s="19"/>
      <c r="L2449" s="103"/>
      <c r="M2449" s="103"/>
      <c r="N2449" s="103"/>
      <c r="O2449" s="103"/>
      <c r="P2449" s="103"/>
      <c r="Q2449" s="103"/>
      <c r="R2449" s="103"/>
      <c r="S2449" s="103"/>
      <c r="T2449" s="103"/>
      <c r="U2449" s="103"/>
      <c r="V2449" s="103"/>
    </row>
    <row r="2450" spans="1:22" ht="22.5" customHeight="1" x14ac:dyDescent="0.2">
      <c r="A2450" s="414"/>
      <c r="B2450" s="3" t="str">
        <f t="array" ref="B2450">IF(C2450="","", IFERROR(INDEX(Barang!$A$2:$A$10001, MATCH(C2450, Barang!$B$2:$B$10001, 0)), "Tidak ditemukan"))</f>
        <v/>
      </c>
      <c r="C2450" s="3"/>
      <c r="D2450" s="3" t="str">
        <f t="array" ref="D2450">IF(C2450="","", IFERROR(INDEX(Barang!$C$2:$C$10001, MATCH(C2450, Barang!$B$2:$B$10001, 0)), ""))</f>
        <v/>
      </c>
      <c r="E2450" s="3" t="str">
        <f t="array" ref="E2450">IF(C2450="","", IFERROR(INDEX(Barang!$E$2:$E$10001, MATCH(C2450, Barang!$B$2:$B$10001, 0)), ""))</f>
        <v/>
      </c>
      <c r="F2450" s="23"/>
      <c r="G2450" s="24" t="str">
        <f t="array" ref="G2450">IF(C2450="","", IFERROR(INDEX(Barang!$F$2:$F$10001, MATCH(C2450, Barang!$B$2:$B$10001, 0)) * F2450, ""))</f>
        <v/>
      </c>
      <c r="H2450" s="23"/>
      <c r="I2450" s="19"/>
      <c r="L2450" s="103"/>
      <c r="M2450" s="103"/>
      <c r="N2450" s="103"/>
      <c r="O2450" s="103"/>
      <c r="P2450" s="103"/>
      <c r="Q2450" s="103"/>
      <c r="R2450" s="103"/>
      <c r="S2450" s="103"/>
      <c r="T2450" s="103"/>
      <c r="U2450" s="103"/>
      <c r="V2450" s="103"/>
    </row>
    <row r="2451" spans="1:22" ht="22.5" customHeight="1" x14ac:dyDescent="0.2">
      <c r="A2451" s="414"/>
      <c r="B2451" s="3" t="str">
        <f t="array" ref="B2451">IF(C2451="","", IFERROR(INDEX(Barang!$A$2:$A$10001, MATCH(C2451, Barang!$B$2:$B$10001, 0)), "Tidak ditemukan"))</f>
        <v/>
      </c>
      <c r="C2451" s="3"/>
      <c r="D2451" s="3" t="str">
        <f t="array" ref="D2451">IF(C2451="","", IFERROR(INDEX(Barang!$C$2:$C$10001, MATCH(C2451, Barang!$B$2:$B$10001, 0)), ""))</f>
        <v/>
      </c>
      <c r="E2451" s="3" t="str">
        <f t="array" ref="E2451">IF(C2451="","", IFERROR(INDEX(Barang!$E$2:$E$10001, MATCH(C2451, Barang!$B$2:$B$10001, 0)), ""))</f>
        <v/>
      </c>
      <c r="F2451" s="23"/>
      <c r="G2451" s="24" t="str">
        <f t="array" ref="G2451">IF(C2451="","", IFERROR(INDEX(Barang!$F$2:$F$10001, MATCH(C2451, Barang!$B$2:$B$10001, 0)) * F2451, ""))</f>
        <v/>
      </c>
      <c r="H2451" s="23"/>
      <c r="I2451" s="19"/>
      <c r="L2451" s="103"/>
      <c r="M2451" s="103"/>
      <c r="N2451" s="103"/>
      <c r="O2451" s="103"/>
      <c r="P2451" s="103"/>
      <c r="Q2451" s="103"/>
      <c r="R2451" s="103"/>
      <c r="S2451" s="103"/>
      <c r="T2451" s="103"/>
      <c r="U2451" s="103"/>
      <c r="V2451" s="103"/>
    </row>
    <row r="2452" spans="1:22" ht="22.5" customHeight="1" x14ac:dyDescent="0.2">
      <c r="A2452" s="414"/>
      <c r="B2452" s="3" t="str">
        <f t="array" ref="B2452">IF(C2452="","", IFERROR(INDEX(Barang!$A$2:$A$10001, MATCH(C2452, Barang!$B$2:$B$10001, 0)), "Tidak ditemukan"))</f>
        <v/>
      </c>
      <c r="C2452" s="3"/>
      <c r="D2452" s="3" t="str">
        <f t="array" ref="D2452">IF(C2452="","", IFERROR(INDEX(Barang!$C$2:$C$10001, MATCH(C2452, Barang!$B$2:$B$10001, 0)), ""))</f>
        <v/>
      </c>
      <c r="E2452" s="3" t="str">
        <f t="array" ref="E2452">IF(C2452="","", IFERROR(INDEX(Barang!$E$2:$E$10001, MATCH(C2452, Barang!$B$2:$B$10001, 0)), ""))</f>
        <v/>
      </c>
      <c r="F2452" s="23"/>
      <c r="G2452" s="24" t="str">
        <f t="array" ref="G2452">IF(C2452="","", IFERROR(INDEX(Barang!$F$2:$F$10001, MATCH(C2452, Barang!$B$2:$B$10001, 0)) * F2452, ""))</f>
        <v/>
      </c>
      <c r="H2452" s="23"/>
      <c r="I2452" s="19"/>
      <c r="L2452" s="103"/>
      <c r="M2452" s="103"/>
      <c r="N2452" s="103"/>
      <c r="O2452" s="103"/>
      <c r="P2452" s="103"/>
      <c r="Q2452" s="103"/>
      <c r="R2452" s="103"/>
      <c r="S2452" s="103"/>
      <c r="T2452" s="103"/>
      <c r="U2452" s="103"/>
      <c r="V2452" s="103"/>
    </row>
    <row r="2453" spans="1:22" ht="22.5" customHeight="1" x14ac:dyDescent="0.2">
      <c r="A2453" s="414"/>
      <c r="B2453" s="3" t="str">
        <f t="array" ref="B2453">IF(C2453="","", IFERROR(INDEX(Barang!$A$2:$A$10001, MATCH(C2453, Barang!$B$2:$B$10001, 0)), "Tidak ditemukan"))</f>
        <v/>
      </c>
      <c r="C2453" s="3"/>
      <c r="D2453" s="3" t="str">
        <f t="array" ref="D2453">IF(C2453="","", IFERROR(INDEX(Barang!$C$2:$C$10001, MATCH(C2453, Barang!$B$2:$B$10001, 0)), ""))</f>
        <v/>
      </c>
      <c r="E2453" s="3" t="str">
        <f t="array" ref="E2453">IF(C2453="","", IFERROR(INDEX(Barang!$E$2:$E$10001, MATCH(C2453, Barang!$B$2:$B$10001, 0)), ""))</f>
        <v/>
      </c>
      <c r="F2453" s="23"/>
      <c r="G2453" s="24" t="str">
        <f t="array" ref="G2453">IF(C2453="","", IFERROR(INDEX(Barang!$F$2:$F$10001, MATCH(C2453, Barang!$B$2:$B$10001, 0)) * F2453, ""))</f>
        <v/>
      </c>
      <c r="H2453" s="23"/>
      <c r="I2453" s="19"/>
      <c r="L2453" s="103"/>
      <c r="M2453" s="103"/>
      <c r="N2453" s="103"/>
      <c r="O2453" s="103"/>
      <c r="P2453" s="103"/>
      <c r="Q2453" s="103"/>
      <c r="R2453" s="103"/>
      <c r="S2453" s="103"/>
      <c r="T2453" s="103"/>
      <c r="U2453" s="103"/>
      <c r="V2453" s="103"/>
    </row>
    <row r="2454" spans="1:22" ht="22.5" customHeight="1" x14ac:dyDescent="0.2">
      <c r="A2454" s="414"/>
      <c r="B2454" s="3" t="str">
        <f t="array" ref="B2454">IF(C2454="","", IFERROR(INDEX(Barang!$A$2:$A$10001, MATCH(C2454, Barang!$B$2:$B$10001, 0)), "Tidak ditemukan"))</f>
        <v/>
      </c>
      <c r="C2454" s="3"/>
      <c r="D2454" s="3" t="str">
        <f t="array" ref="D2454">IF(C2454="","", IFERROR(INDEX(Barang!$C$2:$C$10001, MATCH(C2454, Barang!$B$2:$B$10001, 0)), ""))</f>
        <v/>
      </c>
      <c r="E2454" s="3" t="str">
        <f t="array" ref="E2454">IF(C2454="","", IFERROR(INDEX(Barang!$E$2:$E$10001, MATCH(C2454, Barang!$B$2:$B$10001, 0)), ""))</f>
        <v/>
      </c>
      <c r="F2454" s="23"/>
      <c r="G2454" s="24" t="str">
        <f t="array" ref="G2454">IF(C2454="","", IFERROR(INDEX(Barang!$F$2:$F$10001, MATCH(C2454, Barang!$B$2:$B$10001, 0)) * F2454, ""))</f>
        <v/>
      </c>
      <c r="H2454" s="23"/>
      <c r="I2454" s="19"/>
      <c r="L2454" s="103"/>
      <c r="M2454" s="103"/>
      <c r="N2454" s="103"/>
      <c r="O2454" s="103"/>
      <c r="P2454" s="103"/>
      <c r="Q2454" s="103"/>
      <c r="R2454" s="103"/>
      <c r="S2454" s="103"/>
      <c r="T2454" s="103"/>
      <c r="U2454" s="103"/>
      <c r="V2454" s="103"/>
    </row>
    <row r="2455" spans="1:22" ht="22.5" customHeight="1" x14ac:dyDescent="0.2">
      <c r="A2455" s="414"/>
      <c r="B2455" s="3" t="str">
        <f t="array" ref="B2455">IF(C2455="","", IFERROR(INDEX(Barang!$A$2:$A$10001, MATCH(C2455, Barang!$B$2:$B$10001, 0)), "Tidak ditemukan"))</f>
        <v/>
      </c>
      <c r="C2455" s="3"/>
      <c r="D2455" s="3" t="str">
        <f t="array" ref="D2455">IF(C2455="","", IFERROR(INDEX(Barang!$C$2:$C$10001, MATCH(C2455, Barang!$B$2:$B$10001, 0)), ""))</f>
        <v/>
      </c>
      <c r="E2455" s="3" t="str">
        <f t="array" ref="E2455">IF(C2455="","", IFERROR(INDEX(Barang!$E$2:$E$10001, MATCH(C2455, Barang!$B$2:$B$10001, 0)), ""))</f>
        <v/>
      </c>
      <c r="F2455" s="23"/>
      <c r="G2455" s="24" t="str">
        <f t="array" ref="G2455">IF(C2455="","", IFERROR(INDEX(Barang!$F$2:$F$10001, MATCH(C2455, Barang!$B$2:$B$10001, 0)) * F2455, ""))</f>
        <v/>
      </c>
      <c r="H2455" s="23"/>
      <c r="I2455" s="19"/>
      <c r="L2455" s="103"/>
      <c r="M2455" s="103"/>
      <c r="N2455" s="103"/>
      <c r="O2455" s="103"/>
      <c r="P2455" s="103"/>
      <c r="Q2455" s="103"/>
      <c r="R2455" s="103"/>
      <c r="S2455" s="103"/>
      <c r="T2455" s="103"/>
      <c r="U2455" s="103"/>
      <c r="V2455" s="103"/>
    </row>
    <row r="2456" spans="1:22" ht="22.5" customHeight="1" x14ac:dyDescent="0.2">
      <c r="A2456" s="414"/>
      <c r="B2456" s="3" t="str">
        <f t="array" ref="B2456">IF(C2456="","", IFERROR(INDEX(Barang!$A$2:$A$10001, MATCH(C2456, Barang!$B$2:$B$10001, 0)), "Tidak ditemukan"))</f>
        <v/>
      </c>
      <c r="C2456" s="3"/>
      <c r="D2456" s="3" t="str">
        <f t="array" ref="D2456">IF(C2456="","", IFERROR(INDEX(Barang!$C$2:$C$10001, MATCH(C2456, Barang!$B$2:$B$10001, 0)), ""))</f>
        <v/>
      </c>
      <c r="E2456" s="3" t="str">
        <f t="array" ref="E2456">IF(C2456="","", IFERROR(INDEX(Barang!$E$2:$E$10001, MATCH(C2456, Barang!$B$2:$B$10001, 0)), ""))</f>
        <v/>
      </c>
      <c r="F2456" s="23"/>
      <c r="G2456" s="24" t="str">
        <f t="array" ref="G2456">IF(C2456="","", IFERROR(INDEX(Barang!$F$2:$F$10001, MATCH(C2456, Barang!$B$2:$B$10001, 0)) * F2456, ""))</f>
        <v/>
      </c>
      <c r="H2456" s="23"/>
      <c r="I2456" s="19"/>
      <c r="L2456" s="103"/>
      <c r="M2456" s="103"/>
      <c r="N2456" s="103"/>
      <c r="O2456" s="103"/>
      <c r="P2456" s="103"/>
      <c r="Q2456" s="103"/>
      <c r="R2456" s="103"/>
      <c r="S2456" s="103"/>
      <c r="T2456" s="103"/>
      <c r="U2456" s="103"/>
      <c r="V2456" s="103"/>
    </row>
    <row r="2457" spans="1:22" ht="22.5" customHeight="1" x14ac:dyDescent="0.2">
      <c r="A2457" s="414"/>
      <c r="B2457" s="3" t="str">
        <f t="array" ref="B2457">IF(C2457="","", IFERROR(INDEX(Barang!$A$2:$A$10001, MATCH(C2457, Barang!$B$2:$B$10001, 0)), "Tidak ditemukan"))</f>
        <v/>
      </c>
      <c r="C2457" s="3"/>
      <c r="D2457" s="3" t="str">
        <f t="array" ref="D2457">IF(C2457="","", IFERROR(INDEX(Barang!$C$2:$C$10001, MATCH(C2457, Barang!$B$2:$B$10001, 0)), ""))</f>
        <v/>
      </c>
      <c r="E2457" s="3" t="str">
        <f t="array" ref="E2457">IF(C2457="","", IFERROR(INDEX(Barang!$E$2:$E$10001, MATCH(C2457, Barang!$B$2:$B$10001, 0)), ""))</f>
        <v/>
      </c>
      <c r="F2457" s="23"/>
      <c r="G2457" s="24" t="str">
        <f t="array" ref="G2457">IF(C2457="","", IFERROR(INDEX(Barang!$F$2:$F$10001, MATCH(C2457, Barang!$B$2:$B$10001, 0)) * F2457, ""))</f>
        <v/>
      </c>
      <c r="H2457" s="23"/>
      <c r="I2457" s="19"/>
      <c r="L2457" s="103"/>
      <c r="M2457" s="103"/>
      <c r="N2457" s="103"/>
      <c r="O2457" s="103"/>
      <c r="P2457" s="103"/>
      <c r="Q2457" s="103"/>
      <c r="R2457" s="103"/>
      <c r="S2457" s="103"/>
      <c r="T2457" s="103"/>
      <c r="U2457" s="103"/>
      <c r="V2457" s="103"/>
    </row>
    <row r="2458" spans="1:22" ht="22.5" customHeight="1" x14ac:dyDescent="0.2">
      <c r="A2458" s="414"/>
      <c r="B2458" s="3" t="str">
        <f t="array" ref="B2458">IF(C2458="","", IFERROR(INDEX(Barang!$A$2:$A$10001, MATCH(C2458, Barang!$B$2:$B$10001, 0)), "Tidak ditemukan"))</f>
        <v/>
      </c>
      <c r="C2458" s="3"/>
      <c r="D2458" s="3" t="str">
        <f t="array" ref="D2458">IF(C2458="","", IFERROR(INDEX(Barang!$C$2:$C$10001, MATCH(C2458, Barang!$B$2:$B$10001, 0)), ""))</f>
        <v/>
      </c>
      <c r="E2458" s="3" t="str">
        <f t="array" ref="E2458">IF(C2458="","", IFERROR(INDEX(Barang!$E$2:$E$10001, MATCH(C2458, Barang!$B$2:$B$10001, 0)), ""))</f>
        <v/>
      </c>
      <c r="F2458" s="23"/>
      <c r="G2458" s="24" t="str">
        <f t="array" ref="G2458">IF(C2458="","", IFERROR(INDEX(Barang!$F$2:$F$10001, MATCH(C2458, Barang!$B$2:$B$10001, 0)) * F2458, ""))</f>
        <v/>
      </c>
      <c r="H2458" s="23"/>
      <c r="I2458" s="19"/>
      <c r="L2458" s="103"/>
      <c r="M2458" s="103"/>
      <c r="N2458" s="103"/>
      <c r="O2458" s="103"/>
      <c r="P2458" s="103"/>
      <c r="Q2458" s="103"/>
      <c r="R2458" s="103"/>
      <c r="S2458" s="103"/>
      <c r="T2458" s="103"/>
      <c r="U2458" s="103"/>
      <c r="V2458" s="103"/>
    </row>
    <row r="2459" spans="1:22" ht="22.5" customHeight="1" x14ac:dyDescent="0.2">
      <c r="A2459" s="414"/>
      <c r="B2459" s="3" t="str">
        <f t="array" ref="B2459">IF(C2459="","", IFERROR(INDEX(Barang!$A$2:$A$10001, MATCH(C2459, Barang!$B$2:$B$10001, 0)), "Tidak ditemukan"))</f>
        <v/>
      </c>
      <c r="C2459" s="3"/>
      <c r="D2459" s="3" t="str">
        <f t="array" ref="D2459">IF(C2459="","", IFERROR(INDEX(Barang!$C$2:$C$10001, MATCH(C2459, Barang!$B$2:$B$10001, 0)), ""))</f>
        <v/>
      </c>
      <c r="E2459" s="3" t="str">
        <f t="array" ref="E2459">IF(C2459="","", IFERROR(INDEX(Barang!$E$2:$E$10001, MATCH(C2459, Barang!$B$2:$B$10001, 0)), ""))</f>
        <v/>
      </c>
      <c r="F2459" s="23"/>
      <c r="G2459" s="24" t="str">
        <f t="array" ref="G2459">IF(C2459="","", IFERROR(INDEX(Barang!$F$2:$F$10001, MATCH(C2459, Barang!$B$2:$B$10001, 0)) * F2459, ""))</f>
        <v/>
      </c>
      <c r="H2459" s="23"/>
      <c r="I2459" s="19"/>
      <c r="L2459" s="103"/>
      <c r="M2459" s="103"/>
      <c r="N2459" s="103"/>
      <c r="O2459" s="103"/>
      <c r="P2459" s="103"/>
      <c r="Q2459" s="103"/>
      <c r="R2459" s="103"/>
      <c r="S2459" s="103"/>
      <c r="T2459" s="103"/>
      <c r="U2459" s="103"/>
      <c r="V2459" s="103"/>
    </row>
    <row r="2460" spans="1:22" ht="22.5" customHeight="1" x14ac:dyDescent="0.2">
      <c r="A2460" s="414"/>
      <c r="B2460" s="3" t="str">
        <f t="array" ref="B2460">IF(C2460="","", IFERROR(INDEX(Barang!$A$2:$A$10001, MATCH(C2460, Barang!$B$2:$B$10001, 0)), "Tidak ditemukan"))</f>
        <v/>
      </c>
      <c r="C2460" s="3"/>
      <c r="D2460" s="3" t="str">
        <f t="array" ref="D2460">IF(C2460="","", IFERROR(INDEX(Barang!$C$2:$C$10001, MATCH(C2460, Barang!$B$2:$B$10001, 0)), ""))</f>
        <v/>
      </c>
      <c r="E2460" s="3" t="str">
        <f t="array" ref="E2460">IF(C2460="","", IFERROR(INDEX(Barang!$E$2:$E$10001, MATCH(C2460, Barang!$B$2:$B$10001, 0)), ""))</f>
        <v/>
      </c>
      <c r="F2460" s="23"/>
      <c r="G2460" s="24" t="str">
        <f t="array" ref="G2460">IF(C2460="","", IFERROR(INDEX(Barang!$F$2:$F$10001, MATCH(C2460, Barang!$B$2:$B$10001, 0)) * F2460, ""))</f>
        <v/>
      </c>
      <c r="H2460" s="23"/>
      <c r="I2460" s="19"/>
      <c r="L2460" s="103"/>
      <c r="M2460" s="103"/>
      <c r="N2460" s="103"/>
      <c r="O2460" s="103"/>
      <c r="P2460" s="103"/>
      <c r="Q2460" s="103"/>
      <c r="R2460" s="103"/>
      <c r="S2460" s="103"/>
      <c r="T2460" s="103"/>
      <c r="U2460" s="103"/>
      <c r="V2460" s="103"/>
    </row>
    <row r="2461" spans="1:22" ht="22.5" customHeight="1" x14ac:dyDescent="0.2">
      <c r="A2461" s="414"/>
      <c r="B2461" s="3" t="str">
        <f t="array" ref="B2461">IF(C2461="","", IFERROR(INDEX(Barang!$A$2:$A$10001, MATCH(C2461, Barang!$B$2:$B$10001, 0)), "Tidak ditemukan"))</f>
        <v/>
      </c>
      <c r="C2461" s="3"/>
      <c r="D2461" s="3" t="str">
        <f t="array" ref="D2461">IF(C2461="","", IFERROR(INDEX(Barang!$C$2:$C$10001, MATCH(C2461, Barang!$B$2:$B$10001, 0)), ""))</f>
        <v/>
      </c>
      <c r="E2461" s="3" t="str">
        <f t="array" ref="E2461">IF(C2461="","", IFERROR(INDEX(Barang!$E$2:$E$10001, MATCH(C2461, Barang!$B$2:$B$10001, 0)), ""))</f>
        <v/>
      </c>
      <c r="F2461" s="23"/>
      <c r="G2461" s="24" t="str">
        <f t="array" ref="G2461">IF(C2461="","", IFERROR(INDEX(Barang!$F$2:$F$10001, MATCH(C2461, Barang!$B$2:$B$10001, 0)) * F2461, ""))</f>
        <v/>
      </c>
      <c r="H2461" s="23"/>
      <c r="I2461" s="19"/>
      <c r="L2461" s="103"/>
      <c r="M2461" s="103"/>
      <c r="N2461" s="103"/>
      <c r="O2461" s="103"/>
      <c r="P2461" s="103"/>
      <c r="Q2461" s="103"/>
      <c r="R2461" s="103"/>
      <c r="S2461" s="103"/>
      <c r="T2461" s="103"/>
      <c r="U2461" s="103"/>
      <c r="V2461" s="103"/>
    </row>
    <row r="2462" spans="1:22" ht="22.5" customHeight="1" x14ac:dyDescent="0.2">
      <c r="A2462" s="414"/>
      <c r="B2462" s="3" t="str">
        <f t="array" ref="B2462">IF(C2462="","", IFERROR(INDEX(Barang!$A$2:$A$10001, MATCH(C2462, Barang!$B$2:$B$10001, 0)), "Tidak ditemukan"))</f>
        <v/>
      </c>
      <c r="C2462" s="3"/>
      <c r="D2462" s="3" t="str">
        <f t="array" ref="D2462">IF(C2462="","", IFERROR(INDEX(Barang!$C$2:$C$10001, MATCH(C2462, Barang!$B$2:$B$10001, 0)), ""))</f>
        <v/>
      </c>
      <c r="E2462" s="3" t="str">
        <f t="array" ref="E2462">IF(C2462="","", IFERROR(INDEX(Barang!$E$2:$E$10001, MATCH(C2462, Barang!$B$2:$B$10001, 0)), ""))</f>
        <v/>
      </c>
      <c r="F2462" s="23"/>
      <c r="G2462" s="24" t="str">
        <f t="array" ref="G2462">IF(C2462="","", IFERROR(INDEX(Barang!$F$2:$F$10001, MATCH(C2462, Barang!$B$2:$B$10001, 0)) * F2462, ""))</f>
        <v/>
      </c>
      <c r="H2462" s="23"/>
      <c r="I2462" s="19"/>
      <c r="L2462" s="103"/>
      <c r="M2462" s="103"/>
      <c r="N2462" s="103"/>
      <c r="O2462" s="103"/>
      <c r="P2462" s="103"/>
      <c r="Q2462" s="103"/>
      <c r="R2462" s="103"/>
      <c r="S2462" s="103"/>
      <c r="T2462" s="103"/>
      <c r="U2462" s="103"/>
      <c r="V2462" s="103"/>
    </row>
    <row r="2463" spans="1:22" ht="22.5" customHeight="1" x14ac:dyDescent="0.2">
      <c r="A2463" s="414"/>
      <c r="B2463" s="3" t="str">
        <f t="array" ref="B2463">IF(C2463="","", IFERROR(INDEX(Barang!$A$2:$A$10001, MATCH(C2463, Barang!$B$2:$B$10001, 0)), "Tidak ditemukan"))</f>
        <v/>
      </c>
      <c r="C2463" s="3"/>
      <c r="D2463" s="3" t="str">
        <f t="array" ref="D2463">IF(C2463="","", IFERROR(INDEX(Barang!$C$2:$C$10001, MATCH(C2463, Barang!$B$2:$B$10001, 0)), ""))</f>
        <v/>
      </c>
      <c r="E2463" s="3" t="str">
        <f t="array" ref="E2463">IF(C2463="","", IFERROR(INDEX(Barang!$E$2:$E$10001, MATCH(C2463, Barang!$B$2:$B$10001, 0)), ""))</f>
        <v/>
      </c>
      <c r="F2463" s="23"/>
      <c r="G2463" s="24" t="str">
        <f t="array" ref="G2463">IF(C2463="","", IFERROR(INDEX(Barang!$F$2:$F$10001, MATCH(C2463, Barang!$B$2:$B$10001, 0)) * F2463, ""))</f>
        <v/>
      </c>
      <c r="H2463" s="23"/>
      <c r="I2463" s="19"/>
      <c r="L2463" s="103"/>
      <c r="M2463" s="103"/>
      <c r="N2463" s="103"/>
      <c r="O2463" s="103"/>
      <c r="P2463" s="103"/>
      <c r="Q2463" s="103"/>
      <c r="R2463" s="103"/>
      <c r="S2463" s="103"/>
      <c r="T2463" s="103"/>
      <c r="U2463" s="103"/>
      <c r="V2463" s="103"/>
    </row>
    <row r="2464" spans="1:22" ht="22.5" customHeight="1" x14ac:dyDescent="0.2">
      <c r="A2464" s="414"/>
      <c r="B2464" s="3" t="str">
        <f t="array" ref="B2464">IF(C2464="","", IFERROR(INDEX(Barang!$A$2:$A$10001, MATCH(C2464, Barang!$B$2:$B$10001, 0)), "Tidak ditemukan"))</f>
        <v/>
      </c>
      <c r="C2464" s="3"/>
      <c r="D2464" s="3" t="str">
        <f t="array" ref="D2464">IF(C2464="","", IFERROR(INDEX(Barang!$C$2:$C$10001, MATCH(C2464, Barang!$B$2:$B$10001, 0)), ""))</f>
        <v/>
      </c>
      <c r="E2464" s="3" t="str">
        <f t="array" ref="E2464">IF(C2464="","", IFERROR(INDEX(Barang!$E$2:$E$10001, MATCH(C2464, Barang!$B$2:$B$10001, 0)), ""))</f>
        <v/>
      </c>
      <c r="F2464" s="23"/>
      <c r="G2464" s="24" t="str">
        <f t="array" ref="G2464">IF(C2464="","", IFERROR(INDEX(Barang!$F$2:$F$10001, MATCH(C2464, Barang!$B$2:$B$10001, 0)) * F2464, ""))</f>
        <v/>
      </c>
      <c r="H2464" s="23"/>
      <c r="I2464" s="19"/>
      <c r="L2464" s="103"/>
      <c r="M2464" s="103"/>
      <c r="N2464" s="103"/>
      <c r="O2464" s="103"/>
      <c r="P2464" s="103"/>
      <c r="Q2464" s="103"/>
      <c r="R2464" s="103"/>
      <c r="S2464" s="103"/>
      <c r="T2464" s="103"/>
      <c r="U2464" s="103"/>
      <c r="V2464" s="103"/>
    </row>
    <row r="2465" spans="1:22" ht="22.5" customHeight="1" x14ac:dyDescent="0.2">
      <c r="A2465" s="414"/>
      <c r="B2465" s="3" t="str">
        <f t="array" ref="B2465">IF(C2465="","", IFERROR(INDEX(Barang!$A$2:$A$10001, MATCH(C2465, Barang!$B$2:$B$10001, 0)), "Tidak ditemukan"))</f>
        <v/>
      </c>
      <c r="C2465" s="3"/>
      <c r="D2465" s="3" t="str">
        <f t="array" ref="D2465">IF(C2465="","", IFERROR(INDEX(Barang!$C$2:$C$10001, MATCH(C2465, Barang!$B$2:$B$10001, 0)), ""))</f>
        <v/>
      </c>
      <c r="E2465" s="3" t="str">
        <f t="array" ref="E2465">IF(C2465="","", IFERROR(INDEX(Barang!$E$2:$E$10001, MATCH(C2465, Barang!$B$2:$B$10001, 0)), ""))</f>
        <v/>
      </c>
      <c r="F2465" s="23"/>
      <c r="G2465" s="24" t="str">
        <f t="array" ref="G2465">IF(C2465="","", IFERROR(INDEX(Barang!$F$2:$F$10001, MATCH(C2465, Barang!$B$2:$B$10001, 0)) * F2465, ""))</f>
        <v/>
      </c>
      <c r="H2465" s="23"/>
      <c r="I2465" s="19"/>
      <c r="L2465" s="103"/>
      <c r="M2465" s="103"/>
      <c r="N2465" s="103"/>
      <c r="O2465" s="103"/>
      <c r="P2465" s="103"/>
      <c r="Q2465" s="103"/>
      <c r="R2465" s="103"/>
      <c r="S2465" s="103"/>
      <c r="T2465" s="103"/>
      <c r="U2465" s="103"/>
      <c r="V2465" s="103"/>
    </row>
    <row r="2466" spans="1:22" ht="22.5" customHeight="1" x14ac:dyDescent="0.2">
      <c r="A2466" s="414"/>
      <c r="B2466" s="3" t="str">
        <f t="array" ref="B2466">IF(C2466="","", IFERROR(INDEX(Barang!$A$2:$A$10001, MATCH(C2466, Barang!$B$2:$B$10001, 0)), "Tidak ditemukan"))</f>
        <v/>
      </c>
      <c r="C2466" s="3"/>
      <c r="D2466" s="3" t="str">
        <f t="array" ref="D2466">IF(C2466="","", IFERROR(INDEX(Barang!$C$2:$C$10001, MATCH(C2466, Barang!$B$2:$B$10001, 0)), ""))</f>
        <v/>
      </c>
      <c r="E2466" s="3" t="str">
        <f t="array" ref="E2466">IF(C2466="","", IFERROR(INDEX(Barang!$E$2:$E$10001, MATCH(C2466, Barang!$B$2:$B$10001, 0)), ""))</f>
        <v/>
      </c>
      <c r="F2466" s="23"/>
      <c r="G2466" s="24" t="str">
        <f t="array" ref="G2466">IF(C2466="","", IFERROR(INDEX(Barang!$F$2:$F$10001, MATCH(C2466, Barang!$B$2:$B$10001, 0)) * F2466, ""))</f>
        <v/>
      </c>
      <c r="H2466" s="23"/>
      <c r="I2466" s="19"/>
      <c r="L2466" s="103"/>
      <c r="M2466" s="103"/>
      <c r="N2466" s="103"/>
      <c r="O2466" s="103"/>
      <c r="P2466" s="103"/>
      <c r="Q2466" s="103"/>
      <c r="R2466" s="103"/>
      <c r="S2466" s="103"/>
      <c r="T2466" s="103"/>
      <c r="U2466" s="103"/>
      <c r="V2466" s="103"/>
    </row>
    <row r="2467" spans="1:22" ht="22.5" customHeight="1" x14ac:dyDescent="0.2">
      <c r="A2467" s="414"/>
      <c r="B2467" s="3" t="str">
        <f t="array" ref="B2467">IF(C2467="","", IFERROR(INDEX(Barang!$A$2:$A$10001, MATCH(C2467, Barang!$B$2:$B$10001, 0)), "Tidak ditemukan"))</f>
        <v/>
      </c>
      <c r="C2467" s="3"/>
      <c r="D2467" s="3" t="str">
        <f t="array" ref="D2467">IF(C2467="","", IFERROR(INDEX(Barang!$C$2:$C$10001, MATCH(C2467, Barang!$B$2:$B$10001, 0)), ""))</f>
        <v/>
      </c>
      <c r="E2467" s="3" t="str">
        <f t="array" ref="E2467">IF(C2467="","", IFERROR(INDEX(Barang!$E$2:$E$10001, MATCH(C2467, Barang!$B$2:$B$10001, 0)), ""))</f>
        <v/>
      </c>
      <c r="F2467" s="23"/>
      <c r="G2467" s="24" t="str">
        <f t="array" ref="G2467">IF(C2467="","", IFERROR(INDEX(Barang!$F$2:$F$10001, MATCH(C2467, Barang!$B$2:$B$10001, 0)) * F2467, ""))</f>
        <v/>
      </c>
      <c r="H2467" s="23"/>
      <c r="I2467" s="19"/>
      <c r="L2467" s="103"/>
      <c r="M2467" s="103"/>
      <c r="N2467" s="103"/>
      <c r="O2467" s="103"/>
      <c r="P2467" s="103"/>
      <c r="Q2467" s="103"/>
      <c r="R2467" s="103"/>
      <c r="S2467" s="103"/>
      <c r="T2467" s="103"/>
      <c r="U2467" s="103"/>
      <c r="V2467" s="103"/>
    </row>
    <row r="2468" spans="1:22" ht="22.5" customHeight="1" x14ac:dyDescent="0.2">
      <c r="A2468" s="414"/>
      <c r="B2468" s="3" t="str">
        <f t="array" ref="B2468">IF(C2468="","", IFERROR(INDEX(Barang!$A$2:$A$10001, MATCH(C2468, Barang!$B$2:$B$10001, 0)), "Tidak ditemukan"))</f>
        <v/>
      </c>
      <c r="C2468" s="3"/>
      <c r="D2468" s="3" t="str">
        <f t="array" ref="D2468">IF(C2468="","", IFERROR(INDEX(Barang!$C$2:$C$10001, MATCH(C2468, Barang!$B$2:$B$10001, 0)), ""))</f>
        <v/>
      </c>
      <c r="E2468" s="3" t="str">
        <f t="array" ref="E2468">IF(C2468="","", IFERROR(INDEX(Barang!$E$2:$E$10001, MATCH(C2468, Barang!$B$2:$B$10001, 0)), ""))</f>
        <v/>
      </c>
      <c r="F2468" s="23"/>
      <c r="G2468" s="24" t="str">
        <f t="array" ref="G2468">IF(C2468="","", IFERROR(INDEX(Barang!$F$2:$F$10001, MATCH(C2468, Barang!$B$2:$B$10001, 0)) * F2468, ""))</f>
        <v/>
      </c>
      <c r="H2468" s="23"/>
      <c r="I2468" s="19"/>
      <c r="L2468" s="103"/>
      <c r="M2468" s="103"/>
      <c r="N2468" s="103"/>
      <c r="O2468" s="103"/>
      <c r="P2468" s="103"/>
      <c r="Q2468" s="103"/>
      <c r="R2468" s="103"/>
      <c r="S2468" s="103"/>
      <c r="T2468" s="103"/>
      <c r="U2468" s="103"/>
      <c r="V2468" s="103"/>
    </row>
    <row r="2469" spans="1:22" ht="22.5" customHeight="1" x14ac:dyDescent="0.2">
      <c r="A2469" s="414"/>
      <c r="B2469" s="3" t="str">
        <f t="array" ref="B2469">IF(C2469="","", IFERROR(INDEX(Barang!$A$2:$A$10001, MATCH(C2469, Barang!$B$2:$B$10001, 0)), "Tidak ditemukan"))</f>
        <v/>
      </c>
      <c r="C2469" s="3"/>
      <c r="D2469" s="3" t="str">
        <f t="array" ref="D2469">IF(C2469="","", IFERROR(INDEX(Barang!$C$2:$C$10001, MATCH(C2469, Barang!$B$2:$B$10001, 0)), ""))</f>
        <v/>
      </c>
      <c r="E2469" s="3" t="str">
        <f t="array" ref="E2469">IF(C2469="","", IFERROR(INDEX(Barang!$E$2:$E$10001, MATCH(C2469, Barang!$B$2:$B$10001, 0)), ""))</f>
        <v/>
      </c>
      <c r="F2469" s="23"/>
      <c r="G2469" s="24" t="str">
        <f t="array" ref="G2469">IF(C2469="","", IFERROR(INDEX(Barang!$F$2:$F$10001, MATCH(C2469, Barang!$B$2:$B$10001, 0)) * F2469, ""))</f>
        <v/>
      </c>
      <c r="H2469" s="23"/>
      <c r="I2469" s="19"/>
      <c r="L2469" s="103"/>
      <c r="M2469" s="103"/>
      <c r="N2469" s="103"/>
      <c r="O2469" s="103"/>
      <c r="P2469" s="103"/>
      <c r="Q2469" s="103"/>
      <c r="R2469" s="103"/>
      <c r="S2469" s="103"/>
      <c r="T2469" s="103"/>
      <c r="U2469" s="103"/>
      <c r="V2469" s="103"/>
    </row>
    <row r="2470" spans="1:22" ht="22.5" customHeight="1" x14ac:dyDescent="0.2">
      <c r="A2470" s="414"/>
      <c r="B2470" s="3" t="str">
        <f t="array" ref="B2470">IF(C2470="","", IFERROR(INDEX(Barang!$A$2:$A$10001, MATCH(C2470, Barang!$B$2:$B$10001, 0)), "Tidak ditemukan"))</f>
        <v/>
      </c>
      <c r="C2470" s="3"/>
      <c r="D2470" s="3" t="str">
        <f t="array" ref="D2470">IF(C2470="","", IFERROR(INDEX(Barang!$C$2:$C$10001, MATCH(C2470, Barang!$B$2:$B$10001, 0)), ""))</f>
        <v/>
      </c>
      <c r="E2470" s="3" t="str">
        <f t="array" ref="E2470">IF(C2470="","", IFERROR(INDEX(Barang!$E$2:$E$10001, MATCH(C2470, Barang!$B$2:$B$10001, 0)), ""))</f>
        <v/>
      </c>
      <c r="F2470" s="23"/>
      <c r="G2470" s="24" t="str">
        <f t="array" ref="G2470">IF(C2470="","", IFERROR(INDEX(Barang!$F$2:$F$10001, MATCH(C2470, Barang!$B$2:$B$10001, 0)) * F2470, ""))</f>
        <v/>
      </c>
      <c r="H2470" s="23"/>
      <c r="I2470" s="19"/>
      <c r="L2470" s="103"/>
      <c r="M2470" s="103"/>
      <c r="N2470" s="103"/>
      <c r="O2470" s="103"/>
      <c r="P2470" s="103"/>
      <c r="Q2470" s="103"/>
      <c r="R2470" s="103"/>
      <c r="S2470" s="103"/>
      <c r="T2470" s="103"/>
      <c r="U2470" s="103"/>
      <c r="V2470" s="103"/>
    </row>
    <row r="2471" spans="1:22" ht="22.5" customHeight="1" x14ac:dyDescent="0.2">
      <c r="A2471" s="414"/>
      <c r="B2471" s="3" t="str">
        <f t="array" ref="B2471">IF(C2471="","", IFERROR(INDEX(Barang!$A$2:$A$10001, MATCH(C2471, Barang!$B$2:$B$10001, 0)), "Tidak ditemukan"))</f>
        <v/>
      </c>
      <c r="C2471" s="3"/>
      <c r="D2471" s="3" t="str">
        <f t="array" ref="D2471">IF(C2471="","", IFERROR(INDEX(Barang!$C$2:$C$10001, MATCH(C2471, Barang!$B$2:$B$10001, 0)), ""))</f>
        <v/>
      </c>
      <c r="E2471" s="3" t="str">
        <f t="array" ref="E2471">IF(C2471="","", IFERROR(INDEX(Barang!$E$2:$E$10001, MATCH(C2471, Barang!$B$2:$B$10001, 0)), ""))</f>
        <v/>
      </c>
      <c r="F2471" s="23"/>
      <c r="G2471" s="24" t="str">
        <f t="array" ref="G2471">IF(C2471="","", IFERROR(INDEX(Barang!$F$2:$F$10001, MATCH(C2471, Barang!$B$2:$B$10001, 0)) * F2471, ""))</f>
        <v/>
      </c>
      <c r="H2471" s="23"/>
      <c r="I2471" s="19"/>
      <c r="L2471" s="103"/>
      <c r="M2471" s="103"/>
      <c r="N2471" s="103"/>
      <c r="O2471" s="103"/>
      <c r="P2471" s="103"/>
      <c r="Q2471" s="103"/>
      <c r="R2471" s="103"/>
      <c r="S2471" s="103"/>
      <c r="T2471" s="103"/>
      <c r="U2471" s="103"/>
      <c r="V2471" s="103"/>
    </row>
    <row r="2472" spans="1:22" ht="22.5" customHeight="1" x14ac:dyDescent="0.2">
      <c r="A2472" s="414"/>
      <c r="B2472" s="3" t="str">
        <f t="array" ref="B2472">IF(C2472="","", IFERROR(INDEX(Barang!$A$2:$A$10001, MATCH(C2472, Barang!$B$2:$B$10001, 0)), "Tidak ditemukan"))</f>
        <v/>
      </c>
      <c r="C2472" s="3"/>
      <c r="D2472" s="3" t="str">
        <f t="array" ref="D2472">IF(C2472="","", IFERROR(INDEX(Barang!$C$2:$C$10001, MATCH(C2472, Barang!$B$2:$B$10001, 0)), ""))</f>
        <v/>
      </c>
      <c r="E2472" s="3" t="str">
        <f t="array" ref="E2472">IF(C2472="","", IFERROR(INDEX(Barang!$E$2:$E$10001, MATCH(C2472, Barang!$B$2:$B$10001, 0)), ""))</f>
        <v/>
      </c>
      <c r="F2472" s="23"/>
      <c r="G2472" s="24" t="str">
        <f t="array" ref="G2472">IF(C2472="","", IFERROR(INDEX(Barang!$F$2:$F$10001, MATCH(C2472, Barang!$B$2:$B$10001, 0)) * F2472, ""))</f>
        <v/>
      </c>
      <c r="H2472" s="23"/>
      <c r="I2472" s="19"/>
      <c r="L2472" s="103"/>
      <c r="M2472" s="103"/>
      <c r="N2472" s="103"/>
      <c r="O2472" s="103"/>
      <c r="P2472" s="103"/>
      <c r="Q2472" s="103"/>
      <c r="R2472" s="103"/>
      <c r="S2472" s="103"/>
      <c r="T2472" s="103"/>
      <c r="U2472" s="103"/>
      <c r="V2472" s="103"/>
    </row>
    <row r="2473" spans="1:22" ht="22.5" customHeight="1" x14ac:dyDescent="0.2">
      <c r="A2473" s="414"/>
      <c r="B2473" s="3" t="str">
        <f t="array" ref="B2473">IF(C2473="","", IFERROR(INDEX(Barang!$A$2:$A$10001, MATCH(C2473, Barang!$B$2:$B$10001, 0)), "Tidak ditemukan"))</f>
        <v/>
      </c>
      <c r="C2473" s="3"/>
      <c r="D2473" s="3" t="str">
        <f t="array" ref="D2473">IF(C2473="","", IFERROR(INDEX(Barang!$C$2:$C$10001, MATCH(C2473, Barang!$B$2:$B$10001, 0)), ""))</f>
        <v/>
      </c>
      <c r="E2473" s="3" t="str">
        <f t="array" ref="E2473">IF(C2473="","", IFERROR(INDEX(Barang!$E$2:$E$10001, MATCH(C2473, Barang!$B$2:$B$10001, 0)), ""))</f>
        <v/>
      </c>
      <c r="F2473" s="23"/>
      <c r="G2473" s="24" t="str">
        <f t="array" ref="G2473">IF(C2473="","", IFERROR(INDEX(Barang!$F$2:$F$10001, MATCH(C2473, Barang!$B$2:$B$10001, 0)) * F2473, ""))</f>
        <v/>
      </c>
      <c r="H2473" s="23"/>
      <c r="I2473" s="19"/>
      <c r="L2473" s="103"/>
      <c r="M2473" s="103"/>
      <c r="N2473" s="103"/>
      <c r="O2473" s="103"/>
      <c r="P2473" s="103"/>
      <c r="Q2473" s="103"/>
      <c r="R2473" s="103"/>
      <c r="S2473" s="103"/>
      <c r="T2473" s="103"/>
      <c r="U2473" s="103"/>
      <c r="V2473" s="103"/>
    </row>
    <row r="2474" spans="1:22" ht="22.5" customHeight="1" x14ac:dyDescent="0.2">
      <c r="A2474" s="414"/>
      <c r="B2474" s="3" t="str">
        <f t="array" ref="B2474">IF(C2474="","", IFERROR(INDEX(Barang!$A$2:$A$10001, MATCH(C2474, Barang!$B$2:$B$10001, 0)), "Tidak ditemukan"))</f>
        <v/>
      </c>
      <c r="C2474" s="3"/>
      <c r="D2474" s="3" t="str">
        <f t="array" ref="D2474">IF(C2474="","", IFERROR(INDEX(Barang!$C$2:$C$10001, MATCH(C2474, Barang!$B$2:$B$10001, 0)), ""))</f>
        <v/>
      </c>
      <c r="E2474" s="3" t="str">
        <f t="array" ref="E2474">IF(C2474="","", IFERROR(INDEX(Barang!$E$2:$E$10001, MATCH(C2474, Barang!$B$2:$B$10001, 0)), ""))</f>
        <v/>
      </c>
      <c r="F2474" s="23"/>
      <c r="G2474" s="24" t="str">
        <f t="array" ref="G2474">IF(C2474="","", IFERROR(INDEX(Barang!$F$2:$F$10001, MATCH(C2474, Barang!$B$2:$B$10001, 0)) * F2474, ""))</f>
        <v/>
      </c>
      <c r="H2474" s="23"/>
      <c r="I2474" s="19"/>
      <c r="L2474" s="103"/>
      <c r="M2474" s="103"/>
      <c r="N2474" s="103"/>
      <c r="O2474" s="103"/>
      <c r="P2474" s="103"/>
      <c r="Q2474" s="103"/>
      <c r="R2474" s="103"/>
      <c r="S2474" s="103"/>
      <c r="T2474" s="103"/>
      <c r="U2474" s="103"/>
      <c r="V2474" s="103"/>
    </row>
    <row r="2475" spans="1:22" ht="22.5" customHeight="1" x14ac:dyDescent="0.2">
      <c r="A2475" s="414"/>
      <c r="B2475" s="3" t="str">
        <f t="array" ref="B2475">IF(C2475="","", IFERROR(INDEX(Barang!$A$2:$A$10001, MATCH(C2475, Barang!$B$2:$B$10001, 0)), "Tidak ditemukan"))</f>
        <v/>
      </c>
      <c r="C2475" s="3"/>
      <c r="D2475" s="3" t="str">
        <f t="array" ref="D2475">IF(C2475="","", IFERROR(INDEX(Barang!$C$2:$C$10001, MATCH(C2475, Barang!$B$2:$B$10001, 0)), ""))</f>
        <v/>
      </c>
      <c r="E2475" s="3" t="str">
        <f t="array" ref="E2475">IF(C2475="","", IFERROR(INDEX(Barang!$E$2:$E$10001, MATCH(C2475, Barang!$B$2:$B$10001, 0)), ""))</f>
        <v/>
      </c>
      <c r="F2475" s="23"/>
      <c r="G2475" s="24" t="str">
        <f t="array" ref="G2475">IF(C2475="","", IFERROR(INDEX(Barang!$F$2:$F$10001, MATCH(C2475, Barang!$B$2:$B$10001, 0)) * F2475, ""))</f>
        <v/>
      </c>
      <c r="H2475" s="23"/>
      <c r="I2475" s="19"/>
      <c r="L2475" s="103"/>
      <c r="M2475" s="103"/>
      <c r="N2475" s="103"/>
      <c r="O2475" s="103"/>
      <c r="P2475" s="103"/>
      <c r="Q2475" s="103"/>
      <c r="R2475" s="103"/>
      <c r="S2475" s="103"/>
      <c r="T2475" s="103"/>
      <c r="U2475" s="103"/>
      <c r="V2475" s="103"/>
    </row>
    <row r="2476" spans="1:22" ht="22.5" customHeight="1" x14ac:dyDescent="0.2">
      <c r="A2476" s="414"/>
      <c r="B2476" s="3" t="str">
        <f t="array" ref="B2476">IF(C2476="","", IFERROR(INDEX(Barang!$A$2:$A$10001, MATCH(C2476, Barang!$B$2:$B$10001, 0)), "Tidak ditemukan"))</f>
        <v/>
      </c>
      <c r="C2476" s="3"/>
      <c r="D2476" s="3" t="str">
        <f t="array" ref="D2476">IF(C2476="","", IFERROR(INDEX(Barang!$C$2:$C$10001, MATCH(C2476, Barang!$B$2:$B$10001, 0)), ""))</f>
        <v/>
      </c>
      <c r="E2476" s="3" t="str">
        <f t="array" ref="E2476">IF(C2476="","", IFERROR(INDEX(Barang!$E$2:$E$10001, MATCH(C2476, Barang!$B$2:$B$10001, 0)), ""))</f>
        <v/>
      </c>
      <c r="F2476" s="23"/>
      <c r="G2476" s="24" t="str">
        <f t="array" ref="G2476">IF(C2476="","", IFERROR(INDEX(Barang!$F$2:$F$10001, MATCH(C2476, Barang!$B$2:$B$10001, 0)) * F2476, ""))</f>
        <v/>
      </c>
      <c r="H2476" s="23"/>
      <c r="I2476" s="19"/>
      <c r="L2476" s="103"/>
      <c r="M2476" s="103"/>
      <c r="N2476" s="103"/>
      <c r="O2476" s="103"/>
      <c r="P2476" s="103"/>
      <c r="Q2476" s="103"/>
      <c r="R2476" s="103"/>
      <c r="S2476" s="103"/>
      <c r="T2476" s="103"/>
      <c r="U2476" s="103"/>
      <c r="V2476" s="103"/>
    </row>
    <row r="2477" spans="1:22" ht="22.5" customHeight="1" x14ac:dyDescent="0.2">
      <c r="A2477" s="414"/>
      <c r="B2477" s="3" t="str">
        <f t="array" ref="B2477">IF(C2477="","", IFERROR(INDEX(Barang!$A$2:$A$10001, MATCH(C2477, Barang!$B$2:$B$10001, 0)), "Tidak ditemukan"))</f>
        <v/>
      </c>
      <c r="C2477" s="3"/>
      <c r="D2477" s="3" t="str">
        <f t="array" ref="D2477">IF(C2477="","", IFERROR(INDEX(Barang!$C$2:$C$10001, MATCH(C2477, Barang!$B$2:$B$10001, 0)), ""))</f>
        <v/>
      </c>
      <c r="E2477" s="3" t="str">
        <f t="array" ref="E2477">IF(C2477="","", IFERROR(INDEX(Barang!$E$2:$E$10001, MATCH(C2477, Barang!$B$2:$B$10001, 0)), ""))</f>
        <v/>
      </c>
      <c r="F2477" s="23"/>
      <c r="G2477" s="24" t="str">
        <f t="array" ref="G2477">IF(C2477="","", IFERROR(INDEX(Barang!$F$2:$F$10001, MATCH(C2477, Barang!$B$2:$B$10001, 0)) * F2477, ""))</f>
        <v/>
      </c>
      <c r="H2477" s="23"/>
      <c r="I2477" s="19"/>
      <c r="L2477" s="103"/>
      <c r="M2477" s="103"/>
      <c r="N2477" s="103"/>
      <c r="O2477" s="103"/>
      <c r="P2477" s="103"/>
      <c r="Q2477" s="103"/>
      <c r="R2477" s="103"/>
      <c r="S2477" s="103"/>
      <c r="T2477" s="103"/>
      <c r="U2477" s="103"/>
      <c r="V2477" s="103"/>
    </row>
    <row r="2478" spans="1:22" ht="22.5" customHeight="1" x14ac:dyDescent="0.2">
      <c r="A2478" s="414"/>
      <c r="B2478" s="3" t="str">
        <f t="array" ref="B2478">IF(C2478="","", IFERROR(INDEX(Barang!$A$2:$A$10001, MATCH(C2478, Barang!$B$2:$B$10001, 0)), "Tidak ditemukan"))</f>
        <v/>
      </c>
      <c r="C2478" s="3"/>
      <c r="D2478" s="3" t="str">
        <f t="array" ref="D2478">IF(C2478="","", IFERROR(INDEX(Barang!$C$2:$C$10001, MATCH(C2478, Barang!$B$2:$B$10001, 0)), ""))</f>
        <v/>
      </c>
      <c r="E2478" s="3" t="str">
        <f t="array" ref="E2478">IF(C2478="","", IFERROR(INDEX(Barang!$E$2:$E$10001, MATCH(C2478, Barang!$B$2:$B$10001, 0)), ""))</f>
        <v/>
      </c>
      <c r="F2478" s="23"/>
      <c r="G2478" s="24" t="str">
        <f t="array" ref="G2478">IF(C2478="","", IFERROR(INDEX(Barang!$F$2:$F$10001, MATCH(C2478, Barang!$B$2:$B$10001, 0)) * F2478, ""))</f>
        <v/>
      </c>
      <c r="H2478" s="23"/>
      <c r="I2478" s="19"/>
      <c r="L2478" s="103"/>
      <c r="M2478" s="103"/>
      <c r="N2478" s="103"/>
      <c r="O2478" s="103"/>
      <c r="P2478" s="103"/>
      <c r="Q2478" s="103"/>
      <c r="R2478" s="103"/>
      <c r="S2478" s="103"/>
      <c r="T2478" s="103"/>
      <c r="U2478" s="103"/>
      <c r="V2478" s="103"/>
    </row>
    <row r="2479" spans="1:22" ht="22.5" customHeight="1" x14ac:dyDescent="0.2">
      <c r="A2479" s="414"/>
      <c r="B2479" s="3" t="str">
        <f t="array" ref="B2479">IF(C2479="","", IFERROR(INDEX(Barang!$A$2:$A$10001, MATCH(C2479, Barang!$B$2:$B$10001, 0)), "Tidak ditemukan"))</f>
        <v/>
      </c>
      <c r="C2479" s="3"/>
      <c r="D2479" s="3" t="str">
        <f t="array" ref="D2479">IF(C2479="","", IFERROR(INDEX(Barang!$C$2:$C$10001, MATCH(C2479, Barang!$B$2:$B$10001, 0)), ""))</f>
        <v/>
      </c>
      <c r="E2479" s="3" t="str">
        <f t="array" ref="E2479">IF(C2479="","", IFERROR(INDEX(Barang!$E$2:$E$10001, MATCH(C2479, Barang!$B$2:$B$10001, 0)), ""))</f>
        <v/>
      </c>
      <c r="F2479" s="23"/>
      <c r="G2479" s="24" t="str">
        <f t="array" ref="G2479">IF(C2479="","", IFERROR(INDEX(Barang!$F$2:$F$10001, MATCH(C2479, Barang!$B$2:$B$10001, 0)) * F2479, ""))</f>
        <v/>
      </c>
      <c r="H2479" s="23"/>
      <c r="I2479" s="19"/>
      <c r="L2479" s="103"/>
      <c r="M2479" s="103"/>
      <c r="N2479" s="103"/>
      <c r="O2479" s="103"/>
      <c r="P2479" s="103"/>
      <c r="Q2479" s="103"/>
      <c r="R2479" s="103"/>
      <c r="S2479" s="103"/>
      <c r="T2479" s="103"/>
      <c r="U2479" s="103"/>
      <c r="V2479" s="103"/>
    </row>
    <row r="2480" spans="1:22" ht="22.5" customHeight="1" x14ac:dyDescent="0.2">
      <c r="A2480" s="414"/>
      <c r="B2480" s="3" t="str">
        <f t="array" ref="B2480">IF(C2480="","", IFERROR(INDEX(Barang!$A$2:$A$10001, MATCH(C2480, Barang!$B$2:$B$10001, 0)), "Tidak ditemukan"))</f>
        <v/>
      </c>
      <c r="C2480" s="3"/>
      <c r="D2480" s="3" t="str">
        <f t="array" ref="D2480">IF(C2480="","", IFERROR(INDEX(Barang!$C$2:$C$10001, MATCH(C2480, Barang!$B$2:$B$10001, 0)), ""))</f>
        <v/>
      </c>
      <c r="E2480" s="3" t="str">
        <f t="array" ref="E2480">IF(C2480="","", IFERROR(INDEX(Barang!$E$2:$E$10001, MATCH(C2480, Barang!$B$2:$B$10001, 0)), ""))</f>
        <v/>
      </c>
      <c r="F2480" s="23"/>
      <c r="G2480" s="24" t="str">
        <f t="array" ref="G2480">IF(C2480="","", IFERROR(INDEX(Barang!$F$2:$F$10001, MATCH(C2480, Barang!$B$2:$B$10001, 0)) * F2480, ""))</f>
        <v/>
      </c>
      <c r="H2480" s="23"/>
      <c r="I2480" s="19"/>
      <c r="L2480" s="103"/>
      <c r="M2480" s="103"/>
      <c r="N2480" s="103"/>
      <c r="O2480" s="103"/>
      <c r="P2480" s="103"/>
      <c r="Q2480" s="103"/>
      <c r="R2480" s="103"/>
      <c r="S2480" s="103"/>
      <c r="T2480" s="103"/>
      <c r="U2480" s="103"/>
      <c r="V2480" s="103"/>
    </row>
    <row r="2481" spans="1:22" ht="22.5" customHeight="1" x14ac:dyDescent="0.2">
      <c r="A2481" s="414"/>
      <c r="B2481" s="3" t="str">
        <f t="array" ref="B2481">IF(C2481="","", IFERROR(INDEX(Barang!$A$2:$A$10001, MATCH(C2481, Barang!$B$2:$B$10001, 0)), "Tidak ditemukan"))</f>
        <v/>
      </c>
      <c r="C2481" s="3"/>
      <c r="D2481" s="3" t="str">
        <f t="array" ref="D2481">IF(C2481="","", IFERROR(INDEX(Barang!$C$2:$C$10001, MATCH(C2481, Barang!$B$2:$B$10001, 0)), ""))</f>
        <v/>
      </c>
      <c r="E2481" s="3" t="str">
        <f t="array" ref="E2481">IF(C2481="","", IFERROR(INDEX(Barang!$E$2:$E$10001, MATCH(C2481, Barang!$B$2:$B$10001, 0)), ""))</f>
        <v/>
      </c>
      <c r="F2481" s="23"/>
      <c r="G2481" s="24" t="str">
        <f t="array" ref="G2481">IF(C2481="","", IFERROR(INDEX(Barang!$F$2:$F$10001, MATCH(C2481, Barang!$B$2:$B$10001, 0)) * F2481, ""))</f>
        <v/>
      </c>
      <c r="H2481" s="23"/>
      <c r="I2481" s="19"/>
      <c r="L2481" s="103"/>
      <c r="M2481" s="103"/>
      <c r="N2481" s="103"/>
      <c r="O2481" s="103"/>
      <c r="P2481" s="103"/>
      <c r="Q2481" s="103"/>
      <c r="R2481" s="103"/>
      <c r="S2481" s="103"/>
      <c r="T2481" s="103"/>
      <c r="U2481" s="103"/>
      <c r="V2481" s="103"/>
    </row>
    <row r="2482" spans="1:22" ht="22.5" customHeight="1" x14ac:dyDescent="0.2">
      <c r="A2482" s="414"/>
      <c r="B2482" s="3" t="str">
        <f t="array" ref="B2482">IF(C2482="","", IFERROR(INDEX(Barang!$A$2:$A$10001, MATCH(C2482, Barang!$B$2:$B$10001, 0)), "Tidak ditemukan"))</f>
        <v/>
      </c>
      <c r="C2482" s="3"/>
      <c r="D2482" s="3" t="str">
        <f t="array" ref="D2482">IF(C2482="","", IFERROR(INDEX(Barang!$C$2:$C$10001, MATCH(C2482, Barang!$B$2:$B$10001, 0)), ""))</f>
        <v/>
      </c>
      <c r="E2482" s="3" t="str">
        <f t="array" ref="E2482">IF(C2482="","", IFERROR(INDEX(Barang!$E$2:$E$10001, MATCH(C2482, Barang!$B$2:$B$10001, 0)), ""))</f>
        <v/>
      </c>
      <c r="F2482" s="23"/>
      <c r="G2482" s="24" t="str">
        <f t="array" ref="G2482">IF(C2482="","", IFERROR(INDEX(Barang!$F$2:$F$10001, MATCH(C2482, Barang!$B$2:$B$10001, 0)) * F2482, ""))</f>
        <v/>
      </c>
      <c r="H2482" s="23"/>
      <c r="I2482" s="19"/>
      <c r="L2482" s="103"/>
      <c r="M2482" s="103"/>
      <c r="N2482" s="103"/>
      <c r="O2482" s="103"/>
      <c r="P2482" s="103"/>
      <c r="Q2482" s="103"/>
      <c r="R2482" s="103"/>
      <c r="S2482" s="103"/>
      <c r="T2482" s="103"/>
      <c r="U2482" s="103"/>
      <c r="V2482" s="103"/>
    </row>
    <row r="2483" spans="1:22" ht="22.5" customHeight="1" x14ac:dyDescent="0.2">
      <c r="A2483" s="414"/>
      <c r="B2483" s="3" t="str">
        <f t="array" ref="B2483">IF(C2483="","", IFERROR(INDEX(Barang!$A$2:$A$10001, MATCH(C2483, Barang!$B$2:$B$10001, 0)), "Tidak ditemukan"))</f>
        <v/>
      </c>
      <c r="C2483" s="3"/>
      <c r="D2483" s="3" t="str">
        <f t="array" ref="D2483">IF(C2483="","", IFERROR(INDEX(Barang!$C$2:$C$10001, MATCH(C2483, Barang!$B$2:$B$10001, 0)), ""))</f>
        <v/>
      </c>
      <c r="E2483" s="3" t="str">
        <f t="array" ref="E2483">IF(C2483="","", IFERROR(INDEX(Barang!$E$2:$E$10001, MATCH(C2483, Barang!$B$2:$B$10001, 0)), ""))</f>
        <v/>
      </c>
      <c r="F2483" s="23"/>
      <c r="G2483" s="24" t="str">
        <f t="array" ref="G2483">IF(C2483="","", IFERROR(INDEX(Barang!$F$2:$F$10001, MATCH(C2483, Barang!$B$2:$B$10001, 0)) * F2483, ""))</f>
        <v/>
      </c>
      <c r="H2483" s="23"/>
      <c r="I2483" s="19"/>
      <c r="L2483" s="103"/>
      <c r="M2483" s="103"/>
      <c r="N2483" s="103"/>
      <c r="O2483" s="103"/>
      <c r="P2483" s="103"/>
      <c r="Q2483" s="103"/>
      <c r="R2483" s="103"/>
      <c r="S2483" s="103"/>
      <c r="T2483" s="103"/>
      <c r="U2483" s="103"/>
      <c r="V2483" s="103"/>
    </row>
    <row r="2484" spans="1:22" ht="22.5" customHeight="1" x14ac:dyDescent="0.2">
      <c r="A2484" s="414"/>
      <c r="B2484" s="3" t="str">
        <f t="array" ref="B2484">IF(C2484="","", IFERROR(INDEX(Barang!$A$2:$A$10001, MATCH(C2484, Barang!$B$2:$B$10001, 0)), "Tidak ditemukan"))</f>
        <v/>
      </c>
      <c r="C2484" s="3"/>
      <c r="D2484" s="3" t="str">
        <f t="array" ref="D2484">IF(C2484="","", IFERROR(INDEX(Barang!$C$2:$C$10001, MATCH(C2484, Barang!$B$2:$B$10001, 0)), ""))</f>
        <v/>
      </c>
      <c r="E2484" s="3" t="str">
        <f t="array" ref="E2484">IF(C2484="","", IFERROR(INDEX(Barang!$E$2:$E$10001, MATCH(C2484, Barang!$B$2:$B$10001, 0)), ""))</f>
        <v/>
      </c>
      <c r="F2484" s="23"/>
      <c r="G2484" s="24" t="str">
        <f t="array" ref="G2484">IF(C2484="","", IFERROR(INDEX(Barang!$F$2:$F$10001, MATCH(C2484, Barang!$B$2:$B$10001, 0)) * F2484, ""))</f>
        <v/>
      </c>
      <c r="H2484" s="23"/>
      <c r="I2484" s="19"/>
      <c r="L2484" s="103"/>
      <c r="M2484" s="103"/>
      <c r="N2484" s="103"/>
      <c r="O2484" s="103"/>
      <c r="P2484" s="103"/>
      <c r="Q2484" s="103"/>
      <c r="R2484" s="103"/>
      <c r="S2484" s="103"/>
      <c r="T2484" s="103"/>
      <c r="U2484" s="103"/>
      <c r="V2484" s="103"/>
    </row>
    <row r="2485" spans="1:22" ht="22.5" customHeight="1" x14ac:dyDescent="0.2">
      <c r="A2485" s="414"/>
      <c r="B2485" s="3" t="str">
        <f t="array" ref="B2485">IF(C2485="","", IFERROR(INDEX(Barang!$A$2:$A$10001, MATCH(C2485, Barang!$B$2:$B$10001, 0)), "Tidak ditemukan"))</f>
        <v/>
      </c>
      <c r="C2485" s="3"/>
      <c r="D2485" s="3" t="str">
        <f t="array" ref="D2485">IF(C2485="","", IFERROR(INDEX(Barang!$C$2:$C$10001, MATCH(C2485, Barang!$B$2:$B$10001, 0)), ""))</f>
        <v/>
      </c>
      <c r="E2485" s="3" t="str">
        <f t="array" ref="E2485">IF(C2485="","", IFERROR(INDEX(Barang!$E$2:$E$10001, MATCH(C2485, Barang!$B$2:$B$10001, 0)), ""))</f>
        <v/>
      </c>
      <c r="F2485" s="23"/>
      <c r="G2485" s="24" t="str">
        <f t="array" ref="G2485">IF(C2485="","", IFERROR(INDEX(Barang!$F$2:$F$10001, MATCH(C2485, Barang!$B$2:$B$10001, 0)) * F2485, ""))</f>
        <v/>
      </c>
      <c r="H2485" s="23"/>
      <c r="I2485" s="19"/>
      <c r="L2485" s="103"/>
      <c r="M2485" s="103"/>
      <c r="N2485" s="103"/>
      <c r="O2485" s="103"/>
      <c r="P2485" s="103"/>
      <c r="Q2485" s="103"/>
      <c r="R2485" s="103"/>
      <c r="S2485" s="103"/>
      <c r="T2485" s="103"/>
      <c r="U2485" s="103"/>
      <c r="V2485" s="103"/>
    </row>
    <row r="2486" spans="1:22" ht="22.5" customHeight="1" x14ac:dyDescent="0.2">
      <c r="A2486" s="414"/>
      <c r="B2486" s="3" t="str">
        <f t="array" ref="B2486">IF(C2486="","", IFERROR(INDEX(Barang!$A$2:$A$10001, MATCH(C2486, Barang!$B$2:$B$10001, 0)), "Tidak ditemukan"))</f>
        <v/>
      </c>
      <c r="C2486" s="3"/>
      <c r="D2486" s="3" t="str">
        <f t="array" ref="D2486">IF(C2486="","", IFERROR(INDEX(Barang!$C$2:$C$10001, MATCH(C2486, Barang!$B$2:$B$10001, 0)), ""))</f>
        <v/>
      </c>
      <c r="E2486" s="3" t="str">
        <f t="array" ref="E2486">IF(C2486="","", IFERROR(INDEX(Barang!$E$2:$E$10001, MATCH(C2486, Barang!$B$2:$B$10001, 0)), ""))</f>
        <v/>
      </c>
      <c r="F2486" s="23"/>
      <c r="G2486" s="24" t="str">
        <f t="array" ref="G2486">IF(C2486="","", IFERROR(INDEX(Barang!$F$2:$F$10001, MATCH(C2486, Barang!$B$2:$B$10001, 0)) * F2486, ""))</f>
        <v/>
      </c>
      <c r="H2486" s="23"/>
      <c r="I2486" s="19"/>
      <c r="L2486" s="103"/>
      <c r="M2486" s="103"/>
      <c r="N2486" s="103"/>
      <c r="O2486" s="103"/>
      <c r="P2486" s="103"/>
      <c r="Q2486" s="103"/>
      <c r="R2486" s="103"/>
      <c r="S2486" s="103"/>
      <c r="T2486" s="103"/>
      <c r="U2486" s="103"/>
      <c r="V2486" s="103"/>
    </row>
    <row r="2487" spans="1:22" ht="22.5" customHeight="1" x14ac:dyDescent="0.2">
      <c r="A2487" s="414"/>
      <c r="B2487" s="3" t="str">
        <f t="array" ref="B2487">IF(C2487="","", IFERROR(INDEX(Barang!$A$2:$A$10001, MATCH(C2487, Barang!$B$2:$B$10001, 0)), "Tidak ditemukan"))</f>
        <v/>
      </c>
      <c r="C2487" s="3"/>
      <c r="D2487" s="3" t="str">
        <f t="array" ref="D2487">IF(C2487="","", IFERROR(INDEX(Barang!$C$2:$C$10001, MATCH(C2487, Barang!$B$2:$B$10001, 0)), ""))</f>
        <v/>
      </c>
      <c r="E2487" s="3" t="str">
        <f t="array" ref="E2487">IF(C2487="","", IFERROR(INDEX(Barang!$E$2:$E$10001, MATCH(C2487, Barang!$B$2:$B$10001, 0)), ""))</f>
        <v/>
      </c>
      <c r="F2487" s="23"/>
      <c r="G2487" s="24" t="str">
        <f t="array" ref="G2487">IF(C2487="","", IFERROR(INDEX(Barang!$F$2:$F$10001, MATCH(C2487, Barang!$B$2:$B$10001, 0)) * F2487, ""))</f>
        <v/>
      </c>
      <c r="H2487" s="23"/>
      <c r="I2487" s="19"/>
      <c r="L2487" s="103"/>
      <c r="M2487" s="103"/>
      <c r="N2487" s="103"/>
      <c r="O2487" s="103"/>
      <c r="P2487" s="103"/>
      <c r="Q2487" s="103"/>
      <c r="R2487" s="103"/>
      <c r="S2487" s="103"/>
      <c r="T2487" s="103"/>
      <c r="U2487" s="103"/>
      <c r="V2487" s="103"/>
    </row>
    <row r="2488" spans="1:22" ht="22.5" customHeight="1" x14ac:dyDescent="0.2">
      <c r="A2488" s="414"/>
      <c r="B2488" s="3" t="str">
        <f t="array" ref="B2488">IF(C2488="","", IFERROR(INDEX(Barang!$A$2:$A$10001, MATCH(C2488, Barang!$B$2:$B$10001, 0)), "Tidak ditemukan"))</f>
        <v/>
      </c>
      <c r="C2488" s="3"/>
      <c r="D2488" s="3" t="str">
        <f t="array" ref="D2488">IF(C2488="","", IFERROR(INDEX(Barang!$C$2:$C$10001, MATCH(C2488, Barang!$B$2:$B$10001, 0)), ""))</f>
        <v/>
      </c>
      <c r="E2488" s="3" t="str">
        <f t="array" ref="E2488">IF(C2488="","", IFERROR(INDEX(Barang!$E$2:$E$10001, MATCH(C2488, Barang!$B$2:$B$10001, 0)), ""))</f>
        <v/>
      </c>
      <c r="F2488" s="23"/>
      <c r="G2488" s="24" t="str">
        <f t="array" ref="G2488">IF(C2488="","", IFERROR(INDEX(Barang!$F$2:$F$10001, MATCH(C2488, Barang!$B$2:$B$10001, 0)) * F2488, ""))</f>
        <v/>
      </c>
      <c r="H2488" s="23"/>
      <c r="I2488" s="19"/>
      <c r="L2488" s="103"/>
      <c r="M2488" s="103"/>
      <c r="N2488" s="103"/>
      <c r="O2488" s="103"/>
      <c r="P2488" s="103"/>
      <c r="Q2488" s="103"/>
      <c r="R2488" s="103"/>
      <c r="S2488" s="103"/>
      <c r="T2488" s="103"/>
      <c r="U2488" s="103"/>
      <c r="V2488" s="103"/>
    </row>
    <row r="2489" spans="1:22" ht="22.5" customHeight="1" x14ac:dyDescent="0.2">
      <c r="A2489" s="414"/>
      <c r="B2489" s="3" t="str">
        <f t="array" ref="B2489">IF(C2489="","", IFERROR(INDEX(Barang!$A$2:$A$10001, MATCH(C2489, Barang!$B$2:$B$10001, 0)), "Tidak ditemukan"))</f>
        <v/>
      </c>
      <c r="C2489" s="3"/>
      <c r="D2489" s="3" t="str">
        <f t="array" ref="D2489">IF(C2489="","", IFERROR(INDEX(Barang!$C$2:$C$10001, MATCH(C2489, Barang!$B$2:$B$10001, 0)), ""))</f>
        <v/>
      </c>
      <c r="E2489" s="3" t="str">
        <f t="array" ref="E2489">IF(C2489="","", IFERROR(INDEX(Barang!$E$2:$E$10001, MATCH(C2489, Barang!$B$2:$B$10001, 0)), ""))</f>
        <v/>
      </c>
      <c r="F2489" s="23"/>
      <c r="G2489" s="24" t="str">
        <f t="array" ref="G2489">IF(C2489="","", IFERROR(INDEX(Barang!$F$2:$F$10001, MATCH(C2489, Barang!$B$2:$B$10001, 0)) * F2489, ""))</f>
        <v/>
      </c>
      <c r="H2489" s="23"/>
      <c r="I2489" s="19"/>
      <c r="L2489" s="103"/>
      <c r="M2489" s="103"/>
      <c r="N2489" s="103"/>
      <c r="O2489" s="103"/>
      <c r="P2489" s="103"/>
      <c r="Q2489" s="103"/>
      <c r="R2489" s="103"/>
      <c r="S2489" s="103"/>
      <c r="T2489" s="103"/>
      <c r="U2489" s="103"/>
      <c r="V2489" s="103"/>
    </row>
    <row r="2490" spans="1:22" ht="22.5" customHeight="1" x14ac:dyDescent="0.2">
      <c r="A2490" s="414"/>
      <c r="B2490" s="3" t="str">
        <f t="array" ref="B2490">IF(C2490="","", IFERROR(INDEX(Barang!$A$2:$A$10001, MATCH(C2490, Barang!$B$2:$B$10001, 0)), "Tidak ditemukan"))</f>
        <v/>
      </c>
      <c r="C2490" s="3"/>
      <c r="D2490" s="3" t="str">
        <f t="array" ref="D2490">IF(C2490="","", IFERROR(INDEX(Barang!$C$2:$C$10001, MATCH(C2490, Barang!$B$2:$B$10001, 0)), ""))</f>
        <v/>
      </c>
      <c r="E2490" s="3" t="str">
        <f t="array" ref="E2490">IF(C2490="","", IFERROR(INDEX(Barang!$E$2:$E$10001, MATCH(C2490, Barang!$B$2:$B$10001, 0)), ""))</f>
        <v/>
      </c>
      <c r="F2490" s="23"/>
      <c r="G2490" s="24" t="str">
        <f t="array" ref="G2490">IF(C2490="","", IFERROR(INDEX(Barang!$F$2:$F$10001, MATCH(C2490, Barang!$B$2:$B$10001, 0)) * F2490, ""))</f>
        <v/>
      </c>
      <c r="H2490" s="23"/>
      <c r="I2490" s="19"/>
      <c r="L2490" s="103"/>
      <c r="M2490" s="103"/>
      <c r="N2490" s="103"/>
      <c r="O2490" s="103"/>
      <c r="P2490" s="103"/>
      <c r="Q2490" s="103"/>
      <c r="R2490" s="103"/>
      <c r="S2490" s="103"/>
      <c r="T2490" s="103"/>
      <c r="U2490" s="103"/>
      <c r="V2490" s="103"/>
    </row>
    <row r="2491" spans="1:22" ht="22.5" customHeight="1" x14ac:dyDescent="0.2">
      <c r="A2491" s="414"/>
      <c r="B2491" s="3" t="str">
        <f t="array" ref="B2491">IF(C2491="","", IFERROR(INDEX(Barang!$A$2:$A$10001, MATCH(C2491, Barang!$B$2:$B$10001, 0)), "Tidak ditemukan"))</f>
        <v/>
      </c>
      <c r="C2491" s="3"/>
      <c r="D2491" s="3" t="str">
        <f t="array" ref="D2491">IF(C2491="","", IFERROR(INDEX(Barang!$C$2:$C$10001, MATCH(C2491, Barang!$B$2:$B$10001, 0)), ""))</f>
        <v/>
      </c>
      <c r="E2491" s="3" t="str">
        <f t="array" ref="E2491">IF(C2491="","", IFERROR(INDEX(Barang!$E$2:$E$10001, MATCH(C2491, Barang!$B$2:$B$10001, 0)), ""))</f>
        <v/>
      </c>
      <c r="F2491" s="23"/>
      <c r="G2491" s="24" t="str">
        <f t="array" ref="G2491">IF(C2491="","", IFERROR(INDEX(Barang!$F$2:$F$10001, MATCH(C2491, Barang!$B$2:$B$10001, 0)) * F2491, ""))</f>
        <v/>
      </c>
      <c r="H2491" s="23"/>
      <c r="I2491" s="19"/>
      <c r="L2491" s="103"/>
      <c r="M2491" s="103"/>
      <c r="N2491" s="103"/>
      <c r="O2491" s="103"/>
      <c r="P2491" s="103"/>
      <c r="Q2491" s="103"/>
      <c r="R2491" s="103"/>
      <c r="S2491" s="103"/>
      <c r="T2491" s="103"/>
      <c r="U2491" s="103"/>
      <c r="V2491" s="103"/>
    </row>
    <row r="2492" spans="1:22" ht="22.5" customHeight="1" x14ac:dyDescent="0.2">
      <c r="A2492" s="414"/>
      <c r="B2492" s="3" t="str">
        <f t="array" ref="B2492">IF(C2492="","", IFERROR(INDEX(Barang!$A$2:$A$10001, MATCH(C2492, Barang!$B$2:$B$10001, 0)), "Tidak ditemukan"))</f>
        <v/>
      </c>
      <c r="C2492" s="3"/>
      <c r="D2492" s="3" t="str">
        <f t="array" ref="D2492">IF(C2492="","", IFERROR(INDEX(Barang!$C$2:$C$10001, MATCH(C2492, Barang!$B$2:$B$10001, 0)), ""))</f>
        <v/>
      </c>
      <c r="E2492" s="3" t="str">
        <f t="array" ref="E2492">IF(C2492="","", IFERROR(INDEX(Barang!$E$2:$E$10001, MATCH(C2492, Barang!$B$2:$B$10001, 0)), ""))</f>
        <v/>
      </c>
      <c r="F2492" s="23"/>
      <c r="G2492" s="24" t="str">
        <f t="array" ref="G2492">IF(C2492="","", IFERROR(INDEX(Barang!$F$2:$F$10001, MATCH(C2492, Barang!$B$2:$B$10001, 0)) * F2492, ""))</f>
        <v/>
      </c>
      <c r="H2492" s="23"/>
      <c r="I2492" s="19"/>
      <c r="L2492" s="103"/>
      <c r="M2492" s="103"/>
      <c r="N2492" s="103"/>
      <c r="O2492" s="103"/>
      <c r="P2492" s="103"/>
      <c r="Q2492" s="103"/>
      <c r="R2492" s="103"/>
      <c r="S2492" s="103"/>
      <c r="T2492" s="103"/>
      <c r="U2492" s="103"/>
      <c r="V2492" s="103"/>
    </row>
    <row r="2493" spans="1:22" ht="22.5" customHeight="1" x14ac:dyDescent="0.2">
      <c r="A2493" s="414"/>
      <c r="B2493" s="3" t="str">
        <f t="array" ref="B2493">IF(C2493="","", IFERROR(INDEX(Barang!$A$2:$A$10001, MATCH(C2493, Barang!$B$2:$B$10001, 0)), "Tidak ditemukan"))</f>
        <v/>
      </c>
      <c r="C2493" s="3"/>
      <c r="D2493" s="3" t="str">
        <f t="array" ref="D2493">IF(C2493="","", IFERROR(INDEX(Barang!$C$2:$C$10001, MATCH(C2493, Barang!$B$2:$B$10001, 0)), ""))</f>
        <v/>
      </c>
      <c r="E2493" s="3" t="str">
        <f t="array" ref="E2493">IF(C2493="","", IFERROR(INDEX(Barang!$E$2:$E$10001, MATCH(C2493, Barang!$B$2:$B$10001, 0)), ""))</f>
        <v/>
      </c>
      <c r="F2493" s="23"/>
      <c r="G2493" s="24" t="str">
        <f t="array" ref="G2493">IF(C2493="","", IFERROR(INDEX(Barang!$F$2:$F$10001, MATCH(C2493, Barang!$B$2:$B$10001, 0)) * F2493, ""))</f>
        <v/>
      </c>
      <c r="H2493" s="23"/>
      <c r="I2493" s="19"/>
      <c r="L2493" s="103"/>
      <c r="M2493" s="103"/>
      <c r="N2493" s="103"/>
      <c r="O2493" s="103"/>
      <c r="P2493" s="103"/>
      <c r="Q2493" s="103"/>
      <c r="R2493" s="103"/>
      <c r="S2493" s="103"/>
      <c r="T2493" s="103"/>
      <c r="U2493" s="103"/>
      <c r="V2493" s="103"/>
    </row>
    <row r="2494" spans="1:22" ht="22.5" customHeight="1" x14ac:dyDescent="0.2">
      <c r="A2494" s="414"/>
      <c r="B2494" s="3" t="str">
        <f t="array" ref="B2494">IF(C2494="","", IFERROR(INDEX(Barang!$A$2:$A$10001, MATCH(C2494, Barang!$B$2:$B$10001, 0)), "Tidak ditemukan"))</f>
        <v/>
      </c>
      <c r="C2494" s="3"/>
      <c r="D2494" s="3" t="str">
        <f t="array" ref="D2494">IF(C2494="","", IFERROR(INDEX(Barang!$C$2:$C$10001, MATCH(C2494, Barang!$B$2:$B$10001, 0)), ""))</f>
        <v/>
      </c>
      <c r="E2494" s="3" t="str">
        <f t="array" ref="E2494">IF(C2494="","", IFERROR(INDEX(Barang!$E$2:$E$10001, MATCH(C2494, Barang!$B$2:$B$10001, 0)), ""))</f>
        <v/>
      </c>
      <c r="F2494" s="23"/>
      <c r="G2494" s="24" t="str">
        <f t="array" ref="G2494">IF(C2494="","", IFERROR(INDEX(Barang!$F$2:$F$10001, MATCH(C2494, Barang!$B$2:$B$10001, 0)) * F2494, ""))</f>
        <v/>
      </c>
      <c r="H2494" s="23"/>
      <c r="I2494" s="19"/>
      <c r="L2494" s="103"/>
      <c r="M2494" s="103"/>
      <c r="N2494" s="103"/>
      <c r="O2494" s="103"/>
      <c r="P2494" s="103"/>
      <c r="Q2494" s="103"/>
      <c r="R2494" s="103"/>
      <c r="S2494" s="103"/>
      <c r="T2494" s="103"/>
      <c r="U2494" s="103"/>
      <c r="V2494" s="103"/>
    </row>
    <row r="2495" spans="1:22" ht="22.5" customHeight="1" x14ac:dyDescent="0.2">
      <c r="A2495" s="414"/>
      <c r="B2495" s="3" t="str">
        <f t="array" ref="B2495">IF(C2495="","", IFERROR(INDEX(Barang!$A$2:$A$10001, MATCH(C2495, Barang!$B$2:$B$10001, 0)), "Tidak ditemukan"))</f>
        <v/>
      </c>
      <c r="C2495" s="3"/>
      <c r="D2495" s="3" t="str">
        <f t="array" ref="D2495">IF(C2495="","", IFERROR(INDEX(Barang!$C$2:$C$10001, MATCH(C2495, Barang!$B$2:$B$10001, 0)), ""))</f>
        <v/>
      </c>
      <c r="E2495" s="3" t="str">
        <f t="array" ref="E2495">IF(C2495="","", IFERROR(INDEX(Barang!$E$2:$E$10001, MATCH(C2495, Barang!$B$2:$B$10001, 0)), ""))</f>
        <v/>
      </c>
      <c r="F2495" s="23"/>
      <c r="G2495" s="24" t="str">
        <f t="array" ref="G2495">IF(C2495="","", IFERROR(INDEX(Barang!$F$2:$F$10001, MATCH(C2495, Barang!$B$2:$B$10001, 0)) * F2495, ""))</f>
        <v/>
      </c>
      <c r="H2495" s="23"/>
      <c r="I2495" s="19"/>
      <c r="L2495" s="103"/>
      <c r="M2495" s="103"/>
      <c r="N2495" s="103"/>
      <c r="O2495" s="103"/>
      <c r="P2495" s="103"/>
      <c r="Q2495" s="103"/>
      <c r="R2495" s="103"/>
      <c r="S2495" s="103"/>
      <c r="T2495" s="103"/>
      <c r="U2495" s="103"/>
      <c r="V2495" s="103"/>
    </row>
    <row r="2496" spans="1:22" ht="22.5" customHeight="1" x14ac:dyDescent="0.2">
      <c r="A2496" s="414"/>
      <c r="B2496" s="3" t="str">
        <f t="array" ref="B2496">IF(C2496="","", IFERROR(INDEX(Barang!$A$2:$A$10001, MATCH(C2496, Barang!$B$2:$B$10001, 0)), "Tidak ditemukan"))</f>
        <v/>
      </c>
      <c r="C2496" s="3"/>
      <c r="D2496" s="3" t="str">
        <f t="array" ref="D2496">IF(C2496="","", IFERROR(INDEX(Barang!$C$2:$C$10001, MATCH(C2496, Barang!$B$2:$B$10001, 0)), ""))</f>
        <v/>
      </c>
      <c r="E2496" s="3" t="str">
        <f t="array" ref="E2496">IF(C2496="","", IFERROR(INDEX(Barang!$E$2:$E$10001, MATCH(C2496, Barang!$B$2:$B$10001, 0)), ""))</f>
        <v/>
      </c>
      <c r="F2496" s="23"/>
      <c r="G2496" s="24" t="str">
        <f t="array" ref="G2496">IF(C2496="","", IFERROR(INDEX(Barang!$F$2:$F$10001, MATCH(C2496, Barang!$B$2:$B$10001, 0)) * F2496, ""))</f>
        <v/>
      </c>
      <c r="H2496" s="23"/>
      <c r="I2496" s="19"/>
      <c r="L2496" s="103"/>
      <c r="M2496" s="103"/>
      <c r="N2496" s="103"/>
      <c r="O2496" s="103"/>
      <c r="P2496" s="103"/>
      <c r="Q2496" s="103"/>
      <c r="R2496" s="103"/>
      <c r="S2496" s="103"/>
      <c r="T2496" s="103"/>
      <c r="U2496" s="103"/>
      <c r="V2496" s="103"/>
    </row>
    <row r="2497" spans="1:22" ht="22.5" customHeight="1" x14ac:dyDescent="0.2">
      <c r="A2497" s="414"/>
      <c r="B2497" s="3" t="str">
        <f t="array" ref="B2497">IF(C2497="","", IFERROR(INDEX(Barang!$A$2:$A$10001, MATCH(C2497, Barang!$B$2:$B$10001, 0)), "Tidak ditemukan"))</f>
        <v/>
      </c>
      <c r="C2497" s="3"/>
      <c r="D2497" s="3" t="str">
        <f t="array" ref="D2497">IF(C2497="","", IFERROR(INDEX(Barang!$C$2:$C$10001, MATCH(C2497, Barang!$B$2:$B$10001, 0)), ""))</f>
        <v/>
      </c>
      <c r="E2497" s="3" t="str">
        <f t="array" ref="E2497">IF(C2497="","", IFERROR(INDEX(Barang!$E$2:$E$10001, MATCH(C2497, Barang!$B$2:$B$10001, 0)), ""))</f>
        <v/>
      </c>
      <c r="F2497" s="23"/>
      <c r="G2497" s="24" t="str">
        <f t="array" ref="G2497">IF(C2497="","", IFERROR(INDEX(Barang!$F$2:$F$10001, MATCH(C2497, Barang!$B$2:$B$10001, 0)) * F2497, ""))</f>
        <v/>
      </c>
      <c r="H2497" s="23"/>
      <c r="I2497" s="19"/>
      <c r="L2497" s="103"/>
      <c r="M2497" s="103"/>
      <c r="N2497" s="103"/>
      <c r="O2497" s="103"/>
      <c r="P2497" s="103"/>
      <c r="Q2497" s="103"/>
      <c r="R2497" s="103"/>
      <c r="S2497" s="103"/>
      <c r="T2497" s="103"/>
      <c r="U2497" s="103"/>
      <c r="V2497" s="103"/>
    </row>
    <row r="2498" spans="1:22" ht="22.5" customHeight="1" x14ac:dyDescent="0.2">
      <c r="A2498" s="414"/>
      <c r="B2498" s="3" t="str">
        <f t="array" ref="B2498">IF(C2498="","", IFERROR(INDEX(Barang!$A$2:$A$10001, MATCH(C2498, Barang!$B$2:$B$10001, 0)), "Tidak ditemukan"))</f>
        <v/>
      </c>
      <c r="C2498" s="3"/>
      <c r="D2498" s="3" t="str">
        <f t="array" ref="D2498">IF(C2498="","", IFERROR(INDEX(Barang!$C$2:$C$10001, MATCH(C2498, Barang!$B$2:$B$10001, 0)), ""))</f>
        <v/>
      </c>
      <c r="E2498" s="3" t="str">
        <f t="array" ref="E2498">IF(C2498="","", IFERROR(INDEX(Barang!$E$2:$E$10001, MATCH(C2498, Barang!$B$2:$B$10001, 0)), ""))</f>
        <v/>
      </c>
      <c r="F2498" s="23"/>
      <c r="G2498" s="24" t="str">
        <f t="array" ref="G2498">IF(C2498="","", IFERROR(INDEX(Barang!$F$2:$F$10001, MATCH(C2498, Barang!$B$2:$B$10001, 0)) * F2498, ""))</f>
        <v/>
      </c>
      <c r="H2498" s="23"/>
      <c r="I2498" s="19"/>
      <c r="L2498" s="103"/>
      <c r="M2498" s="103"/>
      <c r="N2498" s="103"/>
      <c r="O2498" s="103"/>
      <c r="P2498" s="103"/>
      <c r="Q2498" s="103"/>
      <c r="R2498" s="103"/>
      <c r="S2498" s="103"/>
      <c r="T2498" s="103"/>
      <c r="U2498" s="103"/>
      <c r="V2498" s="103"/>
    </row>
    <row r="2499" spans="1:22" ht="22.5" customHeight="1" x14ac:dyDescent="0.2">
      <c r="A2499" s="414"/>
      <c r="B2499" s="3" t="str">
        <f t="array" ref="B2499">IF(C2499="","", IFERROR(INDEX(Barang!$A$2:$A$10001, MATCH(C2499, Barang!$B$2:$B$10001, 0)), "Tidak ditemukan"))</f>
        <v/>
      </c>
      <c r="C2499" s="3"/>
      <c r="D2499" s="3" t="str">
        <f t="array" ref="D2499">IF(C2499="","", IFERROR(INDEX(Barang!$C$2:$C$10001, MATCH(C2499, Barang!$B$2:$B$10001, 0)), ""))</f>
        <v/>
      </c>
      <c r="E2499" s="3" t="str">
        <f t="array" ref="E2499">IF(C2499="","", IFERROR(INDEX(Barang!$E$2:$E$10001, MATCH(C2499, Barang!$B$2:$B$10001, 0)), ""))</f>
        <v/>
      </c>
      <c r="F2499" s="23"/>
      <c r="G2499" s="24" t="str">
        <f t="array" ref="G2499">IF(C2499="","", IFERROR(INDEX(Barang!$F$2:$F$10001, MATCH(C2499, Barang!$B$2:$B$10001, 0)) * F2499, ""))</f>
        <v/>
      </c>
      <c r="H2499" s="23"/>
      <c r="I2499" s="19"/>
      <c r="L2499" s="103"/>
      <c r="M2499" s="103"/>
      <c r="N2499" s="103"/>
      <c r="O2499" s="103"/>
      <c r="P2499" s="103"/>
      <c r="Q2499" s="103"/>
      <c r="R2499" s="103"/>
      <c r="S2499" s="103"/>
      <c r="T2499" s="103"/>
      <c r="U2499" s="103"/>
      <c r="V2499" s="103"/>
    </row>
    <row r="2500" spans="1:22" ht="22.5" customHeight="1" x14ac:dyDescent="0.2">
      <c r="A2500" s="414"/>
      <c r="B2500" s="3" t="str">
        <f t="array" ref="B2500">IF(C2500="","", IFERROR(INDEX(Barang!$A$2:$A$10001, MATCH(C2500, Barang!$B$2:$B$10001, 0)), "Tidak ditemukan"))</f>
        <v/>
      </c>
      <c r="C2500" s="3"/>
      <c r="D2500" s="3" t="str">
        <f t="array" ref="D2500">IF(C2500="","", IFERROR(INDEX(Barang!$C$2:$C$10001, MATCH(C2500, Barang!$B$2:$B$10001, 0)), ""))</f>
        <v/>
      </c>
      <c r="E2500" s="3" t="str">
        <f t="array" ref="E2500">IF(C2500="","", IFERROR(INDEX(Barang!$E$2:$E$10001, MATCH(C2500, Barang!$B$2:$B$10001, 0)), ""))</f>
        <v/>
      </c>
      <c r="F2500" s="23"/>
      <c r="G2500" s="24" t="str">
        <f t="array" ref="G2500">IF(C2500="","", IFERROR(INDEX(Barang!$F$2:$F$10001, MATCH(C2500, Barang!$B$2:$B$10001, 0)) * F2500, ""))</f>
        <v/>
      </c>
      <c r="H2500" s="23"/>
      <c r="I2500" s="19"/>
      <c r="L2500" s="103"/>
      <c r="M2500" s="103"/>
      <c r="N2500" s="103"/>
      <c r="O2500" s="103"/>
      <c r="P2500" s="103"/>
      <c r="Q2500" s="103"/>
      <c r="R2500" s="103"/>
      <c r="S2500" s="103"/>
      <c r="T2500" s="103"/>
      <c r="U2500" s="103"/>
      <c r="V2500" s="103"/>
    </row>
    <row r="2501" spans="1:22" ht="22.5" customHeight="1" x14ac:dyDescent="0.2">
      <c r="A2501" s="414"/>
      <c r="B2501" s="3" t="str">
        <f t="array" ref="B2501">IF(C2501="","", IFERROR(INDEX(Barang!$A$2:$A$10001, MATCH(C2501, Barang!$B$2:$B$10001, 0)), "Tidak ditemukan"))</f>
        <v/>
      </c>
      <c r="C2501" s="3"/>
      <c r="D2501" s="3" t="str">
        <f t="array" ref="D2501">IF(C2501="","", IFERROR(INDEX(Barang!$C$2:$C$10001, MATCH(C2501, Barang!$B$2:$B$10001, 0)), ""))</f>
        <v/>
      </c>
      <c r="E2501" s="3" t="str">
        <f t="array" ref="E2501">IF(C2501="","", IFERROR(INDEX(Barang!$E$2:$E$10001, MATCH(C2501, Barang!$B$2:$B$10001, 0)), ""))</f>
        <v/>
      </c>
      <c r="F2501" s="23"/>
      <c r="G2501" s="24" t="str">
        <f t="array" ref="G2501">IF(C2501="","", IFERROR(INDEX(Barang!$F$2:$F$10001, MATCH(C2501, Barang!$B$2:$B$10001, 0)) * F2501, ""))</f>
        <v/>
      </c>
      <c r="H2501" s="23"/>
      <c r="I2501" s="19"/>
      <c r="L2501" s="103"/>
      <c r="M2501" s="103"/>
      <c r="N2501" s="103"/>
      <c r="O2501" s="103"/>
      <c r="P2501" s="103"/>
      <c r="Q2501" s="103"/>
      <c r="R2501" s="103"/>
      <c r="S2501" s="103"/>
      <c r="T2501" s="103"/>
      <c r="U2501" s="103"/>
      <c r="V2501" s="103"/>
    </row>
    <row r="2502" spans="1:22" ht="22.5" customHeight="1" x14ac:dyDescent="0.2">
      <c r="A2502" s="414"/>
      <c r="B2502" s="3" t="str">
        <f t="array" ref="B2502">IF(C2502="","", IFERROR(INDEX(Barang!$A$2:$A$10001, MATCH(C2502, Barang!$B$2:$B$10001, 0)), "Tidak ditemukan"))</f>
        <v/>
      </c>
      <c r="C2502" s="3"/>
      <c r="D2502" s="3" t="str">
        <f t="array" ref="D2502">IF(C2502="","", IFERROR(INDEX(Barang!$C$2:$C$10001, MATCH(C2502, Barang!$B$2:$B$10001, 0)), ""))</f>
        <v/>
      </c>
      <c r="E2502" s="3" t="str">
        <f t="array" ref="E2502">IF(C2502="","", IFERROR(INDEX(Barang!$E$2:$E$10001, MATCH(C2502, Barang!$B$2:$B$10001, 0)), ""))</f>
        <v/>
      </c>
      <c r="F2502" s="23"/>
      <c r="G2502" s="24" t="str">
        <f t="array" ref="G2502">IF(C2502="","", IFERROR(INDEX(Barang!$F$2:$F$10001, MATCH(C2502, Barang!$B$2:$B$10001, 0)) * F2502, ""))</f>
        <v/>
      </c>
      <c r="H2502" s="23"/>
      <c r="I2502" s="19"/>
      <c r="L2502" s="103"/>
      <c r="M2502" s="103"/>
      <c r="N2502" s="103"/>
      <c r="O2502" s="103"/>
      <c r="P2502" s="103"/>
      <c r="Q2502" s="103"/>
      <c r="R2502" s="103"/>
      <c r="S2502" s="103"/>
      <c r="T2502" s="103"/>
      <c r="U2502" s="103"/>
      <c r="V2502" s="103"/>
    </row>
    <row r="2503" spans="1:22" ht="22.5" customHeight="1" x14ac:dyDescent="0.2">
      <c r="A2503" s="414"/>
      <c r="B2503" s="3" t="str">
        <f t="array" ref="B2503">IF(C2503="","", IFERROR(INDEX(Barang!$A$2:$A$10001, MATCH(C2503, Barang!$B$2:$B$10001, 0)), "Tidak ditemukan"))</f>
        <v/>
      </c>
      <c r="C2503" s="3"/>
      <c r="D2503" s="3" t="str">
        <f t="array" ref="D2503">IF(C2503="","", IFERROR(INDEX(Barang!$C$2:$C$10001, MATCH(C2503, Barang!$B$2:$B$10001, 0)), ""))</f>
        <v/>
      </c>
      <c r="E2503" s="3" t="str">
        <f t="array" ref="E2503">IF(C2503="","", IFERROR(INDEX(Barang!$E$2:$E$10001, MATCH(C2503, Barang!$B$2:$B$10001, 0)), ""))</f>
        <v/>
      </c>
      <c r="F2503" s="23"/>
      <c r="G2503" s="24" t="str">
        <f t="array" ref="G2503">IF(C2503="","", IFERROR(INDEX(Barang!$F$2:$F$10001, MATCH(C2503, Barang!$B$2:$B$10001, 0)) * F2503, ""))</f>
        <v/>
      </c>
      <c r="H2503" s="23"/>
      <c r="I2503" s="19"/>
      <c r="L2503" s="103"/>
      <c r="M2503" s="103"/>
      <c r="N2503" s="103"/>
      <c r="O2503" s="103"/>
      <c r="P2503" s="103"/>
      <c r="Q2503" s="103"/>
      <c r="R2503" s="103"/>
      <c r="S2503" s="103"/>
      <c r="T2503" s="103"/>
      <c r="U2503" s="103"/>
      <c r="V2503" s="103"/>
    </row>
    <row r="2504" spans="1:22" ht="22.5" customHeight="1" x14ac:dyDescent="0.2">
      <c r="A2504" s="414"/>
      <c r="B2504" s="3" t="str">
        <f t="array" ref="B2504">IF(C2504="","", IFERROR(INDEX(Barang!$A$2:$A$10001, MATCH(C2504, Barang!$B$2:$B$10001, 0)), "Tidak ditemukan"))</f>
        <v/>
      </c>
      <c r="C2504" s="3"/>
      <c r="D2504" s="3" t="str">
        <f t="array" ref="D2504">IF(C2504="","", IFERROR(INDEX(Barang!$C$2:$C$10001, MATCH(C2504, Barang!$B$2:$B$10001, 0)), ""))</f>
        <v/>
      </c>
      <c r="E2504" s="3" t="str">
        <f t="array" ref="E2504">IF(C2504="","", IFERROR(INDEX(Barang!$E$2:$E$10001, MATCH(C2504, Barang!$B$2:$B$10001, 0)), ""))</f>
        <v/>
      </c>
      <c r="F2504" s="23"/>
      <c r="G2504" s="24" t="str">
        <f t="array" ref="G2504">IF(C2504="","", IFERROR(INDEX(Barang!$F$2:$F$10001, MATCH(C2504, Barang!$B$2:$B$10001, 0)) * F2504, ""))</f>
        <v/>
      </c>
      <c r="H2504" s="23"/>
      <c r="I2504" s="19"/>
      <c r="L2504" s="103"/>
      <c r="M2504" s="103"/>
      <c r="N2504" s="103"/>
      <c r="O2504" s="103"/>
      <c r="P2504" s="103"/>
      <c r="Q2504" s="103"/>
      <c r="R2504" s="103"/>
      <c r="S2504" s="103"/>
      <c r="T2504" s="103"/>
      <c r="U2504" s="103"/>
      <c r="V2504" s="103"/>
    </row>
    <row r="2505" spans="1:22" ht="22.5" customHeight="1" x14ac:dyDescent="0.2">
      <c r="A2505" s="414"/>
      <c r="B2505" s="3" t="str">
        <f t="array" ref="B2505">IF(C2505="","", IFERROR(INDEX(Barang!$A$2:$A$10001, MATCH(C2505, Barang!$B$2:$B$10001, 0)), "Tidak ditemukan"))</f>
        <v/>
      </c>
      <c r="C2505" s="3"/>
      <c r="D2505" s="3" t="str">
        <f t="array" ref="D2505">IF(C2505="","", IFERROR(INDEX(Barang!$C$2:$C$10001, MATCH(C2505, Barang!$B$2:$B$10001, 0)), ""))</f>
        <v/>
      </c>
      <c r="E2505" s="3" t="str">
        <f t="array" ref="E2505">IF(C2505="","", IFERROR(INDEX(Barang!$E$2:$E$10001, MATCH(C2505, Barang!$B$2:$B$10001, 0)), ""))</f>
        <v/>
      </c>
      <c r="F2505" s="23"/>
      <c r="G2505" s="24" t="str">
        <f t="array" ref="G2505">IF(C2505="","", IFERROR(INDEX(Barang!$F$2:$F$10001, MATCH(C2505, Barang!$B$2:$B$10001, 0)) * F2505, ""))</f>
        <v/>
      </c>
      <c r="H2505" s="23"/>
      <c r="I2505" s="19"/>
      <c r="L2505" s="103"/>
      <c r="M2505" s="103"/>
      <c r="N2505" s="103"/>
      <c r="O2505" s="103"/>
      <c r="P2505" s="103"/>
      <c r="Q2505" s="103"/>
      <c r="R2505" s="103"/>
      <c r="S2505" s="103"/>
      <c r="T2505" s="103"/>
      <c r="U2505" s="103"/>
      <c r="V2505" s="103"/>
    </row>
    <row r="2506" spans="1:22" ht="22.5" customHeight="1" x14ac:dyDescent="0.2">
      <c r="A2506" s="414"/>
      <c r="B2506" s="3" t="str">
        <f t="array" ref="B2506">IF(C2506="","", IFERROR(INDEX(Barang!$A$2:$A$10001, MATCH(C2506, Barang!$B$2:$B$10001, 0)), "Tidak ditemukan"))</f>
        <v/>
      </c>
      <c r="C2506" s="3"/>
      <c r="D2506" s="3" t="str">
        <f t="array" ref="D2506">IF(C2506="","", IFERROR(INDEX(Barang!$C$2:$C$10001, MATCH(C2506, Barang!$B$2:$B$10001, 0)), ""))</f>
        <v/>
      </c>
      <c r="E2506" s="3" t="str">
        <f t="array" ref="E2506">IF(C2506="","", IFERROR(INDEX(Barang!$E$2:$E$10001, MATCH(C2506, Barang!$B$2:$B$10001, 0)), ""))</f>
        <v/>
      </c>
      <c r="F2506" s="23"/>
      <c r="G2506" s="24" t="str">
        <f t="array" ref="G2506">IF(C2506="","", IFERROR(INDEX(Barang!$F$2:$F$10001, MATCH(C2506, Barang!$B$2:$B$10001, 0)) * F2506, ""))</f>
        <v/>
      </c>
      <c r="H2506" s="23"/>
      <c r="I2506" s="19"/>
      <c r="L2506" s="103"/>
      <c r="M2506" s="103"/>
      <c r="N2506" s="103"/>
      <c r="O2506" s="103"/>
      <c r="P2506" s="103"/>
      <c r="Q2506" s="103"/>
      <c r="R2506" s="103"/>
      <c r="S2506" s="103"/>
      <c r="T2506" s="103"/>
      <c r="U2506" s="103"/>
      <c r="V2506" s="103"/>
    </row>
    <row r="2507" spans="1:22" ht="22.5" customHeight="1" x14ac:dyDescent="0.2">
      <c r="A2507" s="414"/>
      <c r="B2507" s="3" t="str">
        <f t="array" ref="B2507">IF(C2507="","", IFERROR(INDEX(Barang!$A$2:$A$10001, MATCH(C2507, Barang!$B$2:$B$10001, 0)), "Tidak ditemukan"))</f>
        <v/>
      </c>
      <c r="C2507" s="3"/>
      <c r="D2507" s="3" t="str">
        <f t="array" ref="D2507">IF(C2507="","", IFERROR(INDEX(Barang!$C$2:$C$10001, MATCH(C2507, Barang!$B$2:$B$10001, 0)), ""))</f>
        <v/>
      </c>
      <c r="E2507" s="3" t="str">
        <f t="array" ref="E2507">IF(C2507="","", IFERROR(INDEX(Barang!$E$2:$E$10001, MATCH(C2507, Barang!$B$2:$B$10001, 0)), ""))</f>
        <v/>
      </c>
      <c r="F2507" s="23"/>
      <c r="G2507" s="24" t="str">
        <f t="array" ref="G2507">IF(C2507="","", IFERROR(INDEX(Barang!$F$2:$F$10001, MATCH(C2507, Barang!$B$2:$B$10001, 0)) * F2507, ""))</f>
        <v/>
      </c>
      <c r="H2507" s="23"/>
      <c r="I2507" s="19"/>
      <c r="L2507" s="103"/>
      <c r="M2507" s="103"/>
      <c r="N2507" s="103"/>
      <c r="O2507" s="103"/>
      <c r="P2507" s="103"/>
      <c r="Q2507" s="103"/>
      <c r="R2507" s="103"/>
      <c r="S2507" s="103"/>
      <c r="T2507" s="103"/>
      <c r="U2507" s="103"/>
      <c r="V2507" s="103"/>
    </row>
    <row r="2508" spans="1:22" ht="22.5" customHeight="1" x14ac:dyDescent="0.2">
      <c r="A2508" s="414"/>
      <c r="B2508" s="3" t="str">
        <f t="array" ref="B2508">IF(C2508="","", IFERROR(INDEX(Barang!$A$2:$A$10001, MATCH(C2508, Barang!$B$2:$B$10001, 0)), "Tidak ditemukan"))</f>
        <v/>
      </c>
      <c r="C2508" s="3"/>
      <c r="D2508" s="3" t="str">
        <f t="array" ref="D2508">IF(C2508="","", IFERROR(INDEX(Barang!$C$2:$C$10001, MATCH(C2508, Barang!$B$2:$B$10001, 0)), ""))</f>
        <v/>
      </c>
      <c r="E2508" s="3" t="str">
        <f t="array" ref="E2508">IF(C2508="","", IFERROR(INDEX(Barang!$E$2:$E$10001, MATCH(C2508, Barang!$B$2:$B$10001, 0)), ""))</f>
        <v/>
      </c>
      <c r="F2508" s="23"/>
      <c r="G2508" s="24" t="str">
        <f t="array" ref="G2508">IF(C2508="","", IFERROR(INDEX(Barang!$F$2:$F$10001, MATCH(C2508, Barang!$B$2:$B$10001, 0)) * F2508, ""))</f>
        <v/>
      </c>
      <c r="H2508" s="23"/>
      <c r="I2508" s="19"/>
      <c r="L2508" s="103"/>
      <c r="M2508" s="103"/>
      <c r="N2508" s="103"/>
      <c r="O2508" s="103"/>
      <c r="P2508" s="103"/>
      <c r="Q2508" s="103"/>
      <c r="R2508" s="103"/>
      <c r="S2508" s="103"/>
      <c r="T2508" s="103"/>
      <c r="U2508" s="103"/>
      <c r="V2508" s="103"/>
    </row>
    <row r="2509" spans="1:22" ht="22.5" customHeight="1" x14ac:dyDescent="0.2">
      <c r="A2509" s="414"/>
      <c r="B2509" s="3" t="str">
        <f t="array" ref="B2509">IF(C2509="","", IFERROR(INDEX(Barang!$A$2:$A$10001, MATCH(C2509, Barang!$B$2:$B$10001, 0)), "Tidak ditemukan"))</f>
        <v/>
      </c>
      <c r="C2509" s="3"/>
      <c r="D2509" s="3" t="str">
        <f t="array" ref="D2509">IF(C2509="","", IFERROR(INDEX(Barang!$C$2:$C$10001, MATCH(C2509, Barang!$B$2:$B$10001, 0)), ""))</f>
        <v/>
      </c>
      <c r="E2509" s="3" t="str">
        <f t="array" ref="E2509">IF(C2509="","", IFERROR(INDEX(Barang!$E$2:$E$10001, MATCH(C2509, Barang!$B$2:$B$10001, 0)), ""))</f>
        <v/>
      </c>
      <c r="F2509" s="23"/>
      <c r="G2509" s="24" t="str">
        <f t="array" ref="G2509">IF(C2509="","", IFERROR(INDEX(Barang!$F$2:$F$10001, MATCH(C2509, Barang!$B$2:$B$10001, 0)) * F2509, ""))</f>
        <v/>
      </c>
      <c r="H2509" s="23"/>
      <c r="I2509" s="19"/>
      <c r="L2509" s="103"/>
      <c r="M2509" s="103"/>
      <c r="N2509" s="103"/>
      <c r="O2509" s="103"/>
      <c r="P2509" s="103"/>
      <c r="Q2509" s="103"/>
      <c r="R2509" s="103"/>
      <c r="S2509" s="103"/>
      <c r="T2509" s="103"/>
      <c r="U2509" s="103"/>
      <c r="V2509" s="103"/>
    </row>
    <row r="2510" spans="1:22" ht="22.5" customHeight="1" x14ac:dyDescent="0.2">
      <c r="A2510" s="414"/>
      <c r="B2510" s="3" t="str">
        <f t="array" ref="B2510">IF(C2510="","", IFERROR(INDEX(Barang!$A$2:$A$10001, MATCH(C2510, Barang!$B$2:$B$10001, 0)), "Tidak ditemukan"))</f>
        <v/>
      </c>
      <c r="C2510" s="3"/>
      <c r="D2510" s="3" t="str">
        <f t="array" ref="D2510">IF(C2510="","", IFERROR(INDEX(Barang!$C$2:$C$10001, MATCH(C2510, Barang!$B$2:$B$10001, 0)), ""))</f>
        <v/>
      </c>
      <c r="E2510" s="3" t="str">
        <f t="array" ref="E2510">IF(C2510="","", IFERROR(INDEX(Barang!$E$2:$E$10001, MATCH(C2510, Barang!$B$2:$B$10001, 0)), ""))</f>
        <v/>
      </c>
      <c r="F2510" s="23"/>
      <c r="G2510" s="24" t="str">
        <f t="array" ref="G2510">IF(C2510="","", IFERROR(INDEX(Barang!$F$2:$F$10001, MATCH(C2510, Barang!$B$2:$B$10001, 0)) * F2510, ""))</f>
        <v/>
      </c>
      <c r="H2510" s="23"/>
      <c r="I2510" s="19"/>
      <c r="L2510" s="103"/>
      <c r="M2510" s="103"/>
      <c r="N2510" s="103"/>
      <c r="O2510" s="103"/>
      <c r="P2510" s="103"/>
      <c r="Q2510" s="103"/>
      <c r="R2510" s="103"/>
      <c r="S2510" s="103"/>
      <c r="T2510" s="103"/>
      <c r="U2510" s="103"/>
      <c r="V2510" s="103"/>
    </row>
    <row r="2511" spans="1:22" ht="22.5" customHeight="1" x14ac:dyDescent="0.2">
      <c r="A2511" s="414"/>
      <c r="B2511" s="3" t="str">
        <f t="array" ref="B2511">IF(C2511="","", IFERROR(INDEX(Barang!$A$2:$A$10001, MATCH(C2511, Barang!$B$2:$B$10001, 0)), "Tidak ditemukan"))</f>
        <v/>
      </c>
      <c r="C2511" s="3"/>
      <c r="D2511" s="3" t="str">
        <f t="array" ref="D2511">IF(C2511="","", IFERROR(INDEX(Barang!$C$2:$C$10001, MATCH(C2511, Barang!$B$2:$B$10001, 0)), ""))</f>
        <v/>
      </c>
      <c r="E2511" s="3" t="str">
        <f t="array" ref="E2511">IF(C2511="","", IFERROR(INDEX(Barang!$E$2:$E$10001, MATCH(C2511, Barang!$B$2:$B$10001, 0)), ""))</f>
        <v/>
      </c>
      <c r="F2511" s="23"/>
      <c r="G2511" s="24" t="str">
        <f t="array" ref="G2511">IF(C2511="","", IFERROR(INDEX(Barang!$F$2:$F$10001, MATCH(C2511, Barang!$B$2:$B$10001, 0)) * F2511, ""))</f>
        <v/>
      </c>
      <c r="H2511" s="23"/>
      <c r="I2511" s="19"/>
      <c r="L2511" s="103"/>
      <c r="M2511" s="103"/>
      <c r="N2511" s="103"/>
      <c r="O2511" s="103"/>
      <c r="P2511" s="103"/>
      <c r="Q2511" s="103"/>
      <c r="R2511" s="103"/>
      <c r="S2511" s="103"/>
      <c r="T2511" s="103"/>
      <c r="U2511" s="103"/>
      <c r="V2511" s="103"/>
    </row>
    <row r="2512" spans="1:22" ht="22.5" customHeight="1" x14ac:dyDescent="0.2">
      <c r="A2512" s="414"/>
      <c r="B2512" s="3" t="str">
        <f t="array" ref="B2512">IF(C2512="","", IFERROR(INDEX(Barang!$A$2:$A$10001, MATCH(C2512, Barang!$B$2:$B$10001, 0)), "Tidak ditemukan"))</f>
        <v/>
      </c>
      <c r="C2512" s="3"/>
      <c r="D2512" s="3" t="str">
        <f t="array" ref="D2512">IF(C2512="","", IFERROR(INDEX(Barang!$C$2:$C$10001, MATCH(C2512, Barang!$B$2:$B$10001, 0)), ""))</f>
        <v/>
      </c>
      <c r="E2512" s="3" t="str">
        <f t="array" ref="E2512">IF(C2512="","", IFERROR(INDEX(Barang!$E$2:$E$10001, MATCH(C2512, Barang!$B$2:$B$10001, 0)), ""))</f>
        <v/>
      </c>
      <c r="F2512" s="23"/>
      <c r="G2512" s="24" t="str">
        <f t="array" ref="G2512">IF(C2512="","", IFERROR(INDEX(Barang!$F$2:$F$10001, MATCH(C2512, Barang!$B$2:$B$10001, 0)) * F2512, ""))</f>
        <v/>
      </c>
      <c r="H2512" s="23"/>
      <c r="I2512" s="19"/>
      <c r="L2512" s="103"/>
      <c r="M2512" s="103"/>
      <c r="N2512" s="103"/>
      <c r="O2512" s="103"/>
      <c r="P2512" s="103"/>
      <c r="Q2512" s="103"/>
      <c r="R2512" s="103"/>
      <c r="S2512" s="103"/>
      <c r="T2512" s="103"/>
      <c r="U2512" s="103"/>
      <c r="V2512" s="103"/>
    </row>
    <row r="2513" spans="1:22" ht="22.5" customHeight="1" x14ac:dyDescent="0.2">
      <c r="A2513" s="414"/>
      <c r="B2513" s="3" t="str">
        <f t="array" ref="B2513">IF(C2513="","", IFERROR(INDEX(Barang!$A$2:$A$10001, MATCH(C2513, Barang!$B$2:$B$10001, 0)), "Tidak ditemukan"))</f>
        <v/>
      </c>
      <c r="C2513" s="3"/>
      <c r="D2513" s="3" t="str">
        <f t="array" ref="D2513">IF(C2513="","", IFERROR(INDEX(Barang!$C$2:$C$10001, MATCH(C2513, Barang!$B$2:$B$10001, 0)), ""))</f>
        <v/>
      </c>
      <c r="E2513" s="3" t="str">
        <f t="array" ref="E2513">IF(C2513="","", IFERROR(INDEX(Barang!$E$2:$E$10001, MATCH(C2513, Barang!$B$2:$B$10001, 0)), ""))</f>
        <v/>
      </c>
      <c r="F2513" s="23"/>
      <c r="G2513" s="24" t="str">
        <f t="array" ref="G2513">IF(C2513="","", IFERROR(INDEX(Barang!$F$2:$F$10001, MATCH(C2513, Barang!$B$2:$B$10001, 0)) * F2513, ""))</f>
        <v/>
      </c>
      <c r="H2513" s="23"/>
      <c r="I2513" s="19"/>
      <c r="L2513" s="103"/>
      <c r="M2513" s="103"/>
      <c r="N2513" s="103"/>
      <c r="O2513" s="103"/>
      <c r="P2513" s="103"/>
      <c r="Q2513" s="103"/>
      <c r="R2513" s="103"/>
      <c r="S2513" s="103"/>
      <c r="T2513" s="103"/>
      <c r="U2513" s="103"/>
      <c r="V2513" s="103"/>
    </row>
    <row r="2514" spans="1:22" ht="22.5" customHeight="1" x14ac:dyDescent="0.2">
      <c r="A2514" s="414"/>
      <c r="B2514" s="3" t="str">
        <f t="array" ref="B2514">IF(C2514="","", IFERROR(INDEX(Barang!$A$2:$A$10001, MATCH(C2514, Barang!$B$2:$B$10001, 0)), "Tidak ditemukan"))</f>
        <v/>
      </c>
      <c r="C2514" s="3"/>
      <c r="D2514" s="3" t="str">
        <f t="array" ref="D2514">IF(C2514="","", IFERROR(INDEX(Barang!$C$2:$C$10001, MATCH(C2514, Barang!$B$2:$B$10001, 0)), ""))</f>
        <v/>
      </c>
      <c r="E2514" s="3" t="str">
        <f t="array" ref="E2514">IF(C2514="","", IFERROR(INDEX(Barang!$E$2:$E$10001, MATCH(C2514, Barang!$B$2:$B$10001, 0)), ""))</f>
        <v/>
      </c>
      <c r="F2514" s="23"/>
      <c r="G2514" s="24" t="str">
        <f t="array" ref="G2514">IF(C2514="","", IFERROR(INDEX(Barang!$F$2:$F$10001, MATCH(C2514, Barang!$B$2:$B$10001, 0)) * F2514, ""))</f>
        <v/>
      </c>
      <c r="H2514" s="23"/>
      <c r="I2514" s="19"/>
      <c r="L2514" s="103"/>
      <c r="M2514" s="103"/>
      <c r="N2514" s="103"/>
      <c r="O2514" s="103"/>
      <c r="P2514" s="103"/>
      <c r="Q2514" s="103"/>
      <c r="R2514" s="103"/>
      <c r="S2514" s="103"/>
      <c r="T2514" s="103"/>
      <c r="U2514" s="103"/>
      <c r="V2514" s="103"/>
    </row>
    <row r="2515" spans="1:22" ht="22.5" customHeight="1" x14ac:dyDescent="0.2">
      <c r="A2515" s="414"/>
      <c r="B2515" s="3" t="str">
        <f t="array" ref="B2515">IF(C2515="","", IFERROR(INDEX(Barang!$A$2:$A$10001, MATCH(C2515, Barang!$B$2:$B$10001, 0)), "Tidak ditemukan"))</f>
        <v/>
      </c>
      <c r="C2515" s="3"/>
      <c r="D2515" s="3" t="str">
        <f t="array" ref="D2515">IF(C2515="","", IFERROR(INDEX(Barang!$C$2:$C$10001, MATCH(C2515, Barang!$B$2:$B$10001, 0)), ""))</f>
        <v/>
      </c>
      <c r="E2515" s="3" t="str">
        <f t="array" ref="E2515">IF(C2515="","", IFERROR(INDEX(Barang!$E$2:$E$10001, MATCH(C2515, Barang!$B$2:$B$10001, 0)), ""))</f>
        <v/>
      </c>
      <c r="F2515" s="23"/>
      <c r="G2515" s="24" t="str">
        <f t="array" ref="G2515">IF(C2515="","", IFERROR(INDEX(Barang!$F$2:$F$10001, MATCH(C2515, Barang!$B$2:$B$10001, 0)) * F2515, ""))</f>
        <v/>
      </c>
      <c r="H2515" s="23"/>
      <c r="I2515" s="19"/>
      <c r="L2515" s="103"/>
      <c r="M2515" s="103"/>
      <c r="N2515" s="103"/>
      <c r="O2515" s="103"/>
      <c r="P2515" s="103"/>
      <c r="Q2515" s="103"/>
      <c r="R2515" s="103"/>
      <c r="S2515" s="103"/>
      <c r="T2515" s="103"/>
      <c r="U2515" s="103"/>
      <c r="V2515" s="103"/>
    </row>
    <row r="2516" spans="1:22" ht="22.5" customHeight="1" x14ac:dyDescent="0.2">
      <c r="A2516" s="414"/>
      <c r="B2516" s="3" t="str">
        <f t="array" ref="B2516">IF(C2516="","", IFERROR(INDEX(Barang!$A$2:$A$10001, MATCH(C2516, Barang!$B$2:$B$10001, 0)), "Tidak ditemukan"))</f>
        <v/>
      </c>
      <c r="C2516" s="3"/>
      <c r="D2516" s="3" t="str">
        <f t="array" ref="D2516">IF(C2516="","", IFERROR(INDEX(Barang!$C$2:$C$10001, MATCH(C2516, Barang!$B$2:$B$10001, 0)), ""))</f>
        <v/>
      </c>
      <c r="E2516" s="3" t="str">
        <f t="array" ref="E2516">IF(C2516="","", IFERROR(INDEX(Barang!$E$2:$E$10001, MATCH(C2516, Barang!$B$2:$B$10001, 0)), ""))</f>
        <v/>
      </c>
      <c r="F2516" s="23"/>
      <c r="G2516" s="24" t="str">
        <f t="array" ref="G2516">IF(C2516="","", IFERROR(INDEX(Barang!$F$2:$F$10001, MATCH(C2516, Barang!$B$2:$B$10001, 0)) * F2516, ""))</f>
        <v/>
      </c>
      <c r="H2516" s="23"/>
      <c r="I2516" s="19"/>
      <c r="L2516" s="103"/>
      <c r="M2516" s="103"/>
      <c r="N2516" s="103"/>
      <c r="O2516" s="103"/>
      <c r="P2516" s="103"/>
      <c r="Q2516" s="103"/>
      <c r="R2516" s="103"/>
      <c r="S2516" s="103"/>
      <c r="T2516" s="103"/>
      <c r="U2516" s="103"/>
      <c r="V2516" s="103"/>
    </row>
    <row r="2517" spans="1:22" ht="22.5" customHeight="1" x14ac:dyDescent="0.2">
      <c r="A2517" s="414"/>
      <c r="B2517" s="3" t="str">
        <f t="array" ref="B2517">IF(C2517="","", IFERROR(INDEX(Barang!$A$2:$A$10001, MATCH(C2517, Barang!$B$2:$B$10001, 0)), "Tidak ditemukan"))</f>
        <v/>
      </c>
      <c r="C2517" s="3"/>
      <c r="D2517" s="3" t="str">
        <f t="array" ref="D2517">IF(C2517="","", IFERROR(INDEX(Barang!$C$2:$C$10001, MATCH(C2517, Barang!$B$2:$B$10001, 0)), ""))</f>
        <v/>
      </c>
      <c r="E2517" s="3" t="str">
        <f t="array" ref="E2517">IF(C2517="","", IFERROR(INDEX(Barang!$E$2:$E$10001, MATCH(C2517, Barang!$B$2:$B$10001, 0)), ""))</f>
        <v/>
      </c>
      <c r="F2517" s="23"/>
      <c r="G2517" s="24" t="str">
        <f t="array" ref="G2517">IF(C2517="","", IFERROR(INDEX(Barang!$F$2:$F$10001, MATCH(C2517, Barang!$B$2:$B$10001, 0)) * F2517, ""))</f>
        <v/>
      </c>
      <c r="H2517" s="23"/>
      <c r="I2517" s="19"/>
      <c r="L2517" s="103"/>
      <c r="M2517" s="103"/>
      <c r="N2517" s="103"/>
      <c r="O2517" s="103"/>
      <c r="P2517" s="103"/>
      <c r="Q2517" s="103"/>
      <c r="R2517" s="103"/>
      <c r="S2517" s="103"/>
      <c r="T2517" s="103"/>
      <c r="U2517" s="103"/>
      <c r="V2517" s="103"/>
    </row>
    <row r="2518" spans="1:22" ht="22.5" customHeight="1" x14ac:dyDescent="0.2">
      <c r="A2518" s="414"/>
      <c r="B2518" s="3" t="str">
        <f t="array" ref="B2518">IF(C2518="","", IFERROR(INDEX(Barang!$A$2:$A$10001, MATCH(C2518, Barang!$B$2:$B$10001, 0)), "Tidak ditemukan"))</f>
        <v/>
      </c>
      <c r="C2518" s="3"/>
      <c r="D2518" s="3" t="str">
        <f t="array" ref="D2518">IF(C2518="","", IFERROR(INDEX(Barang!$C$2:$C$10001, MATCH(C2518, Barang!$B$2:$B$10001, 0)), ""))</f>
        <v/>
      </c>
      <c r="E2518" s="3" t="str">
        <f t="array" ref="E2518">IF(C2518="","", IFERROR(INDEX(Barang!$E$2:$E$10001, MATCH(C2518, Barang!$B$2:$B$10001, 0)), ""))</f>
        <v/>
      </c>
      <c r="F2518" s="23"/>
      <c r="G2518" s="24" t="str">
        <f t="array" ref="G2518">IF(C2518="","", IFERROR(INDEX(Barang!$F$2:$F$10001, MATCH(C2518, Barang!$B$2:$B$10001, 0)) * F2518, ""))</f>
        <v/>
      </c>
      <c r="H2518" s="23"/>
      <c r="I2518" s="19"/>
      <c r="L2518" s="103"/>
      <c r="M2518" s="103"/>
      <c r="N2518" s="103"/>
      <c r="O2518" s="103"/>
      <c r="P2518" s="103"/>
      <c r="Q2518" s="103"/>
      <c r="R2518" s="103"/>
      <c r="S2518" s="103"/>
      <c r="T2518" s="103"/>
      <c r="U2518" s="103"/>
      <c r="V2518" s="103"/>
    </row>
    <row r="2519" spans="1:22" ht="22.5" customHeight="1" x14ac:dyDescent="0.2">
      <c r="A2519" s="414"/>
      <c r="B2519" s="3" t="str">
        <f t="array" ref="B2519">IF(C2519="","", IFERROR(INDEX(Barang!$A$2:$A$10001, MATCH(C2519, Barang!$B$2:$B$10001, 0)), "Tidak ditemukan"))</f>
        <v/>
      </c>
      <c r="C2519" s="3"/>
      <c r="D2519" s="3" t="str">
        <f t="array" ref="D2519">IF(C2519="","", IFERROR(INDEX(Barang!$C$2:$C$10001, MATCH(C2519, Barang!$B$2:$B$10001, 0)), ""))</f>
        <v/>
      </c>
      <c r="E2519" s="3" t="str">
        <f t="array" ref="E2519">IF(C2519="","", IFERROR(INDEX(Barang!$E$2:$E$10001, MATCH(C2519, Barang!$B$2:$B$10001, 0)), ""))</f>
        <v/>
      </c>
      <c r="F2519" s="23"/>
      <c r="G2519" s="24" t="str">
        <f t="array" ref="G2519">IF(C2519="","", IFERROR(INDEX(Barang!$F$2:$F$10001, MATCH(C2519, Barang!$B$2:$B$10001, 0)) * F2519, ""))</f>
        <v/>
      </c>
      <c r="H2519" s="23"/>
      <c r="I2519" s="19"/>
      <c r="L2519" s="103"/>
      <c r="M2519" s="103"/>
      <c r="N2519" s="103"/>
      <c r="O2519" s="103"/>
      <c r="P2519" s="103"/>
      <c r="Q2519" s="103"/>
      <c r="R2519" s="103"/>
      <c r="S2519" s="103"/>
      <c r="T2519" s="103"/>
      <c r="U2519" s="103"/>
      <c r="V2519" s="103"/>
    </row>
    <row r="2520" spans="1:22" ht="22.5" customHeight="1" x14ac:dyDescent="0.2">
      <c r="A2520" s="414"/>
      <c r="B2520" s="3" t="str">
        <f t="array" ref="B2520">IF(C2520="","", IFERROR(INDEX(Barang!$A$2:$A$10001, MATCH(C2520, Barang!$B$2:$B$10001, 0)), "Tidak ditemukan"))</f>
        <v/>
      </c>
      <c r="C2520" s="3"/>
      <c r="D2520" s="3" t="str">
        <f t="array" ref="D2520">IF(C2520="","", IFERROR(INDEX(Barang!$C$2:$C$10001, MATCH(C2520, Barang!$B$2:$B$10001, 0)), ""))</f>
        <v/>
      </c>
      <c r="E2520" s="3" t="str">
        <f t="array" ref="E2520">IF(C2520="","", IFERROR(INDEX(Barang!$E$2:$E$10001, MATCH(C2520, Barang!$B$2:$B$10001, 0)), ""))</f>
        <v/>
      </c>
      <c r="F2520" s="23"/>
      <c r="G2520" s="24" t="str">
        <f t="array" ref="G2520">IF(C2520="","", IFERROR(INDEX(Barang!$F$2:$F$10001, MATCH(C2520, Barang!$B$2:$B$10001, 0)) * F2520, ""))</f>
        <v/>
      </c>
      <c r="H2520" s="23"/>
      <c r="I2520" s="19"/>
      <c r="L2520" s="103"/>
      <c r="M2520" s="103"/>
      <c r="N2520" s="103"/>
      <c r="O2520" s="103"/>
      <c r="P2520" s="103"/>
      <c r="Q2520" s="103"/>
      <c r="R2520" s="103"/>
      <c r="S2520" s="103"/>
      <c r="T2520" s="103"/>
      <c r="U2520" s="103"/>
      <c r="V2520" s="103"/>
    </row>
    <row r="2521" spans="1:22" ht="22.5" customHeight="1" x14ac:dyDescent="0.2">
      <c r="A2521" s="414"/>
      <c r="B2521" s="3" t="str">
        <f t="array" ref="B2521">IF(C2521="","", IFERROR(INDEX(Barang!$A$2:$A$10001, MATCH(C2521, Barang!$B$2:$B$10001, 0)), "Tidak ditemukan"))</f>
        <v/>
      </c>
      <c r="C2521" s="3"/>
      <c r="D2521" s="3" t="str">
        <f t="array" ref="D2521">IF(C2521="","", IFERROR(INDEX(Barang!$C$2:$C$10001, MATCH(C2521, Barang!$B$2:$B$10001, 0)), ""))</f>
        <v/>
      </c>
      <c r="E2521" s="3" t="str">
        <f t="array" ref="E2521">IF(C2521="","", IFERROR(INDEX(Barang!$E$2:$E$10001, MATCH(C2521, Barang!$B$2:$B$10001, 0)), ""))</f>
        <v/>
      </c>
      <c r="F2521" s="23"/>
      <c r="G2521" s="24" t="str">
        <f t="array" ref="G2521">IF(C2521="","", IFERROR(INDEX(Barang!$F$2:$F$10001, MATCH(C2521, Barang!$B$2:$B$10001, 0)) * F2521, ""))</f>
        <v/>
      </c>
      <c r="H2521" s="23"/>
      <c r="I2521" s="19"/>
      <c r="L2521" s="103"/>
      <c r="M2521" s="103"/>
      <c r="N2521" s="103"/>
      <c r="O2521" s="103"/>
      <c r="P2521" s="103"/>
      <c r="Q2521" s="103"/>
      <c r="R2521" s="103"/>
      <c r="S2521" s="103"/>
      <c r="T2521" s="103"/>
      <c r="U2521" s="103"/>
      <c r="V2521" s="103"/>
    </row>
    <row r="2522" spans="1:22" ht="22.5" customHeight="1" x14ac:dyDescent="0.2">
      <c r="A2522" s="414"/>
      <c r="B2522" s="3" t="str">
        <f t="array" ref="B2522">IF(C2522="","", IFERROR(INDEX(Barang!$A$2:$A$10001, MATCH(C2522, Barang!$B$2:$B$10001, 0)), "Tidak ditemukan"))</f>
        <v/>
      </c>
      <c r="C2522" s="3"/>
      <c r="D2522" s="3" t="str">
        <f t="array" ref="D2522">IF(C2522="","", IFERROR(INDEX(Barang!$C$2:$C$10001, MATCH(C2522, Barang!$B$2:$B$10001, 0)), ""))</f>
        <v/>
      </c>
      <c r="E2522" s="3" t="str">
        <f t="array" ref="E2522">IF(C2522="","", IFERROR(INDEX(Barang!$E$2:$E$10001, MATCH(C2522, Barang!$B$2:$B$10001, 0)), ""))</f>
        <v/>
      </c>
      <c r="F2522" s="23"/>
      <c r="G2522" s="24" t="str">
        <f t="array" ref="G2522">IF(C2522="","", IFERROR(INDEX(Barang!$F$2:$F$10001, MATCH(C2522, Barang!$B$2:$B$10001, 0)) * F2522, ""))</f>
        <v/>
      </c>
      <c r="H2522" s="23"/>
      <c r="I2522" s="19"/>
      <c r="L2522" s="103"/>
      <c r="M2522" s="103"/>
      <c r="N2522" s="103"/>
      <c r="O2522" s="103"/>
      <c r="P2522" s="103"/>
      <c r="Q2522" s="103"/>
      <c r="R2522" s="103"/>
      <c r="S2522" s="103"/>
      <c r="T2522" s="103"/>
      <c r="U2522" s="103"/>
      <c r="V2522" s="103"/>
    </row>
    <row r="2523" spans="1:22" ht="22.5" customHeight="1" x14ac:dyDescent="0.2">
      <c r="A2523" s="414"/>
      <c r="B2523" s="3" t="str">
        <f t="array" ref="B2523">IF(C2523="","", IFERROR(INDEX(Barang!$A$2:$A$10001, MATCH(C2523, Barang!$B$2:$B$10001, 0)), "Tidak ditemukan"))</f>
        <v/>
      </c>
      <c r="C2523" s="3"/>
      <c r="D2523" s="3" t="str">
        <f t="array" ref="D2523">IF(C2523="","", IFERROR(INDEX(Barang!$C$2:$C$10001, MATCH(C2523, Barang!$B$2:$B$10001, 0)), ""))</f>
        <v/>
      </c>
      <c r="E2523" s="3" t="str">
        <f t="array" ref="E2523">IF(C2523="","", IFERROR(INDEX(Barang!$E$2:$E$10001, MATCH(C2523, Barang!$B$2:$B$10001, 0)), ""))</f>
        <v/>
      </c>
      <c r="F2523" s="23"/>
      <c r="G2523" s="24" t="str">
        <f t="array" ref="G2523">IF(C2523="","", IFERROR(INDEX(Barang!$F$2:$F$10001, MATCH(C2523, Barang!$B$2:$B$10001, 0)) * F2523, ""))</f>
        <v/>
      </c>
      <c r="H2523" s="23"/>
      <c r="I2523" s="19"/>
      <c r="L2523" s="103"/>
      <c r="M2523" s="103"/>
      <c r="N2523" s="103"/>
      <c r="O2523" s="103"/>
      <c r="P2523" s="103"/>
      <c r="Q2523" s="103"/>
      <c r="R2523" s="103"/>
      <c r="S2523" s="103"/>
      <c r="T2523" s="103"/>
      <c r="U2523" s="103"/>
      <c r="V2523" s="103"/>
    </row>
    <row r="2524" spans="1:22" ht="22.5" customHeight="1" x14ac:dyDescent="0.2">
      <c r="A2524" s="414"/>
      <c r="B2524" s="3" t="str">
        <f t="array" ref="B2524">IF(C2524="","", IFERROR(INDEX(Barang!$A$2:$A$10001, MATCH(C2524, Barang!$B$2:$B$10001, 0)), "Tidak ditemukan"))</f>
        <v/>
      </c>
      <c r="C2524" s="3"/>
      <c r="D2524" s="3" t="str">
        <f t="array" ref="D2524">IF(C2524="","", IFERROR(INDEX(Barang!$C$2:$C$10001, MATCH(C2524, Barang!$B$2:$B$10001, 0)), ""))</f>
        <v/>
      </c>
      <c r="E2524" s="3" t="str">
        <f t="array" ref="E2524">IF(C2524="","", IFERROR(INDEX(Barang!$E$2:$E$10001, MATCH(C2524, Barang!$B$2:$B$10001, 0)), ""))</f>
        <v/>
      </c>
      <c r="F2524" s="23"/>
      <c r="G2524" s="24" t="str">
        <f t="array" ref="G2524">IF(C2524="","", IFERROR(INDEX(Barang!$F$2:$F$10001, MATCH(C2524, Barang!$B$2:$B$10001, 0)) * F2524, ""))</f>
        <v/>
      </c>
      <c r="H2524" s="23"/>
      <c r="I2524" s="19"/>
      <c r="L2524" s="103"/>
      <c r="M2524" s="103"/>
      <c r="N2524" s="103"/>
      <c r="O2524" s="103"/>
      <c r="P2524" s="103"/>
      <c r="Q2524" s="103"/>
      <c r="R2524" s="103"/>
      <c r="S2524" s="103"/>
      <c r="T2524" s="103"/>
      <c r="U2524" s="103"/>
      <c r="V2524" s="103"/>
    </row>
    <row r="2525" spans="1:22" ht="22.5" customHeight="1" x14ac:dyDescent="0.2">
      <c r="A2525" s="414"/>
      <c r="B2525" s="3" t="str">
        <f t="array" ref="B2525">IF(C2525="","", IFERROR(INDEX(Barang!$A$2:$A$10001, MATCH(C2525, Barang!$B$2:$B$10001, 0)), "Tidak ditemukan"))</f>
        <v/>
      </c>
      <c r="C2525" s="3"/>
      <c r="D2525" s="3" t="str">
        <f t="array" ref="D2525">IF(C2525="","", IFERROR(INDEX(Barang!$C$2:$C$10001, MATCH(C2525, Barang!$B$2:$B$10001, 0)), ""))</f>
        <v/>
      </c>
      <c r="E2525" s="3" t="str">
        <f t="array" ref="E2525">IF(C2525="","", IFERROR(INDEX(Barang!$E$2:$E$10001, MATCH(C2525, Barang!$B$2:$B$10001, 0)), ""))</f>
        <v/>
      </c>
      <c r="F2525" s="23"/>
      <c r="G2525" s="24" t="str">
        <f t="array" ref="G2525">IF(C2525="","", IFERROR(INDEX(Barang!$F$2:$F$10001, MATCH(C2525, Barang!$B$2:$B$10001, 0)) * F2525, ""))</f>
        <v/>
      </c>
      <c r="H2525" s="23"/>
      <c r="I2525" s="19"/>
      <c r="L2525" s="103"/>
      <c r="M2525" s="103"/>
      <c r="N2525" s="103"/>
      <c r="O2525" s="103"/>
      <c r="P2525" s="103"/>
      <c r="Q2525" s="103"/>
      <c r="R2525" s="103"/>
      <c r="S2525" s="103"/>
      <c r="T2525" s="103"/>
      <c r="U2525" s="103"/>
      <c r="V2525" s="103"/>
    </row>
    <row r="2526" spans="1:22" ht="22.5" customHeight="1" x14ac:dyDescent="0.2">
      <c r="A2526" s="414"/>
      <c r="B2526" s="3" t="str">
        <f t="array" ref="B2526">IF(C2526="","", IFERROR(INDEX(Barang!$A$2:$A$10001, MATCH(C2526, Barang!$B$2:$B$10001, 0)), "Tidak ditemukan"))</f>
        <v/>
      </c>
      <c r="C2526" s="3"/>
      <c r="D2526" s="3" t="str">
        <f t="array" ref="D2526">IF(C2526="","", IFERROR(INDEX(Barang!$C$2:$C$10001, MATCH(C2526, Barang!$B$2:$B$10001, 0)), ""))</f>
        <v/>
      </c>
      <c r="E2526" s="3" t="str">
        <f t="array" ref="E2526">IF(C2526="","", IFERROR(INDEX(Barang!$E$2:$E$10001, MATCH(C2526, Barang!$B$2:$B$10001, 0)), ""))</f>
        <v/>
      </c>
      <c r="F2526" s="23"/>
      <c r="G2526" s="24" t="str">
        <f t="array" ref="G2526">IF(C2526="","", IFERROR(INDEX(Barang!$F$2:$F$10001, MATCH(C2526, Barang!$B$2:$B$10001, 0)) * F2526, ""))</f>
        <v/>
      </c>
      <c r="H2526" s="23"/>
      <c r="I2526" s="19"/>
      <c r="L2526" s="103"/>
      <c r="M2526" s="103"/>
      <c r="N2526" s="103"/>
      <c r="O2526" s="103"/>
      <c r="P2526" s="103"/>
      <c r="Q2526" s="103"/>
      <c r="R2526" s="103"/>
      <c r="S2526" s="103"/>
      <c r="T2526" s="103"/>
      <c r="U2526" s="103"/>
      <c r="V2526" s="103"/>
    </row>
    <row r="2527" spans="1:22" ht="22.5" customHeight="1" x14ac:dyDescent="0.2">
      <c r="A2527" s="414"/>
      <c r="B2527" s="3" t="str">
        <f t="array" ref="B2527">IF(C2527="","", IFERROR(INDEX(Barang!$A$2:$A$10001, MATCH(C2527, Barang!$B$2:$B$10001, 0)), "Tidak ditemukan"))</f>
        <v/>
      </c>
      <c r="C2527" s="3"/>
      <c r="D2527" s="3" t="str">
        <f t="array" ref="D2527">IF(C2527="","", IFERROR(INDEX(Barang!$C$2:$C$10001, MATCH(C2527, Barang!$B$2:$B$10001, 0)), ""))</f>
        <v/>
      </c>
      <c r="E2527" s="3" t="str">
        <f t="array" ref="E2527">IF(C2527="","", IFERROR(INDEX(Barang!$E$2:$E$10001, MATCH(C2527, Barang!$B$2:$B$10001, 0)), ""))</f>
        <v/>
      </c>
      <c r="F2527" s="23"/>
      <c r="G2527" s="24" t="str">
        <f t="array" ref="G2527">IF(C2527="","", IFERROR(INDEX(Barang!$F$2:$F$10001, MATCH(C2527, Barang!$B$2:$B$10001, 0)) * F2527, ""))</f>
        <v/>
      </c>
      <c r="H2527" s="23"/>
      <c r="I2527" s="19"/>
      <c r="L2527" s="103"/>
      <c r="M2527" s="103"/>
      <c r="N2527" s="103"/>
      <c r="O2527" s="103"/>
      <c r="P2527" s="103"/>
      <c r="Q2527" s="103"/>
      <c r="R2527" s="103"/>
      <c r="S2527" s="103"/>
      <c r="T2527" s="103"/>
      <c r="U2527" s="103"/>
      <c r="V2527" s="103"/>
    </row>
    <row r="2528" spans="1:22" ht="22.5" customHeight="1" x14ac:dyDescent="0.2">
      <c r="A2528" s="414"/>
      <c r="B2528" s="3" t="str">
        <f t="array" ref="B2528">IF(C2528="","", IFERROR(INDEX(Barang!$A$2:$A$10001, MATCH(C2528, Barang!$B$2:$B$10001, 0)), "Tidak ditemukan"))</f>
        <v/>
      </c>
      <c r="C2528" s="3"/>
      <c r="D2528" s="3" t="str">
        <f t="array" ref="D2528">IF(C2528="","", IFERROR(INDEX(Barang!$C$2:$C$10001, MATCH(C2528, Barang!$B$2:$B$10001, 0)), ""))</f>
        <v/>
      </c>
      <c r="E2528" s="3" t="str">
        <f t="array" ref="E2528">IF(C2528="","", IFERROR(INDEX(Barang!$E$2:$E$10001, MATCH(C2528, Barang!$B$2:$B$10001, 0)), ""))</f>
        <v/>
      </c>
      <c r="F2528" s="23"/>
      <c r="G2528" s="24" t="str">
        <f t="array" ref="G2528">IF(C2528="","", IFERROR(INDEX(Barang!$F$2:$F$10001, MATCH(C2528, Barang!$B$2:$B$10001, 0)) * F2528, ""))</f>
        <v/>
      </c>
      <c r="H2528" s="23"/>
      <c r="I2528" s="19"/>
      <c r="L2528" s="103"/>
      <c r="M2528" s="103"/>
      <c r="N2528" s="103"/>
      <c r="O2528" s="103"/>
      <c r="P2528" s="103"/>
      <c r="Q2528" s="103"/>
      <c r="R2528" s="103"/>
      <c r="S2528" s="103"/>
      <c r="T2528" s="103"/>
      <c r="U2528" s="103"/>
      <c r="V2528" s="103"/>
    </row>
    <row r="2529" spans="1:22" ht="22.5" customHeight="1" x14ac:dyDescent="0.2">
      <c r="A2529" s="414"/>
      <c r="B2529" s="3" t="str">
        <f t="array" ref="B2529">IF(C2529="","", IFERROR(INDEX(Barang!$A$2:$A$10001, MATCH(C2529, Barang!$B$2:$B$10001, 0)), "Tidak ditemukan"))</f>
        <v/>
      </c>
      <c r="C2529" s="3"/>
      <c r="D2529" s="3" t="str">
        <f t="array" ref="D2529">IF(C2529="","", IFERROR(INDEX(Barang!$C$2:$C$10001, MATCH(C2529, Barang!$B$2:$B$10001, 0)), ""))</f>
        <v/>
      </c>
      <c r="E2529" s="3" t="str">
        <f t="array" ref="E2529">IF(C2529="","", IFERROR(INDEX(Barang!$E$2:$E$10001, MATCH(C2529, Barang!$B$2:$B$10001, 0)), ""))</f>
        <v/>
      </c>
      <c r="F2529" s="23"/>
      <c r="G2529" s="24" t="str">
        <f t="array" ref="G2529">IF(C2529="","", IFERROR(INDEX(Barang!$F$2:$F$10001, MATCH(C2529, Barang!$B$2:$B$10001, 0)) * F2529, ""))</f>
        <v/>
      </c>
      <c r="H2529" s="23"/>
      <c r="I2529" s="19"/>
      <c r="L2529" s="103"/>
      <c r="M2529" s="103"/>
      <c r="N2529" s="103"/>
      <c r="O2529" s="103"/>
      <c r="P2529" s="103"/>
      <c r="Q2529" s="103"/>
      <c r="R2529" s="103"/>
      <c r="S2529" s="103"/>
      <c r="T2529" s="103"/>
      <c r="U2529" s="103"/>
      <c r="V2529" s="103"/>
    </row>
    <row r="2530" spans="1:22" ht="22.5" customHeight="1" x14ac:dyDescent="0.2">
      <c r="A2530" s="414"/>
      <c r="B2530" s="3" t="str">
        <f t="array" ref="B2530">IF(C2530="","", IFERROR(INDEX(Barang!$A$2:$A$10001, MATCH(C2530, Barang!$B$2:$B$10001, 0)), "Tidak ditemukan"))</f>
        <v/>
      </c>
      <c r="C2530" s="3"/>
      <c r="D2530" s="3" t="str">
        <f t="array" ref="D2530">IF(C2530="","", IFERROR(INDEX(Barang!$C$2:$C$10001, MATCH(C2530, Barang!$B$2:$B$10001, 0)), ""))</f>
        <v/>
      </c>
      <c r="E2530" s="3" t="str">
        <f t="array" ref="E2530">IF(C2530="","", IFERROR(INDEX(Barang!$E$2:$E$10001, MATCH(C2530, Barang!$B$2:$B$10001, 0)), ""))</f>
        <v/>
      </c>
      <c r="F2530" s="23"/>
      <c r="G2530" s="24" t="str">
        <f t="array" ref="G2530">IF(C2530="","", IFERROR(INDEX(Barang!$F$2:$F$10001, MATCH(C2530, Barang!$B$2:$B$10001, 0)) * F2530, ""))</f>
        <v/>
      </c>
      <c r="H2530" s="23"/>
      <c r="I2530" s="19"/>
      <c r="L2530" s="103"/>
      <c r="M2530" s="103"/>
      <c r="N2530" s="103"/>
      <c r="O2530" s="103"/>
      <c r="P2530" s="103"/>
      <c r="Q2530" s="103"/>
      <c r="R2530" s="103"/>
      <c r="S2530" s="103"/>
      <c r="T2530" s="103"/>
      <c r="U2530" s="103"/>
      <c r="V2530" s="103"/>
    </row>
    <row r="2531" spans="1:22" ht="22.5" customHeight="1" x14ac:dyDescent="0.2">
      <c r="A2531" s="414"/>
      <c r="B2531" s="3" t="str">
        <f t="array" ref="B2531">IF(C2531="","", IFERROR(INDEX(Barang!$A$2:$A$10001, MATCH(C2531, Barang!$B$2:$B$10001, 0)), "Tidak ditemukan"))</f>
        <v/>
      </c>
      <c r="C2531" s="3"/>
      <c r="D2531" s="3" t="str">
        <f t="array" ref="D2531">IF(C2531="","", IFERROR(INDEX(Barang!$C$2:$C$10001, MATCH(C2531, Barang!$B$2:$B$10001, 0)), ""))</f>
        <v/>
      </c>
      <c r="E2531" s="3" t="str">
        <f t="array" ref="E2531">IF(C2531="","", IFERROR(INDEX(Barang!$E$2:$E$10001, MATCH(C2531, Barang!$B$2:$B$10001, 0)), ""))</f>
        <v/>
      </c>
      <c r="F2531" s="23"/>
      <c r="G2531" s="24" t="str">
        <f t="array" ref="G2531">IF(C2531="","", IFERROR(INDEX(Barang!$F$2:$F$10001, MATCH(C2531, Barang!$B$2:$B$10001, 0)) * F2531, ""))</f>
        <v/>
      </c>
      <c r="H2531" s="23"/>
      <c r="I2531" s="19"/>
      <c r="L2531" s="103"/>
      <c r="M2531" s="103"/>
      <c r="N2531" s="103"/>
      <c r="O2531" s="103"/>
      <c r="P2531" s="103"/>
      <c r="Q2531" s="103"/>
      <c r="R2531" s="103"/>
      <c r="S2531" s="103"/>
      <c r="T2531" s="103"/>
      <c r="U2531" s="103"/>
      <c r="V2531" s="103"/>
    </row>
    <row r="2532" spans="1:22" ht="22.5" customHeight="1" x14ac:dyDescent="0.2">
      <c r="A2532" s="414"/>
      <c r="B2532" s="3" t="str">
        <f t="array" ref="B2532">IF(C2532="","", IFERROR(INDEX(Barang!$A$2:$A$10001, MATCH(C2532, Barang!$B$2:$B$10001, 0)), "Tidak ditemukan"))</f>
        <v/>
      </c>
      <c r="C2532" s="3"/>
      <c r="D2532" s="3" t="str">
        <f t="array" ref="D2532">IF(C2532="","", IFERROR(INDEX(Barang!$C$2:$C$10001, MATCH(C2532, Barang!$B$2:$B$10001, 0)), ""))</f>
        <v/>
      </c>
      <c r="E2532" s="3" t="str">
        <f t="array" ref="E2532">IF(C2532="","", IFERROR(INDEX(Barang!$E$2:$E$10001, MATCH(C2532, Barang!$B$2:$B$10001, 0)), ""))</f>
        <v/>
      </c>
      <c r="F2532" s="23"/>
      <c r="G2532" s="24" t="str">
        <f t="array" ref="G2532">IF(C2532="","", IFERROR(INDEX(Barang!$F$2:$F$10001, MATCH(C2532, Barang!$B$2:$B$10001, 0)) * F2532, ""))</f>
        <v/>
      </c>
      <c r="H2532" s="23"/>
      <c r="I2532" s="19"/>
      <c r="L2532" s="103"/>
      <c r="M2532" s="103"/>
      <c r="N2532" s="103"/>
      <c r="O2532" s="103"/>
      <c r="P2532" s="103"/>
      <c r="Q2532" s="103"/>
      <c r="R2532" s="103"/>
      <c r="S2532" s="103"/>
      <c r="T2532" s="103"/>
      <c r="U2532" s="103"/>
      <c r="V2532" s="103"/>
    </row>
    <row r="2533" spans="1:22" ht="22.5" customHeight="1" x14ac:dyDescent="0.2">
      <c r="A2533" s="414"/>
      <c r="B2533" s="3" t="str">
        <f t="array" ref="B2533">IF(C2533="","", IFERROR(INDEX(Barang!$A$2:$A$10001, MATCH(C2533, Barang!$B$2:$B$10001, 0)), "Tidak ditemukan"))</f>
        <v/>
      </c>
      <c r="C2533" s="3"/>
      <c r="D2533" s="3" t="str">
        <f t="array" ref="D2533">IF(C2533="","", IFERROR(INDEX(Barang!$C$2:$C$10001, MATCH(C2533, Barang!$B$2:$B$10001, 0)), ""))</f>
        <v/>
      </c>
      <c r="E2533" s="3" t="str">
        <f t="array" ref="E2533">IF(C2533="","", IFERROR(INDEX(Barang!$E$2:$E$10001, MATCH(C2533, Barang!$B$2:$B$10001, 0)), ""))</f>
        <v/>
      </c>
      <c r="F2533" s="23"/>
      <c r="G2533" s="24" t="str">
        <f t="array" ref="G2533">IF(C2533="","", IFERROR(INDEX(Barang!$F$2:$F$10001, MATCH(C2533, Barang!$B$2:$B$10001, 0)) * F2533, ""))</f>
        <v/>
      </c>
      <c r="H2533" s="23"/>
      <c r="I2533" s="19"/>
      <c r="L2533" s="103"/>
      <c r="M2533" s="103"/>
      <c r="N2533" s="103"/>
      <c r="O2533" s="103"/>
      <c r="P2533" s="103"/>
      <c r="Q2533" s="103"/>
      <c r="R2533" s="103"/>
      <c r="S2533" s="103"/>
      <c r="T2533" s="103"/>
      <c r="U2533" s="103"/>
      <c r="V2533" s="103"/>
    </row>
    <row r="2534" spans="1:22" ht="22.5" customHeight="1" x14ac:dyDescent="0.2">
      <c r="A2534" s="414"/>
      <c r="B2534" s="3" t="str">
        <f t="array" ref="B2534">IF(C2534="","", IFERROR(INDEX(Barang!$A$2:$A$10001, MATCH(C2534, Barang!$B$2:$B$10001, 0)), "Tidak ditemukan"))</f>
        <v/>
      </c>
      <c r="C2534" s="3"/>
      <c r="D2534" s="3" t="str">
        <f t="array" ref="D2534">IF(C2534="","", IFERROR(INDEX(Barang!$C$2:$C$10001, MATCH(C2534, Barang!$B$2:$B$10001, 0)), ""))</f>
        <v/>
      </c>
      <c r="E2534" s="3" t="str">
        <f t="array" ref="E2534">IF(C2534="","", IFERROR(INDEX(Barang!$E$2:$E$10001, MATCH(C2534, Barang!$B$2:$B$10001, 0)), ""))</f>
        <v/>
      </c>
      <c r="F2534" s="23"/>
      <c r="G2534" s="24" t="str">
        <f t="array" ref="G2534">IF(C2534="","", IFERROR(INDEX(Barang!$F$2:$F$10001, MATCH(C2534, Barang!$B$2:$B$10001, 0)) * F2534, ""))</f>
        <v/>
      </c>
      <c r="H2534" s="23"/>
      <c r="I2534" s="19"/>
      <c r="L2534" s="103"/>
      <c r="M2534" s="103"/>
      <c r="N2534" s="103"/>
      <c r="O2534" s="103"/>
      <c r="P2534" s="103"/>
      <c r="Q2534" s="103"/>
      <c r="R2534" s="103"/>
      <c r="S2534" s="103"/>
      <c r="T2534" s="103"/>
      <c r="U2534" s="103"/>
      <c r="V2534" s="103"/>
    </row>
    <row r="2535" spans="1:22" ht="22.5" customHeight="1" x14ac:dyDescent="0.2">
      <c r="A2535" s="414"/>
      <c r="B2535" s="3" t="str">
        <f t="array" ref="B2535">IF(C2535="","", IFERROR(INDEX(Barang!$A$2:$A$10001, MATCH(C2535, Barang!$B$2:$B$10001, 0)), "Tidak ditemukan"))</f>
        <v/>
      </c>
      <c r="C2535" s="3"/>
      <c r="D2535" s="3" t="str">
        <f t="array" ref="D2535">IF(C2535="","", IFERROR(INDEX(Barang!$C$2:$C$10001, MATCH(C2535, Barang!$B$2:$B$10001, 0)), ""))</f>
        <v/>
      </c>
      <c r="E2535" s="3" t="str">
        <f t="array" ref="E2535">IF(C2535="","", IFERROR(INDEX(Barang!$E$2:$E$10001, MATCH(C2535, Barang!$B$2:$B$10001, 0)), ""))</f>
        <v/>
      </c>
      <c r="F2535" s="23"/>
      <c r="G2535" s="24" t="str">
        <f t="array" ref="G2535">IF(C2535="","", IFERROR(INDEX(Barang!$F$2:$F$10001, MATCH(C2535, Barang!$B$2:$B$10001, 0)) * F2535, ""))</f>
        <v/>
      </c>
      <c r="H2535" s="23"/>
      <c r="I2535" s="19"/>
      <c r="L2535" s="103"/>
      <c r="M2535" s="103"/>
      <c r="N2535" s="103"/>
      <c r="O2535" s="103"/>
      <c r="P2535" s="103"/>
      <c r="Q2535" s="103"/>
      <c r="R2535" s="103"/>
      <c r="S2535" s="103"/>
      <c r="T2535" s="103"/>
      <c r="U2535" s="103"/>
      <c r="V2535" s="103"/>
    </row>
    <row r="2536" spans="1:22" ht="22.5" customHeight="1" x14ac:dyDescent="0.2">
      <c r="A2536" s="414"/>
      <c r="B2536" s="3" t="str">
        <f t="array" ref="B2536">IF(C2536="","", IFERROR(INDEX(Barang!$A$2:$A$10001, MATCH(C2536, Barang!$B$2:$B$10001, 0)), "Tidak ditemukan"))</f>
        <v/>
      </c>
      <c r="C2536" s="3"/>
      <c r="D2536" s="3" t="str">
        <f t="array" ref="D2536">IF(C2536="","", IFERROR(INDEX(Barang!$C$2:$C$10001, MATCH(C2536, Barang!$B$2:$B$10001, 0)), ""))</f>
        <v/>
      </c>
      <c r="E2536" s="3" t="str">
        <f t="array" ref="E2536">IF(C2536="","", IFERROR(INDEX(Barang!$E$2:$E$10001, MATCH(C2536, Barang!$B$2:$B$10001, 0)), ""))</f>
        <v/>
      </c>
      <c r="F2536" s="23"/>
      <c r="G2536" s="24" t="str">
        <f t="array" ref="G2536">IF(C2536="","", IFERROR(INDEX(Barang!$F$2:$F$10001, MATCH(C2536, Barang!$B$2:$B$10001, 0)) * F2536, ""))</f>
        <v/>
      </c>
      <c r="H2536" s="23"/>
      <c r="I2536" s="19"/>
      <c r="L2536" s="103"/>
      <c r="M2536" s="103"/>
      <c r="N2536" s="103"/>
      <c r="O2536" s="103"/>
      <c r="P2536" s="103"/>
      <c r="Q2536" s="103"/>
      <c r="R2536" s="103"/>
      <c r="S2536" s="103"/>
      <c r="T2536" s="103"/>
      <c r="U2536" s="103"/>
      <c r="V2536" s="103"/>
    </row>
    <row r="2537" spans="1:22" ht="22.5" customHeight="1" x14ac:dyDescent="0.2">
      <c r="A2537" s="414"/>
      <c r="B2537" s="3" t="str">
        <f t="array" ref="B2537">IF(C2537="","", IFERROR(INDEX(Barang!$A$2:$A$10001, MATCH(C2537, Barang!$B$2:$B$10001, 0)), "Tidak ditemukan"))</f>
        <v/>
      </c>
      <c r="C2537" s="3"/>
      <c r="D2537" s="3" t="str">
        <f t="array" ref="D2537">IF(C2537="","", IFERROR(INDEX(Barang!$C$2:$C$10001, MATCH(C2537, Barang!$B$2:$B$10001, 0)), ""))</f>
        <v/>
      </c>
      <c r="E2537" s="3" t="str">
        <f t="array" ref="E2537">IF(C2537="","", IFERROR(INDEX(Barang!$E$2:$E$10001, MATCH(C2537, Barang!$B$2:$B$10001, 0)), ""))</f>
        <v/>
      </c>
      <c r="F2537" s="23"/>
      <c r="G2537" s="24" t="str">
        <f t="array" ref="G2537">IF(C2537="","", IFERROR(INDEX(Barang!$F$2:$F$10001, MATCH(C2537, Barang!$B$2:$B$10001, 0)) * F2537, ""))</f>
        <v/>
      </c>
      <c r="H2537" s="23"/>
      <c r="I2537" s="19"/>
      <c r="L2537" s="103"/>
      <c r="M2537" s="103"/>
      <c r="N2537" s="103"/>
      <c r="O2537" s="103"/>
      <c r="P2537" s="103"/>
      <c r="Q2537" s="103"/>
      <c r="R2537" s="103"/>
      <c r="S2537" s="103"/>
      <c r="T2537" s="103"/>
      <c r="U2537" s="103"/>
      <c r="V2537" s="103"/>
    </row>
    <row r="2538" spans="1:22" ht="22.5" customHeight="1" x14ac:dyDescent="0.2">
      <c r="A2538" s="414"/>
      <c r="B2538" s="3" t="str">
        <f t="array" ref="B2538">IF(C2538="","", IFERROR(INDEX(Barang!$A$2:$A$10001, MATCH(C2538, Barang!$B$2:$B$10001, 0)), "Tidak ditemukan"))</f>
        <v/>
      </c>
      <c r="C2538" s="3"/>
      <c r="D2538" s="3" t="str">
        <f t="array" ref="D2538">IF(C2538="","", IFERROR(INDEX(Barang!$C$2:$C$10001, MATCH(C2538, Barang!$B$2:$B$10001, 0)), ""))</f>
        <v/>
      </c>
      <c r="E2538" s="3" t="str">
        <f t="array" ref="E2538">IF(C2538="","", IFERROR(INDEX(Barang!$E$2:$E$10001, MATCH(C2538, Barang!$B$2:$B$10001, 0)), ""))</f>
        <v/>
      </c>
      <c r="F2538" s="23"/>
      <c r="G2538" s="24" t="str">
        <f t="array" ref="G2538">IF(C2538="","", IFERROR(INDEX(Barang!$F$2:$F$10001, MATCH(C2538, Barang!$B$2:$B$10001, 0)) * F2538, ""))</f>
        <v/>
      </c>
      <c r="H2538" s="23"/>
      <c r="I2538" s="19"/>
      <c r="L2538" s="103"/>
      <c r="M2538" s="103"/>
      <c r="N2538" s="103"/>
      <c r="O2538" s="103"/>
      <c r="P2538" s="103"/>
      <c r="Q2538" s="103"/>
      <c r="R2538" s="103"/>
      <c r="S2538" s="103"/>
      <c r="T2538" s="103"/>
      <c r="U2538" s="103"/>
      <c r="V2538" s="103"/>
    </row>
    <row r="2539" spans="1:22" ht="22.5" customHeight="1" x14ac:dyDescent="0.2">
      <c r="A2539" s="414"/>
      <c r="B2539" s="3" t="str">
        <f t="array" ref="B2539">IF(C2539="","", IFERROR(INDEX(Barang!$A$2:$A$10001, MATCH(C2539, Barang!$B$2:$B$10001, 0)), "Tidak ditemukan"))</f>
        <v/>
      </c>
      <c r="C2539" s="3"/>
      <c r="D2539" s="3" t="str">
        <f t="array" ref="D2539">IF(C2539="","", IFERROR(INDEX(Barang!$C$2:$C$10001, MATCH(C2539, Barang!$B$2:$B$10001, 0)), ""))</f>
        <v/>
      </c>
      <c r="E2539" s="3" t="str">
        <f t="array" ref="E2539">IF(C2539="","", IFERROR(INDEX(Barang!$E$2:$E$10001, MATCH(C2539, Barang!$B$2:$B$10001, 0)), ""))</f>
        <v/>
      </c>
      <c r="F2539" s="23"/>
      <c r="G2539" s="24" t="str">
        <f t="array" ref="G2539">IF(C2539="","", IFERROR(INDEX(Barang!$F$2:$F$10001, MATCH(C2539, Barang!$B$2:$B$10001, 0)) * F2539, ""))</f>
        <v/>
      </c>
      <c r="H2539" s="23"/>
      <c r="I2539" s="19"/>
      <c r="L2539" s="103"/>
      <c r="M2539" s="103"/>
      <c r="N2539" s="103"/>
      <c r="O2539" s="103"/>
      <c r="P2539" s="103"/>
      <c r="Q2539" s="103"/>
      <c r="R2539" s="103"/>
      <c r="S2539" s="103"/>
      <c r="T2539" s="103"/>
      <c r="U2539" s="103"/>
      <c r="V2539" s="103"/>
    </row>
    <row r="2540" spans="1:22" ht="22.5" customHeight="1" x14ac:dyDescent="0.2">
      <c r="A2540" s="414"/>
      <c r="B2540" s="3" t="str">
        <f t="array" ref="B2540">IF(C2540="","", IFERROR(INDEX(Barang!$A$2:$A$10001, MATCH(C2540, Barang!$B$2:$B$10001, 0)), "Tidak ditemukan"))</f>
        <v/>
      </c>
      <c r="C2540" s="3"/>
      <c r="D2540" s="3" t="str">
        <f t="array" ref="D2540">IF(C2540="","", IFERROR(INDEX(Barang!$C$2:$C$10001, MATCH(C2540, Barang!$B$2:$B$10001, 0)), ""))</f>
        <v/>
      </c>
      <c r="E2540" s="3" t="str">
        <f t="array" ref="E2540">IF(C2540="","", IFERROR(INDEX(Barang!$E$2:$E$10001, MATCH(C2540, Barang!$B$2:$B$10001, 0)), ""))</f>
        <v/>
      </c>
      <c r="F2540" s="23"/>
      <c r="G2540" s="24" t="str">
        <f t="array" ref="G2540">IF(C2540="","", IFERROR(INDEX(Barang!$F$2:$F$10001, MATCH(C2540, Barang!$B$2:$B$10001, 0)) * F2540, ""))</f>
        <v/>
      </c>
      <c r="H2540" s="23"/>
      <c r="I2540" s="19"/>
      <c r="L2540" s="103"/>
      <c r="M2540" s="103"/>
      <c r="N2540" s="103"/>
      <c r="O2540" s="103"/>
      <c r="P2540" s="103"/>
      <c r="Q2540" s="103"/>
      <c r="R2540" s="103"/>
      <c r="S2540" s="103"/>
      <c r="T2540" s="103"/>
      <c r="U2540" s="103"/>
      <c r="V2540" s="103"/>
    </row>
    <row r="2541" spans="1:22" ht="22.5" customHeight="1" x14ac:dyDescent="0.2">
      <c r="A2541" s="414"/>
      <c r="B2541" s="3" t="str">
        <f t="array" ref="B2541">IF(C2541="","", IFERROR(INDEX(Barang!$A$2:$A$10001, MATCH(C2541, Barang!$B$2:$B$10001, 0)), "Tidak ditemukan"))</f>
        <v/>
      </c>
      <c r="C2541" s="3"/>
      <c r="D2541" s="3" t="str">
        <f t="array" ref="D2541">IF(C2541="","", IFERROR(INDEX(Barang!$C$2:$C$10001, MATCH(C2541, Barang!$B$2:$B$10001, 0)), ""))</f>
        <v/>
      </c>
      <c r="E2541" s="3" t="str">
        <f t="array" ref="E2541">IF(C2541="","", IFERROR(INDEX(Barang!$E$2:$E$10001, MATCH(C2541, Barang!$B$2:$B$10001, 0)), ""))</f>
        <v/>
      </c>
      <c r="F2541" s="23"/>
      <c r="G2541" s="24" t="str">
        <f t="array" ref="G2541">IF(C2541="","", IFERROR(INDEX(Barang!$F$2:$F$10001, MATCH(C2541, Barang!$B$2:$B$10001, 0)) * F2541, ""))</f>
        <v/>
      </c>
      <c r="H2541" s="23"/>
      <c r="I2541" s="19"/>
      <c r="L2541" s="103"/>
      <c r="M2541" s="103"/>
      <c r="N2541" s="103"/>
      <c r="O2541" s="103"/>
      <c r="P2541" s="103"/>
      <c r="Q2541" s="103"/>
      <c r="R2541" s="103"/>
      <c r="S2541" s="103"/>
      <c r="T2541" s="103"/>
      <c r="U2541" s="103"/>
      <c r="V2541" s="103"/>
    </row>
    <row r="2542" spans="1:22" ht="22.5" customHeight="1" x14ac:dyDescent="0.2">
      <c r="A2542" s="414"/>
      <c r="B2542" s="3" t="str">
        <f t="array" ref="B2542">IF(C2542="","", IFERROR(INDEX(Barang!$A$2:$A$10001, MATCH(C2542, Barang!$B$2:$B$10001, 0)), "Tidak ditemukan"))</f>
        <v/>
      </c>
      <c r="C2542" s="3"/>
      <c r="D2542" s="3" t="str">
        <f t="array" ref="D2542">IF(C2542="","", IFERROR(INDEX(Barang!$C$2:$C$10001, MATCH(C2542, Barang!$B$2:$B$10001, 0)), ""))</f>
        <v/>
      </c>
      <c r="E2542" s="3" t="str">
        <f t="array" ref="E2542">IF(C2542="","", IFERROR(INDEX(Barang!$E$2:$E$10001, MATCH(C2542, Barang!$B$2:$B$10001, 0)), ""))</f>
        <v/>
      </c>
      <c r="F2542" s="23"/>
      <c r="G2542" s="24" t="str">
        <f t="array" ref="G2542">IF(C2542="","", IFERROR(INDEX(Barang!$F$2:$F$10001, MATCH(C2542, Barang!$B$2:$B$10001, 0)) * F2542, ""))</f>
        <v/>
      </c>
      <c r="H2542" s="23"/>
      <c r="I2542" s="19"/>
      <c r="L2542" s="103"/>
      <c r="M2542" s="103"/>
      <c r="N2542" s="103"/>
      <c r="O2542" s="103"/>
      <c r="P2542" s="103"/>
      <c r="Q2542" s="103"/>
      <c r="R2542" s="103"/>
      <c r="S2542" s="103"/>
      <c r="T2542" s="103"/>
      <c r="U2542" s="103"/>
      <c r="V2542" s="103"/>
    </row>
    <row r="2543" spans="1:22" ht="22.5" customHeight="1" x14ac:dyDescent="0.2">
      <c r="A2543" s="414"/>
      <c r="B2543" s="3" t="str">
        <f t="array" ref="B2543">IF(C2543="","", IFERROR(INDEX(Barang!$A$2:$A$10001, MATCH(C2543, Barang!$B$2:$B$10001, 0)), "Tidak ditemukan"))</f>
        <v/>
      </c>
      <c r="C2543" s="3"/>
      <c r="D2543" s="3" t="str">
        <f t="array" ref="D2543">IF(C2543="","", IFERROR(INDEX(Barang!$C$2:$C$10001, MATCH(C2543, Barang!$B$2:$B$10001, 0)), ""))</f>
        <v/>
      </c>
      <c r="E2543" s="3" t="str">
        <f t="array" ref="E2543">IF(C2543="","", IFERROR(INDEX(Barang!$E$2:$E$10001, MATCH(C2543, Barang!$B$2:$B$10001, 0)), ""))</f>
        <v/>
      </c>
      <c r="F2543" s="23"/>
      <c r="G2543" s="24" t="str">
        <f t="array" ref="G2543">IF(C2543="","", IFERROR(INDEX(Barang!$F$2:$F$10001, MATCH(C2543, Barang!$B$2:$B$10001, 0)) * F2543, ""))</f>
        <v/>
      </c>
      <c r="H2543" s="23"/>
      <c r="I2543" s="19"/>
      <c r="L2543" s="103"/>
      <c r="M2543" s="103"/>
      <c r="N2543" s="103"/>
      <c r="O2543" s="103"/>
      <c r="P2543" s="103"/>
      <c r="Q2543" s="103"/>
      <c r="R2543" s="103"/>
      <c r="S2543" s="103"/>
      <c r="T2543" s="103"/>
      <c r="U2543" s="103"/>
      <c r="V2543" s="103"/>
    </row>
    <row r="2544" spans="1:22" ht="22.5" customHeight="1" x14ac:dyDescent="0.2">
      <c r="A2544" s="414"/>
      <c r="B2544" s="3" t="str">
        <f t="array" ref="B2544">IF(C2544="","", IFERROR(INDEX(Barang!$A$2:$A$10001, MATCH(C2544, Barang!$B$2:$B$10001, 0)), "Tidak ditemukan"))</f>
        <v/>
      </c>
      <c r="C2544" s="3"/>
      <c r="D2544" s="3" t="str">
        <f t="array" ref="D2544">IF(C2544="","", IFERROR(INDEX(Barang!$C$2:$C$10001, MATCH(C2544, Barang!$B$2:$B$10001, 0)), ""))</f>
        <v/>
      </c>
      <c r="E2544" s="3" t="str">
        <f t="array" ref="E2544">IF(C2544="","", IFERROR(INDEX(Barang!$E$2:$E$10001, MATCH(C2544, Barang!$B$2:$B$10001, 0)), ""))</f>
        <v/>
      </c>
      <c r="F2544" s="23"/>
      <c r="G2544" s="24" t="str">
        <f t="array" ref="G2544">IF(C2544="","", IFERROR(INDEX(Barang!$F$2:$F$10001, MATCH(C2544, Barang!$B$2:$B$10001, 0)) * F2544, ""))</f>
        <v/>
      </c>
      <c r="H2544" s="23"/>
      <c r="I2544" s="19"/>
      <c r="L2544" s="103"/>
      <c r="M2544" s="103"/>
      <c r="N2544" s="103"/>
      <c r="O2544" s="103"/>
      <c r="P2544" s="103"/>
      <c r="Q2544" s="103"/>
      <c r="R2544" s="103"/>
      <c r="S2544" s="103"/>
      <c r="T2544" s="103"/>
      <c r="U2544" s="103"/>
      <c r="V2544" s="103"/>
    </row>
    <row r="2545" spans="1:22" ht="22.5" customHeight="1" x14ac:dyDescent="0.2">
      <c r="A2545" s="414"/>
      <c r="B2545" s="3" t="str">
        <f t="array" ref="B2545">IF(C2545="","", IFERROR(INDEX(Barang!$A$2:$A$10001, MATCH(C2545, Barang!$B$2:$B$10001, 0)), "Tidak ditemukan"))</f>
        <v/>
      </c>
      <c r="C2545" s="3"/>
      <c r="D2545" s="3" t="str">
        <f t="array" ref="D2545">IF(C2545="","", IFERROR(INDEX(Barang!$C$2:$C$10001, MATCH(C2545, Barang!$B$2:$B$10001, 0)), ""))</f>
        <v/>
      </c>
      <c r="E2545" s="3" t="str">
        <f t="array" ref="E2545">IF(C2545="","", IFERROR(INDEX(Barang!$E$2:$E$10001, MATCH(C2545, Barang!$B$2:$B$10001, 0)), ""))</f>
        <v/>
      </c>
      <c r="F2545" s="23"/>
      <c r="G2545" s="24" t="str">
        <f t="array" ref="G2545">IF(C2545="","", IFERROR(INDEX(Barang!$F$2:$F$10001, MATCH(C2545, Barang!$B$2:$B$10001, 0)) * F2545, ""))</f>
        <v/>
      </c>
      <c r="H2545" s="23"/>
      <c r="I2545" s="19"/>
      <c r="L2545" s="103"/>
      <c r="M2545" s="103"/>
      <c r="N2545" s="103"/>
      <c r="O2545" s="103"/>
      <c r="P2545" s="103"/>
      <c r="Q2545" s="103"/>
      <c r="R2545" s="103"/>
      <c r="S2545" s="103"/>
      <c r="T2545" s="103"/>
      <c r="U2545" s="103"/>
      <c r="V2545" s="103"/>
    </row>
    <row r="2546" spans="1:22" ht="22.5" customHeight="1" x14ac:dyDescent="0.2">
      <c r="A2546" s="414"/>
      <c r="B2546" s="3" t="str">
        <f t="array" ref="B2546">IF(C2546="","", IFERROR(INDEX(Barang!$A$2:$A$10001, MATCH(C2546, Barang!$B$2:$B$10001, 0)), "Tidak ditemukan"))</f>
        <v/>
      </c>
      <c r="C2546" s="3"/>
      <c r="D2546" s="3" t="str">
        <f t="array" ref="D2546">IF(C2546="","", IFERROR(INDEX(Barang!$C$2:$C$10001, MATCH(C2546, Barang!$B$2:$B$10001, 0)), ""))</f>
        <v/>
      </c>
      <c r="E2546" s="3" t="str">
        <f t="array" ref="E2546">IF(C2546="","", IFERROR(INDEX(Barang!$E$2:$E$10001, MATCH(C2546, Barang!$B$2:$B$10001, 0)), ""))</f>
        <v/>
      </c>
      <c r="F2546" s="23"/>
      <c r="G2546" s="24" t="str">
        <f t="array" ref="G2546">IF(C2546="","", IFERROR(INDEX(Barang!$F$2:$F$10001, MATCH(C2546, Barang!$B$2:$B$10001, 0)) * F2546, ""))</f>
        <v/>
      </c>
      <c r="H2546" s="23"/>
      <c r="I2546" s="19"/>
      <c r="L2546" s="103"/>
      <c r="M2546" s="103"/>
      <c r="N2546" s="103"/>
      <c r="O2546" s="103"/>
      <c r="P2546" s="103"/>
      <c r="Q2546" s="103"/>
      <c r="R2546" s="103"/>
      <c r="S2546" s="103"/>
      <c r="T2546" s="103"/>
      <c r="U2546" s="103"/>
      <c r="V2546" s="103"/>
    </row>
    <row r="2547" spans="1:22" ht="22.5" customHeight="1" x14ac:dyDescent="0.2">
      <c r="A2547" s="414"/>
      <c r="B2547" s="3" t="str">
        <f t="array" ref="B2547">IF(C2547="","", IFERROR(INDEX(Barang!$A$2:$A$10001, MATCH(C2547, Barang!$B$2:$B$10001, 0)), "Tidak ditemukan"))</f>
        <v/>
      </c>
      <c r="C2547" s="3"/>
      <c r="D2547" s="3" t="str">
        <f t="array" ref="D2547">IF(C2547="","", IFERROR(INDEX(Barang!$C$2:$C$10001, MATCH(C2547, Barang!$B$2:$B$10001, 0)), ""))</f>
        <v/>
      </c>
      <c r="E2547" s="3" t="str">
        <f t="array" ref="E2547">IF(C2547="","", IFERROR(INDEX(Barang!$E$2:$E$10001, MATCH(C2547, Barang!$B$2:$B$10001, 0)), ""))</f>
        <v/>
      </c>
      <c r="F2547" s="23"/>
      <c r="G2547" s="24" t="str">
        <f t="array" ref="G2547">IF(C2547="","", IFERROR(INDEX(Barang!$F$2:$F$10001, MATCH(C2547, Barang!$B$2:$B$10001, 0)) * F2547, ""))</f>
        <v/>
      </c>
      <c r="H2547" s="23"/>
      <c r="I2547" s="19"/>
      <c r="L2547" s="103"/>
      <c r="M2547" s="103"/>
      <c r="N2547" s="103"/>
      <c r="O2547" s="103"/>
      <c r="P2547" s="103"/>
      <c r="Q2547" s="103"/>
      <c r="R2547" s="103"/>
      <c r="S2547" s="103"/>
      <c r="T2547" s="103"/>
      <c r="U2547" s="103"/>
      <c r="V2547" s="103"/>
    </row>
    <row r="2548" spans="1:22" ht="22.5" customHeight="1" x14ac:dyDescent="0.2">
      <c r="A2548" s="414"/>
      <c r="B2548" s="3" t="str">
        <f t="array" ref="B2548">IF(C2548="","", IFERROR(INDEX(Barang!$A$2:$A$10001, MATCH(C2548, Barang!$B$2:$B$10001, 0)), "Tidak ditemukan"))</f>
        <v/>
      </c>
      <c r="C2548" s="3"/>
      <c r="D2548" s="3" t="str">
        <f t="array" ref="D2548">IF(C2548="","", IFERROR(INDEX(Barang!$C$2:$C$10001, MATCH(C2548, Barang!$B$2:$B$10001, 0)), ""))</f>
        <v/>
      </c>
      <c r="E2548" s="3" t="str">
        <f t="array" ref="E2548">IF(C2548="","", IFERROR(INDEX(Barang!$E$2:$E$10001, MATCH(C2548, Barang!$B$2:$B$10001, 0)), ""))</f>
        <v/>
      </c>
      <c r="F2548" s="23"/>
      <c r="G2548" s="24" t="str">
        <f t="array" ref="G2548">IF(C2548="","", IFERROR(INDEX(Barang!$F$2:$F$10001, MATCH(C2548, Barang!$B$2:$B$10001, 0)) * F2548, ""))</f>
        <v/>
      </c>
      <c r="H2548" s="23"/>
      <c r="I2548" s="19"/>
      <c r="L2548" s="103"/>
      <c r="M2548" s="103"/>
      <c r="N2548" s="103"/>
      <c r="O2548" s="103"/>
      <c r="P2548" s="103"/>
      <c r="Q2548" s="103"/>
      <c r="R2548" s="103"/>
      <c r="S2548" s="103"/>
      <c r="T2548" s="103"/>
      <c r="U2548" s="103"/>
      <c r="V2548" s="103"/>
    </row>
    <row r="2549" spans="1:22" ht="22.5" customHeight="1" x14ac:dyDescent="0.2">
      <c r="A2549" s="414"/>
      <c r="B2549" s="3" t="str">
        <f t="array" ref="B2549">IF(C2549="","", IFERROR(INDEX(Barang!$A$2:$A$10001, MATCH(C2549, Barang!$B$2:$B$10001, 0)), "Tidak ditemukan"))</f>
        <v/>
      </c>
      <c r="C2549" s="3"/>
      <c r="D2549" s="3" t="str">
        <f t="array" ref="D2549">IF(C2549="","", IFERROR(INDEX(Barang!$C$2:$C$10001, MATCH(C2549, Barang!$B$2:$B$10001, 0)), ""))</f>
        <v/>
      </c>
      <c r="E2549" s="3" t="str">
        <f t="array" ref="E2549">IF(C2549="","", IFERROR(INDEX(Barang!$E$2:$E$10001, MATCH(C2549, Barang!$B$2:$B$10001, 0)), ""))</f>
        <v/>
      </c>
      <c r="F2549" s="23"/>
      <c r="G2549" s="24" t="str">
        <f t="array" ref="G2549">IF(C2549="","", IFERROR(INDEX(Barang!$F$2:$F$10001, MATCH(C2549, Barang!$B$2:$B$10001, 0)) * F2549, ""))</f>
        <v/>
      </c>
      <c r="H2549" s="23"/>
      <c r="I2549" s="19"/>
      <c r="L2549" s="103"/>
      <c r="M2549" s="103"/>
      <c r="N2549" s="103"/>
      <c r="O2549" s="103"/>
      <c r="P2549" s="103"/>
      <c r="Q2549" s="103"/>
      <c r="R2549" s="103"/>
      <c r="S2549" s="103"/>
      <c r="T2549" s="103"/>
      <c r="U2549" s="103"/>
      <c r="V2549" s="103"/>
    </row>
    <row r="2550" spans="1:22" ht="22.5" customHeight="1" x14ac:dyDescent="0.2">
      <c r="A2550" s="414"/>
      <c r="B2550" s="3" t="str">
        <f t="array" ref="B2550">IF(C2550="","", IFERROR(INDEX(Barang!$A$2:$A$10001, MATCH(C2550, Barang!$B$2:$B$10001, 0)), "Tidak ditemukan"))</f>
        <v/>
      </c>
      <c r="C2550" s="3"/>
      <c r="D2550" s="3" t="str">
        <f t="array" ref="D2550">IF(C2550="","", IFERROR(INDEX(Barang!$C$2:$C$10001, MATCH(C2550, Barang!$B$2:$B$10001, 0)), ""))</f>
        <v/>
      </c>
      <c r="E2550" s="3" t="str">
        <f t="array" ref="E2550">IF(C2550="","", IFERROR(INDEX(Barang!$E$2:$E$10001, MATCH(C2550, Barang!$B$2:$B$10001, 0)), ""))</f>
        <v/>
      </c>
      <c r="F2550" s="23"/>
      <c r="G2550" s="24" t="str">
        <f t="array" ref="G2550">IF(C2550="","", IFERROR(INDEX(Barang!$F$2:$F$10001, MATCH(C2550, Barang!$B$2:$B$10001, 0)) * F2550, ""))</f>
        <v/>
      </c>
      <c r="H2550" s="23"/>
      <c r="I2550" s="19"/>
      <c r="L2550" s="103"/>
      <c r="M2550" s="103"/>
      <c r="N2550" s="103"/>
      <c r="O2550" s="103"/>
      <c r="P2550" s="103"/>
      <c r="Q2550" s="103"/>
      <c r="R2550" s="103"/>
      <c r="S2550" s="103"/>
      <c r="T2550" s="103"/>
      <c r="U2550" s="103"/>
      <c r="V2550" s="103"/>
    </row>
    <row r="2551" spans="1:22" ht="22.5" customHeight="1" x14ac:dyDescent="0.2">
      <c r="A2551" s="414"/>
      <c r="B2551" s="3" t="str">
        <f t="array" ref="B2551">IF(C2551="","", IFERROR(INDEX(Barang!$A$2:$A$10001, MATCH(C2551, Barang!$B$2:$B$10001, 0)), "Tidak ditemukan"))</f>
        <v/>
      </c>
      <c r="C2551" s="3"/>
      <c r="D2551" s="3" t="str">
        <f t="array" ref="D2551">IF(C2551="","", IFERROR(INDEX(Barang!$C$2:$C$10001, MATCH(C2551, Barang!$B$2:$B$10001, 0)), ""))</f>
        <v/>
      </c>
      <c r="E2551" s="3" t="str">
        <f t="array" ref="E2551">IF(C2551="","", IFERROR(INDEX(Barang!$E$2:$E$10001, MATCH(C2551, Barang!$B$2:$B$10001, 0)), ""))</f>
        <v/>
      </c>
      <c r="F2551" s="23"/>
      <c r="G2551" s="24" t="str">
        <f t="array" ref="G2551">IF(C2551="","", IFERROR(INDEX(Barang!$F$2:$F$10001, MATCH(C2551, Barang!$B$2:$B$10001, 0)) * F2551, ""))</f>
        <v/>
      </c>
      <c r="H2551" s="23"/>
      <c r="I2551" s="19"/>
      <c r="L2551" s="103"/>
      <c r="M2551" s="103"/>
      <c r="N2551" s="103"/>
      <c r="O2551" s="103"/>
      <c r="P2551" s="103"/>
      <c r="Q2551" s="103"/>
      <c r="R2551" s="103"/>
      <c r="S2551" s="103"/>
      <c r="T2551" s="103"/>
      <c r="U2551" s="103"/>
      <c r="V2551" s="103"/>
    </row>
    <row r="2552" spans="1:22" ht="22.5" customHeight="1" x14ac:dyDescent="0.2">
      <c r="A2552" s="414"/>
      <c r="B2552" s="3" t="str">
        <f t="array" ref="B2552">IF(C2552="","", IFERROR(INDEX(Barang!$A$2:$A$10001, MATCH(C2552, Barang!$B$2:$B$10001, 0)), "Tidak ditemukan"))</f>
        <v/>
      </c>
      <c r="C2552" s="3"/>
      <c r="D2552" s="3" t="str">
        <f t="array" ref="D2552">IF(C2552="","", IFERROR(INDEX(Barang!$C$2:$C$10001, MATCH(C2552, Barang!$B$2:$B$10001, 0)), ""))</f>
        <v/>
      </c>
      <c r="E2552" s="3" t="str">
        <f t="array" ref="E2552">IF(C2552="","", IFERROR(INDEX(Barang!$E$2:$E$10001, MATCH(C2552, Barang!$B$2:$B$10001, 0)), ""))</f>
        <v/>
      </c>
      <c r="F2552" s="23"/>
      <c r="G2552" s="24" t="str">
        <f t="array" ref="G2552">IF(C2552="","", IFERROR(INDEX(Barang!$F$2:$F$10001, MATCH(C2552, Barang!$B$2:$B$10001, 0)) * F2552, ""))</f>
        <v/>
      </c>
      <c r="H2552" s="23"/>
      <c r="I2552" s="19"/>
      <c r="L2552" s="103"/>
      <c r="M2552" s="103"/>
      <c r="N2552" s="103"/>
      <c r="O2552" s="103"/>
      <c r="P2552" s="103"/>
      <c r="Q2552" s="103"/>
      <c r="R2552" s="103"/>
      <c r="S2552" s="103"/>
      <c r="T2552" s="103"/>
      <c r="U2552" s="103"/>
      <c r="V2552" s="103"/>
    </row>
    <row r="2553" spans="1:22" ht="22.5" customHeight="1" x14ac:dyDescent="0.2">
      <c r="A2553" s="414"/>
      <c r="B2553" s="3" t="str">
        <f t="array" ref="B2553">IF(C2553="","", IFERROR(INDEX(Barang!$A$2:$A$10001, MATCH(C2553, Barang!$B$2:$B$10001, 0)), "Tidak ditemukan"))</f>
        <v/>
      </c>
      <c r="C2553" s="3"/>
      <c r="D2553" s="3" t="str">
        <f t="array" ref="D2553">IF(C2553="","", IFERROR(INDEX(Barang!$C$2:$C$10001, MATCH(C2553, Barang!$B$2:$B$10001, 0)), ""))</f>
        <v/>
      </c>
      <c r="E2553" s="3" t="str">
        <f t="array" ref="E2553">IF(C2553="","", IFERROR(INDEX(Barang!$E$2:$E$10001, MATCH(C2553, Barang!$B$2:$B$10001, 0)), ""))</f>
        <v/>
      </c>
      <c r="F2553" s="23"/>
      <c r="G2553" s="24" t="str">
        <f t="array" ref="G2553">IF(C2553="","", IFERROR(INDEX(Barang!$F$2:$F$10001, MATCH(C2553, Barang!$B$2:$B$10001, 0)) * F2553, ""))</f>
        <v/>
      </c>
      <c r="H2553" s="23"/>
      <c r="I2553" s="19"/>
      <c r="L2553" s="103"/>
      <c r="M2553" s="103"/>
      <c r="N2553" s="103"/>
      <c r="O2553" s="103"/>
      <c r="P2553" s="103"/>
      <c r="Q2553" s="103"/>
      <c r="R2553" s="103"/>
      <c r="S2553" s="103"/>
      <c r="T2553" s="103"/>
      <c r="U2553" s="103"/>
      <c r="V2553" s="103"/>
    </row>
    <row r="2554" spans="1:22" ht="22.5" customHeight="1" x14ac:dyDescent="0.2">
      <c r="A2554" s="414"/>
      <c r="B2554" s="3" t="str">
        <f t="array" ref="B2554">IF(C2554="","", IFERROR(INDEX(Barang!$A$2:$A$10001, MATCH(C2554, Barang!$B$2:$B$10001, 0)), "Tidak ditemukan"))</f>
        <v/>
      </c>
      <c r="C2554" s="3"/>
      <c r="D2554" s="3" t="str">
        <f t="array" ref="D2554">IF(C2554="","", IFERROR(INDEX(Barang!$C$2:$C$10001, MATCH(C2554, Barang!$B$2:$B$10001, 0)), ""))</f>
        <v/>
      </c>
      <c r="E2554" s="3" t="str">
        <f t="array" ref="E2554">IF(C2554="","", IFERROR(INDEX(Barang!$E$2:$E$10001, MATCH(C2554, Barang!$B$2:$B$10001, 0)), ""))</f>
        <v/>
      </c>
      <c r="F2554" s="23"/>
      <c r="G2554" s="24" t="str">
        <f t="array" ref="G2554">IF(C2554="","", IFERROR(INDEX(Barang!$F$2:$F$10001, MATCH(C2554, Barang!$B$2:$B$10001, 0)) * F2554, ""))</f>
        <v/>
      </c>
      <c r="H2554" s="23"/>
      <c r="I2554" s="19"/>
      <c r="L2554" s="103"/>
      <c r="M2554" s="103"/>
      <c r="N2554" s="103"/>
      <c r="O2554" s="103"/>
      <c r="P2554" s="103"/>
      <c r="Q2554" s="103"/>
      <c r="R2554" s="103"/>
      <c r="S2554" s="103"/>
      <c r="T2554" s="103"/>
      <c r="U2554" s="103"/>
      <c r="V2554" s="103"/>
    </row>
    <row r="2555" spans="1:22" ht="22.5" customHeight="1" x14ac:dyDescent="0.2">
      <c r="A2555" s="414"/>
      <c r="B2555" s="3" t="str">
        <f t="array" ref="B2555">IF(C2555="","", IFERROR(INDEX(Barang!$A$2:$A$10001, MATCH(C2555, Barang!$B$2:$B$10001, 0)), "Tidak ditemukan"))</f>
        <v/>
      </c>
      <c r="C2555" s="3"/>
      <c r="D2555" s="3" t="str">
        <f t="array" ref="D2555">IF(C2555="","", IFERROR(INDEX(Barang!$C$2:$C$10001, MATCH(C2555, Barang!$B$2:$B$10001, 0)), ""))</f>
        <v/>
      </c>
      <c r="E2555" s="3" t="str">
        <f t="array" ref="E2555">IF(C2555="","", IFERROR(INDEX(Barang!$E$2:$E$10001, MATCH(C2555, Barang!$B$2:$B$10001, 0)), ""))</f>
        <v/>
      </c>
      <c r="F2555" s="23"/>
      <c r="G2555" s="24" t="str">
        <f t="array" ref="G2555">IF(C2555="","", IFERROR(INDEX(Barang!$F$2:$F$10001, MATCH(C2555, Barang!$B$2:$B$10001, 0)) * F2555, ""))</f>
        <v/>
      </c>
      <c r="H2555" s="23"/>
      <c r="I2555" s="19"/>
      <c r="L2555" s="103"/>
      <c r="M2555" s="103"/>
      <c r="N2555" s="103"/>
      <c r="O2555" s="103"/>
      <c r="P2555" s="103"/>
      <c r="Q2555" s="103"/>
      <c r="R2555" s="103"/>
      <c r="S2555" s="103"/>
      <c r="T2555" s="103"/>
      <c r="U2555" s="103"/>
      <c r="V2555" s="103"/>
    </row>
    <row r="2556" spans="1:22" ht="22.5" customHeight="1" x14ac:dyDescent="0.2">
      <c r="A2556" s="414"/>
      <c r="B2556" s="3" t="str">
        <f t="array" ref="B2556">IF(C2556="","", IFERROR(INDEX(Barang!$A$2:$A$10001, MATCH(C2556, Barang!$B$2:$B$10001, 0)), "Tidak ditemukan"))</f>
        <v/>
      </c>
      <c r="C2556" s="3"/>
      <c r="D2556" s="3" t="str">
        <f t="array" ref="D2556">IF(C2556="","", IFERROR(INDEX(Barang!$C$2:$C$10001, MATCH(C2556, Barang!$B$2:$B$10001, 0)), ""))</f>
        <v/>
      </c>
      <c r="E2556" s="3" t="str">
        <f t="array" ref="E2556">IF(C2556="","", IFERROR(INDEX(Barang!$E$2:$E$10001, MATCH(C2556, Barang!$B$2:$B$10001, 0)), ""))</f>
        <v/>
      </c>
      <c r="F2556" s="23"/>
      <c r="G2556" s="24" t="str">
        <f t="array" ref="G2556">IF(C2556="","", IFERROR(INDEX(Barang!$F$2:$F$10001, MATCH(C2556, Barang!$B$2:$B$10001, 0)) * F2556, ""))</f>
        <v/>
      </c>
      <c r="H2556" s="23"/>
      <c r="I2556" s="19"/>
      <c r="L2556" s="103"/>
      <c r="M2556" s="103"/>
      <c r="N2556" s="103"/>
      <c r="O2556" s="103"/>
      <c r="P2556" s="103"/>
      <c r="Q2556" s="103"/>
      <c r="R2556" s="103"/>
      <c r="S2556" s="103"/>
      <c r="T2556" s="103"/>
      <c r="U2556" s="103"/>
      <c r="V2556" s="103"/>
    </row>
    <row r="2557" spans="1:22" ht="22.5" customHeight="1" x14ac:dyDescent="0.2">
      <c r="A2557" s="414"/>
      <c r="B2557" s="3" t="str">
        <f t="array" ref="B2557">IF(C2557="","", IFERROR(INDEX(Barang!$A$2:$A$10001, MATCH(C2557, Barang!$B$2:$B$10001, 0)), "Tidak ditemukan"))</f>
        <v/>
      </c>
      <c r="C2557" s="3"/>
      <c r="D2557" s="3" t="str">
        <f t="array" ref="D2557">IF(C2557="","", IFERROR(INDEX(Barang!$C$2:$C$10001, MATCH(C2557, Barang!$B$2:$B$10001, 0)), ""))</f>
        <v/>
      </c>
      <c r="E2557" s="3" t="str">
        <f t="array" ref="E2557">IF(C2557="","", IFERROR(INDEX(Barang!$E$2:$E$10001, MATCH(C2557, Barang!$B$2:$B$10001, 0)), ""))</f>
        <v/>
      </c>
      <c r="F2557" s="23"/>
      <c r="G2557" s="24" t="str">
        <f t="array" ref="G2557">IF(C2557="","", IFERROR(INDEX(Barang!$F$2:$F$10001, MATCH(C2557, Barang!$B$2:$B$10001, 0)) * F2557, ""))</f>
        <v/>
      </c>
      <c r="H2557" s="23"/>
      <c r="I2557" s="19"/>
      <c r="L2557" s="103"/>
      <c r="M2557" s="103"/>
      <c r="N2557" s="103"/>
      <c r="O2557" s="103"/>
      <c r="P2557" s="103"/>
      <c r="Q2557" s="103"/>
      <c r="R2557" s="103"/>
      <c r="S2557" s="103"/>
      <c r="T2557" s="103"/>
      <c r="U2557" s="103"/>
      <c r="V2557" s="103"/>
    </row>
    <row r="2558" spans="1:22" ht="22.5" customHeight="1" x14ac:dyDescent="0.2">
      <c r="A2558" s="414"/>
      <c r="B2558" s="3" t="str">
        <f t="array" ref="B2558">IF(C2558="","", IFERROR(INDEX(Barang!$A$2:$A$10001, MATCH(C2558, Barang!$B$2:$B$10001, 0)), "Tidak ditemukan"))</f>
        <v/>
      </c>
      <c r="C2558" s="3"/>
      <c r="D2558" s="3" t="str">
        <f t="array" ref="D2558">IF(C2558="","", IFERROR(INDEX(Barang!$C$2:$C$10001, MATCH(C2558, Barang!$B$2:$B$10001, 0)), ""))</f>
        <v/>
      </c>
      <c r="E2558" s="3" t="str">
        <f t="array" ref="E2558">IF(C2558="","", IFERROR(INDEX(Barang!$E$2:$E$10001, MATCH(C2558, Barang!$B$2:$B$10001, 0)), ""))</f>
        <v/>
      </c>
      <c r="F2558" s="23"/>
      <c r="G2558" s="24" t="str">
        <f t="array" ref="G2558">IF(C2558="","", IFERROR(INDEX(Barang!$F$2:$F$10001, MATCH(C2558, Barang!$B$2:$B$10001, 0)) * F2558, ""))</f>
        <v/>
      </c>
      <c r="H2558" s="23"/>
      <c r="I2558" s="19"/>
      <c r="L2558" s="103"/>
      <c r="M2558" s="103"/>
      <c r="N2558" s="103"/>
      <c r="O2558" s="103"/>
      <c r="P2558" s="103"/>
      <c r="Q2558" s="103"/>
      <c r="R2558" s="103"/>
      <c r="S2558" s="103"/>
      <c r="T2558" s="103"/>
      <c r="U2558" s="103"/>
      <c r="V2558" s="103"/>
    </row>
    <row r="2559" spans="1:22" ht="22.5" customHeight="1" x14ac:dyDescent="0.2">
      <c r="A2559" s="414"/>
      <c r="B2559" s="3" t="str">
        <f t="array" ref="B2559">IF(C2559="","", IFERROR(INDEX(Barang!$A$2:$A$10001, MATCH(C2559, Barang!$B$2:$B$10001, 0)), "Tidak ditemukan"))</f>
        <v/>
      </c>
      <c r="C2559" s="3"/>
      <c r="D2559" s="3" t="str">
        <f t="array" ref="D2559">IF(C2559="","", IFERROR(INDEX(Barang!$C$2:$C$10001, MATCH(C2559, Barang!$B$2:$B$10001, 0)), ""))</f>
        <v/>
      </c>
      <c r="E2559" s="3" t="str">
        <f t="array" ref="E2559">IF(C2559="","", IFERROR(INDEX(Barang!$E$2:$E$10001, MATCH(C2559, Barang!$B$2:$B$10001, 0)), ""))</f>
        <v/>
      </c>
      <c r="F2559" s="23"/>
      <c r="G2559" s="24" t="str">
        <f t="array" ref="G2559">IF(C2559="","", IFERROR(INDEX(Barang!$F$2:$F$10001, MATCH(C2559, Barang!$B$2:$B$10001, 0)) * F2559, ""))</f>
        <v/>
      </c>
      <c r="H2559" s="23"/>
      <c r="I2559" s="19"/>
      <c r="L2559" s="103"/>
      <c r="M2559" s="103"/>
      <c r="N2559" s="103"/>
      <c r="O2559" s="103"/>
      <c r="P2559" s="103"/>
      <c r="Q2559" s="103"/>
      <c r="R2559" s="103"/>
      <c r="S2559" s="103"/>
      <c r="T2559" s="103"/>
      <c r="U2559" s="103"/>
      <c r="V2559" s="103"/>
    </row>
    <row r="2560" spans="1:22" ht="22.5" customHeight="1" x14ac:dyDescent="0.2">
      <c r="A2560" s="414"/>
      <c r="B2560" s="3" t="str">
        <f t="array" ref="B2560">IF(C2560="","", IFERROR(INDEX(Barang!$A$2:$A$10001, MATCH(C2560, Barang!$B$2:$B$10001, 0)), "Tidak ditemukan"))</f>
        <v/>
      </c>
      <c r="C2560" s="3"/>
      <c r="D2560" s="3" t="str">
        <f t="array" ref="D2560">IF(C2560="","", IFERROR(INDEX(Barang!$C$2:$C$10001, MATCH(C2560, Barang!$B$2:$B$10001, 0)), ""))</f>
        <v/>
      </c>
      <c r="E2560" s="3" t="str">
        <f t="array" ref="E2560">IF(C2560="","", IFERROR(INDEX(Barang!$E$2:$E$10001, MATCH(C2560, Barang!$B$2:$B$10001, 0)), ""))</f>
        <v/>
      </c>
      <c r="F2560" s="23"/>
      <c r="G2560" s="24" t="str">
        <f t="array" ref="G2560">IF(C2560="","", IFERROR(INDEX(Barang!$F$2:$F$10001, MATCH(C2560, Barang!$B$2:$B$10001, 0)) * F2560, ""))</f>
        <v/>
      </c>
      <c r="H2560" s="23"/>
      <c r="I2560" s="19"/>
      <c r="L2560" s="103"/>
      <c r="M2560" s="103"/>
      <c r="N2560" s="103"/>
      <c r="O2560" s="103"/>
      <c r="P2560" s="103"/>
      <c r="Q2560" s="103"/>
      <c r="R2560" s="103"/>
      <c r="S2560" s="103"/>
      <c r="T2560" s="103"/>
      <c r="U2560" s="103"/>
      <c r="V2560" s="103"/>
    </row>
    <row r="2561" spans="1:22" ht="22.5" customHeight="1" x14ac:dyDescent="0.2">
      <c r="A2561" s="414"/>
      <c r="B2561" s="3" t="str">
        <f t="array" ref="B2561">IF(C2561="","", IFERROR(INDEX(Barang!$A$2:$A$10001, MATCH(C2561, Barang!$B$2:$B$10001, 0)), "Tidak ditemukan"))</f>
        <v/>
      </c>
      <c r="C2561" s="3"/>
      <c r="D2561" s="3" t="str">
        <f t="array" ref="D2561">IF(C2561="","", IFERROR(INDEX(Barang!$C$2:$C$10001, MATCH(C2561, Barang!$B$2:$B$10001, 0)), ""))</f>
        <v/>
      </c>
      <c r="E2561" s="3" t="str">
        <f t="array" ref="E2561">IF(C2561="","", IFERROR(INDEX(Barang!$E$2:$E$10001, MATCH(C2561, Barang!$B$2:$B$10001, 0)), ""))</f>
        <v/>
      </c>
      <c r="F2561" s="23"/>
      <c r="G2561" s="24" t="str">
        <f t="array" ref="G2561">IF(C2561="","", IFERROR(INDEX(Barang!$F$2:$F$10001, MATCH(C2561, Barang!$B$2:$B$10001, 0)) * F2561, ""))</f>
        <v/>
      </c>
      <c r="H2561" s="23"/>
      <c r="I2561" s="19"/>
      <c r="L2561" s="103"/>
      <c r="M2561" s="103"/>
      <c r="N2561" s="103"/>
      <c r="O2561" s="103"/>
      <c r="P2561" s="103"/>
      <c r="Q2561" s="103"/>
      <c r="R2561" s="103"/>
      <c r="S2561" s="103"/>
      <c r="T2561" s="103"/>
      <c r="U2561" s="103"/>
      <c r="V2561" s="103"/>
    </row>
    <row r="2562" spans="1:22" ht="22.5" customHeight="1" x14ac:dyDescent="0.2">
      <c r="A2562" s="414"/>
      <c r="B2562" s="3" t="str">
        <f t="array" ref="B2562">IF(C2562="","", IFERROR(INDEX(Barang!$A$2:$A$10001, MATCH(C2562, Barang!$B$2:$B$10001, 0)), "Tidak ditemukan"))</f>
        <v/>
      </c>
      <c r="C2562" s="3"/>
      <c r="D2562" s="3" t="str">
        <f t="array" ref="D2562">IF(C2562="","", IFERROR(INDEX(Barang!$C$2:$C$10001, MATCH(C2562, Barang!$B$2:$B$10001, 0)), ""))</f>
        <v/>
      </c>
      <c r="E2562" s="3" t="str">
        <f t="array" ref="E2562">IF(C2562="","", IFERROR(INDEX(Barang!$E$2:$E$10001, MATCH(C2562, Barang!$B$2:$B$10001, 0)), ""))</f>
        <v/>
      </c>
      <c r="F2562" s="23"/>
      <c r="G2562" s="24" t="str">
        <f t="array" ref="G2562">IF(C2562="","", IFERROR(INDEX(Barang!$F$2:$F$10001, MATCH(C2562, Barang!$B$2:$B$10001, 0)) * F2562, ""))</f>
        <v/>
      </c>
      <c r="H2562" s="23"/>
      <c r="I2562" s="19"/>
      <c r="L2562" s="103"/>
      <c r="M2562" s="103"/>
      <c r="N2562" s="103"/>
      <c r="O2562" s="103"/>
      <c r="P2562" s="103"/>
      <c r="Q2562" s="103"/>
      <c r="R2562" s="103"/>
      <c r="S2562" s="103"/>
      <c r="T2562" s="103"/>
      <c r="U2562" s="103"/>
      <c r="V2562" s="103"/>
    </row>
    <row r="2563" spans="1:22" ht="22.5" customHeight="1" x14ac:dyDescent="0.2">
      <c r="A2563" s="414"/>
      <c r="B2563" s="3" t="str">
        <f t="array" ref="B2563">IF(C2563="","", IFERROR(INDEX(Barang!$A$2:$A$10001, MATCH(C2563, Barang!$B$2:$B$10001, 0)), "Tidak ditemukan"))</f>
        <v/>
      </c>
      <c r="C2563" s="3"/>
      <c r="D2563" s="3" t="str">
        <f t="array" ref="D2563">IF(C2563="","", IFERROR(INDEX(Barang!$C$2:$C$10001, MATCH(C2563, Barang!$B$2:$B$10001, 0)), ""))</f>
        <v/>
      </c>
      <c r="E2563" s="3" t="str">
        <f t="array" ref="E2563">IF(C2563="","", IFERROR(INDEX(Barang!$E$2:$E$10001, MATCH(C2563, Barang!$B$2:$B$10001, 0)), ""))</f>
        <v/>
      </c>
      <c r="F2563" s="23"/>
      <c r="G2563" s="24" t="str">
        <f t="array" ref="G2563">IF(C2563="","", IFERROR(INDEX(Barang!$F$2:$F$10001, MATCH(C2563, Barang!$B$2:$B$10001, 0)) * F2563, ""))</f>
        <v/>
      </c>
      <c r="H2563" s="23"/>
      <c r="I2563" s="19"/>
      <c r="L2563" s="103"/>
      <c r="M2563" s="103"/>
      <c r="N2563" s="103"/>
      <c r="O2563" s="103"/>
      <c r="P2563" s="103"/>
      <c r="Q2563" s="103"/>
      <c r="R2563" s="103"/>
      <c r="S2563" s="103"/>
      <c r="T2563" s="103"/>
      <c r="U2563" s="103"/>
      <c r="V2563" s="103"/>
    </row>
    <row r="2564" spans="1:22" ht="22.5" customHeight="1" x14ac:dyDescent="0.2">
      <c r="A2564" s="414"/>
      <c r="B2564" s="3" t="str">
        <f t="array" ref="B2564">IF(C2564="","", IFERROR(INDEX(Barang!$A$2:$A$10001, MATCH(C2564, Barang!$B$2:$B$10001, 0)), "Tidak ditemukan"))</f>
        <v/>
      </c>
      <c r="C2564" s="3"/>
      <c r="D2564" s="3" t="str">
        <f t="array" ref="D2564">IF(C2564="","", IFERROR(INDEX(Barang!$C$2:$C$10001, MATCH(C2564, Barang!$B$2:$B$10001, 0)), ""))</f>
        <v/>
      </c>
      <c r="E2564" s="3" t="str">
        <f t="array" ref="E2564">IF(C2564="","", IFERROR(INDEX(Barang!$E$2:$E$10001, MATCH(C2564, Barang!$B$2:$B$10001, 0)), ""))</f>
        <v/>
      </c>
      <c r="F2564" s="23"/>
      <c r="G2564" s="24" t="str">
        <f t="array" ref="G2564">IF(C2564="","", IFERROR(INDEX(Barang!$F$2:$F$10001, MATCH(C2564, Barang!$B$2:$B$10001, 0)) * F2564, ""))</f>
        <v/>
      </c>
      <c r="H2564" s="23"/>
      <c r="I2564" s="19"/>
      <c r="L2564" s="103"/>
      <c r="M2564" s="103"/>
      <c r="N2564" s="103"/>
      <c r="O2564" s="103"/>
      <c r="P2564" s="103"/>
      <c r="Q2564" s="103"/>
      <c r="R2564" s="103"/>
      <c r="S2564" s="103"/>
      <c r="T2564" s="103"/>
      <c r="U2564" s="103"/>
      <c r="V2564" s="103"/>
    </row>
    <row r="2565" spans="1:22" ht="22.5" customHeight="1" x14ac:dyDescent="0.2">
      <c r="A2565" s="414"/>
      <c r="B2565" s="3" t="str">
        <f t="array" ref="B2565">IF(C2565="","", IFERROR(INDEX(Barang!$A$2:$A$10001, MATCH(C2565, Barang!$B$2:$B$10001, 0)), "Tidak ditemukan"))</f>
        <v/>
      </c>
      <c r="C2565" s="3"/>
      <c r="D2565" s="3" t="str">
        <f t="array" ref="D2565">IF(C2565="","", IFERROR(INDEX(Barang!$C$2:$C$10001, MATCH(C2565, Barang!$B$2:$B$10001, 0)), ""))</f>
        <v/>
      </c>
      <c r="E2565" s="3" t="str">
        <f t="array" ref="E2565">IF(C2565="","", IFERROR(INDEX(Barang!$E$2:$E$10001, MATCH(C2565, Barang!$B$2:$B$10001, 0)), ""))</f>
        <v/>
      </c>
      <c r="F2565" s="23"/>
      <c r="G2565" s="24" t="str">
        <f t="array" ref="G2565">IF(C2565="","", IFERROR(INDEX(Barang!$F$2:$F$10001, MATCH(C2565, Barang!$B$2:$B$10001, 0)) * F2565, ""))</f>
        <v/>
      </c>
      <c r="H2565" s="23"/>
      <c r="I2565" s="19"/>
      <c r="L2565" s="103"/>
      <c r="M2565" s="103"/>
      <c r="N2565" s="103"/>
      <c r="O2565" s="103"/>
      <c r="P2565" s="103"/>
      <c r="Q2565" s="103"/>
      <c r="R2565" s="103"/>
      <c r="S2565" s="103"/>
      <c r="T2565" s="103"/>
      <c r="U2565" s="103"/>
      <c r="V2565" s="103"/>
    </row>
    <row r="2566" spans="1:22" ht="22.5" customHeight="1" x14ac:dyDescent="0.2">
      <c r="A2566" s="414"/>
      <c r="B2566" s="3" t="str">
        <f t="array" ref="B2566">IF(C2566="","", IFERROR(INDEX(Barang!$A$2:$A$10001, MATCH(C2566, Barang!$B$2:$B$10001, 0)), "Tidak ditemukan"))</f>
        <v/>
      </c>
      <c r="C2566" s="3"/>
      <c r="D2566" s="3" t="str">
        <f t="array" ref="D2566">IF(C2566="","", IFERROR(INDEX(Barang!$C$2:$C$10001, MATCH(C2566, Barang!$B$2:$B$10001, 0)), ""))</f>
        <v/>
      </c>
      <c r="E2566" s="3" t="str">
        <f t="array" ref="E2566">IF(C2566="","", IFERROR(INDEX(Barang!$E$2:$E$10001, MATCH(C2566, Barang!$B$2:$B$10001, 0)), ""))</f>
        <v/>
      </c>
      <c r="F2566" s="23"/>
      <c r="G2566" s="24" t="str">
        <f t="array" ref="G2566">IF(C2566="","", IFERROR(INDEX(Barang!$F$2:$F$10001, MATCH(C2566, Barang!$B$2:$B$10001, 0)) * F2566, ""))</f>
        <v/>
      </c>
      <c r="H2566" s="23"/>
      <c r="I2566" s="19"/>
      <c r="L2566" s="103"/>
      <c r="M2566" s="103"/>
      <c r="N2566" s="103"/>
      <c r="O2566" s="103"/>
      <c r="P2566" s="103"/>
      <c r="Q2566" s="103"/>
      <c r="R2566" s="103"/>
      <c r="S2566" s="103"/>
      <c r="T2566" s="103"/>
      <c r="U2566" s="103"/>
      <c r="V2566" s="103"/>
    </row>
    <row r="2567" spans="1:22" ht="22.5" customHeight="1" x14ac:dyDescent="0.2">
      <c r="A2567" s="414"/>
      <c r="B2567" s="3" t="str">
        <f t="array" ref="B2567">IF(C2567="","", IFERROR(INDEX(Barang!$A$2:$A$10001, MATCH(C2567, Barang!$B$2:$B$10001, 0)), "Tidak ditemukan"))</f>
        <v/>
      </c>
      <c r="C2567" s="3"/>
      <c r="D2567" s="3" t="str">
        <f t="array" ref="D2567">IF(C2567="","", IFERROR(INDEX(Barang!$C$2:$C$10001, MATCH(C2567, Barang!$B$2:$B$10001, 0)), ""))</f>
        <v/>
      </c>
      <c r="E2567" s="3" t="str">
        <f t="array" ref="E2567">IF(C2567="","", IFERROR(INDEX(Barang!$E$2:$E$10001, MATCH(C2567, Barang!$B$2:$B$10001, 0)), ""))</f>
        <v/>
      </c>
      <c r="F2567" s="23"/>
      <c r="G2567" s="24" t="str">
        <f t="array" ref="G2567">IF(C2567="","", IFERROR(INDEX(Barang!$F$2:$F$10001, MATCH(C2567, Barang!$B$2:$B$10001, 0)) * F2567, ""))</f>
        <v/>
      </c>
      <c r="H2567" s="23"/>
      <c r="I2567" s="19"/>
      <c r="L2567" s="103"/>
      <c r="M2567" s="103"/>
      <c r="N2567" s="103"/>
      <c r="O2567" s="103"/>
      <c r="P2567" s="103"/>
      <c r="Q2567" s="103"/>
      <c r="R2567" s="103"/>
      <c r="S2567" s="103"/>
      <c r="T2567" s="103"/>
      <c r="U2567" s="103"/>
      <c r="V2567" s="103"/>
    </row>
    <row r="2568" spans="1:22" ht="22.5" customHeight="1" x14ac:dyDescent="0.2">
      <c r="A2568" s="414"/>
      <c r="B2568" s="3" t="str">
        <f t="array" ref="B2568">IF(C2568="","", IFERROR(INDEX(Barang!$A$2:$A$10001, MATCH(C2568, Barang!$B$2:$B$10001, 0)), "Tidak ditemukan"))</f>
        <v/>
      </c>
      <c r="C2568" s="3"/>
      <c r="D2568" s="3" t="str">
        <f t="array" ref="D2568">IF(C2568="","", IFERROR(INDEX(Barang!$C$2:$C$10001, MATCH(C2568, Barang!$B$2:$B$10001, 0)), ""))</f>
        <v/>
      </c>
      <c r="E2568" s="3" t="str">
        <f t="array" ref="E2568">IF(C2568="","", IFERROR(INDEX(Barang!$E$2:$E$10001, MATCH(C2568, Barang!$B$2:$B$10001, 0)), ""))</f>
        <v/>
      </c>
      <c r="F2568" s="23"/>
      <c r="G2568" s="24" t="str">
        <f t="array" ref="G2568">IF(C2568="","", IFERROR(INDEX(Barang!$F$2:$F$10001, MATCH(C2568, Barang!$B$2:$B$10001, 0)) * F2568, ""))</f>
        <v/>
      </c>
      <c r="H2568" s="23"/>
      <c r="I2568" s="19"/>
      <c r="L2568" s="103"/>
      <c r="M2568" s="103"/>
      <c r="N2568" s="103"/>
      <c r="O2568" s="103"/>
      <c r="P2568" s="103"/>
      <c r="Q2568" s="103"/>
      <c r="R2568" s="103"/>
      <c r="S2568" s="103"/>
      <c r="T2568" s="103"/>
      <c r="U2568" s="103"/>
      <c r="V2568" s="103"/>
    </row>
    <row r="2569" spans="1:22" ht="22.5" customHeight="1" x14ac:dyDescent="0.2">
      <c r="A2569" s="414"/>
      <c r="B2569" s="3" t="str">
        <f t="array" ref="B2569">IF(C2569="","", IFERROR(INDEX(Barang!$A$2:$A$10001, MATCH(C2569, Barang!$B$2:$B$10001, 0)), "Tidak ditemukan"))</f>
        <v/>
      </c>
      <c r="C2569" s="3"/>
      <c r="D2569" s="3" t="str">
        <f t="array" ref="D2569">IF(C2569="","", IFERROR(INDEX(Barang!$C$2:$C$10001, MATCH(C2569, Barang!$B$2:$B$10001, 0)), ""))</f>
        <v/>
      </c>
      <c r="E2569" s="3" t="str">
        <f t="array" ref="E2569">IF(C2569="","", IFERROR(INDEX(Barang!$E$2:$E$10001, MATCH(C2569, Barang!$B$2:$B$10001, 0)), ""))</f>
        <v/>
      </c>
      <c r="F2569" s="23"/>
      <c r="G2569" s="24" t="str">
        <f t="array" ref="G2569">IF(C2569="","", IFERROR(INDEX(Barang!$F$2:$F$10001, MATCH(C2569, Barang!$B$2:$B$10001, 0)) * F2569, ""))</f>
        <v/>
      </c>
      <c r="H2569" s="23"/>
      <c r="I2569" s="19"/>
      <c r="L2569" s="103"/>
      <c r="M2569" s="103"/>
      <c r="N2569" s="103"/>
      <c r="O2569" s="103"/>
      <c r="P2569" s="103"/>
      <c r="Q2569" s="103"/>
      <c r="R2569" s="103"/>
      <c r="S2569" s="103"/>
      <c r="T2569" s="103"/>
      <c r="U2569" s="103"/>
      <c r="V2569" s="103"/>
    </row>
    <row r="2570" spans="1:22" ht="22.5" customHeight="1" x14ac:dyDescent="0.2">
      <c r="A2570" s="414"/>
      <c r="B2570" s="3" t="str">
        <f t="array" ref="B2570">IF(C2570="","", IFERROR(INDEX(Barang!$A$2:$A$10001, MATCH(C2570, Barang!$B$2:$B$10001, 0)), "Tidak ditemukan"))</f>
        <v/>
      </c>
      <c r="C2570" s="3"/>
      <c r="D2570" s="3" t="str">
        <f t="array" ref="D2570">IF(C2570="","", IFERROR(INDEX(Barang!$C$2:$C$10001, MATCH(C2570, Barang!$B$2:$B$10001, 0)), ""))</f>
        <v/>
      </c>
      <c r="E2570" s="3" t="str">
        <f t="array" ref="E2570">IF(C2570="","", IFERROR(INDEX(Barang!$E$2:$E$10001, MATCH(C2570, Barang!$B$2:$B$10001, 0)), ""))</f>
        <v/>
      </c>
      <c r="F2570" s="23"/>
      <c r="G2570" s="24" t="str">
        <f t="array" ref="G2570">IF(C2570="","", IFERROR(INDEX(Barang!$F$2:$F$10001, MATCH(C2570, Barang!$B$2:$B$10001, 0)) * F2570, ""))</f>
        <v/>
      </c>
      <c r="H2570" s="23"/>
      <c r="I2570" s="19"/>
      <c r="L2570" s="103"/>
      <c r="M2570" s="103"/>
      <c r="N2570" s="103"/>
      <c r="O2570" s="103"/>
      <c r="P2570" s="103"/>
      <c r="Q2570" s="103"/>
      <c r="R2570" s="103"/>
      <c r="S2570" s="103"/>
      <c r="T2570" s="103"/>
      <c r="U2570" s="103"/>
      <c r="V2570" s="103"/>
    </row>
    <row r="2571" spans="1:22" ht="22.5" customHeight="1" x14ac:dyDescent="0.2">
      <c r="A2571" s="414"/>
      <c r="B2571" s="3" t="str">
        <f t="array" ref="B2571">IF(C2571="","", IFERROR(INDEX(Barang!$A$2:$A$10001, MATCH(C2571, Barang!$B$2:$B$10001, 0)), "Tidak ditemukan"))</f>
        <v/>
      </c>
      <c r="C2571" s="3"/>
      <c r="D2571" s="3" t="str">
        <f t="array" ref="D2571">IF(C2571="","", IFERROR(INDEX(Barang!$C$2:$C$10001, MATCH(C2571, Barang!$B$2:$B$10001, 0)), ""))</f>
        <v/>
      </c>
      <c r="E2571" s="3" t="str">
        <f t="array" ref="E2571">IF(C2571="","", IFERROR(INDEX(Barang!$E$2:$E$10001, MATCH(C2571, Barang!$B$2:$B$10001, 0)), ""))</f>
        <v/>
      </c>
      <c r="F2571" s="23"/>
      <c r="G2571" s="24" t="str">
        <f t="array" ref="G2571">IF(C2571="","", IFERROR(INDEX(Barang!$F$2:$F$10001, MATCH(C2571, Barang!$B$2:$B$10001, 0)) * F2571, ""))</f>
        <v/>
      </c>
      <c r="H2571" s="23"/>
      <c r="I2571" s="19"/>
      <c r="L2571" s="103"/>
      <c r="M2571" s="103"/>
      <c r="N2571" s="103"/>
      <c r="O2571" s="103"/>
      <c r="P2571" s="103"/>
      <c r="Q2571" s="103"/>
      <c r="R2571" s="103"/>
      <c r="S2571" s="103"/>
      <c r="T2571" s="103"/>
      <c r="U2571" s="103"/>
      <c r="V2571" s="103"/>
    </row>
    <row r="2572" spans="1:22" ht="22.5" customHeight="1" x14ac:dyDescent="0.2">
      <c r="A2572" s="414"/>
      <c r="B2572" s="3" t="str">
        <f t="array" ref="B2572">IF(C2572="","", IFERROR(INDEX(Barang!$A$2:$A$10001, MATCH(C2572, Barang!$B$2:$B$10001, 0)), "Tidak ditemukan"))</f>
        <v/>
      </c>
      <c r="C2572" s="3"/>
      <c r="D2572" s="3" t="str">
        <f t="array" ref="D2572">IF(C2572="","", IFERROR(INDEX(Barang!$C$2:$C$10001, MATCH(C2572, Barang!$B$2:$B$10001, 0)), ""))</f>
        <v/>
      </c>
      <c r="E2572" s="3" t="str">
        <f t="array" ref="E2572">IF(C2572="","", IFERROR(INDEX(Barang!$E$2:$E$10001, MATCH(C2572, Barang!$B$2:$B$10001, 0)), ""))</f>
        <v/>
      </c>
      <c r="F2572" s="23"/>
      <c r="G2572" s="24" t="str">
        <f t="array" ref="G2572">IF(C2572="","", IFERROR(INDEX(Barang!$F$2:$F$10001, MATCH(C2572, Barang!$B$2:$B$10001, 0)) * F2572, ""))</f>
        <v/>
      </c>
      <c r="H2572" s="23"/>
      <c r="I2572" s="19"/>
      <c r="L2572" s="103"/>
      <c r="M2572" s="103"/>
      <c r="N2572" s="103"/>
      <c r="O2572" s="103"/>
      <c r="P2572" s="103"/>
      <c r="Q2572" s="103"/>
      <c r="R2572" s="103"/>
      <c r="S2572" s="103"/>
      <c r="T2572" s="103"/>
      <c r="U2572" s="103"/>
      <c r="V2572" s="103"/>
    </row>
    <row r="2573" spans="1:22" ht="22.5" customHeight="1" x14ac:dyDescent="0.2">
      <c r="A2573" s="414"/>
      <c r="B2573" s="3" t="str">
        <f t="array" ref="B2573">IF(C2573="","", IFERROR(INDEX(Barang!$A$2:$A$10001, MATCH(C2573, Barang!$B$2:$B$10001, 0)), "Tidak ditemukan"))</f>
        <v/>
      </c>
      <c r="C2573" s="3"/>
      <c r="D2573" s="3" t="str">
        <f t="array" ref="D2573">IF(C2573="","", IFERROR(INDEX(Barang!$C$2:$C$10001, MATCH(C2573, Barang!$B$2:$B$10001, 0)), ""))</f>
        <v/>
      </c>
      <c r="E2573" s="3" t="str">
        <f t="array" ref="E2573">IF(C2573="","", IFERROR(INDEX(Barang!$E$2:$E$10001, MATCH(C2573, Barang!$B$2:$B$10001, 0)), ""))</f>
        <v/>
      </c>
      <c r="F2573" s="23"/>
      <c r="G2573" s="24" t="str">
        <f t="array" ref="G2573">IF(C2573="","", IFERROR(INDEX(Barang!$F$2:$F$10001, MATCH(C2573, Barang!$B$2:$B$10001, 0)) * F2573, ""))</f>
        <v/>
      </c>
      <c r="H2573" s="23"/>
      <c r="I2573" s="19"/>
      <c r="L2573" s="103"/>
      <c r="M2573" s="103"/>
      <c r="N2573" s="103"/>
      <c r="O2573" s="103"/>
      <c r="P2573" s="103"/>
      <c r="Q2573" s="103"/>
      <c r="R2573" s="103"/>
      <c r="S2573" s="103"/>
      <c r="T2573" s="103"/>
      <c r="U2573" s="103"/>
      <c r="V2573" s="103"/>
    </row>
    <row r="2574" spans="1:22" ht="22.5" customHeight="1" x14ac:dyDescent="0.2">
      <c r="A2574" s="414"/>
      <c r="B2574" s="3" t="str">
        <f t="array" ref="B2574">IF(C2574="","", IFERROR(INDEX(Barang!$A$2:$A$10001, MATCH(C2574, Barang!$B$2:$B$10001, 0)), "Tidak ditemukan"))</f>
        <v/>
      </c>
      <c r="C2574" s="3"/>
      <c r="D2574" s="3" t="str">
        <f t="array" ref="D2574">IF(C2574="","", IFERROR(INDEX(Barang!$C$2:$C$10001, MATCH(C2574, Barang!$B$2:$B$10001, 0)), ""))</f>
        <v/>
      </c>
      <c r="E2574" s="3" t="str">
        <f t="array" ref="E2574">IF(C2574="","", IFERROR(INDEX(Barang!$E$2:$E$10001, MATCH(C2574, Barang!$B$2:$B$10001, 0)), ""))</f>
        <v/>
      </c>
      <c r="F2574" s="23"/>
      <c r="G2574" s="24" t="str">
        <f t="array" ref="G2574">IF(C2574="","", IFERROR(INDEX(Barang!$F$2:$F$10001, MATCH(C2574, Barang!$B$2:$B$10001, 0)) * F2574, ""))</f>
        <v/>
      </c>
      <c r="H2574" s="23"/>
      <c r="I2574" s="19"/>
      <c r="L2574" s="103"/>
      <c r="M2574" s="103"/>
      <c r="N2574" s="103"/>
      <c r="O2574" s="103"/>
      <c r="P2574" s="103"/>
      <c r="Q2574" s="103"/>
      <c r="R2574" s="103"/>
      <c r="S2574" s="103"/>
      <c r="T2574" s="103"/>
      <c r="U2574" s="103"/>
      <c r="V2574" s="103"/>
    </row>
    <row r="2575" spans="1:22" ht="22.5" customHeight="1" x14ac:dyDescent="0.2">
      <c r="A2575" s="414"/>
      <c r="B2575" s="3" t="str">
        <f t="array" ref="B2575">IF(C2575="","", IFERROR(INDEX(Barang!$A$2:$A$10001, MATCH(C2575, Barang!$B$2:$B$10001, 0)), "Tidak ditemukan"))</f>
        <v/>
      </c>
      <c r="C2575" s="3"/>
      <c r="D2575" s="3" t="str">
        <f t="array" ref="D2575">IF(C2575="","", IFERROR(INDEX(Barang!$C$2:$C$10001, MATCH(C2575, Barang!$B$2:$B$10001, 0)), ""))</f>
        <v/>
      </c>
      <c r="E2575" s="3" t="str">
        <f t="array" ref="E2575">IF(C2575="","", IFERROR(INDEX(Barang!$E$2:$E$10001, MATCH(C2575, Barang!$B$2:$B$10001, 0)), ""))</f>
        <v/>
      </c>
      <c r="F2575" s="23"/>
      <c r="G2575" s="24" t="str">
        <f t="array" ref="G2575">IF(C2575="","", IFERROR(INDEX(Barang!$F$2:$F$10001, MATCH(C2575, Barang!$B$2:$B$10001, 0)) * F2575, ""))</f>
        <v/>
      </c>
      <c r="H2575" s="23"/>
      <c r="I2575" s="19"/>
      <c r="L2575" s="103"/>
      <c r="M2575" s="103"/>
      <c r="N2575" s="103"/>
      <c r="O2575" s="103"/>
      <c r="P2575" s="103"/>
      <c r="Q2575" s="103"/>
      <c r="R2575" s="103"/>
      <c r="S2575" s="103"/>
      <c r="T2575" s="103"/>
      <c r="U2575" s="103"/>
      <c r="V2575" s="103"/>
    </row>
    <row r="2576" spans="1:22" ht="22.5" customHeight="1" x14ac:dyDescent="0.2">
      <c r="A2576" s="414"/>
      <c r="B2576" s="3" t="str">
        <f t="array" ref="B2576">IF(C2576="","", IFERROR(INDEX(Barang!$A$2:$A$10001, MATCH(C2576, Barang!$B$2:$B$10001, 0)), "Tidak ditemukan"))</f>
        <v/>
      </c>
      <c r="C2576" s="3"/>
      <c r="D2576" s="3" t="str">
        <f t="array" ref="D2576">IF(C2576="","", IFERROR(INDEX(Barang!$C$2:$C$10001, MATCH(C2576, Barang!$B$2:$B$10001, 0)), ""))</f>
        <v/>
      </c>
      <c r="E2576" s="3" t="str">
        <f t="array" ref="E2576">IF(C2576="","", IFERROR(INDEX(Barang!$E$2:$E$10001, MATCH(C2576, Barang!$B$2:$B$10001, 0)), ""))</f>
        <v/>
      </c>
      <c r="F2576" s="23"/>
      <c r="G2576" s="24" t="str">
        <f t="array" ref="G2576">IF(C2576="","", IFERROR(INDEX(Barang!$F$2:$F$10001, MATCH(C2576, Barang!$B$2:$B$10001, 0)) * F2576, ""))</f>
        <v/>
      </c>
      <c r="H2576" s="23"/>
      <c r="I2576" s="19"/>
      <c r="L2576" s="103"/>
      <c r="M2576" s="103"/>
      <c r="N2576" s="103"/>
      <c r="O2576" s="103"/>
      <c r="P2576" s="103"/>
      <c r="Q2576" s="103"/>
      <c r="R2576" s="103"/>
      <c r="S2576" s="103"/>
      <c r="T2576" s="103"/>
      <c r="U2576" s="103"/>
      <c r="V2576" s="103"/>
    </row>
    <row r="2577" spans="1:22" ht="22.5" customHeight="1" x14ac:dyDescent="0.2">
      <c r="A2577" s="414"/>
      <c r="B2577" s="3" t="str">
        <f t="array" ref="B2577">IF(C2577="","", IFERROR(INDEX(Barang!$A$2:$A$10001, MATCH(C2577, Barang!$B$2:$B$10001, 0)), "Tidak ditemukan"))</f>
        <v/>
      </c>
      <c r="C2577" s="3"/>
      <c r="D2577" s="3" t="str">
        <f t="array" ref="D2577">IF(C2577="","", IFERROR(INDEX(Barang!$C$2:$C$10001, MATCH(C2577, Barang!$B$2:$B$10001, 0)), ""))</f>
        <v/>
      </c>
      <c r="E2577" s="3" t="str">
        <f t="array" ref="E2577">IF(C2577="","", IFERROR(INDEX(Barang!$E$2:$E$10001, MATCH(C2577, Barang!$B$2:$B$10001, 0)), ""))</f>
        <v/>
      </c>
      <c r="F2577" s="23"/>
      <c r="G2577" s="24" t="str">
        <f t="array" ref="G2577">IF(C2577="","", IFERROR(INDEX(Barang!$F$2:$F$10001, MATCH(C2577, Barang!$B$2:$B$10001, 0)) * F2577, ""))</f>
        <v/>
      </c>
      <c r="H2577" s="23"/>
      <c r="I2577" s="19"/>
      <c r="L2577" s="103"/>
      <c r="M2577" s="103"/>
      <c r="N2577" s="103"/>
      <c r="O2577" s="103"/>
      <c r="P2577" s="103"/>
      <c r="Q2577" s="103"/>
      <c r="R2577" s="103"/>
      <c r="S2577" s="103"/>
      <c r="T2577" s="103"/>
      <c r="U2577" s="103"/>
      <c r="V2577" s="103"/>
    </row>
    <row r="2578" spans="1:22" ht="22.5" customHeight="1" x14ac:dyDescent="0.2">
      <c r="A2578" s="414"/>
      <c r="B2578" s="3" t="str">
        <f t="array" ref="B2578">IF(C2578="","", IFERROR(INDEX(Barang!$A$2:$A$10001, MATCH(C2578, Barang!$B$2:$B$10001, 0)), "Tidak ditemukan"))</f>
        <v/>
      </c>
      <c r="C2578" s="3"/>
      <c r="D2578" s="3" t="str">
        <f t="array" ref="D2578">IF(C2578="","", IFERROR(INDEX(Barang!$C$2:$C$10001, MATCH(C2578, Barang!$B$2:$B$10001, 0)), ""))</f>
        <v/>
      </c>
      <c r="E2578" s="3" t="str">
        <f t="array" ref="E2578">IF(C2578="","", IFERROR(INDEX(Barang!$E$2:$E$10001, MATCH(C2578, Barang!$B$2:$B$10001, 0)), ""))</f>
        <v/>
      </c>
      <c r="F2578" s="23"/>
      <c r="G2578" s="24" t="str">
        <f t="array" ref="G2578">IF(C2578="","", IFERROR(INDEX(Barang!$F$2:$F$10001, MATCH(C2578, Barang!$B$2:$B$10001, 0)) * F2578, ""))</f>
        <v/>
      </c>
      <c r="H2578" s="23"/>
      <c r="I2578" s="19"/>
      <c r="L2578" s="103"/>
      <c r="M2578" s="103"/>
      <c r="N2578" s="103"/>
      <c r="O2578" s="103"/>
      <c r="P2578" s="103"/>
      <c r="Q2578" s="103"/>
      <c r="R2578" s="103"/>
      <c r="S2578" s="103"/>
      <c r="T2578" s="103"/>
      <c r="U2578" s="103"/>
      <c r="V2578" s="103"/>
    </row>
    <row r="2579" spans="1:22" ht="22.5" customHeight="1" x14ac:dyDescent="0.2">
      <c r="A2579" s="414"/>
      <c r="B2579" s="3" t="str">
        <f t="array" ref="B2579">IF(C2579="","", IFERROR(INDEX(Barang!$A$2:$A$10001, MATCH(C2579, Barang!$B$2:$B$10001, 0)), "Tidak ditemukan"))</f>
        <v/>
      </c>
      <c r="C2579" s="3"/>
      <c r="D2579" s="3" t="str">
        <f t="array" ref="D2579">IF(C2579="","", IFERROR(INDEX(Barang!$C$2:$C$10001, MATCH(C2579, Barang!$B$2:$B$10001, 0)), ""))</f>
        <v/>
      </c>
      <c r="E2579" s="3" t="str">
        <f t="array" ref="E2579">IF(C2579="","", IFERROR(INDEX(Barang!$E$2:$E$10001, MATCH(C2579, Barang!$B$2:$B$10001, 0)), ""))</f>
        <v/>
      </c>
      <c r="F2579" s="23"/>
      <c r="G2579" s="24" t="str">
        <f t="array" ref="G2579">IF(C2579="","", IFERROR(INDEX(Barang!$F$2:$F$10001, MATCH(C2579, Barang!$B$2:$B$10001, 0)) * F2579, ""))</f>
        <v/>
      </c>
      <c r="H2579" s="23"/>
      <c r="I2579" s="19"/>
      <c r="L2579" s="103"/>
      <c r="M2579" s="103"/>
      <c r="N2579" s="103"/>
      <c r="O2579" s="103"/>
      <c r="P2579" s="103"/>
      <c r="Q2579" s="103"/>
      <c r="R2579" s="103"/>
      <c r="S2579" s="103"/>
      <c r="T2579" s="103"/>
      <c r="U2579" s="103"/>
      <c r="V2579" s="103"/>
    </row>
    <row r="2580" spans="1:22" ht="22.5" customHeight="1" x14ac:dyDescent="0.2">
      <c r="A2580" s="414"/>
      <c r="B2580" s="3" t="str">
        <f t="array" ref="B2580">IF(C2580="","", IFERROR(INDEX(Barang!$A$2:$A$10001, MATCH(C2580, Barang!$B$2:$B$10001, 0)), "Tidak ditemukan"))</f>
        <v/>
      </c>
      <c r="C2580" s="3"/>
      <c r="D2580" s="3" t="str">
        <f t="array" ref="D2580">IF(C2580="","", IFERROR(INDEX(Barang!$C$2:$C$10001, MATCH(C2580, Barang!$B$2:$B$10001, 0)), ""))</f>
        <v/>
      </c>
      <c r="E2580" s="3" t="str">
        <f t="array" ref="E2580">IF(C2580="","", IFERROR(INDEX(Barang!$E$2:$E$10001, MATCH(C2580, Barang!$B$2:$B$10001, 0)), ""))</f>
        <v/>
      </c>
      <c r="F2580" s="23"/>
      <c r="G2580" s="24" t="str">
        <f t="array" ref="G2580">IF(C2580="","", IFERROR(INDEX(Barang!$F$2:$F$10001, MATCH(C2580, Barang!$B$2:$B$10001, 0)) * F2580, ""))</f>
        <v/>
      </c>
      <c r="H2580" s="23"/>
      <c r="I2580" s="19"/>
      <c r="L2580" s="103"/>
      <c r="M2580" s="103"/>
      <c r="N2580" s="103"/>
      <c r="O2580" s="103"/>
      <c r="P2580" s="103"/>
      <c r="Q2580" s="103"/>
      <c r="R2580" s="103"/>
      <c r="S2580" s="103"/>
      <c r="T2580" s="103"/>
      <c r="U2580" s="103"/>
      <c r="V2580" s="103"/>
    </row>
    <row r="2581" spans="1:22" ht="22.5" customHeight="1" x14ac:dyDescent="0.2">
      <c r="A2581" s="414"/>
      <c r="B2581" s="3" t="str">
        <f t="array" ref="B2581">IF(C2581="","", IFERROR(INDEX(Barang!$A$2:$A$10001, MATCH(C2581, Barang!$B$2:$B$10001, 0)), "Tidak ditemukan"))</f>
        <v/>
      </c>
      <c r="C2581" s="3"/>
      <c r="D2581" s="3" t="str">
        <f t="array" ref="D2581">IF(C2581="","", IFERROR(INDEX(Barang!$C$2:$C$10001, MATCH(C2581, Barang!$B$2:$B$10001, 0)), ""))</f>
        <v/>
      </c>
      <c r="E2581" s="3" t="str">
        <f t="array" ref="E2581">IF(C2581="","", IFERROR(INDEX(Barang!$E$2:$E$10001, MATCH(C2581, Barang!$B$2:$B$10001, 0)), ""))</f>
        <v/>
      </c>
      <c r="F2581" s="23"/>
      <c r="G2581" s="24" t="str">
        <f t="array" ref="G2581">IF(C2581="","", IFERROR(INDEX(Barang!$F$2:$F$10001, MATCH(C2581, Barang!$B$2:$B$10001, 0)) * F2581, ""))</f>
        <v/>
      </c>
      <c r="H2581" s="23"/>
      <c r="I2581" s="19"/>
      <c r="L2581" s="103"/>
      <c r="M2581" s="103"/>
      <c r="N2581" s="103"/>
      <c r="O2581" s="103"/>
      <c r="P2581" s="103"/>
      <c r="Q2581" s="103"/>
      <c r="R2581" s="103"/>
      <c r="S2581" s="103"/>
      <c r="T2581" s="103"/>
      <c r="U2581" s="103"/>
      <c r="V2581" s="103"/>
    </row>
    <row r="2582" spans="1:22" ht="22.5" customHeight="1" x14ac:dyDescent="0.2">
      <c r="A2582" s="414"/>
      <c r="B2582" s="3" t="str">
        <f t="array" ref="B2582">IF(C2582="","", IFERROR(INDEX(Barang!$A$2:$A$10001, MATCH(C2582, Barang!$B$2:$B$10001, 0)), "Tidak ditemukan"))</f>
        <v/>
      </c>
      <c r="C2582" s="3"/>
      <c r="D2582" s="3" t="str">
        <f t="array" ref="D2582">IF(C2582="","", IFERROR(INDEX(Barang!$C$2:$C$10001, MATCH(C2582, Barang!$B$2:$B$10001, 0)), ""))</f>
        <v/>
      </c>
      <c r="E2582" s="3" t="str">
        <f t="array" ref="E2582">IF(C2582="","", IFERROR(INDEX(Barang!$E$2:$E$10001, MATCH(C2582, Barang!$B$2:$B$10001, 0)), ""))</f>
        <v/>
      </c>
      <c r="F2582" s="23"/>
      <c r="G2582" s="24" t="str">
        <f t="array" ref="G2582">IF(C2582="","", IFERROR(INDEX(Barang!$F$2:$F$10001, MATCH(C2582, Barang!$B$2:$B$10001, 0)) * F2582, ""))</f>
        <v/>
      </c>
      <c r="H2582" s="23"/>
      <c r="I2582" s="19"/>
      <c r="L2582" s="103"/>
      <c r="M2582" s="103"/>
      <c r="N2582" s="103"/>
      <c r="O2582" s="103"/>
      <c r="P2582" s="103"/>
      <c r="Q2582" s="103"/>
      <c r="R2582" s="103"/>
      <c r="S2582" s="103"/>
      <c r="T2582" s="103"/>
      <c r="U2582" s="103"/>
      <c r="V2582" s="103"/>
    </row>
    <row r="2583" spans="1:22" ht="22.5" customHeight="1" x14ac:dyDescent="0.2">
      <c r="A2583" s="414"/>
      <c r="B2583" s="3" t="str">
        <f t="array" ref="B2583">IF(C2583="","", IFERROR(INDEX(Barang!$A$2:$A$10001, MATCH(C2583, Barang!$B$2:$B$10001, 0)), "Tidak ditemukan"))</f>
        <v/>
      </c>
      <c r="C2583" s="3"/>
      <c r="D2583" s="3" t="str">
        <f t="array" ref="D2583">IF(C2583="","", IFERROR(INDEX(Barang!$C$2:$C$10001, MATCH(C2583, Barang!$B$2:$B$10001, 0)), ""))</f>
        <v/>
      </c>
      <c r="E2583" s="3" t="str">
        <f t="array" ref="E2583">IF(C2583="","", IFERROR(INDEX(Barang!$E$2:$E$10001, MATCH(C2583, Barang!$B$2:$B$10001, 0)), ""))</f>
        <v/>
      </c>
      <c r="F2583" s="23"/>
      <c r="G2583" s="24" t="str">
        <f t="array" ref="G2583">IF(C2583="","", IFERROR(INDEX(Barang!$F$2:$F$10001, MATCH(C2583, Barang!$B$2:$B$10001, 0)) * F2583, ""))</f>
        <v/>
      </c>
      <c r="H2583" s="23"/>
      <c r="I2583" s="19"/>
      <c r="L2583" s="103"/>
      <c r="M2583" s="103"/>
      <c r="N2583" s="103"/>
      <c r="O2583" s="103"/>
      <c r="P2583" s="103"/>
      <c r="Q2583" s="103"/>
      <c r="R2583" s="103"/>
      <c r="S2583" s="103"/>
      <c r="T2583" s="103"/>
      <c r="U2583" s="103"/>
      <c r="V2583" s="103"/>
    </row>
    <row r="2584" spans="1:22" ht="22.5" customHeight="1" x14ac:dyDescent="0.2">
      <c r="A2584" s="414"/>
      <c r="B2584" s="3" t="str">
        <f t="array" ref="B2584">IF(C2584="","", IFERROR(INDEX(Barang!$A$2:$A$10001, MATCH(C2584, Barang!$B$2:$B$10001, 0)), "Tidak ditemukan"))</f>
        <v/>
      </c>
      <c r="C2584" s="3"/>
      <c r="D2584" s="3" t="str">
        <f t="array" ref="D2584">IF(C2584="","", IFERROR(INDEX(Barang!$C$2:$C$10001, MATCH(C2584, Barang!$B$2:$B$10001, 0)), ""))</f>
        <v/>
      </c>
      <c r="E2584" s="3" t="str">
        <f t="array" ref="E2584">IF(C2584="","", IFERROR(INDEX(Barang!$E$2:$E$10001, MATCH(C2584, Barang!$B$2:$B$10001, 0)), ""))</f>
        <v/>
      </c>
      <c r="F2584" s="23"/>
      <c r="G2584" s="24" t="str">
        <f t="array" ref="G2584">IF(C2584="","", IFERROR(INDEX(Barang!$F$2:$F$10001, MATCH(C2584, Barang!$B$2:$B$10001, 0)) * F2584, ""))</f>
        <v/>
      </c>
      <c r="H2584" s="23"/>
      <c r="I2584" s="19"/>
      <c r="L2584" s="103"/>
      <c r="M2584" s="103"/>
      <c r="N2584" s="103"/>
      <c r="O2584" s="103"/>
      <c r="P2584" s="103"/>
      <c r="Q2584" s="103"/>
      <c r="R2584" s="103"/>
      <c r="S2584" s="103"/>
      <c r="T2584" s="103"/>
      <c r="U2584" s="103"/>
      <c r="V2584" s="103"/>
    </row>
    <row r="2585" spans="1:22" ht="22.5" customHeight="1" x14ac:dyDescent="0.2">
      <c r="A2585" s="414"/>
      <c r="B2585" s="3" t="str">
        <f t="array" ref="B2585">IF(C2585="","", IFERROR(INDEX(Barang!$A$2:$A$10001, MATCH(C2585, Barang!$B$2:$B$10001, 0)), "Tidak ditemukan"))</f>
        <v/>
      </c>
      <c r="C2585" s="3"/>
      <c r="D2585" s="3" t="str">
        <f t="array" ref="D2585">IF(C2585="","", IFERROR(INDEX(Barang!$C$2:$C$10001, MATCH(C2585, Barang!$B$2:$B$10001, 0)), ""))</f>
        <v/>
      </c>
      <c r="E2585" s="3" t="str">
        <f t="array" ref="E2585">IF(C2585="","", IFERROR(INDEX(Barang!$E$2:$E$10001, MATCH(C2585, Barang!$B$2:$B$10001, 0)), ""))</f>
        <v/>
      </c>
      <c r="F2585" s="23"/>
      <c r="G2585" s="24" t="str">
        <f t="array" ref="G2585">IF(C2585="","", IFERROR(INDEX(Barang!$F$2:$F$10001, MATCH(C2585, Barang!$B$2:$B$10001, 0)) * F2585, ""))</f>
        <v/>
      </c>
      <c r="H2585" s="23"/>
      <c r="I2585" s="19"/>
      <c r="L2585" s="103"/>
      <c r="M2585" s="103"/>
      <c r="N2585" s="103"/>
      <c r="O2585" s="103"/>
      <c r="P2585" s="103"/>
      <c r="Q2585" s="103"/>
      <c r="R2585" s="103"/>
      <c r="S2585" s="103"/>
      <c r="T2585" s="103"/>
      <c r="U2585" s="103"/>
      <c r="V2585" s="103"/>
    </row>
    <row r="2586" spans="1:22" ht="22.5" customHeight="1" x14ac:dyDescent="0.2">
      <c r="A2586" s="414"/>
      <c r="B2586" s="3" t="str">
        <f t="array" ref="B2586">IF(C2586="","", IFERROR(INDEX(Barang!$A$2:$A$10001, MATCH(C2586, Barang!$B$2:$B$10001, 0)), "Tidak ditemukan"))</f>
        <v/>
      </c>
      <c r="C2586" s="3"/>
      <c r="D2586" s="3" t="str">
        <f t="array" ref="D2586">IF(C2586="","", IFERROR(INDEX(Barang!$C$2:$C$10001, MATCH(C2586, Barang!$B$2:$B$10001, 0)), ""))</f>
        <v/>
      </c>
      <c r="E2586" s="3" t="str">
        <f t="array" ref="E2586">IF(C2586="","", IFERROR(INDEX(Barang!$E$2:$E$10001, MATCH(C2586, Barang!$B$2:$B$10001, 0)), ""))</f>
        <v/>
      </c>
      <c r="F2586" s="23"/>
      <c r="G2586" s="24" t="str">
        <f t="array" ref="G2586">IF(C2586="","", IFERROR(INDEX(Barang!$F$2:$F$10001, MATCH(C2586, Barang!$B$2:$B$10001, 0)) * F2586, ""))</f>
        <v/>
      </c>
      <c r="H2586" s="23"/>
      <c r="I2586" s="19"/>
      <c r="L2586" s="103"/>
      <c r="M2586" s="103"/>
      <c r="N2586" s="103"/>
      <c r="O2586" s="103"/>
      <c r="P2586" s="103"/>
      <c r="Q2586" s="103"/>
      <c r="R2586" s="103"/>
      <c r="S2586" s="103"/>
      <c r="T2586" s="103"/>
      <c r="U2586" s="103"/>
      <c r="V2586" s="103"/>
    </row>
    <row r="2587" spans="1:22" ht="22.5" customHeight="1" x14ac:dyDescent="0.2">
      <c r="A2587" s="414"/>
      <c r="B2587" s="3" t="str">
        <f t="array" ref="B2587">IF(C2587="","", IFERROR(INDEX(Barang!$A$2:$A$10001, MATCH(C2587, Barang!$B$2:$B$10001, 0)), "Tidak ditemukan"))</f>
        <v/>
      </c>
      <c r="C2587" s="3"/>
      <c r="D2587" s="3" t="str">
        <f t="array" ref="D2587">IF(C2587="","", IFERROR(INDEX(Barang!$C$2:$C$10001, MATCH(C2587, Barang!$B$2:$B$10001, 0)), ""))</f>
        <v/>
      </c>
      <c r="E2587" s="3" t="str">
        <f t="array" ref="E2587">IF(C2587="","", IFERROR(INDEX(Barang!$E$2:$E$10001, MATCH(C2587, Barang!$B$2:$B$10001, 0)), ""))</f>
        <v/>
      </c>
      <c r="F2587" s="23"/>
      <c r="G2587" s="24" t="str">
        <f t="array" ref="G2587">IF(C2587="","", IFERROR(INDEX(Barang!$F$2:$F$10001, MATCH(C2587, Barang!$B$2:$B$10001, 0)) * F2587, ""))</f>
        <v/>
      </c>
      <c r="H2587" s="23"/>
      <c r="I2587" s="19"/>
      <c r="L2587" s="103"/>
      <c r="M2587" s="103"/>
      <c r="N2587" s="103"/>
      <c r="O2587" s="103"/>
      <c r="P2587" s="103"/>
      <c r="Q2587" s="103"/>
      <c r="R2587" s="103"/>
      <c r="S2587" s="103"/>
      <c r="T2587" s="103"/>
      <c r="U2587" s="103"/>
      <c r="V2587" s="103"/>
    </row>
    <row r="2588" spans="1:22" ht="22.5" customHeight="1" x14ac:dyDescent="0.2">
      <c r="A2588" s="414"/>
      <c r="B2588" s="3" t="str">
        <f t="array" ref="B2588">IF(C2588="","", IFERROR(INDEX(Barang!$A$2:$A$10001, MATCH(C2588, Barang!$B$2:$B$10001, 0)), "Tidak ditemukan"))</f>
        <v/>
      </c>
      <c r="C2588" s="3"/>
      <c r="D2588" s="3" t="str">
        <f t="array" ref="D2588">IF(C2588="","", IFERROR(INDEX(Barang!$C$2:$C$10001, MATCH(C2588, Barang!$B$2:$B$10001, 0)), ""))</f>
        <v/>
      </c>
      <c r="E2588" s="3" t="str">
        <f t="array" ref="E2588">IF(C2588="","", IFERROR(INDEX(Barang!$E$2:$E$10001, MATCH(C2588, Barang!$B$2:$B$10001, 0)), ""))</f>
        <v/>
      </c>
      <c r="F2588" s="23"/>
      <c r="G2588" s="24" t="str">
        <f t="array" ref="G2588">IF(C2588="","", IFERROR(INDEX(Barang!$F$2:$F$10001, MATCH(C2588, Barang!$B$2:$B$10001, 0)) * F2588, ""))</f>
        <v/>
      </c>
      <c r="H2588" s="23"/>
      <c r="I2588" s="19"/>
      <c r="L2588" s="103"/>
      <c r="M2588" s="103"/>
      <c r="N2588" s="103"/>
      <c r="O2588" s="103"/>
      <c r="P2588" s="103"/>
      <c r="Q2588" s="103"/>
      <c r="R2588" s="103"/>
      <c r="S2588" s="103"/>
      <c r="T2588" s="103"/>
      <c r="U2588" s="103"/>
      <c r="V2588" s="103"/>
    </row>
    <row r="2589" spans="1:22" ht="22.5" customHeight="1" x14ac:dyDescent="0.2">
      <c r="A2589" s="414"/>
      <c r="B2589" s="3" t="str">
        <f t="array" ref="B2589">IF(C2589="","", IFERROR(INDEX(Barang!$A$2:$A$10001, MATCH(C2589, Barang!$B$2:$B$10001, 0)), "Tidak ditemukan"))</f>
        <v/>
      </c>
      <c r="C2589" s="3"/>
      <c r="D2589" s="3" t="str">
        <f t="array" ref="D2589">IF(C2589="","", IFERROR(INDEX(Barang!$C$2:$C$10001, MATCH(C2589, Barang!$B$2:$B$10001, 0)), ""))</f>
        <v/>
      </c>
      <c r="E2589" s="3" t="str">
        <f t="array" ref="E2589">IF(C2589="","", IFERROR(INDEX(Barang!$E$2:$E$10001, MATCH(C2589, Barang!$B$2:$B$10001, 0)), ""))</f>
        <v/>
      </c>
      <c r="F2589" s="23"/>
      <c r="G2589" s="24" t="str">
        <f t="array" ref="G2589">IF(C2589="","", IFERROR(INDEX(Barang!$F$2:$F$10001, MATCH(C2589, Barang!$B$2:$B$10001, 0)) * F2589, ""))</f>
        <v/>
      </c>
      <c r="H2589" s="23"/>
      <c r="I2589" s="19"/>
      <c r="L2589" s="103"/>
      <c r="M2589" s="103"/>
      <c r="N2589" s="103"/>
      <c r="O2589" s="103"/>
      <c r="P2589" s="103"/>
      <c r="Q2589" s="103"/>
      <c r="R2589" s="103"/>
      <c r="S2589" s="103"/>
      <c r="T2589" s="103"/>
      <c r="U2589" s="103"/>
      <c r="V2589" s="103"/>
    </row>
    <row r="2590" spans="1:22" ht="22.5" customHeight="1" x14ac:dyDescent="0.2">
      <c r="A2590" s="414"/>
      <c r="B2590" s="3" t="str">
        <f t="array" ref="B2590">IF(C2590="","", IFERROR(INDEX(Barang!$A$2:$A$10001, MATCH(C2590, Barang!$B$2:$B$10001, 0)), "Tidak ditemukan"))</f>
        <v/>
      </c>
      <c r="C2590" s="3"/>
      <c r="D2590" s="3" t="str">
        <f t="array" ref="D2590">IF(C2590="","", IFERROR(INDEX(Barang!$C$2:$C$10001, MATCH(C2590, Barang!$B$2:$B$10001, 0)), ""))</f>
        <v/>
      </c>
      <c r="E2590" s="3" t="str">
        <f t="array" ref="E2590">IF(C2590="","", IFERROR(INDEX(Barang!$E$2:$E$10001, MATCH(C2590, Barang!$B$2:$B$10001, 0)), ""))</f>
        <v/>
      </c>
      <c r="F2590" s="23"/>
      <c r="G2590" s="24" t="str">
        <f t="array" ref="G2590">IF(C2590="","", IFERROR(INDEX(Barang!$F$2:$F$10001, MATCH(C2590, Barang!$B$2:$B$10001, 0)) * F2590, ""))</f>
        <v/>
      </c>
      <c r="H2590" s="23"/>
      <c r="I2590" s="19"/>
      <c r="L2590" s="103"/>
      <c r="M2590" s="103"/>
      <c r="N2590" s="103"/>
      <c r="O2590" s="103"/>
      <c r="P2590" s="103"/>
      <c r="Q2590" s="103"/>
      <c r="R2590" s="103"/>
      <c r="S2590" s="103"/>
      <c r="T2590" s="103"/>
      <c r="U2590" s="103"/>
      <c r="V2590" s="103"/>
    </row>
    <row r="2591" spans="1:22" ht="22.5" customHeight="1" x14ac:dyDescent="0.2">
      <c r="A2591" s="414"/>
      <c r="B2591" s="3" t="str">
        <f t="array" ref="B2591">IF(C2591="","", IFERROR(INDEX(Barang!$A$2:$A$10001, MATCH(C2591, Barang!$B$2:$B$10001, 0)), "Tidak ditemukan"))</f>
        <v/>
      </c>
      <c r="C2591" s="3"/>
      <c r="D2591" s="3" t="str">
        <f t="array" ref="D2591">IF(C2591="","", IFERROR(INDEX(Barang!$C$2:$C$10001, MATCH(C2591, Barang!$B$2:$B$10001, 0)), ""))</f>
        <v/>
      </c>
      <c r="E2591" s="3" t="str">
        <f t="array" ref="E2591">IF(C2591="","", IFERROR(INDEX(Barang!$E$2:$E$10001, MATCH(C2591, Barang!$B$2:$B$10001, 0)), ""))</f>
        <v/>
      </c>
      <c r="F2591" s="23"/>
      <c r="G2591" s="24" t="str">
        <f t="array" ref="G2591">IF(C2591="","", IFERROR(INDEX(Barang!$F$2:$F$10001, MATCH(C2591, Barang!$B$2:$B$10001, 0)) * F2591, ""))</f>
        <v/>
      </c>
      <c r="H2591" s="23"/>
      <c r="I2591" s="19"/>
      <c r="L2591" s="103"/>
      <c r="M2591" s="103"/>
      <c r="N2591" s="103"/>
      <c r="O2591" s="103"/>
      <c r="P2591" s="103"/>
      <c r="Q2591" s="103"/>
      <c r="R2591" s="103"/>
      <c r="S2591" s="103"/>
      <c r="T2591" s="103"/>
      <c r="U2591" s="103"/>
      <c r="V2591" s="103"/>
    </row>
    <row r="2592" spans="1:22" ht="22.5" customHeight="1" x14ac:dyDescent="0.2">
      <c r="A2592" s="414"/>
      <c r="B2592" s="3" t="str">
        <f t="array" ref="B2592">IF(C2592="","", IFERROR(INDEX(Barang!$A$2:$A$10001, MATCH(C2592, Barang!$B$2:$B$10001, 0)), "Tidak ditemukan"))</f>
        <v/>
      </c>
      <c r="C2592" s="3"/>
      <c r="D2592" s="3" t="str">
        <f t="array" ref="D2592">IF(C2592="","", IFERROR(INDEX(Barang!$C$2:$C$10001, MATCH(C2592, Barang!$B$2:$B$10001, 0)), ""))</f>
        <v/>
      </c>
      <c r="E2592" s="3" t="str">
        <f t="array" ref="E2592">IF(C2592="","", IFERROR(INDEX(Barang!$E$2:$E$10001, MATCH(C2592, Barang!$B$2:$B$10001, 0)), ""))</f>
        <v/>
      </c>
      <c r="F2592" s="23"/>
      <c r="G2592" s="24" t="str">
        <f t="array" ref="G2592">IF(C2592="","", IFERROR(INDEX(Barang!$F$2:$F$10001, MATCH(C2592, Barang!$B$2:$B$10001, 0)) * F2592, ""))</f>
        <v/>
      </c>
      <c r="H2592" s="23"/>
      <c r="I2592" s="19"/>
      <c r="L2592" s="103"/>
      <c r="M2592" s="103"/>
      <c r="N2592" s="103"/>
      <c r="O2592" s="103"/>
      <c r="P2592" s="103"/>
      <c r="Q2592" s="103"/>
      <c r="R2592" s="103"/>
      <c r="S2592" s="103"/>
      <c r="T2592" s="103"/>
      <c r="U2592" s="103"/>
      <c r="V2592" s="103"/>
    </row>
    <row r="2593" spans="1:22" ht="22.5" customHeight="1" x14ac:dyDescent="0.2">
      <c r="A2593" s="414"/>
      <c r="B2593" s="3" t="str">
        <f t="array" ref="B2593">IF(C2593="","", IFERROR(INDEX(Barang!$A$2:$A$10001, MATCH(C2593, Barang!$B$2:$B$10001, 0)), "Tidak ditemukan"))</f>
        <v/>
      </c>
      <c r="C2593" s="3"/>
      <c r="D2593" s="3" t="str">
        <f t="array" ref="D2593">IF(C2593="","", IFERROR(INDEX(Barang!$C$2:$C$10001, MATCH(C2593, Barang!$B$2:$B$10001, 0)), ""))</f>
        <v/>
      </c>
      <c r="E2593" s="3" t="str">
        <f t="array" ref="E2593">IF(C2593="","", IFERROR(INDEX(Barang!$E$2:$E$10001, MATCH(C2593, Barang!$B$2:$B$10001, 0)), ""))</f>
        <v/>
      </c>
      <c r="F2593" s="23"/>
      <c r="G2593" s="24" t="str">
        <f t="array" ref="G2593">IF(C2593="","", IFERROR(INDEX(Barang!$F$2:$F$10001, MATCH(C2593, Barang!$B$2:$B$10001, 0)) * F2593, ""))</f>
        <v/>
      </c>
      <c r="H2593" s="23"/>
      <c r="I2593" s="19"/>
      <c r="L2593" s="103"/>
      <c r="M2593" s="103"/>
      <c r="N2593" s="103"/>
      <c r="O2593" s="103"/>
      <c r="P2593" s="103"/>
      <c r="Q2593" s="103"/>
      <c r="R2593" s="103"/>
      <c r="S2593" s="103"/>
      <c r="T2593" s="103"/>
      <c r="U2593" s="103"/>
      <c r="V2593" s="103"/>
    </row>
    <row r="2594" spans="1:22" ht="22.5" customHeight="1" x14ac:dyDescent="0.2">
      <c r="A2594" s="414"/>
      <c r="B2594" s="3" t="str">
        <f t="array" ref="B2594">IF(C2594="","", IFERROR(INDEX(Barang!$A$2:$A$10001, MATCH(C2594, Barang!$B$2:$B$10001, 0)), "Tidak ditemukan"))</f>
        <v/>
      </c>
      <c r="C2594" s="3"/>
      <c r="D2594" s="3" t="str">
        <f t="array" ref="D2594">IF(C2594="","", IFERROR(INDEX(Barang!$C$2:$C$10001, MATCH(C2594, Barang!$B$2:$B$10001, 0)), ""))</f>
        <v/>
      </c>
      <c r="E2594" s="3" t="str">
        <f t="array" ref="E2594">IF(C2594="","", IFERROR(INDEX(Barang!$E$2:$E$10001, MATCH(C2594, Barang!$B$2:$B$10001, 0)), ""))</f>
        <v/>
      </c>
      <c r="F2594" s="23"/>
      <c r="G2594" s="24" t="str">
        <f t="array" ref="G2594">IF(C2594="","", IFERROR(INDEX(Barang!$F$2:$F$10001, MATCH(C2594, Barang!$B$2:$B$10001, 0)) * F2594, ""))</f>
        <v/>
      </c>
      <c r="H2594" s="23"/>
      <c r="I2594" s="19"/>
      <c r="L2594" s="103"/>
      <c r="M2594" s="103"/>
      <c r="N2594" s="103"/>
      <c r="O2594" s="103"/>
      <c r="P2594" s="103"/>
      <c r="Q2594" s="103"/>
      <c r="R2594" s="103"/>
      <c r="S2594" s="103"/>
      <c r="T2594" s="103"/>
      <c r="U2594" s="103"/>
      <c r="V2594" s="103"/>
    </row>
    <row r="2595" spans="1:22" ht="22.5" customHeight="1" x14ac:dyDescent="0.2">
      <c r="A2595" s="414"/>
      <c r="B2595" s="3" t="str">
        <f t="array" ref="B2595">IF(C2595="","", IFERROR(INDEX(Barang!$A$2:$A$10001, MATCH(C2595, Barang!$B$2:$B$10001, 0)), "Tidak ditemukan"))</f>
        <v/>
      </c>
      <c r="C2595" s="3"/>
      <c r="D2595" s="3" t="str">
        <f t="array" ref="D2595">IF(C2595="","", IFERROR(INDEX(Barang!$C$2:$C$10001, MATCH(C2595, Barang!$B$2:$B$10001, 0)), ""))</f>
        <v/>
      </c>
      <c r="E2595" s="3" t="str">
        <f t="array" ref="E2595">IF(C2595="","", IFERROR(INDEX(Barang!$E$2:$E$10001, MATCH(C2595, Barang!$B$2:$B$10001, 0)), ""))</f>
        <v/>
      </c>
      <c r="F2595" s="23"/>
      <c r="G2595" s="24" t="str">
        <f t="array" ref="G2595">IF(C2595="","", IFERROR(INDEX(Barang!$F$2:$F$10001, MATCH(C2595, Barang!$B$2:$B$10001, 0)) * F2595, ""))</f>
        <v/>
      </c>
      <c r="H2595" s="23"/>
      <c r="I2595" s="19"/>
      <c r="L2595" s="103"/>
      <c r="M2595" s="103"/>
      <c r="N2595" s="103"/>
      <c r="O2595" s="103"/>
      <c r="P2595" s="103"/>
      <c r="Q2595" s="103"/>
      <c r="R2595" s="103"/>
      <c r="S2595" s="103"/>
      <c r="T2595" s="103"/>
      <c r="U2595" s="103"/>
      <c r="V2595" s="103"/>
    </row>
    <row r="2596" spans="1:22" ht="22.5" customHeight="1" x14ac:dyDescent="0.2">
      <c r="A2596" s="414"/>
      <c r="B2596" s="3" t="str">
        <f t="array" ref="B2596">IF(C2596="","", IFERROR(INDEX(Barang!$A$2:$A$10001, MATCH(C2596, Barang!$B$2:$B$10001, 0)), "Tidak ditemukan"))</f>
        <v/>
      </c>
      <c r="C2596" s="3"/>
      <c r="D2596" s="3" t="str">
        <f t="array" ref="D2596">IF(C2596="","", IFERROR(INDEX(Barang!$C$2:$C$10001, MATCH(C2596, Barang!$B$2:$B$10001, 0)), ""))</f>
        <v/>
      </c>
      <c r="E2596" s="3" t="str">
        <f t="array" ref="E2596">IF(C2596="","", IFERROR(INDEX(Barang!$E$2:$E$10001, MATCH(C2596, Barang!$B$2:$B$10001, 0)), ""))</f>
        <v/>
      </c>
      <c r="F2596" s="23"/>
      <c r="G2596" s="24" t="str">
        <f t="array" ref="G2596">IF(C2596="","", IFERROR(INDEX(Barang!$F$2:$F$10001, MATCH(C2596, Barang!$B$2:$B$10001, 0)) * F2596, ""))</f>
        <v/>
      </c>
      <c r="H2596" s="23"/>
      <c r="I2596" s="19"/>
      <c r="L2596" s="103"/>
      <c r="M2596" s="103"/>
      <c r="N2596" s="103"/>
      <c r="O2596" s="103"/>
      <c r="P2596" s="103"/>
      <c r="Q2596" s="103"/>
      <c r="R2596" s="103"/>
      <c r="S2596" s="103"/>
      <c r="T2596" s="103"/>
      <c r="U2596" s="103"/>
      <c r="V2596" s="103"/>
    </row>
    <row r="2597" spans="1:22" ht="22.5" customHeight="1" x14ac:dyDescent="0.2">
      <c r="A2597" s="414"/>
      <c r="B2597" s="3" t="str">
        <f t="array" ref="B2597">IF(C2597="","", IFERROR(INDEX(Barang!$A$2:$A$10001, MATCH(C2597, Barang!$B$2:$B$10001, 0)), "Tidak ditemukan"))</f>
        <v/>
      </c>
      <c r="C2597" s="3"/>
      <c r="D2597" s="3" t="str">
        <f t="array" ref="D2597">IF(C2597="","", IFERROR(INDEX(Barang!$C$2:$C$10001, MATCH(C2597, Barang!$B$2:$B$10001, 0)), ""))</f>
        <v/>
      </c>
      <c r="E2597" s="3" t="str">
        <f t="array" ref="E2597">IF(C2597="","", IFERROR(INDEX(Barang!$E$2:$E$10001, MATCH(C2597, Barang!$B$2:$B$10001, 0)), ""))</f>
        <v/>
      </c>
      <c r="F2597" s="23"/>
      <c r="G2597" s="24" t="str">
        <f t="array" ref="G2597">IF(C2597="","", IFERROR(INDEX(Barang!$F$2:$F$10001, MATCH(C2597, Barang!$B$2:$B$10001, 0)) * F2597, ""))</f>
        <v/>
      </c>
      <c r="H2597" s="23"/>
      <c r="I2597" s="19"/>
      <c r="L2597" s="103"/>
      <c r="M2597" s="103"/>
      <c r="N2597" s="103"/>
      <c r="O2597" s="103"/>
      <c r="P2597" s="103"/>
      <c r="Q2597" s="103"/>
      <c r="R2597" s="103"/>
      <c r="S2597" s="103"/>
      <c r="T2597" s="103"/>
      <c r="U2597" s="103"/>
      <c r="V2597" s="103"/>
    </row>
    <row r="2598" spans="1:22" ht="22.5" customHeight="1" x14ac:dyDescent="0.2">
      <c r="A2598" s="414"/>
      <c r="B2598" s="3" t="str">
        <f t="array" ref="B2598">IF(C2598="","", IFERROR(INDEX(Barang!$A$2:$A$10001, MATCH(C2598, Barang!$B$2:$B$10001, 0)), "Tidak ditemukan"))</f>
        <v/>
      </c>
      <c r="C2598" s="3"/>
      <c r="D2598" s="3" t="str">
        <f t="array" ref="D2598">IF(C2598="","", IFERROR(INDEX(Barang!$C$2:$C$10001, MATCH(C2598, Barang!$B$2:$B$10001, 0)), ""))</f>
        <v/>
      </c>
      <c r="E2598" s="3" t="str">
        <f t="array" ref="E2598">IF(C2598="","", IFERROR(INDEX(Barang!$E$2:$E$10001, MATCH(C2598, Barang!$B$2:$B$10001, 0)), ""))</f>
        <v/>
      </c>
      <c r="F2598" s="23"/>
      <c r="G2598" s="24" t="str">
        <f t="array" ref="G2598">IF(C2598="","", IFERROR(INDEX(Barang!$F$2:$F$10001, MATCH(C2598, Barang!$B$2:$B$10001, 0)) * F2598, ""))</f>
        <v/>
      </c>
      <c r="H2598" s="23"/>
      <c r="I2598" s="19"/>
      <c r="L2598" s="103"/>
      <c r="M2598" s="103"/>
      <c r="N2598" s="103"/>
      <c r="O2598" s="103"/>
      <c r="P2598" s="103"/>
      <c r="Q2598" s="103"/>
      <c r="R2598" s="103"/>
      <c r="S2598" s="103"/>
      <c r="T2598" s="103"/>
      <c r="U2598" s="103"/>
      <c r="V2598" s="103"/>
    </row>
    <row r="2599" spans="1:22" ht="22.5" customHeight="1" x14ac:dyDescent="0.2">
      <c r="A2599" s="414"/>
      <c r="B2599" s="3" t="str">
        <f t="array" ref="B2599">IF(C2599="","", IFERROR(INDEX(Barang!$A$2:$A$10001, MATCH(C2599, Barang!$B$2:$B$10001, 0)), "Tidak ditemukan"))</f>
        <v/>
      </c>
      <c r="C2599" s="3"/>
      <c r="D2599" s="3" t="str">
        <f t="array" ref="D2599">IF(C2599="","", IFERROR(INDEX(Barang!$C$2:$C$10001, MATCH(C2599, Barang!$B$2:$B$10001, 0)), ""))</f>
        <v/>
      </c>
      <c r="E2599" s="3" t="str">
        <f t="array" ref="E2599">IF(C2599="","", IFERROR(INDEX(Barang!$E$2:$E$10001, MATCH(C2599, Barang!$B$2:$B$10001, 0)), ""))</f>
        <v/>
      </c>
      <c r="F2599" s="23"/>
      <c r="G2599" s="24" t="str">
        <f t="array" ref="G2599">IF(C2599="","", IFERROR(INDEX(Barang!$F$2:$F$10001, MATCH(C2599, Barang!$B$2:$B$10001, 0)) * F2599, ""))</f>
        <v/>
      </c>
      <c r="H2599" s="23"/>
      <c r="I2599" s="19"/>
      <c r="L2599" s="103"/>
      <c r="M2599" s="103"/>
      <c r="N2599" s="103"/>
      <c r="O2599" s="103"/>
      <c r="P2599" s="103"/>
      <c r="Q2599" s="103"/>
      <c r="R2599" s="103"/>
      <c r="S2599" s="103"/>
      <c r="T2599" s="103"/>
      <c r="U2599" s="103"/>
      <c r="V2599" s="103"/>
    </row>
    <row r="2600" spans="1:22" ht="22.5" customHeight="1" x14ac:dyDescent="0.2">
      <c r="A2600" s="414"/>
      <c r="B2600" s="3" t="str">
        <f t="array" ref="B2600">IF(C2600="","", IFERROR(INDEX(Barang!$A$2:$A$10001, MATCH(C2600, Barang!$B$2:$B$10001, 0)), "Tidak ditemukan"))</f>
        <v/>
      </c>
      <c r="C2600" s="3"/>
      <c r="D2600" s="3" t="str">
        <f t="array" ref="D2600">IF(C2600="","", IFERROR(INDEX(Barang!$C$2:$C$10001, MATCH(C2600, Barang!$B$2:$B$10001, 0)), ""))</f>
        <v/>
      </c>
      <c r="E2600" s="3" t="str">
        <f t="array" ref="E2600">IF(C2600="","", IFERROR(INDEX(Barang!$E$2:$E$10001, MATCH(C2600, Barang!$B$2:$B$10001, 0)), ""))</f>
        <v/>
      </c>
      <c r="F2600" s="23"/>
      <c r="G2600" s="24" t="str">
        <f t="array" ref="G2600">IF(C2600="","", IFERROR(INDEX(Barang!$F$2:$F$10001, MATCH(C2600, Barang!$B$2:$B$10001, 0)) * F2600, ""))</f>
        <v/>
      </c>
      <c r="H2600" s="23"/>
      <c r="I2600" s="19"/>
      <c r="L2600" s="103"/>
      <c r="M2600" s="103"/>
      <c r="N2600" s="103"/>
      <c r="O2600" s="103"/>
      <c r="P2600" s="103"/>
      <c r="Q2600" s="103"/>
      <c r="R2600" s="103"/>
      <c r="S2600" s="103"/>
      <c r="T2600" s="103"/>
      <c r="U2600" s="103"/>
      <c r="V2600" s="103"/>
    </row>
    <row r="2601" spans="1:22" ht="22.5" customHeight="1" x14ac:dyDescent="0.2">
      <c r="A2601" s="414"/>
      <c r="B2601" s="3" t="str">
        <f t="array" ref="B2601">IF(C2601="","", IFERROR(INDEX(Barang!$A$2:$A$10001, MATCH(C2601, Barang!$B$2:$B$10001, 0)), "Tidak ditemukan"))</f>
        <v/>
      </c>
      <c r="C2601" s="3"/>
      <c r="D2601" s="3" t="str">
        <f t="array" ref="D2601">IF(C2601="","", IFERROR(INDEX(Barang!$C$2:$C$10001, MATCH(C2601, Barang!$B$2:$B$10001, 0)), ""))</f>
        <v/>
      </c>
      <c r="E2601" s="3" t="str">
        <f t="array" ref="E2601">IF(C2601="","", IFERROR(INDEX(Barang!$E$2:$E$10001, MATCH(C2601, Barang!$B$2:$B$10001, 0)), ""))</f>
        <v/>
      </c>
      <c r="F2601" s="23"/>
      <c r="G2601" s="24" t="str">
        <f t="array" ref="G2601">IF(C2601="","", IFERROR(INDEX(Barang!$F$2:$F$10001, MATCH(C2601, Barang!$B$2:$B$10001, 0)) * F2601, ""))</f>
        <v/>
      </c>
      <c r="H2601" s="23"/>
      <c r="I2601" s="19"/>
      <c r="L2601" s="103"/>
      <c r="M2601" s="103"/>
      <c r="N2601" s="103"/>
      <c r="O2601" s="103"/>
      <c r="P2601" s="103"/>
      <c r="Q2601" s="103"/>
      <c r="R2601" s="103"/>
      <c r="S2601" s="103"/>
      <c r="T2601" s="103"/>
      <c r="U2601" s="103"/>
      <c r="V2601" s="103"/>
    </row>
    <row r="2602" spans="1:22" ht="22.5" customHeight="1" x14ac:dyDescent="0.2">
      <c r="A2602" s="414"/>
      <c r="B2602" s="3" t="str">
        <f t="array" ref="B2602">IF(C2602="","", IFERROR(INDEX(Barang!$A$2:$A$10001, MATCH(C2602, Barang!$B$2:$B$10001, 0)), "Tidak ditemukan"))</f>
        <v/>
      </c>
      <c r="C2602" s="3"/>
      <c r="D2602" s="3" t="str">
        <f t="array" ref="D2602">IF(C2602="","", IFERROR(INDEX(Barang!$C$2:$C$10001, MATCH(C2602, Barang!$B$2:$B$10001, 0)), ""))</f>
        <v/>
      </c>
      <c r="E2602" s="3" t="str">
        <f t="array" ref="E2602">IF(C2602="","", IFERROR(INDEX(Barang!$E$2:$E$10001, MATCH(C2602, Barang!$B$2:$B$10001, 0)), ""))</f>
        <v/>
      </c>
      <c r="F2602" s="23"/>
      <c r="G2602" s="24" t="str">
        <f t="array" ref="G2602">IF(C2602="","", IFERROR(INDEX(Barang!$F$2:$F$10001, MATCH(C2602, Barang!$B$2:$B$10001, 0)) * F2602, ""))</f>
        <v/>
      </c>
      <c r="H2602" s="23"/>
      <c r="I2602" s="19"/>
      <c r="L2602" s="103"/>
      <c r="M2602" s="103"/>
      <c r="N2602" s="103"/>
      <c r="O2602" s="103"/>
      <c r="P2602" s="103"/>
      <c r="Q2602" s="103"/>
      <c r="R2602" s="103"/>
      <c r="S2602" s="103"/>
      <c r="T2602" s="103"/>
      <c r="U2602" s="103"/>
      <c r="V2602" s="103"/>
    </row>
    <row r="2603" spans="1:22" ht="22.5" customHeight="1" x14ac:dyDescent="0.2">
      <c r="A2603" s="414"/>
      <c r="B2603" s="3" t="str">
        <f t="array" ref="B2603">IF(C2603="","", IFERROR(INDEX(Barang!$A$2:$A$10001, MATCH(C2603, Barang!$B$2:$B$10001, 0)), "Tidak ditemukan"))</f>
        <v/>
      </c>
      <c r="C2603" s="3"/>
      <c r="D2603" s="3" t="str">
        <f t="array" ref="D2603">IF(C2603="","", IFERROR(INDEX(Barang!$C$2:$C$10001, MATCH(C2603, Barang!$B$2:$B$10001, 0)), ""))</f>
        <v/>
      </c>
      <c r="E2603" s="3" t="str">
        <f t="array" ref="E2603">IF(C2603="","", IFERROR(INDEX(Barang!$E$2:$E$10001, MATCH(C2603, Barang!$B$2:$B$10001, 0)), ""))</f>
        <v/>
      </c>
      <c r="F2603" s="23"/>
      <c r="G2603" s="24" t="str">
        <f t="array" ref="G2603">IF(C2603="","", IFERROR(INDEX(Barang!$F$2:$F$10001, MATCH(C2603, Barang!$B$2:$B$10001, 0)) * F2603, ""))</f>
        <v/>
      </c>
      <c r="H2603" s="23"/>
      <c r="I2603" s="19"/>
      <c r="L2603" s="103"/>
      <c r="M2603" s="103"/>
      <c r="N2603" s="103"/>
      <c r="O2603" s="103"/>
      <c r="P2603" s="103"/>
      <c r="Q2603" s="103"/>
      <c r="R2603" s="103"/>
      <c r="S2603" s="103"/>
      <c r="T2603" s="103"/>
      <c r="U2603" s="103"/>
      <c r="V2603" s="103"/>
    </row>
    <row r="2604" spans="1:22" ht="22.5" customHeight="1" x14ac:dyDescent="0.2">
      <c r="A2604" s="414"/>
      <c r="B2604" s="3" t="str">
        <f t="array" ref="B2604">IF(C2604="","", IFERROR(INDEX(Barang!$A$2:$A$10001, MATCH(C2604, Barang!$B$2:$B$10001, 0)), "Tidak ditemukan"))</f>
        <v/>
      </c>
      <c r="C2604" s="3"/>
      <c r="D2604" s="3" t="str">
        <f t="array" ref="D2604">IF(C2604="","", IFERROR(INDEX(Barang!$C$2:$C$10001, MATCH(C2604, Barang!$B$2:$B$10001, 0)), ""))</f>
        <v/>
      </c>
      <c r="E2604" s="3" t="str">
        <f t="array" ref="E2604">IF(C2604="","", IFERROR(INDEX(Barang!$E$2:$E$10001, MATCH(C2604, Barang!$B$2:$B$10001, 0)), ""))</f>
        <v/>
      </c>
      <c r="F2604" s="23"/>
      <c r="G2604" s="24" t="str">
        <f t="array" ref="G2604">IF(C2604="","", IFERROR(INDEX(Barang!$F$2:$F$10001, MATCH(C2604, Barang!$B$2:$B$10001, 0)) * F2604, ""))</f>
        <v/>
      </c>
      <c r="H2604" s="23"/>
      <c r="I2604" s="19"/>
      <c r="L2604" s="103"/>
      <c r="M2604" s="103"/>
      <c r="N2604" s="103"/>
      <c r="O2604" s="103"/>
      <c r="P2604" s="103"/>
      <c r="Q2604" s="103"/>
      <c r="R2604" s="103"/>
      <c r="S2604" s="103"/>
      <c r="T2604" s="103"/>
      <c r="U2604" s="103"/>
      <c r="V2604" s="103"/>
    </row>
    <row r="2605" spans="1:22" ht="22.5" customHeight="1" x14ac:dyDescent="0.2">
      <c r="A2605" s="414"/>
      <c r="B2605" s="3" t="str">
        <f t="array" ref="B2605">IF(C2605="","", IFERROR(INDEX(Barang!$A$2:$A$10001, MATCH(C2605, Barang!$B$2:$B$10001, 0)), "Tidak ditemukan"))</f>
        <v/>
      </c>
      <c r="C2605" s="3"/>
      <c r="D2605" s="3" t="str">
        <f t="array" ref="D2605">IF(C2605="","", IFERROR(INDEX(Barang!$C$2:$C$10001, MATCH(C2605, Barang!$B$2:$B$10001, 0)), ""))</f>
        <v/>
      </c>
      <c r="E2605" s="3" t="str">
        <f t="array" ref="E2605">IF(C2605="","", IFERROR(INDEX(Barang!$E$2:$E$10001, MATCH(C2605, Barang!$B$2:$B$10001, 0)), ""))</f>
        <v/>
      </c>
      <c r="F2605" s="23"/>
      <c r="G2605" s="24" t="str">
        <f t="array" ref="G2605">IF(C2605="","", IFERROR(INDEX(Barang!$F$2:$F$10001, MATCH(C2605, Barang!$B$2:$B$10001, 0)) * F2605, ""))</f>
        <v/>
      </c>
      <c r="H2605" s="23"/>
      <c r="I2605" s="19"/>
      <c r="L2605" s="103"/>
      <c r="M2605" s="103"/>
      <c r="N2605" s="103"/>
      <c r="O2605" s="103"/>
      <c r="P2605" s="103"/>
      <c r="Q2605" s="103"/>
      <c r="R2605" s="103"/>
      <c r="S2605" s="103"/>
      <c r="T2605" s="103"/>
      <c r="U2605" s="103"/>
      <c r="V2605" s="103"/>
    </row>
    <row r="2606" spans="1:22" ht="22.5" customHeight="1" x14ac:dyDescent="0.2">
      <c r="A2606" s="414"/>
      <c r="B2606" s="3" t="str">
        <f t="array" ref="B2606">IF(C2606="","", IFERROR(INDEX(Barang!$A$2:$A$10001, MATCH(C2606, Barang!$B$2:$B$10001, 0)), "Tidak ditemukan"))</f>
        <v/>
      </c>
      <c r="C2606" s="3"/>
      <c r="D2606" s="3" t="str">
        <f t="array" ref="D2606">IF(C2606="","", IFERROR(INDEX(Barang!$C$2:$C$10001, MATCH(C2606, Barang!$B$2:$B$10001, 0)), ""))</f>
        <v/>
      </c>
      <c r="E2606" s="3" t="str">
        <f t="array" ref="E2606">IF(C2606="","", IFERROR(INDEX(Barang!$E$2:$E$10001, MATCH(C2606, Barang!$B$2:$B$10001, 0)), ""))</f>
        <v/>
      </c>
      <c r="F2606" s="23"/>
      <c r="G2606" s="24" t="str">
        <f t="array" ref="G2606">IF(C2606="","", IFERROR(INDEX(Barang!$F$2:$F$10001, MATCH(C2606, Barang!$B$2:$B$10001, 0)) * F2606, ""))</f>
        <v/>
      </c>
      <c r="H2606" s="23"/>
      <c r="I2606" s="19"/>
      <c r="L2606" s="103"/>
      <c r="M2606" s="103"/>
      <c r="N2606" s="103"/>
      <c r="O2606" s="103"/>
      <c r="P2606" s="103"/>
      <c r="Q2606" s="103"/>
      <c r="R2606" s="103"/>
      <c r="S2606" s="103"/>
      <c r="T2606" s="103"/>
      <c r="U2606" s="103"/>
      <c r="V2606" s="103"/>
    </row>
    <row r="2607" spans="1:22" ht="22.5" customHeight="1" x14ac:dyDescent="0.2">
      <c r="A2607" s="414"/>
      <c r="B2607" s="3" t="str">
        <f t="array" ref="B2607">IF(C2607="","", IFERROR(INDEX(Barang!$A$2:$A$10001, MATCH(C2607, Barang!$B$2:$B$10001, 0)), "Tidak ditemukan"))</f>
        <v/>
      </c>
      <c r="C2607" s="3"/>
      <c r="D2607" s="3" t="str">
        <f t="array" ref="D2607">IF(C2607="","", IFERROR(INDEX(Barang!$C$2:$C$10001, MATCH(C2607, Barang!$B$2:$B$10001, 0)), ""))</f>
        <v/>
      </c>
      <c r="E2607" s="3" t="str">
        <f t="array" ref="E2607">IF(C2607="","", IFERROR(INDEX(Barang!$E$2:$E$10001, MATCH(C2607, Barang!$B$2:$B$10001, 0)), ""))</f>
        <v/>
      </c>
      <c r="F2607" s="23"/>
      <c r="G2607" s="24" t="str">
        <f t="array" ref="G2607">IF(C2607="","", IFERROR(INDEX(Barang!$F$2:$F$10001, MATCH(C2607, Barang!$B$2:$B$10001, 0)) * F2607, ""))</f>
        <v/>
      </c>
      <c r="H2607" s="23"/>
      <c r="I2607" s="19"/>
      <c r="L2607" s="103"/>
      <c r="M2607" s="103"/>
      <c r="N2607" s="103"/>
      <c r="O2607" s="103"/>
      <c r="P2607" s="103"/>
      <c r="Q2607" s="103"/>
      <c r="R2607" s="103"/>
      <c r="S2607" s="103"/>
      <c r="T2607" s="103"/>
      <c r="U2607" s="103"/>
      <c r="V2607" s="103"/>
    </row>
    <row r="2608" spans="1:22" ht="22.5" customHeight="1" x14ac:dyDescent="0.2">
      <c r="A2608" s="414"/>
      <c r="B2608" s="3" t="str">
        <f t="array" ref="B2608">IF(C2608="","", IFERROR(INDEX(Barang!$A$2:$A$10001, MATCH(C2608, Barang!$B$2:$B$10001, 0)), "Tidak ditemukan"))</f>
        <v/>
      </c>
      <c r="C2608" s="3"/>
      <c r="D2608" s="3" t="str">
        <f t="array" ref="D2608">IF(C2608="","", IFERROR(INDEX(Barang!$C$2:$C$10001, MATCH(C2608, Barang!$B$2:$B$10001, 0)), ""))</f>
        <v/>
      </c>
      <c r="E2608" s="3" t="str">
        <f t="array" ref="E2608">IF(C2608="","", IFERROR(INDEX(Barang!$E$2:$E$10001, MATCH(C2608, Barang!$B$2:$B$10001, 0)), ""))</f>
        <v/>
      </c>
      <c r="F2608" s="23"/>
      <c r="G2608" s="24" t="str">
        <f t="array" ref="G2608">IF(C2608="","", IFERROR(INDEX(Barang!$F$2:$F$10001, MATCH(C2608, Barang!$B$2:$B$10001, 0)) * F2608, ""))</f>
        <v/>
      </c>
      <c r="H2608" s="23"/>
      <c r="I2608" s="19"/>
      <c r="L2608" s="103"/>
      <c r="M2608" s="103"/>
      <c r="N2608" s="103"/>
      <c r="O2608" s="103"/>
      <c r="P2608" s="103"/>
      <c r="Q2608" s="103"/>
      <c r="R2608" s="103"/>
      <c r="S2608" s="103"/>
      <c r="T2608" s="103"/>
      <c r="U2608" s="103"/>
      <c r="V2608" s="103"/>
    </row>
    <row r="2609" spans="1:22" ht="22.5" customHeight="1" x14ac:dyDescent="0.2">
      <c r="A2609" s="414"/>
      <c r="B2609" s="3" t="str">
        <f t="array" ref="B2609">IF(C2609="","", IFERROR(INDEX(Barang!$A$2:$A$10001, MATCH(C2609, Barang!$B$2:$B$10001, 0)), "Tidak ditemukan"))</f>
        <v/>
      </c>
      <c r="C2609" s="3"/>
      <c r="D2609" s="3" t="str">
        <f t="array" ref="D2609">IF(C2609="","", IFERROR(INDEX(Barang!$C$2:$C$10001, MATCH(C2609, Barang!$B$2:$B$10001, 0)), ""))</f>
        <v/>
      </c>
      <c r="E2609" s="3" t="str">
        <f t="array" ref="E2609">IF(C2609="","", IFERROR(INDEX(Barang!$E$2:$E$10001, MATCH(C2609, Barang!$B$2:$B$10001, 0)), ""))</f>
        <v/>
      </c>
      <c r="F2609" s="23"/>
      <c r="G2609" s="24" t="str">
        <f t="array" ref="G2609">IF(C2609="","", IFERROR(INDEX(Barang!$F$2:$F$10001, MATCH(C2609, Barang!$B$2:$B$10001, 0)) * F2609, ""))</f>
        <v/>
      </c>
      <c r="H2609" s="23"/>
      <c r="I2609" s="19"/>
      <c r="L2609" s="103"/>
      <c r="M2609" s="103"/>
      <c r="N2609" s="103"/>
      <c r="O2609" s="103"/>
      <c r="P2609" s="103"/>
      <c r="Q2609" s="103"/>
      <c r="R2609" s="103"/>
      <c r="S2609" s="103"/>
      <c r="T2609" s="103"/>
      <c r="U2609" s="103"/>
      <c r="V2609" s="103"/>
    </row>
    <row r="2610" spans="1:22" ht="22.5" customHeight="1" x14ac:dyDescent="0.2">
      <c r="A2610" s="414"/>
      <c r="B2610" s="3" t="str">
        <f t="array" ref="B2610">IF(C2610="","", IFERROR(INDEX(Barang!$A$2:$A$10001, MATCH(C2610, Barang!$B$2:$B$10001, 0)), "Tidak ditemukan"))</f>
        <v/>
      </c>
      <c r="C2610" s="3"/>
      <c r="D2610" s="3" t="str">
        <f t="array" ref="D2610">IF(C2610="","", IFERROR(INDEX(Barang!$C$2:$C$10001, MATCH(C2610, Barang!$B$2:$B$10001, 0)), ""))</f>
        <v/>
      </c>
      <c r="E2610" s="3" t="str">
        <f t="array" ref="E2610">IF(C2610="","", IFERROR(INDEX(Barang!$E$2:$E$10001, MATCH(C2610, Barang!$B$2:$B$10001, 0)), ""))</f>
        <v/>
      </c>
      <c r="F2610" s="23"/>
      <c r="G2610" s="24" t="str">
        <f t="array" ref="G2610">IF(C2610="","", IFERROR(INDEX(Barang!$F$2:$F$10001, MATCH(C2610, Barang!$B$2:$B$10001, 0)) * F2610, ""))</f>
        <v/>
      </c>
      <c r="H2610" s="23"/>
      <c r="I2610" s="19"/>
      <c r="L2610" s="103"/>
      <c r="M2610" s="103"/>
      <c r="N2610" s="103"/>
      <c r="O2610" s="103"/>
      <c r="P2610" s="103"/>
      <c r="Q2610" s="103"/>
      <c r="R2610" s="103"/>
      <c r="S2610" s="103"/>
      <c r="T2610" s="103"/>
      <c r="U2610" s="103"/>
      <c r="V2610" s="103"/>
    </row>
    <row r="2611" spans="1:22" ht="22.5" customHeight="1" x14ac:dyDescent="0.2">
      <c r="A2611" s="414"/>
      <c r="B2611" s="3" t="str">
        <f t="array" ref="B2611">IF(C2611="","", IFERROR(INDEX(Barang!$A$2:$A$10001, MATCH(C2611, Barang!$B$2:$B$10001, 0)), "Tidak ditemukan"))</f>
        <v/>
      </c>
      <c r="C2611" s="3"/>
      <c r="D2611" s="3" t="str">
        <f t="array" ref="D2611">IF(C2611="","", IFERROR(INDEX(Barang!$C$2:$C$10001, MATCH(C2611, Barang!$B$2:$B$10001, 0)), ""))</f>
        <v/>
      </c>
      <c r="E2611" s="3" t="str">
        <f t="array" ref="E2611">IF(C2611="","", IFERROR(INDEX(Barang!$E$2:$E$10001, MATCH(C2611, Barang!$B$2:$B$10001, 0)), ""))</f>
        <v/>
      </c>
      <c r="F2611" s="23"/>
      <c r="G2611" s="24" t="str">
        <f t="array" ref="G2611">IF(C2611="","", IFERROR(INDEX(Barang!$F$2:$F$10001, MATCH(C2611, Barang!$B$2:$B$10001, 0)) * F2611, ""))</f>
        <v/>
      </c>
      <c r="H2611" s="23"/>
      <c r="I2611" s="19"/>
      <c r="L2611" s="103"/>
      <c r="M2611" s="103"/>
      <c r="N2611" s="103"/>
      <c r="O2611" s="103"/>
      <c r="P2611" s="103"/>
      <c r="Q2611" s="103"/>
      <c r="R2611" s="103"/>
      <c r="S2611" s="103"/>
      <c r="T2611" s="103"/>
      <c r="U2611" s="103"/>
      <c r="V2611" s="103"/>
    </row>
    <row r="2612" spans="1:22" ht="22.5" customHeight="1" x14ac:dyDescent="0.2">
      <c r="A2612" s="414"/>
      <c r="B2612" s="3" t="str">
        <f t="array" ref="B2612">IF(C2612="","", IFERROR(INDEX(Barang!$A$2:$A$10001, MATCH(C2612, Barang!$B$2:$B$10001, 0)), "Tidak ditemukan"))</f>
        <v/>
      </c>
      <c r="C2612" s="3"/>
      <c r="D2612" s="3" t="str">
        <f t="array" ref="D2612">IF(C2612="","", IFERROR(INDEX(Barang!$C$2:$C$10001, MATCH(C2612, Barang!$B$2:$B$10001, 0)), ""))</f>
        <v/>
      </c>
      <c r="E2612" s="3" t="str">
        <f t="array" ref="E2612">IF(C2612="","", IFERROR(INDEX(Barang!$E$2:$E$10001, MATCH(C2612, Barang!$B$2:$B$10001, 0)), ""))</f>
        <v/>
      </c>
      <c r="F2612" s="23"/>
      <c r="G2612" s="24" t="str">
        <f t="array" ref="G2612">IF(C2612="","", IFERROR(INDEX(Barang!$F$2:$F$10001, MATCH(C2612, Barang!$B$2:$B$10001, 0)) * F2612, ""))</f>
        <v/>
      </c>
      <c r="H2612" s="23"/>
      <c r="I2612" s="19"/>
      <c r="L2612" s="103"/>
      <c r="M2612" s="103"/>
      <c r="N2612" s="103"/>
      <c r="O2612" s="103"/>
      <c r="P2612" s="103"/>
      <c r="Q2612" s="103"/>
      <c r="R2612" s="103"/>
      <c r="S2612" s="103"/>
      <c r="T2612" s="103"/>
      <c r="U2612" s="103"/>
      <c r="V2612" s="103"/>
    </row>
    <row r="2613" spans="1:22" ht="22.5" customHeight="1" x14ac:dyDescent="0.2">
      <c r="A2613" s="414"/>
      <c r="B2613" s="3" t="str">
        <f t="array" ref="B2613">IF(C2613="","", IFERROR(INDEX(Barang!$A$2:$A$10001, MATCH(C2613, Barang!$B$2:$B$10001, 0)), "Tidak ditemukan"))</f>
        <v/>
      </c>
      <c r="C2613" s="3"/>
      <c r="D2613" s="3" t="str">
        <f t="array" ref="D2613">IF(C2613="","", IFERROR(INDEX(Barang!$C$2:$C$10001, MATCH(C2613, Barang!$B$2:$B$10001, 0)), ""))</f>
        <v/>
      </c>
      <c r="E2613" s="3" t="str">
        <f t="array" ref="E2613">IF(C2613="","", IFERROR(INDEX(Barang!$E$2:$E$10001, MATCH(C2613, Barang!$B$2:$B$10001, 0)), ""))</f>
        <v/>
      </c>
      <c r="F2613" s="23"/>
      <c r="G2613" s="24" t="str">
        <f t="array" ref="G2613">IF(C2613="","", IFERROR(INDEX(Barang!$F$2:$F$10001, MATCH(C2613, Barang!$B$2:$B$10001, 0)) * F2613, ""))</f>
        <v/>
      </c>
      <c r="H2613" s="23"/>
      <c r="I2613" s="19"/>
      <c r="L2613" s="103"/>
      <c r="M2613" s="103"/>
      <c r="N2613" s="103"/>
      <c r="O2613" s="103"/>
      <c r="P2613" s="103"/>
      <c r="Q2613" s="103"/>
      <c r="R2613" s="103"/>
      <c r="S2613" s="103"/>
      <c r="T2613" s="103"/>
      <c r="U2613" s="103"/>
      <c r="V2613" s="103"/>
    </row>
    <row r="2614" spans="1:22" ht="22.5" customHeight="1" x14ac:dyDescent="0.2">
      <c r="A2614" s="414"/>
      <c r="B2614" s="3" t="str">
        <f t="array" ref="B2614">IF(C2614="","", IFERROR(INDEX(Barang!$A$2:$A$10001, MATCH(C2614, Barang!$B$2:$B$10001, 0)), "Tidak ditemukan"))</f>
        <v/>
      </c>
      <c r="C2614" s="3"/>
      <c r="D2614" s="3" t="str">
        <f t="array" ref="D2614">IF(C2614="","", IFERROR(INDEX(Barang!$C$2:$C$10001, MATCH(C2614, Barang!$B$2:$B$10001, 0)), ""))</f>
        <v/>
      </c>
      <c r="E2614" s="3" t="str">
        <f t="array" ref="E2614">IF(C2614="","", IFERROR(INDEX(Barang!$E$2:$E$10001, MATCH(C2614, Barang!$B$2:$B$10001, 0)), ""))</f>
        <v/>
      </c>
      <c r="F2614" s="23"/>
      <c r="G2614" s="24" t="str">
        <f t="array" ref="G2614">IF(C2614="","", IFERROR(INDEX(Barang!$F$2:$F$10001, MATCH(C2614, Barang!$B$2:$B$10001, 0)) * F2614, ""))</f>
        <v/>
      </c>
      <c r="H2614" s="23"/>
      <c r="I2614" s="19"/>
      <c r="L2614" s="103"/>
      <c r="M2614" s="103"/>
      <c r="N2614" s="103"/>
      <c r="O2614" s="103"/>
      <c r="P2614" s="103"/>
      <c r="Q2614" s="103"/>
      <c r="R2614" s="103"/>
      <c r="S2614" s="103"/>
      <c r="T2614" s="103"/>
      <c r="U2614" s="103"/>
      <c r="V2614" s="103"/>
    </row>
    <row r="2615" spans="1:22" ht="22.5" customHeight="1" x14ac:dyDescent="0.2">
      <c r="A2615" s="414"/>
      <c r="B2615" s="3" t="str">
        <f t="array" ref="B2615">IF(C2615="","", IFERROR(INDEX(Barang!$A$2:$A$10001, MATCH(C2615, Barang!$B$2:$B$10001, 0)), "Tidak ditemukan"))</f>
        <v/>
      </c>
      <c r="C2615" s="3"/>
      <c r="D2615" s="3" t="str">
        <f t="array" ref="D2615">IF(C2615="","", IFERROR(INDEX(Barang!$C$2:$C$10001, MATCH(C2615, Barang!$B$2:$B$10001, 0)), ""))</f>
        <v/>
      </c>
      <c r="E2615" s="3" t="str">
        <f t="array" ref="E2615">IF(C2615="","", IFERROR(INDEX(Barang!$E$2:$E$10001, MATCH(C2615, Barang!$B$2:$B$10001, 0)), ""))</f>
        <v/>
      </c>
      <c r="F2615" s="23"/>
      <c r="G2615" s="24" t="str">
        <f t="array" ref="G2615">IF(C2615="","", IFERROR(INDEX(Barang!$F$2:$F$10001, MATCH(C2615, Barang!$B$2:$B$10001, 0)) * F2615, ""))</f>
        <v/>
      </c>
      <c r="H2615" s="23"/>
      <c r="I2615" s="19"/>
      <c r="L2615" s="103"/>
      <c r="M2615" s="103"/>
      <c r="N2615" s="103"/>
      <c r="O2615" s="103"/>
      <c r="P2615" s="103"/>
      <c r="Q2615" s="103"/>
      <c r="R2615" s="103"/>
      <c r="S2615" s="103"/>
      <c r="T2615" s="103"/>
      <c r="U2615" s="103"/>
      <c r="V2615" s="103"/>
    </row>
    <row r="2616" spans="1:22" ht="22.5" customHeight="1" x14ac:dyDescent="0.2">
      <c r="A2616" s="414"/>
      <c r="B2616" s="3" t="str">
        <f t="array" ref="B2616">IF(C2616="","", IFERROR(INDEX(Barang!$A$2:$A$10001, MATCH(C2616, Barang!$B$2:$B$10001, 0)), "Tidak ditemukan"))</f>
        <v/>
      </c>
      <c r="C2616" s="3"/>
      <c r="D2616" s="3" t="str">
        <f t="array" ref="D2616">IF(C2616="","", IFERROR(INDEX(Barang!$C$2:$C$10001, MATCH(C2616, Barang!$B$2:$B$10001, 0)), ""))</f>
        <v/>
      </c>
      <c r="E2616" s="3" t="str">
        <f t="array" ref="E2616">IF(C2616="","", IFERROR(INDEX(Barang!$E$2:$E$10001, MATCH(C2616, Barang!$B$2:$B$10001, 0)), ""))</f>
        <v/>
      </c>
      <c r="F2616" s="23"/>
      <c r="G2616" s="24" t="str">
        <f t="array" ref="G2616">IF(C2616="","", IFERROR(INDEX(Barang!$F$2:$F$10001, MATCH(C2616, Barang!$B$2:$B$10001, 0)) * F2616, ""))</f>
        <v/>
      </c>
      <c r="H2616" s="23"/>
      <c r="I2616" s="19"/>
      <c r="L2616" s="103"/>
      <c r="M2616" s="103"/>
      <c r="N2616" s="103"/>
      <c r="O2616" s="103"/>
      <c r="P2616" s="103"/>
      <c r="Q2616" s="103"/>
      <c r="R2616" s="103"/>
      <c r="S2616" s="103"/>
      <c r="T2616" s="103"/>
      <c r="U2616" s="103"/>
      <c r="V2616" s="103"/>
    </row>
    <row r="2617" spans="1:22" ht="22.5" customHeight="1" x14ac:dyDescent="0.2">
      <c r="A2617" s="414"/>
      <c r="B2617" s="3" t="str">
        <f t="array" ref="B2617">IF(C2617="","", IFERROR(INDEX(Barang!$A$2:$A$10001, MATCH(C2617, Barang!$B$2:$B$10001, 0)), "Tidak ditemukan"))</f>
        <v/>
      </c>
      <c r="C2617" s="3"/>
      <c r="D2617" s="3" t="str">
        <f t="array" ref="D2617">IF(C2617="","", IFERROR(INDEX(Barang!$C$2:$C$10001, MATCH(C2617, Barang!$B$2:$B$10001, 0)), ""))</f>
        <v/>
      </c>
      <c r="E2617" s="3" t="str">
        <f t="array" ref="E2617">IF(C2617="","", IFERROR(INDEX(Barang!$E$2:$E$10001, MATCH(C2617, Barang!$B$2:$B$10001, 0)), ""))</f>
        <v/>
      </c>
      <c r="F2617" s="23"/>
      <c r="G2617" s="24" t="str">
        <f t="array" ref="G2617">IF(C2617="","", IFERROR(INDEX(Barang!$F$2:$F$10001, MATCH(C2617, Barang!$B$2:$B$10001, 0)) * F2617, ""))</f>
        <v/>
      </c>
      <c r="H2617" s="23"/>
      <c r="I2617" s="19"/>
      <c r="L2617" s="103"/>
      <c r="M2617" s="103"/>
      <c r="N2617" s="103"/>
      <c r="O2617" s="103"/>
      <c r="P2617" s="103"/>
      <c r="Q2617" s="103"/>
      <c r="R2617" s="103"/>
      <c r="S2617" s="103"/>
      <c r="T2617" s="103"/>
      <c r="U2617" s="103"/>
      <c r="V2617" s="103"/>
    </row>
    <row r="2618" spans="1:22" ht="22.5" customHeight="1" x14ac:dyDescent="0.2">
      <c r="A2618" s="414"/>
      <c r="B2618" s="3" t="str">
        <f t="array" ref="B2618">IF(C2618="","", IFERROR(INDEX(Barang!$A$2:$A$10001, MATCH(C2618, Barang!$B$2:$B$10001, 0)), "Tidak ditemukan"))</f>
        <v/>
      </c>
      <c r="C2618" s="3"/>
      <c r="D2618" s="3" t="str">
        <f t="array" ref="D2618">IF(C2618="","", IFERROR(INDEX(Barang!$C$2:$C$10001, MATCH(C2618, Barang!$B$2:$B$10001, 0)), ""))</f>
        <v/>
      </c>
      <c r="E2618" s="3" t="str">
        <f t="array" ref="E2618">IF(C2618="","", IFERROR(INDEX(Barang!$E$2:$E$10001, MATCH(C2618, Barang!$B$2:$B$10001, 0)), ""))</f>
        <v/>
      </c>
      <c r="F2618" s="23"/>
      <c r="G2618" s="24" t="str">
        <f t="array" ref="G2618">IF(C2618="","", IFERROR(INDEX(Barang!$F$2:$F$10001, MATCH(C2618, Barang!$B$2:$B$10001, 0)) * F2618, ""))</f>
        <v/>
      </c>
      <c r="H2618" s="23"/>
      <c r="I2618" s="19"/>
      <c r="L2618" s="103"/>
      <c r="M2618" s="103"/>
      <c r="N2618" s="103"/>
      <c r="O2618" s="103"/>
      <c r="P2618" s="103"/>
      <c r="Q2618" s="103"/>
      <c r="R2618" s="103"/>
      <c r="S2618" s="103"/>
      <c r="T2618" s="103"/>
      <c r="U2618" s="103"/>
      <c r="V2618" s="103"/>
    </row>
    <row r="2619" spans="1:22" ht="22.5" customHeight="1" x14ac:dyDescent="0.2">
      <c r="A2619" s="414"/>
      <c r="B2619" s="3" t="str">
        <f t="array" ref="B2619">IF(C2619="","", IFERROR(INDEX(Barang!$A$2:$A$10001, MATCH(C2619, Barang!$B$2:$B$10001, 0)), "Tidak ditemukan"))</f>
        <v/>
      </c>
      <c r="C2619" s="3"/>
      <c r="D2619" s="3" t="str">
        <f t="array" ref="D2619">IF(C2619="","", IFERROR(INDEX(Barang!$C$2:$C$10001, MATCH(C2619, Barang!$B$2:$B$10001, 0)), ""))</f>
        <v/>
      </c>
      <c r="E2619" s="3" t="str">
        <f t="array" ref="E2619">IF(C2619="","", IFERROR(INDEX(Barang!$E$2:$E$10001, MATCH(C2619, Barang!$B$2:$B$10001, 0)), ""))</f>
        <v/>
      </c>
      <c r="F2619" s="23"/>
      <c r="G2619" s="24" t="str">
        <f t="array" ref="G2619">IF(C2619="","", IFERROR(INDEX(Barang!$F$2:$F$10001, MATCH(C2619, Barang!$B$2:$B$10001, 0)) * F2619, ""))</f>
        <v/>
      </c>
      <c r="H2619" s="23"/>
      <c r="I2619" s="19"/>
      <c r="L2619" s="103"/>
      <c r="M2619" s="103"/>
      <c r="N2619" s="103"/>
      <c r="O2619" s="103"/>
      <c r="P2619" s="103"/>
      <c r="Q2619" s="103"/>
      <c r="R2619" s="103"/>
      <c r="S2619" s="103"/>
      <c r="T2619" s="103"/>
      <c r="U2619" s="103"/>
      <c r="V2619" s="103"/>
    </row>
    <row r="2620" spans="1:22" ht="22.5" customHeight="1" x14ac:dyDescent="0.2">
      <c r="A2620" s="414"/>
      <c r="B2620" s="3" t="str">
        <f t="array" ref="B2620">IF(C2620="","", IFERROR(INDEX(Barang!$A$2:$A$10001, MATCH(C2620, Barang!$B$2:$B$10001, 0)), "Tidak ditemukan"))</f>
        <v/>
      </c>
      <c r="C2620" s="3"/>
      <c r="D2620" s="3" t="str">
        <f t="array" ref="D2620">IF(C2620="","", IFERROR(INDEX(Barang!$C$2:$C$10001, MATCH(C2620, Barang!$B$2:$B$10001, 0)), ""))</f>
        <v/>
      </c>
      <c r="E2620" s="3" t="str">
        <f t="array" ref="E2620">IF(C2620="","", IFERROR(INDEX(Barang!$E$2:$E$10001, MATCH(C2620, Barang!$B$2:$B$10001, 0)), ""))</f>
        <v/>
      </c>
      <c r="F2620" s="23"/>
      <c r="G2620" s="24" t="str">
        <f t="array" ref="G2620">IF(C2620="","", IFERROR(INDEX(Barang!$F$2:$F$10001, MATCH(C2620, Barang!$B$2:$B$10001, 0)) * F2620, ""))</f>
        <v/>
      </c>
      <c r="H2620" s="23"/>
      <c r="I2620" s="19"/>
      <c r="L2620" s="103"/>
      <c r="M2620" s="103"/>
      <c r="N2620" s="103"/>
      <c r="O2620" s="103"/>
      <c r="P2620" s="103"/>
      <c r="Q2620" s="103"/>
      <c r="R2620" s="103"/>
      <c r="S2620" s="103"/>
      <c r="T2620" s="103"/>
      <c r="U2620" s="103"/>
      <c r="V2620" s="103"/>
    </row>
    <row r="2621" spans="1:22" ht="22.5" customHeight="1" x14ac:dyDescent="0.2">
      <c r="A2621" s="414"/>
      <c r="B2621" s="3" t="str">
        <f t="array" ref="B2621">IF(C2621="","", IFERROR(INDEX(Barang!$A$2:$A$10001, MATCH(C2621, Barang!$B$2:$B$10001, 0)), "Tidak ditemukan"))</f>
        <v/>
      </c>
      <c r="C2621" s="3"/>
      <c r="D2621" s="3" t="str">
        <f t="array" ref="D2621">IF(C2621="","", IFERROR(INDEX(Barang!$C$2:$C$10001, MATCH(C2621, Barang!$B$2:$B$10001, 0)), ""))</f>
        <v/>
      </c>
      <c r="E2621" s="3" t="str">
        <f t="array" ref="E2621">IF(C2621="","", IFERROR(INDEX(Barang!$E$2:$E$10001, MATCH(C2621, Barang!$B$2:$B$10001, 0)), ""))</f>
        <v/>
      </c>
      <c r="F2621" s="23"/>
      <c r="G2621" s="24" t="str">
        <f t="array" ref="G2621">IF(C2621="","", IFERROR(INDEX(Barang!$F$2:$F$10001, MATCH(C2621, Barang!$B$2:$B$10001, 0)) * F2621, ""))</f>
        <v/>
      </c>
      <c r="H2621" s="23"/>
      <c r="I2621" s="19"/>
      <c r="L2621" s="103"/>
      <c r="M2621" s="103"/>
      <c r="N2621" s="103"/>
      <c r="O2621" s="103"/>
      <c r="P2621" s="103"/>
      <c r="Q2621" s="103"/>
      <c r="R2621" s="103"/>
      <c r="S2621" s="103"/>
      <c r="T2621" s="103"/>
      <c r="U2621" s="103"/>
      <c r="V2621" s="103"/>
    </row>
    <row r="2622" spans="1:22" ht="22.5" customHeight="1" x14ac:dyDescent="0.2">
      <c r="A2622" s="414"/>
      <c r="B2622" s="3" t="str">
        <f t="array" ref="B2622">IF(C2622="","", IFERROR(INDEX(Barang!$A$2:$A$10001, MATCH(C2622, Barang!$B$2:$B$10001, 0)), "Tidak ditemukan"))</f>
        <v/>
      </c>
      <c r="C2622" s="3"/>
      <c r="D2622" s="3" t="str">
        <f t="array" ref="D2622">IF(C2622="","", IFERROR(INDEX(Barang!$C$2:$C$10001, MATCH(C2622, Barang!$B$2:$B$10001, 0)), ""))</f>
        <v/>
      </c>
      <c r="E2622" s="3" t="str">
        <f t="array" ref="E2622">IF(C2622="","", IFERROR(INDEX(Barang!$E$2:$E$10001, MATCH(C2622, Barang!$B$2:$B$10001, 0)), ""))</f>
        <v/>
      </c>
      <c r="F2622" s="23"/>
      <c r="G2622" s="24" t="str">
        <f t="array" ref="G2622">IF(C2622="","", IFERROR(INDEX(Barang!$F$2:$F$10001, MATCH(C2622, Barang!$B$2:$B$10001, 0)) * F2622, ""))</f>
        <v/>
      </c>
      <c r="H2622" s="23"/>
      <c r="I2622" s="19"/>
      <c r="L2622" s="103"/>
      <c r="M2622" s="103"/>
      <c r="N2622" s="103"/>
      <c r="O2622" s="103"/>
      <c r="P2622" s="103"/>
      <c r="Q2622" s="103"/>
      <c r="R2622" s="103"/>
      <c r="S2622" s="103"/>
      <c r="T2622" s="103"/>
      <c r="U2622" s="103"/>
      <c r="V2622" s="103"/>
    </row>
    <row r="2623" spans="1:22" ht="22.5" customHeight="1" x14ac:dyDescent="0.2">
      <c r="A2623" s="414"/>
      <c r="B2623" s="3" t="str">
        <f t="array" ref="B2623">IF(C2623="","", IFERROR(INDEX(Barang!$A$2:$A$10001, MATCH(C2623, Barang!$B$2:$B$10001, 0)), "Tidak ditemukan"))</f>
        <v/>
      </c>
      <c r="C2623" s="3"/>
      <c r="D2623" s="3" t="str">
        <f t="array" ref="D2623">IF(C2623="","", IFERROR(INDEX(Barang!$C$2:$C$10001, MATCH(C2623, Barang!$B$2:$B$10001, 0)), ""))</f>
        <v/>
      </c>
      <c r="E2623" s="3" t="str">
        <f t="array" ref="E2623">IF(C2623="","", IFERROR(INDEX(Barang!$E$2:$E$10001, MATCH(C2623, Barang!$B$2:$B$10001, 0)), ""))</f>
        <v/>
      </c>
      <c r="F2623" s="23"/>
      <c r="G2623" s="24" t="str">
        <f t="array" ref="G2623">IF(C2623="","", IFERROR(INDEX(Barang!$F$2:$F$10001, MATCH(C2623, Barang!$B$2:$B$10001, 0)) * F2623, ""))</f>
        <v/>
      </c>
      <c r="H2623" s="23"/>
      <c r="I2623" s="19"/>
      <c r="L2623" s="103"/>
      <c r="M2623" s="103"/>
      <c r="N2623" s="103"/>
      <c r="O2623" s="103"/>
      <c r="P2623" s="103"/>
      <c r="Q2623" s="103"/>
      <c r="R2623" s="103"/>
      <c r="S2623" s="103"/>
      <c r="T2623" s="103"/>
      <c r="U2623" s="103"/>
      <c r="V2623" s="103"/>
    </row>
    <row r="2624" spans="1:22" ht="22.5" customHeight="1" x14ac:dyDescent="0.2">
      <c r="A2624" s="414"/>
      <c r="B2624" s="3" t="str">
        <f t="array" ref="B2624">IF(C2624="","", IFERROR(INDEX(Barang!$A$2:$A$10001, MATCH(C2624, Barang!$B$2:$B$10001, 0)), "Tidak ditemukan"))</f>
        <v/>
      </c>
      <c r="C2624" s="3"/>
      <c r="D2624" s="3" t="str">
        <f t="array" ref="D2624">IF(C2624="","", IFERROR(INDEX(Barang!$C$2:$C$10001, MATCH(C2624, Barang!$B$2:$B$10001, 0)), ""))</f>
        <v/>
      </c>
      <c r="E2624" s="3" t="str">
        <f t="array" ref="E2624">IF(C2624="","", IFERROR(INDEX(Barang!$E$2:$E$10001, MATCH(C2624, Barang!$B$2:$B$10001, 0)), ""))</f>
        <v/>
      </c>
      <c r="F2624" s="23"/>
      <c r="G2624" s="24" t="str">
        <f t="array" ref="G2624">IF(C2624="","", IFERROR(INDEX(Barang!$F$2:$F$10001, MATCH(C2624, Barang!$B$2:$B$10001, 0)) * F2624, ""))</f>
        <v/>
      </c>
      <c r="H2624" s="23"/>
      <c r="I2624" s="19"/>
      <c r="L2624" s="103"/>
      <c r="M2624" s="103"/>
      <c r="N2624" s="103"/>
      <c r="O2624" s="103"/>
      <c r="P2624" s="103"/>
      <c r="Q2624" s="103"/>
      <c r="R2624" s="103"/>
      <c r="S2624" s="103"/>
      <c r="T2624" s="103"/>
      <c r="U2624" s="103"/>
      <c r="V2624" s="103"/>
    </row>
    <row r="2625" spans="1:22" ht="22.5" customHeight="1" x14ac:dyDescent="0.2">
      <c r="A2625" s="414"/>
      <c r="B2625" s="3" t="str">
        <f t="array" ref="B2625">IF(C2625="","", IFERROR(INDEX(Barang!$A$2:$A$10001, MATCH(C2625, Barang!$B$2:$B$10001, 0)), "Tidak ditemukan"))</f>
        <v/>
      </c>
      <c r="C2625" s="3"/>
      <c r="D2625" s="3" t="str">
        <f t="array" ref="D2625">IF(C2625="","", IFERROR(INDEX(Barang!$C$2:$C$10001, MATCH(C2625, Barang!$B$2:$B$10001, 0)), ""))</f>
        <v/>
      </c>
      <c r="E2625" s="3" t="str">
        <f t="array" ref="E2625">IF(C2625="","", IFERROR(INDEX(Barang!$E$2:$E$10001, MATCH(C2625, Barang!$B$2:$B$10001, 0)), ""))</f>
        <v/>
      </c>
      <c r="F2625" s="23"/>
      <c r="G2625" s="24" t="str">
        <f t="array" ref="G2625">IF(C2625="","", IFERROR(INDEX(Barang!$F$2:$F$10001, MATCH(C2625, Barang!$B$2:$B$10001, 0)) * F2625, ""))</f>
        <v/>
      </c>
      <c r="H2625" s="23"/>
      <c r="I2625" s="19"/>
      <c r="L2625" s="103"/>
      <c r="M2625" s="103"/>
      <c r="N2625" s="103"/>
      <c r="O2625" s="103"/>
      <c r="P2625" s="103"/>
      <c r="Q2625" s="103"/>
      <c r="R2625" s="103"/>
      <c r="S2625" s="103"/>
      <c r="T2625" s="103"/>
      <c r="U2625" s="103"/>
      <c r="V2625" s="103"/>
    </row>
    <row r="2626" spans="1:22" ht="22.5" customHeight="1" x14ac:dyDescent="0.2">
      <c r="A2626" s="414"/>
      <c r="B2626" s="3" t="str">
        <f t="array" ref="B2626">IF(C2626="","", IFERROR(INDEX(Barang!$A$2:$A$10001, MATCH(C2626, Barang!$B$2:$B$10001, 0)), "Tidak ditemukan"))</f>
        <v/>
      </c>
      <c r="C2626" s="3"/>
      <c r="D2626" s="3" t="str">
        <f t="array" ref="D2626">IF(C2626="","", IFERROR(INDEX(Barang!$C$2:$C$10001, MATCH(C2626, Barang!$B$2:$B$10001, 0)), ""))</f>
        <v/>
      </c>
      <c r="E2626" s="3" t="str">
        <f t="array" ref="E2626">IF(C2626="","", IFERROR(INDEX(Barang!$E$2:$E$10001, MATCH(C2626, Barang!$B$2:$B$10001, 0)), ""))</f>
        <v/>
      </c>
      <c r="F2626" s="23"/>
      <c r="G2626" s="24" t="str">
        <f t="array" ref="G2626">IF(C2626="","", IFERROR(INDEX(Barang!$F$2:$F$10001, MATCH(C2626, Barang!$B$2:$B$10001, 0)) * F2626, ""))</f>
        <v/>
      </c>
      <c r="H2626" s="23"/>
      <c r="I2626" s="19"/>
      <c r="L2626" s="103"/>
      <c r="M2626" s="103"/>
      <c r="N2626" s="103"/>
      <c r="O2626" s="103"/>
      <c r="P2626" s="103"/>
      <c r="Q2626" s="103"/>
      <c r="R2626" s="103"/>
      <c r="S2626" s="103"/>
      <c r="T2626" s="103"/>
      <c r="U2626" s="103"/>
      <c r="V2626" s="103"/>
    </row>
    <row r="2627" spans="1:22" ht="22.5" customHeight="1" x14ac:dyDescent="0.2">
      <c r="A2627" s="414"/>
      <c r="B2627" s="3" t="str">
        <f t="array" ref="B2627">IF(C2627="","", IFERROR(INDEX(Barang!$A$2:$A$10001, MATCH(C2627, Barang!$B$2:$B$10001, 0)), "Tidak ditemukan"))</f>
        <v/>
      </c>
      <c r="C2627" s="3"/>
      <c r="D2627" s="3" t="str">
        <f t="array" ref="D2627">IF(C2627="","", IFERROR(INDEX(Barang!$C$2:$C$10001, MATCH(C2627, Barang!$B$2:$B$10001, 0)), ""))</f>
        <v/>
      </c>
      <c r="E2627" s="3" t="str">
        <f t="array" ref="E2627">IF(C2627="","", IFERROR(INDEX(Barang!$E$2:$E$10001, MATCH(C2627, Barang!$B$2:$B$10001, 0)), ""))</f>
        <v/>
      </c>
      <c r="F2627" s="23"/>
      <c r="G2627" s="24" t="str">
        <f t="array" ref="G2627">IF(C2627="","", IFERROR(INDEX(Barang!$F$2:$F$10001, MATCH(C2627, Barang!$B$2:$B$10001, 0)) * F2627, ""))</f>
        <v/>
      </c>
      <c r="H2627" s="23"/>
      <c r="I2627" s="19"/>
      <c r="L2627" s="103"/>
      <c r="M2627" s="103"/>
      <c r="N2627" s="103"/>
      <c r="O2627" s="103"/>
      <c r="P2627" s="103"/>
      <c r="Q2627" s="103"/>
      <c r="R2627" s="103"/>
      <c r="S2627" s="103"/>
      <c r="T2627" s="103"/>
      <c r="U2627" s="103"/>
      <c r="V2627" s="103"/>
    </row>
    <row r="2628" spans="1:22" ht="22.5" customHeight="1" x14ac:dyDescent="0.2">
      <c r="A2628" s="414"/>
      <c r="B2628" s="3" t="str">
        <f t="array" ref="B2628">IF(C2628="","", IFERROR(INDEX(Barang!$A$2:$A$10001, MATCH(C2628, Barang!$B$2:$B$10001, 0)), "Tidak ditemukan"))</f>
        <v/>
      </c>
      <c r="C2628" s="3"/>
      <c r="D2628" s="3" t="str">
        <f t="array" ref="D2628">IF(C2628="","", IFERROR(INDEX(Barang!$C$2:$C$10001, MATCH(C2628, Barang!$B$2:$B$10001, 0)), ""))</f>
        <v/>
      </c>
      <c r="E2628" s="3" t="str">
        <f t="array" ref="E2628">IF(C2628="","", IFERROR(INDEX(Barang!$E$2:$E$10001, MATCH(C2628, Barang!$B$2:$B$10001, 0)), ""))</f>
        <v/>
      </c>
      <c r="F2628" s="23"/>
      <c r="G2628" s="24" t="str">
        <f t="array" ref="G2628">IF(C2628="","", IFERROR(INDEX(Barang!$F$2:$F$10001, MATCH(C2628, Barang!$B$2:$B$10001, 0)) * F2628, ""))</f>
        <v/>
      </c>
      <c r="H2628" s="23"/>
      <c r="I2628" s="19"/>
      <c r="L2628" s="103"/>
      <c r="M2628" s="103"/>
      <c r="N2628" s="103"/>
      <c r="O2628" s="103"/>
      <c r="P2628" s="103"/>
      <c r="Q2628" s="103"/>
      <c r="R2628" s="103"/>
      <c r="S2628" s="103"/>
      <c r="T2628" s="103"/>
      <c r="U2628" s="103"/>
      <c r="V2628" s="103"/>
    </row>
    <row r="2629" spans="1:22" ht="22.5" customHeight="1" x14ac:dyDescent="0.2">
      <c r="A2629" s="414"/>
      <c r="B2629" s="3" t="str">
        <f t="array" ref="B2629">IF(C2629="","", IFERROR(INDEX(Barang!$A$2:$A$10001, MATCH(C2629, Barang!$B$2:$B$10001, 0)), "Tidak ditemukan"))</f>
        <v/>
      </c>
      <c r="C2629" s="3"/>
      <c r="D2629" s="3" t="str">
        <f t="array" ref="D2629">IF(C2629="","", IFERROR(INDEX(Barang!$C$2:$C$10001, MATCH(C2629, Barang!$B$2:$B$10001, 0)), ""))</f>
        <v/>
      </c>
      <c r="E2629" s="3" t="str">
        <f t="array" ref="E2629">IF(C2629="","", IFERROR(INDEX(Barang!$E$2:$E$10001, MATCH(C2629, Barang!$B$2:$B$10001, 0)), ""))</f>
        <v/>
      </c>
      <c r="F2629" s="23"/>
      <c r="G2629" s="24" t="str">
        <f t="array" ref="G2629">IF(C2629="","", IFERROR(INDEX(Barang!$F$2:$F$10001, MATCH(C2629, Barang!$B$2:$B$10001, 0)) * F2629, ""))</f>
        <v/>
      </c>
      <c r="H2629" s="23"/>
      <c r="I2629" s="19"/>
      <c r="L2629" s="103"/>
      <c r="M2629" s="103"/>
      <c r="N2629" s="103"/>
      <c r="O2629" s="103"/>
      <c r="P2629" s="103"/>
      <c r="Q2629" s="103"/>
      <c r="R2629" s="103"/>
      <c r="S2629" s="103"/>
      <c r="T2629" s="103"/>
      <c r="U2629" s="103"/>
      <c r="V2629" s="103"/>
    </row>
    <row r="2630" spans="1:22" ht="22.5" customHeight="1" x14ac:dyDescent="0.2">
      <c r="A2630" s="414"/>
      <c r="B2630" s="3" t="str">
        <f t="array" ref="B2630">IF(C2630="","", IFERROR(INDEX(Barang!$A$2:$A$10001, MATCH(C2630, Barang!$B$2:$B$10001, 0)), "Tidak ditemukan"))</f>
        <v/>
      </c>
      <c r="C2630" s="3"/>
      <c r="D2630" s="3" t="str">
        <f t="array" ref="D2630">IF(C2630="","", IFERROR(INDEX(Barang!$C$2:$C$10001, MATCH(C2630, Barang!$B$2:$B$10001, 0)), ""))</f>
        <v/>
      </c>
      <c r="E2630" s="3" t="str">
        <f t="array" ref="E2630">IF(C2630="","", IFERROR(INDEX(Barang!$E$2:$E$10001, MATCH(C2630, Barang!$B$2:$B$10001, 0)), ""))</f>
        <v/>
      </c>
      <c r="F2630" s="23"/>
      <c r="G2630" s="24" t="str">
        <f t="array" ref="G2630">IF(C2630="","", IFERROR(INDEX(Barang!$F$2:$F$10001, MATCH(C2630, Barang!$B$2:$B$10001, 0)) * F2630, ""))</f>
        <v/>
      </c>
      <c r="H2630" s="23"/>
      <c r="I2630" s="19"/>
      <c r="L2630" s="103"/>
      <c r="M2630" s="103"/>
      <c r="N2630" s="103"/>
      <c r="O2630" s="103"/>
      <c r="P2630" s="103"/>
      <c r="Q2630" s="103"/>
      <c r="R2630" s="103"/>
      <c r="S2630" s="103"/>
      <c r="T2630" s="103"/>
      <c r="U2630" s="103"/>
      <c r="V2630" s="103"/>
    </row>
    <row r="2631" spans="1:22" ht="22.5" customHeight="1" x14ac:dyDescent="0.2">
      <c r="A2631" s="414"/>
      <c r="B2631" s="3" t="str">
        <f t="array" ref="B2631">IF(C2631="","", IFERROR(INDEX(Barang!$A$2:$A$10001, MATCH(C2631, Barang!$B$2:$B$10001, 0)), "Tidak ditemukan"))</f>
        <v/>
      </c>
      <c r="C2631" s="3"/>
      <c r="D2631" s="3" t="str">
        <f t="array" ref="D2631">IF(C2631="","", IFERROR(INDEX(Barang!$C$2:$C$10001, MATCH(C2631, Barang!$B$2:$B$10001, 0)), ""))</f>
        <v/>
      </c>
      <c r="E2631" s="3" t="str">
        <f t="array" ref="E2631">IF(C2631="","", IFERROR(INDEX(Barang!$E$2:$E$10001, MATCH(C2631, Barang!$B$2:$B$10001, 0)), ""))</f>
        <v/>
      </c>
      <c r="F2631" s="23"/>
      <c r="G2631" s="24" t="str">
        <f t="array" ref="G2631">IF(C2631="","", IFERROR(INDEX(Barang!$F$2:$F$10001, MATCH(C2631, Barang!$B$2:$B$10001, 0)) * F2631, ""))</f>
        <v/>
      </c>
      <c r="H2631" s="23"/>
      <c r="I2631" s="19"/>
      <c r="L2631" s="103"/>
      <c r="M2631" s="103"/>
      <c r="N2631" s="103"/>
      <c r="O2631" s="103"/>
      <c r="P2631" s="103"/>
      <c r="Q2631" s="103"/>
      <c r="R2631" s="103"/>
      <c r="S2631" s="103"/>
      <c r="T2631" s="103"/>
      <c r="U2631" s="103"/>
      <c r="V2631" s="103"/>
    </row>
    <row r="2632" spans="1:22" ht="22.5" customHeight="1" x14ac:dyDescent="0.2">
      <c r="A2632" s="414"/>
      <c r="B2632" s="3" t="str">
        <f t="array" ref="B2632">IF(C2632="","", IFERROR(INDEX(Barang!$A$2:$A$10001, MATCH(C2632, Barang!$B$2:$B$10001, 0)), "Tidak ditemukan"))</f>
        <v/>
      </c>
      <c r="C2632" s="3"/>
      <c r="D2632" s="3" t="str">
        <f t="array" ref="D2632">IF(C2632="","", IFERROR(INDEX(Barang!$C$2:$C$10001, MATCH(C2632, Barang!$B$2:$B$10001, 0)), ""))</f>
        <v/>
      </c>
      <c r="E2632" s="3" t="str">
        <f t="array" ref="E2632">IF(C2632="","", IFERROR(INDEX(Barang!$E$2:$E$10001, MATCH(C2632, Barang!$B$2:$B$10001, 0)), ""))</f>
        <v/>
      </c>
      <c r="F2632" s="23"/>
      <c r="G2632" s="24" t="str">
        <f t="array" ref="G2632">IF(C2632="","", IFERROR(INDEX(Barang!$F$2:$F$10001, MATCH(C2632, Barang!$B$2:$B$10001, 0)) * F2632, ""))</f>
        <v/>
      </c>
      <c r="H2632" s="23"/>
      <c r="I2632" s="19"/>
      <c r="L2632" s="103"/>
      <c r="M2632" s="103"/>
      <c r="N2632" s="103"/>
      <c r="O2632" s="103"/>
      <c r="P2632" s="103"/>
      <c r="Q2632" s="103"/>
      <c r="R2632" s="103"/>
      <c r="S2632" s="103"/>
      <c r="T2632" s="103"/>
      <c r="U2632" s="103"/>
      <c r="V2632" s="103"/>
    </row>
    <row r="2633" spans="1:22" ht="22.5" customHeight="1" x14ac:dyDescent="0.2">
      <c r="A2633" s="414"/>
      <c r="B2633" s="3" t="str">
        <f t="array" ref="B2633">IF(C2633="","", IFERROR(INDEX(Barang!$A$2:$A$10001, MATCH(C2633, Barang!$B$2:$B$10001, 0)), "Tidak ditemukan"))</f>
        <v/>
      </c>
      <c r="C2633" s="3"/>
      <c r="D2633" s="3" t="str">
        <f t="array" ref="D2633">IF(C2633="","", IFERROR(INDEX(Barang!$C$2:$C$10001, MATCH(C2633, Barang!$B$2:$B$10001, 0)), ""))</f>
        <v/>
      </c>
      <c r="E2633" s="3" t="str">
        <f t="array" ref="E2633">IF(C2633="","", IFERROR(INDEX(Barang!$E$2:$E$10001, MATCH(C2633, Barang!$B$2:$B$10001, 0)), ""))</f>
        <v/>
      </c>
      <c r="F2633" s="23"/>
      <c r="G2633" s="24" t="str">
        <f t="array" ref="G2633">IF(C2633="","", IFERROR(INDEX(Barang!$F$2:$F$10001, MATCH(C2633, Barang!$B$2:$B$10001, 0)) * F2633, ""))</f>
        <v/>
      </c>
      <c r="H2633" s="23"/>
      <c r="I2633" s="19"/>
      <c r="L2633" s="103"/>
      <c r="M2633" s="103"/>
      <c r="N2633" s="103"/>
      <c r="O2633" s="103"/>
      <c r="P2633" s="103"/>
      <c r="Q2633" s="103"/>
      <c r="R2633" s="103"/>
      <c r="S2633" s="103"/>
      <c r="T2633" s="103"/>
      <c r="U2633" s="103"/>
      <c r="V2633" s="103"/>
    </row>
    <row r="2634" spans="1:22" ht="22.5" customHeight="1" x14ac:dyDescent="0.2">
      <c r="A2634" s="414"/>
      <c r="B2634" s="3" t="str">
        <f t="array" ref="B2634">IF(C2634="","", IFERROR(INDEX(Barang!$A$2:$A$10001, MATCH(C2634, Barang!$B$2:$B$10001, 0)), "Tidak ditemukan"))</f>
        <v/>
      </c>
      <c r="C2634" s="3"/>
      <c r="D2634" s="3" t="str">
        <f t="array" ref="D2634">IF(C2634="","", IFERROR(INDEX(Barang!$C$2:$C$10001, MATCH(C2634, Barang!$B$2:$B$10001, 0)), ""))</f>
        <v/>
      </c>
      <c r="E2634" s="3" t="str">
        <f t="array" ref="E2634">IF(C2634="","", IFERROR(INDEX(Barang!$E$2:$E$10001, MATCH(C2634, Barang!$B$2:$B$10001, 0)), ""))</f>
        <v/>
      </c>
      <c r="F2634" s="23"/>
      <c r="G2634" s="24" t="str">
        <f t="array" ref="G2634">IF(C2634="","", IFERROR(INDEX(Barang!$F$2:$F$10001, MATCH(C2634, Barang!$B$2:$B$10001, 0)) * F2634, ""))</f>
        <v/>
      </c>
      <c r="H2634" s="23"/>
      <c r="I2634" s="19"/>
      <c r="L2634" s="103"/>
      <c r="M2634" s="103"/>
      <c r="N2634" s="103"/>
      <c r="O2634" s="103"/>
      <c r="P2634" s="103"/>
      <c r="Q2634" s="103"/>
      <c r="R2634" s="103"/>
      <c r="S2634" s="103"/>
      <c r="T2634" s="103"/>
      <c r="U2634" s="103"/>
      <c r="V2634" s="103"/>
    </row>
    <row r="2635" spans="1:22" ht="22.5" customHeight="1" x14ac:dyDescent="0.2">
      <c r="A2635" s="414"/>
      <c r="B2635" s="3" t="str">
        <f t="array" ref="B2635">IF(C2635="","", IFERROR(INDEX(Barang!$A$2:$A$10001, MATCH(C2635, Barang!$B$2:$B$10001, 0)), "Tidak ditemukan"))</f>
        <v/>
      </c>
      <c r="C2635" s="3"/>
      <c r="D2635" s="3" t="str">
        <f t="array" ref="D2635">IF(C2635="","", IFERROR(INDEX(Barang!$C$2:$C$10001, MATCH(C2635, Barang!$B$2:$B$10001, 0)), ""))</f>
        <v/>
      </c>
      <c r="E2635" s="3" t="str">
        <f t="array" ref="E2635">IF(C2635="","", IFERROR(INDEX(Barang!$E$2:$E$10001, MATCH(C2635, Barang!$B$2:$B$10001, 0)), ""))</f>
        <v/>
      </c>
      <c r="F2635" s="23"/>
      <c r="G2635" s="24" t="str">
        <f t="array" ref="G2635">IF(C2635="","", IFERROR(INDEX(Barang!$F$2:$F$10001, MATCH(C2635, Barang!$B$2:$B$10001, 0)) * F2635, ""))</f>
        <v/>
      </c>
      <c r="H2635" s="23"/>
      <c r="I2635" s="19"/>
      <c r="L2635" s="103"/>
      <c r="M2635" s="103"/>
      <c r="N2635" s="103"/>
      <c r="O2635" s="103"/>
      <c r="P2635" s="103"/>
      <c r="Q2635" s="103"/>
      <c r="R2635" s="103"/>
      <c r="S2635" s="103"/>
      <c r="T2635" s="103"/>
      <c r="U2635" s="103"/>
      <c r="V2635" s="103"/>
    </row>
    <row r="2636" spans="1:22" ht="22.5" customHeight="1" x14ac:dyDescent="0.2">
      <c r="A2636" s="414"/>
      <c r="B2636" s="3" t="str">
        <f t="array" ref="B2636">IF(C2636="","", IFERROR(INDEX(Barang!$A$2:$A$10001, MATCH(C2636, Barang!$B$2:$B$10001, 0)), "Tidak ditemukan"))</f>
        <v/>
      </c>
      <c r="C2636" s="3"/>
      <c r="D2636" s="3" t="str">
        <f t="array" ref="D2636">IF(C2636="","", IFERROR(INDEX(Barang!$C$2:$C$10001, MATCH(C2636, Barang!$B$2:$B$10001, 0)), ""))</f>
        <v/>
      </c>
      <c r="E2636" s="3" t="str">
        <f t="array" ref="E2636">IF(C2636="","", IFERROR(INDEX(Barang!$E$2:$E$10001, MATCH(C2636, Barang!$B$2:$B$10001, 0)), ""))</f>
        <v/>
      </c>
      <c r="F2636" s="23"/>
      <c r="G2636" s="24" t="str">
        <f t="array" ref="G2636">IF(C2636="","", IFERROR(INDEX(Barang!$F$2:$F$10001, MATCH(C2636, Barang!$B$2:$B$10001, 0)) * F2636, ""))</f>
        <v/>
      </c>
      <c r="H2636" s="23"/>
      <c r="I2636" s="19"/>
      <c r="L2636" s="103"/>
      <c r="M2636" s="103"/>
      <c r="N2636" s="103"/>
      <c r="O2636" s="103"/>
      <c r="P2636" s="103"/>
      <c r="Q2636" s="103"/>
      <c r="R2636" s="103"/>
      <c r="S2636" s="103"/>
      <c r="T2636" s="103"/>
      <c r="U2636" s="103"/>
      <c r="V2636" s="103"/>
    </row>
    <row r="2637" spans="1:22" ht="22.5" customHeight="1" x14ac:dyDescent="0.2">
      <c r="A2637" s="414"/>
      <c r="B2637" s="3" t="str">
        <f t="array" ref="B2637">IF(C2637="","", IFERROR(INDEX(Barang!$A$2:$A$10001, MATCH(C2637, Barang!$B$2:$B$10001, 0)), "Tidak ditemukan"))</f>
        <v/>
      </c>
      <c r="C2637" s="3"/>
      <c r="D2637" s="3" t="str">
        <f t="array" ref="D2637">IF(C2637="","", IFERROR(INDEX(Barang!$C$2:$C$10001, MATCH(C2637, Barang!$B$2:$B$10001, 0)), ""))</f>
        <v/>
      </c>
      <c r="E2637" s="3" t="str">
        <f t="array" ref="E2637">IF(C2637="","", IFERROR(INDEX(Barang!$E$2:$E$10001, MATCH(C2637, Barang!$B$2:$B$10001, 0)), ""))</f>
        <v/>
      </c>
      <c r="F2637" s="23"/>
      <c r="G2637" s="24" t="str">
        <f t="array" ref="G2637">IF(C2637="","", IFERROR(INDEX(Barang!$F$2:$F$10001, MATCH(C2637, Barang!$B$2:$B$10001, 0)) * F2637, ""))</f>
        <v/>
      </c>
      <c r="H2637" s="23"/>
      <c r="I2637" s="19"/>
      <c r="L2637" s="103"/>
      <c r="M2637" s="103"/>
      <c r="N2637" s="103"/>
      <c r="O2637" s="103"/>
      <c r="P2637" s="103"/>
      <c r="Q2637" s="103"/>
      <c r="R2637" s="103"/>
      <c r="S2637" s="103"/>
      <c r="T2637" s="103"/>
      <c r="U2637" s="103"/>
      <c r="V2637" s="103"/>
    </row>
    <row r="2638" spans="1:22" ht="22.5" customHeight="1" x14ac:dyDescent="0.2">
      <c r="A2638" s="414"/>
      <c r="B2638" s="3" t="str">
        <f t="array" ref="B2638">IF(C2638="","", IFERROR(INDEX(Barang!$A$2:$A$10001, MATCH(C2638, Barang!$B$2:$B$10001, 0)), "Tidak ditemukan"))</f>
        <v/>
      </c>
      <c r="C2638" s="3"/>
      <c r="D2638" s="3" t="str">
        <f t="array" ref="D2638">IF(C2638="","", IFERROR(INDEX(Barang!$C$2:$C$10001, MATCH(C2638, Barang!$B$2:$B$10001, 0)), ""))</f>
        <v/>
      </c>
      <c r="E2638" s="3" t="str">
        <f t="array" ref="E2638">IF(C2638="","", IFERROR(INDEX(Barang!$E$2:$E$10001, MATCH(C2638, Barang!$B$2:$B$10001, 0)), ""))</f>
        <v/>
      </c>
      <c r="F2638" s="23"/>
      <c r="G2638" s="24" t="str">
        <f t="array" ref="G2638">IF(C2638="","", IFERROR(INDEX(Barang!$F$2:$F$10001, MATCH(C2638, Barang!$B$2:$B$10001, 0)) * F2638, ""))</f>
        <v/>
      </c>
      <c r="H2638" s="23"/>
      <c r="I2638" s="19"/>
      <c r="L2638" s="103"/>
      <c r="M2638" s="103"/>
      <c r="N2638" s="103"/>
      <c r="O2638" s="103"/>
      <c r="P2638" s="103"/>
      <c r="Q2638" s="103"/>
      <c r="R2638" s="103"/>
      <c r="S2638" s="103"/>
      <c r="T2638" s="103"/>
      <c r="U2638" s="103"/>
      <c r="V2638" s="103"/>
    </row>
    <row r="2639" spans="1:22" ht="22.5" customHeight="1" x14ac:dyDescent="0.2">
      <c r="A2639" s="414"/>
      <c r="B2639" s="3" t="str">
        <f t="array" ref="B2639">IF(C2639="","", IFERROR(INDEX(Barang!$A$2:$A$10001, MATCH(C2639, Barang!$B$2:$B$10001, 0)), "Tidak ditemukan"))</f>
        <v/>
      </c>
      <c r="C2639" s="3"/>
      <c r="D2639" s="3" t="str">
        <f t="array" ref="D2639">IF(C2639="","", IFERROR(INDEX(Barang!$C$2:$C$10001, MATCH(C2639, Barang!$B$2:$B$10001, 0)), ""))</f>
        <v/>
      </c>
      <c r="E2639" s="3" t="str">
        <f t="array" ref="E2639">IF(C2639="","", IFERROR(INDEX(Barang!$E$2:$E$10001, MATCH(C2639, Barang!$B$2:$B$10001, 0)), ""))</f>
        <v/>
      </c>
      <c r="F2639" s="23"/>
      <c r="G2639" s="24" t="str">
        <f t="array" ref="G2639">IF(C2639="","", IFERROR(INDEX(Barang!$F$2:$F$10001, MATCH(C2639, Barang!$B$2:$B$10001, 0)) * F2639, ""))</f>
        <v/>
      </c>
      <c r="H2639" s="23"/>
      <c r="I2639" s="19"/>
      <c r="L2639" s="103"/>
      <c r="M2639" s="103"/>
      <c r="N2639" s="103"/>
      <c r="O2639" s="103"/>
      <c r="P2639" s="103"/>
      <c r="Q2639" s="103"/>
      <c r="R2639" s="103"/>
      <c r="S2639" s="103"/>
      <c r="T2639" s="103"/>
      <c r="U2639" s="103"/>
      <c r="V2639" s="103"/>
    </row>
    <row r="2640" spans="1:22" ht="22.5" customHeight="1" x14ac:dyDescent="0.2">
      <c r="A2640" s="414"/>
      <c r="B2640" s="3" t="str">
        <f t="array" ref="B2640">IF(C2640="","", IFERROR(INDEX(Barang!$A$2:$A$10001, MATCH(C2640, Barang!$B$2:$B$10001, 0)), "Tidak ditemukan"))</f>
        <v/>
      </c>
      <c r="C2640" s="3"/>
      <c r="D2640" s="3" t="str">
        <f t="array" ref="D2640">IF(C2640="","", IFERROR(INDEX(Barang!$C$2:$C$10001, MATCH(C2640, Barang!$B$2:$B$10001, 0)), ""))</f>
        <v/>
      </c>
      <c r="E2640" s="3" t="str">
        <f t="array" ref="E2640">IF(C2640="","", IFERROR(INDEX(Barang!$E$2:$E$10001, MATCH(C2640, Barang!$B$2:$B$10001, 0)), ""))</f>
        <v/>
      </c>
      <c r="F2640" s="23"/>
      <c r="G2640" s="24" t="str">
        <f t="array" ref="G2640">IF(C2640="","", IFERROR(INDEX(Barang!$F$2:$F$10001, MATCH(C2640, Barang!$B$2:$B$10001, 0)) * F2640, ""))</f>
        <v/>
      </c>
      <c r="H2640" s="23"/>
      <c r="I2640" s="19"/>
      <c r="L2640" s="103"/>
      <c r="M2640" s="103"/>
      <c r="N2640" s="103"/>
      <c r="O2640" s="103"/>
      <c r="P2640" s="103"/>
      <c r="Q2640" s="103"/>
      <c r="R2640" s="103"/>
      <c r="S2640" s="103"/>
      <c r="T2640" s="103"/>
      <c r="U2640" s="103"/>
      <c r="V2640" s="103"/>
    </row>
    <row r="2641" spans="1:22" ht="22.5" customHeight="1" x14ac:dyDescent="0.2">
      <c r="A2641" s="414"/>
      <c r="B2641" s="3" t="str">
        <f t="array" ref="B2641">IF(C2641="","", IFERROR(INDEX(Barang!$A$2:$A$10001, MATCH(C2641, Barang!$B$2:$B$10001, 0)), "Tidak ditemukan"))</f>
        <v/>
      </c>
      <c r="C2641" s="3"/>
      <c r="D2641" s="3" t="str">
        <f t="array" ref="D2641">IF(C2641="","", IFERROR(INDEX(Barang!$C$2:$C$10001, MATCH(C2641, Barang!$B$2:$B$10001, 0)), ""))</f>
        <v/>
      </c>
      <c r="E2641" s="3" t="str">
        <f t="array" ref="E2641">IF(C2641="","", IFERROR(INDEX(Barang!$E$2:$E$10001, MATCH(C2641, Barang!$B$2:$B$10001, 0)), ""))</f>
        <v/>
      </c>
      <c r="F2641" s="23"/>
      <c r="G2641" s="24" t="str">
        <f t="array" ref="G2641">IF(C2641="","", IFERROR(INDEX(Barang!$F$2:$F$10001, MATCH(C2641, Barang!$B$2:$B$10001, 0)) * F2641, ""))</f>
        <v/>
      </c>
      <c r="H2641" s="23"/>
      <c r="I2641" s="19"/>
      <c r="L2641" s="103"/>
      <c r="M2641" s="103"/>
      <c r="N2641" s="103"/>
      <c r="O2641" s="103"/>
      <c r="P2641" s="103"/>
      <c r="Q2641" s="103"/>
      <c r="R2641" s="103"/>
      <c r="S2641" s="103"/>
      <c r="T2641" s="103"/>
      <c r="U2641" s="103"/>
      <c r="V2641" s="103"/>
    </row>
    <row r="2642" spans="1:22" ht="22.5" customHeight="1" x14ac:dyDescent="0.2">
      <c r="A2642" s="414"/>
      <c r="B2642" s="3" t="str">
        <f t="array" ref="B2642">IF(C2642="","", IFERROR(INDEX(Barang!$A$2:$A$10001, MATCH(C2642, Barang!$B$2:$B$10001, 0)), "Tidak ditemukan"))</f>
        <v/>
      </c>
      <c r="C2642" s="3"/>
      <c r="D2642" s="3" t="str">
        <f t="array" ref="D2642">IF(C2642="","", IFERROR(INDEX(Barang!$C$2:$C$10001, MATCH(C2642, Barang!$B$2:$B$10001, 0)), ""))</f>
        <v/>
      </c>
      <c r="E2642" s="3" t="str">
        <f t="array" ref="E2642">IF(C2642="","", IFERROR(INDEX(Barang!$E$2:$E$10001, MATCH(C2642, Barang!$B$2:$B$10001, 0)), ""))</f>
        <v/>
      </c>
      <c r="F2642" s="23"/>
      <c r="G2642" s="24" t="str">
        <f t="array" ref="G2642">IF(C2642="","", IFERROR(INDEX(Barang!$F$2:$F$10001, MATCH(C2642, Barang!$B$2:$B$10001, 0)) * F2642, ""))</f>
        <v/>
      </c>
      <c r="H2642" s="23"/>
      <c r="I2642" s="19"/>
      <c r="L2642" s="103"/>
      <c r="M2642" s="103"/>
      <c r="N2642" s="103"/>
      <c r="O2642" s="103"/>
      <c r="P2642" s="103"/>
      <c r="Q2642" s="103"/>
      <c r="R2642" s="103"/>
      <c r="S2642" s="103"/>
      <c r="T2642" s="103"/>
      <c r="U2642" s="103"/>
      <c r="V2642" s="103"/>
    </row>
    <row r="2643" spans="1:22" ht="22.5" customHeight="1" x14ac:dyDescent="0.2">
      <c r="A2643" s="414"/>
      <c r="B2643" s="3" t="str">
        <f t="array" ref="B2643">IF(C2643="","", IFERROR(INDEX(Barang!$A$2:$A$10001, MATCH(C2643, Barang!$B$2:$B$10001, 0)), "Tidak ditemukan"))</f>
        <v/>
      </c>
      <c r="C2643" s="3"/>
      <c r="D2643" s="3" t="str">
        <f t="array" ref="D2643">IF(C2643="","", IFERROR(INDEX(Barang!$C$2:$C$10001, MATCH(C2643, Barang!$B$2:$B$10001, 0)), ""))</f>
        <v/>
      </c>
      <c r="E2643" s="3" t="str">
        <f t="array" ref="E2643">IF(C2643="","", IFERROR(INDEX(Barang!$E$2:$E$10001, MATCH(C2643, Barang!$B$2:$B$10001, 0)), ""))</f>
        <v/>
      </c>
      <c r="F2643" s="23"/>
      <c r="G2643" s="24" t="str">
        <f t="array" ref="G2643">IF(C2643="","", IFERROR(INDEX(Barang!$F$2:$F$10001, MATCH(C2643, Barang!$B$2:$B$10001, 0)) * F2643, ""))</f>
        <v/>
      </c>
      <c r="H2643" s="23"/>
      <c r="I2643" s="19"/>
      <c r="L2643" s="103"/>
      <c r="M2643" s="103"/>
      <c r="N2643" s="103"/>
      <c r="O2643" s="103"/>
      <c r="P2643" s="103"/>
      <c r="Q2643" s="103"/>
      <c r="R2643" s="103"/>
      <c r="S2643" s="103"/>
      <c r="T2643" s="103"/>
      <c r="U2643" s="103"/>
      <c r="V2643" s="103"/>
    </row>
    <row r="2644" spans="1:22" ht="22.5" customHeight="1" x14ac:dyDescent="0.2">
      <c r="A2644" s="414"/>
      <c r="B2644" s="3" t="str">
        <f t="array" ref="B2644">IF(C2644="","", IFERROR(INDEX(Barang!$A$2:$A$10001, MATCH(C2644, Barang!$B$2:$B$10001, 0)), "Tidak ditemukan"))</f>
        <v/>
      </c>
      <c r="C2644" s="3"/>
      <c r="D2644" s="3" t="str">
        <f t="array" ref="D2644">IF(C2644="","", IFERROR(INDEX(Barang!$C$2:$C$10001, MATCH(C2644, Barang!$B$2:$B$10001, 0)), ""))</f>
        <v/>
      </c>
      <c r="E2644" s="3" t="str">
        <f t="array" ref="E2644">IF(C2644="","", IFERROR(INDEX(Barang!$E$2:$E$10001, MATCH(C2644, Barang!$B$2:$B$10001, 0)), ""))</f>
        <v/>
      </c>
      <c r="F2644" s="23"/>
      <c r="G2644" s="24" t="str">
        <f t="array" ref="G2644">IF(C2644="","", IFERROR(INDEX(Barang!$F$2:$F$10001, MATCH(C2644, Barang!$B$2:$B$10001, 0)) * F2644, ""))</f>
        <v/>
      </c>
      <c r="H2644" s="23"/>
      <c r="I2644" s="19"/>
      <c r="L2644" s="103"/>
      <c r="M2644" s="103"/>
      <c r="N2644" s="103"/>
      <c r="O2644" s="103"/>
      <c r="P2644" s="103"/>
      <c r="Q2644" s="103"/>
      <c r="R2644" s="103"/>
      <c r="S2644" s="103"/>
      <c r="T2644" s="103"/>
      <c r="U2644" s="103"/>
      <c r="V2644" s="103"/>
    </row>
    <row r="2645" spans="1:22" ht="22.5" customHeight="1" x14ac:dyDescent="0.2">
      <c r="A2645" s="414"/>
      <c r="B2645" s="3" t="str">
        <f t="array" ref="B2645">IF(C2645="","", IFERROR(INDEX(Barang!$A$2:$A$10001, MATCH(C2645, Barang!$B$2:$B$10001, 0)), "Tidak ditemukan"))</f>
        <v/>
      </c>
      <c r="C2645" s="3"/>
      <c r="D2645" s="3" t="str">
        <f t="array" ref="D2645">IF(C2645="","", IFERROR(INDEX(Barang!$C$2:$C$10001, MATCH(C2645, Barang!$B$2:$B$10001, 0)), ""))</f>
        <v/>
      </c>
      <c r="E2645" s="3" t="str">
        <f t="array" ref="E2645">IF(C2645="","", IFERROR(INDEX(Barang!$E$2:$E$10001, MATCH(C2645, Barang!$B$2:$B$10001, 0)), ""))</f>
        <v/>
      </c>
      <c r="F2645" s="23"/>
      <c r="G2645" s="24" t="str">
        <f t="array" ref="G2645">IF(C2645="","", IFERROR(INDEX(Barang!$F$2:$F$10001, MATCH(C2645, Barang!$B$2:$B$10001, 0)) * F2645, ""))</f>
        <v/>
      </c>
      <c r="H2645" s="23"/>
      <c r="I2645" s="19"/>
      <c r="L2645" s="103"/>
      <c r="M2645" s="103"/>
      <c r="N2645" s="103"/>
      <c r="O2645" s="103"/>
      <c r="P2645" s="103"/>
      <c r="Q2645" s="103"/>
      <c r="R2645" s="103"/>
      <c r="S2645" s="103"/>
      <c r="T2645" s="103"/>
      <c r="U2645" s="103"/>
      <c r="V2645" s="103"/>
    </row>
    <row r="2646" spans="1:22" ht="22.5" customHeight="1" x14ac:dyDescent="0.2">
      <c r="A2646" s="414"/>
      <c r="B2646" s="3" t="str">
        <f t="array" ref="B2646">IF(C2646="","", IFERROR(INDEX(Barang!$A$2:$A$10001, MATCH(C2646, Barang!$B$2:$B$10001, 0)), "Tidak ditemukan"))</f>
        <v/>
      </c>
      <c r="C2646" s="3"/>
      <c r="D2646" s="3" t="str">
        <f t="array" ref="D2646">IF(C2646="","", IFERROR(INDEX(Barang!$C$2:$C$10001, MATCH(C2646, Barang!$B$2:$B$10001, 0)), ""))</f>
        <v/>
      </c>
      <c r="E2646" s="3" t="str">
        <f t="array" ref="E2646">IF(C2646="","", IFERROR(INDEX(Barang!$E$2:$E$10001, MATCH(C2646, Barang!$B$2:$B$10001, 0)), ""))</f>
        <v/>
      </c>
      <c r="F2646" s="23"/>
      <c r="G2646" s="24" t="str">
        <f t="array" ref="G2646">IF(C2646="","", IFERROR(INDEX(Barang!$F$2:$F$10001, MATCH(C2646, Barang!$B$2:$B$10001, 0)) * F2646, ""))</f>
        <v/>
      </c>
      <c r="H2646" s="23"/>
      <c r="I2646" s="19"/>
      <c r="L2646" s="103"/>
      <c r="M2646" s="103"/>
      <c r="N2646" s="103"/>
      <c r="O2646" s="103"/>
      <c r="P2646" s="103"/>
      <c r="Q2646" s="103"/>
      <c r="R2646" s="103"/>
      <c r="S2646" s="103"/>
      <c r="T2646" s="103"/>
      <c r="U2646" s="103"/>
      <c r="V2646" s="103"/>
    </row>
    <row r="2647" spans="1:22" ht="22.5" customHeight="1" x14ac:dyDescent="0.2">
      <c r="A2647" s="414"/>
      <c r="B2647" s="3" t="str">
        <f t="array" ref="B2647">IF(C2647="","", IFERROR(INDEX(Barang!$A$2:$A$10001, MATCH(C2647, Barang!$B$2:$B$10001, 0)), "Tidak ditemukan"))</f>
        <v/>
      </c>
      <c r="C2647" s="3"/>
      <c r="D2647" s="3" t="str">
        <f t="array" ref="D2647">IF(C2647="","", IFERROR(INDEX(Barang!$C$2:$C$10001, MATCH(C2647, Barang!$B$2:$B$10001, 0)), ""))</f>
        <v/>
      </c>
      <c r="E2647" s="3" t="str">
        <f t="array" ref="E2647">IF(C2647="","", IFERROR(INDEX(Barang!$E$2:$E$10001, MATCH(C2647, Barang!$B$2:$B$10001, 0)), ""))</f>
        <v/>
      </c>
      <c r="F2647" s="23"/>
      <c r="G2647" s="24" t="str">
        <f t="array" ref="G2647">IF(C2647="","", IFERROR(INDEX(Barang!$F$2:$F$10001, MATCH(C2647, Barang!$B$2:$B$10001, 0)) * F2647, ""))</f>
        <v/>
      </c>
      <c r="H2647" s="23"/>
      <c r="I2647" s="19"/>
      <c r="L2647" s="103"/>
      <c r="M2647" s="103"/>
      <c r="N2647" s="103"/>
      <c r="O2647" s="103"/>
      <c r="P2647" s="103"/>
      <c r="Q2647" s="103"/>
      <c r="R2647" s="103"/>
      <c r="S2647" s="103"/>
      <c r="T2647" s="103"/>
      <c r="U2647" s="103"/>
      <c r="V2647" s="103"/>
    </row>
    <row r="2648" spans="1:22" ht="22.5" customHeight="1" x14ac:dyDescent="0.2">
      <c r="A2648" s="414"/>
      <c r="B2648" s="3" t="str">
        <f t="array" ref="B2648">IF(C2648="","", IFERROR(INDEX(Barang!$A$2:$A$10001, MATCH(C2648, Barang!$B$2:$B$10001, 0)), "Tidak ditemukan"))</f>
        <v/>
      </c>
      <c r="C2648" s="3"/>
      <c r="D2648" s="3" t="str">
        <f t="array" ref="D2648">IF(C2648="","", IFERROR(INDEX(Barang!$C$2:$C$10001, MATCH(C2648, Barang!$B$2:$B$10001, 0)), ""))</f>
        <v/>
      </c>
      <c r="E2648" s="3" t="str">
        <f t="array" ref="E2648">IF(C2648="","", IFERROR(INDEX(Barang!$E$2:$E$10001, MATCH(C2648, Barang!$B$2:$B$10001, 0)), ""))</f>
        <v/>
      </c>
      <c r="F2648" s="23"/>
      <c r="G2648" s="24" t="str">
        <f t="array" ref="G2648">IF(C2648="","", IFERROR(INDEX(Barang!$F$2:$F$10001, MATCH(C2648, Barang!$B$2:$B$10001, 0)) * F2648, ""))</f>
        <v/>
      </c>
      <c r="H2648" s="23"/>
      <c r="I2648" s="19"/>
      <c r="L2648" s="103"/>
      <c r="M2648" s="103"/>
      <c r="N2648" s="103"/>
      <c r="O2648" s="103"/>
      <c r="P2648" s="103"/>
      <c r="Q2648" s="103"/>
      <c r="R2648" s="103"/>
      <c r="S2648" s="103"/>
      <c r="T2648" s="103"/>
      <c r="U2648" s="103"/>
      <c r="V2648" s="103"/>
    </row>
    <row r="2649" spans="1:22" ht="22.5" customHeight="1" x14ac:dyDescent="0.2">
      <c r="A2649" s="414"/>
      <c r="B2649" s="3" t="str">
        <f t="array" ref="B2649">IF(C2649="","", IFERROR(INDEX(Barang!$A$2:$A$10001, MATCH(C2649, Barang!$B$2:$B$10001, 0)), "Tidak ditemukan"))</f>
        <v/>
      </c>
      <c r="C2649" s="3"/>
      <c r="D2649" s="3" t="str">
        <f t="array" ref="D2649">IF(C2649="","", IFERROR(INDEX(Barang!$C$2:$C$10001, MATCH(C2649, Barang!$B$2:$B$10001, 0)), ""))</f>
        <v/>
      </c>
      <c r="E2649" s="3" t="str">
        <f t="array" ref="E2649">IF(C2649="","", IFERROR(INDEX(Barang!$E$2:$E$10001, MATCH(C2649, Barang!$B$2:$B$10001, 0)), ""))</f>
        <v/>
      </c>
      <c r="F2649" s="23"/>
      <c r="G2649" s="24" t="str">
        <f t="array" ref="G2649">IF(C2649="","", IFERROR(INDEX(Barang!$F$2:$F$10001, MATCH(C2649, Barang!$B$2:$B$10001, 0)) * F2649, ""))</f>
        <v/>
      </c>
      <c r="H2649" s="23"/>
      <c r="I2649" s="19"/>
      <c r="L2649" s="103"/>
      <c r="M2649" s="103"/>
      <c r="N2649" s="103"/>
      <c r="O2649" s="103"/>
      <c r="P2649" s="103"/>
      <c r="Q2649" s="103"/>
      <c r="R2649" s="103"/>
      <c r="S2649" s="103"/>
      <c r="T2649" s="103"/>
      <c r="U2649" s="103"/>
      <c r="V2649" s="103"/>
    </row>
    <row r="2650" spans="1:22" ht="22.5" customHeight="1" x14ac:dyDescent="0.2">
      <c r="A2650" s="414"/>
      <c r="B2650" s="3" t="str">
        <f t="array" ref="B2650">IF(C2650="","", IFERROR(INDEX(Barang!$A$2:$A$10001, MATCH(C2650, Barang!$B$2:$B$10001, 0)), "Tidak ditemukan"))</f>
        <v/>
      </c>
      <c r="C2650" s="3"/>
      <c r="D2650" s="3" t="str">
        <f t="array" ref="D2650">IF(C2650="","", IFERROR(INDEX(Barang!$C$2:$C$10001, MATCH(C2650, Barang!$B$2:$B$10001, 0)), ""))</f>
        <v/>
      </c>
      <c r="E2650" s="3" t="str">
        <f t="array" ref="E2650">IF(C2650="","", IFERROR(INDEX(Barang!$E$2:$E$10001, MATCH(C2650, Barang!$B$2:$B$10001, 0)), ""))</f>
        <v/>
      </c>
      <c r="F2650" s="23"/>
      <c r="G2650" s="24" t="str">
        <f t="array" ref="G2650">IF(C2650="","", IFERROR(INDEX(Barang!$F$2:$F$10001, MATCH(C2650, Barang!$B$2:$B$10001, 0)) * F2650, ""))</f>
        <v/>
      </c>
      <c r="H2650" s="23"/>
      <c r="I2650" s="19"/>
      <c r="L2650" s="103"/>
      <c r="M2650" s="103"/>
      <c r="N2650" s="103"/>
      <c r="O2650" s="103"/>
      <c r="P2650" s="103"/>
      <c r="Q2650" s="103"/>
      <c r="R2650" s="103"/>
      <c r="S2650" s="103"/>
      <c r="T2650" s="103"/>
      <c r="U2650" s="103"/>
      <c r="V2650" s="103"/>
    </row>
    <row r="2651" spans="1:22" ht="22.5" customHeight="1" x14ac:dyDescent="0.2">
      <c r="A2651" s="414"/>
      <c r="B2651" s="3" t="str">
        <f t="array" ref="B2651">IF(C2651="","", IFERROR(INDEX(Barang!$A$2:$A$10001, MATCH(C2651, Barang!$B$2:$B$10001, 0)), "Tidak ditemukan"))</f>
        <v/>
      </c>
      <c r="C2651" s="3"/>
      <c r="D2651" s="3" t="str">
        <f t="array" ref="D2651">IF(C2651="","", IFERROR(INDEX(Barang!$C$2:$C$10001, MATCH(C2651, Barang!$B$2:$B$10001, 0)), ""))</f>
        <v/>
      </c>
      <c r="E2651" s="3" t="str">
        <f t="array" ref="E2651">IF(C2651="","", IFERROR(INDEX(Barang!$E$2:$E$10001, MATCH(C2651, Barang!$B$2:$B$10001, 0)), ""))</f>
        <v/>
      </c>
      <c r="F2651" s="23"/>
      <c r="G2651" s="24" t="str">
        <f t="array" ref="G2651">IF(C2651="","", IFERROR(INDEX(Barang!$F$2:$F$10001, MATCH(C2651, Barang!$B$2:$B$10001, 0)) * F2651, ""))</f>
        <v/>
      </c>
      <c r="H2651" s="23"/>
      <c r="I2651" s="19"/>
      <c r="L2651" s="103"/>
      <c r="M2651" s="103"/>
      <c r="N2651" s="103"/>
      <c r="O2651" s="103"/>
      <c r="P2651" s="103"/>
      <c r="Q2651" s="103"/>
      <c r="R2651" s="103"/>
      <c r="S2651" s="103"/>
      <c r="T2651" s="103"/>
      <c r="U2651" s="103"/>
      <c r="V2651" s="103"/>
    </row>
    <row r="2652" spans="1:22" ht="22.5" customHeight="1" x14ac:dyDescent="0.2">
      <c r="A2652" s="414"/>
      <c r="B2652" s="3" t="str">
        <f t="array" ref="B2652">IF(C2652="","", IFERROR(INDEX(Barang!$A$2:$A$10001, MATCH(C2652, Barang!$B$2:$B$10001, 0)), "Tidak ditemukan"))</f>
        <v/>
      </c>
      <c r="C2652" s="3"/>
      <c r="D2652" s="3" t="str">
        <f t="array" ref="D2652">IF(C2652="","", IFERROR(INDEX(Barang!$C$2:$C$10001, MATCH(C2652, Barang!$B$2:$B$10001, 0)), ""))</f>
        <v/>
      </c>
      <c r="E2652" s="3" t="str">
        <f t="array" ref="E2652">IF(C2652="","", IFERROR(INDEX(Barang!$E$2:$E$10001, MATCH(C2652, Barang!$B$2:$B$10001, 0)), ""))</f>
        <v/>
      </c>
      <c r="F2652" s="23"/>
      <c r="G2652" s="24" t="str">
        <f t="array" ref="G2652">IF(C2652="","", IFERROR(INDEX(Barang!$F$2:$F$10001, MATCH(C2652, Barang!$B$2:$B$10001, 0)) * F2652, ""))</f>
        <v/>
      </c>
      <c r="H2652" s="23"/>
      <c r="I2652" s="19"/>
      <c r="L2652" s="103"/>
      <c r="M2652" s="103"/>
      <c r="N2652" s="103"/>
      <c r="O2652" s="103"/>
      <c r="P2652" s="103"/>
      <c r="Q2652" s="103"/>
      <c r="R2652" s="103"/>
      <c r="S2652" s="103"/>
      <c r="T2652" s="103"/>
      <c r="U2652" s="103"/>
      <c r="V2652" s="103"/>
    </row>
    <row r="2653" spans="1:22" ht="22.5" customHeight="1" x14ac:dyDescent="0.2">
      <c r="A2653" s="414"/>
      <c r="B2653" s="3" t="str">
        <f t="array" ref="B2653">IF(C2653="","", IFERROR(INDEX(Barang!$A$2:$A$10001, MATCH(C2653, Barang!$B$2:$B$10001, 0)), "Tidak ditemukan"))</f>
        <v/>
      </c>
      <c r="C2653" s="3"/>
      <c r="D2653" s="3" t="str">
        <f t="array" ref="D2653">IF(C2653="","", IFERROR(INDEX(Barang!$C$2:$C$10001, MATCH(C2653, Barang!$B$2:$B$10001, 0)), ""))</f>
        <v/>
      </c>
      <c r="E2653" s="3" t="str">
        <f t="array" ref="E2653">IF(C2653="","", IFERROR(INDEX(Barang!$E$2:$E$10001, MATCH(C2653, Barang!$B$2:$B$10001, 0)), ""))</f>
        <v/>
      </c>
      <c r="F2653" s="23"/>
      <c r="G2653" s="24" t="str">
        <f t="array" ref="G2653">IF(C2653="","", IFERROR(INDEX(Barang!$F$2:$F$10001, MATCH(C2653, Barang!$B$2:$B$10001, 0)) * F2653, ""))</f>
        <v/>
      </c>
      <c r="H2653" s="23"/>
      <c r="I2653" s="19"/>
      <c r="L2653" s="103"/>
      <c r="M2653" s="103"/>
      <c r="N2653" s="103"/>
      <c r="O2653" s="103"/>
      <c r="P2653" s="103"/>
      <c r="Q2653" s="103"/>
      <c r="R2653" s="103"/>
      <c r="S2653" s="103"/>
      <c r="T2653" s="103"/>
      <c r="U2653" s="103"/>
      <c r="V2653" s="103"/>
    </row>
    <row r="2654" spans="1:22" ht="22.5" customHeight="1" x14ac:dyDescent="0.2">
      <c r="A2654" s="414"/>
      <c r="B2654" s="3" t="str">
        <f t="array" ref="B2654">IF(C2654="","", IFERROR(INDEX(Barang!$A$2:$A$10001, MATCH(C2654, Barang!$B$2:$B$10001, 0)), "Tidak ditemukan"))</f>
        <v/>
      </c>
      <c r="C2654" s="3"/>
      <c r="D2654" s="3" t="str">
        <f t="array" ref="D2654">IF(C2654="","", IFERROR(INDEX(Barang!$C$2:$C$10001, MATCH(C2654, Barang!$B$2:$B$10001, 0)), ""))</f>
        <v/>
      </c>
      <c r="E2654" s="3" t="str">
        <f t="array" ref="E2654">IF(C2654="","", IFERROR(INDEX(Barang!$E$2:$E$10001, MATCH(C2654, Barang!$B$2:$B$10001, 0)), ""))</f>
        <v/>
      </c>
      <c r="F2654" s="23"/>
      <c r="G2654" s="24" t="str">
        <f t="array" ref="G2654">IF(C2654="","", IFERROR(INDEX(Barang!$F$2:$F$10001, MATCH(C2654, Barang!$B$2:$B$10001, 0)) * F2654, ""))</f>
        <v/>
      </c>
      <c r="H2654" s="23"/>
      <c r="I2654" s="19"/>
      <c r="L2654" s="103"/>
      <c r="M2654" s="103"/>
      <c r="N2654" s="103"/>
      <c r="O2654" s="103"/>
      <c r="P2654" s="103"/>
      <c r="Q2654" s="103"/>
      <c r="R2654" s="103"/>
      <c r="S2654" s="103"/>
      <c r="T2654" s="103"/>
      <c r="U2654" s="103"/>
      <c r="V2654" s="103"/>
    </row>
    <row r="2655" spans="1:22" ht="22.5" customHeight="1" x14ac:dyDescent="0.2">
      <c r="A2655" s="414"/>
      <c r="B2655" s="3" t="str">
        <f t="array" ref="B2655">IF(C2655="","", IFERROR(INDEX(Barang!$A$2:$A$10001, MATCH(C2655, Barang!$B$2:$B$10001, 0)), "Tidak ditemukan"))</f>
        <v/>
      </c>
      <c r="C2655" s="3"/>
      <c r="D2655" s="3" t="str">
        <f t="array" ref="D2655">IF(C2655="","", IFERROR(INDEX(Barang!$C$2:$C$10001, MATCH(C2655, Barang!$B$2:$B$10001, 0)), ""))</f>
        <v/>
      </c>
      <c r="E2655" s="3" t="str">
        <f t="array" ref="E2655">IF(C2655="","", IFERROR(INDEX(Barang!$E$2:$E$10001, MATCH(C2655, Barang!$B$2:$B$10001, 0)), ""))</f>
        <v/>
      </c>
      <c r="F2655" s="23"/>
      <c r="G2655" s="24" t="str">
        <f t="array" ref="G2655">IF(C2655="","", IFERROR(INDEX(Barang!$F$2:$F$10001, MATCH(C2655, Barang!$B$2:$B$10001, 0)) * F2655, ""))</f>
        <v/>
      </c>
      <c r="H2655" s="23"/>
      <c r="I2655" s="19"/>
      <c r="L2655" s="103"/>
      <c r="M2655" s="103"/>
      <c r="N2655" s="103"/>
      <c r="O2655" s="103"/>
      <c r="P2655" s="103"/>
      <c r="Q2655" s="103"/>
      <c r="R2655" s="103"/>
      <c r="S2655" s="103"/>
      <c r="T2655" s="103"/>
      <c r="U2655" s="103"/>
      <c r="V2655" s="103"/>
    </row>
    <row r="2656" spans="1:22" ht="22.5" customHeight="1" x14ac:dyDescent="0.2">
      <c r="A2656" s="414"/>
      <c r="B2656" s="3" t="str">
        <f t="array" ref="B2656">IF(C2656="","", IFERROR(INDEX(Barang!$A$2:$A$10001, MATCH(C2656, Barang!$B$2:$B$10001, 0)), "Tidak ditemukan"))</f>
        <v/>
      </c>
      <c r="C2656" s="3"/>
      <c r="D2656" s="3" t="str">
        <f t="array" ref="D2656">IF(C2656="","", IFERROR(INDEX(Barang!$C$2:$C$10001, MATCH(C2656, Barang!$B$2:$B$10001, 0)), ""))</f>
        <v/>
      </c>
      <c r="E2656" s="3" t="str">
        <f t="array" ref="E2656">IF(C2656="","", IFERROR(INDEX(Barang!$E$2:$E$10001, MATCH(C2656, Barang!$B$2:$B$10001, 0)), ""))</f>
        <v/>
      </c>
      <c r="F2656" s="23"/>
      <c r="G2656" s="24" t="str">
        <f t="array" ref="G2656">IF(C2656="","", IFERROR(INDEX(Barang!$F$2:$F$10001, MATCH(C2656, Barang!$B$2:$B$10001, 0)) * F2656, ""))</f>
        <v/>
      </c>
      <c r="H2656" s="23"/>
      <c r="I2656" s="19"/>
      <c r="L2656" s="103"/>
      <c r="M2656" s="103"/>
      <c r="N2656" s="103"/>
      <c r="O2656" s="103"/>
      <c r="P2656" s="103"/>
      <c r="Q2656" s="103"/>
      <c r="R2656" s="103"/>
      <c r="S2656" s="103"/>
      <c r="T2656" s="103"/>
      <c r="U2656" s="103"/>
      <c r="V2656" s="103"/>
    </row>
    <row r="2657" spans="1:22" ht="22.5" customHeight="1" x14ac:dyDescent="0.2">
      <c r="A2657" s="414"/>
      <c r="B2657" s="3" t="str">
        <f t="array" ref="B2657">IF(C2657="","", IFERROR(INDEX(Barang!$A$2:$A$10001, MATCH(C2657, Barang!$B$2:$B$10001, 0)), "Tidak ditemukan"))</f>
        <v/>
      </c>
      <c r="C2657" s="3"/>
      <c r="D2657" s="3" t="str">
        <f t="array" ref="D2657">IF(C2657="","", IFERROR(INDEX(Barang!$C$2:$C$10001, MATCH(C2657, Barang!$B$2:$B$10001, 0)), ""))</f>
        <v/>
      </c>
      <c r="E2657" s="3" t="str">
        <f t="array" ref="E2657">IF(C2657="","", IFERROR(INDEX(Barang!$E$2:$E$10001, MATCH(C2657, Barang!$B$2:$B$10001, 0)), ""))</f>
        <v/>
      </c>
      <c r="F2657" s="23"/>
      <c r="G2657" s="24" t="str">
        <f t="array" ref="G2657">IF(C2657="","", IFERROR(INDEX(Barang!$F$2:$F$10001, MATCH(C2657, Barang!$B$2:$B$10001, 0)) * F2657, ""))</f>
        <v/>
      </c>
      <c r="H2657" s="23"/>
      <c r="I2657" s="19"/>
      <c r="L2657" s="103"/>
      <c r="M2657" s="103"/>
      <c r="N2657" s="103"/>
      <c r="O2657" s="103"/>
      <c r="P2657" s="103"/>
      <c r="Q2657" s="103"/>
      <c r="R2657" s="103"/>
      <c r="S2657" s="103"/>
      <c r="T2657" s="103"/>
      <c r="U2657" s="103"/>
      <c r="V2657" s="103"/>
    </row>
    <row r="2658" spans="1:22" ht="22.5" customHeight="1" x14ac:dyDescent="0.2">
      <c r="A2658" s="414"/>
      <c r="B2658" s="3" t="str">
        <f t="array" ref="B2658">IF(C2658="","", IFERROR(INDEX(Barang!$A$2:$A$10001, MATCH(C2658, Barang!$B$2:$B$10001, 0)), "Tidak ditemukan"))</f>
        <v/>
      </c>
      <c r="C2658" s="3"/>
      <c r="D2658" s="3" t="str">
        <f t="array" ref="D2658">IF(C2658="","", IFERROR(INDEX(Barang!$C$2:$C$10001, MATCH(C2658, Barang!$B$2:$B$10001, 0)), ""))</f>
        <v/>
      </c>
      <c r="E2658" s="3" t="str">
        <f t="array" ref="E2658">IF(C2658="","", IFERROR(INDEX(Barang!$E$2:$E$10001, MATCH(C2658, Barang!$B$2:$B$10001, 0)), ""))</f>
        <v/>
      </c>
      <c r="F2658" s="23"/>
      <c r="G2658" s="24" t="str">
        <f t="array" ref="G2658">IF(C2658="","", IFERROR(INDEX(Barang!$F$2:$F$10001, MATCH(C2658, Barang!$B$2:$B$10001, 0)) * F2658, ""))</f>
        <v/>
      </c>
      <c r="H2658" s="23"/>
      <c r="I2658" s="19"/>
      <c r="L2658" s="103"/>
      <c r="M2658" s="103"/>
      <c r="N2658" s="103"/>
      <c r="O2658" s="103"/>
      <c r="P2658" s="103"/>
      <c r="Q2658" s="103"/>
      <c r="R2658" s="103"/>
      <c r="S2658" s="103"/>
      <c r="T2658" s="103"/>
      <c r="U2658" s="103"/>
      <c r="V2658" s="103"/>
    </row>
    <row r="2659" spans="1:22" ht="22.5" customHeight="1" x14ac:dyDescent="0.2">
      <c r="A2659" s="414"/>
      <c r="B2659" s="3" t="str">
        <f t="array" ref="B2659">IF(C2659="","", IFERROR(INDEX(Barang!$A$2:$A$10001, MATCH(C2659, Barang!$B$2:$B$10001, 0)), "Tidak ditemukan"))</f>
        <v/>
      </c>
      <c r="C2659" s="3"/>
      <c r="D2659" s="3" t="str">
        <f t="array" ref="D2659">IF(C2659="","", IFERROR(INDEX(Barang!$C$2:$C$10001, MATCH(C2659, Barang!$B$2:$B$10001, 0)), ""))</f>
        <v/>
      </c>
      <c r="E2659" s="3" t="str">
        <f t="array" ref="E2659">IF(C2659="","", IFERROR(INDEX(Barang!$E$2:$E$10001, MATCH(C2659, Barang!$B$2:$B$10001, 0)), ""))</f>
        <v/>
      </c>
      <c r="F2659" s="23"/>
      <c r="G2659" s="24" t="str">
        <f t="array" ref="G2659">IF(C2659="","", IFERROR(INDEX(Barang!$F$2:$F$10001, MATCH(C2659, Barang!$B$2:$B$10001, 0)) * F2659, ""))</f>
        <v/>
      </c>
      <c r="H2659" s="23"/>
      <c r="I2659" s="19"/>
      <c r="L2659" s="103"/>
      <c r="M2659" s="103"/>
      <c r="N2659" s="103"/>
      <c r="O2659" s="103"/>
      <c r="P2659" s="103"/>
      <c r="Q2659" s="103"/>
      <c r="R2659" s="103"/>
      <c r="S2659" s="103"/>
      <c r="T2659" s="103"/>
      <c r="U2659" s="103"/>
      <c r="V2659" s="103"/>
    </row>
    <row r="2660" spans="1:22" ht="22.5" customHeight="1" x14ac:dyDescent="0.2">
      <c r="A2660" s="414"/>
      <c r="B2660" s="3" t="str">
        <f t="array" ref="B2660">IF(C2660="","", IFERROR(INDEX(Barang!$A$2:$A$10001, MATCH(C2660, Barang!$B$2:$B$10001, 0)), "Tidak ditemukan"))</f>
        <v/>
      </c>
      <c r="C2660" s="3"/>
      <c r="D2660" s="3" t="str">
        <f t="array" ref="D2660">IF(C2660="","", IFERROR(INDEX(Barang!$C$2:$C$10001, MATCH(C2660, Barang!$B$2:$B$10001, 0)), ""))</f>
        <v/>
      </c>
      <c r="E2660" s="3" t="str">
        <f t="array" ref="E2660">IF(C2660="","", IFERROR(INDEX(Barang!$E$2:$E$10001, MATCH(C2660, Barang!$B$2:$B$10001, 0)), ""))</f>
        <v/>
      </c>
      <c r="F2660" s="23"/>
      <c r="G2660" s="24" t="str">
        <f t="array" ref="G2660">IF(C2660="","", IFERROR(INDEX(Barang!$F$2:$F$10001, MATCH(C2660, Barang!$B$2:$B$10001, 0)) * F2660, ""))</f>
        <v/>
      </c>
      <c r="H2660" s="23"/>
      <c r="I2660" s="19"/>
      <c r="L2660" s="103"/>
      <c r="M2660" s="103"/>
      <c r="N2660" s="103"/>
      <c r="O2660" s="103"/>
      <c r="P2660" s="103"/>
      <c r="Q2660" s="103"/>
      <c r="R2660" s="103"/>
      <c r="S2660" s="103"/>
      <c r="T2660" s="103"/>
      <c r="U2660" s="103"/>
      <c r="V2660" s="103"/>
    </row>
    <row r="2661" spans="1:22" ht="22.5" customHeight="1" x14ac:dyDescent="0.2">
      <c r="A2661" s="414"/>
      <c r="B2661" s="3" t="str">
        <f t="array" ref="B2661">IF(C2661="","", IFERROR(INDEX(Barang!$A$2:$A$10001, MATCH(C2661, Barang!$B$2:$B$10001, 0)), "Tidak ditemukan"))</f>
        <v/>
      </c>
      <c r="C2661" s="3"/>
      <c r="D2661" s="3" t="str">
        <f t="array" ref="D2661">IF(C2661="","", IFERROR(INDEX(Barang!$C$2:$C$10001, MATCH(C2661, Barang!$B$2:$B$10001, 0)), ""))</f>
        <v/>
      </c>
      <c r="E2661" s="3" t="str">
        <f t="array" ref="E2661">IF(C2661="","", IFERROR(INDEX(Barang!$E$2:$E$10001, MATCH(C2661, Barang!$B$2:$B$10001, 0)), ""))</f>
        <v/>
      </c>
      <c r="F2661" s="23"/>
      <c r="G2661" s="24" t="str">
        <f t="array" ref="G2661">IF(C2661="","", IFERROR(INDEX(Barang!$F$2:$F$10001, MATCH(C2661, Barang!$B$2:$B$10001, 0)) * F2661, ""))</f>
        <v/>
      </c>
      <c r="H2661" s="23"/>
      <c r="I2661" s="19"/>
      <c r="L2661" s="103"/>
      <c r="M2661" s="103"/>
      <c r="N2661" s="103"/>
      <c r="O2661" s="103"/>
      <c r="P2661" s="103"/>
      <c r="Q2661" s="103"/>
      <c r="R2661" s="103"/>
      <c r="S2661" s="103"/>
      <c r="T2661" s="103"/>
      <c r="U2661" s="103"/>
      <c r="V2661" s="103"/>
    </row>
    <row r="2662" spans="1:22" ht="22.5" customHeight="1" x14ac:dyDescent="0.2">
      <c r="A2662" s="414"/>
      <c r="B2662" s="3" t="str">
        <f t="array" ref="B2662">IF(C2662="","", IFERROR(INDEX(Barang!$A$2:$A$10001, MATCH(C2662, Barang!$B$2:$B$10001, 0)), "Tidak ditemukan"))</f>
        <v/>
      </c>
      <c r="C2662" s="3"/>
      <c r="D2662" s="3" t="str">
        <f t="array" ref="D2662">IF(C2662="","", IFERROR(INDEX(Barang!$C$2:$C$10001, MATCH(C2662, Barang!$B$2:$B$10001, 0)), ""))</f>
        <v/>
      </c>
      <c r="E2662" s="3" t="str">
        <f t="array" ref="E2662">IF(C2662="","", IFERROR(INDEX(Barang!$E$2:$E$10001, MATCH(C2662, Barang!$B$2:$B$10001, 0)), ""))</f>
        <v/>
      </c>
      <c r="F2662" s="23"/>
      <c r="G2662" s="24" t="str">
        <f t="array" ref="G2662">IF(C2662="","", IFERROR(INDEX(Barang!$F$2:$F$10001, MATCH(C2662, Barang!$B$2:$B$10001, 0)) * F2662, ""))</f>
        <v/>
      </c>
      <c r="H2662" s="23"/>
      <c r="I2662" s="19"/>
      <c r="L2662" s="103"/>
      <c r="M2662" s="103"/>
      <c r="N2662" s="103"/>
      <c r="O2662" s="103"/>
      <c r="P2662" s="103"/>
      <c r="Q2662" s="103"/>
      <c r="R2662" s="103"/>
      <c r="S2662" s="103"/>
      <c r="T2662" s="103"/>
      <c r="U2662" s="103"/>
      <c r="V2662" s="103"/>
    </row>
    <row r="2663" spans="1:22" ht="22.5" customHeight="1" x14ac:dyDescent="0.2">
      <c r="A2663" s="414"/>
      <c r="B2663" s="3" t="str">
        <f t="array" ref="B2663">IF(C2663="","", IFERROR(INDEX(Barang!$A$2:$A$10001, MATCH(C2663, Barang!$B$2:$B$10001, 0)), "Tidak ditemukan"))</f>
        <v/>
      </c>
      <c r="C2663" s="3"/>
      <c r="D2663" s="3" t="str">
        <f t="array" ref="D2663">IF(C2663="","", IFERROR(INDEX(Barang!$C$2:$C$10001, MATCH(C2663, Barang!$B$2:$B$10001, 0)), ""))</f>
        <v/>
      </c>
      <c r="E2663" s="3" t="str">
        <f t="array" ref="E2663">IF(C2663="","", IFERROR(INDEX(Barang!$E$2:$E$10001, MATCH(C2663, Barang!$B$2:$B$10001, 0)), ""))</f>
        <v/>
      </c>
      <c r="F2663" s="23"/>
      <c r="G2663" s="24" t="str">
        <f t="array" ref="G2663">IF(C2663="","", IFERROR(INDEX(Barang!$F$2:$F$10001, MATCH(C2663, Barang!$B$2:$B$10001, 0)) * F2663, ""))</f>
        <v/>
      </c>
      <c r="H2663" s="23"/>
      <c r="I2663" s="19"/>
      <c r="L2663" s="103"/>
      <c r="M2663" s="103"/>
      <c r="N2663" s="103"/>
      <c r="O2663" s="103"/>
      <c r="P2663" s="103"/>
      <c r="Q2663" s="103"/>
      <c r="R2663" s="103"/>
      <c r="S2663" s="103"/>
      <c r="T2663" s="103"/>
      <c r="U2663" s="103"/>
      <c r="V2663" s="103"/>
    </row>
    <row r="2664" spans="1:22" ht="22.5" customHeight="1" x14ac:dyDescent="0.2">
      <c r="A2664" s="414"/>
      <c r="B2664" s="3" t="str">
        <f t="array" ref="B2664">IF(C2664="","", IFERROR(INDEX(Barang!$A$2:$A$10001, MATCH(C2664, Barang!$B$2:$B$10001, 0)), "Tidak ditemukan"))</f>
        <v/>
      </c>
      <c r="C2664" s="3"/>
      <c r="D2664" s="3" t="str">
        <f t="array" ref="D2664">IF(C2664="","", IFERROR(INDEX(Barang!$C$2:$C$10001, MATCH(C2664, Barang!$B$2:$B$10001, 0)), ""))</f>
        <v/>
      </c>
      <c r="E2664" s="3" t="str">
        <f t="array" ref="E2664">IF(C2664="","", IFERROR(INDEX(Barang!$E$2:$E$10001, MATCH(C2664, Barang!$B$2:$B$10001, 0)), ""))</f>
        <v/>
      </c>
      <c r="F2664" s="23"/>
      <c r="G2664" s="24" t="str">
        <f t="array" ref="G2664">IF(C2664="","", IFERROR(INDEX(Barang!$F$2:$F$10001, MATCH(C2664, Barang!$B$2:$B$10001, 0)) * F2664, ""))</f>
        <v/>
      </c>
      <c r="H2664" s="23"/>
      <c r="I2664" s="19"/>
      <c r="L2664" s="103"/>
      <c r="M2664" s="103"/>
      <c r="N2664" s="103"/>
      <c r="O2664" s="103"/>
      <c r="P2664" s="103"/>
      <c r="Q2664" s="103"/>
      <c r="R2664" s="103"/>
      <c r="S2664" s="103"/>
      <c r="T2664" s="103"/>
      <c r="U2664" s="103"/>
      <c r="V2664" s="103"/>
    </row>
    <row r="2665" spans="1:22" ht="22.5" customHeight="1" x14ac:dyDescent="0.2">
      <c r="A2665" s="414"/>
      <c r="B2665" s="3" t="str">
        <f t="array" ref="B2665">IF(C2665="","", IFERROR(INDEX(Barang!$A$2:$A$10001, MATCH(C2665, Barang!$B$2:$B$10001, 0)), "Tidak ditemukan"))</f>
        <v/>
      </c>
      <c r="C2665" s="3"/>
      <c r="D2665" s="3" t="str">
        <f t="array" ref="D2665">IF(C2665="","", IFERROR(INDEX(Barang!$C$2:$C$10001, MATCH(C2665, Barang!$B$2:$B$10001, 0)), ""))</f>
        <v/>
      </c>
      <c r="E2665" s="3" t="str">
        <f t="array" ref="E2665">IF(C2665="","", IFERROR(INDEX(Barang!$E$2:$E$10001, MATCH(C2665, Barang!$B$2:$B$10001, 0)), ""))</f>
        <v/>
      </c>
      <c r="F2665" s="23"/>
      <c r="G2665" s="24" t="str">
        <f t="array" ref="G2665">IF(C2665="","", IFERROR(INDEX(Barang!$F$2:$F$10001, MATCH(C2665, Barang!$B$2:$B$10001, 0)) * F2665, ""))</f>
        <v/>
      </c>
      <c r="H2665" s="23"/>
      <c r="I2665" s="19"/>
      <c r="L2665" s="103"/>
      <c r="M2665" s="103"/>
      <c r="N2665" s="103"/>
      <c r="O2665" s="103"/>
      <c r="P2665" s="103"/>
      <c r="Q2665" s="103"/>
      <c r="R2665" s="103"/>
      <c r="S2665" s="103"/>
      <c r="T2665" s="103"/>
      <c r="U2665" s="103"/>
      <c r="V2665" s="103"/>
    </row>
    <row r="2666" spans="1:22" ht="22.5" customHeight="1" x14ac:dyDescent="0.2">
      <c r="A2666" s="414"/>
      <c r="B2666" s="3" t="str">
        <f t="array" ref="B2666">IF(C2666="","", IFERROR(INDEX(Barang!$A$2:$A$10001, MATCH(C2666, Barang!$B$2:$B$10001, 0)), "Tidak ditemukan"))</f>
        <v/>
      </c>
      <c r="C2666" s="3"/>
      <c r="D2666" s="3" t="str">
        <f t="array" ref="D2666">IF(C2666="","", IFERROR(INDEX(Barang!$C$2:$C$10001, MATCH(C2666, Barang!$B$2:$B$10001, 0)), ""))</f>
        <v/>
      </c>
      <c r="E2666" s="3" t="str">
        <f t="array" ref="E2666">IF(C2666="","", IFERROR(INDEX(Barang!$E$2:$E$10001, MATCH(C2666, Barang!$B$2:$B$10001, 0)), ""))</f>
        <v/>
      </c>
      <c r="F2666" s="23"/>
      <c r="G2666" s="24" t="str">
        <f t="array" ref="G2666">IF(C2666="","", IFERROR(INDEX(Barang!$F$2:$F$10001, MATCH(C2666, Barang!$B$2:$B$10001, 0)) * F2666, ""))</f>
        <v/>
      </c>
      <c r="H2666" s="23"/>
      <c r="I2666" s="19"/>
      <c r="L2666" s="103"/>
      <c r="M2666" s="103"/>
      <c r="N2666" s="103"/>
      <c r="O2666" s="103"/>
      <c r="P2666" s="103"/>
      <c r="Q2666" s="103"/>
      <c r="R2666" s="103"/>
      <c r="S2666" s="103"/>
      <c r="T2666" s="103"/>
      <c r="U2666" s="103"/>
      <c r="V2666" s="103"/>
    </row>
    <row r="2667" spans="1:22" ht="22.5" customHeight="1" x14ac:dyDescent="0.2">
      <c r="A2667" s="414"/>
      <c r="B2667" s="3" t="str">
        <f t="array" ref="B2667">IF(C2667="","", IFERROR(INDEX(Barang!$A$2:$A$10001, MATCH(C2667, Barang!$B$2:$B$10001, 0)), "Tidak ditemukan"))</f>
        <v/>
      </c>
      <c r="C2667" s="3"/>
      <c r="D2667" s="3" t="str">
        <f t="array" ref="D2667">IF(C2667="","", IFERROR(INDEX(Barang!$C$2:$C$10001, MATCH(C2667, Barang!$B$2:$B$10001, 0)), ""))</f>
        <v/>
      </c>
      <c r="E2667" s="3" t="str">
        <f t="array" ref="E2667">IF(C2667="","", IFERROR(INDEX(Barang!$E$2:$E$10001, MATCH(C2667, Barang!$B$2:$B$10001, 0)), ""))</f>
        <v/>
      </c>
      <c r="F2667" s="23"/>
      <c r="G2667" s="24" t="str">
        <f t="array" ref="G2667">IF(C2667="","", IFERROR(INDEX(Barang!$F$2:$F$10001, MATCH(C2667, Barang!$B$2:$B$10001, 0)) * F2667, ""))</f>
        <v/>
      </c>
      <c r="H2667" s="23"/>
      <c r="I2667" s="19"/>
      <c r="L2667" s="103"/>
      <c r="M2667" s="103"/>
      <c r="N2667" s="103"/>
      <c r="O2667" s="103"/>
      <c r="P2667" s="103"/>
      <c r="Q2667" s="103"/>
      <c r="R2667" s="103"/>
      <c r="S2667" s="103"/>
      <c r="T2667" s="103"/>
      <c r="U2667" s="103"/>
      <c r="V2667" s="103"/>
    </row>
    <row r="2668" spans="1:22" ht="22.5" customHeight="1" x14ac:dyDescent="0.2">
      <c r="A2668" s="414"/>
      <c r="B2668" s="3" t="str">
        <f t="array" ref="B2668">IF(C2668="","", IFERROR(INDEX(Barang!$A$2:$A$10001, MATCH(C2668, Barang!$B$2:$B$10001, 0)), "Tidak ditemukan"))</f>
        <v/>
      </c>
      <c r="C2668" s="3"/>
      <c r="D2668" s="3" t="str">
        <f t="array" ref="D2668">IF(C2668="","", IFERROR(INDEX(Barang!$C$2:$C$10001, MATCH(C2668, Barang!$B$2:$B$10001, 0)), ""))</f>
        <v/>
      </c>
      <c r="E2668" s="3" t="str">
        <f t="array" ref="E2668">IF(C2668="","", IFERROR(INDEX(Barang!$E$2:$E$10001, MATCH(C2668, Barang!$B$2:$B$10001, 0)), ""))</f>
        <v/>
      </c>
      <c r="F2668" s="23"/>
      <c r="G2668" s="24" t="str">
        <f t="array" ref="G2668">IF(C2668="","", IFERROR(INDEX(Barang!$F$2:$F$10001, MATCH(C2668, Barang!$B$2:$B$10001, 0)) * F2668, ""))</f>
        <v/>
      </c>
      <c r="H2668" s="23"/>
      <c r="I2668" s="19"/>
      <c r="L2668" s="103"/>
      <c r="M2668" s="103"/>
      <c r="N2668" s="103"/>
      <c r="O2668" s="103"/>
      <c r="P2668" s="103"/>
      <c r="Q2668" s="103"/>
      <c r="R2668" s="103"/>
      <c r="S2668" s="103"/>
      <c r="T2668" s="103"/>
      <c r="U2668" s="103"/>
      <c r="V2668" s="103"/>
    </row>
    <row r="2669" spans="1:22" ht="22.5" customHeight="1" x14ac:dyDescent="0.2">
      <c r="A2669" s="414"/>
      <c r="B2669" s="3" t="str">
        <f t="array" ref="B2669">IF(C2669="","", IFERROR(INDEX(Barang!$A$2:$A$10001, MATCH(C2669, Barang!$B$2:$B$10001, 0)), "Tidak ditemukan"))</f>
        <v/>
      </c>
      <c r="C2669" s="3"/>
      <c r="D2669" s="3" t="str">
        <f t="array" ref="D2669">IF(C2669="","", IFERROR(INDEX(Barang!$C$2:$C$10001, MATCH(C2669, Barang!$B$2:$B$10001, 0)), ""))</f>
        <v/>
      </c>
      <c r="E2669" s="3" t="str">
        <f t="array" ref="E2669">IF(C2669="","", IFERROR(INDEX(Barang!$E$2:$E$10001, MATCH(C2669, Barang!$B$2:$B$10001, 0)), ""))</f>
        <v/>
      </c>
      <c r="F2669" s="23"/>
      <c r="G2669" s="24" t="str">
        <f t="array" ref="G2669">IF(C2669="","", IFERROR(INDEX(Barang!$F$2:$F$10001, MATCH(C2669, Barang!$B$2:$B$10001, 0)) * F2669, ""))</f>
        <v/>
      </c>
      <c r="H2669" s="23"/>
      <c r="I2669" s="19"/>
      <c r="L2669" s="103"/>
      <c r="M2669" s="103"/>
      <c r="N2669" s="103"/>
      <c r="O2669" s="103"/>
      <c r="P2669" s="103"/>
      <c r="Q2669" s="103"/>
      <c r="R2669" s="103"/>
      <c r="S2669" s="103"/>
      <c r="T2669" s="103"/>
      <c r="U2669" s="103"/>
      <c r="V2669" s="103"/>
    </row>
    <row r="2670" spans="1:22" ht="22.5" customHeight="1" x14ac:dyDescent="0.2">
      <c r="A2670" s="414"/>
      <c r="B2670" s="3" t="str">
        <f t="array" ref="B2670">IF(C2670="","", IFERROR(INDEX(Barang!$A$2:$A$10001, MATCH(C2670, Barang!$B$2:$B$10001, 0)), "Tidak ditemukan"))</f>
        <v/>
      </c>
      <c r="C2670" s="3"/>
      <c r="D2670" s="3" t="str">
        <f t="array" ref="D2670">IF(C2670="","", IFERROR(INDEX(Barang!$C$2:$C$10001, MATCH(C2670, Barang!$B$2:$B$10001, 0)), ""))</f>
        <v/>
      </c>
      <c r="E2670" s="3" t="str">
        <f t="array" ref="E2670">IF(C2670="","", IFERROR(INDEX(Barang!$E$2:$E$10001, MATCH(C2670, Barang!$B$2:$B$10001, 0)), ""))</f>
        <v/>
      </c>
      <c r="F2670" s="23"/>
      <c r="G2670" s="24" t="str">
        <f t="array" ref="G2670">IF(C2670="","", IFERROR(INDEX(Barang!$F$2:$F$10001, MATCH(C2670, Barang!$B$2:$B$10001, 0)) * F2670, ""))</f>
        <v/>
      </c>
      <c r="H2670" s="23"/>
      <c r="I2670" s="19"/>
      <c r="L2670" s="103"/>
      <c r="M2670" s="103"/>
      <c r="N2670" s="103"/>
      <c r="O2670" s="103"/>
      <c r="P2670" s="103"/>
      <c r="Q2670" s="103"/>
      <c r="R2670" s="103"/>
      <c r="S2670" s="103"/>
      <c r="T2670" s="103"/>
      <c r="U2670" s="103"/>
      <c r="V2670" s="103"/>
    </row>
    <row r="2671" spans="1:22" ht="22.5" customHeight="1" x14ac:dyDescent="0.2">
      <c r="A2671" s="414"/>
      <c r="B2671" s="3" t="str">
        <f t="array" ref="B2671">IF(C2671="","", IFERROR(INDEX(Barang!$A$2:$A$10001, MATCH(C2671, Barang!$B$2:$B$10001, 0)), "Tidak ditemukan"))</f>
        <v/>
      </c>
      <c r="C2671" s="3"/>
      <c r="D2671" s="3" t="str">
        <f t="array" ref="D2671">IF(C2671="","", IFERROR(INDEX(Barang!$C$2:$C$10001, MATCH(C2671, Barang!$B$2:$B$10001, 0)), ""))</f>
        <v/>
      </c>
      <c r="E2671" s="3" t="str">
        <f t="array" ref="E2671">IF(C2671="","", IFERROR(INDEX(Barang!$E$2:$E$10001, MATCH(C2671, Barang!$B$2:$B$10001, 0)), ""))</f>
        <v/>
      </c>
      <c r="F2671" s="23"/>
      <c r="G2671" s="24" t="str">
        <f t="array" ref="G2671">IF(C2671="","", IFERROR(INDEX(Barang!$F$2:$F$10001, MATCH(C2671, Barang!$B$2:$B$10001, 0)) * F2671, ""))</f>
        <v/>
      </c>
      <c r="H2671" s="23"/>
      <c r="I2671" s="19"/>
      <c r="L2671" s="103"/>
      <c r="M2671" s="103"/>
      <c r="N2671" s="103"/>
      <c r="O2671" s="103"/>
      <c r="P2671" s="103"/>
      <c r="Q2671" s="103"/>
      <c r="R2671" s="103"/>
      <c r="S2671" s="103"/>
      <c r="T2671" s="103"/>
      <c r="U2671" s="103"/>
      <c r="V2671" s="103"/>
    </row>
    <row r="2672" spans="1:22" ht="22.5" customHeight="1" x14ac:dyDescent="0.2">
      <c r="A2672" s="414"/>
      <c r="B2672" s="3" t="str">
        <f t="array" ref="B2672">IF(C2672="","", IFERROR(INDEX(Barang!$A$2:$A$10001, MATCH(C2672, Barang!$B$2:$B$10001, 0)), "Tidak ditemukan"))</f>
        <v/>
      </c>
      <c r="C2672" s="3"/>
      <c r="D2672" s="3" t="str">
        <f t="array" ref="D2672">IF(C2672="","", IFERROR(INDEX(Barang!$C$2:$C$10001, MATCH(C2672, Barang!$B$2:$B$10001, 0)), ""))</f>
        <v/>
      </c>
      <c r="E2672" s="3" t="str">
        <f t="array" ref="E2672">IF(C2672="","", IFERROR(INDEX(Barang!$E$2:$E$10001, MATCH(C2672, Barang!$B$2:$B$10001, 0)), ""))</f>
        <v/>
      </c>
      <c r="F2672" s="23"/>
      <c r="G2672" s="24" t="str">
        <f t="array" ref="G2672">IF(C2672="","", IFERROR(INDEX(Barang!$F$2:$F$10001, MATCH(C2672, Barang!$B$2:$B$10001, 0)) * F2672, ""))</f>
        <v/>
      </c>
      <c r="H2672" s="23"/>
      <c r="I2672" s="19"/>
      <c r="L2672" s="103"/>
      <c r="M2672" s="103"/>
      <c r="N2672" s="103"/>
      <c r="O2672" s="103"/>
      <c r="P2672" s="103"/>
      <c r="Q2672" s="103"/>
      <c r="R2672" s="103"/>
      <c r="S2672" s="103"/>
      <c r="T2672" s="103"/>
      <c r="U2672" s="103"/>
      <c r="V2672" s="103"/>
    </row>
    <row r="2673" spans="1:22" ht="22.5" customHeight="1" x14ac:dyDescent="0.2">
      <c r="A2673" s="414"/>
      <c r="B2673" s="3" t="str">
        <f t="array" ref="B2673">IF(C2673="","", IFERROR(INDEX(Barang!$A$2:$A$10001, MATCH(C2673, Barang!$B$2:$B$10001, 0)), "Tidak ditemukan"))</f>
        <v/>
      </c>
      <c r="C2673" s="3"/>
      <c r="D2673" s="3" t="str">
        <f t="array" ref="D2673">IF(C2673="","", IFERROR(INDEX(Barang!$C$2:$C$10001, MATCH(C2673, Barang!$B$2:$B$10001, 0)), ""))</f>
        <v/>
      </c>
      <c r="E2673" s="3" t="str">
        <f t="array" ref="E2673">IF(C2673="","", IFERROR(INDEX(Barang!$E$2:$E$10001, MATCH(C2673, Barang!$B$2:$B$10001, 0)), ""))</f>
        <v/>
      </c>
      <c r="F2673" s="23"/>
      <c r="G2673" s="24" t="str">
        <f t="array" ref="G2673">IF(C2673="","", IFERROR(INDEX(Barang!$F$2:$F$10001, MATCH(C2673, Barang!$B$2:$B$10001, 0)) * F2673, ""))</f>
        <v/>
      </c>
      <c r="H2673" s="23"/>
      <c r="I2673" s="19"/>
      <c r="L2673" s="103"/>
      <c r="M2673" s="103"/>
      <c r="N2673" s="103"/>
      <c r="O2673" s="103"/>
      <c r="P2673" s="103"/>
      <c r="Q2673" s="103"/>
      <c r="R2673" s="103"/>
      <c r="S2673" s="103"/>
      <c r="T2673" s="103"/>
      <c r="U2673" s="103"/>
      <c r="V2673" s="103"/>
    </row>
    <row r="2674" spans="1:22" ht="22.5" customHeight="1" x14ac:dyDescent="0.2">
      <c r="A2674" s="414"/>
      <c r="B2674" s="3" t="str">
        <f t="array" ref="B2674">IF(C2674="","", IFERROR(INDEX(Barang!$A$2:$A$10001, MATCH(C2674, Barang!$B$2:$B$10001, 0)), "Tidak ditemukan"))</f>
        <v/>
      </c>
      <c r="C2674" s="3"/>
      <c r="D2674" s="3" t="str">
        <f t="array" ref="D2674">IF(C2674="","", IFERROR(INDEX(Barang!$C$2:$C$10001, MATCH(C2674, Barang!$B$2:$B$10001, 0)), ""))</f>
        <v/>
      </c>
      <c r="E2674" s="3" t="str">
        <f t="array" ref="E2674">IF(C2674="","", IFERROR(INDEX(Barang!$E$2:$E$10001, MATCH(C2674, Barang!$B$2:$B$10001, 0)), ""))</f>
        <v/>
      </c>
      <c r="F2674" s="23"/>
      <c r="G2674" s="24" t="str">
        <f t="array" ref="G2674">IF(C2674="","", IFERROR(INDEX(Barang!$F$2:$F$10001, MATCH(C2674, Barang!$B$2:$B$10001, 0)) * F2674, ""))</f>
        <v/>
      </c>
      <c r="H2674" s="23"/>
      <c r="I2674" s="19"/>
      <c r="L2674" s="103"/>
      <c r="M2674" s="103"/>
      <c r="N2674" s="103"/>
      <c r="O2674" s="103"/>
      <c r="P2674" s="103"/>
      <c r="Q2674" s="103"/>
      <c r="R2674" s="103"/>
      <c r="S2674" s="103"/>
      <c r="T2674" s="103"/>
      <c r="U2674" s="103"/>
      <c r="V2674" s="103"/>
    </row>
    <row r="2675" spans="1:22" ht="22.5" customHeight="1" x14ac:dyDescent="0.2">
      <c r="A2675" s="414"/>
      <c r="B2675" s="3" t="str">
        <f t="array" ref="B2675">IF(C2675="","", IFERROR(INDEX(Barang!$A$2:$A$10001, MATCH(C2675, Barang!$B$2:$B$10001, 0)), "Tidak ditemukan"))</f>
        <v/>
      </c>
      <c r="C2675" s="3"/>
      <c r="D2675" s="3" t="str">
        <f t="array" ref="D2675">IF(C2675="","", IFERROR(INDEX(Barang!$C$2:$C$10001, MATCH(C2675, Barang!$B$2:$B$10001, 0)), ""))</f>
        <v/>
      </c>
      <c r="E2675" s="3" t="str">
        <f t="array" ref="E2675">IF(C2675="","", IFERROR(INDEX(Barang!$E$2:$E$10001, MATCH(C2675, Barang!$B$2:$B$10001, 0)), ""))</f>
        <v/>
      </c>
      <c r="F2675" s="23"/>
      <c r="G2675" s="24" t="str">
        <f t="array" ref="G2675">IF(C2675="","", IFERROR(INDEX(Barang!$F$2:$F$10001, MATCH(C2675, Barang!$B$2:$B$10001, 0)) * F2675, ""))</f>
        <v/>
      </c>
      <c r="H2675" s="23"/>
      <c r="I2675" s="19"/>
      <c r="L2675" s="103"/>
      <c r="M2675" s="103"/>
      <c r="N2675" s="103"/>
      <c r="O2675" s="103"/>
      <c r="P2675" s="103"/>
      <c r="Q2675" s="103"/>
      <c r="R2675" s="103"/>
      <c r="S2675" s="103"/>
      <c r="T2675" s="103"/>
      <c r="U2675" s="103"/>
      <c r="V2675" s="103"/>
    </row>
    <row r="2676" spans="1:22" ht="22.5" customHeight="1" x14ac:dyDescent="0.2">
      <c r="A2676" s="414"/>
      <c r="B2676" s="3" t="str">
        <f t="array" ref="B2676">IF(C2676="","", IFERROR(INDEX(Barang!$A$2:$A$10001, MATCH(C2676, Barang!$B$2:$B$10001, 0)), "Tidak ditemukan"))</f>
        <v/>
      </c>
      <c r="C2676" s="3"/>
      <c r="D2676" s="3" t="str">
        <f t="array" ref="D2676">IF(C2676="","", IFERROR(INDEX(Barang!$C$2:$C$10001, MATCH(C2676, Barang!$B$2:$B$10001, 0)), ""))</f>
        <v/>
      </c>
      <c r="E2676" s="3" t="str">
        <f t="array" ref="E2676">IF(C2676="","", IFERROR(INDEX(Barang!$E$2:$E$10001, MATCH(C2676, Barang!$B$2:$B$10001, 0)), ""))</f>
        <v/>
      </c>
      <c r="F2676" s="23"/>
      <c r="G2676" s="24" t="str">
        <f t="array" ref="G2676">IF(C2676="","", IFERROR(INDEX(Barang!$F$2:$F$10001, MATCH(C2676, Barang!$B$2:$B$10001, 0)) * F2676, ""))</f>
        <v/>
      </c>
      <c r="H2676" s="23"/>
      <c r="I2676" s="19"/>
      <c r="L2676" s="103"/>
      <c r="M2676" s="103"/>
      <c r="N2676" s="103"/>
      <c r="O2676" s="103"/>
      <c r="P2676" s="103"/>
      <c r="Q2676" s="103"/>
      <c r="R2676" s="103"/>
      <c r="S2676" s="103"/>
      <c r="T2676" s="103"/>
      <c r="U2676" s="103"/>
      <c r="V2676" s="103"/>
    </row>
    <row r="2677" spans="1:22" ht="22.5" customHeight="1" x14ac:dyDescent="0.2">
      <c r="A2677" s="414"/>
      <c r="B2677" s="3" t="str">
        <f t="array" ref="B2677">IF(C2677="","", IFERROR(INDEX(Barang!$A$2:$A$10001, MATCH(C2677, Barang!$B$2:$B$10001, 0)), "Tidak ditemukan"))</f>
        <v/>
      </c>
      <c r="C2677" s="3"/>
      <c r="D2677" s="3" t="str">
        <f t="array" ref="D2677">IF(C2677="","", IFERROR(INDEX(Barang!$C$2:$C$10001, MATCH(C2677, Barang!$B$2:$B$10001, 0)), ""))</f>
        <v/>
      </c>
      <c r="E2677" s="3" t="str">
        <f t="array" ref="E2677">IF(C2677="","", IFERROR(INDEX(Barang!$E$2:$E$10001, MATCH(C2677, Barang!$B$2:$B$10001, 0)), ""))</f>
        <v/>
      </c>
      <c r="F2677" s="23"/>
      <c r="G2677" s="24" t="str">
        <f t="array" ref="G2677">IF(C2677="","", IFERROR(INDEX(Barang!$F$2:$F$10001, MATCH(C2677, Barang!$B$2:$B$10001, 0)) * F2677, ""))</f>
        <v/>
      </c>
      <c r="H2677" s="23"/>
      <c r="I2677" s="19"/>
      <c r="L2677" s="103"/>
      <c r="M2677" s="103"/>
      <c r="N2677" s="103"/>
      <c r="O2677" s="103"/>
      <c r="P2677" s="103"/>
      <c r="Q2677" s="103"/>
      <c r="R2677" s="103"/>
      <c r="S2677" s="103"/>
      <c r="T2677" s="103"/>
      <c r="U2677" s="103"/>
      <c r="V2677" s="103"/>
    </row>
    <row r="2678" spans="1:22" ht="22.5" customHeight="1" x14ac:dyDescent="0.2">
      <c r="A2678" s="414"/>
      <c r="B2678" s="3" t="str">
        <f t="array" ref="B2678">IF(C2678="","", IFERROR(INDEX(Barang!$A$2:$A$10001, MATCH(C2678, Barang!$B$2:$B$10001, 0)), "Tidak ditemukan"))</f>
        <v/>
      </c>
      <c r="C2678" s="3"/>
      <c r="D2678" s="3" t="str">
        <f t="array" ref="D2678">IF(C2678="","", IFERROR(INDEX(Barang!$C$2:$C$10001, MATCH(C2678, Barang!$B$2:$B$10001, 0)), ""))</f>
        <v/>
      </c>
      <c r="E2678" s="3" t="str">
        <f t="array" ref="E2678">IF(C2678="","", IFERROR(INDEX(Barang!$E$2:$E$10001, MATCH(C2678, Barang!$B$2:$B$10001, 0)), ""))</f>
        <v/>
      </c>
      <c r="F2678" s="23"/>
      <c r="G2678" s="24" t="str">
        <f t="array" ref="G2678">IF(C2678="","", IFERROR(INDEX(Barang!$F$2:$F$10001, MATCH(C2678, Barang!$B$2:$B$10001, 0)) * F2678, ""))</f>
        <v/>
      </c>
      <c r="H2678" s="23"/>
      <c r="I2678" s="19"/>
      <c r="L2678" s="103"/>
      <c r="M2678" s="103"/>
      <c r="N2678" s="103"/>
      <c r="O2678" s="103"/>
      <c r="P2678" s="103"/>
      <c r="Q2678" s="103"/>
      <c r="R2678" s="103"/>
      <c r="S2678" s="103"/>
      <c r="T2678" s="103"/>
      <c r="U2678" s="103"/>
      <c r="V2678" s="103"/>
    </row>
    <row r="2679" spans="1:22" ht="22.5" customHeight="1" x14ac:dyDescent="0.2">
      <c r="A2679" s="414"/>
      <c r="B2679" s="3" t="str">
        <f t="array" ref="B2679">IF(C2679="","", IFERROR(INDEX(Barang!$A$2:$A$10001, MATCH(C2679, Barang!$B$2:$B$10001, 0)), "Tidak ditemukan"))</f>
        <v/>
      </c>
      <c r="C2679" s="3"/>
      <c r="D2679" s="3" t="str">
        <f t="array" ref="D2679">IF(C2679="","", IFERROR(INDEX(Barang!$C$2:$C$10001, MATCH(C2679, Barang!$B$2:$B$10001, 0)), ""))</f>
        <v/>
      </c>
      <c r="E2679" s="3" t="str">
        <f t="array" ref="E2679">IF(C2679="","", IFERROR(INDEX(Barang!$E$2:$E$10001, MATCH(C2679, Barang!$B$2:$B$10001, 0)), ""))</f>
        <v/>
      </c>
      <c r="F2679" s="23"/>
      <c r="G2679" s="24" t="str">
        <f t="array" ref="G2679">IF(C2679="","", IFERROR(INDEX(Barang!$F$2:$F$10001, MATCH(C2679, Barang!$B$2:$B$10001, 0)) * F2679, ""))</f>
        <v/>
      </c>
      <c r="H2679" s="23"/>
      <c r="I2679" s="19"/>
      <c r="L2679" s="103"/>
      <c r="M2679" s="103"/>
      <c r="N2679" s="103"/>
      <c r="O2679" s="103"/>
      <c r="P2679" s="103"/>
      <c r="Q2679" s="103"/>
      <c r="R2679" s="103"/>
      <c r="S2679" s="103"/>
      <c r="T2679" s="103"/>
      <c r="U2679" s="103"/>
      <c r="V2679" s="103"/>
    </row>
    <row r="2680" spans="1:22" ht="22.5" customHeight="1" x14ac:dyDescent="0.2">
      <c r="A2680" s="414"/>
      <c r="B2680" s="3" t="str">
        <f t="array" ref="B2680">IF(C2680="","", IFERROR(INDEX(Barang!$A$2:$A$10001, MATCH(C2680, Barang!$B$2:$B$10001, 0)), "Tidak ditemukan"))</f>
        <v/>
      </c>
      <c r="C2680" s="3"/>
      <c r="D2680" s="3" t="str">
        <f t="array" ref="D2680">IF(C2680="","", IFERROR(INDEX(Barang!$C$2:$C$10001, MATCH(C2680, Barang!$B$2:$B$10001, 0)), ""))</f>
        <v/>
      </c>
      <c r="E2680" s="3" t="str">
        <f t="array" ref="E2680">IF(C2680="","", IFERROR(INDEX(Barang!$E$2:$E$10001, MATCH(C2680, Barang!$B$2:$B$10001, 0)), ""))</f>
        <v/>
      </c>
      <c r="F2680" s="23"/>
      <c r="G2680" s="24" t="str">
        <f t="array" ref="G2680">IF(C2680="","", IFERROR(INDEX(Barang!$F$2:$F$10001, MATCH(C2680, Barang!$B$2:$B$10001, 0)) * F2680, ""))</f>
        <v/>
      </c>
      <c r="H2680" s="23"/>
      <c r="I2680" s="19"/>
      <c r="L2680" s="103"/>
      <c r="M2680" s="103"/>
      <c r="N2680" s="103"/>
      <c r="O2680" s="103"/>
      <c r="P2680" s="103"/>
      <c r="Q2680" s="103"/>
      <c r="R2680" s="103"/>
      <c r="S2680" s="103"/>
      <c r="T2680" s="103"/>
      <c r="U2680" s="103"/>
      <c r="V2680" s="103"/>
    </row>
    <row r="2681" spans="1:22" ht="22.5" customHeight="1" x14ac:dyDescent="0.2">
      <c r="A2681" s="414"/>
      <c r="B2681" s="3" t="str">
        <f t="array" ref="B2681">IF(C2681="","", IFERROR(INDEX(Barang!$A$2:$A$10001, MATCH(C2681, Barang!$B$2:$B$10001, 0)), "Tidak ditemukan"))</f>
        <v/>
      </c>
      <c r="C2681" s="3"/>
      <c r="D2681" s="3" t="str">
        <f t="array" ref="D2681">IF(C2681="","", IFERROR(INDEX(Barang!$C$2:$C$10001, MATCH(C2681, Barang!$B$2:$B$10001, 0)), ""))</f>
        <v/>
      </c>
      <c r="E2681" s="3" t="str">
        <f t="array" ref="E2681">IF(C2681="","", IFERROR(INDEX(Barang!$E$2:$E$10001, MATCH(C2681, Barang!$B$2:$B$10001, 0)), ""))</f>
        <v/>
      </c>
      <c r="F2681" s="23"/>
      <c r="G2681" s="24" t="str">
        <f t="array" ref="G2681">IF(C2681="","", IFERROR(INDEX(Barang!$F$2:$F$10001, MATCH(C2681, Barang!$B$2:$B$10001, 0)) * F2681, ""))</f>
        <v/>
      </c>
      <c r="H2681" s="23"/>
      <c r="I2681" s="19"/>
      <c r="L2681" s="103"/>
      <c r="M2681" s="103"/>
      <c r="N2681" s="103"/>
      <c r="O2681" s="103"/>
      <c r="P2681" s="103"/>
      <c r="Q2681" s="103"/>
      <c r="R2681" s="103"/>
      <c r="S2681" s="103"/>
      <c r="T2681" s="103"/>
      <c r="U2681" s="103"/>
      <c r="V2681" s="103"/>
    </row>
    <row r="2682" spans="1:22" ht="22.5" customHeight="1" x14ac:dyDescent="0.2">
      <c r="A2682" s="414"/>
      <c r="B2682" s="3" t="str">
        <f t="array" ref="B2682">IF(C2682="","", IFERROR(INDEX(Barang!$A$2:$A$10001, MATCH(C2682, Barang!$B$2:$B$10001, 0)), "Tidak ditemukan"))</f>
        <v/>
      </c>
      <c r="C2682" s="3"/>
      <c r="D2682" s="3" t="str">
        <f t="array" ref="D2682">IF(C2682="","", IFERROR(INDEX(Barang!$C$2:$C$10001, MATCH(C2682, Barang!$B$2:$B$10001, 0)), ""))</f>
        <v/>
      </c>
      <c r="E2682" s="3" t="str">
        <f t="array" ref="E2682">IF(C2682="","", IFERROR(INDEX(Barang!$E$2:$E$10001, MATCH(C2682, Barang!$B$2:$B$10001, 0)), ""))</f>
        <v/>
      </c>
      <c r="F2682" s="23"/>
      <c r="G2682" s="24" t="str">
        <f t="array" ref="G2682">IF(C2682="","", IFERROR(INDEX(Barang!$F$2:$F$10001, MATCH(C2682, Barang!$B$2:$B$10001, 0)) * F2682, ""))</f>
        <v/>
      </c>
      <c r="H2682" s="23"/>
      <c r="I2682" s="19"/>
      <c r="L2682" s="103"/>
      <c r="M2682" s="103"/>
      <c r="N2682" s="103"/>
      <c r="O2682" s="103"/>
      <c r="P2682" s="103"/>
      <c r="Q2682" s="103"/>
      <c r="R2682" s="103"/>
      <c r="S2682" s="103"/>
      <c r="T2682" s="103"/>
      <c r="U2682" s="103"/>
      <c r="V2682" s="103"/>
    </row>
    <row r="2683" spans="1:22" ht="22.5" customHeight="1" x14ac:dyDescent="0.2">
      <c r="A2683" s="414"/>
      <c r="B2683" s="3" t="str">
        <f t="array" ref="B2683">IF(C2683="","", IFERROR(INDEX(Barang!$A$2:$A$10001, MATCH(C2683, Barang!$B$2:$B$10001, 0)), "Tidak ditemukan"))</f>
        <v/>
      </c>
      <c r="C2683" s="3"/>
      <c r="D2683" s="3" t="str">
        <f t="array" ref="D2683">IF(C2683="","", IFERROR(INDEX(Barang!$C$2:$C$10001, MATCH(C2683, Barang!$B$2:$B$10001, 0)), ""))</f>
        <v/>
      </c>
      <c r="E2683" s="3" t="str">
        <f t="array" ref="E2683">IF(C2683="","", IFERROR(INDEX(Barang!$E$2:$E$10001, MATCH(C2683, Barang!$B$2:$B$10001, 0)), ""))</f>
        <v/>
      </c>
      <c r="F2683" s="23"/>
      <c r="G2683" s="24" t="str">
        <f t="array" ref="G2683">IF(C2683="","", IFERROR(INDEX(Barang!$F$2:$F$10001, MATCH(C2683, Barang!$B$2:$B$10001, 0)) * F2683, ""))</f>
        <v/>
      </c>
      <c r="H2683" s="23"/>
      <c r="I2683" s="19"/>
      <c r="L2683" s="103"/>
      <c r="M2683" s="103"/>
      <c r="N2683" s="103"/>
      <c r="O2683" s="103"/>
      <c r="P2683" s="103"/>
      <c r="Q2683" s="103"/>
      <c r="R2683" s="103"/>
      <c r="S2683" s="103"/>
      <c r="T2683" s="103"/>
      <c r="U2683" s="103"/>
      <c r="V2683" s="103"/>
    </row>
    <row r="2684" spans="1:22" ht="22.5" customHeight="1" x14ac:dyDescent="0.2">
      <c r="A2684" s="414"/>
      <c r="B2684" s="3" t="str">
        <f t="array" ref="B2684">IF(C2684="","", IFERROR(INDEX(Barang!$A$2:$A$10001, MATCH(C2684, Barang!$B$2:$B$10001, 0)), "Tidak ditemukan"))</f>
        <v/>
      </c>
      <c r="C2684" s="3"/>
      <c r="D2684" s="3" t="str">
        <f t="array" ref="D2684">IF(C2684="","", IFERROR(INDEX(Barang!$C$2:$C$10001, MATCH(C2684, Barang!$B$2:$B$10001, 0)), ""))</f>
        <v/>
      </c>
      <c r="E2684" s="3" t="str">
        <f t="array" ref="E2684">IF(C2684="","", IFERROR(INDEX(Barang!$E$2:$E$10001, MATCH(C2684, Barang!$B$2:$B$10001, 0)), ""))</f>
        <v/>
      </c>
      <c r="F2684" s="23"/>
      <c r="G2684" s="24" t="str">
        <f t="array" ref="G2684">IF(C2684="","", IFERROR(INDEX(Barang!$F$2:$F$10001, MATCH(C2684, Barang!$B$2:$B$10001, 0)) * F2684, ""))</f>
        <v/>
      </c>
      <c r="H2684" s="23"/>
      <c r="I2684" s="19"/>
      <c r="L2684" s="103"/>
      <c r="M2684" s="103"/>
      <c r="N2684" s="103"/>
      <c r="O2684" s="103"/>
      <c r="P2684" s="103"/>
      <c r="Q2684" s="103"/>
      <c r="R2684" s="103"/>
      <c r="S2684" s="103"/>
      <c r="T2684" s="103"/>
      <c r="U2684" s="103"/>
      <c r="V2684" s="103"/>
    </row>
    <row r="2685" spans="1:22" ht="22.5" customHeight="1" x14ac:dyDescent="0.2">
      <c r="A2685" s="414"/>
      <c r="B2685" s="3" t="str">
        <f t="array" ref="B2685">IF(C2685="","", IFERROR(INDEX(Barang!$A$2:$A$10001, MATCH(C2685, Barang!$B$2:$B$10001, 0)), "Tidak ditemukan"))</f>
        <v/>
      </c>
      <c r="C2685" s="3"/>
      <c r="D2685" s="3" t="str">
        <f t="array" ref="D2685">IF(C2685="","", IFERROR(INDEX(Barang!$C$2:$C$10001, MATCH(C2685, Barang!$B$2:$B$10001, 0)), ""))</f>
        <v/>
      </c>
      <c r="E2685" s="3" t="str">
        <f t="array" ref="E2685">IF(C2685="","", IFERROR(INDEX(Barang!$E$2:$E$10001, MATCH(C2685, Barang!$B$2:$B$10001, 0)), ""))</f>
        <v/>
      </c>
      <c r="F2685" s="23"/>
      <c r="G2685" s="24" t="str">
        <f t="array" ref="G2685">IF(C2685="","", IFERROR(INDEX(Barang!$F$2:$F$10001, MATCH(C2685, Barang!$B$2:$B$10001, 0)) * F2685, ""))</f>
        <v/>
      </c>
      <c r="H2685" s="23"/>
      <c r="I2685" s="19"/>
      <c r="L2685" s="103"/>
      <c r="M2685" s="103"/>
      <c r="N2685" s="103"/>
      <c r="O2685" s="103"/>
      <c r="P2685" s="103"/>
      <c r="Q2685" s="103"/>
      <c r="R2685" s="103"/>
      <c r="S2685" s="103"/>
      <c r="T2685" s="103"/>
      <c r="U2685" s="103"/>
      <c r="V2685" s="103"/>
    </row>
    <row r="2686" spans="1:22" ht="22.5" customHeight="1" x14ac:dyDescent="0.2">
      <c r="A2686" s="414"/>
      <c r="B2686" s="3" t="str">
        <f t="array" ref="B2686">IF(C2686="","", IFERROR(INDEX(Barang!$A$2:$A$10001, MATCH(C2686, Barang!$B$2:$B$10001, 0)), "Tidak ditemukan"))</f>
        <v/>
      </c>
      <c r="C2686" s="3"/>
      <c r="D2686" s="3" t="str">
        <f t="array" ref="D2686">IF(C2686="","", IFERROR(INDEX(Barang!$C$2:$C$10001, MATCH(C2686, Barang!$B$2:$B$10001, 0)), ""))</f>
        <v/>
      </c>
      <c r="E2686" s="3" t="str">
        <f t="array" ref="E2686">IF(C2686="","", IFERROR(INDEX(Barang!$E$2:$E$10001, MATCH(C2686, Barang!$B$2:$B$10001, 0)), ""))</f>
        <v/>
      </c>
      <c r="F2686" s="23"/>
      <c r="G2686" s="24" t="str">
        <f t="array" ref="G2686">IF(C2686="","", IFERROR(INDEX(Barang!$F$2:$F$10001, MATCH(C2686, Barang!$B$2:$B$10001, 0)) * F2686, ""))</f>
        <v/>
      </c>
      <c r="H2686" s="23"/>
      <c r="I2686" s="19"/>
      <c r="L2686" s="103"/>
      <c r="M2686" s="103"/>
      <c r="N2686" s="103"/>
      <c r="O2686" s="103"/>
      <c r="P2686" s="103"/>
      <c r="Q2686" s="103"/>
      <c r="R2686" s="103"/>
      <c r="S2686" s="103"/>
      <c r="T2686" s="103"/>
      <c r="U2686" s="103"/>
      <c r="V2686" s="103"/>
    </row>
    <row r="2687" spans="1:22" ht="22.5" customHeight="1" x14ac:dyDescent="0.2">
      <c r="A2687" s="414"/>
      <c r="B2687" s="3" t="str">
        <f t="array" ref="B2687">IF(C2687="","", IFERROR(INDEX(Barang!$A$2:$A$10001, MATCH(C2687, Barang!$B$2:$B$10001, 0)), "Tidak ditemukan"))</f>
        <v/>
      </c>
      <c r="C2687" s="3"/>
      <c r="D2687" s="3" t="str">
        <f t="array" ref="D2687">IF(C2687="","", IFERROR(INDEX(Barang!$C$2:$C$10001, MATCH(C2687, Barang!$B$2:$B$10001, 0)), ""))</f>
        <v/>
      </c>
      <c r="E2687" s="3" t="str">
        <f t="array" ref="E2687">IF(C2687="","", IFERROR(INDEX(Barang!$E$2:$E$10001, MATCH(C2687, Barang!$B$2:$B$10001, 0)), ""))</f>
        <v/>
      </c>
      <c r="F2687" s="23"/>
      <c r="G2687" s="24" t="str">
        <f t="array" ref="G2687">IF(C2687="","", IFERROR(INDEX(Barang!$F$2:$F$10001, MATCH(C2687, Barang!$B$2:$B$10001, 0)) * F2687, ""))</f>
        <v/>
      </c>
      <c r="H2687" s="23"/>
      <c r="I2687" s="19"/>
      <c r="L2687" s="103"/>
      <c r="M2687" s="103"/>
      <c r="N2687" s="103"/>
      <c r="O2687" s="103"/>
      <c r="P2687" s="103"/>
      <c r="Q2687" s="103"/>
      <c r="R2687" s="103"/>
      <c r="S2687" s="103"/>
      <c r="T2687" s="103"/>
      <c r="U2687" s="103"/>
      <c r="V2687" s="103"/>
    </row>
    <row r="2688" spans="1:22" ht="22.5" customHeight="1" x14ac:dyDescent="0.2">
      <c r="A2688" s="414"/>
      <c r="B2688" s="3" t="str">
        <f t="array" ref="B2688">IF(C2688="","", IFERROR(INDEX(Barang!$A$2:$A$10001, MATCH(C2688, Barang!$B$2:$B$10001, 0)), "Tidak ditemukan"))</f>
        <v/>
      </c>
      <c r="C2688" s="3"/>
      <c r="D2688" s="3" t="str">
        <f t="array" ref="D2688">IF(C2688="","", IFERROR(INDEX(Barang!$C$2:$C$10001, MATCH(C2688, Barang!$B$2:$B$10001, 0)), ""))</f>
        <v/>
      </c>
      <c r="E2688" s="3" t="str">
        <f t="array" ref="E2688">IF(C2688="","", IFERROR(INDEX(Barang!$E$2:$E$10001, MATCH(C2688, Barang!$B$2:$B$10001, 0)), ""))</f>
        <v/>
      </c>
      <c r="F2688" s="23"/>
      <c r="G2688" s="24" t="str">
        <f t="array" ref="G2688">IF(C2688="","", IFERROR(INDEX(Barang!$F$2:$F$10001, MATCH(C2688, Barang!$B$2:$B$10001, 0)) * F2688, ""))</f>
        <v/>
      </c>
      <c r="H2688" s="23"/>
      <c r="I2688" s="19"/>
      <c r="L2688" s="103"/>
      <c r="M2688" s="103"/>
      <c r="N2688" s="103"/>
      <c r="O2688" s="103"/>
      <c r="P2688" s="103"/>
      <c r="Q2688" s="103"/>
      <c r="R2688" s="103"/>
      <c r="S2688" s="103"/>
      <c r="T2688" s="103"/>
      <c r="U2688" s="103"/>
      <c r="V2688" s="103"/>
    </row>
    <row r="2689" spans="1:22" ht="22.5" customHeight="1" x14ac:dyDescent="0.2">
      <c r="A2689" s="414"/>
      <c r="B2689" s="3" t="str">
        <f t="array" ref="B2689">IF(C2689="","", IFERROR(INDEX(Barang!$A$2:$A$10001, MATCH(C2689, Barang!$B$2:$B$10001, 0)), "Tidak ditemukan"))</f>
        <v/>
      </c>
      <c r="C2689" s="3"/>
      <c r="D2689" s="3" t="str">
        <f t="array" ref="D2689">IF(C2689="","", IFERROR(INDEX(Barang!$C$2:$C$10001, MATCH(C2689, Barang!$B$2:$B$10001, 0)), ""))</f>
        <v/>
      </c>
      <c r="E2689" s="3" t="str">
        <f t="array" ref="E2689">IF(C2689="","", IFERROR(INDEX(Barang!$E$2:$E$10001, MATCH(C2689, Barang!$B$2:$B$10001, 0)), ""))</f>
        <v/>
      </c>
      <c r="F2689" s="23"/>
      <c r="G2689" s="24" t="str">
        <f t="array" ref="G2689">IF(C2689="","", IFERROR(INDEX(Barang!$F$2:$F$10001, MATCH(C2689, Barang!$B$2:$B$10001, 0)) * F2689, ""))</f>
        <v/>
      </c>
      <c r="H2689" s="23"/>
      <c r="I2689" s="19"/>
      <c r="L2689" s="103"/>
      <c r="M2689" s="103"/>
      <c r="N2689" s="103"/>
      <c r="O2689" s="103"/>
      <c r="P2689" s="103"/>
      <c r="Q2689" s="103"/>
      <c r="R2689" s="103"/>
      <c r="S2689" s="103"/>
      <c r="T2689" s="103"/>
      <c r="U2689" s="103"/>
      <c r="V2689" s="103"/>
    </row>
    <row r="2690" spans="1:22" ht="22.5" customHeight="1" x14ac:dyDescent="0.2">
      <c r="A2690" s="414"/>
      <c r="B2690" s="3" t="str">
        <f t="array" ref="B2690">IF(C2690="","", IFERROR(INDEX(Barang!$A$2:$A$10001, MATCH(C2690, Barang!$B$2:$B$10001, 0)), "Tidak ditemukan"))</f>
        <v/>
      </c>
      <c r="C2690" s="3"/>
      <c r="D2690" s="3" t="str">
        <f t="array" ref="D2690">IF(C2690="","", IFERROR(INDEX(Barang!$C$2:$C$10001, MATCH(C2690, Barang!$B$2:$B$10001, 0)), ""))</f>
        <v/>
      </c>
      <c r="E2690" s="3" t="str">
        <f t="array" ref="E2690">IF(C2690="","", IFERROR(INDEX(Barang!$E$2:$E$10001, MATCH(C2690, Barang!$B$2:$B$10001, 0)), ""))</f>
        <v/>
      </c>
      <c r="F2690" s="23"/>
      <c r="G2690" s="24" t="str">
        <f t="array" ref="G2690">IF(C2690="","", IFERROR(INDEX(Barang!$F$2:$F$10001, MATCH(C2690, Barang!$B$2:$B$10001, 0)) * F2690, ""))</f>
        <v/>
      </c>
      <c r="H2690" s="23"/>
      <c r="I2690" s="19"/>
      <c r="L2690" s="103"/>
      <c r="M2690" s="103"/>
      <c r="N2690" s="103"/>
      <c r="O2690" s="103"/>
      <c r="P2690" s="103"/>
      <c r="Q2690" s="103"/>
      <c r="R2690" s="103"/>
      <c r="S2690" s="103"/>
      <c r="T2690" s="103"/>
      <c r="U2690" s="103"/>
      <c r="V2690" s="103"/>
    </row>
    <row r="2691" spans="1:22" ht="22.5" customHeight="1" x14ac:dyDescent="0.2">
      <c r="A2691" s="414"/>
      <c r="B2691" s="3" t="str">
        <f t="array" ref="B2691">IF(C2691="","", IFERROR(INDEX(Barang!$A$2:$A$10001, MATCH(C2691, Barang!$B$2:$B$10001, 0)), "Tidak ditemukan"))</f>
        <v/>
      </c>
      <c r="C2691" s="3"/>
      <c r="D2691" s="3" t="str">
        <f t="array" ref="D2691">IF(C2691="","", IFERROR(INDEX(Barang!$C$2:$C$10001, MATCH(C2691, Barang!$B$2:$B$10001, 0)), ""))</f>
        <v/>
      </c>
      <c r="E2691" s="3" t="str">
        <f t="array" ref="E2691">IF(C2691="","", IFERROR(INDEX(Barang!$E$2:$E$10001, MATCH(C2691, Barang!$B$2:$B$10001, 0)), ""))</f>
        <v/>
      </c>
      <c r="F2691" s="23"/>
      <c r="G2691" s="24" t="str">
        <f t="array" ref="G2691">IF(C2691="","", IFERROR(INDEX(Barang!$F$2:$F$10001, MATCH(C2691, Barang!$B$2:$B$10001, 0)) * F2691, ""))</f>
        <v/>
      </c>
      <c r="H2691" s="23"/>
      <c r="I2691" s="19"/>
      <c r="L2691" s="103"/>
      <c r="M2691" s="103"/>
      <c r="N2691" s="103"/>
      <c r="O2691" s="103"/>
      <c r="P2691" s="103"/>
      <c r="Q2691" s="103"/>
      <c r="R2691" s="103"/>
      <c r="S2691" s="103"/>
      <c r="T2691" s="103"/>
      <c r="U2691" s="103"/>
      <c r="V2691" s="103"/>
    </row>
    <row r="2692" spans="1:22" ht="22.5" customHeight="1" x14ac:dyDescent="0.2">
      <c r="A2692" s="414"/>
      <c r="B2692" s="3" t="str">
        <f t="array" ref="B2692">IF(C2692="","", IFERROR(INDEX(Barang!$A$2:$A$10001, MATCH(C2692, Barang!$B$2:$B$10001, 0)), "Tidak ditemukan"))</f>
        <v/>
      </c>
      <c r="C2692" s="3"/>
      <c r="D2692" s="3" t="str">
        <f t="array" ref="D2692">IF(C2692="","", IFERROR(INDEX(Barang!$C$2:$C$10001, MATCH(C2692, Barang!$B$2:$B$10001, 0)), ""))</f>
        <v/>
      </c>
      <c r="E2692" s="3" t="str">
        <f t="array" ref="E2692">IF(C2692="","", IFERROR(INDEX(Barang!$E$2:$E$10001, MATCH(C2692, Barang!$B$2:$B$10001, 0)), ""))</f>
        <v/>
      </c>
      <c r="F2692" s="23"/>
      <c r="G2692" s="24" t="str">
        <f t="array" ref="G2692">IF(C2692="","", IFERROR(INDEX(Barang!$F$2:$F$10001, MATCH(C2692, Barang!$B$2:$B$10001, 0)) * F2692, ""))</f>
        <v/>
      </c>
      <c r="H2692" s="23"/>
      <c r="I2692" s="19"/>
      <c r="L2692" s="103"/>
      <c r="M2692" s="103"/>
      <c r="N2692" s="103"/>
      <c r="O2692" s="103"/>
      <c r="P2692" s="103"/>
      <c r="Q2692" s="103"/>
      <c r="R2692" s="103"/>
      <c r="S2692" s="103"/>
      <c r="T2692" s="103"/>
      <c r="U2692" s="103"/>
      <c r="V2692" s="103"/>
    </row>
    <row r="2693" spans="1:22" ht="22.5" customHeight="1" x14ac:dyDescent="0.2">
      <c r="A2693" s="414"/>
      <c r="B2693" s="3" t="str">
        <f t="array" ref="B2693">IF(C2693="","", IFERROR(INDEX(Barang!$A$2:$A$10001, MATCH(C2693, Barang!$B$2:$B$10001, 0)), "Tidak ditemukan"))</f>
        <v/>
      </c>
      <c r="C2693" s="3"/>
      <c r="D2693" s="3" t="str">
        <f t="array" ref="D2693">IF(C2693="","", IFERROR(INDEX(Barang!$C$2:$C$10001, MATCH(C2693, Barang!$B$2:$B$10001, 0)), ""))</f>
        <v/>
      </c>
      <c r="E2693" s="3" t="str">
        <f t="array" ref="E2693">IF(C2693="","", IFERROR(INDEX(Barang!$E$2:$E$10001, MATCH(C2693, Barang!$B$2:$B$10001, 0)), ""))</f>
        <v/>
      </c>
      <c r="F2693" s="23"/>
      <c r="G2693" s="24" t="str">
        <f t="array" ref="G2693">IF(C2693="","", IFERROR(INDEX(Barang!$F$2:$F$10001, MATCH(C2693, Barang!$B$2:$B$10001, 0)) * F2693, ""))</f>
        <v/>
      </c>
      <c r="H2693" s="23"/>
      <c r="I2693" s="19"/>
      <c r="L2693" s="103"/>
      <c r="M2693" s="103"/>
      <c r="N2693" s="103"/>
      <c r="O2693" s="103"/>
      <c r="P2693" s="103"/>
      <c r="Q2693" s="103"/>
      <c r="R2693" s="103"/>
      <c r="S2693" s="103"/>
      <c r="T2693" s="103"/>
      <c r="U2693" s="103"/>
      <c r="V2693" s="103"/>
    </row>
    <row r="2694" spans="1:22" ht="22.5" customHeight="1" x14ac:dyDescent="0.2">
      <c r="A2694" s="414"/>
      <c r="B2694" s="3" t="str">
        <f t="array" ref="B2694">IF(C2694="","", IFERROR(INDEX(Barang!$A$2:$A$10001, MATCH(C2694, Barang!$B$2:$B$10001, 0)), "Tidak ditemukan"))</f>
        <v/>
      </c>
      <c r="C2694" s="3"/>
      <c r="D2694" s="3" t="str">
        <f t="array" ref="D2694">IF(C2694="","", IFERROR(INDEX(Barang!$C$2:$C$10001, MATCH(C2694, Barang!$B$2:$B$10001, 0)), ""))</f>
        <v/>
      </c>
      <c r="E2694" s="3" t="str">
        <f t="array" ref="E2694">IF(C2694="","", IFERROR(INDEX(Barang!$E$2:$E$10001, MATCH(C2694, Barang!$B$2:$B$10001, 0)), ""))</f>
        <v/>
      </c>
      <c r="F2694" s="23"/>
      <c r="G2694" s="24" t="str">
        <f t="array" ref="G2694">IF(C2694="","", IFERROR(INDEX(Barang!$F$2:$F$10001, MATCH(C2694, Barang!$B$2:$B$10001, 0)) * F2694, ""))</f>
        <v/>
      </c>
      <c r="H2694" s="23"/>
      <c r="I2694" s="19"/>
      <c r="L2694" s="103"/>
      <c r="M2694" s="103"/>
      <c r="N2694" s="103"/>
      <c r="O2694" s="103"/>
      <c r="P2694" s="103"/>
      <c r="Q2694" s="103"/>
      <c r="R2694" s="103"/>
      <c r="S2694" s="103"/>
      <c r="T2694" s="103"/>
      <c r="U2694" s="103"/>
      <c r="V2694" s="103"/>
    </row>
    <row r="2695" spans="1:22" ht="22.5" customHeight="1" x14ac:dyDescent="0.2">
      <c r="A2695" s="414"/>
      <c r="B2695" s="3" t="str">
        <f t="array" ref="B2695">IF(C2695="","", IFERROR(INDEX(Barang!$A$2:$A$10001, MATCH(C2695, Barang!$B$2:$B$10001, 0)), "Tidak ditemukan"))</f>
        <v/>
      </c>
      <c r="C2695" s="3"/>
      <c r="D2695" s="3" t="str">
        <f t="array" ref="D2695">IF(C2695="","", IFERROR(INDEX(Barang!$C$2:$C$10001, MATCH(C2695, Barang!$B$2:$B$10001, 0)), ""))</f>
        <v/>
      </c>
      <c r="E2695" s="3" t="str">
        <f t="array" ref="E2695">IF(C2695="","", IFERROR(INDEX(Barang!$E$2:$E$10001, MATCH(C2695, Barang!$B$2:$B$10001, 0)), ""))</f>
        <v/>
      </c>
      <c r="F2695" s="23"/>
      <c r="G2695" s="24" t="str">
        <f t="array" ref="G2695">IF(C2695="","", IFERROR(INDEX(Barang!$F$2:$F$10001, MATCH(C2695, Barang!$B$2:$B$10001, 0)) * F2695, ""))</f>
        <v/>
      </c>
      <c r="H2695" s="23"/>
      <c r="I2695" s="19"/>
      <c r="L2695" s="103"/>
      <c r="M2695" s="103"/>
      <c r="N2695" s="103"/>
      <c r="O2695" s="103"/>
      <c r="P2695" s="103"/>
      <c r="Q2695" s="103"/>
      <c r="R2695" s="103"/>
      <c r="S2695" s="103"/>
      <c r="T2695" s="103"/>
      <c r="U2695" s="103"/>
      <c r="V2695" s="103"/>
    </row>
    <row r="2696" spans="1:22" ht="22.5" customHeight="1" x14ac:dyDescent="0.2">
      <c r="A2696" s="414"/>
      <c r="B2696" s="3" t="str">
        <f t="array" ref="B2696">IF(C2696="","", IFERROR(INDEX(Barang!$A$2:$A$10001, MATCH(C2696, Barang!$B$2:$B$10001, 0)), "Tidak ditemukan"))</f>
        <v/>
      </c>
      <c r="C2696" s="3"/>
      <c r="D2696" s="3" t="str">
        <f t="array" ref="D2696">IF(C2696="","", IFERROR(INDEX(Barang!$C$2:$C$10001, MATCH(C2696, Barang!$B$2:$B$10001, 0)), ""))</f>
        <v/>
      </c>
      <c r="E2696" s="3" t="str">
        <f t="array" ref="E2696">IF(C2696="","", IFERROR(INDEX(Barang!$E$2:$E$10001, MATCH(C2696, Barang!$B$2:$B$10001, 0)), ""))</f>
        <v/>
      </c>
      <c r="F2696" s="23"/>
      <c r="G2696" s="24" t="str">
        <f t="array" ref="G2696">IF(C2696="","", IFERROR(INDEX(Barang!$F$2:$F$10001, MATCH(C2696, Barang!$B$2:$B$10001, 0)) * F2696, ""))</f>
        <v/>
      </c>
      <c r="H2696" s="23"/>
      <c r="I2696" s="19"/>
      <c r="L2696" s="103"/>
      <c r="M2696" s="103"/>
      <c r="N2696" s="103"/>
      <c r="O2696" s="103"/>
      <c r="P2696" s="103"/>
      <c r="Q2696" s="103"/>
      <c r="R2696" s="103"/>
      <c r="S2696" s="103"/>
      <c r="T2696" s="103"/>
      <c r="U2696" s="103"/>
      <c r="V2696" s="103"/>
    </row>
    <row r="2697" spans="1:22" ht="22.5" customHeight="1" x14ac:dyDescent="0.2">
      <c r="A2697" s="414"/>
      <c r="B2697" s="3" t="str">
        <f t="array" ref="B2697">IF(C2697="","", IFERROR(INDEX(Barang!$A$2:$A$10001, MATCH(C2697, Barang!$B$2:$B$10001, 0)), "Tidak ditemukan"))</f>
        <v/>
      </c>
      <c r="C2697" s="3"/>
      <c r="D2697" s="3" t="str">
        <f t="array" ref="D2697">IF(C2697="","", IFERROR(INDEX(Barang!$C$2:$C$10001, MATCH(C2697, Barang!$B$2:$B$10001, 0)), ""))</f>
        <v/>
      </c>
      <c r="E2697" s="3" t="str">
        <f t="array" ref="E2697">IF(C2697="","", IFERROR(INDEX(Barang!$E$2:$E$10001, MATCH(C2697, Barang!$B$2:$B$10001, 0)), ""))</f>
        <v/>
      </c>
      <c r="F2697" s="23"/>
      <c r="G2697" s="24" t="str">
        <f t="array" ref="G2697">IF(C2697="","", IFERROR(INDEX(Barang!$F$2:$F$10001, MATCH(C2697, Barang!$B$2:$B$10001, 0)) * F2697, ""))</f>
        <v/>
      </c>
      <c r="H2697" s="23"/>
      <c r="I2697" s="19"/>
      <c r="L2697" s="103"/>
      <c r="M2697" s="103"/>
      <c r="N2697" s="103"/>
      <c r="O2697" s="103"/>
      <c r="P2697" s="103"/>
      <c r="Q2697" s="103"/>
      <c r="R2697" s="103"/>
      <c r="S2697" s="103"/>
      <c r="T2697" s="103"/>
      <c r="U2697" s="103"/>
      <c r="V2697" s="103"/>
    </row>
    <row r="2698" spans="1:22" ht="22.5" customHeight="1" x14ac:dyDescent="0.2">
      <c r="A2698" s="414"/>
      <c r="B2698" s="3" t="str">
        <f t="array" ref="B2698">IF(C2698="","", IFERROR(INDEX(Barang!$A$2:$A$10001, MATCH(C2698, Barang!$B$2:$B$10001, 0)), "Tidak ditemukan"))</f>
        <v/>
      </c>
      <c r="C2698" s="3"/>
      <c r="D2698" s="3" t="str">
        <f t="array" ref="D2698">IF(C2698="","", IFERROR(INDEX(Barang!$C$2:$C$10001, MATCH(C2698, Barang!$B$2:$B$10001, 0)), ""))</f>
        <v/>
      </c>
      <c r="E2698" s="3" t="str">
        <f t="array" ref="E2698">IF(C2698="","", IFERROR(INDEX(Barang!$E$2:$E$10001, MATCH(C2698, Barang!$B$2:$B$10001, 0)), ""))</f>
        <v/>
      </c>
      <c r="F2698" s="23"/>
      <c r="G2698" s="24" t="str">
        <f t="array" ref="G2698">IF(C2698="","", IFERROR(INDEX(Barang!$F$2:$F$10001, MATCH(C2698, Barang!$B$2:$B$10001, 0)) * F2698, ""))</f>
        <v/>
      </c>
      <c r="H2698" s="23"/>
      <c r="I2698" s="19"/>
      <c r="L2698" s="103"/>
      <c r="M2698" s="103"/>
      <c r="N2698" s="103"/>
      <c r="O2698" s="103"/>
      <c r="P2698" s="103"/>
      <c r="Q2698" s="103"/>
      <c r="R2698" s="103"/>
      <c r="S2698" s="103"/>
      <c r="T2698" s="103"/>
      <c r="U2698" s="103"/>
      <c r="V2698" s="103"/>
    </row>
    <row r="2699" spans="1:22" ht="22.5" customHeight="1" x14ac:dyDescent="0.2">
      <c r="A2699" s="414"/>
      <c r="B2699" s="3" t="str">
        <f t="array" ref="B2699">IF(C2699="","", IFERROR(INDEX(Barang!$A$2:$A$10001, MATCH(C2699, Barang!$B$2:$B$10001, 0)), "Tidak ditemukan"))</f>
        <v/>
      </c>
      <c r="C2699" s="3"/>
      <c r="D2699" s="3" t="str">
        <f t="array" ref="D2699">IF(C2699="","", IFERROR(INDEX(Barang!$C$2:$C$10001, MATCH(C2699, Barang!$B$2:$B$10001, 0)), ""))</f>
        <v/>
      </c>
      <c r="E2699" s="3" t="str">
        <f t="array" ref="E2699">IF(C2699="","", IFERROR(INDEX(Barang!$E$2:$E$10001, MATCH(C2699, Barang!$B$2:$B$10001, 0)), ""))</f>
        <v/>
      </c>
      <c r="F2699" s="23"/>
      <c r="G2699" s="24" t="str">
        <f t="array" ref="G2699">IF(C2699="","", IFERROR(INDEX(Barang!$F$2:$F$10001, MATCH(C2699, Barang!$B$2:$B$10001, 0)) * F2699, ""))</f>
        <v/>
      </c>
      <c r="H2699" s="23"/>
      <c r="I2699" s="19"/>
      <c r="L2699" s="103"/>
      <c r="M2699" s="103"/>
      <c r="N2699" s="103"/>
      <c r="O2699" s="103"/>
      <c r="P2699" s="103"/>
      <c r="Q2699" s="103"/>
      <c r="R2699" s="103"/>
      <c r="S2699" s="103"/>
      <c r="T2699" s="103"/>
      <c r="U2699" s="103"/>
      <c r="V2699" s="103"/>
    </row>
    <row r="2700" spans="1:22" ht="22.5" customHeight="1" x14ac:dyDescent="0.2">
      <c r="A2700" s="414"/>
      <c r="B2700" s="3" t="str">
        <f t="array" ref="B2700">IF(C2700="","", IFERROR(INDEX(Barang!$A$2:$A$10001, MATCH(C2700, Barang!$B$2:$B$10001, 0)), "Tidak ditemukan"))</f>
        <v/>
      </c>
      <c r="C2700" s="3"/>
      <c r="D2700" s="3" t="str">
        <f t="array" ref="D2700">IF(C2700="","", IFERROR(INDEX(Barang!$C$2:$C$10001, MATCH(C2700, Barang!$B$2:$B$10001, 0)), ""))</f>
        <v/>
      </c>
      <c r="E2700" s="3" t="str">
        <f t="array" ref="E2700">IF(C2700="","", IFERROR(INDEX(Barang!$E$2:$E$10001, MATCH(C2700, Barang!$B$2:$B$10001, 0)), ""))</f>
        <v/>
      </c>
      <c r="F2700" s="23"/>
      <c r="G2700" s="24" t="str">
        <f t="array" ref="G2700">IF(C2700="","", IFERROR(INDEX(Barang!$F$2:$F$10001, MATCH(C2700, Barang!$B$2:$B$10001, 0)) * F2700, ""))</f>
        <v/>
      </c>
      <c r="H2700" s="23"/>
      <c r="I2700" s="19"/>
      <c r="L2700" s="103"/>
      <c r="M2700" s="103"/>
      <c r="N2700" s="103"/>
      <c r="O2700" s="103"/>
      <c r="P2700" s="103"/>
      <c r="Q2700" s="103"/>
      <c r="R2700" s="103"/>
      <c r="S2700" s="103"/>
      <c r="T2700" s="103"/>
      <c r="U2700" s="103"/>
      <c r="V2700" s="103"/>
    </row>
    <row r="2701" spans="1:22" ht="22.5" customHeight="1" x14ac:dyDescent="0.2">
      <c r="A2701" s="414"/>
      <c r="B2701" s="3" t="str">
        <f t="array" ref="B2701">IF(C2701="","", IFERROR(INDEX(Barang!$A$2:$A$10001, MATCH(C2701, Barang!$B$2:$B$10001, 0)), "Tidak ditemukan"))</f>
        <v/>
      </c>
      <c r="C2701" s="3"/>
      <c r="D2701" s="3" t="str">
        <f t="array" ref="D2701">IF(C2701="","", IFERROR(INDEX(Barang!$C$2:$C$10001, MATCH(C2701, Barang!$B$2:$B$10001, 0)), ""))</f>
        <v/>
      </c>
      <c r="E2701" s="3" t="str">
        <f t="array" ref="E2701">IF(C2701="","", IFERROR(INDEX(Barang!$E$2:$E$10001, MATCH(C2701, Barang!$B$2:$B$10001, 0)), ""))</f>
        <v/>
      </c>
      <c r="F2701" s="23"/>
      <c r="G2701" s="24" t="str">
        <f t="array" ref="G2701">IF(C2701="","", IFERROR(INDEX(Barang!$F$2:$F$10001, MATCH(C2701, Barang!$B$2:$B$10001, 0)) * F2701, ""))</f>
        <v/>
      </c>
      <c r="H2701" s="23"/>
      <c r="I2701" s="19"/>
      <c r="L2701" s="103"/>
      <c r="M2701" s="103"/>
      <c r="N2701" s="103"/>
      <c r="O2701" s="103"/>
      <c r="P2701" s="103"/>
      <c r="Q2701" s="103"/>
      <c r="R2701" s="103"/>
      <c r="S2701" s="103"/>
      <c r="T2701" s="103"/>
      <c r="U2701" s="103"/>
      <c r="V2701" s="103"/>
    </row>
    <row r="2702" spans="1:22" ht="22.5" customHeight="1" x14ac:dyDescent="0.2">
      <c r="A2702" s="414"/>
      <c r="B2702" s="3" t="str">
        <f t="array" ref="B2702">IF(C2702="","", IFERROR(INDEX(Barang!$A$2:$A$10001, MATCH(C2702, Barang!$B$2:$B$10001, 0)), "Tidak ditemukan"))</f>
        <v/>
      </c>
      <c r="C2702" s="3"/>
      <c r="D2702" s="3" t="str">
        <f t="array" ref="D2702">IF(C2702="","", IFERROR(INDEX(Barang!$C$2:$C$10001, MATCH(C2702, Barang!$B$2:$B$10001, 0)), ""))</f>
        <v/>
      </c>
      <c r="E2702" s="3" t="str">
        <f t="array" ref="E2702">IF(C2702="","", IFERROR(INDEX(Barang!$E$2:$E$10001, MATCH(C2702, Barang!$B$2:$B$10001, 0)), ""))</f>
        <v/>
      </c>
      <c r="F2702" s="23"/>
      <c r="G2702" s="24" t="str">
        <f t="array" ref="G2702">IF(C2702="","", IFERROR(INDEX(Barang!$F$2:$F$10001, MATCH(C2702, Barang!$B$2:$B$10001, 0)) * F2702, ""))</f>
        <v/>
      </c>
      <c r="H2702" s="23"/>
      <c r="I2702" s="19"/>
      <c r="L2702" s="103"/>
      <c r="M2702" s="103"/>
      <c r="N2702" s="103"/>
      <c r="O2702" s="103"/>
      <c r="P2702" s="103"/>
      <c r="Q2702" s="103"/>
      <c r="R2702" s="103"/>
      <c r="S2702" s="103"/>
      <c r="T2702" s="103"/>
      <c r="U2702" s="103"/>
      <c r="V2702" s="103"/>
    </row>
    <row r="2703" spans="1:22" ht="22.5" customHeight="1" x14ac:dyDescent="0.2">
      <c r="A2703" s="414"/>
      <c r="B2703" s="3" t="str">
        <f t="array" ref="B2703">IF(C2703="","", IFERROR(INDEX(Barang!$A$2:$A$10001, MATCH(C2703, Barang!$B$2:$B$10001, 0)), "Tidak ditemukan"))</f>
        <v/>
      </c>
      <c r="C2703" s="3"/>
      <c r="D2703" s="3" t="str">
        <f t="array" ref="D2703">IF(C2703="","", IFERROR(INDEX(Barang!$C$2:$C$10001, MATCH(C2703, Barang!$B$2:$B$10001, 0)), ""))</f>
        <v/>
      </c>
      <c r="E2703" s="3" t="str">
        <f t="array" ref="E2703">IF(C2703="","", IFERROR(INDEX(Barang!$E$2:$E$10001, MATCH(C2703, Barang!$B$2:$B$10001, 0)), ""))</f>
        <v/>
      </c>
      <c r="F2703" s="23"/>
      <c r="G2703" s="24" t="str">
        <f t="array" ref="G2703">IF(C2703="","", IFERROR(INDEX(Barang!$F$2:$F$10001, MATCH(C2703, Barang!$B$2:$B$10001, 0)) * F2703, ""))</f>
        <v/>
      </c>
      <c r="H2703" s="23"/>
      <c r="I2703" s="19"/>
      <c r="L2703" s="103"/>
      <c r="M2703" s="103"/>
      <c r="N2703" s="103"/>
      <c r="O2703" s="103"/>
      <c r="P2703" s="103"/>
      <c r="Q2703" s="103"/>
      <c r="R2703" s="103"/>
      <c r="S2703" s="103"/>
      <c r="T2703" s="103"/>
      <c r="U2703" s="103"/>
      <c r="V2703" s="103"/>
    </row>
    <row r="2704" spans="1:22" ht="22.5" customHeight="1" x14ac:dyDescent="0.2">
      <c r="A2704" s="414"/>
      <c r="B2704" s="3" t="str">
        <f t="array" ref="B2704">IF(C2704="","", IFERROR(INDEX(Barang!$A$2:$A$10001, MATCH(C2704, Barang!$B$2:$B$10001, 0)), "Tidak ditemukan"))</f>
        <v/>
      </c>
      <c r="C2704" s="3"/>
      <c r="D2704" s="3" t="str">
        <f t="array" ref="D2704">IF(C2704="","", IFERROR(INDEX(Barang!$C$2:$C$10001, MATCH(C2704, Barang!$B$2:$B$10001, 0)), ""))</f>
        <v/>
      </c>
      <c r="E2704" s="3" t="str">
        <f t="array" ref="E2704">IF(C2704="","", IFERROR(INDEX(Barang!$E$2:$E$10001, MATCH(C2704, Barang!$B$2:$B$10001, 0)), ""))</f>
        <v/>
      </c>
      <c r="F2704" s="23"/>
      <c r="G2704" s="24" t="str">
        <f t="array" ref="G2704">IF(C2704="","", IFERROR(INDEX(Barang!$F$2:$F$10001, MATCH(C2704, Barang!$B$2:$B$10001, 0)) * F2704, ""))</f>
        <v/>
      </c>
      <c r="H2704" s="23"/>
      <c r="I2704" s="19"/>
      <c r="L2704" s="103"/>
      <c r="M2704" s="103"/>
      <c r="N2704" s="103"/>
      <c r="O2704" s="103"/>
      <c r="P2704" s="103"/>
      <c r="Q2704" s="103"/>
      <c r="R2704" s="103"/>
      <c r="S2704" s="103"/>
      <c r="T2704" s="103"/>
      <c r="U2704" s="103"/>
      <c r="V2704" s="103"/>
    </row>
    <row r="2705" spans="1:22" ht="22.5" customHeight="1" x14ac:dyDescent="0.2">
      <c r="A2705" s="414"/>
      <c r="B2705" s="3" t="str">
        <f t="array" ref="B2705">IF(C2705="","", IFERROR(INDEX(Barang!$A$2:$A$10001, MATCH(C2705, Barang!$B$2:$B$10001, 0)), "Tidak ditemukan"))</f>
        <v/>
      </c>
      <c r="C2705" s="3"/>
      <c r="D2705" s="3" t="str">
        <f t="array" ref="D2705">IF(C2705="","", IFERROR(INDEX(Barang!$C$2:$C$10001, MATCH(C2705, Barang!$B$2:$B$10001, 0)), ""))</f>
        <v/>
      </c>
      <c r="E2705" s="3" t="str">
        <f t="array" ref="E2705">IF(C2705="","", IFERROR(INDEX(Barang!$E$2:$E$10001, MATCH(C2705, Barang!$B$2:$B$10001, 0)), ""))</f>
        <v/>
      </c>
      <c r="F2705" s="23"/>
      <c r="G2705" s="24" t="str">
        <f t="array" ref="G2705">IF(C2705="","", IFERROR(INDEX(Barang!$F$2:$F$10001, MATCH(C2705, Barang!$B$2:$B$10001, 0)) * F2705, ""))</f>
        <v/>
      </c>
      <c r="H2705" s="23"/>
      <c r="I2705" s="19"/>
      <c r="L2705" s="103"/>
      <c r="M2705" s="103"/>
      <c r="N2705" s="103"/>
      <c r="O2705" s="103"/>
      <c r="P2705" s="103"/>
      <c r="Q2705" s="103"/>
      <c r="R2705" s="103"/>
      <c r="S2705" s="103"/>
      <c r="T2705" s="103"/>
      <c r="U2705" s="103"/>
      <c r="V2705" s="103"/>
    </row>
    <row r="2706" spans="1:22" ht="22.5" customHeight="1" x14ac:dyDescent="0.2">
      <c r="A2706" s="414"/>
      <c r="B2706" s="3" t="str">
        <f t="array" ref="B2706">IF(C2706="","", IFERROR(INDEX(Barang!$A$2:$A$10001, MATCH(C2706, Barang!$B$2:$B$10001, 0)), "Tidak ditemukan"))</f>
        <v/>
      </c>
      <c r="C2706" s="3"/>
      <c r="D2706" s="3" t="str">
        <f t="array" ref="D2706">IF(C2706="","", IFERROR(INDEX(Barang!$C$2:$C$10001, MATCH(C2706, Barang!$B$2:$B$10001, 0)), ""))</f>
        <v/>
      </c>
      <c r="E2706" s="3" t="str">
        <f t="array" ref="E2706">IF(C2706="","", IFERROR(INDEX(Barang!$E$2:$E$10001, MATCH(C2706, Barang!$B$2:$B$10001, 0)), ""))</f>
        <v/>
      </c>
      <c r="F2706" s="23"/>
      <c r="G2706" s="24" t="str">
        <f t="array" ref="G2706">IF(C2706="","", IFERROR(INDEX(Barang!$F$2:$F$10001, MATCH(C2706, Barang!$B$2:$B$10001, 0)) * F2706, ""))</f>
        <v/>
      </c>
      <c r="H2706" s="23"/>
      <c r="I2706" s="19"/>
      <c r="L2706" s="103"/>
      <c r="M2706" s="103"/>
      <c r="N2706" s="103"/>
      <c r="O2706" s="103"/>
      <c r="P2706" s="103"/>
      <c r="Q2706" s="103"/>
      <c r="R2706" s="103"/>
      <c r="S2706" s="103"/>
      <c r="T2706" s="103"/>
      <c r="U2706" s="103"/>
      <c r="V2706" s="103"/>
    </row>
    <row r="2707" spans="1:22" ht="22.5" customHeight="1" x14ac:dyDescent="0.2">
      <c r="A2707" s="414"/>
      <c r="B2707" s="3" t="str">
        <f t="array" ref="B2707">IF(C2707="","", IFERROR(INDEX(Barang!$A$2:$A$10001, MATCH(C2707, Barang!$B$2:$B$10001, 0)), "Tidak ditemukan"))</f>
        <v/>
      </c>
      <c r="C2707" s="3"/>
      <c r="D2707" s="3" t="str">
        <f t="array" ref="D2707">IF(C2707="","", IFERROR(INDEX(Barang!$C$2:$C$10001, MATCH(C2707, Barang!$B$2:$B$10001, 0)), ""))</f>
        <v/>
      </c>
      <c r="E2707" s="3" t="str">
        <f t="array" ref="E2707">IF(C2707="","", IFERROR(INDEX(Barang!$E$2:$E$10001, MATCH(C2707, Barang!$B$2:$B$10001, 0)), ""))</f>
        <v/>
      </c>
      <c r="F2707" s="23"/>
      <c r="G2707" s="24" t="str">
        <f t="array" ref="G2707">IF(C2707="","", IFERROR(INDEX(Barang!$F$2:$F$10001, MATCH(C2707, Barang!$B$2:$B$10001, 0)) * F2707, ""))</f>
        <v/>
      </c>
      <c r="H2707" s="23"/>
      <c r="I2707" s="19"/>
      <c r="L2707" s="103"/>
      <c r="M2707" s="103"/>
      <c r="N2707" s="103"/>
      <c r="O2707" s="103"/>
      <c r="P2707" s="103"/>
      <c r="Q2707" s="103"/>
      <c r="R2707" s="103"/>
      <c r="S2707" s="103"/>
      <c r="T2707" s="103"/>
      <c r="U2707" s="103"/>
      <c r="V2707" s="103"/>
    </row>
    <row r="2708" spans="1:22" ht="22.5" customHeight="1" x14ac:dyDescent="0.2">
      <c r="A2708" s="414"/>
      <c r="B2708" s="3" t="str">
        <f t="array" ref="B2708">IF(C2708="","", IFERROR(INDEX(Barang!$A$2:$A$10001, MATCH(C2708, Barang!$B$2:$B$10001, 0)), "Tidak ditemukan"))</f>
        <v/>
      </c>
      <c r="C2708" s="3"/>
      <c r="D2708" s="3" t="str">
        <f t="array" ref="D2708">IF(C2708="","", IFERROR(INDEX(Barang!$C$2:$C$10001, MATCH(C2708, Barang!$B$2:$B$10001, 0)), ""))</f>
        <v/>
      </c>
      <c r="E2708" s="3" t="str">
        <f t="array" ref="E2708">IF(C2708="","", IFERROR(INDEX(Barang!$E$2:$E$10001, MATCH(C2708, Barang!$B$2:$B$10001, 0)), ""))</f>
        <v/>
      </c>
      <c r="F2708" s="23"/>
      <c r="G2708" s="24" t="str">
        <f t="array" ref="G2708">IF(C2708="","", IFERROR(INDEX(Barang!$F$2:$F$10001, MATCH(C2708, Barang!$B$2:$B$10001, 0)) * F2708, ""))</f>
        <v/>
      </c>
      <c r="H2708" s="23"/>
      <c r="I2708" s="19"/>
      <c r="L2708" s="103"/>
      <c r="M2708" s="103"/>
      <c r="N2708" s="103"/>
      <c r="O2708" s="103"/>
      <c r="P2708" s="103"/>
      <c r="Q2708" s="103"/>
      <c r="R2708" s="103"/>
      <c r="S2708" s="103"/>
      <c r="T2708" s="103"/>
      <c r="U2708" s="103"/>
      <c r="V2708" s="103"/>
    </row>
    <row r="2709" spans="1:22" ht="22.5" customHeight="1" x14ac:dyDescent="0.2">
      <c r="A2709" s="414"/>
      <c r="B2709" s="3" t="str">
        <f t="array" ref="B2709">IF(C2709="","", IFERROR(INDEX(Barang!$A$2:$A$10001, MATCH(C2709, Barang!$B$2:$B$10001, 0)), "Tidak ditemukan"))</f>
        <v/>
      </c>
      <c r="C2709" s="3"/>
      <c r="D2709" s="3" t="str">
        <f t="array" ref="D2709">IF(C2709="","", IFERROR(INDEX(Barang!$C$2:$C$10001, MATCH(C2709, Barang!$B$2:$B$10001, 0)), ""))</f>
        <v/>
      </c>
      <c r="E2709" s="3" t="str">
        <f t="array" ref="E2709">IF(C2709="","", IFERROR(INDEX(Barang!$E$2:$E$10001, MATCH(C2709, Barang!$B$2:$B$10001, 0)), ""))</f>
        <v/>
      </c>
      <c r="F2709" s="23"/>
      <c r="G2709" s="24" t="str">
        <f t="array" ref="G2709">IF(C2709="","", IFERROR(INDEX(Barang!$F$2:$F$10001, MATCH(C2709, Barang!$B$2:$B$10001, 0)) * F2709, ""))</f>
        <v/>
      </c>
      <c r="H2709" s="23"/>
      <c r="I2709" s="19"/>
      <c r="L2709" s="103"/>
      <c r="M2709" s="103"/>
      <c r="N2709" s="103"/>
      <c r="O2709" s="103"/>
      <c r="P2709" s="103"/>
      <c r="Q2709" s="103"/>
      <c r="R2709" s="103"/>
      <c r="S2709" s="103"/>
      <c r="T2709" s="103"/>
      <c r="U2709" s="103"/>
      <c r="V2709" s="103"/>
    </row>
    <row r="2710" spans="1:22" ht="22.5" customHeight="1" x14ac:dyDescent="0.2">
      <c r="A2710" s="414"/>
      <c r="B2710" s="3" t="str">
        <f t="array" ref="B2710">IF(C2710="","", IFERROR(INDEX(Barang!$A$2:$A$10001, MATCH(C2710, Barang!$B$2:$B$10001, 0)), "Tidak ditemukan"))</f>
        <v/>
      </c>
      <c r="C2710" s="3"/>
      <c r="D2710" s="3" t="str">
        <f t="array" ref="D2710">IF(C2710="","", IFERROR(INDEX(Barang!$C$2:$C$10001, MATCH(C2710, Barang!$B$2:$B$10001, 0)), ""))</f>
        <v/>
      </c>
      <c r="E2710" s="3" t="str">
        <f t="array" ref="E2710">IF(C2710="","", IFERROR(INDEX(Barang!$E$2:$E$10001, MATCH(C2710, Barang!$B$2:$B$10001, 0)), ""))</f>
        <v/>
      </c>
      <c r="F2710" s="23"/>
      <c r="G2710" s="24" t="str">
        <f t="array" ref="G2710">IF(C2710="","", IFERROR(INDEX(Barang!$F$2:$F$10001, MATCH(C2710, Barang!$B$2:$B$10001, 0)) * F2710, ""))</f>
        <v/>
      </c>
      <c r="H2710" s="23"/>
      <c r="I2710" s="19"/>
      <c r="L2710" s="103"/>
      <c r="M2710" s="103"/>
      <c r="N2710" s="103"/>
      <c r="O2710" s="103"/>
      <c r="P2710" s="103"/>
      <c r="Q2710" s="103"/>
      <c r="R2710" s="103"/>
      <c r="S2710" s="103"/>
      <c r="T2710" s="103"/>
      <c r="U2710" s="103"/>
      <c r="V2710" s="103"/>
    </row>
    <row r="2711" spans="1:22" ht="22.5" customHeight="1" x14ac:dyDescent="0.2">
      <c r="A2711" s="414"/>
      <c r="B2711" s="3" t="str">
        <f t="array" ref="B2711">IF(C2711="","", IFERROR(INDEX(Barang!$A$2:$A$10001, MATCH(C2711, Barang!$B$2:$B$10001, 0)), "Tidak ditemukan"))</f>
        <v/>
      </c>
      <c r="C2711" s="3"/>
      <c r="D2711" s="3" t="str">
        <f t="array" ref="D2711">IF(C2711="","", IFERROR(INDEX(Barang!$C$2:$C$10001, MATCH(C2711, Barang!$B$2:$B$10001, 0)), ""))</f>
        <v/>
      </c>
      <c r="E2711" s="3" t="str">
        <f t="array" ref="E2711">IF(C2711="","", IFERROR(INDEX(Barang!$E$2:$E$10001, MATCH(C2711, Barang!$B$2:$B$10001, 0)), ""))</f>
        <v/>
      </c>
      <c r="F2711" s="23"/>
      <c r="G2711" s="24" t="str">
        <f t="array" ref="G2711">IF(C2711="","", IFERROR(INDEX(Barang!$F$2:$F$10001, MATCH(C2711, Barang!$B$2:$B$10001, 0)) * F2711, ""))</f>
        <v/>
      </c>
      <c r="H2711" s="23"/>
      <c r="I2711" s="19"/>
      <c r="L2711" s="103"/>
      <c r="M2711" s="103"/>
      <c r="N2711" s="103"/>
      <c r="O2711" s="103"/>
      <c r="P2711" s="103"/>
      <c r="Q2711" s="103"/>
      <c r="R2711" s="103"/>
      <c r="S2711" s="103"/>
      <c r="T2711" s="103"/>
      <c r="U2711" s="103"/>
      <c r="V2711" s="103"/>
    </row>
    <row r="2712" spans="1:22" ht="22.5" customHeight="1" x14ac:dyDescent="0.2">
      <c r="A2712" s="414"/>
      <c r="B2712" s="3" t="str">
        <f t="array" ref="B2712">IF(C2712="","", IFERROR(INDEX(Barang!$A$2:$A$10001, MATCH(C2712, Barang!$B$2:$B$10001, 0)), "Tidak ditemukan"))</f>
        <v/>
      </c>
      <c r="C2712" s="3"/>
      <c r="D2712" s="3" t="str">
        <f t="array" ref="D2712">IF(C2712="","", IFERROR(INDEX(Barang!$C$2:$C$10001, MATCH(C2712, Barang!$B$2:$B$10001, 0)), ""))</f>
        <v/>
      </c>
      <c r="E2712" s="3" t="str">
        <f t="array" ref="E2712">IF(C2712="","", IFERROR(INDEX(Barang!$E$2:$E$10001, MATCH(C2712, Barang!$B$2:$B$10001, 0)), ""))</f>
        <v/>
      </c>
      <c r="F2712" s="23"/>
      <c r="G2712" s="24" t="str">
        <f t="array" ref="G2712">IF(C2712="","", IFERROR(INDEX(Barang!$F$2:$F$10001, MATCH(C2712, Barang!$B$2:$B$10001, 0)) * F2712, ""))</f>
        <v/>
      </c>
      <c r="H2712" s="23"/>
      <c r="I2712" s="19"/>
      <c r="L2712" s="103"/>
      <c r="M2712" s="103"/>
      <c r="N2712" s="103"/>
      <c r="O2712" s="103"/>
      <c r="P2712" s="103"/>
      <c r="Q2712" s="103"/>
      <c r="R2712" s="103"/>
      <c r="S2712" s="103"/>
      <c r="T2712" s="103"/>
      <c r="U2712" s="103"/>
      <c r="V2712" s="103"/>
    </row>
    <row r="2713" spans="1:22" ht="22.5" customHeight="1" x14ac:dyDescent="0.2">
      <c r="A2713" s="414"/>
      <c r="B2713" s="3" t="str">
        <f t="array" ref="B2713">IF(C2713="","", IFERROR(INDEX(Barang!$A$2:$A$10001, MATCH(C2713, Barang!$B$2:$B$10001, 0)), "Tidak ditemukan"))</f>
        <v/>
      </c>
      <c r="C2713" s="3"/>
      <c r="D2713" s="3" t="str">
        <f t="array" ref="D2713">IF(C2713="","", IFERROR(INDEX(Barang!$C$2:$C$10001, MATCH(C2713, Barang!$B$2:$B$10001, 0)), ""))</f>
        <v/>
      </c>
      <c r="E2713" s="3" t="str">
        <f t="array" ref="E2713">IF(C2713="","", IFERROR(INDEX(Barang!$E$2:$E$10001, MATCH(C2713, Barang!$B$2:$B$10001, 0)), ""))</f>
        <v/>
      </c>
      <c r="F2713" s="23"/>
      <c r="G2713" s="24" t="str">
        <f t="array" ref="G2713">IF(C2713="","", IFERROR(INDEX(Barang!$F$2:$F$10001, MATCH(C2713, Barang!$B$2:$B$10001, 0)) * F2713, ""))</f>
        <v/>
      </c>
      <c r="H2713" s="23"/>
      <c r="I2713" s="19"/>
      <c r="L2713" s="103"/>
      <c r="M2713" s="103"/>
      <c r="N2713" s="103"/>
      <c r="O2713" s="103"/>
      <c r="P2713" s="103"/>
      <c r="Q2713" s="103"/>
      <c r="R2713" s="103"/>
      <c r="S2713" s="103"/>
      <c r="T2713" s="103"/>
      <c r="U2713" s="103"/>
      <c r="V2713" s="103"/>
    </row>
    <row r="2714" spans="1:22" ht="22.5" customHeight="1" x14ac:dyDescent="0.2">
      <c r="A2714" s="414"/>
      <c r="B2714" s="3" t="str">
        <f t="array" ref="B2714">IF(C2714="","", IFERROR(INDEX(Barang!$A$2:$A$10001, MATCH(C2714, Barang!$B$2:$B$10001, 0)), "Tidak ditemukan"))</f>
        <v/>
      </c>
      <c r="C2714" s="3"/>
      <c r="D2714" s="3" t="str">
        <f t="array" ref="D2714">IF(C2714="","", IFERROR(INDEX(Barang!$C$2:$C$10001, MATCH(C2714, Barang!$B$2:$B$10001, 0)), ""))</f>
        <v/>
      </c>
      <c r="E2714" s="3" t="str">
        <f t="array" ref="E2714">IF(C2714="","", IFERROR(INDEX(Barang!$E$2:$E$10001, MATCH(C2714, Barang!$B$2:$B$10001, 0)), ""))</f>
        <v/>
      </c>
      <c r="F2714" s="23"/>
      <c r="G2714" s="24" t="str">
        <f t="array" ref="G2714">IF(C2714="","", IFERROR(INDEX(Barang!$F$2:$F$10001, MATCH(C2714, Barang!$B$2:$B$10001, 0)) * F2714, ""))</f>
        <v/>
      </c>
      <c r="H2714" s="23"/>
      <c r="I2714" s="19"/>
      <c r="L2714" s="103"/>
      <c r="M2714" s="103"/>
      <c r="N2714" s="103"/>
      <c r="O2714" s="103"/>
      <c r="P2714" s="103"/>
      <c r="Q2714" s="103"/>
      <c r="R2714" s="103"/>
      <c r="S2714" s="103"/>
      <c r="T2714" s="103"/>
      <c r="U2714" s="103"/>
      <c r="V2714" s="103"/>
    </row>
    <row r="2715" spans="1:22" ht="22.5" customHeight="1" x14ac:dyDescent="0.2">
      <c r="A2715" s="414"/>
      <c r="B2715" s="3" t="str">
        <f t="array" ref="B2715">IF(C2715="","", IFERROR(INDEX(Barang!$A$2:$A$10001, MATCH(C2715, Barang!$B$2:$B$10001, 0)), "Tidak ditemukan"))</f>
        <v/>
      </c>
      <c r="C2715" s="3"/>
      <c r="D2715" s="3" t="str">
        <f t="array" ref="D2715">IF(C2715="","", IFERROR(INDEX(Barang!$C$2:$C$10001, MATCH(C2715, Barang!$B$2:$B$10001, 0)), ""))</f>
        <v/>
      </c>
      <c r="E2715" s="3" t="str">
        <f t="array" ref="E2715">IF(C2715="","", IFERROR(INDEX(Barang!$E$2:$E$10001, MATCH(C2715, Barang!$B$2:$B$10001, 0)), ""))</f>
        <v/>
      </c>
      <c r="F2715" s="23"/>
      <c r="G2715" s="24" t="str">
        <f t="array" ref="G2715">IF(C2715="","", IFERROR(INDEX(Barang!$F$2:$F$10001, MATCH(C2715, Barang!$B$2:$B$10001, 0)) * F2715, ""))</f>
        <v/>
      </c>
      <c r="H2715" s="23"/>
      <c r="I2715" s="19"/>
      <c r="L2715" s="103"/>
      <c r="M2715" s="103"/>
      <c r="N2715" s="103"/>
      <c r="O2715" s="103"/>
      <c r="P2715" s="103"/>
      <c r="Q2715" s="103"/>
      <c r="R2715" s="103"/>
      <c r="S2715" s="103"/>
      <c r="T2715" s="103"/>
      <c r="U2715" s="103"/>
      <c r="V2715" s="103"/>
    </row>
    <row r="2716" spans="1:22" ht="22.5" customHeight="1" x14ac:dyDescent="0.2">
      <c r="A2716" s="414"/>
      <c r="B2716" s="3" t="str">
        <f t="array" ref="B2716">IF(C2716="","", IFERROR(INDEX(Barang!$A$2:$A$10001, MATCH(C2716, Barang!$B$2:$B$10001, 0)), "Tidak ditemukan"))</f>
        <v/>
      </c>
      <c r="C2716" s="3"/>
      <c r="D2716" s="3" t="str">
        <f t="array" ref="D2716">IF(C2716="","", IFERROR(INDEX(Barang!$C$2:$C$10001, MATCH(C2716, Barang!$B$2:$B$10001, 0)), ""))</f>
        <v/>
      </c>
      <c r="E2716" s="3" t="str">
        <f t="array" ref="E2716">IF(C2716="","", IFERROR(INDEX(Barang!$E$2:$E$10001, MATCH(C2716, Barang!$B$2:$B$10001, 0)), ""))</f>
        <v/>
      </c>
      <c r="F2716" s="23"/>
      <c r="G2716" s="24" t="str">
        <f t="array" ref="G2716">IF(C2716="","", IFERROR(INDEX(Barang!$F$2:$F$10001, MATCH(C2716, Barang!$B$2:$B$10001, 0)) * F2716, ""))</f>
        <v/>
      </c>
      <c r="H2716" s="23"/>
      <c r="I2716" s="19"/>
      <c r="L2716" s="103"/>
      <c r="M2716" s="103"/>
      <c r="N2716" s="103"/>
      <c r="O2716" s="103"/>
      <c r="P2716" s="103"/>
      <c r="Q2716" s="103"/>
      <c r="R2716" s="103"/>
      <c r="S2716" s="103"/>
      <c r="T2716" s="103"/>
      <c r="U2716" s="103"/>
      <c r="V2716" s="103"/>
    </row>
    <row r="2717" spans="1:22" ht="22.5" customHeight="1" x14ac:dyDescent="0.2">
      <c r="A2717" s="414"/>
      <c r="B2717" s="3" t="str">
        <f t="array" ref="B2717">IF(C2717="","", IFERROR(INDEX(Barang!$A$2:$A$10001, MATCH(C2717, Barang!$B$2:$B$10001, 0)), "Tidak ditemukan"))</f>
        <v/>
      </c>
      <c r="C2717" s="3"/>
      <c r="D2717" s="3" t="str">
        <f t="array" ref="D2717">IF(C2717="","", IFERROR(INDEX(Barang!$C$2:$C$10001, MATCH(C2717, Barang!$B$2:$B$10001, 0)), ""))</f>
        <v/>
      </c>
      <c r="E2717" s="3" t="str">
        <f t="array" ref="E2717">IF(C2717="","", IFERROR(INDEX(Barang!$E$2:$E$10001, MATCH(C2717, Barang!$B$2:$B$10001, 0)), ""))</f>
        <v/>
      </c>
      <c r="F2717" s="23"/>
      <c r="G2717" s="24" t="str">
        <f t="array" ref="G2717">IF(C2717="","", IFERROR(INDEX(Barang!$F$2:$F$10001, MATCH(C2717, Barang!$B$2:$B$10001, 0)) * F2717, ""))</f>
        <v/>
      </c>
      <c r="H2717" s="23"/>
      <c r="I2717" s="19"/>
      <c r="L2717" s="103"/>
      <c r="M2717" s="103"/>
      <c r="N2717" s="103"/>
      <c r="O2717" s="103"/>
      <c r="P2717" s="103"/>
      <c r="Q2717" s="103"/>
      <c r="R2717" s="103"/>
      <c r="S2717" s="103"/>
      <c r="T2717" s="103"/>
      <c r="U2717" s="103"/>
      <c r="V2717" s="103"/>
    </row>
    <row r="2718" spans="1:22" ht="22.5" customHeight="1" x14ac:dyDescent="0.2">
      <c r="A2718" s="414"/>
      <c r="B2718" s="3" t="str">
        <f t="array" ref="B2718">IF(C2718="","", IFERROR(INDEX(Barang!$A$2:$A$10001, MATCH(C2718, Barang!$B$2:$B$10001, 0)), "Tidak ditemukan"))</f>
        <v/>
      </c>
      <c r="C2718" s="3"/>
      <c r="D2718" s="3" t="str">
        <f t="array" ref="D2718">IF(C2718="","", IFERROR(INDEX(Barang!$C$2:$C$10001, MATCH(C2718, Barang!$B$2:$B$10001, 0)), ""))</f>
        <v/>
      </c>
      <c r="E2718" s="3" t="str">
        <f t="array" ref="E2718">IF(C2718="","", IFERROR(INDEX(Barang!$E$2:$E$10001, MATCH(C2718, Barang!$B$2:$B$10001, 0)), ""))</f>
        <v/>
      </c>
      <c r="F2718" s="23"/>
      <c r="G2718" s="24" t="str">
        <f t="array" ref="G2718">IF(C2718="","", IFERROR(INDEX(Barang!$F$2:$F$10001, MATCH(C2718, Barang!$B$2:$B$10001, 0)) * F2718, ""))</f>
        <v/>
      </c>
      <c r="H2718" s="23"/>
      <c r="I2718" s="19"/>
      <c r="L2718" s="103"/>
      <c r="M2718" s="103"/>
      <c r="N2718" s="103"/>
      <c r="O2718" s="103"/>
      <c r="P2718" s="103"/>
      <c r="Q2718" s="103"/>
      <c r="R2718" s="103"/>
      <c r="S2718" s="103"/>
      <c r="T2718" s="103"/>
      <c r="U2718" s="103"/>
      <c r="V2718" s="103"/>
    </row>
    <row r="2719" spans="1:22" ht="22.5" customHeight="1" x14ac:dyDescent="0.2">
      <c r="A2719" s="414"/>
      <c r="B2719" s="3" t="str">
        <f t="array" ref="B2719">IF(C2719="","", IFERROR(INDEX(Barang!$A$2:$A$10001, MATCH(C2719, Barang!$B$2:$B$10001, 0)), "Tidak ditemukan"))</f>
        <v/>
      </c>
      <c r="C2719" s="3"/>
      <c r="D2719" s="3" t="str">
        <f t="array" ref="D2719">IF(C2719="","", IFERROR(INDEX(Barang!$C$2:$C$10001, MATCH(C2719, Barang!$B$2:$B$10001, 0)), ""))</f>
        <v/>
      </c>
      <c r="E2719" s="3" t="str">
        <f t="array" ref="E2719">IF(C2719="","", IFERROR(INDEX(Barang!$E$2:$E$10001, MATCH(C2719, Barang!$B$2:$B$10001, 0)), ""))</f>
        <v/>
      </c>
      <c r="F2719" s="23"/>
      <c r="G2719" s="24" t="str">
        <f t="array" ref="G2719">IF(C2719="","", IFERROR(INDEX(Barang!$F$2:$F$10001, MATCH(C2719, Barang!$B$2:$B$10001, 0)) * F2719, ""))</f>
        <v/>
      </c>
      <c r="H2719" s="23"/>
      <c r="I2719" s="19"/>
      <c r="L2719" s="103"/>
      <c r="M2719" s="103"/>
      <c r="N2719" s="103"/>
      <c r="O2719" s="103"/>
      <c r="P2719" s="103"/>
      <c r="Q2719" s="103"/>
      <c r="R2719" s="103"/>
      <c r="S2719" s="103"/>
      <c r="T2719" s="103"/>
      <c r="U2719" s="103"/>
      <c r="V2719" s="103"/>
    </row>
    <row r="2720" spans="1:22" ht="22.5" customHeight="1" x14ac:dyDescent="0.2">
      <c r="A2720" s="414"/>
      <c r="B2720" s="3" t="str">
        <f t="array" ref="B2720">IF(C2720="","", IFERROR(INDEX(Barang!$A$2:$A$10001, MATCH(C2720, Barang!$B$2:$B$10001, 0)), "Tidak ditemukan"))</f>
        <v/>
      </c>
      <c r="C2720" s="3"/>
      <c r="D2720" s="3" t="str">
        <f t="array" ref="D2720">IF(C2720="","", IFERROR(INDEX(Barang!$C$2:$C$10001, MATCH(C2720, Barang!$B$2:$B$10001, 0)), ""))</f>
        <v/>
      </c>
      <c r="E2720" s="3" t="str">
        <f t="array" ref="E2720">IF(C2720="","", IFERROR(INDEX(Barang!$E$2:$E$10001, MATCH(C2720, Barang!$B$2:$B$10001, 0)), ""))</f>
        <v/>
      </c>
      <c r="F2720" s="23"/>
      <c r="G2720" s="24" t="str">
        <f t="array" ref="G2720">IF(C2720="","", IFERROR(INDEX(Barang!$F$2:$F$10001, MATCH(C2720, Barang!$B$2:$B$10001, 0)) * F2720, ""))</f>
        <v/>
      </c>
      <c r="H2720" s="23"/>
      <c r="I2720" s="19"/>
      <c r="L2720" s="103"/>
      <c r="M2720" s="103"/>
      <c r="N2720" s="103"/>
      <c r="O2720" s="103"/>
      <c r="P2720" s="103"/>
      <c r="Q2720" s="103"/>
      <c r="R2720" s="103"/>
      <c r="S2720" s="103"/>
      <c r="T2720" s="103"/>
      <c r="U2720" s="103"/>
      <c r="V2720" s="103"/>
    </row>
    <row r="2721" spans="1:22" ht="22.5" customHeight="1" x14ac:dyDescent="0.2">
      <c r="A2721" s="414"/>
      <c r="B2721" s="3" t="str">
        <f t="array" ref="B2721">IF(C2721="","", IFERROR(INDEX(Barang!$A$2:$A$10001, MATCH(C2721, Barang!$B$2:$B$10001, 0)), "Tidak ditemukan"))</f>
        <v/>
      </c>
      <c r="C2721" s="3"/>
      <c r="D2721" s="3" t="str">
        <f t="array" ref="D2721">IF(C2721="","", IFERROR(INDEX(Barang!$C$2:$C$10001, MATCH(C2721, Barang!$B$2:$B$10001, 0)), ""))</f>
        <v/>
      </c>
      <c r="E2721" s="3" t="str">
        <f t="array" ref="E2721">IF(C2721="","", IFERROR(INDEX(Barang!$E$2:$E$10001, MATCH(C2721, Barang!$B$2:$B$10001, 0)), ""))</f>
        <v/>
      </c>
      <c r="F2721" s="23"/>
      <c r="G2721" s="24" t="str">
        <f t="array" ref="G2721">IF(C2721="","", IFERROR(INDEX(Barang!$F$2:$F$10001, MATCH(C2721, Barang!$B$2:$B$10001, 0)) * F2721, ""))</f>
        <v/>
      </c>
      <c r="H2721" s="23"/>
      <c r="I2721" s="19"/>
      <c r="L2721" s="103"/>
      <c r="M2721" s="103"/>
      <c r="N2721" s="103"/>
      <c r="O2721" s="103"/>
      <c r="P2721" s="103"/>
      <c r="Q2721" s="103"/>
      <c r="R2721" s="103"/>
      <c r="S2721" s="103"/>
      <c r="T2721" s="103"/>
      <c r="U2721" s="103"/>
      <c r="V2721" s="103"/>
    </row>
    <row r="2722" spans="1:22" ht="22.5" customHeight="1" x14ac:dyDescent="0.2">
      <c r="A2722" s="414"/>
      <c r="B2722" s="3" t="str">
        <f t="array" ref="B2722">IF(C2722="","", IFERROR(INDEX(Barang!$A$2:$A$10001, MATCH(C2722, Barang!$B$2:$B$10001, 0)), "Tidak ditemukan"))</f>
        <v/>
      </c>
      <c r="C2722" s="3"/>
      <c r="D2722" s="3" t="str">
        <f t="array" ref="D2722">IF(C2722="","", IFERROR(INDEX(Barang!$C$2:$C$10001, MATCH(C2722, Barang!$B$2:$B$10001, 0)), ""))</f>
        <v/>
      </c>
      <c r="E2722" s="3" t="str">
        <f t="array" ref="E2722">IF(C2722="","", IFERROR(INDEX(Barang!$E$2:$E$10001, MATCH(C2722, Barang!$B$2:$B$10001, 0)), ""))</f>
        <v/>
      </c>
      <c r="F2722" s="23"/>
      <c r="G2722" s="24" t="str">
        <f t="array" ref="G2722">IF(C2722="","", IFERROR(INDEX(Barang!$F$2:$F$10001, MATCH(C2722, Barang!$B$2:$B$10001, 0)) * F2722, ""))</f>
        <v/>
      </c>
      <c r="H2722" s="23"/>
      <c r="I2722" s="19"/>
      <c r="L2722" s="103"/>
      <c r="M2722" s="103"/>
      <c r="N2722" s="103"/>
      <c r="O2722" s="103"/>
      <c r="P2722" s="103"/>
      <c r="Q2722" s="103"/>
      <c r="R2722" s="103"/>
      <c r="S2722" s="103"/>
      <c r="T2722" s="103"/>
      <c r="U2722" s="103"/>
      <c r="V2722" s="103"/>
    </row>
    <row r="2723" spans="1:22" ht="22.5" customHeight="1" x14ac:dyDescent="0.2">
      <c r="A2723" s="414"/>
      <c r="B2723" s="3" t="str">
        <f t="array" ref="B2723">IF(C2723="","", IFERROR(INDEX(Barang!$A$2:$A$10001, MATCH(C2723, Barang!$B$2:$B$10001, 0)), "Tidak ditemukan"))</f>
        <v/>
      </c>
      <c r="C2723" s="3"/>
      <c r="D2723" s="3" t="str">
        <f t="array" ref="D2723">IF(C2723="","", IFERROR(INDEX(Barang!$C$2:$C$10001, MATCH(C2723, Barang!$B$2:$B$10001, 0)), ""))</f>
        <v/>
      </c>
      <c r="E2723" s="3" t="str">
        <f t="array" ref="E2723">IF(C2723="","", IFERROR(INDEX(Barang!$E$2:$E$10001, MATCH(C2723, Barang!$B$2:$B$10001, 0)), ""))</f>
        <v/>
      </c>
      <c r="F2723" s="23"/>
      <c r="G2723" s="24" t="str">
        <f t="array" ref="G2723">IF(C2723="","", IFERROR(INDEX(Barang!$F$2:$F$10001, MATCH(C2723, Barang!$B$2:$B$10001, 0)) * F2723, ""))</f>
        <v/>
      </c>
      <c r="H2723" s="23"/>
      <c r="I2723" s="19"/>
      <c r="L2723" s="103"/>
      <c r="M2723" s="103"/>
      <c r="N2723" s="103"/>
      <c r="O2723" s="103"/>
      <c r="P2723" s="103"/>
      <c r="Q2723" s="103"/>
      <c r="R2723" s="103"/>
      <c r="S2723" s="103"/>
      <c r="T2723" s="103"/>
      <c r="U2723" s="103"/>
      <c r="V2723" s="103"/>
    </row>
    <row r="2724" spans="1:22" ht="22.5" customHeight="1" x14ac:dyDescent="0.2">
      <c r="A2724" s="414"/>
      <c r="B2724" s="3" t="str">
        <f t="array" ref="B2724">IF(C2724="","", IFERROR(INDEX(Barang!$A$2:$A$10001, MATCH(C2724, Barang!$B$2:$B$10001, 0)), "Tidak ditemukan"))</f>
        <v/>
      </c>
      <c r="C2724" s="3"/>
      <c r="D2724" s="3" t="str">
        <f t="array" ref="D2724">IF(C2724="","", IFERROR(INDEX(Barang!$C$2:$C$10001, MATCH(C2724, Barang!$B$2:$B$10001, 0)), ""))</f>
        <v/>
      </c>
      <c r="E2724" s="3" t="str">
        <f t="array" ref="E2724">IF(C2724="","", IFERROR(INDEX(Barang!$E$2:$E$10001, MATCH(C2724, Barang!$B$2:$B$10001, 0)), ""))</f>
        <v/>
      </c>
      <c r="F2724" s="23"/>
      <c r="G2724" s="24" t="str">
        <f t="array" ref="G2724">IF(C2724="","", IFERROR(INDEX(Barang!$F$2:$F$10001, MATCH(C2724, Barang!$B$2:$B$10001, 0)) * F2724, ""))</f>
        <v/>
      </c>
      <c r="H2724" s="23"/>
      <c r="I2724" s="19"/>
      <c r="L2724" s="103"/>
      <c r="M2724" s="103"/>
      <c r="N2724" s="103"/>
      <c r="O2724" s="103"/>
      <c r="P2724" s="103"/>
      <c r="Q2724" s="103"/>
      <c r="R2724" s="103"/>
      <c r="S2724" s="103"/>
      <c r="T2724" s="103"/>
      <c r="U2724" s="103"/>
      <c r="V2724" s="103"/>
    </row>
    <row r="2725" spans="1:22" ht="22.5" customHeight="1" x14ac:dyDescent="0.2">
      <c r="A2725" s="414"/>
      <c r="B2725" s="3" t="str">
        <f t="array" ref="B2725">IF(C2725="","", IFERROR(INDEX(Barang!$A$2:$A$10001, MATCH(C2725, Barang!$B$2:$B$10001, 0)), "Tidak ditemukan"))</f>
        <v/>
      </c>
      <c r="C2725" s="3"/>
      <c r="D2725" s="3" t="str">
        <f t="array" ref="D2725">IF(C2725="","", IFERROR(INDEX(Barang!$C$2:$C$10001, MATCH(C2725, Barang!$B$2:$B$10001, 0)), ""))</f>
        <v/>
      </c>
      <c r="E2725" s="3" t="str">
        <f t="array" ref="E2725">IF(C2725="","", IFERROR(INDEX(Barang!$E$2:$E$10001, MATCH(C2725, Barang!$B$2:$B$10001, 0)), ""))</f>
        <v/>
      </c>
      <c r="F2725" s="23"/>
      <c r="G2725" s="24" t="str">
        <f t="array" ref="G2725">IF(C2725="","", IFERROR(INDEX(Barang!$F$2:$F$10001, MATCH(C2725, Barang!$B$2:$B$10001, 0)) * F2725, ""))</f>
        <v/>
      </c>
      <c r="H2725" s="23"/>
      <c r="I2725" s="19"/>
      <c r="L2725" s="103"/>
      <c r="M2725" s="103"/>
      <c r="N2725" s="103"/>
      <c r="O2725" s="103"/>
      <c r="P2725" s="103"/>
      <c r="Q2725" s="103"/>
      <c r="R2725" s="103"/>
      <c r="S2725" s="103"/>
      <c r="T2725" s="103"/>
      <c r="U2725" s="103"/>
      <c r="V2725" s="103"/>
    </row>
    <row r="2726" spans="1:22" ht="22.5" customHeight="1" x14ac:dyDescent="0.2">
      <c r="A2726" s="414"/>
      <c r="B2726" s="3" t="str">
        <f t="array" ref="B2726">IF(C2726="","", IFERROR(INDEX(Barang!$A$2:$A$10001, MATCH(C2726, Barang!$B$2:$B$10001, 0)), "Tidak ditemukan"))</f>
        <v/>
      </c>
      <c r="C2726" s="3"/>
      <c r="D2726" s="3" t="str">
        <f t="array" ref="D2726">IF(C2726="","", IFERROR(INDEX(Barang!$C$2:$C$10001, MATCH(C2726, Barang!$B$2:$B$10001, 0)), ""))</f>
        <v/>
      </c>
      <c r="E2726" s="3" t="str">
        <f t="array" ref="E2726">IF(C2726="","", IFERROR(INDEX(Barang!$E$2:$E$10001, MATCH(C2726, Barang!$B$2:$B$10001, 0)), ""))</f>
        <v/>
      </c>
      <c r="F2726" s="23"/>
      <c r="G2726" s="24" t="str">
        <f t="array" ref="G2726">IF(C2726="","", IFERROR(INDEX(Barang!$F$2:$F$10001, MATCH(C2726, Barang!$B$2:$B$10001, 0)) * F2726, ""))</f>
        <v/>
      </c>
      <c r="H2726" s="23"/>
      <c r="I2726" s="19"/>
      <c r="L2726" s="103"/>
      <c r="M2726" s="103"/>
      <c r="N2726" s="103"/>
      <c r="O2726" s="103"/>
      <c r="P2726" s="103"/>
      <c r="Q2726" s="103"/>
      <c r="R2726" s="103"/>
      <c r="S2726" s="103"/>
      <c r="T2726" s="103"/>
      <c r="U2726" s="103"/>
      <c r="V2726" s="103"/>
    </row>
    <row r="2727" spans="1:22" ht="22.5" customHeight="1" x14ac:dyDescent="0.2">
      <c r="A2727" s="414"/>
      <c r="B2727" s="3" t="str">
        <f t="array" ref="B2727">IF(C2727="","", IFERROR(INDEX(Barang!$A$2:$A$10001, MATCH(C2727, Barang!$B$2:$B$10001, 0)), "Tidak ditemukan"))</f>
        <v/>
      </c>
      <c r="C2727" s="3"/>
      <c r="D2727" s="3" t="str">
        <f t="array" ref="D2727">IF(C2727="","", IFERROR(INDEX(Barang!$C$2:$C$10001, MATCH(C2727, Barang!$B$2:$B$10001, 0)), ""))</f>
        <v/>
      </c>
      <c r="E2727" s="3" t="str">
        <f t="array" ref="E2727">IF(C2727="","", IFERROR(INDEX(Barang!$E$2:$E$10001, MATCH(C2727, Barang!$B$2:$B$10001, 0)), ""))</f>
        <v/>
      </c>
      <c r="F2727" s="23"/>
      <c r="G2727" s="24" t="str">
        <f t="array" ref="G2727">IF(C2727="","", IFERROR(INDEX(Barang!$F$2:$F$10001, MATCH(C2727, Barang!$B$2:$B$10001, 0)) * F2727, ""))</f>
        <v/>
      </c>
      <c r="H2727" s="23"/>
      <c r="I2727" s="19"/>
      <c r="L2727" s="103"/>
      <c r="M2727" s="103"/>
      <c r="N2727" s="103"/>
      <c r="O2727" s="103"/>
      <c r="P2727" s="103"/>
      <c r="Q2727" s="103"/>
      <c r="R2727" s="103"/>
      <c r="S2727" s="103"/>
      <c r="T2727" s="103"/>
      <c r="U2727" s="103"/>
      <c r="V2727" s="103"/>
    </row>
    <row r="2728" spans="1:22" ht="22.5" customHeight="1" x14ac:dyDescent="0.2">
      <c r="A2728" s="414"/>
      <c r="B2728" s="3" t="str">
        <f t="array" ref="B2728">IF(C2728="","", IFERROR(INDEX(Barang!$A$2:$A$10001, MATCH(C2728, Barang!$B$2:$B$10001, 0)), "Tidak ditemukan"))</f>
        <v/>
      </c>
      <c r="C2728" s="3"/>
      <c r="D2728" s="3" t="str">
        <f t="array" ref="D2728">IF(C2728="","", IFERROR(INDEX(Barang!$C$2:$C$10001, MATCH(C2728, Barang!$B$2:$B$10001, 0)), ""))</f>
        <v/>
      </c>
      <c r="E2728" s="3" t="str">
        <f t="array" ref="E2728">IF(C2728="","", IFERROR(INDEX(Barang!$E$2:$E$10001, MATCH(C2728, Barang!$B$2:$B$10001, 0)), ""))</f>
        <v/>
      </c>
      <c r="F2728" s="23"/>
      <c r="G2728" s="24" t="str">
        <f t="array" ref="G2728">IF(C2728="","", IFERROR(INDEX(Barang!$F$2:$F$10001, MATCH(C2728, Barang!$B$2:$B$10001, 0)) * F2728, ""))</f>
        <v/>
      </c>
      <c r="H2728" s="23"/>
      <c r="I2728" s="19"/>
      <c r="L2728" s="103"/>
      <c r="M2728" s="103"/>
      <c r="N2728" s="103"/>
      <c r="O2728" s="103"/>
      <c r="P2728" s="103"/>
      <c r="Q2728" s="103"/>
      <c r="R2728" s="103"/>
      <c r="S2728" s="103"/>
      <c r="T2728" s="103"/>
      <c r="U2728" s="103"/>
      <c r="V2728" s="103"/>
    </row>
    <row r="2729" spans="1:22" ht="22.5" customHeight="1" x14ac:dyDescent="0.2">
      <c r="A2729" s="414"/>
      <c r="B2729" s="3" t="str">
        <f t="array" ref="B2729">IF(C2729="","", IFERROR(INDEX(Barang!$A$2:$A$10001, MATCH(C2729, Barang!$B$2:$B$10001, 0)), "Tidak ditemukan"))</f>
        <v/>
      </c>
      <c r="C2729" s="3"/>
      <c r="D2729" s="3" t="str">
        <f t="array" ref="D2729">IF(C2729="","", IFERROR(INDEX(Barang!$C$2:$C$10001, MATCH(C2729, Barang!$B$2:$B$10001, 0)), ""))</f>
        <v/>
      </c>
      <c r="E2729" s="3" t="str">
        <f t="array" ref="E2729">IF(C2729="","", IFERROR(INDEX(Barang!$E$2:$E$10001, MATCH(C2729, Barang!$B$2:$B$10001, 0)), ""))</f>
        <v/>
      </c>
      <c r="F2729" s="23"/>
      <c r="G2729" s="24" t="str">
        <f t="array" ref="G2729">IF(C2729="","", IFERROR(INDEX(Barang!$F$2:$F$10001, MATCH(C2729, Barang!$B$2:$B$10001, 0)) * F2729, ""))</f>
        <v/>
      </c>
      <c r="H2729" s="23"/>
      <c r="I2729" s="19"/>
      <c r="L2729" s="103"/>
      <c r="M2729" s="103"/>
      <c r="N2729" s="103"/>
      <c r="O2729" s="103"/>
      <c r="P2729" s="103"/>
      <c r="Q2729" s="103"/>
      <c r="R2729" s="103"/>
      <c r="S2729" s="103"/>
      <c r="T2729" s="103"/>
      <c r="U2729" s="103"/>
      <c r="V2729" s="103"/>
    </row>
    <row r="2730" spans="1:22" ht="22.5" customHeight="1" x14ac:dyDescent="0.2">
      <c r="A2730" s="414"/>
      <c r="B2730" s="3" t="str">
        <f t="array" ref="B2730">IF(C2730="","", IFERROR(INDEX(Barang!$A$2:$A$10001, MATCH(C2730, Barang!$B$2:$B$10001, 0)), "Tidak ditemukan"))</f>
        <v/>
      </c>
      <c r="C2730" s="3"/>
      <c r="D2730" s="3" t="str">
        <f t="array" ref="D2730">IF(C2730="","", IFERROR(INDEX(Barang!$C$2:$C$10001, MATCH(C2730, Barang!$B$2:$B$10001, 0)), ""))</f>
        <v/>
      </c>
      <c r="E2730" s="3" t="str">
        <f t="array" ref="E2730">IF(C2730="","", IFERROR(INDEX(Barang!$E$2:$E$10001, MATCH(C2730, Barang!$B$2:$B$10001, 0)), ""))</f>
        <v/>
      </c>
      <c r="F2730" s="23"/>
      <c r="G2730" s="24" t="str">
        <f t="array" ref="G2730">IF(C2730="","", IFERROR(INDEX(Barang!$F$2:$F$10001, MATCH(C2730, Barang!$B$2:$B$10001, 0)) * F2730, ""))</f>
        <v/>
      </c>
      <c r="H2730" s="23"/>
      <c r="I2730" s="19"/>
      <c r="L2730" s="103"/>
      <c r="M2730" s="103"/>
      <c r="N2730" s="103"/>
      <c r="O2730" s="103"/>
      <c r="P2730" s="103"/>
      <c r="Q2730" s="103"/>
      <c r="R2730" s="103"/>
      <c r="S2730" s="103"/>
      <c r="T2730" s="103"/>
      <c r="U2730" s="103"/>
      <c r="V2730" s="103"/>
    </row>
    <row r="2731" spans="1:22" ht="22.5" customHeight="1" x14ac:dyDescent="0.2">
      <c r="A2731" s="414"/>
      <c r="B2731" s="3" t="str">
        <f t="array" ref="B2731">IF(C2731="","", IFERROR(INDEX(Barang!$A$2:$A$10001, MATCH(C2731, Barang!$B$2:$B$10001, 0)), "Tidak ditemukan"))</f>
        <v/>
      </c>
      <c r="C2731" s="3"/>
      <c r="D2731" s="3" t="str">
        <f t="array" ref="D2731">IF(C2731="","", IFERROR(INDEX(Barang!$C$2:$C$10001, MATCH(C2731, Barang!$B$2:$B$10001, 0)), ""))</f>
        <v/>
      </c>
      <c r="E2731" s="3" t="str">
        <f t="array" ref="E2731">IF(C2731="","", IFERROR(INDEX(Barang!$E$2:$E$10001, MATCH(C2731, Barang!$B$2:$B$10001, 0)), ""))</f>
        <v/>
      </c>
      <c r="F2731" s="23"/>
      <c r="G2731" s="24" t="str">
        <f t="array" ref="G2731">IF(C2731="","", IFERROR(INDEX(Barang!$F$2:$F$10001, MATCH(C2731, Barang!$B$2:$B$10001, 0)) * F2731, ""))</f>
        <v/>
      </c>
      <c r="H2731" s="23"/>
      <c r="I2731" s="19"/>
      <c r="L2731" s="103"/>
      <c r="M2731" s="103"/>
      <c r="N2731" s="103"/>
      <c r="O2731" s="103"/>
      <c r="P2731" s="103"/>
      <c r="Q2731" s="103"/>
      <c r="R2731" s="103"/>
      <c r="S2731" s="103"/>
      <c r="T2731" s="103"/>
      <c r="U2731" s="103"/>
      <c r="V2731" s="103"/>
    </row>
    <row r="2732" spans="1:22" ht="22.5" customHeight="1" x14ac:dyDescent="0.2">
      <c r="A2732" s="414"/>
      <c r="B2732" s="3" t="str">
        <f t="array" ref="B2732">IF(C2732="","", IFERROR(INDEX(Barang!$A$2:$A$10001, MATCH(C2732, Barang!$B$2:$B$10001, 0)), "Tidak ditemukan"))</f>
        <v/>
      </c>
      <c r="C2732" s="3"/>
      <c r="D2732" s="3" t="str">
        <f t="array" ref="D2732">IF(C2732="","", IFERROR(INDEX(Barang!$C$2:$C$10001, MATCH(C2732, Barang!$B$2:$B$10001, 0)), ""))</f>
        <v/>
      </c>
      <c r="E2732" s="3" t="str">
        <f t="array" ref="E2732">IF(C2732="","", IFERROR(INDEX(Barang!$E$2:$E$10001, MATCH(C2732, Barang!$B$2:$B$10001, 0)), ""))</f>
        <v/>
      </c>
      <c r="F2732" s="23"/>
      <c r="G2732" s="24" t="str">
        <f t="array" ref="G2732">IF(C2732="","", IFERROR(INDEX(Barang!$F$2:$F$10001, MATCH(C2732, Barang!$B$2:$B$10001, 0)) * F2732, ""))</f>
        <v/>
      </c>
      <c r="H2732" s="23"/>
      <c r="I2732" s="19"/>
      <c r="L2732" s="103"/>
      <c r="M2732" s="103"/>
      <c r="N2732" s="103"/>
      <c r="O2732" s="103"/>
      <c r="P2732" s="103"/>
      <c r="Q2732" s="103"/>
      <c r="R2732" s="103"/>
      <c r="S2732" s="103"/>
      <c r="T2732" s="103"/>
      <c r="U2732" s="103"/>
      <c r="V2732" s="103"/>
    </row>
    <row r="2733" spans="1:22" ht="22.5" customHeight="1" x14ac:dyDescent="0.2">
      <c r="A2733" s="414"/>
      <c r="B2733" s="3" t="str">
        <f t="array" ref="B2733">IF(C2733="","", IFERROR(INDEX(Barang!$A$2:$A$10001, MATCH(C2733, Barang!$B$2:$B$10001, 0)), "Tidak ditemukan"))</f>
        <v/>
      </c>
      <c r="C2733" s="3"/>
      <c r="D2733" s="3" t="str">
        <f t="array" ref="D2733">IF(C2733="","", IFERROR(INDEX(Barang!$C$2:$C$10001, MATCH(C2733, Barang!$B$2:$B$10001, 0)), ""))</f>
        <v/>
      </c>
      <c r="E2733" s="3" t="str">
        <f t="array" ref="E2733">IF(C2733="","", IFERROR(INDEX(Barang!$E$2:$E$10001, MATCH(C2733, Barang!$B$2:$B$10001, 0)), ""))</f>
        <v/>
      </c>
      <c r="F2733" s="23"/>
      <c r="G2733" s="24" t="str">
        <f t="array" ref="G2733">IF(C2733="","", IFERROR(INDEX(Barang!$F$2:$F$10001, MATCH(C2733, Barang!$B$2:$B$10001, 0)) * F2733, ""))</f>
        <v/>
      </c>
      <c r="H2733" s="23"/>
      <c r="I2733" s="19"/>
      <c r="L2733" s="103"/>
      <c r="M2733" s="103"/>
      <c r="N2733" s="103"/>
      <c r="O2733" s="103"/>
      <c r="P2733" s="103"/>
      <c r="Q2733" s="103"/>
      <c r="R2733" s="103"/>
      <c r="S2733" s="103"/>
      <c r="T2733" s="103"/>
      <c r="U2733" s="103"/>
      <c r="V2733" s="103"/>
    </row>
    <row r="2734" spans="1:22" ht="22.5" customHeight="1" x14ac:dyDescent="0.2">
      <c r="A2734" s="414"/>
      <c r="B2734" s="3" t="str">
        <f t="array" ref="B2734">IF(C2734="","", IFERROR(INDEX(Barang!$A$2:$A$10001, MATCH(C2734, Barang!$B$2:$B$10001, 0)), "Tidak ditemukan"))</f>
        <v/>
      </c>
      <c r="C2734" s="3"/>
      <c r="D2734" s="3" t="str">
        <f t="array" ref="D2734">IF(C2734="","", IFERROR(INDEX(Barang!$C$2:$C$10001, MATCH(C2734, Barang!$B$2:$B$10001, 0)), ""))</f>
        <v/>
      </c>
      <c r="E2734" s="3" t="str">
        <f t="array" ref="E2734">IF(C2734="","", IFERROR(INDEX(Barang!$E$2:$E$10001, MATCH(C2734, Barang!$B$2:$B$10001, 0)), ""))</f>
        <v/>
      </c>
      <c r="F2734" s="23"/>
      <c r="G2734" s="24" t="str">
        <f t="array" ref="G2734">IF(C2734="","", IFERROR(INDEX(Barang!$F$2:$F$10001, MATCH(C2734, Barang!$B$2:$B$10001, 0)) * F2734, ""))</f>
        <v/>
      </c>
      <c r="H2734" s="23"/>
      <c r="I2734" s="19"/>
      <c r="L2734" s="103"/>
      <c r="M2734" s="103"/>
      <c r="N2734" s="103"/>
      <c r="O2734" s="103"/>
      <c r="P2734" s="103"/>
      <c r="Q2734" s="103"/>
      <c r="R2734" s="103"/>
      <c r="S2734" s="103"/>
      <c r="T2734" s="103"/>
      <c r="U2734" s="103"/>
      <c r="V2734" s="103"/>
    </row>
    <row r="2735" spans="1:22" ht="22.5" customHeight="1" x14ac:dyDescent="0.2">
      <c r="A2735" s="414"/>
      <c r="B2735" s="3" t="str">
        <f t="array" ref="B2735">IF(C2735="","", IFERROR(INDEX(Barang!$A$2:$A$10001, MATCH(C2735, Barang!$B$2:$B$10001, 0)), "Tidak ditemukan"))</f>
        <v/>
      </c>
      <c r="C2735" s="3"/>
      <c r="D2735" s="3" t="str">
        <f t="array" ref="D2735">IF(C2735="","", IFERROR(INDEX(Barang!$C$2:$C$10001, MATCH(C2735, Barang!$B$2:$B$10001, 0)), ""))</f>
        <v/>
      </c>
      <c r="E2735" s="3" t="str">
        <f t="array" ref="E2735">IF(C2735="","", IFERROR(INDEX(Barang!$E$2:$E$10001, MATCH(C2735, Barang!$B$2:$B$10001, 0)), ""))</f>
        <v/>
      </c>
      <c r="F2735" s="23"/>
      <c r="G2735" s="24" t="str">
        <f t="array" ref="G2735">IF(C2735="","", IFERROR(INDEX(Barang!$F$2:$F$10001, MATCH(C2735, Barang!$B$2:$B$10001, 0)) * F2735, ""))</f>
        <v/>
      </c>
      <c r="H2735" s="23"/>
      <c r="I2735" s="19"/>
      <c r="L2735" s="103"/>
      <c r="M2735" s="103"/>
      <c r="N2735" s="103"/>
      <c r="O2735" s="103"/>
      <c r="P2735" s="103"/>
      <c r="Q2735" s="103"/>
      <c r="R2735" s="103"/>
      <c r="S2735" s="103"/>
      <c r="T2735" s="103"/>
      <c r="U2735" s="103"/>
      <c r="V2735" s="103"/>
    </row>
    <row r="2736" spans="1:22" ht="22.5" customHeight="1" x14ac:dyDescent="0.2">
      <c r="A2736" s="414"/>
      <c r="B2736" s="3" t="str">
        <f t="array" ref="B2736">IF(C2736="","", IFERROR(INDEX(Barang!$A$2:$A$10001, MATCH(C2736, Barang!$B$2:$B$10001, 0)), "Tidak ditemukan"))</f>
        <v/>
      </c>
      <c r="C2736" s="3"/>
      <c r="D2736" s="3" t="str">
        <f t="array" ref="D2736">IF(C2736="","", IFERROR(INDEX(Barang!$C$2:$C$10001, MATCH(C2736, Barang!$B$2:$B$10001, 0)), ""))</f>
        <v/>
      </c>
      <c r="E2736" s="3" t="str">
        <f t="array" ref="E2736">IF(C2736="","", IFERROR(INDEX(Barang!$E$2:$E$10001, MATCH(C2736, Barang!$B$2:$B$10001, 0)), ""))</f>
        <v/>
      </c>
      <c r="F2736" s="23"/>
      <c r="G2736" s="24" t="str">
        <f t="array" ref="G2736">IF(C2736="","", IFERROR(INDEX(Barang!$F$2:$F$10001, MATCH(C2736, Barang!$B$2:$B$10001, 0)) * F2736, ""))</f>
        <v/>
      </c>
      <c r="H2736" s="23"/>
      <c r="I2736" s="19"/>
      <c r="L2736" s="103"/>
      <c r="M2736" s="103"/>
      <c r="N2736" s="103"/>
      <c r="O2736" s="103"/>
      <c r="P2736" s="103"/>
      <c r="Q2736" s="103"/>
      <c r="R2736" s="103"/>
      <c r="S2736" s="103"/>
      <c r="T2736" s="103"/>
      <c r="U2736" s="103"/>
      <c r="V2736" s="103"/>
    </row>
    <row r="2737" spans="1:22" ht="22.5" customHeight="1" x14ac:dyDescent="0.2">
      <c r="A2737" s="414"/>
      <c r="B2737" s="3" t="str">
        <f t="array" ref="B2737">IF(C2737="","", IFERROR(INDEX(Barang!$A$2:$A$10001, MATCH(C2737, Barang!$B$2:$B$10001, 0)), "Tidak ditemukan"))</f>
        <v/>
      </c>
      <c r="C2737" s="3"/>
      <c r="D2737" s="3" t="str">
        <f t="array" ref="D2737">IF(C2737="","", IFERROR(INDEX(Barang!$C$2:$C$10001, MATCH(C2737, Barang!$B$2:$B$10001, 0)), ""))</f>
        <v/>
      </c>
      <c r="E2737" s="3" t="str">
        <f t="array" ref="E2737">IF(C2737="","", IFERROR(INDEX(Barang!$E$2:$E$10001, MATCH(C2737, Barang!$B$2:$B$10001, 0)), ""))</f>
        <v/>
      </c>
      <c r="F2737" s="23"/>
      <c r="G2737" s="24" t="str">
        <f t="array" ref="G2737">IF(C2737="","", IFERROR(INDEX(Barang!$F$2:$F$10001, MATCH(C2737, Barang!$B$2:$B$10001, 0)) * F2737, ""))</f>
        <v/>
      </c>
      <c r="H2737" s="23"/>
      <c r="I2737" s="19"/>
      <c r="L2737" s="103"/>
      <c r="M2737" s="103"/>
      <c r="N2737" s="103"/>
      <c r="O2737" s="103"/>
      <c r="P2737" s="103"/>
      <c r="Q2737" s="103"/>
      <c r="R2737" s="103"/>
      <c r="S2737" s="103"/>
      <c r="T2737" s="103"/>
      <c r="U2737" s="103"/>
      <c r="V2737" s="103"/>
    </row>
    <row r="2738" spans="1:22" ht="22.5" customHeight="1" x14ac:dyDescent="0.2">
      <c r="A2738" s="414"/>
      <c r="B2738" s="3" t="str">
        <f t="array" ref="B2738">IF(C2738="","", IFERROR(INDEX(Barang!$A$2:$A$10001, MATCH(C2738, Barang!$B$2:$B$10001, 0)), "Tidak ditemukan"))</f>
        <v/>
      </c>
      <c r="C2738" s="3"/>
      <c r="D2738" s="3" t="str">
        <f t="array" ref="D2738">IF(C2738="","", IFERROR(INDEX(Barang!$C$2:$C$10001, MATCH(C2738, Barang!$B$2:$B$10001, 0)), ""))</f>
        <v/>
      </c>
      <c r="E2738" s="3" t="str">
        <f t="array" ref="E2738">IF(C2738="","", IFERROR(INDEX(Barang!$E$2:$E$10001, MATCH(C2738, Barang!$B$2:$B$10001, 0)), ""))</f>
        <v/>
      </c>
      <c r="F2738" s="23"/>
      <c r="G2738" s="24" t="str">
        <f t="array" ref="G2738">IF(C2738="","", IFERROR(INDEX(Barang!$F$2:$F$10001, MATCH(C2738, Barang!$B$2:$B$10001, 0)) * F2738, ""))</f>
        <v/>
      </c>
      <c r="H2738" s="23"/>
      <c r="I2738" s="19"/>
      <c r="L2738" s="103"/>
      <c r="M2738" s="103"/>
      <c r="N2738" s="103"/>
      <c r="O2738" s="103"/>
      <c r="P2738" s="103"/>
      <c r="Q2738" s="103"/>
      <c r="R2738" s="103"/>
      <c r="S2738" s="103"/>
      <c r="T2738" s="103"/>
      <c r="U2738" s="103"/>
      <c r="V2738" s="103"/>
    </row>
    <row r="2739" spans="1:22" ht="22.5" customHeight="1" x14ac:dyDescent="0.2">
      <c r="A2739" s="414"/>
      <c r="B2739" s="3" t="str">
        <f t="array" ref="B2739">IF(C2739="","", IFERROR(INDEX(Barang!$A$2:$A$10001, MATCH(C2739, Barang!$B$2:$B$10001, 0)), "Tidak ditemukan"))</f>
        <v/>
      </c>
      <c r="C2739" s="3"/>
      <c r="D2739" s="3" t="str">
        <f t="array" ref="D2739">IF(C2739="","", IFERROR(INDEX(Barang!$C$2:$C$10001, MATCH(C2739, Barang!$B$2:$B$10001, 0)), ""))</f>
        <v/>
      </c>
      <c r="E2739" s="3" t="str">
        <f t="array" ref="E2739">IF(C2739="","", IFERROR(INDEX(Barang!$E$2:$E$10001, MATCH(C2739, Barang!$B$2:$B$10001, 0)), ""))</f>
        <v/>
      </c>
      <c r="F2739" s="23"/>
      <c r="G2739" s="24" t="str">
        <f t="array" ref="G2739">IF(C2739="","", IFERROR(INDEX(Barang!$F$2:$F$10001, MATCH(C2739, Barang!$B$2:$B$10001, 0)) * F2739, ""))</f>
        <v/>
      </c>
      <c r="H2739" s="23"/>
      <c r="I2739" s="19"/>
      <c r="L2739" s="103"/>
      <c r="M2739" s="103"/>
      <c r="N2739" s="103"/>
      <c r="O2739" s="103"/>
      <c r="P2739" s="103"/>
      <c r="Q2739" s="103"/>
      <c r="R2739" s="103"/>
      <c r="S2739" s="103"/>
      <c r="T2739" s="103"/>
      <c r="U2739" s="103"/>
      <c r="V2739" s="103"/>
    </row>
    <row r="2740" spans="1:22" ht="22.5" customHeight="1" x14ac:dyDescent="0.2">
      <c r="A2740" s="414"/>
      <c r="B2740" s="3" t="str">
        <f t="array" ref="B2740">IF(C2740="","", IFERROR(INDEX(Barang!$A$2:$A$10001, MATCH(C2740, Barang!$B$2:$B$10001, 0)), "Tidak ditemukan"))</f>
        <v/>
      </c>
      <c r="C2740" s="3"/>
      <c r="D2740" s="3" t="str">
        <f t="array" ref="D2740">IF(C2740="","", IFERROR(INDEX(Barang!$C$2:$C$10001, MATCH(C2740, Barang!$B$2:$B$10001, 0)), ""))</f>
        <v/>
      </c>
      <c r="E2740" s="3" t="str">
        <f t="array" ref="E2740">IF(C2740="","", IFERROR(INDEX(Barang!$E$2:$E$10001, MATCH(C2740, Barang!$B$2:$B$10001, 0)), ""))</f>
        <v/>
      </c>
      <c r="F2740" s="23"/>
      <c r="G2740" s="24" t="str">
        <f t="array" ref="G2740">IF(C2740="","", IFERROR(INDEX(Barang!$F$2:$F$10001, MATCH(C2740, Barang!$B$2:$B$10001, 0)) * F2740, ""))</f>
        <v/>
      </c>
      <c r="H2740" s="23"/>
      <c r="I2740" s="19"/>
      <c r="L2740" s="103"/>
      <c r="M2740" s="103"/>
      <c r="N2740" s="103"/>
      <c r="O2740" s="103"/>
      <c r="P2740" s="103"/>
      <c r="Q2740" s="103"/>
      <c r="R2740" s="103"/>
      <c r="S2740" s="103"/>
      <c r="T2740" s="103"/>
      <c r="U2740" s="103"/>
      <c r="V2740" s="103"/>
    </row>
    <row r="2741" spans="1:22" ht="22.5" customHeight="1" x14ac:dyDescent="0.2">
      <c r="A2741" s="414"/>
      <c r="B2741" s="3" t="str">
        <f t="array" ref="B2741">IF(C2741="","", IFERROR(INDEX(Barang!$A$2:$A$10001, MATCH(C2741, Barang!$B$2:$B$10001, 0)), "Tidak ditemukan"))</f>
        <v/>
      </c>
      <c r="C2741" s="3"/>
      <c r="D2741" s="3" t="str">
        <f t="array" ref="D2741">IF(C2741="","", IFERROR(INDEX(Barang!$C$2:$C$10001, MATCH(C2741, Barang!$B$2:$B$10001, 0)), ""))</f>
        <v/>
      </c>
      <c r="E2741" s="3" t="str">
        <f t="array" ref="E2741">IF(C2741="","", IFERROR(INDEX(Barang!$E$2:$E$10001, MATCH(C2741, Barang!$B$2:$B$10001, 0)), ""))</f>
        <v/>
      </c>
      <c r="F2741" s="23"/>
      <c r="G2741" s="24" t="str">
        <f t="array" ref="G2741">IF(C2741="","", IFERROR(INDEX(Barang!$F$2:$F$10001, MATCH(C2741, Barang!$B$2:$B$10001, 0)) * F2741, ""))</f>
        <v/>
      </c>
      <c r="H2741" s="23"/>
      <c r="I2741" s="19"/>
      <c r="L2741" s="103"/>
      <c r="M2741" s="103"/>
      <c r="N2741" s="103"/>
      <c r="O2741" s="103"/>
      <c r="P2741" s="103"/>
      <c r="Q2741" s="103"/>
      <c r="R2741" s="103"/>
      <c r="S2741" s="103"/>
      <c r="T2741" s="103"/>
      <c r="U2741" s="103"/>
      <c r="V2741" s="103"/>
    </row>
    <row r="2742" spans="1:22" ht="22.5" customHeight="1" x14ac:dyDescent="0.2">
      <c r="A2742" s="414"/>
      <c r="B2742" s="3" t="str">
        <f t="array" ref="B2742">IF(C2742="","", IFERROR(INDEX(Barang!$A$2:$A$10001, MATCH(C2742, Barang!$B$2:$B$10001, 0)), "Tidak ditemukan"))</f>
        <v/>
      </c>
      <c r="C2742" s="3"/>
      <c r="D2742" s="3" t="str">
        <f t="array" ref="D2742">IF(C2742="","", IFERROR(INDEX(Barang!$C$2:$C$10001, MATCH(C2742, Barang!$B$2:$B$10001, 0)), ""))</f>
        <v/>
      </c>
      <c r="E2742" s="3" t="str">
        <f t="array" ref="E2742">IF(C2742="","", IFERROR(INDEX(Barang!$E$2:$E$10001, MATCH(C2742, Barang!$B$2:$B$10001, 0)), ""))</f>
        <v/>
      </c>
      <c r="F2742" s="23"/>
      <c r="G2742" s="24" t="str">
        <f t="array" ref="G2742">IF(C2742="","", IFERROR(INDEX(Barang!$F$2:$F$10001, MATCH(C2742, Barang!$B$2:$B$10001, 0)) * F2742, ""))</f>
        <v/>
      </c>
      <c r="H2742" s="23"/>
      <c r="I2742" s="19"/>
      <c r="L2742" s="103"/>
      <c r="M2742" s="103"/>
      <c r="N2742" s="103"/>
      <c r="O2742" s="103"/>
      <c r="P2742" s="103"/>
      <c r="Q2742" s="103"/>
      <c r="R2742" s="103"/>
      <c r="S2742" s="103"/>
      <c r="T2742" s="103"/>
      <c r="U2742" s="103"/>
      <c r="V2742" s="103"/>
    </row>
    <row r="2743" spans="1:22" ht="22.5" customHeight="1" x14ac:dyDescent="0.2">
      <c r="A2743" s="414"/>
      <c r="B2743" s="3" t="str">
        <f t="array" ref="B2743">IF(C2743="","", IFERROR(INDEX(Barang!$A$2:$A$10001, MATCH(C2743, Barang!$B$2:$B$10001, 0)), "Tidak ditemukan"))</f>
        <v/>
      </c>
      <c r="C2743" s="3"/>
      <c r="D2743" s="3" t="str">
        <f t="array" ref="D2743">IF(C2743="","", IFERROR(INDEX(Barang!$C$2:$C$10001, MATCH(C2743, Barang!$B$2:$B$10001, 0)), ""))</f>
        <v/>
      </c>
      <c r="E2743" s="3" t="str">
        <f t="array" ref="E2743">IF(C2743="","", IFERROR(INDEX(Barang!$E$2:$E$10001, MATCH(C2743, Barang!$B$2:$B$10001, 0)), ""))</f>
        <v/>
      </c>
      <c r="F2743" s="23"/>
      <c r="G2743" s="24" t="str">
        <f t="array" ref="G2743">IF(C2743="","", IFERROR(INDEX(Barang!$F$2:$F$10001, MATCH(C2743, Barang!$B$2:$B$10001, 0)) * F2743, ""))</f>
        <v/>
      </c>
      <c r="H2743" s="23"/>
      <c r="I2743" s="19"/>
      <c r="L2743" s="103"/>
      <c r="M2743" s="103"/>
      <c r="N2743" s="103"/>
      <c r="O2743" s="103"/>
      <c r="P2743" s="103"/>
      <c r="Q2743" s="103"/>
      <c r="R2743" s="103"/>
      <c r="S2743" s="103"/>
      <c r="T2743" s="103"/>
      <c r="U2743" s="103"/>
      <c r="V2743" s="103"/>
    </row>
    <row r="2744" spans="1:22" ht="22.5" customHeight="1" x14ac:dyDescent="0.2">
      <c r="A2744" s="414"/>
      <c r="B2744" s="3" t="str">
        <f t="array" ref="B2744">IF(C2744="","", IFERROR(INDEX(Barang!$A$2:$A$10001, MATCH(C2744, Barang!$B$2:$B$10001, 0)), "Tidak ditemukan"))</f>
        <v/>
      </c>
      <c r="C2744" s="3"/>
      <c r="D2744" s="3" t="str">
        <f t="array" ref="D2744">IF(C2744="","", IFERROR(INDEX(Barang!$C$2:$C$10001, MATCH(C2744, Barang!$B$2:$B$10001, 0)), ""))</f>
        <v/>
      </c>
      <c r="E2744" s="3" t="str">
        <f t="array" ref="E2744">IF(C2744="","", IFERROR(INDEX(Barang!$E$2:$E$10001, MATCH(C2744, Barang!$B$2:$B$10001, 0)), ""))</f>
        <v/>
      </c>
      <c r="F2744" s="23"/>
      <c r="G2744" s="24" t="str">
        <f t="array" ref="G2744">IF(C2744="","", IFERROR(INDEX(Barang!$F$2:$F$10001, MATCH(C2744, Barang!$B$2:$B$10001, 0)) * F2744, ""))</f>
        <v/>
      </c>
      <c r="H2744" s="23"/>
      <c r="I2744" s="19"/>
      <c r="L2744" s="103"/>
      <c r="M2744" s="103"/>
      <c r="N2744" s="103"/>
      <c r="O2744" s="103"/>
      <c r="P2744" s="103"/>
      <c r="Q2744" s="103"/>
      <c r="R2744" s="103"/>
      <c r="S2744" s="103"/>
      <c r="T2744" s="103"/>
      <c r="U2744" s="103"/>
      <c r="V2744" s="103"/>
    </row>
    <row r="2745" spans="1:22" ht="22.5" customHeight="1" x14ac:dyDescent="0.2">
      <c r="A2745" s="414"/>
      <c r="B2745" s="3" t="str">
        <f t="array" ref="B2745">IF(C2745="","", IFERROR(INDEX(Barang!$A$2:$A$10001, MATCH(C2745, Barang!$B$2:$B$10001, 0)), "Tidak ditemukan"))</f>
        <v/>
      </c>
      <c r="C2745" s="3"/>
      <c r="D2745" s="3" t="str">
        <f t="array" ref="D2745">IF(C2745="","", IFERROR(INDEX(Barang!$C$2:$C$10001, MATCH(C2745, Barang!$B$2:$B$10001, 0)), ""))</f>
        <v/>
      </c>
      <c r="E2745" s="3" t="str">
        <f t="array" ref="E2745">IF(C2745="","", IFERROR(INDEX(Barang!$E$2:$E$10001, MATCH(C2745, Barang!$B$2:$B$10001, 0)), ""))</f>
        <v/>
      </c>
      <c r="F2745" s="23"/>
      <c r="G2745" s="24" t="str">
        <f t="array" ref="G2745">IF(C2745="","", IFERROR(INDEX(Barang!$F$2:$F$10001, MATCH(C2745, Barang!$B$2:$B$10001, 0)) * F2745, ""))</f>
        <v/>
      </c>
      <c r="H2745" s="23"/>
      <c r="I2745" s="19"/>
      <c r="L2745" s="103"/>
      <c r="M2745" s="103"/>
      <c r="N2745" s="103"/>
      <c r="O2745" s="103"/>
      <c r="P2745" s="103"/>
      <c r="Q2745" s="103"/>
      <c r="R2745" s="103"/>
      <c r="S2745" s="103"/>
      <c r="T2745" s="103"/>
      <c r="U2745" s="103"/>
      <c r="V2745" s="103"/>
    </row>
    <row r="2746" spans="1:22" ht="22.5" customHeight="1" x14ac:dyDescent="0.2">
      <c r="A2746" s="414"/>
      <c r="B2746" s="3" t="str">
        <f t="array" ref="B2746">IF(C2746="","", IFERROR(INDEX(Barang!$A$2:$A$10001, MATCH(C2746, Barang!$B$2:$B$10001, 0)), "Tidak ditemukan"))</f>
        <v/>
      </c>
      <c r="C2746" s="3"/>
      <c r="D2746" s="3" t="str">
        <f t="array" ref="D2746">IF(C2746="","", IFERROR(INDEX(Barang!$C$2:$C$10001, MATCH(C2746, Barang!$B$2:$B$10001, 0)), ""))</f>
        <v/>
      </c>
      <c r="E2746" s="3" t="str">
        <f t="array" ref="E2746">IF(C2746="","", IFERROR(INDEX(Barang!$E$2:$E$10001, MATCH(C2746, Barang!$B$2:$B$10001, 0)), ""))</f>
        <v/>
      </c>
      <c r="F2746" s="23"/>
      <c r="G2746" s="24" t="str">
        <f t="array" ref="G2746">IF(C2746="","", IFERROR(INDEX(Barang!$F$2:$F$10001, MATCH(C2746, Barang!$B$2:$B$10001, 0)) * F2746, ""))</f>
        <v/>
      </c>
      <c r="H2746" s="23"/>
      <c r="I2746" s="19"/>
      <c r="L2746" s="103"/>
      <c r="M2746" s="103"/>
      <c r="N2746" s="103"/>
      <c r="O2746" s="103"/>
      <c r="P2746" s="103"/>
      <c r="Q2746" s="103"/>
      <c r="R2746" s="103"/>
      <c r="S2746" s="103"/>
      <c r="T2746" s="103"/>
      <c r="U2746" s="103"/>
      <c r="V2746" s="103"/>
    </row>
    <row r="2747" spans="1:22" ht="22.5" customHeight="1" x14ac:dyDescent="0.2">
      <c r="A2747" s="414"/>
      <c r="B2747" s="3" t="str">
        <f t="array" ref="B2747">IF(C2747="","", IFERROR(INDEX(Barang!$A$2:$A$10001, MATCH(C2747, Barang!$B$2:$B$10001, 0)), "Tidak ditemukan"))</f>
        <v/>
      </c>
      <c r="C2747" s="3"/>
      <c r="D2747" s="3" t="str">
        <f t="array" ref="D2747">IF(C2747="","", IFERROR(INDEX(Barang!$C$2:$C$10001, MATCH(C2747, Barang!$B$2:$B$10001, 0)), ""))</f>
        <v/>
      </c>
      <c r="E2747" s="3" t="str">
        <f t="array" ref="E2747">IF(C2747="","", IFERROR(INDEX(Barang!$E$2:$E$10001, MATCH(C2747, Barang!$B$2:$B$10001, 0)), ""))</f>
        <v/>
      </c>
      <c r="F2747" s="23"/>
      <c r="G2747" s="24" t="str">
        <f t="array" ref="G2747">IF(C2747="","", IFERROR(INDEX(Barang!$F$2:$F$10001, MATCH(C2747, Barang!$B$2:$B$10001, 0)) * F2747, ""))</f>
        <v/>
      </c>
      <c r="H2747" s="23"/>
      <c r="I2747" s="19"/>
      <c r="L2747" s="103"/>
      <c r="M2747" s="103"/>
      <c r="N2747" s="103"/>
      <c r="O2747" s="103"/>
      <c r="P2747" s="103"/>
      <c r="Q2747" s="103"/>
      <c r="R2747" s="103"/>
      <c r="S2747" s="103"/>
      <c r="T2747" s="103"/>
      <c r="U2747" s="103"/>
      <c r="V2747" s="103"/>
    </row>
    <row r="2748" spans="1:22" ht="22.5" customHeight="1" x14ac:dyDescent="0.2">
      <c r="A2748" s="414"/>
      <c r="B2748" s="3" t="str">
        <f t="array" ref="B2748">IF(C2748="","", IFERROR(INDEX(Barang!$A$2:$A$10001, MATCH(C2748, Barang!$B$2:$B$10001, 0)), "Tidak ditemukan"))</f>
        <v/>
      </c>
      <c r="C2748" s="3"/>
      <c r="D2748" s="3" t="str">
        <f t="array" ref="D2748">IF(C2748="","", IFERROR(INDEX(Barang!$C$2:$C$10001, MATCH(C2748, Barang!$B$2:$B$10001, 0)), ""))</f>
        <v/>
      </c>
      <c r="E2748" s="3" t="str">
        <f t="array" ref="E2748">IF(C2748="","", IFERROR(INDEX(Barang!$E$2:$E$10001, MATCH(C2748, Barang!$B$2:$B$10001, 0)), ""))</f>
        <v/>
      </c>
      <c r="F2748" s="23"/>
      <c r="G2748" s="24" t="str">
        <f t="array" ref="G2748">IF(C2748="","", IFERROR(INDEX(Barang!$F$2:$F$10001, MATCH(C2748, Barang!$B$2:$B$10001, 0)) * F2748, ""))</f>
        <v/>
      </c>
      <c r="H2748" s="23"/>
      <c r="I2748" s="19"/>
      <c r="L2748" s="103"/>
      <c r="M2748" s="103"/>
      <c r="N2748" s="103"/>
      <c r="O2748" s="103"/>
      <c r="P2748" s="103"/>
      <c r="Q2748" s="103"/>
      <c r="R2748" s="103"/>
      <c r="S2748" s="103"/>
      <c r="T2748" s="103"/>
      <c r="U2748" s="103"/>
      <c r="V2748" s="103"/>
    </row>
    <row r="2749" spans="1:22" ht="22.5" customHeight="1" x14ac:dyDescent="0.2">
      <c r="A2749" s="414"/>
      <c r="B2749" s="3" t="str">
        <f t="array" ref="B2749">IF(C2749="","", IFERROR(INDEX(Barang!$A$2:$A$10001, MATCH(C2749, Barang!$B$2:$B$10001, 0)), "Tidak ditemukan"))</f>
        <v/>
      </c>
      <c r="C2749" s="3"/>
      <c r="D2749" s="3" t="str">
        <f t="array" ref="D2749">IF(C2749="","", IFERROR(INDEX(Barang!$C$2:$C$10001, MATCH(C2749, Barang!$B$2:$B$10001, 0)), ""))</f>
        <v/>
      </c>
      <c r="E2749" s="3" t="str">
        <f t="array" ref="E2749">IF(C2749="","", IFERROR(INDEX(Barang!$E$2:$E$10001, MATCH(C2749, Barang!$B$2:$B$10001, 0)), ""))</f>
        <v/>
      </c>
      <c r="F2749" s="23"/>
      <c r="G2749" s="24" t="str">
        <f t="array" ref="G2749">IF(C2749="","", IFERROR(INDEX(Barang!$F$2:$F$10001, MATCH(C2749, Barang!$B$2:$B$10001, 0)) * F2749, ""))</f>
        <v/>
      </c>
      <c r="H2749" s="23"/>
      <c r="I2749" s="19"/>
      <c r="L2749" s="103"/>
      <c r="M2749" s="103"/>
      <c r="N2749" s="103"/>
      <c r="O2749" s="103"/>
      <c r="P2749" s="103"/>
      <c r="Q2749" s="103"/>
      <c r="R2749" s="103"/>
      <c r="S2749" s="103"/>
      <c r="T2749" s="103"/>
      <c r="U2749" s="103"/>
      <c r="V2749" s="103"/>
    </row>
    <row r="2750" spans="1:22" ht="22.5" customHeight="1" x14ac:dyDescent="0.2">
      <c r="A2750" s="414"/>
      <c r="B2750" s="3" t="str">
        <f t="array" ref="B2750">IF(C2750="","", IFERROR(INDEX(Barang!$A$2:$A$10001, MATCH(C2750, Barang!$B$2:$B$10001, 0)), "Tidak ditemukan"))</f>
        <v/>
      </c>
      <c r="C2750" s="3"/>
      <c r="D2750" s="3" t="str">
        <f t="array" ref="D2750">IF(C2750="","", IFERROR(INDEX(Barang!$C$2:$C$10001, MATCH(C2750, Barang!$B$2:$B$10001, 0)), ""))</f>
        <v/>
      </c>
      <c r="E2750" s="3" t="str">
        <f t="array" ref="E2750">IF(C2750="","", IFERROR(INDEX(Barang!$E$2:$E$10001, MATCH(C2750, Barang!$B$2:$B$10001, 0)), ""))</f>
        <v/>
      </c>
      <c r="F2750" s="23"/>
      <c r="G2750" s="24" t="str">
        <f t="array" ref="G2750">IF(C2750="","", IFERROR(INDEX(Barang!$F$2:$F$10001, MATCH(C2750, Barang!$B$2:$B$10001, 0)) * F2750, ""))</f>
        <v/>
      </c>
      <c r="H2750" s="23"/>
      <c r="I2750" s="19"/>
      <c r="L2750" s="103"/>
      <c r="M2750" s="103"/>
      <c r="N2750" s="103"/>
      <c r="O2750" s="103"/>
      <c r="P2750" s="103"/>
      <c r="Q2750" s="103"/>
      <c r="R2750" s="103"/>
      <c r="S2750" s="103"/>
      <c r="T2750" s="103"/>
      <c r="U2750" s="103"/>
      <c r="V2750" s="103"/>
    </row>
    <row r="2751" spans="1:22" ht="22.5" customHeight="1" x14ac:dyDescent="0.2">
      <c r="A2751" s="414"/>
      <c r="B2751" s="3" t="str">
        <f t="array" ref="B2751">IF(C2751="","", IFERROR(INDEX(Barang!$A$2:$A$10001, MATCH(C2751, Barang!$B$2:$B$10001, 0)), "Tidak ditemukan"))</f>
        <v/>
      </c>
      <c r="C2751" s="3"/>
      <c r="D2751" s="3" t="str">
        <f t="array" ref="D2751">IF(C2751="","", IFERROR(INDEX(Barang!$C$2:$C$10001, MATCH(C2751, Barang!$B$2:$B$10001, 0)), ""))</f>
        <v/>
      </c>
      <c r="E2751" s="3" t="str">
        <f t="array" ref="E2751">IF(C2751="","", IFERROR(INDEX(Barang!$E$2:$E$10001, MATCH(C2751, Barang!$B$2:$B$10001, 0)), ""))</f>
        <v/>
      </c>
      <c r="F2751" s="23"/>
      <c r="G2751" s="24" t="str">
        <f t="array" ref="G2751">IF(C2751="","", IFERROR(INDEX(Barang!$F$2:$F$10001, MATCH(C2751, Barang!$B$2:$B$10001, 0)) * F2751, ""))</f>
        <v/>
      </c>
      <c r="H2751" s="23"/>
      <c r="I2751" s="19"/>
      <c r="L2751" s="103"/>
      <c r="M2751" s="103"/>
      <c r="N2751" s="103"/>
      <c r="O2751" s="103"/>
      <c r="P2751" s="103"/>
      <c r="Q2751" s="103"/>
      <c r="R2751" s="103"/>
      <c r="S2751" s="103"/>
      <c r="T2751" s="103"/>
      <c r="U2751" s="103"/>
      <c r="V2751" s="103"/>
    </row>
    <row r="2752" spans="1:22" ht="22.5" customHeight="1" x14ac:dyDescent="0.2">
      <c r="A2752" s="414"/>
      <c r="B2752" s="3" t="str">
        <f t="array" ref="B2752">IF(C2752="","", IFERROR(INDEX(Barang!$A$2:$A$10001, MATCH(C2752, Barang!$B$2:$B$10001, 0)), "Tidak ditemukan"))</f>
        <v/>
      </c>
      <c r="C2752" s="3"/>
      <c r="D2752" s="3" t="str">
        <f t="array" ref="D2752">IF(C2752="","", IFERROR(INDEX(Barang!$C$2:$C$10001, MATCH(C2752, Barang!$B$2:$B$10001, 0)), ""))</f>
        <v/>
      </c>
      <c r="E2752" s="3" t="str">
        <f t="array" ref="E2752">IF(C2752="","", IFERROR(INDEX(Barang!$E$2:$E$10001, MATCH(C2752, Barang!$B$2:$B$10001, 0)), ""))</f>
        <v/>
      </c>
      <c r="F2752" s="23"/>
      <c r="G2752" s="24" t="str">
        <f t="array" ref="G2752">IF(C2752="","", IFERROR(INDEX(Barang!$F$2:$F$10001, MATCH(C2752, Barang!$B$2:$B$10001, 0)) * F2752, ""))</f>
        <v/>
      </c>
      <c r="H2752" s="23"/>
      <c r="I2752" s="19"/>
      <c r="L2752" s="103"/>
      <c r="M2752" s="103"/>
      <c r="N2752" s="103"/>
      <c r="O2752" s="103"/>
      <c r="P2752" s="103"/>
      <c r="Q2752" s="103"/>
      <c r="R2752" s="103"/>
      <c r="S2752" s="103"/>
      <c r="T2752" s="103"/>
      <c r="U2752" s="103"/>
      <c r="V2752" s="103"/>
    </row>
    <row r="2753" spans="1:22" ht="22.5" customHeight="1" x14ac:dyDescent="0.2">
      <c r="A2753" s="414"/>
      <c r="B2753" s="3" t="str">
        <f t="array" ref="B2753">IF(C2753="","", IFERROR(INDEX(Barang!$A$2:$A$10001, MATCH(C2753, Barang!$B$2:$B$10001, 0)), "Tidak ditemukan"))</f>
        <v/>
      </c>
      <c r="C2753" s="3"/>
      <c r="D2753" s="3" t="str">
        <f t="array" ref="D2753">IF(C2753="","", IFERROR(INDEX(Barang!$C$2:$C$10001, MATCH(C2753, Barang!$B$2:$B$10001, 0)), ""))</f>
        <v/>
      </c>
      <c r="E2753" s="3" t="str">
        <f t="array" ref="E2753">IF(C2753="","", IFERROR(INDEX(Barang!$E$2:$E$10001, MATCH(C2753, Barang!$B$2:$B$10001, 0)), ""))</f>
        <v/>
      </c>
      <c r="F2753" s="23"/>
      <c r="G2753" s="24" t="str">
        <f t="array" ref="G2753">IF(C2753="","", IFERROR(INDEX(Barang!$F$2:$F$10001, MATCH(C2753, Barang!$B$2:$B$10001, 0)) * F2753, ""))</f>
        <v/>
      </c>
      <c r="H2753" s="23"/>
      <c r="I2753" s="19"/>
      <c r="L2753" s="103"/>
      <c r="M2753" s="103"/>
      <c r="N2753" s="103"/>
      <c r="O2753" s="103"/>
      <c r="P2753" s="103"/>
      <c r="Q2753" s="103"/>
      <c r="R2753" s="103"/>
      <c r="S2753" s="103"/>
      <c r="T2753" s="103"/>
      <c r="U2753" s="103"/>
      <c r="V2753" s="103"/>
    </row>
    <row r="2754" spans="1:22" ht="22.5" customHeight="1" x14ac:dyDescent="0.2">
      <c r="A2754" s="414"/>
      <c r="B2754" s="3" t="str">
        <f t="array" ref="B2754">IF(C2754="","", IFERROR(INDEX(Barang!$A$2:$A$10001, MATCH(C2754, Barang!$B$2:$B$10001, 0)), "Tidak ditemukan"))</f>
        <v/>
      </c>
      <c r="C2754" s="3"/>
      <c r="D2754" s="3" t="str">
        <f t="array" ref="D2754">IF(C2754="","", IFERROR(INDEX(Barang!$C$2:$C$10001, MATCH(C2754, Barang!$B$2:$B$10001, 0)), ""))</f>
        <v/>
      </c>
      <c r="E2754" s="3" t="str">
        <f t="array" ref="E2754">IF(C2754="","", IFERROR(INDEX(Barang!$E$2:$E$10001, MATCH(C2754, Barang!$B$2:$B$10001, 0)), ""))</f>
        <v/>
      </c>
      <c r="F2754" s="23"/>
      <c r="G2754" s="24" t="str">
        <f t="array" ref="G2754">IF(C2754="","", IFERROR(INDEX(Barang!$F$2:$F$10001, MATCH(C2754, Barang!$B$2:$B$10001, 0)) * F2754, ""))</f>
        <v/>
      </c>
      <c r="H2754" s="23"/>
      <c r="I2754" s="19"/>
      <c r="L2754" s="103"/>
      <c r="M2754" s="103"/>
      <c r="N2754" s="103"/>
      <c r="O2754" s="103"/>
      <c r="P2754" s="103"/>
      <c r="Q2754" s="103"/>
      <c r="R2754" s="103"/>
      <c r="S2754" s="103"/>
      <c r="T2754" s="103"/>
      <c r="U2754" s="103"/>
      <c r="V2754" s="103"/>
    </row>
    <row r="2755" spans="1:22" ht="22.5" customHeight="1" x14ac:dyDescent="0.2">
      <c r="A2755" s="414"/>
      <c r="B2755" s="3" t="str">
        <f t="array" ref="B2755">IF(C2755="","", IFERROR(INDEX(Barang!$A$2:$A$10001, MATCH(C2755, Barang!$B$2:$B$10001, 0)), "Tidak ditemukan"))</f>
        <v/>
      </c>
      <c r="C2755" s="3"/>
      <c r="D2755" s="3" t="str">
        <f t="array" ref="D2755">IF(C2755="","", IFERROR(INDEX(Barang!$C$2:$C$10001, MATCH(C2755, Barang!$B$2:$B$10001, 0)), ""))</f>
        <v/>
      </c>
      <c r="E2755" s="3" t="str">
        <f t="array" ref="E2755">IF(C2755="","", IFERROR(INDEX(Barang!$E$2:$E$10001, MATCH(C2755, Barang!$B$2:$B$10001, 0)), ""))</f>
        <v/>
      </c>
      <c r="F2755" s="23"/>
      <c r="G2755" s="24" t="str">
        <f t="array" ref="G2755">IF(C2755="","", IFERROR(INDEX(Barang!$F$2:$F$10001, MATCH(C2755, Barang!$B$2:$B$10001, 0)) * F2755, ""))</f>
        <v/>
      </c>
      <c r="H2755" s="23"/>
      <c r="I2755" s="19"/>
      <c r="L2755" s="103"/>
      <c r="M2755" s="103"/>
      <c r="N2755" s="103"/>
      <c r="O2755" s="103"/>
      <c r="P2755" s="103"/>
      <c r="Q2755" s="103"/>
      <c r="R2755" s="103"/>
      <c r="S2755" s="103"/>
      <c r="T2755" s="103"/>
      <c r="U2755" s="103"/>
      <c r="V2755" s="103"/>
    </row>
    <row r="2756" spans="1:22" ht="22.5" customHeight="1" x14ac:dyDescent="0.2">
      <c r="A2756" s="414"/>
      <c r="B2756" s="3" t="str">
        <f t="array" ref="B2756">IF(C2756="","", IFERROR(INDEX(Barang!$A$2:$A$10001, MATCH(C2756, Barang!$B$2:$B$10001, 0)), "Tidak ditemukan"))</f>
        <v/>
      </c>
      <c r="C2756" s="3"/>
      <c r="D2756" s="3" t="str">
        <f t="array" ref="D2756">IF(C2756="","", IFERROR(INDEX(Barang!$C$2:$C$10001, MATCH(C2756, Barang!$B$2:$B$10001, 0)), ""))</f>
        <v/>
      </c>
      <c r="E2756" s="3" t="str">
        <f t="array" ref="E2756">IF(C2756="","", IFERROR(INDEX(Barang!$E$2:$E$10001, MATCH(C2756, Barang!$B$2:$B$10001, 0)), ""))</f>
        <v/>
      </c>
      <c r="F2756" s="23"/>
      <c r="G2756" s="24" t="str">
        <f t="array" ref="G2756">IF(C2756="","", IFERROR(INDEX(Barang!$F$2:$F$10001, MATCH(C2756, Barang!$B$2:$B$10001, 0)) * F2756, ""))</f>
        <v/>
      </c>
      <c r="H2756" s="23"/>
      <c r="I2756" s="19"/>
      <c r="L2756" s="103"/>
      <c r="M2756" s="103"/>
      <c r="N2756" s="103"/>
      <c r="O2756" s="103"/>
      <c r="P2756" s="103"/>
      <c r="Q2756" s="103"/>
      <c r="R2756" s="103"/>
      <c r="S2756" s="103"/>
      <c r="T2756" s="103"/>
      <c r="U2756" s="103"/>
      <c r="V2756" s="103"/>
    </row>
    <row r="2757" spans="1:22" ht="22.5" customHeight="1" x14ac:dyDescent="0.2">
      <c r="A2757" s="414"/>
      <c r="B2757" s="3" t="str">
        <f t="array" ref="B2757">IF(C2757="","", IFERROR(INDEX(Barang!$A$2:$A$10001, MATCH(C2757, Barang!$B$2:$B$10001, 0)), "Tidak ditemukan"))</f>
        <v/>
      </c>
      <c r="C2757" s="3"/>
      <c r="D2757" s="3" t="str">
        <f t="array" ref="D2757">IF(C2757="","", IFERROR(INDEX(Barang!$C$2:$C$10001, MATCH(C2757, Barang!$B$2:$B$10001, 0)), ""))</f>
        <v/>
      </c>
      <c r="E2757" s="3" t="str">
        <f t="array" ref="E2757">IF(C2757="","", IFERROR(INDEX(Barang!$E$2:$E$10001, MATCH(C2757, Barang!$B$2:$B$10001, 0)), ""))</f>
        <v/>
      </c>
      <c r="F2757" s="23"/>
      <c r="G2757" s="24" t="str">
        <f t="array" ref="G2757">IF(C2757="","", IFERROR(INDEX(Barang!$F$2:$F$10001, MATCH(C2757, Barang!$B$2:$B$10001, 0)) * F2757, ""))</f>
        <v/>
      </c>
      <c r="H2757" s="23"/>
      <c r="I2757" s="19"/>
      <c r="L2757" s="103"/>
      <c r="M2757" s="103"/>
      <c r="N2757" s="103"/>
      <c r="O2757" s="103"/>
      <c r="P2757" s="103"/>
      <c r="Q2757" s="103"/>
      <c r="R2757" s="103"/>
      <c r="S2757" s="103"/>
      <c r="T2757" s="103"/>
      <c r="U2757" s="103"/>
      <c r="V2757" s="103"/>
    </row>
    <row r="2758" spans="1:22" ht="22.5" customHeight="1" x14ac:dyDescent="0.2">
      <c r="A2758" s="414"/>
      <c r="B2758" s="3" t="str">
        <f t="array" ref="B2758">IF(C2758="","", IFERROR(INDEX(Barang!$A$2:$A$10001, MATCH(C2758, Barang!$B$2:$B$10001, 0)), "Tidak ditemukan"))</f>
        <v/>
      </c>
      <c r="C2758" s="3"/>
      <c r="D2758" s="3" t="str">
        <f t="array" ref="D2758">IF(C2758="","", IFERROR(INDEX(Barang!$C$2:$C$10001, MATCH(C2758, Barang!$B$2:$B$10001, 0)), ""))</f>
        <v/>
      </c>
      <c r="E2758" s="3" t="str">
        <f t="array" ref="E2758">IF(C2758="","", IFERROR(INDEX(Barang!$E$2:$E$10001, MATCH(C2758, Barang!$B$2:$B$10001, 0)), ""))</f>
        <v/>
      </c>
      <c r="F2758" s="23"/>
      <c r="G2758" s="24" t="str">
        <f t="array" ref="G2758">IF(C2758="","", IFERROR(INDEX(Barang!$F$2:$F$10001, MATCH(C2758, Barang!$B$2:$B$10001, 0)) * F2758, ""))</f>
        <v/>
      </c>
      <c r="H2758" s="23"/>
      <c r="I2758" s="19"/>
      <c r="L2758" s="103"/>
      <c r="M2758" s="103"/>
      <c r="N2758" s="103"/>
      <c r="O2758" s="103"/>
      <c r="P2758" s="103"/>
      <c r="Q2758" s="103"/>
      <c r="R2758" s="103"/>
      <c r="S2758" s="103"/>
      <c r="T2758" s="103"/>
      <c r="U2758" s="103"/>
      <c r="V2758" s="103"/>
    </row>
    <row r="2759" spans="1:22" ht="22.5" customHeight="1" x14ac:dyDescent="0.2">
      <c r="A2759" s="414"/>
      <c r="B2759" s="3" t="str">
        <f t="array" ref="B2759">IF(C2759="","", IFERROR(INDEX(Barang!$A$2:$A$10001, MATCH(C2759, Barang!$B$2:$B$10001, 0)), "Tidak ditemukan"))</f>
        <v/>
      </c>
      <c r="C2759" s="3"/>
      <c r="D2759" s="3" t="str">
        <f t="array" ref="D2759">IF(C2759="","", IFERROR(INDEX(Barang!$C$2:$C$10001, MATCH(C2759, Barang!$B$2:$B$10001, 0)), ""))</f>
        <v/>
      </c>
      <c r="E2759" s="3" t="str">
        <f t="array" ref="E2759">IF(C2759="","", IFERROR(INDEX(Barang!$E$2:$E$10001, MATCH(C2759, Barang!$B$2:$B$10001, 0)), ""))</f>
        <v/>
      </c>
      <c r="F2759" s="23"/>
      <c r="G2759" s="24" t="str">
        <f t="array" ref="G2759">IF(C2759="","", IFERROR(INDEX(Barang!$F$2:$F$10001, MATCH(C2759, Barang!$B$2:$B$10001, 0)) * F2759, ""))</f>
        <v/>
      </c>
      <c r="H2759" s="23"/>
      <c r="I2759" s="19"/>
      <c r="L2759" s="103"/>
      <c r="M2759" s="103"/>
      <c r="N2759" s="103"/>
      <c r="O2759" s="103"/>
      <c r="P2759" s="103"/>
      <c r="Q2759" s="103"/>
      <c r="R2759" s="103"/>
      <c r="S2759" s="103"/>
      <c r="T2759" s="103"/>
      <c r="U2759" s="103"/>
      <c r="V2759" s="103"/>
    </row>
    <row r="2760" spans="1:22" ht="22.5" customHeight="1" x14ac:dyDescent="0.2">
      <c r="A2760" s="414"/>
      <c r="B2760" s="3" t="str">
        <f t="array" ref="B2760">IF(C2760="","", IFERROR(INDEX(Barang!$A$2:$A$10001, MATCH(C2760, Barang!$B$2:$B$10001, 0)), "Tidak ditemukan"))</f>
        <v/>
      </c>
      <c r="C2760" s="3"/>
      <c r="D2760" s="3" t="str">
        <f t="array" ref="D2760">IF(C2760="","", IFERROR(INDEX(Barang!$C$2:$C$10001, MATCH(C2760, Barang!$B$2:$B$10001, 0)), ""))</f>
        <v/>
      </c>
      <c r="E2760" s="3" t="str">
        <f t="array" ref="E2760">IF(C2760="","", IFERROR(INDEX(Barang!$E$2:$E$10001, MATCH(C2760, Barang!$B$2:$B$10001, 0)), ""))</f>
        <v/>
      </c>
      <c r="F2760" s="23"/>
      <c r="G2760" s="24" t="str">
        <f t="array" ref="G2760">IF(C2760="","", IFERROR(INDEX(Barang!$F$2:$F$10001, MATCH(C2760, Barang!$B$2:$B$10001, 0)) * F2760, ""))</f>
        <v/>
      </c>
      <c r="H2760" s="23"/>
      <c r="I2760" s="19"/>
      <c r="L2760" s="103"/>
      <c r="M2760" s="103"/>
      <c r="N2760" s="103"/>
      <c r="O2760" s="103"/>
      <c r="P2760" s="103"/>
      <c r="Q2760" s="103"/>
      <c r="R2760" s="103"/>
      <c r="S2760" s="103"/>
      <c r="T2760" s="103"/>
      <c r="U2760" s="103"/>
      <c r="V2760" s="103"/>
    </row>
    <row r="2761" spans="1:22" ht="22.5" customHeight="1" x14ac:dyDescent="0.2">
      <c r="A2761" s="414"/>
      <c r="B2761" s="3" t="str">
        <f t="array" ref="B2761">IF(C2761="","", IFERROR(INDEX(Barang!$A$2:$A$10001, MATCH(C2761, Barang!$B$2:$B$10001, 0)), "Tidak ditemukan"))</f>
        <v/>
      </c>
      <c r="C2761" s="3"/>
      <c r="D2761" s="3" t="str">
        <f t="array" ref="D2761">IF(C2761="","", IFERROR(INDEX(Barang!$C$2:$C$10001, MATCH(C2761, Barang!$B$2:$B$10001, 0)), ""))</f>
        <v/>
      </c>
      <c r="E2761" s="3" t="str">
        <f t="array" ref="E2761">IF(C2761="","", IFERROR(INDEX(Barang!$E$2:$E$10001, MATCH(C2761, Barang!$B$2:$B$10001, 0)), ""))</f>
        <v/>
      </c>
      <c r="F2761" s="23"/>
      <c r="G2761" s="24" t="str">
        <f t="array" ref="G2761">IF(C2761="","", IFERROR(INDEX(Barang!$F$2:$F$10001, MATCH(C2761, Barang!$B$2:$B$10001, 0)) * F2761, ""))</f>
        <v/>
      </c>
      <c r="H2761" s="23"/>
      <c r="I2761" s="19"/>
      <c r="L2761" s="103"/>
      <c r="M2761" s="103"/>
      <c r="N2761" s="103"/>
      <c r="O2761" s="103"/>
      <c r="P2761" s="103"/>
      <c r="Q2761" s="103"/>
      <c r="R2761" s="103"/>
      <c r="S2761" s="103"/>
      <c r="T2761" s="103"/>
      <c r="U2761" s="103"/>
      <c r="V2761" s="103"/>
    </row>
    <row r="2762" spans="1:22" ht="22.5" customHeight="1" x14ac:dyDescent="0.2">
      <c r="A2762" s="414"/>
      <c r="B2762" s="3" t="str">
        <f t="array" ref="B2762">IF(C2762="","", IFERROR(INDEX(Barang!$A$2:$A$10001, MATCH(C2762, Barang!$B$2:$B$10001, 0)), "Tidak ditemukan"))</f>
        <v/>
      </c>
      <c r="C2762" s="3"/>
      <c r="D2762" s="3" t="str">
        <f t="array" ref="D2762">IF(C2762="","", IFERROR(INDEX(Barang!$C$2:$C$10001, MATCH(C2762, Barang!$B$2:$B$10001, 0)), ""))</f>
        <v/>
      </c>
      <c r="E2762" s="3" t="str">
        <f t="array" ref="E2762">IF(C2762="","", IFERROR(INDEX(Barang!$E$2:$E$10001, MATCH(C2762, Barang!$B$2:$B$10001, 0)), ""))</f>
        <v/>
      </c>
      <c r="F2762" s="23"/>
      <c r="G2762" s="24" t="str">
        <f t="array" ref="G2762">IF(C2762="","", IFERROR(INDEX(Barang!$F$2:$F$10001, MATCH(C2762, Barang!$B$2:$B$10001, 0)) * F2762, ""))</f>
        <v/>
      </c>
      <c r="H2762" s="23"/>
      <c r="I2762" s="19"/>
      <c r="L2762" s="103"/>
      <c r="M2762" s="103"/>
      <c r="N2762" s="103"/>
      <c r="O2762" s="103"/>
      <c r="P2762" s="103"/>
      <c r="Q2762" s="103"/>
      <c r="R2762" s="103"/>
      <c r="S2762" s="103"/>
      <c r="T2762" s="103"/>
      <c r="U2762" s="103"/>
      <c r="V2762" s="103"/>
    </row>
    <row r="2763" spans="1:22" ht="22.5" customHeight="1" x14ac:dyDescent="0.2">
      <c r="A2763" s="414"/>
      <c r="B2763" s="3" t="str">
        <f t="array" ref="B2763">IF(C2763="","", IFERROR(INDEX(Barang!$A$2:$A$10001, MATCH(C2763, Barang!$B$2:$B$10001, 0)), "Tidak ditemukan"))</f>
        <v/>
      </c>
      <c r="C2763" s="3"/>
      <c r="D2763" s="3" t="str">
        <f t="array" ref="D2763">IF(C2763="","", IFERROR(INDEX(Barang!$C$2:$C$10001, MATCH(C2763, Barang!$B$2:$B$10001, 0)), ""))</f>
        <v/>
      </c>
      <c r="E2763" s="3" t="str">
        <f t="array" ref="E2763">IF(C2763="","", IFERROR(INDEX(Barang!$E$2:$E$10001, MATCH(C2763, Barang!$B$2:$B$10001, 0)), ""))</f>
        <v/>
      </c>
      <c r="F2763" s="23"/>
      <c r="G2763" s="24" t="str">
        <f t="array" ref="G2763">IF(C2763="","", IFERROR(INDEX(Barang!$F$2:$F$10001, MATCH(C2763, Barang!$B$2:$B$10001, 0)) * F2763, ""))</f>
        <v/>
      </c>
      <c r="H2763" s="23"/>
      <c r="I2763" s="19"/>
      <c r="L2763" s="103"/>
      <c r="M2763" s="103"/>
      <c r="N2763" s="103"/>
      <c r="O2763" s="103"/>
      <c r="P2763" s="103"/>
      <c r="Q2763" s="103"/>
      <c r="R2763" s="103"/>
      <c r="S2763" s="103"/>
      <c r="T2763" s="103"/>
      <c r="U2763" s="103"/>
      <c r="V2763" s="103"/>
    </row>
    <row r="2764" spans="1:22" ht="22.5" customHeight="1" x14ac:dyDescent="0.2">
      <c r="A2764" s="414"/>
      <c r="B2764" s="3" t="str">
        <f t="array" ref="B2764">IF(C2764="","", IFERROR(INDEX(Barang!$A$2:$A$10001, MATCH(C2764, Barang!$B$2:$B$10001, 0)), "Tidak ditemukan"))</f>
        <v/>
      </c>
      <c r="C2764" s="3"/>
      <c r="D2764" s="3" t="str">
        <f t="array" ref="D2764">IF(C2764="","", IFERROR(INDEX(Barang!$C$2:$C$10001, MATCH(C2764, Barang!$B$2:$B$10001, 0)), ""))</f>
        <v/>
      </c>
      <c r="E2764" s="3" t="str">
        <f t="array" ref="E2764">IF(C2764="","", IFERROR(INDEX(Barang!$E$2:$E$10001, MATCH(C2764, Barang!$B$2:$B$10001, 0)), ""))</f>
        <v/>
      </c>
      <c r="F2764" s="23"/>
      <c r="G2764" s="24" t="str">
        <f t="array" ref="G2764">IF(C2764="","", IFERROR(INDEX(Barang!$F$2:$F$10001, MATCH(C2764, Barang!$B$2:$B$10001, 0)) * F2764, ""))</f>
        <v/>
      </c>
      <c r="H2764" s="23"/>
      <c r="I2764" s="19"/>
      <c r="L2764" s="103"/>
      <c r="M2764" s="103"/>
      <c r="N2764" s="103"/>
      <c r="O2764" s="103"/>
      <c r="P2764" s="103"/>
      <c r="Q2764" s="103"/>
      <c r="R2764" s="103"/>
      <c r="S2764" s="103"/>
      <c r="T2764" s="103"/>
      <c r="U2764" s="103"/>
      <c r="V2764" s="103"/>
    </row>
    <row r="2765" spans="1:22" ht="22.5" customHeight="1" x14ac:dyDescent="0.2">
      <c r="A2765" s="414"/>
      <c r="B2765" s="3" t="str">
        <f t="array" ref="B2765">IF(C2765="","", IFERROR(INDEX(Barang!$A$2:$A$10001, MATCH(C2765, Barang!$B$2:$B$10001, 0)), "Tidak ditemukan"))</f>
        <v/>
      </c>
      <c r="C2765" s="3"/>
      <c r="D2765" s="3" t="str">
        <f t="array" ref="D2765">IF(C2765="","", IFERROR(INDEX(Barang!$C$2:$C$10001, MATCH(C2765, Barang!$B$2:$B$10001, 0)), ""))</f>
        <v/>
      </c>
      <c r="E2765" s="3" t="str">
        <f t="array" ref="E2765">IF(C2765="","", IFERROR(INDEX(Barang!$E$2:$E$10001, MATCH(C2765, Barang!$B$2:$B$10001, 0)), ""))</f>
        <v/>
      </c>
      <c r="F2765" s="23"/>
      <c r="G2765" s="24" t="str">
        <f t="array" ref="G2765">IF(C2765="","", IFERROR(INDEX(Barang!$F$2:$F$10001, MATCH(C2765, Barang!$B$2:$B$10001, 0)) * F2765, ""))</f>
        <v/>
      </c>
      <c r="H2765" s="23"/>
      <c r="I2765" s="19"/>
      <c r="L2765" s="103"/>
      <c r="M2765" s="103"/>
      <c r="N2765" s="103"/>
      <c r="O2765" s="103"/>
      <c r="P2765" s="103"/>
      <c r="Q2765" s="103"/>
      <c r="R2765" s="103"/>
      <c r="S2765" s="103"/>
      <c r="T2765" s="103"/>
      <c r="U2765" s="103"/>
      <c r="V2765" s="103"/>
    </row>
    <row r="2766" spans="1:22" ht="22.5" customHeight="1" x14ac:dyDescent="0.2">
      <c r="A2766" s="414"/>
      <c r="B2766" s="3" t="str">
        <f t="array" ref="B2766">IF(C2766="","", IFERROR(INDEX(Barang!$A$2:$A$10001, MATCH(C2766, Barang!$B$2:$B$10001, 0)), "Tidak ditemukan"))</f>
        <v/>
      </c>
      <c r="C2766" s="3"/>
      <c r="D2766" s="3" t="str">
        <f t="array" ref="D2766">IF(C2766="","", IFERROR(INDEX(Barang!$C$2:$C$10001, MATCH(C2766, Barang!$B$2:$B$10001, 0)), ""))</f>
        <v/>
      </c>
      <c r="E2766" s="3" t="str">
        <f t="array" ref="E2766">IF(C2766="","", IFERROR(INDEX(Barang!$E$2:$E$10001, MATCH(C2766, Barang!$B$2:$B$10001, 0)), ""))</f>
        <v/>
      </c>
      <c r="F2766" s="23"/>
      <c r="G2766" s="24" t="str">
        <f t="array" ref="G2766">IF(C2766="","", IFERROR(INDEX(Barang!$F$2:$F$10001, MATCH(C2766, Barang!$B$2:$B$10001, 0)) * F2766, ""))</f>
        <v/>
      </c>
      <c r="H2766" s="23"/>
      <c r="I2766" s="19"/>
      <c r="L2766" s="103"/>
      <c r="M2766" s="103"/>
      <c r="N2766" s="103"/>
      <c r="O2766" s="103"/>
      <c r="P2766" s="103"/>
      <c r="Q2766" s="103"/>
      <c r="R2766" s="103"/>
      <c r="S2766" s="103"/>
      <c r="T2766" s="103"/>
      <c r="U2766" s="103"/>
      <c r="V2766" s="103"/>
    </row>
    <row r="2767" spans="1:22" ht="22.5" customHeight="1" x14ac:dyDescent="0.2">
      <c r="A2767" s="414"/>
      <c r="B2767" s="3" t="str">
        <f t="array" ref="B2767">IF(C2767="","", IFERROR(INDEX(Barang!$A$2:$A$10001, MATCH(C2767, Barang!$B$2:$B$10001, 0)), "Tidak ditemukan"))</f>
        <v/>
      </c>
      <c r="C2767" s="3"/>
      <c r="D2767" s="3" t="str">
        <f t="array" ref="D2767">IF(C2767="","", IFERROR(INDEX(Barang!$C$2:$C$10001, MATCH(C2767, Barang!$B$2:$B$10001, 0)), ""))</f>
        <v/>
      </c>
      <c r="E2767" s="3" t="str">
        <f t="array" ref="E2767">IF(C2767="","", IFERROR(INDEX(Barang!$E$2:$E$10001, MATCH(C2767, Barang!$B$2:$B$10001, 0)), ""))</f>
        <v/>
      </c>
      <c r="F2767" s="23"/>
      <c r="G2767" s="24" t="str">
        <f t="array" ref="G2767">IF(C2767="","", IFERROR(INDEX(Barang!$F$2:$F$10001, MATCH(C2767, Barang!$B$2:$B$10001, 0)) * F2767, ""))</f>
        <v/>
      </c>
      <c r="H2767" s="23"/>
      <c r="I2767" s="19"/>
      <c r="L2767" s="103"/>
      <c r="M2767" s="103"/>
      <c r="N2767" s="103"/>
      <c r="O2767" s="103"/>
      <c r="P2767" s="103"/>
      <c r="Q2767" s="103"/>
      <c r="R2767" s="103"/>
      <c r="S2767" s="103"/>
      <c r="T2767" s="103"/>
      <c r="U2767" s="103"/>
      <c r="V2767" s="103"/>
    </row>
    <row r="2768" spans="1:22" ht="22.5" customHeight="1" x14ac:dyDescent="0.2">
      <c r="A2768" s="414"/>
      <c r="B2768" s="3" t="str">
        <f t="array" ref="B2768">IF(C2768="","", IFERROR(INDEX(Barang!$A$2:$A$10001, MATCH(C2768, Barang!$B$2:$B$10001, 0)), "Tidak ditemukan"))</f>
        <v/>
      </c>
      <c r="C2768" s="3"/>
      <c r="D2768" s="3" t="str">
        <f t="array" ref="D2768">IF(C2768="","", IFERROR(INDEX(Barang!$C$2:$C$10001, MATCH(C2768, Barang!$B$2:$B$10001, 0)), ""))</f>
        <v/>
      </c>
      <c r="E2768" s="3" t="str">
        <f t="array" ref="E2768">IF(C2768="","", IFERROR(INDEX(Barang!$E$2:$E$10001, MATCH(C2768, Barang!$B$2:$B$10001, 0)), ""))</f>
        <v/>
      </c>
      <c r="F2768" s="23"/>
      <c r="G2768" s="24" t="str">
        <f t="array" ref="G2768">IF(C2768="","", IFERROR(INDEX(Barang!$F$2:$F$10001, MATCH(C2768, Barang!$B$2:$B$10001, 0)) * F2768, ""))</f>
        <v/>
      </c>
      <c r="H2768" s="23"/>
      <c r="I2768" s="19"/>
      <c r="L2768" s="103"/>
      <c r="M2768" s="103"/>
      <c r="N2768" s="103"/>
      <c r="O2768" s="103"/>
      <c r="P2768" s="103"/>
      <c r="Q2768" s="103"/>
      <c r="R2768" s="103"/>
      <c r="S2768" s="103"/>
      <c r="T2768" s="103"/>
      <c r="U2768" s="103"/>
      <c r="V2768" s="103"/>
    </row>
    <row r="2769" spans="1:22" ht="22.5" customHeight="1" x14ac:dyDescent="0.2">
      <c r="A2769" s="414"/>
      <c r="B2769" s="3" t="str">
        <f t="array" ref="B2769">IF(C2769="","", IFERROR(INDEX(Barang!$A$2:$A$10001, MATCH(C2769, Barang!$B$2:$B$10001, 0)), "Tidak ditemukan"))</f>
        <v/>
      </c>
      <c r="C2769" s="3"/>
      <c r="D2769" s="3" t="str">
        <f t="array" ref="D2769">IF(C2769="","", IFERROR(INDEX(Barang!$C$2:$C$10001, MATCH(C2769, Barang!$B$2:$B$10001, 0)), ""))</f>
        <v/>
      </c>
      <c r="E2769" s="3" t="str">
        <f t="array" ref="E2769">IF(C2769="","", IFERROR(INDEX(Barang!$E$2:$E$10001, MATCH(C2769, Barang!$B$2:$B$10001, 0)), ""))</f>
        <v/>
      </c>
      <c r="F2769" s="23"/>
      <c r="G2769" s="24" t="str">
        <f t="array" ref="G2769">IF(C2769="","", IFERROR(INDEX(Barang!$F$2:$F$10001, MATCH(C2769, Barang!$B$2:$B$10001, 0)) * F2769, ""))</f>
        <v/>
      </c>
      <c r="H2769" s="23"/>
      <c r="I2769" s="19"/>
      <c r="L2769" s="103"/>
      <c r="M2769" s="103"/>
      <c r="N2769" s="103"/>
      <c r="O2769" s="103"/>
      <c r="P2769" s="103"/>
      <c r="Q2769" s="103"/>
      <c r="R2769" s="103"/>
      <c r="S2769" s="103"/>
      <c r="T2769" s="103"/>
      <c r="U2769" s="103"/>
      <c r="V2769" s="103"/>
    </row>
    <row r="2770" spans="1:22" ht="22.5" customHeight="1" x14ac:dyDescent="0.2">
      <c r="A2770" s="414"/>
      <c r="B2770" s="3" t="str">
        <f t="array" ref="B2770">IF(C2770="","", IFERROR(INDEX(Barang!$A$2:$A$10001, MATCH(C2770, Barang!$B$2:$B$10001, 0)), "Tidak ditemukan"))</f>
        <v/>
      </c>
      <c r="C2770" s="3"/>
      <c r="D2770" s="3" t="str">
        <f t="array" ref="D2770">IF(C2770="","", IFERROR(INDEX(Barang!$C$2:$C$10001, MATCH(C2770, Barang!$B$2:$B$10001, 0)), ""))</f>
        <v/>
      </c>
      <c r="E2770" s="3" t="str">
        <f t="array" ref="E2770">IF(C2770="","", IFERROR(INDEX(Barang!$E$2:$E$10001, MATCH(C2770, Barang!$B$2:$B$10001, 0)), ""))</f>
        <v/>
      </c>
      <c r="F2770" s="23"/>
      <c r="G2770" s="24" t="str">
        <f t="array" ref="G2770">IF(C2770="","", IFERROR(INDEX(Barang!$F$2:$F$10001, MATCH(C2770, Barang!$B$2:$B$10001, 0)) * F2770, ""))</f>
        <v/>
      </c>
      <c r="H2770" s="23"/>
      <c r="I2770" s="19"/>
      <c r="L2770" s="103"/>
      <c r="M2770" s="103"/>
      <c r="N2770" s="103"/>
      <c r="O2770" s="103"/>
      <c r="P2770" s="103"/>
      <c r="Q2770" s="103"/>
      <c r="R2770" s="103"/>
      <c r="S2770" s="103"/>
      <c r="T2770" s="103"/>
      <c r="U2770" s="103"/>
      <c r="V2770" s="103"/>
    </row>
    <row r="2771" spans="1:22" ht="22.5" customHeight="1" x14ac:dyDescent="0.2">
      <c r="A2771" s="414"/>
      <c r="B2771" s="3" t="str">
        <f t="array" ref="B2771">IF(C2771="","", IFERROR(INDEX(Barang!$A$2:$A$10001, MATCH(C2771, Barang!$B$2:$B$10001, 0)), "Tidak ditemukan"))</f>
        <v/>
      </c>
      <c r="C2771" s="3"/>
      <c r="D2771" s="3" t="str">
        <f t="array" ref="D2771">IF(C2771="","", IFERROR(INDEX(Barang!$C$2:$C$10001, MATCH(C2771, Barang!$B$2:$B$10001, 0)), ""))</f>
        <v/>
      </c>
      <c r="E2771" s="3" t="str">
        <f t="array" ref="E2771">IF(C2771="","", IFERROR(INDEX(Barang!$E$2:$E$10001, MATCH(C2771, Barang!$B$2:$B$10001, 0)), ""))</f>
        <v/>
      </c>
      <c r="F2771" s="23"/>
      <c r="G2771" s="24" t="str">
        <f t="array" ref="G2771">IF(C2771="","", IFERROR(INDEX(Barang!$F$2:$F$10001, MATCH(C2771, Barang!$B$2:$B$10001, 0)) * F2771, ""))</f>
        <v/>
      </c>
      <c r="H2771" s="23"/>
      <c r="I2771" s="19"/>
      <c r="L2771" s="103"/>
      <c r="M2771" s="103"/>
      <c r="N2771" s="103"/>
      <c r="O2771" s="103"/>
      <c r="P2771" s="103"/>
      <c r="Q2771" s="103"/>
      <c r="R2771" s="103"/>
      <c r="S2771" s="103"/>
      <c r="T2771" s="103"/>
      <c r="U2771" s="103"/>
      <c r="V2771" s="103"/>
    </row>
    <row r="2772" spans="1:22" ht="22.5" customHeight="1" x14ac:dyDescent="0.2">
      <c r="A2772" s="414"/>
      <c r="B2772" s="3" t="str">
        <f t="array" ref="B2772">IF(C2772="","", IFERROR(INDEX(Barang!$A$2:$A$10001, MATCH(C2772, Barang!$B$2:$B$10001, 0)), "Tidak ditemukan"))</f>
        <v/>
      </c>
      <c r="C2772" s="3"/>
      <c r="D2772" s="3" t="str">
        <f t="array" ref="D2772">IF(C2772="","", IFERROR(INDEX(Barang!$C$2:$C$10001, MATCH(C2772, Barang!$B$2:$B$10001, 0)), ""))</f>
        <v/>
      </c>
      <c r="E2772" s="3" t="str">
        <f t="array" ref="E2772">IF(C2772="","", IFERROR(INDEX(Barang!$E$2:$E$10001, MATCH(C2772, Barang!$B$2:$B$10001, 0)), ""))</f>
        <v/>
      </c>
      <c r="F2772" s="23"/>
      <c r="G2772" s="24" t="str">
        <f t="array" ref="G2772">IF(C2772="","", IFERROR(INDEX(Barang!$F$2:$F$10001, MATCH(C2772, Barang!$B$2:$B$10001, 0)) * F2772, ""))</f>
        <v/>
      </c>
      <c r="H2772" s="23"/>
      <c r="I2772" s="19"/>
      <c r="L2772" s="103"/>
      <c r="M2772" s="103"/>
      <c r="N2772" s="103"/>
      <c r="O2772" s="103"/>
      <c r="P2772" s="103"/>
      <c r="Q2772" s="103"/>
      <c r="R2772" s="103"/>
      <c r="S2772" s="103"/>
      <c r="T2772" s="103"/>
      <c r="U2772" s="103"/>
      <c r="V2772" s="103"/>
    </row>
    <row r="2773" spans="1:22" ht="22.5" customHeight="1" x14ac:dyDescent="0.2">
      <c r="A2773" s="414"/>
      <c r="B2773" s="3" t="str">
        <f t="array" ref="B2773">IF(C2773="","", IFERROR(INDEX(Barang!$A$2:$A$10001, MATCH(C2773, Barang!$B$2:$B$10001, 0)), "Tidak ditemukan"))</f>
        <v/>
      </c>
      <c r="C2773" s="3"/>
      <c r="D2773" s="3" t="str">
        <f t="array" ref="D2773">IF(C2773="","", IFERROR(INDEX(Barang!$C$2:$C$10001, MATCH(C2773, Barang!$B$2:$B$10001, 0)), ""))</f>
        <v/>
      </c>
      <c r="E2773" s="3" t="str">
        <f t="array" ref="E2773">IF(C2773="","", IFERROR(INDEX(Barang!$E$2:$E$10001, MATCH(C2773, Barang!$B$2:$B$10001, 0)), ""))</f>
        <v/>
      </c>
      <c r="F2773" s="23"/>
      <c r="G2773" s="24" t="str">
        <f t="array" ref="G2773">IF(C2773="","", IFERROR(INDEX(Barang!$F$2:$F$10001, MATCH(C2773, Barang!$B$2:$B$10001, 0)) * F2773, ""))</f>
        <v/>
      </c>
      <c r="H2773" s="23"/>
      <c r="I2773" s="19"/>
      <c r="L2773" s="103"/>
      <c r="M2773" s="103"/>
      <c r="N2773" s="103"/>
      <c r="O2773" s="103"/>
      <c r="P2773" s="103"/>
      <c r="Q2773" s="103"/>
      <c r="R2773" s="103"/>
      <c r="S2773" s="103"/>
      <c r="T2773" s="103"/>
      <c r="U2773" s="103"/>
      <c r="V2773" s="103"/>
    </row>
    <row r="2774" spans="1:22" ht="22.5" customHeight="1" x14ac:dyDescent="0.2">
      <c r="A2774" s="414"/>
      <c r="B2774" s="3" t="str">
        <f t="array" ref="B2774">IF(C2774="","", IFERROR(INDEX(Barang!$A$2:$A$10001, MATCH(C2774, Barang!$B$2:$B$10001, 0)), "Tidak ditemukan"))</f>
        <v/>
      </c>
      <c r="C2774" s="3"/>
      <c r="D2774" s="3" t="str">
        <f t="array" ref="D2774">IF(C2774="","", IFERROR(INDEX(Barang!$C$2:$C$10001, MATCH(C2774, Barang!$B$2:$B$10001, 0)), ""))</f>
        <v/>
      </c>
      <c r="E2774" s="3" t="str">
        <f t="array" ref="E2774">IF(C2774="","", IFERROR(INDEX(Barang!$E$2:$E$10001, MATCH(C2774, Barang!$B$2:$B$10001, 0)), ""))</f>
        <v/>
      </c>
      <c r="F2774" s="23"/>
      <c r="G2774" s="24" t="str">
        <f t="array" ref="G2774">IF(C2774="","", IFERROR(INDEX(Barang!$F$2:$F$10001, MATCH(C2774, Barang!$B$2:$B$10001, 0)) * F2774, ""))</f>
        <v/>
      </c>
      <c r="H2774" s="23"/>
      <c r="I2774" s="19"/>
      <c r="L2774" s="103"/>
      <c r="M2774" s="103"/>
      <c r="N2774" s="103"/>
      <c r="O2774" s="103"/>
      <c r="P2774" s="103"/>
      <c r="Q2774" s="103"/>
      <c r="R2774" s="103"/>
      <c r="S2774" s="103"/>
      <c r="T2774" s="103"/>
      <c r="U2774" s="103"/>
      <c r="V2774" s="103"/>
    </row>
    <row r="2775" spans="1:22" ht="22.5" customHeight="1" x14ac:dyDescent="0.2">
      <c r="A2775" s="414"/>
      <c r="B2775" s="3" t="str">
        <f t="array" ref="B2775">IF(C2775="","", IFERROR(INDEX(Barang!$A$2:$A$10001, MATCH(C2775, Barang!$B$2:$B$10001, 0)), "Tidak ditemukan"))</f>
        <v/>
      </c>
      <c r="C2775" s="3"/>
      <c r="D2775" s="3" t="str">
        <f t="array" ref="D2775">IF(C2775="","", IFERROR(INDEX(Barang!$C$2:$C$10001, MATCH(C2775, Barang!$B$2:$B$10001, 0)), ""))</f>
        <v/>
      </c>
      <c r="E2775" s="3" t="str">
        <f t="array" ref="E2775">IF(C2775="","", IFERROR(INDEX(Barang!$E$2:$E$10001, MATCH(C2775, Barang!$B$2:$B$10001, 0)), ""))</f>
        <v/>
      </c>
      <c r="F2775" s="23"/>
      <c r="G2775" s="24" t="str">
        <f t="array" ref="G2775">IF(C2775="","", IFERROR(INDEX(Barang!$F$2:$F$10001, MATCH(C2775, Barang!$B$2:$B$10001, 0)) * F2775, ""))</f>
        <v/>
      </c>
      <c r="H2775" s="23"/>
      <c r="I2775" s="19"/>
      <c r="L2775" s="103"/>
      <c r="M2775" s="103"/>
      <c r="N2775" s="103"/>
      <c r="O2775" s="103"/>
      <c r="P2775" s="103"/>
      <c r="Q2775" s="103"/>
      <c r="R2775" s="103"/>
      <c r="S2775" s="103"/>
      <c r="T2775" s="103"/>
      <c r="U2775" s="103"/>
      <c r="V2775" s="103"/>
    </row>
    <row r="2776" spans="1:22" ht="22.5" customHeight="1" x14ac:dyDescent="0.2">
      <c r="A2776" s="414"/>
      <c r="B2776" s="3" t="str">
        <f t="array" ref="B2776">IF(C2776="","", IFERROR(INDEX(Barang!$A$2:$A$10001, MATCH(C2776, Barang!$B$2:$B$10001, 0)), "Tidak ditemukan"))</f>
        <v/>
      </c>
      <c r="C2776" s="3"/>
      <c r="D2776" s="3" t="str">
        <f t="array" ref="D2776">IF(C2776="","", IFERROR(INDEX(Barang!$C$2:$C$10001, MATCH(C2776, Barang!$B$2:$B$10001, 0)), ""))</f>
        <v/>
      </c>
      <c r="E2776" s="3" t="str">
        <f t="array" ref="E2776">IF(C2776="","", IFERROR(INDEX(Barang!$E$2:$E$10001, MATCH(C2776, Barang!$B$2:$B$10001, 0)), ""))</f>
        <v/>
      </c>
      <c r="F2776" s="23"/>
      <c r="G2776" s="24" t="str">
        <f t="array" ref="G2776">IF(C2776="","", IFERROR(INDEX(Barang!$F$2:$F$10001, MATCH(C2776, Barang!$B$2:$B$10001, 0)) * F2776, ""))</f>
        <v/>
      </c>
      <c r="H2776" s="23"/>
      <c r="I2776" s="19"/>
      <c r="L2776" s="103"/>
      <c r="M2776" s="103"/>
      <c r="N2776" s="103"/>
      <c r="O2776" s="103"/>
      <c r="P2776" s="103"/>
      <c r="Q2776" s="103"/>
      <c r="R2776" s="103"/>
      <c r="S2776" s="103"/>
      <c r="T2776" s="103"/>
      <c r="U2776" s="103"/>
      <c r="V2776" s="103"/>
    </row>
    <row r="2777" spans="1:22" ht="22.5" customHeight="1" x14ac:dyDescent="0.2">
      <c r="A2777" s="414"/>
      <c r="B2777" s="3" t="str">
        <f t="array" ref="B2777">IF(C2777="","", IFERROR(INDEX(Barang!$A$2:$A$10001, MATCH(C2777, Barang!$B$2:$B$10001, 0)), "Tidak ditemukan"))</f>
        <v/>
      </c>
      <c r="C2777" s="3"/>
      <c r="D2777" s="3" t="str">
        <f t="array" ref="D2777">IF(C2777="","", IFERROR(INDEX(Barang!$C$2:$C$10001, MATCH(C2777, Barang!$B$2:$B$10001, 0)), ""))</f>
        <v/>
      </c>
      <c r="E2777" s="3" t="str">
        <f t="array" ref="E2777">IF(C2777="","", IFERROR(INDEX(Barang!$E$2:$E$10001, MATCH(C2777, Barang!$B$2:$B$10001, 0)), ""))</f>
        <v/>
      </c>
      <c r="F2777" s="23"/>
      <c r="G2777" s="24" t="str">
        <f t="array" ref="G2777">IF(C2777="","", IFERROR(INDEX(Barang!$F$2:$F$10001, MATCH(C2777, Barang!$B$2:$B$10001, 0)) * F2777, ""))</f>
        <v/>
      </c>
      <c r="H2777" s="23"/>
      <c r="I2777" s="19"/>
      <c r="L2777" s="103"/>
      <c r="M2777" s="103"/>
      <c r="N2777" s="103"/>
      <c r="O2777" s="103"/>
      <c r="P2777" s="103"/>
      <c r="Q2777" s="103"/>
      <c r="R2777" s="103"/>
      <c r="S2777" s="103"/>
      <c r="T2777" s="103"/>
      <c r="U2777" s="103"/>
      <c r="V2777" s="103"/>
    </row>
    <row r="2778" spans="1:22" ht="22.5" customHeight="1" x14ac:dyDescent="0.2">
      <c r="A2778" s="414"/>
      <c r="B2778" s="3" t="str">
        <f t="array" ref="B2778">IF(C2778="","", IFERROR(INDEX(Barang!$A$2:$A$10001, MATCH(C2778, Barang!$B$2:$B$10001, 0)), "Tidak ditemukan"))</f>
        <v/>
      </c>
      <c r="C2778" s="3"/>
      <c r="D2778" s="3" t="str">
        <f t="array" ref="D2778">IF(C2778="","", IFERROR(INDEX(Barang!$C$2:$C$10001, MATCH(C2778, Barang!$B$2:$B$10001, 0)), ""))</f>
        <v/>
      </c>
      <c r="E2778" s="3" t="str">
        <f t="array" ref="E2778">IF(C2778="","", IFERROR(INDEX(Barang!$E$2:$E$10001, MATCH(C2778, Barang!$B$2:$B$10001, 0)), ""))</f>
        <v/>
      </c>
      <c r="F2778" s="23"/>
      <c r="G2778" s="24" t="str">
        <f t="array" ref="G2778">IF(C2778="","", IFERROR(INDEX(Barang!$F$2:$F$10001, MATCH(C2778, Barang!$B$2:$B$10001, 0)) * F2778, ""))</f>
        <v/>
      </c>
      <c r="H2778" s="23"/>
      <c r="I2778" s="19"/>
      <c r="L2778" s="103"/>
      <c r="M2778" s="103"/>
      <c r="N2778" s="103"/>
      <c r="O2778" s="103"/>
      <c r="P2778" s="103"/>
      <c r="Q2778" s="103"/>
      <c r="R2778" s="103"/>
      <c r="S2778" s="103"/>
      <c r="T2778" s="103"/>
      <c r="U2778" s="103"/>
      <c r="V2778" s="103"/>
    </row>
    <row r="2779" spans="1:22" ht="22.5" customHeight="1" x14ac:dyDescent="0.2">
      <c r="A2779" s="414"/>
      <c r="B2779" s="3" t="str">
        <f t="array" ref="B2779">IF(C2779="","", IFERROR(INDEX(Barang!$A$2:$A$10001, MATCH(C2779, Barang!$B$2:$B$10001, 0)), "Tidak ditemukan"))</f>
        <v/>
      </c>
      <c r="C2779" s="3"/>
      <c r="D2779" s="3" t="str">
        <f t="array" ref="D2779">IF(C2779="","", IFERROR(INDEX(Barang!$C$2:$C$10001, MATCH(C2779, Barang!$B$2:$B$10001, 0)), ""))</f>
        <v/>
      </c>
      <c r="E2779" s="3" t="str">
        <f t="array" ref="E2779">IF(C2779="","", IFERROR(INDEX(Barang!$E$2:$E$10001, MATCH(C2779, Barang!$B$2:$B$10001, 0)), ""))</f>
        <v/>
      </c>
      <c r="F2779" s="23"/>
      <c r="G2779" s="24" t="str">
        <f t="array" ref="G2779">IF(C2779="","", IFERROR(INDEX(Barang!$F$2:$F$10001, MATCH(C2779, Barang!$B$2:$B$10001, 0)) * F2779, ""))</f>
        <v/>
      </c>
      <c r="H2779" s="23"/>
      <c r="I2779" s="19"/>
      <c r="L2779" s="103"/>
      <c r="M2779" s="103"/>
      <c r="N2779" s="103"/>
      <c r="O2779" s="103"/>
      <c r="P2779" s="103"/>
      <c r="Q2779" s="103"/>
      <c r="R2779" s="103"/>
      <c r="S2779" s="103"/>
      <c r="T2779" s="103"/>
      <c r="U2779" s="103"/>
      <c r="V2779" s="103"/>
    </row>
    <row r="2780" spans="1:22" ht="22.5" customHeight="1" x14ac:dyDescent="0.2">
      <c r="A2780" s="414"/>
      <c r="B2780" s="3" t="str">
        <f t="array" ref="B2780">IF(C2780="","", IFERROR(INDEX(Barang!$A$2:$A$10001, MATCH(C2780, Barang!$B$2:$B$10001, 0)), "Tidak ditemukan"))</f>
        <v/>
      </c>
      <c r="C2780" s="3"/>
      <c r="D2780" s="3" t="str">
        <f t="array" ref="D2780">IF(C2780="","", IFERROR(INDEX(Barang!$C$2:$C$10001, MATCH(C2780, Barang!$B$2:$B$10001, 0)), ""))</f>
        <v/>
      </c>
      <c r="E2780" s="3" t="str">
        <f t="array" ref="E2780">IF(C2780="","", IFERROR(INDEX(Barang!$E$2:$E$10001, MATCH(C2780, Barang!$B$2:$B$10001, 0)), ""))</f>
        <v/>
      </c>
      <c r="F2780" s="23"/>
      <c r="G2780" s="24" t="str">
        <f t="array" ref="G2780">IF(C2780="","", IFERROR(INDEX(Barang!$F$2:$F$10001, MATCH(C2780, Barang!$B$2:$B$10001, 0)) * F2780, ""))</f>
        <v/>
      </c>
      <c r="H2780" s="23"/>
      <c r="I2780" s="19"/>
      <c r="L2780" s="103"/>
      <c r="M2780" s="103"/>
      <c r="N2780" s="103"/>
      <c r="O2780" s="103"/>
      <c r="P2780" s="103"/>
      <c r="Q2780" s="103"/>
      <c r="R2780" s="103"/>
      <c r="S2780" s="103"/>
      <c r="T2780" s="103"/>
      <c r="U2780" s="103"/>
      <c r="V2780" s="103"/>
    </row>
    <row r="2781" spans="1:22" ht="22.5" customHeight="1" x14ac:dyDescent="0.2">
      <c r="A2781" s="414"/>
      <c r="B2781" s="3" t="str">
        <f t="array" ref="B2781">IF(C2781="","", IFERROR(INDEX(Barang!$A$2:$A$10001, MATCH(C2781, Barang!$B$2:$B$10001, 0)), "Tidak ditemukan"))</f>
        <v/>
      </c>
      <c r="C2781" s="3"/>
      <c r="D2781" s="3" t="str">
        <f t="array" ref="D2781">IF(C2781="","", IFERROR(INDEX(Barang!$C$2:$C$10001, MATCH(C2781, Barang!$B$2:$B$10001, 0)), ""))</f>
        <v/>
      </c>
      <c r="E2781" s="3" t="str">
        <f t="array" ref="E2781">IF(C2781="","", IFERROR(INDEX(Barang!$E$2:$E$10001, MATCH(C2781, Barang!$B$2:$B$10001, 0)), ""))</f>
        <v/>
      </c>
      <c r="F2781" s="23"/>
      <c r="G2781" s="24" t="str">
        <f t="array" ref="G2781">IF(C2781="","", IFERROR(INDEX(Barang!$F$2:$F$10001, MATCH(C2781, Barang!$B$2:$B$10001, 0)) * F2781, ""))</f>
        <v/>
      </c>
      <c r="H2781" s="23"/>
      <c r="I2781" s="19"/>
      <c r="L2781" s="103"/>
      <c r="M2781" s="103"/>
      <c r="N2781" s="103"/>
      <c r="O2781" s="103"/>
      <c r="P2781" s="103"/>
      <c r="Q2781" s="103"/>
      <c r="R2781" s="103"/>
      <c r="S2781" s="103"/>
      <c r="T2781" s="103"/>
      <c r="U2781" s="103"/>
      <c r="V2781" s="103"/>
    </row>
    <row r="2782" spans="1:22" ht="22.5" customHeight="1" x14ac:dyDescent="0.2">
      <c r="A2782" s="414"/>
      <c r="B2782" s="3" t="str">
        <f t="array" ref="B2782">IF(C2782="","", IFERROR(INDEX(Barang!$A$2:$A$10001, MATCH(C2782, Barang!$B$2:$B$10001, 0)), "Tidak ditemukan"))</f>
        <v/>
      </c>
      <c r="C2782" s="3"/>
      <c r="D2782" s="3" t="str">
        <f t="array" ref="D2782">IF(C2782="","", IFERROR(INDEX(Barang!$C$2:$C$10001, MATCH(C2782, Barang!$B$2:$B$10001, 0)), ""))</f>
        <v/>
      </c>
      <c r="E2782" s="3" t="str">
        <f t="array" ref="E2782">IF(C2782="","", IFERROR(INDEX(Barang!$E$2:$E$10001, MATCH(C2782, Barang!$B$2:$B$10001, 0)), ""))</f>
        <v/>
      </c>
      <c r="F2782" s="23"/>
      <c r="G2782" s="24" t="str">
        <f t="array" ref="G2782">IF(C2782="","", IFERROR(INDEX(Barang!$F$2:$F$10001, MATCH(C2782, Barang!$B$2:$B$10001, 0)) * F2782, ""))</f>
        <v/>
      </c>
      <c r="H2782" s="23"/>
      <c r="I2782" s="19"/>
      <c r="L2782" s="103"/>
      <c r="M2782" s="103"/>
      <c r="N2782" s="103"/>
      <c r="O2782" s="103"/>
      <c r="P2782" s="103"/>
      <c r="Q2782" s="103"/>
      <c r="R2782" s="103"/>
      <c r="S2782" s="103"/>
      <c r="T2782" s="103"/>
      <c r="U2782" s="103"/>
      <c r="V2782" s="103"/>
    </row>
    <row r="2783" spans="1:22" ht="22.5" customHeight="1" x14ac:dyDescent="0.2">
      <c r="A2783" s="414"/>
      <c r="B2783" s="3" t="str">
        <f t="array" ref="B2783">IF(C2783="","", IFERROR(INDEX(Barang!$A$2:$A$10001, MATCH(C2783, Barang!$B$2:$B$10001, 0)), "Tidak ditemukan"))</f>
        <v/>
      </c>
      <c r="C2783" s="3"/>
      <c r="D2783" s="3" t="str">
        <f t="array" ref="D2783">IF(C2783="","", IFERROR(INDEX(Barang!$C$2:$C$10001, MATCH(C2783, Barang!$B$2:$B$10001, 0)), ""))</f>
        <v/>
      </c>
      <c r="E2783" s="3" t="str">
        <f t="array" ref="E2783">IF(C2783="","", IFERROR(INDEX(Barang!$E$2:$E$10001, MATCH(C2783, Barang!$B$2:$B$10001, 0)), ""))</f>
        <v/>
      </c>
      <c r="F2783" s="23"/>
      <c r="G2783" s="24" t="str">
        <f t="array" ref="G2783">IF(C2783="","", IFERROR(INDEX(Barang!$F$2:$F$10001, MATCH(C2783, Barang!$B$2:$B$10001, 0)) * F2783, ""))</f>
        <v/>
      </c>
      <c r="H2783" s="23"/>
      <c r="I2783" s="19"/>
      <c r="L2783" s="103"/>
      <c r="M2783" s="103"/>
      <c r="N2783" s="103"/>
      <c r="O2783" s="103"/>
      <c r="P2783" s="103"/>
      <c r="Q2783" s="103"/>
      <c r="R2783" s="103"/>
      <c r="S2783" s="103"/>
      <c r="T2783" s="103"/>
      <c r="U2783" s="103"/>
      <c r="V2783" s="103"/>
    </row>
    <row r="2784" spans="1:22" ht="22.5" customHeight="1" x14ac:dyDescent="0.2">
      <c r="A2784" s="414"/>
      <c r="B2784" s="3" t="str">
        <f t="array" ref="B2784">IF(C2784="","", IFERROR(INDEX(Barang!$A$2:$A$10001, MATCH(C2784, Barang!$B$2:$B$10001, 0)), "Tidak ditemukan"))</f>
        <v/>
      </c>
      <c r="C2784" s="3"/>
      <c r="D2784" s="3" t="str">
        <f t="array" ref="D2784">IF(C2784="","", IFERROR(INDEX(Barang!$C$2:$C$10001, MATCH(C2784, Barang!$B$2:$B$10001, 0)), ""))</f>
        <v/>
      </c>
      <c r="E2784" s="3" t="str">
        <f t="array" ref="E2784">IF(C2784="","", IFERROR(INDEX(Barang!$E$2:$E$10001, MATCH(C2784, Barang!$B$2:$B$10001, 0)), ""))</f>
        <v/>
      </c>
      <c r="F2784" s="23"/>
      <c r="G2784" s="24" t="str">
        <f t="array" ref="G2784">IF(C2784="","", IFERROR(INDEX(Barang!$F$2:$F$10001, MATCH(C2784, Barang!$B$2:$B$10001, 0)) * F2784, ""))</f>
        <v/>
      </c>
      <c r="H2784" s="23"/>
      <c r="I2784" s="19"/>
      <c r="L2784" s="103"/>
      <c r="M2784" s="103"/>
      <c r="N2784" s="103"/>
      <c r="O2784" s="103"/>
      <c r="P2784" s="103"/>
      <c r="Q2784" s="103"/>
      <c r="R2784" s="103"/>
      <c r="S2784" s="103"/>
      <c r="T2784" s="103"/>
      <c r="U2784" s="103"/>
      <c r="V2784" s="103"/>
    </row>
    <row r="2785" spans="1:22" ht="22.5" customHeight="1" x14ac:dyDescent="0.2">
      <c r="A2785" s="414"/>
      <c r="B2785" s="3" t="str">
        <f t="array" ref="B2785">IF(C2785="","", IFERROR(INDEX(Barang!$A$2:$A$10001, MATCH(C2785, Barang!$B$2:$B$10001, 0)), "Tidak ditemukan"))</f>
        <v/>
      </c>
      <c r="C2785" s="3"/>
      <c r="D2785" s="3" t="str">
        <f t="array" ref="D2785">IF(C2785="","", IFERROR(INDEX(Barang!$C$2:$C$10001, MATCH(C2785, Barang!$B$2:$B$10001, 0)), ""))</f>
        <v/>
      </c>
      <c r="E2785" s="3" t="str">
        <f t="array" ref="E2785">IF(C2785="","", IFERROR(INDEX(Barang!$E$2:$E$10001, MATCH(C2785, Barang!$B$2:$B$10001, 0)), ""))</f>
        <v/>
      </c>
      <c r="F2785" s="23"/>
      <c r="G2785" s="24" t="str">
        <f t="array" ref="G2785">IF(C2785="","", IFERROR(INDEX(Barang!$F$2:$F$10001, MATCH(C2785, Barang!$B$2:$B$10001, 0)) * F2785, ""))</f>
        <v/>
      </c>
      <c r="H2785" s="23"/>
      <c r="I2785" s="19"/>
      <c r="L2785" s="103"/>
      <c r="M2785" s="103"/>
      <c r="N2785" s="103"/>
      <c r="O2785" s="103"/>
      <c r="P2785" s="103"/>
      <c r="Q2785" s="103"/>
      <c r="R2785" s="103"/>
      <c r="S2785" s="103"/>
      <c r="T2785" s="103"/>
      <c r="U2785" s="103"/>
      <c r="V2785" s="103"/>
    </row>
    <row r="2786" spans="1:22" ht="22.5" customHeight="1" x14ac:dyDescent="0.2">
      <c r="A2786" s="414"/>
      <c r="B2786" s="3" t="str">
        <f t="array" ref="B2786">IF(C2786="","", IFERROR(INDEX(Barang!$A$2:$A$10001, MATCH(C2786, Barang!$B$2:$B$10001, 0)), "Tidak ditemukan"))</f>
        <v/>
      </c>
      <c r="C2786" s="3"/>
      <c r="D2786" s="3" t="str">
        <f t="array" ref="D2786">IF(C2786="","", IFERROR(INDEX(Barang!$C$2:$C$10001, MATCH(C2786, Barang!$B$2:$B$10001, 0)), ""))</f>
        <v/>
      </c>
      <c r="E2786" s="3" t="str">
        <f t="array" ref="E2786">IF(C2786="","", IFERROR(INDEX(Barang!$E$2:$E$10001, MATCH(C2786, Barang!$B$2:$B$10001, 0)), ""))</f>
        <v/>
      </c>
      <c r="F2786" s="23"/>
      <c r="G2786" s="24" t="str">
        <f t="array" ref="G2786">IF(C2786="","", IFERROR(INDEX(Barang!$F$2:$F$10001, MATCH(C2786, Barang!$B$2:$B$10001, 0)) * F2786, ""))</f>
        <v/>
      </c>
      <c r="H2786" s="23"/>
      <c r="I2786" s="19"/>
      <c r="L2786" s="103"/>
      <c r="M2786" s="103"/>
      <c r="N2786" s="103"/>
      <c r="O2786" s="103"/>
      <c r="P2786" s="103"/>
      <c r="Q2786" s="103"/>
      <c r="R2786" s="103"/>
      <c r="S2786" s="103"/>
      <c r="T2786" s="103"/>
      <c r="U2786" s="103"/>
      <c r="V2786" s="103"/>
    </row>
    <row r="2787" spans="1:22" ht="22.5" customHeight="1" x14ac:dyDescent="0.2">
      <c r="A2787" s="414"/>
      <c r="B2787" s="3" t="str">
        <f t="array" ref="B2787">IF(C2787="","", IFERROR(INDEX(Barang!$A$2:$A$10001, MATCH(C2787, Barang!$B$2:$B$10001, 0)), "Tidak ditemukan"))</f>
        <v/>
      </c>
      <c r="C2787" s="3"/>
      <c r="D2787" s="3" t="str">
        <f t="array" ref="D2787">IF(C2787="","", IFERROR(INDEX(Barang!$C$2:$C$10001, MATCH(C2787, Barang!$B$2:$B$10001, 0)), ""))</f>
        <v/>
      </c>
      <c r="E2787" s="3" t="str">
        <f t="array" ref="E2787">IF(C2787="","", IFERROR(INDEX(Barang!$E$2:$E$10001, MATCH(C2787, Barang!$B$2:$B$10001, 0)), ""))</f>
        <v/>
      </c>
      <c r="F2787" s="23"/>
      <c r="G2787" s="24" t="str">
        <f t="array" ref="G2787">IF(C2787="","", IFERROR(INDEX(Barang!$F$2:$F$10001, MATCH(C2787, Barang!$B$2:$B$10001, 0)) * F2787, ""))</f>
        <v/>
      </c>
      <c r="H2787" s="23"/>
      <c r="I2787" s="19"/>
      <c r="L2787" s="103"/>
      <c r="M2787" s="103"/>
      <c r="N2787" s="103"/>
      <c r="O2787" s="103"/>
      <c r="P2787" s="103"/>
      <c r="Q2787" s="103"/>
      <c r="R2787" s="103"/>
      <c r="S2787" s="103"/>
      <c r="T2787" s="103"/>
      <c r="U2787" s="103"/>
      <c r="V2787" s="103"/>
    </row>
    <row r="2788" spans="1:22" ht="22.5" customHeight="1" x14ac:dyDescent="0.2">
      <c r="A2788" s="414"/>
      <c r="B2788" s="3" t="str">
        <f t="array" ref="B2788">IF(C2788="","", IFERROR(INDEX(Barang!$A$2:$A$10001, MATCH(C2788, Barang!$B$2:$B$10001, 0)), "Tidak ditemukan"))</f>
        <v/>
      </c>
      <c r="C2788" s="3"/>
      <c r="D2788" s="3" t="str">
        <f t="array" ref="D2788">IF(C2788="","", IFERROR(INDEX(Barang!$C$2:$C$10001, MATCH(C2788, Barang!$B$2:$B$10001, 0)), ""))</f>
        <v/>
      </c>
      <c r="E2788" s="3" t="str">
        <f t="array" ref="E2788">IF(C2788="","", IFERROR(INDEX(Barang!$E$2:$E$10001, MATCH(C2788, Barang!$B$2:$B$10001, 0)), ""))</f>
        <v/>
      </c>
      <c r="F2788" s="23"/>
      <c r="G2788" s="24" t="str">
        <f t="array" ref="G2788">IF(C2788="","", IFERROR(INDEX(Barang!$F$2:$F$10001, MATCH(C2788, Barang!$B$2:$B$10001, 0)) * F2788, ""))</f>
        <v/>
      </c>
      <c r="H2788" s="23"/>
      <c r="I2788" s="19"/>
      <c r="L2788" s="103"/>
      <c r="M2788" s="103"/>
      <c r="N2788" s="103"/>
      <c r="O2788" s="103"/>
      <c r="P2788" s="103"/>
      <c r="Q2788" s="103"/>
      <c r="R2788" s="103"/>
      <c r="S2788" s="103"/>
      <c r="T2788" s="103"/>
      <c r="U2788" s="103"/>
      <c r="V2788" s="103"/>
    </row>
    <row r="2789" spans="1:22" ht="22.5" customHeight="1" x14ac:dyDescent="0.2">
      <c r="A2789" s="414"/>
      <c r="B2789" s="3" t="str">
        <f t="array" ref="B2789">IF(C2789="","", IFERROR(INDEX(Barang!$A$2:$A$10001, MATCH(C2789, Barang!$B$2:$B$10001, 0)), "Tidak ditemukan"))</f>
        <v/>
      </c>
      <c r="C2789" s="3"/>
      <c r="D2789" s="3" t="str">
        <f t="array" ref="D2789">IF(C2789="","", IFERROR(INDEX(Barang!$C$2:$C$10001, MATCH(C2789, Barang!$B$2:$B$10001, 0)), ""))</f>
        <v/>
      </c>
      <c r="E2789" s="3" t="str">
        <f t="array" ref="E2789">IF(C2789="","", IFERROR(INDEX(Barang!$E$2:$E$10001, MATCH(C2789, Barang!$B$2:$B$10001, 0)), ""))</f>
        <v/>
      </c>
      <c r="F2789" s="23"/>
      <c r="G2789" s="24" t="str">
        <f t="array" ref="G2789">IF(C2789="","", IFERROR(INDEX(Barang!$F$2:$F$10001, MATCH(C2789, Barang!$B$2:$B$10001, 0)) * F2789, ""))</f>
        <v/>
      </c>
      <c r="H2789" s="23"/>
      <c r="I2789" s="19"/>
      <c r="L2789" s="103"/>
      <c r="M2789" s="103"/>
      <c r="N2789" s="103"/>
      <c r="O2789" s="103"/>
      <c r="P2789" s="103"/>
      <c r="Q2789" s="103"/>
      <c r="R2789" s="103"/>
      <c r="S2789" s="103"/>
      <c r="T2789" s="103"/>
      <c r="U2789" s="103"/>
      <c r="V2789" s="103"/>
    </row>
    <row r="2790" spans="1:22" ht="22.5" customHeight="1" x14ac:dyDescent="0.2">
      <c r="A2790" s="414"/>
      <c r="B2790" s="3" t="str">
        <f t="array" ref="B2790">IF(C2790="","", IFERROR(INDEX(Barang!$A$2:$A$10001, MATCH(C2790, Barang!$B$2:$B$10001, 0)), "Tidak ditemukan"))</f>
        <v/>
      </c>
      <c r="C2790" s="3"/>
      <c r="D2790" s="3" t="str">
        <f t="array" ref="D2790">IF(C2790="","", IFERROR(INDEX(Barang!$C$2:$C$10001, MATCH(C2790, Barang!$B$2:$B$10001, 0)), ""))</f>
        <v/>
      </c>
      <c r="E2790" s="3" t="str">
        <f t="array" ref="E2790">IF(C2790="","", IFERROR(INDEX(Barang!$E$2:$E$10001, MATCH(C2790, Barang!$B$2:$B$10001, 0)), ""))</f>
        <v/>
      </c>
      <c r="F2790" s="23"/>
      <c r="G2790" s="24" t="str">
        <f t="array" ref="G2790">IF(C2790="","", IFERROR(INDEX(Barang!$F$2:$F$10001, MATCH(C2790, Barang!$B$2:$B$10001, 0)) * F2790, ""))</f>
        <v/>
      </c>
      <c r="H2790" s="23"/>
      <c r="I2790" s="19"/>
      <c r="L2790" s="103"/>
      <c r="M2790" s="103"/>
      <c r="N2790" s="103"/>
      <c r="O2790" s="103"/>
      <c r="P2790" s="103"/>
      <c r="Q2790" s="103"/>
      <c r="R2790" s="103"/>
      <c r="S2790" s="103"/>
      <c r="T2790" s="103"/>
      <c r="U2790" s="103"/>
      <c r="V2790" s="103"/>
    </row>
    <row r="2791" spans="1:22" ht="22.5" customHeight="1" x14ac:dyDescent="0.2">
      <c r="A2791" s="414"/>
      <c r="B2791" s="3" t="str">
        <f t="array" ref="B2791">IF(C2791="","", IFERROR(INDEX(Barang!$A$2:$A$10001, MATCH(C2791, Barang!$B$2:$B$10001, 0)), "Tidak ditemukan"))</f>
        <v/>
      </c>
      <c r="C2791" s="3"/>
      <c r="D2791" s="3" t="str">
        <f t="array" ref="D2791">IF(C2791="","", IFERROR(INDEX(Barang!$C$2:$C$10001, MATCH(C2791, Barang!$B$2:$B$10001, 0)), ""))</f>
        <v/>
      </c>
      <c r="E2791" s="3" t="str">
        <f t="array" ref="E2791">IF(C2791="","", IFERROR(INDEX(Barang!$E$2:$E$10001, MATCH(C2791, Barang!$B$2:$B$10001, 0)), ""))</f>
        <v/>
      </c>
      <c r="F2791" s="23"/>
      <c r="G2791" s="24" t="str">
        <f t="array" ref="G2791">IF(C2791="","", IFERROR(INDEX(Barang!$F$2:$F$10001, MATCH(C2791, Barang!$B$2:$B$10001, 0)) * F2791, ""))</f>
        <v/>
      </c>
      <c r="H2791" s="23"/>
      <c r="I2791" s="19"/>
      <c r="L2791" s="103"/>
      <c r="M2791" s="103"/>
      <c r="N2791" s="103"/>
      <c r="O2791" s="103"/>
      <c r="P2791" s="103"/>
      <c r="Q2791" s="103"/>
      <c r="R2791" s="103"/>
      <c r="S2791" s="103"/>
      <c r="T2791" s="103"/>
      <c r="U2791" s="103"/>
      <c r="V2791" s="103"/>
    </row>
    <row r="2792" spans="1:22" ht="22.5" customHeight="1" x14ac:dyDescent="0.2">
      <c r="A2792" s="414"/>
      <c r="B2792" s="3" t="str">
        <f t="array" ref="B2792">IF(C2792="","", IFERROR(INDEX(Barang!$A$2:$A$10001, MATCH(C2792, Barang!$B$2:$B$10001, 0)), "Tidak ditemukan"))</f>
        <v/>
      </c>
      <c r="C2792" s="3"/>
      <c r="D2792" s="3" t="str">
        <f t="array" ref="D2792">IF(C2792="","", IFERROR(INDEX(Barang!$C$2:$C$10001, MATCH(C2792, Barang!$B$2:$B$10001, 0)), ""))</f>
        <v/>
      </c>
      <c r="E2792" s="3" t="str">
        <f t="array" ref="E2792">IF(C2792="","", IFERROR(INDEX(Barang!$E$2:$E$10001, MATCH(C2792, Barang!$B$2:$B$10001, 0)), ""))</f>
        <v/>
      </c>
      <c r="F2792" s="23"/>
      <c r="G2792" s="24" t="str">
        <f t="array" ref="G2792">IF(C2792="","", IFERROR(INDEX(Barang!$F$2:$F$10001, MATCH(C2792, Barang!$B$2:$B$10001, 0)) * F2792, ""))</f>
        <v/>
      </c>
      <c r="H2792" s="23"/>
      <c r="I2792" s="19"/>
      <c r="L2792" s="103"/>
      <c r="M2792" s="103"/>
      <c r="N2792" s="103"/>
      <c r="O2792" s="103"/>
      <c r="P2792" s="103"/>
      <c r="Q2792" s="103"/>
      <c r="R2792" s="103"/>
      <c r="S2792" s="103"/>
      <c r="T2792" s="103"/>
      <c r="U2792" s="103"/>
      <c r="V2792" s="103"/>
    </row>
    <row r="2793" spans="1:22" ht="22.5" customHeight="1" x14ac:dyDescent="0.2">
      <c r="A2793" s="414"/>
      <c r="B2793" s="3" t="str">
        <f t="array" ref="B2793">IF(C2793="","", IFERROR(INDEX(Barang!$A$2:$A$10001, MATCH(C2793, Barang!$B$2:$B$10001, 0)), "Tidak ditemukan"))</f>
        <v/>
      </c>
      <c r="C2793" s="3"/>
      <c r="D2793" s="3" t="str">
        <f t="array" ref="D2793">IF(C2793="","", IFERROR(INDEX(Barang!$C$2:$C$10001, MATCH(C2793, Barang!$B$2:$B$10001, 0)), ""))</f>
        <v/>
      </c>
      <c r="E2793" s="3" t="str">
        <f t="array" ref="E2793">IF(C2793="","", IFERROR(INDEX(Barang!$E$2:$E$10001, MATCH(C2793, Barang!$B$2:$B$10001, 0)), ""))</f>
        <v/>
      </c>
      <c r="F2793" s="23"/>
      <c r="G2793" s="24" t="str">
        <f t="array" ref="G2793">IF(C2793="","", IFERROR(INDEX(Barang!$F$2:$F$10001, MATCH(C2793, Barang!$B$2:$B$10001, 0)) * F2793, ""))</f>
        <v/>
      </c>
      <c r="H2793" s="23"/>
      <c r="I2793" s="19"/>
      <c r="L2793" s="103"/>
      <c r="M2793" s="103"/>
      <c r="N2793" s="103"/>
      <c r="O2793" s="103"/>
      <c r="P2793" s="103"/>
      <c r="Q2793" s="103"/>
      <c r="R2793" s="103"/>
      <c r="S2793" s="103"/>
      <c r="T2793" s="103"/>
      <c r="U2793" s="103"/>
      <c r="V2793" s="103"/>
    </row>
    <row r="2794" spans="1:22" ht="22.5" customHeight="1" x14ac:dyDescent="0.2">
      <c r="A2794" s="414"/>
      <c r="B2794" s="3" t="str">
        <f t="array" ref="B2794">IF(C2794="","", IFERROR(INDEX(Barang!$A$2:$A$10001, MATCH(C2794, Barang!$B$2:$B$10001, 0)), "Tidak ditemukan"))</f>
        <v/>
      </c>
      <c r="C2794" s="3"/>
      <c r="D2794" s="3" t="str">
        <f t="array" ref="D2794">IF(C2794="","", IFERROR(INDEX(Barang!$C$2:$C$10001, MATCH(C2794, Barang!$B$2:$B$10001, 0)), ""))</f>
        <v/>
      </c>
      <c r="E2794" s="3" t="str">
        <f t="array" ref="E2794">IF(C2794="","", IFERROR(INDEX(Barang!$E$2:$E$10001, MATCH(C2794, Barang!$B$2:$B$10001, 0)), ""))</f>
        <v/>
      </c>
      <c r="F2794" s="23"/>
      <c r="G2794" s="24" t="str">
        <f t="array" ref="G2794">IF(C2794="","", IFERROR(INDEX(Barang!$F$2:$F$10001, MATCH(C2794, Barang!$B$2:$B$10001, 0)) * F2794, ""))</f>
        <v/>
      </c>
      <c r="H2794" s="23"/>
      <c r="I2794" s="19"/>
      <c r="L2794" s="103"/>
      <c r="M2794" s="103"/>
      <c r="N2794" s="103"/>
      <c r="O2794" s="103"/>
      <c r="P2794" s="103"/>
      <c r="Q2794" s="103"/>
      <c r="R2794" s="103"/>
      <c r="S2794" s="103"/>
      <c r="T2794" s="103"/>
      <c r="U2794" s="103"/>
      <c r="V2794" s="103"/>
    </row>
    <row r="2795" spans="1:22" ht="22.5" customHeight="1" x14ac:dyDescent="0.2">
      <c r="A2795" s="414"/>
      <c r="B2795" s="3" t="str">
        <f t="array" ref="B2795">IF(C2795="","", IFERROR(INDEX(Barang!$A$2:$A$10001, MATCH(C2795, Barang!$B$2:$B$10001, 0)), "Tidak ditemukan"))</f>
        <v/>
      </c>
      <c r="C2795" s="3"/>
      <c r="D2795" s="3" t="str">
        <f t="array" ref="D2795">IF(C2795="","", IFERROR(INDEX(Barang!$C$2:$C$10001, MATCH(C2795, Barang!$B$2:$B$10001, 0)), ""))</f>
        <v/>
      </c>
      <c r="E2795" s="3" t="str">
        <f t="array" ref="E2795">IF(C2795="","", IFERROR(INDEX(Barang!$E$2:$E$10001, MATCH(C2795, Barang!$B$2:$B$10001, 0)), ""))</f>
        <v/>
      </c>
      <c r="F2795" s="23"/>
      <c r="G2795" s="24" t="str">
        <f t="array" ref="G2795">IF(C2795="","", IFERROR(INDEX(Barang!$F$2:$F$10001, MATCH(C2795, Barang!$B$2:$B$10001, 0)) * F2795, ""))</f>
        <v/>
      </c>
      <c r="H2795" s="23"/>
      <c r="I2795" s="19"/>
      <c r="L2795" s="103"/>
      <c r="M2795" s="103"/>
      <c r="N2795" s="103"/>
      <c r="O2795" s="103"/>
      <c r="P2795" s="103"/>
      <c r="Q2795" s="103"/>
      <c r="R2795" s="103"/>
      <c r="S2795" s="103"/>
      <c r="T2795" s="103"/>
      <c r="U2795" s="103"/>
      <c r="V2795" s="103"/>
    </row>
    <row r="2796" spans="1:22" ht="22.5" customHeight="1" x14ac:dyDescent="0.2">
      <c r="A2796" s="414"/>
      <c r="B2796" s="3" t="str">
        <f t="array" ref="B2796">IF(C2796="","", IFERROR(INDEX(Barang!$A$2:$A$10001, MATCH(C2796, Barang!$B$2:$B$10001, 0)), "Tidak ditemukan"))</f>
        <v/>
      </c>
      <c r="C2796" s="3"/>
      <c r="D2796" s="3" t="str">
        <f t="array" ref="D2796">IF(C2796="","", IFERROR(INDEX(Barang!$C$2:$C$10001, MATCH(C2796, Barang!$B$2:$B$10001, 0)), ""))</f>
        <v/>
      </c>
      <c r="E2796" s="3" t="str">
        <f t="array" ref="E2796">IF(C2796="","", IFERROR(INDEX(Barang!$E$2:$E$10001, MATCH(C2796, Barang!$B$2:$B$10001, 0)), ""))</f>
        <v/>
      </c>
      <c r="F2796" s="23"/>
      <c r="G2796" s="24" t="str">
        <f t="array" ref="G2796">IF(C2796="","", IFERROR(INDEX(Barang!$F$2:$F$10001, MATCH(C2796, Barang!$B$2:$B$10001, 0)) * F2796, ""))</f>
        <v/>
      </c>
      <c r="H2796" s="23"/>
      <c r="I2796" s="19"/>
      <c r="L2796" s="103"/>
      <c r="M2796" s="103"/>
      <c r="N2796" s="103"/>
      <c r="O2796" s="103"/>
      <c r="P2796" s="103"/>
      <c r="Q2796" s="103"/>
      <c r="R2796" s="103"/>
      <c r="S2796" s="103"/>
      <c r="T2796" s="103"/>
      <c r="U2796" s="103"/>
      <c r="V2796" s="103"/>
    </row>
    <row r="2797" spans="1:22" ht="22.5" customHeight="1" x14ac:dyDescent="0.2">
      <c r="A2797" s="414"/>
      <c r="B2797" s="3" t="str">
        <f t="array" ref="B2797">IF(C2797="","", IFERROR(INDEX(Barang!$A$2:$A$10001, MATCH(C2797, Barang!$B$2:$B$10001, 0)), "Tidak ditemukan"))</f>
        <v/>
      </c>
      <c r="C2797" s="3"/>
      <c r="D2797" s="3" t="str">
        <f t="array" ref="D2797">IF(C2797="","", IFERROR(INDEX(Barang!$C$2:$C$10001, MATCH(C2797, Barang!$B$2:$B$10001, 0)), ""))</f>
        <v/>
      </c>
      <c r="E2797" s="3" t="str">
        <f t="array" ref="E2797">IF(C2797="","", IFERROR(INDEX(Barang!$E$2:$E$10001, MATCH(C2797, Barang!$B$2:$B$10001, 0)), ""))</f>
        <v/>
      </c>
      <c r="F2797" s="23"/>
      <c r="G2797" s="24" t="str">
        <f t="array" ref="G2797">IF(C2797="","", IFERROR(INDEX(Barang!$F$2:$F$10001, MATCH(C2797, Barang!$B$2:$B$10001, 0)) * F2797, ""))</f>
        <v/>
      </c>
      <c r="H2797" s="23"/>
      <c r="I2797" s="19"/>
      <c r="L2797" s="103"/>
      <c r="M2797" s="103"/>
      <c r="N2797" s="103"/>
      <c r="O2797" s="103"/>
      <c r="P2797" s="103"/>
      <c r="Q2797" s="103"/>
      <c r="R2797" s="103"/>
      <c r="S2797" s="103"/>
      <c r="T2797" s="103"/>
      <c r="U2797" s="103"/>
      <c r="V2797" s="103"/>
    </row>
    <row r="2798" spans="1:22" ht="22.5" customHeight="1" x14ac:dyDescent="0.2">
      <c r="A2798" s="414"/>
      <c r="B2798" s="3" t="str">
        <f t="array" ref="B2798">IF(C2798="","", IFERROR(INDEX(Barang!$A$2:$A$10001, MATCH(C2798, Barang!$B$2:$B$10001, 0)), "Tidak ditemukan"))</f>
        <v/>
      </c>
      <c r="C2798" s="3"/>
      <c r="D2798" s="3" t="str">
        <f t="array" ref="D2798">IF(C2798="","", IFERROR(INDEX(Barang!$C$2:$C$10001, MATCH(C2798, Barang!$B$2:$B$10001, 0)), ""))</f>
        <v/>
      </c>
      <c r="E2798" s="3" t="str">
        <f t="array" ref="E2798">IF(C2798="","", IFERROR(INDEX(Barang!$E$2:$E$10001, MATCH(C2798, Barang!$B$2:$B$10001, 0)), ""))</f>
        <v/>
      </c>
      <c r="F2798" s="23"/>
      <c r="G2798" s="24" t="str">
        <f t="array" ref="G2798">IF(C2798="","", IFERROR(INDEX(Barang!$F$2:$F$10001, MATCH(C2798, Barang!$B$2:$B$10001, 0)) * F2798, ""))</f>
        <v/>
      </c>
      <c r="H2798" s="23"/>
      <c r="I2798" s="19"/>
      <c r="L2798" s="103"/>
      <c r="M2798" s="103"/>
      <c r="N2798" s="103"/>
      <c r="O2798" s="103"/>
      <c r="P2798" s="103"/>
      <c r="Q2798" s="103"/>
      <c r="R2798" s="103"/>
      <c r="S2798" s="103"/>
      <c r="T2798" s="103"/>
      <c r="U2798" s="103"/>
      <c r="V2798" s="103"/>
    </row>
    <row r="2799" spans="1:22" ht="22.5" customHeight="1" x14ac:dyDescent="0.2">
      <c r="A2799" s="414"/>
      <c r="B2799" s="3" t="str">
        <f t="array" ref="B2799">IF(C2799="","", IFERROR(INDEX(Barang!$A$2:$A$10001, MATCH(C2799, Barang!$B$2:$B$10001, 0)), "Tidak ditemukan"))</f>
        <v/>
      </c>
      <c r="C2799" s="3"/>
      <c r="D2799" s="3" t="str">
        <f t="array" ref="D2799">IF(C2799="","", IFERROR(INDEX(Barang!$C$2:$C$10001, MATCH(C2799, Barang!$B$2:$B$10001, 0)), ""))</f>
        <v/>
      </c>
      <c r="E2799" s="3" t="str">
        <f t="array" ref="E2799">IF(C2799="","", IFERROR(INDEX(Barang!$E$2:$E$10001, MATCH(C2799, Barang!$B$2:$B$10001, 0)), ""))</f>
        <v/>
      </c>
      <c r="F2799" s="23"/>
      <c r="G2799" s="24" t="str">
        <f t="array" ref="G2799">IF(C2799="","", IFERROR(INDEX(Barang!$F$2:$F$10001, MATCH(C2799, Barang!$B$2:$B$10001, 0)) * F2799, ""))</f>
        <v/>
      </c>
      <c r="H2799" s="23"/>
      <c r="I2799" s="19"/>
      <c r="L2799" s="103"/>
      <c r="M2799" s="103"/>
      <c r="N2799" s="103"/>
      <c r="O2799" s="103"/>
      <c r="P2799" s="103"/>
      <c r="Q2799" s="103"/>
      <c r="R2799" s="103"/>
      <c r="S2799" s="103"/>
      <c r="T2799" s="103"/>
      <c r="U2799" s="103"/>
      <c r="V2799" s="103"/>
    </row>
    <row r="2800" spans="1:22" ht="22.5" customHeight="1" x14ac:dyDescent="0.2">
      <c r="A2800" s="414"/>
      <c r="B2800" s="3" t="str">
        <f t="array" ref="B2800">IF(C2800="","", IFERROR(INDEX(Barang!$A$2:$A$10001, MATCH(C2800, Barang!$B$2:$B$10001, 0)), "Tidak ditemukan"))</f>
        <v/>
      </c>
      <c r="C2800" s="3"/>
      <c r="D2800" s="3" t="str">
        <f t="array" ref="D2800">IF(C2800="","", IFERROR(INDEX(Barang!$C$2:$C$10001, MATCH(C2800, Barang!$B$2:$B$10001, 0)), ""))</f>
        <v/>
      </c>
      <c r="E2800" s="3" t="str">
        <f t="array" ref="E2800">IF(C2800="","", IFERROR(INDEX(Barang!$E$2:$E$10001, MATCH(C2800, Barang!$B$2:$B$10001, 0)), ""))</f>
        <v/>
      </c>
      <c r="F2800" s="23"/>
      <c r="G2800" s="24" t="str">
        <f t="array" ref="G2800">IF(C2800="","", IFERROR(INDEX(Barang!$F$2:$F$10001, MATCH(C2800, Barang!$B$2:$B$10001, 0)) * F2800, ""))</f>
        <v/>
      </c>
      <c r="H2800" s="23"/>
      <c r="I2800" s="19"/>
      <c r="L2800" s="103"/>
      <c r="M2800" s="103"/>
      <c r="N2800" s="103"/>
      <c r="O2800" s="103"/>
      <c r="P2800" s="103"/>
      <c r="Q2800" s="103"/>
      <c r="R2800" s="103"/>
      <c r="S2800" s="103"/>
      <c r="T2800" s="103"/>
      <c r="U2800" s="103"/>
      <c r="V2800" s="103"/>
    </row>
    <row r="2801" spans="1:22" ht="22.5" customHeight="1" x14ac:dyDescent="0.2">
      <c r="A2801" s="414"/>
      <c r="B2801" s="3" t="str">
        <f t="array" ref="B2801">IF(C2801="","", IFERROR(INDEX(Barang!$A$2:$A$10001, MATCH(C2801, Barang!$B$2:$B$10001, 0)), "Tidak ditemukan"))</f>
        <v/>
      </c>
      <c r="C2801" s="3"/>
      <c r="D2801" s="3" t="str">
        <f t="array" ref="D2801">IF(C2801="","", IFERROR(INDEX(Barang!$C$2:$C$10001, MATCH(C2801, Barang!$B$2:$B$10001, 0)), ""))</f>
        <v/>
      </c>
      <c r="E2801" s="3" t="str">
        <f t="array" ref="E2801">IF(C2801="","", IFERROR(INDEX(Barang!$E$2:$E$10001, MATCH(C2801, Barang!$B$2:$B$10001, 0)), ""))</f>
        <v/>
      </c>
      <c r="F2801" s="23"/>
      <c r="G2801" s="24" t="str">
        <f t="array" ref="G2801">IF(C2801="","", IFERROR(INDEX(Barang!$F$2:$F$10001, MATCH(C2801, Barang!$B$2:$B$10001, 0)) * F2801, ""))</f>
        <v/>
      </c>
      <c r="H2801" s="23"/>
      <c r="I2801" s="19"/>
      <c r="L2801" s="103"/>
      <c r="M2801" s="103"/>
      <c r="N2801" s="103"/>
      <c r="O2801" s="103"/>
      <c r="P2801" s="103"/>
      <c r="Q2801" s="103"/>
      <c r="R2801" s="103"/>
      <c r="S2801" s="103"/>
      <c r="T2801" s="103"/>
      <c r="U2801" s="103"/>
      <c r="V2801" s="103"/>
    </row>
    <row r="2802" spans="1:22" ht="22.5" customHeight="1" x14ac:dyDescent="0.2">
      <c r="A2802" s="414"/>
      <c r="B2802" s="3" t="str">
        <f t="array" ref="B2802">IF(C2802="","", IFERROR(INDEX(Barang!$A$2:$A$10001, MATCH(C2802, Barang!$B$2:$B$10001, 0)), "Tidak ditemukan"))</f>
        <v/>
      </c>
      <c r="C2802" s="3"/>
      <c r="D2802" s="3" t="str">
        <f t="array" ref="D2802">IF(C2802="","", IFERROR(INDEX(Barang!$C$2:$C$10001, MATCH(C2802, Barang!$B$2:$B$10001, 0)), ""))</f>
        <v/>
      </c>
      <c r="E2802" s="3" t="str">
        <f t="array" ref="E2802">IF(C2802="","", IFERROR(INDEX(Barang!$E$2:$E$10001, MATCH(C2802, Barang!$B$2:$B$10001, 0)), ""))</f>
        <v/>
      </c>
      <c r="F2802" s="23"/>
      <c r="G2802" s="24" t="str">
        <f t="array" ref="G2802">IF(C2802="","", IFERROR(INDEX(Barang!$F$2:$F$10001, MATCH(C2802, Barang!$B$2:$B$10001, 0)) * F2802, ""))</f>
        <v/>
      </c>
      <c r="H2802" s="23"/>
      <c r="I2802" s="19"/>
      <c r="L2802" s="103"/>
      <c r="M2802" s="103"/>
      <c r="N2802" s="103"/>
      <c r="O2802" s="103"/>
      <c r="P2802" s="103"/>
      <c r="Q2802" s="103"/>
      <c r="R2802" s="103"/>
      <c r="S2802" s="103"/>
      <c r="T2802" s="103"/>
      <c r="U2802" s="103"/>
      <c r="V2802" s="103"/>
    </row>
    <row r="2803" spans="1:22" ht="22.5" customHeight="1" x14ac:dyDescent="0.2">
      <c r="A2803" s="414"/>
      <c r="B2803" s="3" t="str">
        <f t="array" ref="B2803">IF(C2803="","", IFERROR(INDEX(Barang!$A$2:$A$10001, MATCH(C2803, Barang!$B$2:$B$10001, 0)), "Tidak ditemukan"))</f>
        <v/>
      </c>
      <c r="C2803" s="3"/>
      <c r="D2803" s="3" t="str">
        <f t="array" ref="D2803">IF(C2803="","", IFERROR(INDEX(Barang!$C$2:$C$10001, MATCH(C2803, Barang!$B$2:$B$10001, 0)), ""))</f>
        <v/>
      </c>
      <c r="E2803" s="3" t="str">
        <f t="array" ref="E2803">IF(C2803="","", IFERROR(INDEX(Barang!$E$2:$E$10001, MATCH(C2803, Barang!$B$2:$B$10001, 0)), ""))</f>
        <v/>
      </c>
      <c r="F2803" s="23"/>
      <c r="G2803" s="24" t="str">
        <f t="array" ref="G2803">IF(C2803="","", IFERROR(INDEX(Barang!$F$2:$F$10001, MATCH(C2803, Barang!$B$2:$B$10001, 0)) * F2803, ""))</f>
        <v/>
      </c>
      <c r="H2803" s="23"/>
      <c r="I2803" s="19"/>
      <c r="L2803" s="103"/>
      <c r="M2803" s="103"/>
      <c r="N2803" s="103"/>
      <c r="O2803" s="103"/>
      <c r="P2803" s="103"/>
      <c r="Q2803" s="103"/>
      <c r="R2803" s="103"/>
      <c r="S2803" s="103"/>
      <c r="T2803" s="103"/>
      <c r="U2803" s="103"/>
      <c r="V2803" s="103"/>
    </row>
    <row r="2804" spans="1:22" ht="22.5" customHeight="1" x14ac:dyDescent="0.2">
      <c r="A2804" s="414"/>
      <c r="B2804" s="3" t="str">
        <f t="array" ref="B2804">IF(C2804="","", IFERROR(INDEX(Barang!$A$2:$A$10001, MATCH(C2804, Barang!$B$2:$B$10001, 0)), "Tidak ditemukan"))</f>
        <v/>
      </c>
      <c r="C2804" s="3"/>
      <c r="D2804" s="3" t="str">
        <f t="array" ref="D2804">IF(C2804="","", IFERROR(INDEX(Barang!$C$2:$C$10001, MATCH(C2804, Barang!$B$2:$B$10001, 0)), ""))</f>
        <v/>
      </c>
      <c r="E2804" s="3" t="str">
        <f t="array" ref="E2804">IF(C2804="","", IFERROR(INDEX(Barang!$E$2:$E$10001, MATCH(C2804, Barang!$B$2:$B$10001, 0)), ""))</f>
        <v/>
      </c>
      <c r="F2804" s="23"/>
      <c r="G2804" s="24" t="str">
        <f t="array" ref="G2804">IF(C2804="","", IFERROR(INDEX(Barang!$F$2:$F$10001, MATCH(C2804, Barang!$B$2:$B$10001, 0)) * F2804, ""))</f>
        <v/>
      </c>
      <c r="H2804" s="23"/>
      <c r="I2804" s="19"/>
      <c r="L2804" s="103"/>
      <c r="M2804" s="103"/>
      <c r="N2804" s="103"/>
      <c r="O2804" s="103"/>
      <c r="P2804" s="103"/>
      <c r="Q2804" s="103"/>
      <c r="R2804" s="103"/>
      <c r="S2804" s="103"/>
      <c r="T2804" s="103"/>
      <c r="U2804" s="103"/>
      <c r="V2804" s="103"/>
    </row>
    <row r="2805" spans="1:22" ht="22.5" customHeight="1" x14ac:dyDescent="0.2">
      <c r="A2805" s="414"/>
      <c r="B2805" s="3" t="str">
        <f t="array" ref="B2805">IF(C2805="","", IFERROR(INDEX(Barang!$A$2:$A$10001, MATCH(C2805, Barang!$B$2:$B$10001, 0)), "Tidak ditemukan"))</f>
        <v/>
      </c>
      <c r="C2805" s="3"/>
      <c r="D2805" s="3" t="str">
        <f t="array" ref="D2805">IF(C2805="","", IFERROR(INDEX(Barang!$C$2:$C$10001, MATCH(C2805, Barang!$B$2:$B$10001, 0)), ""))</f>
        <v/>
      </c>
      <c r="E2805" s="3" t="str">
        <f t="array" ref="E2805">IF(C2805="","", IFERROR(INDEX(Barang!$E$2:$E$10001, MATCH(C2805, Barang!$B$2:$B$10001, 0)), ""))</f>
        <v/>
      </c>
      <c r="F2805" s="23"/>
      <c r="G2805" s="24" t="str">
        <f t="array" ref="G2805">IF(C2805="","", IFERROR(INDEX(Barang!$F$2:$F$10001, MATCH(C2805, Barang!$B$2:$B$10001, 0)) * F2805, ""))</f>
        <v/>
      </c>
      <c r="H2805" s="23"/>
      <c r="I2805" s="19"/>
      <c r="L2805" s="103"/>
      <c r="M2805" s="103"/>
      <c r="N2805" s="103"/>
      <c r="O2805" s="103"/>
      <c r="P2805" s="103"/>
      <c r="Q2805" s="103"/>
      <c r="R2805" s="103"/>
      <c r="S2805" s="103"/>
      <c r="T2805" s="103"/>
      <c r="U2805" s="103"/>
      <c r="V2805" s="103"/>
    </row>
    <row r="2806" spans="1:22" ht="22.5" customHeight="1" x14ac:dyDescent="0.2">
      <c r="A2806" s="414"/>
      <c r="B2806" s="3" t="str">
        <f t="array" ref="B2806">IF(C2806="","", IFERROR(INDEX(Barang!$A$2:$A$10001, MATCH(C2806, Barang!$B$2:$B$10001, 0)), "Tidak ditemukan"))</f>
        <v/>
      </c>
      <c r="C2806" s="3"/>
      <c r="D2806" s="3" t="str">
        <f t="array" ref="D2806">IF(C2806="","", IFERROR(INDEX(Barang!$C$2:$C$10001, MATCH(C2806, Barang!$B$2:$B$10001, 0)), ""))</f>
        <v/>
      </c>
      <c r="E2806" s="3" t="str">
        <f t="array" ref="E2806">IF(C2806="","", IFERROR(INDEX(Barang!$E$2:$E$10001, MATCH(C2806, Barang!$B$2:$B$10001, 0)), ""))</f>
        <v/>
      </c>
      <c r="F2806" s="23"/>
      <c r="G2806" s="24" t="str">
        <f t="array" ref="G2806">IF(C2806="","", IFERROR(INDEX(Barang!$F$2:$F$10001, MATCH(C2806, Barang!$B$2:$B$10001, 0)) * F2806, ""))</f>
        <v/>
      </c>
      <c r="H2806" s="23"/>
      <c r="I2806" s="19"/>
      <c r="L2806" s="103"/>
      <c r="M2806" s="103"/>
      <c r="N2806" s="103"/>
      <c r="O2806" s="103"/>
      <c r="P2806" s="103"/>
      <c r="Q2806" s="103"/>
      <c r="R2806" s="103"/>
      <c r="S2806" s="103"/>
      <c r="T2806" s="103"/>
      <c r="U2806" s="103"/>
      <c r="V2806" s="103"/>
    </row>
    <row r="2807" spans="1:22" ht="22.5" customHeight="1" x14ac:dyDescent="0.2">
      <c r="A2807" s="414"/>
      <c r="B2807" s="3" t="str">
        <f t="array" ref="B2807">IF(C2807="","", IFERROR(INDEX(Barang!$A$2:$A$10001, MATCH(C2807, Barang!$B$2:$B$10001, 0)), "Tidak ditemukan"))</f>
        <v/>
      </c>
      <c r="C2807" s="3"/>
      <c r="D2807" s="3" t="str">
        <f t="array" ref="D2807">IF(C2807="","", IFERROR(INDEX(Barang!$C$2:$C$10001, MATCH(C2807, Barang!$B$2:$B$10001, 0)), ""))</f>
        <v/>
      </c>
      <c r="E2807" s="3" t="str">
        <f t="array" ref="E2807">IF(C2807="","", IFERROR(INDEX(Barang!$E$2:$E$10001, MATCH(C2807, Barang!$B$2:$B$10001, 0)), ""))</f>
        <v/>
      </c>
      <c r="F2807" s="23"/>
      <c r="G2807" s="24" t="str">
        <f t="array" ref="G2807">IF(C2807="","", IFERROR(INDEX(Barang!$F$2:$F$10001, MATCH(C2807, Barang!$B$2:$B$10001, 0)) * F2807, ""))</f>
        <v/>
      </c>
      <c r="H2807" s="23"/>
      <c r="I2807" s="19"/>
      <c r="L2807" s="103"/>
      <c r="M2807" s="103"/>
      <c r="N2807" s="103"/>
      <c r="O2807" s="103"/>
      <c r="P2807" s="103"/>
      <c r="Q2807" s="103"/>
      <c r="R2807" s="103"/>
      <c r="S2807" s="103"/>
      <c r="T2807" s="103"/>
      <c r="U2807" s="103"/>
      <c r="V2807" s="103"/>
    </row>
    <row r="2808" spans="1:22" ht="22.5" customHeight="1" x14ac:dyDescent="0.2">
      <c r="A2808" s="414"/>
      <c r="B2808" s="3" t="str">
        <f t="array" ref="B2808">IF(C2808="","", IFERROR(INDEX(Barang!$A$2:$A$10001, MATCH(C2808, Barang!$B$2:$B$10001, 0)), "Tidak ditemukan"))</f>
        <v/>
      </c>
      <c r="C2808" s="3"/>
      <c r="D2808" s="3" t="str">
        <f t="array" ref="D2808">IF(C2808="","", IFERROR(INDEX(Barang!$C$2:$C$10001, MATCH(C2808, Barang!$B$2:$B$10001, 0)), ""))</f>
        <v/>
      </c>
      <c r="E2808" s="3" t="str">
        <f t="array" ref="E2808">IF(C2808="","", IFERROR(INDEX(Barang!$E$2:$E$10001, MATCH(C2808, Barang!$B$2:$B$10001, 0)), ""))</f>
        <v/>
      </c>
      <c r="F2808" s="23"/>
      <c r="G2808" s="24" t="str">
        <f t="array" ref="G2808">IF(C2808="","", IFERROR(INDEX(Barang!$F$2:$F$10001, MATCH(C2808, Barang!$B$2:$B$10001, 0)) * F2808, ""))</f>
        <v/>
      </c>
      <c r="H2808" s="23"/>
      <c r="I2808" s="19"/>
      <c r="L2808" s="103"/>
      <c r="M2808" s="103"/>
      <c r="N2808" s="103"/>
      <c r="O2808" s="103"/>
      <c r="P2808" s="103"/>
      <c r="Q2808" s="103"/>
      <c r="R2808" s="103"/>
      <c r="S2808" s="103"/>
      <c r="T2808" s="103"/>
      <c r="U2808" s="103"/>
      <c r="V2808" s="103"/>
    </row>
    <row r="2809" spans="1:22" ht="22.5" customHeight="1" x14ac:dyDescent="0.2">
      <c r="A2809" s="414"/>
      <c r="B2809" s="3" t="str">
        <f t="array" ref="B2809">IF(C2809="","", IFERROR(INDEX(Barang!$A$2:$A$10001, MATCH(C2809, Barang!$B$2:$B$10001, 0)), "Tidak ditemukan"))</f>
        <v/>
      </c>
      <c r="C2809" s="3"/>
      <c r="D2809" s="3" t="str">
        <f t="array" ref="D2809">IF(C2809="","", IFERROR(INDEX(Barang!$C$2:$C$10001, MATCH(C2809, Barang!$B$2:$B$10001, 0)), ""))</f>
        <v/>
      </c>
      <c r="E2809" s="3" t="str">
        <f t="array" ref="E2809">IF(C2809="","", IFERROR(INDEX(Barang!$E$2:$E$10001, MATCH(C2809, Barang!$B$2:$B$10001, 0)), ""))</f>
        <v/>
      </c>
      <c r="F2809" s="23"/>
      <c r="G2809" s="24" t="str">
        <f t="array" ref="G2809">IF(C2809="","", IFERROR(INDEX(Barang!$F$2:$F$10001, MATCH(C2809, Barang!$B$2:$B$10001, 0)) * F2809, ""))</f>
        <v/>
      </c>
      <c r="H2809" s="23"/>
      <c r="I2809" s="19"/>
      <c r="L2809" s="103"/>
      <c r="M2809" s="103"/>
      <c r="N2809" s="103"/>
      <c r="O2809" s="103"/>
      <c r="P2809" s="103"/>
      <c r="Q2809" s="103"/>
      <c r="R2809" s="103"/>
      <c r="S2809" s="103"/>
      <c r="T2809" s="103"/>
      <c r="U2809" s="103"/>
      <c r="V2809" s="103"/>
    </row>
    <row r="2810" spans="1:22" ht="22.5" customHeight="1" x14ac:dyDescent="0.2">
      <c r="A2810" s="414"/>
      <c r="B2810" s="3" t="str">
        <f t="array" ref="B2810">IF(C2810="","", IFERROR(INDEX(Barang!$A$2:$A$10001, MATCH(C2810, Barang!$B$2:$B$10001, 0)), "Tidak ditemukan"))</f>
        <v/>
      </c>
      <c r="C2810" s="3"/>
      <c r="D2810" s="3" t="str">
        <f t="array" ref="D2810">IF(C2810="","", IFERROR(INDEX(Barang!$C$2:$C$10001, MATCH(C2810, Barang!$B$2:$B$10001, 0)), ""))</f>
        <v/>
      </c>
      <c r="E2810" s="3" t="str">
        <f t="array" ref="E2810">IF(C2810="","", IFERROR(INDEX(Barang!$E$2:$E$10001, MATCH(C2810, Barang!$B$2:$B$10001, 0)), ""))</f>
        <v/>
      </c>
      <c r="F2810" s="23"/>
      <c r="G2810" s="24" t="str">
        <f t="array" ref="G2810">IF(C2810="","", IFERROR(INDEX(Barang!$F$2:$F$10001, MATCH(C2810, Barang!$B$2:$B$10001, 0)) * F2810, ""))</f>
        <v/>
      </c>
      <c r="H2810" s="23"/>
      <c r="I2810" s="19"/>
      <c r="L2810" s="103"/>
      <c r="M2810" s="103"/>
      <c r="N2810" s="103"/>
      <c r="O2810" s="103"/>
      <c r="P2810" s="103"/>
      <c r="Q2810" s="103"/>
      <c r="R2810" s="103"/>
      <c r="S2810" s="103"/>
      <c r="T2810" s="103"/>
      <c r="U2810" s="103"/>
      <c r="V2810" s="103"/>
    </row>
    <row r="2811" spans="1:22" ht="22.5" customHeight="1" x14ac:dyDescent="0.2">
      <c r="A2811" s="414"/>
      <c r="B2811" s="3" t="str">
        <f t="array" ref="B2811">IF(C2811="","", IFERROR(INDEX(Barang!$A$2:$A$10001, MATCH(C2811, Barang!$B$2:$B$10001, 0)), "Tidak ditemukan"))</f>
        <v/>
      </c>
      <c r="C2811" s="3"/>
      <c r="D2811" s="3" t="str">
        <f t="array" ref="D2811">IF(C2811="","", IFERROR(INDEX(Barang!$C$2:$C$10001, MATCH(C2811, Barang!$B$2:$B$10001, 0)), ""))</f>
        <v/>
      </c>
      <c r="E2811" s="3" t="str">
        <f t="array" ref="E2811">IF(C2811="","", IFERROR(INDEX(Barang!$E$2:$E$10001, MATCH(C2811, Barang!$B$2:$B$10001, 0)), ""))</f>
        <v/>
      </c>
      <c r="F2811" s="23"/>
      <c r="G2811" s="24" t="str">
        <f t="array" ref="G2811">IF(C2811="","", IFERROR(INDEX(Barang!$F$2:$F$10001, MATCH(C2811, Barang!$B$2:$B$10001, 0)) * F2811, ""))</f>
        <v/>
      </c>
      <c r="H2811" s="23"/>
      <c r="I2811" s="19"/>
      <c r="L2811" s="103"/>
      <c r="M2811" s="103"/>
      <c r="N2811" s="103"/>
      <c r="O2811" s="103"/>
      <c r="P2811" s="103"/>
      <c r="Q2811" s="103"/>
      <c r="R2811" s="103"/>
      <c r="S2811" s="103"/>
      <c r="T2811" s="103"/>
      <c r="U2811" s="103"/>
      <c r="V2811" s="103"/>
    </row>
    <row r="2812" spans="1:22" ht="22.5" customHeight="1" x14ac:dyDescent="0.2">
      <c r="A2812" s="414"/>
      <c r="B2812" s="3" t="str">
        <f t="array" ref="B2812">IF(C2812="","", IFERROR(INDEX(Barang!$A$2:$A$10001, MATCH(C2812, Barang!$B$2:$B$10001, 0)), "Tidak ditemukan"))</f>
        <v/>
      </c>
      <c r="C2812" s="3"/>
      <c r="D2812" s="3" t="str">
        <f t="array" ref="D2812">IF(C2812="","", IFERROR(INDEX(Barang!$C$2:$C$10001, MATCH(C2812, Barang!$B$2:$B$10001, 0)), ""))</f>
        <v/>
      </c>
      <c r="E2812" s="3" t="str">
        <f t="array" ref="E2812">IF(C2812="","", IFERROR(INDEX(Barang!$E$2:$E$10001, MATCH(C2812, Barang!$B$2:$B$10001, 0)), ""))</f>
        <v/>
      </c>
      <c r="F2812" s="23"/>
      <c r="G2812" s="24" t="str">
        <f t="array" ref="G2812">IF(C2812="","", IFERROR(INDEX(Barang!$F$2:$F$10001, MATCH(C2812, Barang!$B$2:$B$10001, 0)) * F2812, ""))</f>
        <v/>
      </c>
      <c r="H2812" s="23"/>
      <c r="I2812" s="19"/>
      <c r="L2812" s="103"/>
      <c r="M2812" s="103"/>
      <c r="N2812" s="103"/>
      <c r="O2812" s="103"/>
      <c r="P2812" s="103"/>
      <c r="Q2812" s="103"/>
      <c r="R2812" s="103"/>
      <c r="S2812" s="103"/>
      <c r="T2812" s="103"/>
      <c r="U2812" s="103"/>
      <c r="V2812" s="103"/>
    </row>
    <row r="2813" spans="1:22" ht="22.5" customHeight="1" x14ac:dyDescent="0.2">
      <c r="A2813" s="414"/>
      <c r="B2813" s="3" t="str">
        <f t="array" ref="B2813">IF(C2813="","", IFERROR(INDEX(Barang!$A$2:$A$10001, MATCH(C2813, Barang!$B$2:$B$10001, 0)), "Tidak ditemukan"))</f>
        <v/>
      </c>
      <c r="C2813" s="3"/>
      <c r="D2813" s="3" t="str">
        <f t="array" ref="D2813">IF(C2813="","", IFERROR(INDEX(Barang!$C$2:$C$10001, MATCH(C2813, Barang!$B$2:$B$10001, 0)), ""))</f>
        <v/>
      </c>
      <c r="E2813" s="3" t="str">
        <f t="array" ref="E2813">IF(C2813="","", IFERROR(INDEX(Barang!$E$2:$E$10001, MATCH(C2813, Barang!$B$2:$B$10001, 0)), ""))</f>
        <v/>
      </c>
      <c r="F2813" s="23"/>
      <c r="G2813" s="24" t="str">
        <f t="array" ref="G2813">IF(C2813="","", IFERROR(INDEX(Barang!$F$2:$F$10001, MATCH(C2813, Barang!$B$2:$B$10001, 0)) * F2813, ""))</f>
        <v/>
      </c>
      <c r="H2813" s="23"/>
      <c r="I2813" s="19"/>
      <c r="L2813" s="103"/>
      <c r="M2813" s="103"/>
      <c r="N2813" s="103"/>
      <c r="O2813" s="103"/>
      <c r="P2813" s="103"/>
      <c r="Q2813" s="103"/>
      <c r="R2813" s="103"/>
      <c r="S2813" s="103"/>
      <c r="T2813" s="103"/>
      <c r="U2813" s="103"/>
      <c r="V2813" s="103"/>
    </row>
    <row r="2814" spans="1:22" ht="22.5" customHeight="1" x14ac:dyDescent="0.2">
      <c r="A2814" s="414"/>
      <c r="B2814" s="3" t="str">
        <f t="array" ref="B2814">IF(C2814="","", IFERROR(INDEX(Barang!$A$2:$A$10001, MATCH(C2814, Barang!$B$2:$B$10001, 0)), "Tidak ditemukan"))</f>
        <v/>
      </c>
      <c r="C2814" s="3"/>
      <c r="D2814" s="3" t="str">
        <f t="array" ref="D2814">IF(C2814="","", IFERROR(INDEX(Barang!$C$2:$C$10001, MATCH(C2814, Barang!$B$2:$B$10001, 0)), ""))</f>
        <v/>
      </c>
      <c r="E2814" s="3" t="str">
        <f t="array" ref="E2814">IF(C2814="","", IFERROR(INDEX(Barang!$E$2:$E$10001, MATCH(C2814, Barang!$B$2:$B$10001, 0)), ""))</f>
        <v/>
      </c>
      <c r="F2814" s="23"/>
      <c r="G2814" s="24" t="str">
        <f t="array" ref="G2814">IF(C2814="","", IFERROR(INDEX(Barang!$F$2:$F$10001, MATCH(C2814, Barang!$B$2:$B$10001, 0)) * F2814, ""))</f>
        <v/>
      </c>
      <c r="H2814" s="23"/>
      <c r="I2814" s="19"/>
      <c r="L2814" s="103"/>
      <c r="M2814" s="103"/>
      <c r="N2814" s="103"/>
      <c r="O2814" s="103"/>
      <c r="P2814" s="103"/>
      <c r="Q2814" s="103"/>
      <c r="R2814" s="103"/>
      <c r="S2814" s="103"/>
      <c r="T2814" s="103"/>
      <c r="U2814" s="103"/>
      <c r="V2814" s="103"/>
    </row>
    <row r="2815" spans="1:22" ht="22.5" customHeight="1" x14ac:dyDescent="0.2">
      <c r="A2815" s="414"/>
      <c r="B2815" s="3" t="str">
        <f t="array" ref="B2815">IF(C2815="","", IFERROR(INDEX(Barang!$A$2:$A$10001, MATCH(C2815, Barang!$B$2:$B$10001, 0)), "Tidak ditemukan"))</f>
        <v/>
      </c>
      <c r="C2815" s="3"/>
      <c r="D2815" s="3" t="str">
        <f t="array" ref="D2815">IF(C2815="","", IFERROR(INDEX(Barang!$C$2:$C$10001, MATCH(C2815, Barang!$B$2:$B$10001, 0)), ""))</f>
        <v/>
      </c>
      <c r="E2815" s="3" t="str">
        <f t="array" ref="E2815">IF(C2815="","", IFERROR(INDEX(Barang!$E$2:$E$10001, MATCH(C2815, Barang!$B$2:$B$10001, 0)), ""))</f>
        <v/>
      </c>
      <c r="F2815" s="23"/>
      <c r="G2815" s="24" t="str">
        <f t="array" ref="G2815">IF(C2815="","", IFERROR(INDEX(Barang!$F$2:$F$10001, MATCH(C2815, Barang!$B$2:$B$10001, 0)) * F2815, ""))</f>
        <v/>
      </c>
      <c r="H2815" s="23"/>
      <c r="I2815" s="19"/>
      <c r="L2815" s="103"/>
      <c r="M2815" s="103"/>
      <c r="N2815" s="103"/>
      <c r="O2815" s="103"/>
      <c r="P2815" s="103"/>
      <c r="Q2815" s="103"/>
      <c r="R2815" s="103"/>
      <c r="S2815" s="103"/>
      <c r="T2815" s="103"/>
      <c r="U2815" s="103"/>
      <c r="V2815" s="103"/>
    </row>
    <row r="2816" spans="1:22" ht="22.5" customHeight="1" x14ac:dyDescent="0.2">
      <c r="A2816" s="414"/>
      <c r="B2816" s="3" t="str">
        <f t="array" ref="B2816">IF(C2816="","", IFERROR(INDEX(Barang!$A$2:$A$10001, MATCH(C2816, Barang!$B$2:$B$10001, 0)), "Tidak ditemukan"))</f>
        <v/>
      </c>
      <c r="C2816" s="3"/>
      <c r="D2816" s="3" t="str">
        <f t="array" ref="D2816">IF(C2816="","", IFERROR(INDEX(Barang!$C$2:$C$10001, MATCH(C2816, Barang!$B$2:$B$10001, 0)), ""))</f>
        <v/>
      </c>
      <c r="E2816" s="3" t="str">
        <f t="array" ref="E2816">IF(C2816="","", IFERROR(INDEX(Barang!$E$2:$E$10001, MATCH(C2816, Barang!$B$2:$B$10001, 0)), ""))</f>
        <v/>
      </c>
      <c r="F2816" s="23"/>
      <c r="G2816" s="24" t="str">
        <f t="array" ref="G2816">IF(C2816="","", IFERROR(INDEX(Barang!$F$2:$F$10001, MATCH(C2816, Barang!$B$2:$B$10001, 0)) * F2816, ""))</f>
        <v/>
      </c>
      <c r="H2816" s="23"/>
      <c r="I2816" s="19"/>
      <c r="L2816" s="103"/>
      <c r="M2816" s="103"/>
      <c r="N2816" s="103"/>
      <c r="O2816" s="103"/>
      <c r="P2816" s="103"/>
      <c r="Q2816" s="103"/>
      <c r="R2816" s="103"/>
      <c r="S2816" s="103"/>
      <c r="T2816" s="103"/>
      <c r="U2816" s="103"/>
      <c r="V2816" s="103"/>
    </row>
    <row r="2817" spans="1:22" ht="22.5" customHeight="1" x14ac:dyDescent="0.2">
      <c r="A2817" s="414"/>
      <c r="B2817" s="3" t="str">
        <f t="array" ref="B2817">IF(C2817="","", IFERROR(INDEX(Barang!$A$2:$A$10001, MATCH(C2817, Barang!$B$2:$B$10001, 0)), "Tidak ditemukan"))</f>
        <v/>
      </c>
      <c r="C2817" s="3"/>
      <c r="D2817" s="3" t="str">
        <f t="array" ref="D2817">IF(C2817="","", IFERROR(INDEX(Barang!$C$2:$C$10001, MATCH(C2817, Barang!$B$2:$B$10001, 0)), ""))</f>
        <v/>
      </c>
      <c r="E2817" s="3" t="str">
        <f t="array" ref="E2817">IF(C2817="","", IFERROR(INDEX(Barang!$E$2:$E$10001, MATCH(C2817, Barang!$B$2:$B$10001, 0)), ""))</f>
        <v/>
      </c>
      <c r="F2817" s="23"/>
      <c r="G2817" s="24" t="str">
        <f t="array" ref="G2817">IF(C2817="","", IFERROR(INDEX(Barang!$F$2:$F$10001, MATCH(C2817, Barang!$B$2:$B$10001, 0)) * F2817, ""))</f>
        <v/>
      </c>
      <c r="H2817" s="23"/>
      <c r="I2817" s="19"/>
      <c r="L2817" s="103"/>
      <c r="M2817" s="103"/>
      <c r="N2817" s="103"/>
      <c r="O2817" s="103"/>
      <c r="P2817" s="103"/>
      <c r="Q2817" s="103"/>
      <c r="R2817" s="103"/>
      <c r="S2817" s="103"/>
      <c r="T2817" s="103"/>
      <c r="U2817" s="103"/>
      <c r="V2817" s="103"/>
    </row>
    <row r="2818" spans="1:22" ht="22.5" customHeight="1" x14ac:dyDescent="0.2">
      <c r="A2818" s="414"/>
      <c r="B2818" s="3" t="str">
        <f t="array" ref="B2818">IF(C2818="","", IFERROR(INDEX(Barang!$A$2:$A$10001, MATCH(C2818, Barang!$B$2:$B$10001, 0)), "Tidak ditemukan"))</f>
        <v/>
      </c>
      <c r="C2818" s="3"/>
      <c r="D2818" s="3" t="str">
        <f t="array" ref="D2818">IF(C2818="","", IFERROR(INDEX(Barang!$C$2:$C$10001, MATCH(C2818, Barang!$B$2:$B$10001, 0)), ""))</f>
        <v/>
      </c>
      <c r="E2818" s="3" t="str">
        <f t="array" ref="E2818">IF(C2818="","", IFERROR(INDEX(Barang!$E$2:$E$10001, MATCH(C2818, Barang!$B$2:$B$10001, 0)), ""))</f>
        <v/>
      </c>
      <c r="F2818" s="23"/>
      <c r="G2818" s="24" t="str">
        <f t="array" ref="G2818">IF(C2818="","", IFERROR(INDEX(Barang!$F$2:$F$10001, MATCH(C2818, Barang!$B$2:$B$10001, 0)) * F2818, ""))</f>
        <v/>
      </c>
      <c r="H2818" s="23"/>
      <c r="I2818" s="19"/>
      <c r="L2818" s="103"/>
      <c r="M2818" s="103"/>
      <c r="N2818" s="103"/>
      <c r="O2818" s="103"/>
      <c r="P2818" s="103"/>
      <c r="Q2818" s="103"/>
      <c r="R2818" s="103"/>
      <c r="S2818" s="103"/>
      <c r="T2818" s="103"/>
      <c r="U2818" s="103"/>
      <c r="V2818" s="103"/>
    </row>
    <row r="2819" spans="1:22" ht="22.5" customHeight="1" x14ac:dyDescent="0.2">
      <c r="A2819" s="414"/>
      <c r="B2819" s="3" t="str">
        <f t="array" ref="B2819">IF(C2819="","", IFERROR(INDEX(Barang!$A$2:$A$10001, MATCH(C2819, Barang!$B$2:$B$10001, 0)), "Tidak ditemukan"))</f>
        <v/>
      </c>
      <c r="C2819" s="3"/>
      <c r="D2819" s="3" t="str">
        <f t="array" ref="D2819">IF(C2819="","", IFERROR(INDEX(Barang!$C$2:$C$10001, MATCH(C2819, Barang!$B$2:$B$10001, 0)), ""))</f>
        <v/>
      </c>
      <c r="E2819" s="3" t="str">
        <f t="array" ref="E2819">IF(C2819="","", IFERROR(INDEX(Barang!$E$2:$E$10001, MATCH(C2819, Barang!$B$2:$B$10001, 0)), ""))</f>
        <v/>
      </c>
      <c r="F2819" s="23"/>
      <c r="G2819" s="24" t="str">
        <f t="array" ref="G2819">IF(C2819="","", IFERROR(INDEX(Barang!$F$2:$F$10001, MATCH(C2819, Barang!$B$2:$B$10001, 0)) * F2819, ""))</f>
        <v/>
      </c>
      <c r="H2819" s="23"/>
      <c r="I2819" s="19"/>
      <c r="L2819" s="103"/>
      <c r="M2819" s="103"/>
      <c r="N2819" s="103"/>
      <c r="O2819" s="103"/>
      <c r="P2819" s="103"/>
      <c r="Q2819" s="103"/>
      <c r="R2819" s="103"/>
      <c r="S2819" s="103"/>
      <c r="T2819" s="103"/>
      <c r="U2819" s="103"/>
      <c r="V2819" s="103"/>
    </row>
    <row r="2820" spans="1:22" ht="22.5" customHeight="1" x14ac:dyDescent="0.2">
      <c r="A2820" s="414"/>
      <c r="B2820" s="3" t="str">
        <f t="array" ref="B2820">IF(C2820="","", IFERROR(INDEX(Barang!$A$2:$A$10001, MATCH(C2820, Barang!$B$2:$B$10001, 0)), "Tidak ditemukan"))</f>
        <v/>
      </c>
      <c r="C2820" s="3"/>
      <c r="D2820" s="3" t="str">
        <f t="array" ref="D2820">IF(C2820="","", IFERROR(INDEX(Barang!$C$2:$C$10001, MATCH(C2820, Barang!$B$2:$B$10001, 0)), ""))</f>
        <v/>
      </c>
      <c r="E2820" s="3" t="str">
        <f t="array" ref="E2820">IF(C2820="","", IFERROR(INDEX(Barang!$E$2:$E$10001, MATCH(C2820, Barang!$B$2:$B$10001, 0)), ""))</f>
        <v/>
      </c>
      <c r="F2820" s="23"/>
      <c r="G2820" s="24" t="str">
        <f t="array" ref="G2820">IF(C2820="","", IFERROR(INDEX(Barang!$F$2:$F$10001, MATCH(C2820, Barang!$B$2:$B$10001, 0)) * F2820, ""))</f>
        <v/>
      </c>
      <c r="H2820" s="23"/>
      <c r="I2820" s="19"/>
      <c r="L2820" s="103"/>
      <c r="M2820" s="103"/>
      <c r="N2820" s="103"/>
      <c r="O2820" s="103"/>
      <c r="P2820" s="103"/>
      <c r="Q2820" s="103"/>
      <c r="R2820" s="103"/>
      <c r="S2820" s="103"/>
      <c r="T2820" s="103"/>
      <c r="U2820" s="103"/>
      <c r="V2820" s="103"/>
    </row>
    <row r="2821" spans="1:22" ht="22.5" customHeight="1" x14ac:dyDescent="0.2">
      <c r="A2821" s="414"/>
      <c r="B2821" s="3" t="str">
        <f t="array" ref="B2821">IF(C2821="","", IFERROR(INDEX(Barang!$A$2:$A$10001, MATCH(C2821, Barang!$B$2:$B$10001, 0)), "Tidak ditemukan"))</f>
        <v/>
      </c>
      <c r="C2821" s="3"/>
      <c r="D2821" s="3" t="str">
        <f t="array" ref="D2821">IF(C2821="","", IFERROR(INDEX(Barang!$C$2:$C$10001, MATCH(C2821, Barang!$B$2:$B$10001, 0)), ""))</f>
        <v/>
      </c>
      <c r="E2821" s="3" t="str">
        <f t="array" ref="E2821">IF(C2821="","", IFERROR(INDEX(Barang!$E$2:$E$10001, MATCH(C2821, Barang!$B$2:$B$10001, 0)), ""))</f>
        <v/>
      </c>
      <c r="F2821" s="23"/>
      <c r="G2821" s="24" t="str">
        <f t="array" ref="G2821">IF(C2821="","", IFERROR(INDEX(Barang!$F$2:$F$10001, MATCH(C2821, Barang!$B$2:$B$10001, 0)) * F2821, ""))</f>
        <v/>
      </c>
      <c r="H2821" s="23"/>
      <c r="I2821" s="19"/>
      <c r="L2821" s="103"/>
      <c r="M2821" s="103"/>
      <c r="N2821" s="103"/>
      <c r="O2821" s="103"/>
      <c r="P2821" s="103"/>
      <c r="Q2821" s="103"/>
      <c r="R2821" s="103"/>
      <c r="S2821" s="103"/>
      <c r="T2821" s="103"/>
      <c r="U2821" s="103"/>
      <c r="V2821" s="103"/>
    </row>
    <row r="2822" spans="1:22" ht="22.5" customHeight="1" x14ac:dyDescent="0.2">
      <c r="A2822" s="414"/>
      <c r="B2822" s="3" t="str">
        <f t="array" ref="B2822">IF(C2822="","", IFERROR(INDEX(Barang!$A$2:$A$10001, MATCH(C2822, Barang!$B$2:$B$10001, 0)), "Tidak ditemukan"))</f>
        <v/>
      </c>
      <c r="C2822" s="3"/>
      <c r="D2822" s="3" t="str">
        <f t="array" ref="D2822">IF(C2822="","", IFERROR(INDEX(Barang!$C$2:$C$10001, MATCH(C2822, Barang!$B$2:$B$10001, 0)), ""))</f>
        <v/>
      </c>
      <c r="E2822" s="3" t="str">
        <f t="array" ref="E2822">IF(C2822="","", IFERROR(INDEX(Barang!$E$2:$E$10001, MATCH(C2822, Barang!$B$2:$B$10001, 0)), ""))</f>
        <v/>
      </c>
      <c r="F2822" s="23"/>
      <c r="G2822" s="24" t="str">
        <f t="array" ref="G2822">IF(C2822="","", IFERROR(INDEX(Barang!$F$2:$F$10001, MATCH(C2822, Barang!$B$2:$B$10001, 0)) * F2822, ""))</f>
        <v/>
      </c>
      <c r="H2822" s="23"/>
      <c r="I2822" s="19"/>
      <c r="L2822" s="103"/>
      <c r="M2822" s="103"/>
      <c r="N2822" s="103"/>
      <c r="O2822" s="103"/>
      <c r="P2822" s="103"/>
      <c r="Q2822" s="103"/>
      <c r="R2822" s="103"/>
      <c r="S2822" s="103"/>
      <c r="T2822" s="103"/>
      <c r="U2822" s="103"/>
      <c r="V2822" s="103"/>
    </row>
    <row r="2823" spans="1:22" ht="22.5" customHeight="1" x14ac:dyDescent="0.2">
      <c r="A2823" s="414"/>
      <c r="B2823" s="3" t="str">
        <f t="array" ref="B2823">IF(C2823="","", IFERROR(INDEX(Barang!$A$2:$A$10001, MATCH(C2823, Barang!$B$2:$B$10001, 0)), "Tidak ditemukan"))</f>
        <v/>
      </c>
      <c r="C2823" s="3"/>
      <c r="D2823" s="3" t="str">
        <f t="array" ref="D2823">IF(C2823="","", IFERROR(INDEX(Barang!$C$2:$C$10001, MATCH(C2823, Barang!$B$2:$B$10001, 0)), ""))</f>
        <v/>
      </c>
      <c r="E2823" s="3" t="str">
        <f t="array" ref="E2823">IF(C2823="","", IFERROR(INDEX(Barang!$E$2:$E$10001, MATCH(C2823, Barang!$B$2:$B$10001, 0)), ""))</f>
        <v/>
      </c>
      <c r="F2823" s="23"/>
      <c r="G2823" s="24" t="str">
        <f t="array" ref="G2823">IF(C2823="","", IFERROR(INDEX(Barang!$F$2:$F$10001, MATCH(C2823, Barang!$B$2:$B$10001, 0)) * F2823, ""))</f>
        <v/>
      </c>
      <c r="H2823" s="23"/>
      <c r="I2823" s="19"/>
      <c r="L2823" s="103"/>
      <c r="M2823" s="103"/>
      <c r="N2823" s="103"/>
      <c r="O2823" s="103"/>
      <c r="P2823" s="103"/>
      <c r="Q2823" s="103"/>
      <c r="R2823" s="103"/>
      <c r="S2823" s="103"/>
      <c r="T2823" s="103"/>
      <c r="U2823" s="103"/>
      <c r="V2823" s="103"/>
    </row>
    <row r="2824" spans="1:22" ht="22.5" customHeight="1" x14ac:dyDescent="0.2">
      <c r="A2824" s="414"/>
      <c r="B2824" s="3" t="str">
        <f t="array" ref="B2824">IF(C2824="","", IFERROR(INDEX(Barang!$A$2:$A$10001, MATCH(C2824, Barang!$B$2:$B$10001, 0)), "Tidak ditemukan"))</f>
        <v/>
      </c>
      <c r="C2824" s="3"/>
      <c r="D2824" s="3" t="str">
        <f t="array" ref="D2824">IF(C2824="","", IFERROR(INDEX(Barang!$C$2:$C$10001, MATCH(C2824, Barang!$B$2:$B$10001, 0)), ""))</f>
        <v/>
      </c>
      <c r="E2824" s="3" t="str">
        <f t="array" ref="E2824">IF(C2824="","", IFERROR(INDEX(Barang!$E$2:$E$10001, MATCH(C2824, Barang!$B$2:$B$10001, 0)), ""))</f>
        <v/>
      </c>
      <c r="F2824" s="23"/>
      <c r="G2824" s="24" t="str">
        <f t="array" ref="G2824">IF(C2824="","", IFERROR(INDEX(Barang!$F$2:$F$10001, MATCH(C2824, Barang!$B$2:$B$10001, 0)) * F2824, ""))</f>
        <v/>
      </c>
      <c r="H2824" s="23"/>
      <c r="I2824" s="19"/>
      <c r="L2824" s="103"/>
      <c r="M2824" s="103"/>
      <c r="N2824" s="103"/>
      <c r="O2824" s="103"/>
      <c r="P2824" s="103"/>
      <c r="Q2824" s="103"/>
      <c r="R2824" s="103"/>
      <c r="S2824" s="103"/>
      <c r="T2824" s="103"/>
      <c r="U2824" s="103"/>
      <c r="V2824" s="103"/>
    </row>
    <row r="2825" spans="1:22" ht="22.5" customHeight="1" x14ac:dyDescent="0.2">
      <c r="A2825" s="414"/>
      <c r="B2825" s="3" t="str">
        <f t="array" ref="B2825">IF(C2825="","", IFERROR(INDEX(Barang!$A$2:$A$10001, MATCH(C2825, Barang!$B$2:$B$10001, 0)), "Tidak ditemukan"))</f>
        <v/>
      </c>
      <c r="C2825" s="3"/>
      <c r="D2825" s="3" t="str">
        <f t="array" ref="D2825">IF(C2825="","", IFERROR(INDEX(Barang!$C$2:$C$10001, MATCH(C2825, Barang!$B$2:$B$10001, 0)), ""))</f>
        <v/>
      </c>
      <c r="E2825" s="3" t="str">
        <f t="array" ref="E2825">IF(C2825="","", IFERROR(INDEX(Barang!$E$2:$E$10001, MATCH(C2825, Barang!$B$2:$B$10001, 0)), ""))</f>
        <v/>
      </c>
      <c r="F2825" s="23"/>
      <c r="G2825" s="24" t="str">
        <f t="array" ref="G2825">IF(C2825="","", IFERROR(INDEX(Barang!$F$2:$F$10001, MATCH(C2825, Barang!$B$2:$B$10001, 0)) * F2825, ""))</f>
        <v/>
      </c>
      <c r="H2825" s="23"/>
      <c r="I2825" s="19"/>
      <c r="L2825" s="103"/>
      <c r="M2825" s="103"/>
      <c r="N2825" s="103"/>
      <c r="O2825" s="103"/>
      <c r="P2825" s="103"/>
      <c r="Q2825" s="103"/>
      <c r="R2825" s="103"/>
      <c r="S2825" s="103"/>
      <c r="T2825" s="103"/>
      <c r="U2825" s="103"/>
      <c r="V2825" s="103"/>
    </row>
    <row r="2826" spans="1:22" ht="22.5" customHeight="1" x14ac:dyDescent="0.2">
      <c r="A2826" s="414"/>
      <c r="B2826" s="3" t="str">
        <f t="array" ref="B2826">IF(C2826="","", IFERROR(INDEX(Barang!$A$2:$A$10001, MATCH(C2826, Barang!$B$2:$B$10001, 0)), "Tidak ditemukan"))</f>
        <v/>
      </c>
      <c r="C2826" s="3"/>
      <c r="D2826" s="3" t="str">
        <f t="array" ref="D2826">IF(C2826="","", IFERROR(INDEX(Barang!$C$2:$C$10001, MATCH(C2826, Barang!$B$2:$B$10001, 0)), ""))</f>
        <v/>
      </c>
      <c r="E2826" s="3" t="str">
        <f t="array" ref="E2826">IF(C2826="","", IFERROR(INDEX(Barang!$E$2:$E$10001, MATCH(C2826, Barang!$B$2:$B$10001, 0)), ""))</f>
        <v/>
      </c>
      <c r="F2826" s="23"/>
      <c r="G2826" s="24" t="str">
        <f t="array" ref="G2826">IF(C2826="","", IFERROR(INDEX(Barang!$F$2:$F$10001, MATCH(C2826, Barang!$B$2:$B$10001, 0)) * F2826, ""))</f>
        <v/>
      </c>
      <c r="H2826" s="23"/>
      <c r="I2826" s="19"/>
      <c r="L2826" s="103"/>
      <c r="M2826" s="103"/>
      <c r="N2826" s="103"/>
      <c r="O2826" s="103"/>
      <c r="P2826" s="103"/>
      <c r="Q2826" s="103"/>
      <c r="R2826" s="103"/>
      <c r="S2826" s="103"/>
      <c r="T2826" s="103"/>
      <c r="U2826" s="103"/>
      <c r="V2826" s="103"/>
    </row>
    <row r="2827" spans="1:22" ht="22.5" customHeight="1" x14ac:dyDescent="0.2">
      <c r="A2827" s="414"/>
      <c r="B2827" s="3" t="str">
        <f t="array" ref="B2827">IF(C2827="","", IFERROR(INDEX(Barang!$A$2:$A$10001, MATCH(C2827, Barang!$B$2:$B$10001, 0)), "Tidak ditemukan"))</f>
        <v/>
      </c>
      <c r="C2827" s="3"/>
      <c r="D2827" s="3" t="str">
        <f t="array" ref="D2827">IF(C2827="","", IFERROR(INDEX(Barang!$C$2:$C$10001, MATCH(C2827, Barang!$B$2:$B$10001, 0)), ""))</f>
        <v/>
      </c>
      <c r="E2827" s="3" t="str">
        <f t="array" ref="E2827">IF(C2827="","", IFERROR(INDEX(Barang!$E$2:$E$10001, MATCH(C2827, Barang!$B$2:$B$10001, 0)), ""))</f>
        <v/>
      </c>
      <c r="F2827" s="23"/>
      <c r="G2827" s="24" t="str">
        <f t="array" ref="G2827">IF(C2827="","", IFERROR(INDEX(Barang!$F$2:$F$10001, MATCH(C2827, Barang!$B$2:$B$10001, 0)) * F2827, ""))</f>
        <v/>
      </c>
      <c r="H2827" s="23"/>
      <c r="I2827" s="19"/>
      <c r="L2827" s="103"/>
      <c r="M2827" s="103"/>
      <c r="N2827" s="103"/>
      <c r="O2827" s="103"/>
      <c r="P2827" s="103"/>
      <c r="Q2827" s="103"/>
      <c r="R2827" s="103"/>
      <c r="S2827" s="103"/>
      <c r="T2827" s="103"/>
      <c r="U2827" s="103"/>
      <c r="V2827" s="103"/>
    </row>
    <row r="2828" spans="1:22" ht="22.5" customHeight="1" x14ac:dyDescent="0.2">
      <c r="A2828" s="414"/>
      <c r="B2828" s="3" t="str">
        <f t="array" ref="B2828">IF(C2828="","", IFERROR(INDEX(Barang!$A$2:$A$10001, MATCH(C2828, Barang!$B$2:$B$10001, 0)), "Tidak ditemukan"))</f>
        <v/>
      </c>
      <c r="C2828" s="3"/>
      <c r="D2828" s="3" t="str">
        <f t="array" ref="D2828">IF(C2828="","", IFERROR(INDEX(Barang!$C$2:$C$10001, MATCH(C2828, Barang!$B$2:$B$10001, 0)), ""))</f>
        <v/>
      </c>
      <c r="E2828" s="3" t="str">
        <f t="array" ref="E2828">IF(C2828="","", IFERROR(INDEX(Barang!$E$2:$E$10001, MATCH(C2828, Barang!$B$2:$B$10001, 0)), ""))</f>
        <v/>
      </c>
      <c r="F2828" s="23"/>
      <c r="G2828" s="24" t="str">
        <f t="array" ref="G2828">IF(C2828="","", IFERROR(INDEX(Barang!$F$2:$F$10001, MATCH(C2828, Barang!$B$2:$B$10001, 0)) * F2828, ""))</f>
        <v/>
      </c>
      <c r="H2828" s="23"/>
      <c r="I2828" s="19"/>
      <c r="L2828" s="103"/>
      <c r="M2828" s="103"/>
      <c r="N2828" s="103"/>
      <c r="O2828" s="103"/>
      <c r="P2828" s="103"/>
      <c r="Q2828" s="103"/>
      <c r="R2828" s="103"/>
      <c r="S2828" s="103"/>
      <c r="T2828" s="103"/>
      <c r="U2828" s="103"/>
      <c r="V2828" s="103"/>
    </row>
    <row r="2829" spans="1:22" ht="22.5" customHeight="1" x14ac:dyDescent="0.2">
      <c r="A2829" s="414"/>
      <c r="B2829" s="3" t="str">
        <f t="array" ref="B2829">IF(C2829="","", IFERROR(INDEX(Barang!$A$2:$A$10001, MATCH(C2829, Barang!$B$2:$B$10001, 0)), "Tidak ditemukan"))</f>
        <v/>
      </c>
      <c r="C2829" s="3"/>
      <c r="D2829" s="3" t="str">
        <f t="array" ref="D2829">IF(C2829="","", IFERROR(INDEX(Barang!$C$2:$C$10001, MATCH(C2829, Barang!$B$2:$B$10001, 0)), ""))</f>
        <v/>
      </c>
      <c r="E2829" s="3" t="str">
        <f t="array" ref="E2829">IF(C2829="","", IFERROR(INDEX(Barang!$E$2:$E$10001, MATCH(C2829, Barang!$B$2:$B$10001, 0)), ""))</f>
        <v/>
      </c>
      <c r="F2829" s="23"/>
      <c r="G2829" s="24" t="str">
        <f t="array" ref="G2829">IF(C2829="","", IFERROR(INDEX(Barang!$F$2:$F$10001, MATCH(C2829, Barang!$B$2:$B$10001, 0)) * F2829, ""))</f>
        <v/>
      </c>
      <c r="H2829" s="23"/>
      <c r="I2829" s="19"/>
      <c r="L2829" s="103"/>
      <c r="M2829" s="103"/>
      <c r="N2829" s="103"/>
      <c r="O2829" s="103"/>
      <c r="P2829" s="103"/>
      <c r="Q2829" s="103"/>
      <c r="R2829" s="103"/>
      <c r="S2829" s="103"/>
      <c r="T2829" s="103"/>
      <c r="U2829" s="103"/>
      <c r="V2829" s="103"/>
    </row>
    <row r="2830" spans="1:22" ht="22.5" customHeight="1" x14ac:dyDescent="0.2">
      <c r="A2830" s="414"/>
      <c r="B2830" s="3" t="str">
        <f t="array" ref="B2830">IF(C2830="","", IFERROR(INDEX(Barang!$A$2:$A$10001, MATCH(C2830, Barang!$B$2:$B$10001, 0)), "Tidak ditemukan"))</f>
        <v/>
      </c>
      <c r="C2830" s="3"/>
      <c r="D2830" s="3" t="str">
        <f t="array" ref="D2830">IF(C2830="","", IFERROR(INDEX(Barang!$C$2:$C$10001, MATCH(C2830, Barang!$B$2:$B$10001, 0)), ""))</f>
        <v/>
      </c>
      <c r="E2830" s="3" t="str">
        <f t="array" ref="E2830">IF(C2830="","", IFERROR(INDEX(Barang!$E$2:$E$10001, MATCH(C2830, Barang!$B$2:$B$10001, 0)), ""))</f>
        <v/>
      </c>
      <c r="F2830" s="23"/>
      <c r="G2830" s="24" t="str">
        <f t="array" ref="G2830">IF(C2830="","", IFERROR(INDEX(Barang!$F$2:$F$10001, MATCH(C2830, Barang!$B$2:$B$10001, 0)) * F2830, ""))</f>
        <v/>
      </c>
      <c r="H2830" s="23"/>
      <c r="I2830" s="19"/>
      <c r="L2830" s="103"/>
      <c r="M2830" s="103"/>
      <c r="N2830" s="103"/>
      <c r="O2830" s="103"/>
      <c r="P2830" s="103"/>
      <c r="Q2830" s="103"/>
      <c r="R2830" s="103"/>
      <c r="S2830" s="103"/>
      <c r="T2830" s="103"/>
      <c r="U2830" s="103"/>
      <c r="V2830" s="103"/>
    </row>
    <row r="2831" spans="1:22" ht="22.5" customHeight="1" x14ac:dyDescent="0.2">
      <c r="A2831" s="414"/>
      <c r="B2831" s="3" t="str">
        <f t="array" ref="B2831">IF(C2831="","", IFERROR(INDEX(Barang!$A$2:$A$10001, MATCH(C2831, Barang!$B$2:$B$10001, 0)), "Tidak ditemukan"))</f>
        <v/>
      </c>
      <c r="C2831" s="3"/>
      <c r="D2831" s="3" t="str">
        <f t="array" ref="D2831">IF(C2831="","", IFERROR(INDEX(Barang!$C$2:$C$10001, MATCH(C2831, Barang!$B$2:$B$10001, 0)), ""))</f>
        <v/>
      </c>
      <c r="E2831" s="3" t="str">
        <f t="array" ref="E2831">IF(C2831="","", IFERROR(INDEX(Barang!$E$2:$E$10001, MATCH(C2831, Barang!$B$2:$B$10001, 0)), ""))</f>
        <v/>
      </c>
      <c r="F2831" s="23"/>
      <c r="G2831" s="24" t="str">
        <f t="array" ref="G2831">IF(C2831="","", IFERROR(INDEX(Barang!$F$2:$F$10001, MATCH(C2831, Barang!$B$2:$B$10001, 0)) * F2831, ""))</f>
        <v/>
      </c>
      <c r="H2831" s="23"/>
      <c r="I2831" s="19"/>
      <c r="L2831" s="103"/>
      <c r="M2831" s="103"/>
      <c r="N2831" s="103"/>
      <c r="O2831" s="103"/>
      <c r="P2831" s="103"/>
      <c r="Q2831" s="103"/>
      <c r="R2831" s="103"/>
      <c r="S2831" s="103"/>
      <c r="T2831" s="103"/>
      <c r="U2831" s="103"/>
      <c r="V2831" s="103"/>
    </row>
    <row r="2832" spans="1:22" ht="22.5" customHeight="1" x14ac:dyDescent="0.2">
      <c r="A2832" s="414"/>
      <c r="B2832" s="3" t="str">
        <f t="array" ref="B2832">IF(C2832="","", IFERROR(INDEX(Barang!$A$2:$A$10001, MATCH(C2832, Barang!$B$2:$B$10001, 0)), "Tidak ditemukan"))</f>
        <v/>
      </c>
      <c r="C2832" s="3"/>
      <c r="D2832" s="3" t="str">
        <f t="array" ref="D2832">IF(C2832="","", IFERROR(INDEX(Barang!$C$2:$C$10001, MATCH(C2832, Barang!$B$2:$B$10001, 0)), ""))</f>
        <v/>
      </c>
      <c r="E2832" s="3" t="str">
        <f t="array" ref="E2832">IF(C2832="","", IFERROR(INDEX(Barang!$E$2:$E$10001, MATCH(C2832, Barang!$B$2:$B$10001, 0)), ""))</f>
        <v/>
      </c>
      <c r="F2832" s="23"/>
      <c r="G2832" s="24" t="str">
        <f t="array" ref="G2832">IF(C2832="","", IFERROR(INDEX(Barang!$F$2:$F$10001, MATCH(C2832, Barang!$B$2:$B$10001, 0)) * F2832, ""))</f>
        <v/>
      </c>
      <c r="H2832" s="23"/>
      <c r="I2832" s="19"/>
      <c r="L2832" s="103"/>
      <c r="M2832" s="103"/>
      <c r="N2832" s="103"/>
      <c r="O2832" s="103"/>
      <c r="P2832" s="103"/>
      <c r="Q2832" s="103"/>
      <c r="R2832" s="103"/>
      <c r="S2832" s="103"/>
      <c r="T2832" s="103"/>
      <c r="U2832" s="103"/>
      <c r="V2832" s="103"/>
    </row>
    <row r="2833" spans="1:22" ht="22.5" customHeight="1" x14ac:dyDescent="0.2">
      <c r="A2833" s="414"/>
      <c r="B2833" s="3" t="str">
        <f t="array" ref="B2833">IF(C2833="","", IFERROR(INDEX(Barang!$A$2:$A$10001, MATCH(C2833, Barang!$B$2:$B$10001, 0)), "Tidak ditemukan"))</f>
        <v/>
      </c>
      <c r="C2833" s="3"/>
      <c r="D2833" s="3" t="str">
        <f t="array" ref="D2833">IF(C2833="","", IFERROR(INDEX(Barang!$C$2:$C$10001, MATCH(C2833, Barang!$B$2:$B$10001, 0)), ""))</f>
        <v/>
      </c>
      <c r="E2833" s="3" t="str">
        <f t="array" ref="E2833">IF(C2833="","", IFERROR(INDEX(Barang!$E$2:$E$10001, MATCH(C2833, Barang!$B$2:$B$10001, 0)), ""))</f>
        <v/>
      </c>
      <c r="F2833" s="23"/>
      <c r="G2833" s="24" t="str">
        <f t="array" ref="G2833">IF(C2833="","", IFERROR(INDEX(Barang!$F$2:$F$10001, MATCH(C2833, Barang!$B$2:$B$10001, 0)) * F2833, ""))</f>
        <v/>
      </c>
      <c r="H2833" s="23"/>
      <c r="I2833" s="19"/>
      <c r="L2833" s="103"/>
      <c r="M2833" s="103"/>
      <c r="N2833" s="103"/>
      <c r="O2833" s="103"/>
      <c r="P2833" s="103"/>
      <c r="Q2833" s="103"/>
      <c r="R2833" s="103"/>
      <c r="S2833" s="103"/>
      <c r="T2833" s="103"/>
      <c r="U2833" s="103"/>
      <c r="V2833" s="103"/>
    </row>
    <row r="2834" spans="1:22" ht="22.5" customHeight="1" x14ac:dyDescent="0.2">
      <c r="A2834" s="414"/>
      <c r="B2834" s="3" t="str">
        <f t="array" ref="B2834">IF(C2834="","", IFERROR(INDEX(Barang!$A$2:$A$10001, MATCH(C2834, Barang!$B$2:$B$10001, 0)), "Tidak ditemukan"))</f>
        <v/>
      </c>
      <c r="C2834" s="3"/>
      <c r="D2834" s="3" t="str">
        <f t="array" ref="D2834">IF(C2834="","", IFERROR(INDEX(Barang!$C$2:$C$10001, MATCH(C2834, Barang!$B$2:$B$10001, 0)), ""))</f>
        <v/>
      </c>
      <c r="E2834" s="3" t="str">
        <f t="array" ref="E2834">IF(C2834="","", IFERROR(INDEX(Barang!$E$2:$E$10001, MATCH(C2834, Barang!$B$2:$B$10001, 0)), ""))</f>
        <v/>
      </c>
      <c r="F2834" s="23"/>
      <c r="G2834" s="24" t="str">
        <f t="array" ref="G2834">IF(C2834="","", IFERROR(INDEX(Barang!$F$2:$F$10001, MATCH(C2834, Barang!$B$2:$B$10001, 0)) * F2834, ""))</f>
        <v/>
      </c>
      <c r="H2834" s="23"/>
      <c r="I2834" s="19"/>
      <c r="L2834" s="103"/>
      <c r="M2834" s="103"/>
      <c r="N2834" s="103"/>
      <c r="O2834" s="103"/>
      <c r="P2834" s="103"/>
      <c r="Q2834" s="103"/>
      <c r="R2834" s="103"/>
      <c r="S2834" s="103"/>
      <c r="T2834" s="103"/>
      <c r="U2834" s="103"/>
      <c r="V2834" s="103"/>
    </row>
    <row r="2835" spans="1:22" ht="22.5" customHeight="1" x14ac:dyDescent="0.2">
      <c r="A2835" s="414"/>
      <c r="B2835" s="3" t="str">
        <f t="array" ref="B2835">IF(C2835="","", IFERROR(INDEX(Barang!$A$2:$A$10001, MATCH(C2835, Barang!$B$2:$B$10001, 0)), "Tidak ditemukan"))</f>
        <v/>
      </c>
      <c r="C2835" s="3"/>
      <c r="D2835" s="3" t="str">
        <f t="array" ref="D2835">IF(C2835="","", IFERROR(INDEX(Barang!$C$2:$C$10001, MATCH(C2835, Barang!$B$2:$B$10001, 0)), ""))</f>
        <v/>
      </c>
      <c r="E2835" s="3" t="str">
        <f t="array" ref="E2835">IF(C2835="","", IFERROR(INDEX(Barang!$E$2:$E$10001, MATCH(C2835, Barang!$B$2:$B$10001, 0)), ""))</f>
        <v/>
      </c>
      <c r="F2835" s="23"/>
      <c r="G2835" s="24" t="str">
        <f t="array" ref="G2835">IF(C2835="","", IFERROR(INDEX(Barang!$F$2:$F$10001, MATCH(C2835, Barang!$B$2:$B$10001, 0)) * F2835, ""))</f>
        <v/>
      </c>
      <c r="H2835" s="23"/>
      <c r="I2835" s="19"/>
      <c r="L2835" s="103"/>
      <c r="M2835" s="103"/>
      <c r="N2835" s="103"/>
      <c r="O2835" s="103"/>
      <c r="P2835" s="103"/>
      <c r="Q2835" s="103"/>
      <c r="R2835" s="103"/>
      <c r="S2835" s="103"/>
      <c r="T2835" s="103"/>
      <c r="U2835" s="103"/>
      <c r="V2835" s="103"/>
    </row>
    <row r="2836" spans="1:22" ht="22.5" customHeight="1" x14ac:dyDescent="0.2">
      <c r="A2836" s="414"/>
      <c r="B2836" s="3" t="str">
        <f t="array" ref="B2836">IF(C2836="","", IFERROR(INDEX(Barang!$A$2:$A$10001, MATCH(C2836, Barang!$B$2:$B$10001, 0)), "Tidak ditemukan"))</f>
        <v/>
      </c>
      <c r="C2836" s="3"/>
      <c r="D2836" s="3" t="str">
        <f t="array" ref="D2836">IF(C2836="","", IFERROR(INDEX(Barang!$C$2:$C$10001, MATCH(C2836, Barang!$B$2:$B$10001, 0)), ""))</f>
        <v/>
      </c>
      <c r="E2836" s="3" t="str">
        <f t="array" ref="E2836">IF(C2836="","", IFERROR(INDEX(Barang!$E$2:$E$10001, MATCH(C2836, Barang!$B$2:$B$10001, 0)), ""))</f>
        <v/>
      </c>
      <c r="F2836" s="23"/>
      <c r="G2836" s="24" t="str">
        <f t="array" ref="G2836">IF(C2836="","", IFERROR(INDEX(Barang!$F$2:$F$10001, MATCH(C2836, Barang!$B$2:$B$10001, 0)) * F2836, ""))</f>
        <v/>
      </c>
      <c r="H2836" s="23"/>
      <c r="I2836" s="19"/>
      <c r="L2836" s="103"/>
      <c r="M2836" s="103"/>
      <c r="N2836" s="103"/>
      <c r="O2836" s="103"/>
      <c r="P2836" s="103"/>
      <c r="Q2836" s="103"/>
      <c r="R2836" s="103"/>
      <c r="S2836" s="103"/>
      <c r="T2836" s="103"/>
      <c r="U2836" s="103"/>
      <c r="V2836" s="103"/>
    </row>
    <row r="2837" spans="1:22" ht="22.5" customHeight="1" x14ac:dyDescent="0.2">
      <c r="A2837" s="414"/>
      <c r="B2837" s="3" t="str">
        <f t="array" ref="B2837">IF(C2837="","", IFERROR(INDEX(Barang!$A$2:$A$10001, MATCH(C2837, Barang!$B$2:$B$10001, 0)), "Tidak ditemukan"))</f>
        <v/>
      </c>
      <c r="C2837" s="3"/>
      <c r="D2837" s="3" t="str">
        <f t="array" ref="D2837">IF(C2837="","", IFERROR(INDEX(Barang!$C$2:$C$10001, MATCH(C2837, Barang!$B$2:$B$10001, 0)), ""))</f>
        <v/>
      </c>
      <c r="E2837" s="3" t="str">
        <f t="array" ref="E2837">IF(C2837="","", IFERROR(INDEX(Barang!$E$2:$E$10001, MATCH(C2837, Barang!$B$2:$B$10001, 0)), ""))</f>
        <v/>
      </c>
      <c r="F2837" s="23"/>
      <c r="G2837" s="24" t="str">
        <f t="array" ref="G2837">IF(C2837="","", IFERROR(INDEX(Barang!$F$2:$F$10001, MATCH(C2837, Barang!$B$2:$B$10001, 0)) * F2837, ""))</f>
        <v/>
      </c>
      <c r="H2837" s="23"/>
      <c r="I2837" s="19"/>
      <c r="L2837" s="103"/>
      <c r="M2837" s="103"/>
      <c r="N2837" s="103"/>
      <c r="O2837" s="103"/>
      <c r="P2837" s="103"/>
      <c r="Q2837" s="103"/>
      <c r="R2837" s="103"/>
      <c r="S2837" s="103"/>
      <c r="T2837" s="103"/>
      <c r="U2837" s="103"/>
      <c r="V2837" s="103"/>
    </row>
    <row r="2838" spans="1:22" ht="22.5" customHeight="1" x14ac:dyDescent="0.2">
      <c r="A2838" s="414"/>
      <c r="B2838" s="3" t="str">
        <f t="array" ref="B2838">IF(C2838="","", IFERROR(INDEX(Barang!$A$2:$A$10001, MATCH(C2838, Barang!$B$2:$B$10001, 0)), "Tidak ditemukan"))</f>
        <v/>
      </c>
      <c r="C2838" s="3"/>
      <c r="D2838" s="3" t="str">
        <f t="array" ref="D2838">IF(C2838="","", IFERROR(INDEX(Barang!$C$2:$C$10001, MATCH(C2838, Barang!$B$2:$B$10001, 0)), ""))</f>
        <v/>
      </c>
      <c r="E2838" s="3" t="str">
        <f t="array" ref="E2838">IF(C2838="","", IFERROR(INDEX(Barang!$E$2:$E$10001, MATCH(C2838, Barang!$B$2:$B$10001, 0)), ""))</f>
        <v/>
      </c>
      <c r="F2838" s="23"/>
      <c r="G2838" s="24" t="str">
        <f t="array" ref="G2838">IF(C2838="","", IFERROR(INDEX(Barang!$F$2:$F$10001, MATCH(C2838, Barang!$B$2:$B$10001, 0)) * F2838, ""))</f>
        <v/>
      </c>
      <c r="H2838" s="23"/>
      <c r="I2838" s="19"/>
      <c r="L2838" s="103"/>
      <c r="M2838" s="103"/>
      <c r="N2838" s="103"/>
      <c r="O2838" s="103"/>
      <c r="P2838" s="103"/>
      <c r="Q2838" s="103"/>
      <c r="R2838" s="103"/>
      <c r="S2838" s="103"/>
      <c r="T2838" s="103"/>
      <c r="U2838" s="103"/>
      <c r="V2838" s="103"/>
    </row>
    <row r="2839" spans="1:22" ht="22.5" customHeight="1" x14ac:dyDescent="0.2">
      <c r="A2839" s="414"/>
      <c r="B2839" s="3" t="str">
        <f t="array" ref="B2839">IF(C2839="","", IFERROR(INDEX(Barang!$A$2:$A$10001, MATCH(C2839, Barang!$B$2:$B$10001, 0)), "Tidak ditemukan"))</f>
        <v/>
      </c>
      <c r="C2839" s="3"/>
      <c r="D2839" s="3" t="str">
        <f t="array" ref="D2839">IF(C2839="","", IFERROR(INDEX(Barang!$C$2:$C$10001, MATCH(C2839, Barang!$B$2:$B$10001, 0)), ""))</f>
        <v/>
      </c>
      <c r="E2839" s="3" t="str">
        <f t="array" ref="E2839">IF(C2839="","", IFERROR(INDEX(Barang!$E$2:$E$10001, MATCH(C2839, Barang!$B$2:$B$10001, 0)), ""))</f>
        <v/>
      </c>
      <c r="F2839" s="23"/>
      <c r="G2839" s="24" t="str">
        <f t="array" ref="G2839">IF(C2839="","", IFERROR(INDEX(Barang!$F$2:$F$10001, MATCH(C2839, Barang!$B$2:$B$10001, 0)) * F2839, ""))</f>
        <v/>
      </c>
      <c r="H2839" s="23"/>
      <c r="I2839" s="19"/>
      <c r="L2839" s="103"/>
      <c r="M2839" s="103"/>
      <c r="N2839" s="103"/>
      <c r="O2839" s="103"/>
      <c r="P2839" s="103"/>
      <c r="Q2839" s="103"/>
      <c r="R2839" s="103"/>
      <c r="S2839" s="103"/>
      <c r="T2839" s="103"/>
      <c r="U2839" s="103"/>
      <c r="V2839" s="103"/>
    </row>
    <row r="2840" spans="1:22" ht="22.5" customHeight="1" x14ac:dyDescent="0.2">
      <c r="A2840" s="414"/>
      <c r="B2840" s="3" t="str">
        <f t="array" ref="B2840">IF(C2840="","", IFERROR(INDEX(Barang!$A$2:$A$10001, MATCH(C2840, Barang!$B$2:$B$10001, 0)), "Tidak ditemukan"))</f>
        <v/>
      </c>
      <c r="C2840" s="3"/>
      <c r="D2840" s="3" t="str">
        <f t="array" ref="D2840">IF(C2840="","", IFERROR(INDEX(Barang!$C$2:$C$10001, MATCH(C2840, Barang!$B$2:$B$10001, 0)), ""))</f>
        <v/>
      </c>
      <c r="E2840" s="3" t="str">
        <f t="array" ref="E2840">IF(C2840="","", IFERROR(INDEX(Barang!$E$2:$E$10001, MATCH(C2840, Barang!$B$2:$B$10001, 0)), ""))</f>
        <v/>
      </c>
      <c r="F2840" s="23"/>
      <c r="G2840" s="24" t="str">
        <f t="array" ref="G2840">IF(C2840="","", IFERROR(INDEX(Barang!$F$2:$F$10001, MATCH(C2840, Barang!$B$2:$B$10001, 0)) * F2840, ""))</f>
        <v/>
      </c>
      <c r="H2840" s="23"/>
      <c r="I2840" s="19"/>
      <c r="L2840" s="103"/>
      <c r="M2840" s="103"/>
      <c r="N2840" s="103"/>
      <c r="O2840" s="103"/>
      <c r="P2840" s="103"/>
      <c r="Q2840" s="103"/>
      <c r="R2840" s="103"/>
      <c r="S2840" s="103"/>
      <c r="T2840" s="103"/>
      <c r="U2840" s="103"/>
      <c r="V2840" s="103"/>
    </row>
    <row r="2841" spans="1:22" ht="22.5" customHeight="1" x14ac:dyDescent="0.2">
      <c r="A2841" s="414"/>
      <c r="B2841" s="3" t="str">
        <f t="array" ref="B2841">IF(C2841="","", IFERROR(INDEX(Barang!$A$2:$A$10001, MATCH(C2841, Barang!$B$2:$B$10001, 0)), "Tidak ditemukan"))</f>
        <v/>
      </c>
      <c r="C2841" s="3"/>
      <c r="D2841" s="3" t="str">
        <f t="array" ref="D2841">IF(C2841="","", IFERROR(INDEX(Barang!$C$2:$C$10001, MATCH(C2841, Barang!$B$2:$B$10001, 0)), ""))</f>
        <v/>
      </c>
      <c r="E2841" s="3" t="str">
        <f t="array" ref="E2841">IF(C2841="","", IFERROR(INDEX(Barang!$E$2:$E$10001, MATCH(C2841, Barang!$B$2:$B$10001, 0)), ""))</f>
        <v/>
      </c>
      <c r="F2841" s="23"/>
      <c r="G2841" s="24" t="str">
        <f t="array" ref="G2841">IF(C2841="","", IFERROR(INDEX(Barang!$F$2:$F$10001, MATCH(C2841, Barang!$B$2:$B$10001, 0)) * F2841, ""))</f>
        <v/>
      </c>
      <c r="H2841" s="23"/>
      <c r="I2841" s="19"/>
      <c r="L2841" s="103"/>
      <c r="M2841" s="103"/>
      <c r="N2841" s="103"/>
      <c r="O2841" s="103"/>
      <c r="P2841" s="103"/>
      <c r="Q2841" s="103"/>
      <c r="R2841" s="103"/>
      <c r="S2841" s="103"/>
      <c r="T2841" s="103"/>
      <c r="U2841" s="103"/>
      <c r="V2841" s="103"/>
    </row>
    <row r="2842" spans="1:22" ht="22.5" customHeight="1" x14ac:dyDescent="0.2">
      <c r="A2842" s="414"/>
      <c r="B2842" s="3" t="str">
        <f t="array" ref="B2842">IF(C2842="","", IFERROR(INDEX(Barang!$A$2:$A$10001, MATCH(C2842, Barang!$B$2:$B$10001, 0)), "Tidak ditemukan"))</f>
        <v/>
      </c>
      <c r="C2842" s="3"/>
      <c r="D2842" s="3" t="str">
        <f t="array" ref="D2842">IF(C2842="","", IFERROR(INDEX(Barang!$C$2:$C$10001, MATCH(C2842, Barang!$B$2:$B$10001, 0)), ""))</f>
        <v/>
      </c>
      <c r="E2842" s="3" t="str">
        <f t="array" ref="E2842">IF(C2842="","", IFERROR(INDEX(Barang!$E$2:$E$10001, MATCH(C2842, Barang!$B$2:$B$10001, 0)), ""))</f>
        <v/>
      </c>
      <c r="F2842" s="23"/>
      <c r="G2842" s="24" t="str">
        <f t="array" ref="G2842">IF(C2842="","", IFERROR(INDEX(Barang!$F$2:$F$10001, MATCH(C2842, Barang!$B$2:$B$10001, 0)) * F2842, ""))</f>
        <v/>
      </c>
      <c r="H2842" s="23"/>
      <c r="I2842" s="19"/>
      <c r="L2842" s="103"/>
      <c r="M2842" s="103"/>
      <c r="N2842" s="103"/>
      <c r="O2842" s="103"/>
      <c r="P2842" s="103"/>
      <c r="Q2842" s="103"/>
      <c r="R2842" s="103"/>
      <c r="S2842" s="103"/>
      <c r="T2842" s="103"/>
      <c r="U2842" s="103"/>
      <c r="V2842" s="103"/>
    </row>
    <row r="2843" spans="1:22" ht="22.5" customHeight="1" x14ac:dyDescent="0.2">
      <c r="A2843" s="414"/>
      <c r="B2843" s="3" t="str">
        <f t="array" ref="B2843">IF(C2843="","", IFERROR(INDEX(Barang!$A$2:$A$10001, MATCH(C2843, Barang!$B$2:$B$10001, 0)), "Tidak ditemukan"))</f>
        <v/>
      </c>
      <c r="C2843" s="3"/>
      <c r="D2843" s="3" t="str">
        <f t="array" ref="D2843">IF(C2843="","", IFERROR(INDEX(Barang!$C$2:$C$10001, MATCH(C2843, Barang!$B$2:$B$10001, 0)), ""))</f>
        <v/>
      </c>
      <c r="E2843" s="3" t="str">
        <f t="array" ref="E2843">IF(C2843="","", IFERROR(INDEX(Barang!$E$2:$E$10001, MATCH(C2843, Barang!$B$2:$B$10001, 0)), ""))</f>
        <v/>
      </c>
      <c r="F2843" s="23"/>
      <c r="G2843" s="24" t="str">
        <f t="array" ref="G2843">IF(C2843="","", IFERROR(INDEX(Barang!$F$2:$F$10001, MATCH(C2843, Barang!$B$2:$B$10001, 0)) * F2843, ""))</f>
        <v/>
      </c>
      <c r="H2843" s="23"/>
      <c r="I2843" s="19"/>
      <c r="L2843" s="103"/>
      <c r="M2843" s="103"/>
      <c r="N2843" s="103"/>
      <c r="O2843" s="103"/>
      <c r="P2843" s="103"/>
      <c r="Q2843" s="103"/>
      <c r="R2843" s="103"/>
      <c r="S2843" s="103"/>
      <c r="T2843" s="103"/>
      <c r="U2843" s="103"/>
      <c r="V2843" s="103"/>
    </row>
    <row r="2844" spans="1:22" ht="22.5" customHeight="1" x14ac:dyDescent="0.2">
      <c r="A2844" s="414"/>
      <c r="B2844" s="3" t="str">
        <f t="array" ref="B2844">IF(C2844="","", IFERROR(INDEX(Barang!$A$2:$A$10001, MATCH(C2844, Barang!$B$2:$B$10001, 0)), "Tidak ditemukan"))</f>
        <v/>
      </c>
      <c r="C2844" s="3"/>
      <c r="D2844" s="3" t="str">
        <f t="array" ref="D2844">IF(C2844="","", IFERROR(INDEX(Barang!$C$2:$C$10001, MATCH(C2844, Barang!$B$2:$B$10001, 0)), ""))</f>
        <v/>
      </c>
      <c r="E2844" s="3" t="str">
        <f t="array" ref="E2844">IF(C2844="","", IFERROR(INDEX(Barang!$E$2:$E$10001, MATCH(C2844, Barang!$B$2:$B$10001, 0)), ""))</f>
        <v/>
      </c>
      <c r="F2844" s="23"/>
      <c r="G2844" s="24" t="str">
        <f t="array" ref="G2844">IF(C2844="","", IFERROR(INDEX(Barang!$F$2:$F$10001, MATCH(C2844, Barang!$B$2:$B$10001, 0)) * F2844, ""))</f>
        <v/>
      </c>
      <c r="H2844" s="23"/>
      <c r="I2844" s="19"/>
      <c r="L2844" s="103"/>
      <c r="M2844" s="103"/>
      <c r="N2844" s="103"/>
      <c r="O2844" s="103"/>
      <c r="P2844" s="103"/>
      <c r="Q2844" s="103"/>
      <c r="R2844" s="103"/>
      <c r="S2844" s="103"/>
      <c r="T2844" s="103"/>
      <c r="U2844" s="103"/>
      <c r="V2844" s="103"/>
    </row>
    <row r="2845" spans="1:22" ht="22.5" customHeight="1" x14ac:dyDescent="0.2">
      <c r="A2845" s="414"/>
      <c r="B2845" s="3" t="str">
        <f t="array" ref="B2845">IF(C2845="","", IFERROR(INDEX(Barang!$A$2:$A$10001, MATCH(C2845, Barang!$B$2:$B$10001, 0)), "Tidak ditemukan"))</f>
        <v/>
      </c>
      <c r="C2845" s="3"/>
      <c r="D2845" s="3" t="str">
        <f t="array" ref="D2845">IF(C2845="","", IFERROR(INDEX(Barang!$C$2:$C$10001, MATCH(C2845, Barang!$B$2:$B$10001, 0)), ""))</f>
        <v/>
      </c>
      <c r="E2845" s="3" t="str">
        <f t="array" ref="E2845">IF(C2845="","", IFERROR(INDEX(Barang!$E$2:$E$10001, MATCH(C2845, Barang!$B$2:$B$10001, 0)), ""))</f>
        <v/>
      </c>
      <c r="F2845" s="23"/>
      <c r="G2845" s="24" t="str">
        <f t="array" ref="G2845">IF(C2845="","", IFERROR(INDEX(Barang!$F$2:$F$10001, MATCH(C2845, Barang!$B$2:$B$10001, 0)) * F2845, ""))</f>
        <v/>
      </c>
      <c r="H2845" s="23"/>
      <c r="I2845" s="19"/>
      <c r="L2845" s="103"/>
      <c r="M2845" s="103"/>
      <c r="N2845" s="103"/>
      <c r="O2845" s="103"/>
      <c r="P2845" s="103"/>
      <c r="Q2845" s="103"/>
      <c r="R2845" s="103"/>
      <c r="S2845" s="103"/>
      <c r="T2845" s="103"/>
      <c r="U2845" s="103"/>
      <c r="V2845" s="103"/>
    </row>
    <row r="2846" spans="1:22" ht="22.5" customHeight="1" x14ac:dyDescent="0.2">
      <c r="A2846" s="414"/>
      <c r="B2846" s="3" t="str">
        <f t="array" ref="B2846">IF(C2846="","", IFERROR(INDEX(Barang!$A$2:$A$10001, MATCH(C2846, Barang!$B$2:$B$10001, 0)), "Tidak ditemukan"))</f>
        <v/>
      </c>
      <c r="C2846" s="3"/>
      <c r="D2846" s="3" t="str">
        <f t="array" ref="D2846">IF(C2846="","", IFERROR(INDEX(Barang!$C$2:$C$10001, MATCH(C2846, Barang!$B$2:$B$10001, 0)), ""))</f>
        <v/>
      </c>
      <c r="E2846" s="3" t="str">
        <f t="array" ref="E2846">IF(C2846="","", IFERROR(INDEX(Barang!$E$2:$E$10001, MATCH(C2846, Barang!$B$2:$B$10001, 0)), ""))</f>
        <v/>
      </c>
      <c r="F2846" s="23"/>
      <c r="G2846" s="24" t="str">
        <f t="array" ref="G2846">IF(C2846="","", IFERROR(INDEX(Barang!$F$2:$F$10001, MATCH(C2846, Barang!$B$2:$B$10001, 0)) * F2846, ""))</f>
        <v/>
      </c>
      <c r="H2846" s="23"/>
      <c r="I2846" s="19"/>
      <c r="L2846" s="103"/>
      <c r="M2846" s="103"/>
      <c r="N2846" s="103"/>
      <c r="O2846" s="103"/>
      <c r="P2846" s="103"/>
      <c r="Q2846" s="103"/>
      <c r="R2846" s="103"/>
      <c r="S2846" s="103"/>
      <c r="T2846" s="103"/>
      <c r="U2846" s="103"/>
      <c r="V2846" s="103"/>
    </row>
    <row r="2847" spans="1:22" ht="22.5" customHeight="1" x14ac:dyDescent="0.2">
      <c r="A2847" s="414"/>
      <c r="B2847" s="3" t="str">
        <f t="array" ref="B2847">IF(C2847="","", IFERROR(INDEX(Barang!$A$2:$A$10001, MATCH(C2847, Barang!$B$2:$B$10001, 0)), "Tidak ditemukan"))</f>
        <v/>
      </c>
      <c r="C2847" s="3"/>
      <c r="D2847" s="3" t="str">
        <f t="array" ref="D2847">IF(C2847="","", IFERROR(INDEX(Barang!$C$2:$C$10001, MATCH(C2847, Barang!$B$2:$B$10001, 0)), ""))</f>
        <v/>
      </c>
      <c r="E2847" s="3" t="str">
        <f t="array" ref="E2847">IF(C2847="","", IFERROR(INDEX(Barang!$E$2:$E$10001, MATCH(C2847, Barang!$B$2:$B$10001, 0)), ""))</f>
        <v/>
      </c>
      <c r="F2847" s="23"/>
      <c r="G2847" s="24" t="str">
        <f t="array" ref="G2847">IF(C2847="","", IFERROR(INDEX(Barang!$F$2:$F$10001, MATCH(C2847, Barang!$B$2:$B$10001, 0)) * F2847, ""))</f>
        <v/>
      </c>
      <c r="H2847" s="23"/>
      <c r="I2847" s="19"/>
      <c r="L2847" s="103"/>
      <c r="M2847" s="103"/>
      <c r="N2847" s="103"/>
      <c r="O2847" s="103"/>
      <c r="P2847" s="103"/>
      <c r="Q2847" s="103"/>
      <c r="R2847" s="103"/>
      <c r="S2847" s="103"/>
      <c r="T2847" s="103"/>
      <c r="U2847" s="103"/>
      <c r="V2847" s="103"/>
    </row>
    <row r="2848" spans="1:22" ht="22.5" customHeight="1" x14ac:dyDescent="0.2">
      <c r="A2848" s="414"/>
      <c r="B2848" s="3" t="str">
        <f t="array" ref="B2848">IF(C2848="","", IFERROR(INDEX(Barang!$A$2:$A$10001, MATCH(C2848, Barang!$B$2:$B$10001, 0)), "Tidak ditemukan"))</f>
        <v/>
      </c>
      <c r="C2848" s="3"/>
      <c r="D2848" s="3" t="str">
        <f t="array" ref="D2848">IF(C2848="","", IFERROR(INDEX(Barang!$C$2:$C$10001, MATCH(C2848, Barang!$B$2:$B$10001, 0)), ""))</f>
        <v/>
      </c>
      <c r="E2848" s="3" t="str">
        <f t="array" ref="E2848">IF(C2848="","", IFERROR(INDEX(Barang!$E$2:$E$10001, MATCH(C2848, Barang!$B$2:$B$10001, 0)), ""))</f>
        <v/>
      </c>
      <c r="F2848" s="23"/>
      <c r="G2848" s="24" t="str">
        <f t="array" ref="G2848">IF(C2848="","", IFERROR(INDEX(Barang!$F$2:$F$10001, MATCH(C2848, Barang!$B$2:$B$10001, 0)) * F2848, ""))</f>
        <v/>
      </c>
      <c r="H2848" s="23"/>
      <c r="I2848" s="19"/>
      <c r="L2848" s="103"/>
      <c r="M2848" s="103"/>
      <c r="N2848" s="103"/>
      <c r="O2848" s="103"/>
      <c r="P2848" s="103"/>
      <c r="Q2848" s="103"/>
      <c r="R2848" s="103"/>
      <c r="S2848" s="103"/>
      <c r="T2848" s="103"/>
      <c r="U2848" s="103"/>
      <c r="V2848" s="103"/>
    </row>
    <row r="2849" spans="1:22" ht="22.5" customHeight="1" x14ac:dyDescent="0.2">
      <c r="A2849" s="414"/>
      <c r="B2849" s="3" t="str">
        <f t="array" ref="B2849">IF(C2849="","", IFERROR(INDEX(Barang!$A$2:$A$10001, MATCH(C2849, Barang!$B$2:$B$10001, 0)), "Tidak ditemukan"))</f>
        <v/>
      </c>
      <c r="C2849" s="3"/>
      <c r="D2849" s="3" t="str">
        <f t="array" ref="D2849">IF(C2849="","", IFERROR(INDEX(Barang!$C$2:$C$10001, MATCH(C2849, Barang!$B$2:$B$10001, 0)), ""))</f>
        <v/>
      </c>
      <c r="E2849" s="3" t="str">
        <f t="array" ref="E2849">IF(C2849="","", IFERROR(INDEX(Barang!$E$2:$E$10001, MATCH(C2849, Barang!$B$2:$B$10001, 0)), ""))</f>
        <v/>
      </c>
      <c r="F2849" s="23"/>
      <c r="G2849" s="24" t="str">
        <f t="array" ref="G2849">IF(C2849="","", IFERROR(INDEX(Barang!$F$2:$F$10001, MATCH(C2849, Barang!$B$2:$B$10001, 0)) * F2849, ""))</f>
        <v/>
      </c>
      <c r="H2849" s="23"/>
      <c r="I2849" s="19"/>
      <c r="L2849" s="103"/>
      <c r="M2849" s="103"/>
      <c r="N2849" s="103"/>
      <c r="O2849" s="103"/>
      <c r="P2849" s="103"/>
      <c r="Q2849" s="103"/>
      <c r="R2849" s="103"/>
      <c r="S2849" s="103"/>
      <c r="T2849" s="103"/>
      <c r="U2849" s="103"/>
      <c r="V2849" s="103"/>
    </row>
    <row r="2850" spans="1:22" ht="22.5" customHeight="1" x14ac:dyDescent="0.2">
      <c r="A2850" s="414"/>
      <c r="B2850" s="3" t="str">
        <f t="array" ref="B2850">IF(C2850="","", IFERROR(INDEX(Barang!$A$2:$A$10001, MATCH(C2850, Barang!$B$2:$B$10001, 0)), "Tidak ditemukan"))</f>
        <v/>
      </c>
      <c r="C2850" s="3"/>
      <c r="D2850" s="3" t="str">
        <f t="array" ref="D2850">IF(C2850="","", IFERROR(INDEX(Barang!$C$2:$C$10001, MATCH(C2850, Barang!$B$2:$B$10001, 0)), ""))</f>
        <v/>
      </c>
      <c r="E2850" s="3" t="str">
        <f t="array" ref="E2850">IF(C2850="","", IFERROR(INDEX(Barang!$E$2:$E$10001, MATCH(C2850, Barang!$B$2:$B$10001, 0)), ""))</f>
        <v/>
      </c>
      <c r="F2850" s="23"/>
      <c r="G2850" s="24" t="str">
        <f t="array" ref="G2850">IF(C2850="","", IFERROR(INDEX(Barang!$F$2:$F$10001, MATCH(C2850, Barang!$B$2:$B$10001, 0)) * F2850, ""))</f>
        <v/>
      </c>
      <c r="H2850" s="23"/>
      <c r="I2850" s="19"/>
      <c r="L2850" s="103"/>
      <c r="M2850" s="103"/>
      <c r="N2850" s="103"/>
      <c r="O2850" s="103"/>
      <c r="P2850" s="103"/>
      <c r="Q2850" s="103"/>
      <c r="R2850" s="103"/>
      <c r="S2850" s="103"/>
      <c r="T2850" s="103"/>
      <c r="U2850" s="103"/>
      <c r="V2850" s="103"/>
    </row>
    <row r="2851" spans="1:22" ht="22.5" customHeight="1" x14ac:dyDescent="0.2">
      <c r="A2851" s="414"/>
      <c r="B2851" s="3" t="str">
        <f t="array" ref="B2851">IF(C2851="","", IFERROR(INDEX(Barang!$A$2:$A$10001, MATCH(C2851, Barang!$B$2:$B$10001, 0)), "Tidak ditemukan"))</f>
        <v/>
      </c>
      <c r="C2851" s="3"/>
      <c r="D2851" s="3" t="str">
        <f t="array" ref="D2851">IF(C2851="","", IFERROR(INDEX(Barang!$C$2:$C$10001, MATCH(C2851, Barang!$B$2:$B$10001, 0)), ""))</f>
        <v/>
      </c>
      <c r="E2851" s="3" t="str">
        <f t="array" ref="E2851">IF(C2851="","", IFERROR(INDEX(Barang!$E$2:$E$10001, MATCH(C2851, Barang!$B$2:$B$10001, 0)), ""))</f>
        <v/>
      </c>
      <c r="F2851" s="23"/>
      <c r="G2851" s="24" t="str">
        <f t="array" ref="G2851">IF(C2851="","", IFERROR(INDEX(Barang!$F$2:$F$10001, MATCH(C2851, Barang!$B$2:$B$10001, 0)) * F2851, ""))</f>
        <v/>
      </c>
      <c r="H2851" s="23"/>
      <c r="I2851" s="19"/>
      <c r="L2851" s="103"/>
      <c r="M2851" s="103"/>
      <c r="N2851" s="103"/>
      <c r="O2851" s="103"/>
      <c r="P2851" s="103"/>
      <c r="Q2851" s="103"/>
      <c r="R2851" s="103"/>
      <c r="S2851" s="103"/>
      <c r="T2851" s="103"/>
      <c r="U2851" s="103"/>
      <c r="V2851" s="103"/>
    </row>
    <row r="2852" spans="1:22" ht="22.5" customHeight="1" x14ac:dyDescent="0.2">
      <c r="A2852" s="414"/>
      <c r="B2852" s="3" t="str">
        <f t="array" ref="B2852">IF(C2852="","", IFERROR(INDEX(Barang!$A$2:$A$10001, MATCH(C2852, Barang!$B$2:$B$10001, 0)), "Tidak ditemukan"))</f>
        <v/>
      </c>
      <c r="C2852" s="3"/>
      <c r="D2852" s="3" t="str">
        <f t="array" ref="D2852">IF(C2852="","", IFERROR(INDEX(Barang!$C$2:$C$10001, MATCH(C2852, Barang!$B$2:$B$10001, 0)), ""))</f>
        <v/>
      </c>
      <c r="E2852" s="3" t="str">
        <f t="array" ref="E2852">IF(C2852="","", IFERROR(INDEX(Barang!$E$2:$E$10001, MATCH(C2852, Barang!$B$2:$B$10001, 0)), ""))</f>
        <v/>
      </c>
      <c r="F2852" s="23"/>
      <c r="G2852" s="24" t="str">
        <f t="array" ref="G2852">IF(C2852="","", IFERROR(INDEX(Barang!$F$2:$F$10001, MATCH(C2852, Barang!$B$2:$B$10001, 0)) * F2852, ""))</f>
        <v/>
      </c>
      <c r="H2852" s="23"/>
      <c r="I2852" s="19"/>
      <c r="L2852" s="103"/>
      <c r="M2852" s="103"/>
      <c r="N2852" s="103"/>
      <c r="O2852" s="103"/>
      <c r="P2852" s="103"/>
      <c r="Q2852" s="103"/>
      <c r="R2852" s="103"/>
      <c r="S2852" s="103"/>
      <c r="T2852" s="103"/>
      <c r="U2852" s="103"/>
      <c r="V2852" s="103"/>
    </row>
    <row r="2853" spans="1:22" ht="22.5" customHeight="1" x14ac:dyDescent="0.2">
      <c r="A2853" s="414"/>
      <c r="B2853" s="3" t="str">
        <f t="array" ref="B2853">IF(C2853="","", IFERROR(INDEX(Barang!$A$2:$A$10001, MATCH(C2853, Barang!$B$2:$B$10001, 0)), "Tidak ditemukan"))</f>
        <v/>
      </c>
      <c r="C2853" s="3"/>
      <c r="D2853" s="3" t="str">
        <f t="array" ref="D2853">IF(C2853="","", IFERROR(INDEX(Barang!$C$2:$C$10001, MATCH(C2853, Barang!$B$2:$B$10001, 0)), ""))</f>
        <v/>
      </c>
      <c r="E2853" s="3" t="str">
        <f t="array" ref="E2853">IF(C2853="","", IFERROR(INDEX(Barang!$E$2:$E$10001, MATCH(C2853, Barang!$B$2:$B$10001, 0)), ""))</f>
        <v/>
      </c>
      <c r="F2853" s="23"/>
      <c r="G2853" s="24" t="str">
        <f t="array" ref="G2853">IF(C2853="","", IFERROR(INDEX(Barang!$F$2:$F$10001, MATCH(C2853, Barang!$B$2:$B$10001, 0)) * F2853, ""))</f>
        <v/>
      </c>
      <c r="H2853" s="23"/>
      <c r="I2853" s="19"/>
      <c r="L2853" s="103"/>
      <c r="M2853" s="103"/>
      <c r="N2853" s="103"/>
      <c r="O2853" s="103"/>
      <c r="P2853" s="103"/>
      <c r="Q2853" s="103"/>
      <c r="R2853" s="103"/>
      <c r="S2853" s="103"/>
      <c r="T2853" s="103"/>
      <c r="U2853" s="103"/>
      <c r="V2853" s="103"/>
    </row>
    <row r="2854" spans="1:22" ht="22.5" customHeight="1" x14ac:dyDescent="0.2">
      <c r="A2854" s="414"/>
      <c r="B2854" s="3" t="str">
        <f t="array" ref="B2854">IF(C2854="","", IFERROR(INDEX(Barang!$A$2:$A$10001, MATCH(C2854, Barang!$B$2:$B$10001, 0)), "Tidak ditemukan"))</f>
        <v/>
      </c>
      <c r="C2854" s="3"/>
      <c r="D2854" s="3" t="str">
        <f t="array" ref="D2854">IF(C2854="","", IFERROR(INDEX(Barang!$C$2:$C$10001, MATCH(C2854, Barang!$B$2:$B$10001, 0)), ""))</f>
        <v/>
      </c>
      <c r="E2854" s="3" t="str">
        <f t="array" ref="E2854">IF(C2854="","", IFERROR(INDEX(Barang!$E$2:$E$10001, MATCH(C2854, Barang!$B$2:$B$10001, 0)), ""))</f>
        <v/>
      </c>
      <c r="F2854" s="23"/>
      <c r="G2854" s="24" t="str">
        <f t="array" ref="G2854">IF(C2854="","", IFERROR(INDEX(Barang!$F$2:$F$10001, MATCH(C2854, Barang!$B$2:$B$10001, 0)) * F2854, ""))</f>
        <v/>
      </c>
      <c r="H2854" s="23"/>
      <c r="I2854" s="19"/>
      <c r="L2854" s="103"/>
      <c r="M2854" s="103"/>
      <c r="N2854" s="103"/>
      <c r="O2854" s="103"/>
      <c r="P2854" s="103"/>
      <c r="Q2854" s="103"/>
      <c r="R2854" s="103"/>
      <c r="S2854" s="103"/>
      <c r="T2854" s="103"/>
      <c r="U2854" s="103"/>
      <c r="V2854" s="103"/>
    </row>
    <row r="2855" spans="1:22" ht="22.5" customHeight="1" x14ac:dyDescent="0.2">
      <c r="A2855" s="414"/>
      <c r="B2855" s="3" t="str">
        <f t="array" ref="B2855">IF(C2855="","", IFERROR(INDEX(Barang!$A$2:$A$10001, MATCH(C2855, Barang!$B$2:$B$10001, 0)), "Tidak ditemukan"))</f>
        <v/>
      </c>
      <c r="C2855" s="3"/>
      <c r="D2855" s="3" t="str">
        <f t="array" ref="D2855">IF(C2855="","", IFERROR(INDEX(Barang!$C$2:$C$10001, MATCH(C2855, Barang!$B$2:$B$10001, 0)), ""))</f>
        <v/>
      </c>
      <c r="E2855" s="3" t="str">
        <f t="array" ref="E2855">IF(C2855="","", IFERROR(INDEX(Barang!$E$2:$E$10001, MATCH(C2855, Barang!$B$2:$B$10001, 0)), ""))</f>
        <v/>
      </c>
      <c r="F2855" s="23"/>
      <c r="G2855" s="24" t="str">
        <f t="array" ref="G2855">IF(C2855="","", IFERROR(INDEX(Barang!$F$2:$F$10001, MATCH(C2855, Barang!$B$2:$B$10001, 0)) * F2855, ""))</f>
        <v/>
      </c>
      <c r="H2855" s="23"/>
      <c r="I2855" s="19"/>
      <c r="L2855" s="103"/>
      <c r="M2855" s="103"/>
      <c r="N2855" s="103"/>
      <c r="O2855" s="103"/>
      <c r="P2855" s="103"/>
      <c r="Q2855" s="103"/>
      <c r="R2855" s="103"/>
      <c r="S2855" s="103"/>
      <c r="T2855" s="103"/>
      <c r="U2855" s="103"/>
      <c r="V2855" s="103"/>
    </row>
    <row r="2856" spans="1:22" ht="22.5" customHeight="1" x14ac:dyDescent="0.2">
      <c r="A2856" s="414"/>
      <c r="B2856" s="3" t="str">
        <f t="array" ref="B2856">IF(C2856="","", IFERROR(INDEX(Barang!$A$2:$A$10001, MATCH(C2856, Barang!$B$2:$B$10001, 0)), "Tidak ditemukan"))</f>
        <v/>
      </c>
      <c r="C2856" s="3"/>
      <c r="D2856" s="3" t="str">
        <f t="array" ref="D2856">IF(C2856="","", IFERROR(INDEX(Barang!$C$2:$C$10001, MATCH(C2856, Barang!$B$2:$B$10001, 0)), ""))</f>
        <v/>
      </c>
      <c r="E2856" s="3" t="str">
        <f t="array" ref="E2856">IF(C2856="","", IFERROR(INDEX(Barang!$E$2:$E$10001, MATCH(C2856, Barang!$B$2:$B$10001, 0)), ""))</f>
        <v/>
      </c>
      <c r="F2856" s="23"/>
      <c r="G2856" s="24" t="str">
        <f t="array" ref="G2856">IF(C2856="","", IFERROR(INDEX(Barang!$F$2:$F$10001, MATCH(C2856, Barang!$B$2:$B$10001, 0)) * F2856, ""))</f>
        <v/>
      </c>
      <c r="H2856" s="23"/>
      <c r="I2856" s="19"/>
      <c r="L2856" s="103"/>
      <c r="M2856" s="103"/>
      <c r="N2856" s="103"/>
      <c r="O2856" s="103"/>
      <c r="P2856" s="103"/>
      <c r="Q2856" s="103"/>
      <c r="R2856" s="103"/>
      <c r="S2856" s="103"/>
      <c r="T2856" s="103"/>
      <c r="U2856" s="103"/>
      <c r="V2856" s="103"/>
    </row>
    <row r="2857" spans="1:22" ht="22.5" customHeight="1" x14ac:dyDescent="0.2">
      <c r="A2857" s="414"/>
      <c r="B2857" s="3" t="str">
        <f t="array" ref="B2857">IF(C2857="","", IFERROR(INDEX(Barang!$A$2:$A$10001, MATCH(C2857, Barang!$B$2:$B$10001, 0)), "Tidak ditemukan"))</f>
        <v/>
      </c>
      <c r="C2857" s="3"/>
      <c r="D2857" s="3" t="str">
        <f t="array" ref="D2857">IF(C2857="","", IFERROR(INDEX(Barang!$C$2:$C$10001, MATCH(C2857, Barang!$B$2:$B$10001, 0)), ""))</f>
        <v/>
      </c>
      <c r="E2857" s="3" t="str">
        <f t="array" ref="E2857">IF(C2857="","", IFERROR(INDEX(Barang!$E$2:$E$10001, MATCH(C2857, Barang!$B$2:$B$10001, 0)), ""))</f>
        <v/>
      </c>
      <c r="F2857" s="23"/>
      <c r="G2857" s="24" t="str">
        <f t="array" ref="G2857">IF(C2857="","", IFERROR(INDEX(Barang!$F$2:$F$10001, MATCH(C2857, Barang!$B$2:$B$10001, 0)) * F2857, ""))</f>
        <v/>
      </c>
      <c r="H2857" s="23"/>
      <c r="I2857" s="19"/>
      <c r="L2857" s="103"/>
      <c r="M2857" s="103"/>
      <c r="N2857" s="103"/>
      <c r="O2857" s="103"/>
      <c r="P2857" s="103"/>
      <c r="Q2857" s="103"/>
      <c r="R2857" s="103"/>
      <c r="S2857" s="103"/>
      <c r="T2857" s="103"/>
      <c r="U2857" s="103"/>
      <c r="V2857" s="103"/>
    </row>
    <row r="2858" spans="1:22" ht="22.5" customHeight="1" x14ac:dyDescent="0.2">
      <c r="A2858" s="414"/>
      <c r="B2858" s="3" t="str">
        <f t="array" ref="B2858">IF(C2858="","", IFERROR(INDEX(Barang!$A$2:$A$10001, MATCH(C2858, Barang!$B$2:$B$10001, 0)), "Tidak ditemukan"))</f>
        <v/>
      </c>
      <c r="C2858" s="3"/>
      <c r="D2858" s="3" t="str">
        <f t="array" ref="D2858">IF(C2858="","", IFERROR(INDEX(Barang!$C$2:$C$10001, MATCH(C2858, Barang!$B$2:$B$10001, 0)), ""))</f>
        <v/>
      </c>
      <c r="E2858" s="3" t="str">
        <f t="array" ref="E2858">IF(C2858="","", IFERROR(INDEX(Barang!$E$2:$E$10001, MATCH(C2858, Barang!$B$2:$B$10001, 0)), ""))</f>
        <v/>
      </c>
      <c r="F2858" s="23"/>
      <c r="G2858" s="24" t="str">
        <f t="array" ref="G2858">IF(C2858="","", IFERROR(INDEX(Barang!$F$2:$F$10001, MATCH(C2858, Barang!$B$2:$B$10001, 0)) * F2858, ""))</f>
        <v/>
      </c>
      <c r="H2858" s="23"/>
      <c r="I2858" s="19"/>
      <c r="L2858" s="103"/>
      <c r="M2858" s="103"/>
      <c r="N2858" s="103"/>
      <c r="O2858" s="103"/>
      <c r="P2858" s="103"/>
      <c r="Q2858" s="103"/>
      <c r="R2858" s="103"/>
      <c r="S2858" s="103"/>
      <c r="T2858" s="103"/>
      <c r="U2858" s="103"/>
      <c r="V2858" s="103"/>
    </row>
    <row r="2859" spans="1:22" ht="22.5" customHeight="1" x14ac:dyDescent="0.2">
      <c r="A2859" s="414"/>
      <c r="B2859" s="3" t="str">
        <f t="array" ref="B2859">IF(C2859="","", IFERROR(INDEX(Barang!$A$2:$A$10001, MATCH(C2859, Barang!$B$2:$B$10001, 0)), "Tidak ditemukan"))</f>
        <v/>
      </c>
      <c r="C2859" s="3"/>
      <c r="D2859" s="3" t="str">
        <f t="array" ref="D2859">IF(C2859="","", IFERROR(INDEX(Barang!$C$2:$C$10001, MATCH(C2859, Barang!$B$2:$B$10001, 0)), ""))</f>
        <v/>
      </c>
      <c r="E2859" s="3" t="str">
        <f t="array" ref="E2859">IF(C2859="","", IFERROR(INDEX(Barang!$E$2:$E$10001, MATCH(C2859, Barang!$B$2:$B$10001, 0)), ""))</f>
        <v/>
      </c>
      <c r="F2859" s="23"/>
      <c r="G2859" s="24" t="str">
        <f t="array" ref="G2859">IF(C2859="","", IFERROR(INDEX(Barang!$F$2:$F$10001, MATCH(C2859, Barang!$B$2:$B$10001, 0)) * F2859, ""))</f>
        <v/>
      </c>
      <c r="H2859" s="23"/>
      <c r="I2859" s="19"/>
      <c r="L2859" s="103"/>
      <c r="M2859" s="103"/>
      <c r="N2859" s="103"/>
      <c r="O2859" s="103"/>
      <c r="P2859" s="103"/>
      <c r="Q2859" s="103"/>
      <c r="R2859" s="103"/>
      <c r="S2859" s="103"/>
      <c r="T2859" s="103"/>
      <c r="U2859" s="103"/>
      <c r="V2859" s="103"/>
    </row>
    <row r="2860" spans="1:22" ht="22.5" customHeight="1" x14ac:dyDescent="0.2">
      <c r="A2860" s="414"/>
      <c r="B2860" s="3" t="str">
        <f t="array" ref="B2860">IF(C2860="","", IFERROR(INDEX(Barang!$A$2:$A$10001, MATCH(C2860, Barang!$B$2:$B$10001, 0)), "Tidak ditemukan"))</f>
        <v/>
      </c>
      <c r="C2860" s="3"/>
      <c r="D2860" s="3" t="str">
        <f t="array" ref="D2860">IF(C2860="","", IFERROR(INDEX(Barang!$C$2:$C$10001, MATCH(C2860, Barang!$B$2:$B$10001, 0)), ""))</f>
        <v/>
      </c>
      <c r="E2860" s="3" t="str">
        <f t="array" ref="E2860">IF(C2860="","", IFERROR(INDEX(Barang!$E$2:$E$10001, MATCH(C2860, Barang!$B$2:$B$10001, 0)), ""))</f>
        <v/>
      </c>
      <c r="F2860" s="23"/>
      <c r="G2860" s="24" t="str">
        <f t="array" ref="G2860">IF(C2860="","", IFERROR(INDEX(Barang!$F$2:$F$10001, MATCH(C2860, Barang!$B$2:$B$10001, 0)) * F2860, ""))</f>
        <v/>
      </c>
      <c r="H2860" s="23"/>
      <c r="I2860" s="19"/>
      <c r="L2860" s="103"/>
      <c r="M2860" s="103"/>
      <c r="N2860" s="103"/>
      <c r="O2860" s="103"/>
      <c r="P2860" s="103"/>
      <c r="Q2860" s="103"/>
      <c r="R2860" s="103"/>
      <c r="S2860" s="103"/>
      <c r="T2860" s="103"/>
      <c r="U2860" s="103"/>
      <c r="V2860" s="103"/>
    </row>
    <row r="2861" spans="1:22" ht="22.5" customHeight="1" x14ac:dyDescent="0.2">
      <c r="A2861" s="414"/>
      <c r="B2861" s="3" t="str">
        <f t="array" ref="B2861">IF(C2861="","", IFERROR(INDEX(Barang!$A$2:$A$10001, MATCH(C2861, Barang!$B$2:$B$10001, 0)), "Tidak ditemukan"))</f>
        <v/>
      </c>
      <c r="C2861" s="3"/>
      <c r="D2861" s="3" t="str">
        <f t="array" ref="D2861">IF(C2861="","", IFERROR(INDEX(Barang!$C$2:$C$10001, MATCH(C2861, Barang!$B$2:$B$10001, 0)), ""))</f>
        <v/>
      </c>
      <c r="E2861" s="3" t="str">
        <f t="array" ref="E2861">IF(C2861="","", IFERROR(INDEX(Barang!$E$2:$E$10001, MATCH(C2861, Barang!$B$2:$B$10001, 0)), ""))</f>
        <v/>
      </c>
      <c r="F2861" s="23"/>
      <c r="G2861" s="24" t="str">
        <f t="array" ref="G2861">IF(C2861="","", IFERROR(INDEX(Barang!$F$2:$F$10001, MATCH(C2861, Barang!$B$2:$B$10001, 0)) * F2861, ""))</f>
        <v/>
      </c>
      <c r="H2861" s="23"/>
      <c r="I2861" s="19"/>
      <c r="L2861" s="103"/>
      <c r="M2861" s="103"/>
      <c r="N2861" s="103"/>
      <c r="O2861" s="103"/>
      <c r="P2861" s="103"/>
      <c r="Q2861" s="103"/>
      <c r="R2861" s="103"/>
      <c r="S2861" s="103"/>
      <c r="T2861" s="103"/>
      <c r="U2861" s="103"/>
      <c r="V2861" s="103"/>
    </row>
    <row r="2862" spans="1:22" ht="22.5" customHeight="1" x14ac:dyDescent="0.2">
      <c r="A2862" s="414"/>
      <c r="B2862" s="3" t="str">
        <f t="array" ref="B2862">IF(C2862="","", IFERROR(INDEX(Barang!$A$2:$A$10001, MATCH(C2862, Barang!$B$2:$B$10001, 0)), "Tidak ditemukan"))</f>
        <v/>
      </c>
      <c r="C2862" s="3"/>
      <c r="D2862" s="3" t="str">
        <f t="array" ref="D2862">IF(C2862="","", IFERROR(INDEX(Barang!$C$2:$C$10001, MATCH(C2862, Barang!$B$2:$B$10001, 0)), ""))</f>
        <v/>
      </c>
      <c r="E2862" s="3" t="str">
        <f t="array" ref="E2862">IF(C2862="","", IFERROR(INDEX(Barang!$E$2:$E$10001, MATCH(C2862, Barang!$B$2:$B$10001, 0)), ""))</f>
        <v/>
      </c>
      <c r="F2862" s="23"/>
      <c r="G2862" s="24" t="str">
        <f t="array" ref="G2862">IF(C2862="","", IFERROR(INDEX(Barang!$F$2:$F$10001, MATCH(C2862, Barang!$B$2:$B$10001, 0)) * F2862, ""))</f>
        <v/>
      </c>
      <c r="H2862" s="23"/>
      <c r="I2862" s="19"/>
      <c r="L2862" s="103"/>
      <c r="M2862" s="103"/>
      <c r="N2862" s="103"/>
      <c r="O2862" s="103"/>
      <c r="P2862" s="103"/>
      <c r="Q2862" s="103"/>
      <c r="R2862" s="103"/>
      <c r="S2862" s="103"/>
      <c r="T2862" s="103"/>
      <c r="U2862" s="103"/>
      <c r="V2862" s="103"/>
    </row>
    <row r="2863" spans="1:22" ht="22.5" customHeight="1" x14ac:dyDescent="0.2">
      <c r="A2863" s="414"/>
      <c r="B2863" s="3" t="str">
        <f t="array" ref="B2863">IF(C2863="","", IFERROR(INDEX(Barang!$A$2:$A$10001, MATCH(C2863, Barang!$B$2:$B$10001, 0)), "Tidak ditemukan"))</f>
        <v/>
      </c>
      <c r="C2863" s="3"/>
      <c r="D2863" s="3" t="str">
        <f t="array" ref="D2863">IF(C2863="","", IFERROR(INDEX(Barang!$C$2:$C$10001, MATCH(C2863, Barang!$B$2:$B$10001, 0)), ""))</f>
        <v/>
      </c>
      <c r="E2863" s="3" t="str">
        <f t="array" ref="E2863">IF(C2863="","", IFERROR(INDEX(Barang!$E$2:$E$10001, MATCH(C2863, Barang!$B$2:$B$10001, 0)), ""))</f>
        <v/>
      </c>
      <c r="F2863" s="23"/>
      <c r="G2863" s="24" t="str">
        <f t="array" ref="G2863">IF(C2863="","", IFERROR(INDEX(Barang!$F$2:$F$10001, MATCH(C2863, Barang!$B$2:$B$10001, 0)) * F2863, ""))</f>
        <v/>
      </c>
      <c r="H2863" s="23"/>
      <c r="I2863" s="19"/>
      <c r="L2863" s="103"/>
      <c r="M2863" s="103"/>
      <c r="N2863" s="103"/>
      <c r="O2863" s="103"/>
      <c r="P2863" s="103"/>
      <c r="Q2863" s="103"/>
      <c r="R2863" s="103"/>
      <c r="S2863" s="103"/>
      <c r="T2863" s="103"/>
      <c r="U2863" s="103"/>
      <c r="V2863" s="103"/>
    </row>
    <row r="2864" spans="1:22" ht="22.5" customHeight="1" x14ac:dyDescent="0.2">
      <c r="A2864" s="414"/>
      <c r="B2864" s="3" t="str">
        <f t="array" ref="B2864">IF(C2864="","", IFERROR(INDEX(Barang!$A$2:$A$10001, MATCH(C2864, Barang!$B$2:$B$10001, 0)), "Tidak ditemukan"))</f>
        <v/>
      </c>
      <c r="C2864" s="3"/>
      <c r="D2864" s="3" t="str">
        <f t="array" ref="D2864">IF(C2864="","", IFERROR(INDEX(Barang!$C$2:$C$10001, MATCH(C2864, Barang!$B$2:$B$10001, 0)), ""))</f>
        <v/>
      </c>
      <c r="E2864" s="3" t="str">
        <f t="array" ref="E2864">IF(C2864="","", IFERROR(INDEX(Barang!$E$2:$E$10001, MATCH(C2864, Barang!$B$2:$B$10001, 0)), ""))</f>
        <v/>
      </c>
      <c r="F2864" s="23"/>
      <c r="G2864" s="24" t="str">
        <f t="array" ref="G2864">IF(C2864="","", IFERROR(INDEX(Barang!$F$2:$F$10001, MATCH(C2864, Barang!$B$2:$B$10001, 0)) * F2864, ""))</f>
        <v/>
      </c>
      <c r="H2864" s="23"/>
      <c r="I2864" s="19"/>
      <c r="L2864" s="103"/>
      <c r="M2864" s="103"/>
      <c r="N2864" s="103"/>
      <c r="O2864" s="103"/>
      <c r="P2864" s="103"/>
      <c r="Q2864" s="103"/>
      <c r="R2864" s="103"/>
      <c r="S2864" s="103"/>
      <c r="T2864" s="103"/>
      <c r="U2864" s="103"/>
      <c r="V2864" s="103"/>
    </row>
    <row r="2865" spans="1:22" ht="22.5" customHeight="1" x14ac:dyDescent="0.2">
      <c r="A2865" s="414"/>
      <c r="B2865" s="3" t="str">
        <f t="array" ref="B2865">IF(C2865="","", IFERROR(INDEX(Barang!$A$2:$A$10001, MATCH(C2865, Barang!$B$2:$B$10001, 0)), "Tidak ditemukan"))</f>
        <v/>
      </c>
      <c r="C2865" s="3"/>
      <c r="D2865" s="3" t="str">
        <f t="array" ref="D2865">IF(C2865="","", IFERROR(INDEX(Barang!$C$2:$C$10001, MATCH(C2865, Barang!$B$2:$B$10001, 0)), ""))</f>
        <v/>
      </c>
      <c r="E2865" s="3" t="str">
        <f t="array" ref="E2865">IF(C2865="","", IFERROR(INDEX(Barang!$E$2:$E$10001, MATCH(C2865, Barang!$B$2:$B$10001, 0)), ""))</f>
        <v/>
      </c>
      <c r="F2865" s="23"/>
      <c r="G2865" s="24" t="str">
        <f t="array" ref="G2865">IF(C2865="","", IFERROR(INDEX(Barang!$F$2:$F$10001, MATCH(C2865, Barang!$B$2:$B$10001, 0)) * F2865, ""))</f>
        <v/>
      </c>
      <c r="H2865" s="23"/>
      <c r="I2865" s="19"/>
      <c r="L2865" s="103"/>
      <c r="M2865" s="103"/>
      <c r="N2865" s="103"/>
      <c r="O2865" s="103"/>
      <c r="P2865" s="103"/>
      <c r="Q2865" s="103"/>
      <c r="R2865" s="103"/>
      <c r="S2865" s="103"/>
      <c r="T2865" s="103"/>
      <c r="U2865" s="103"/>
      <c r="V2865" s="103"/>
    </row>
    <row r="2866" spans="1:22" ht="22.5" customHeight="1" x14ac:dyDescent="0.2">
      <c r="A2866" s="414"/>
      <c r="B2866" s="3" t="str">
        <f t="array" ref="B2866">IF(C2866="","", IFERROR(INDEX(Barang!$A$2:$A$10001, MATCH(C2866, Barang!$B$2:$B$10001, 0)), "Tidak ditemukan"))</f>
        <v/>
      </c>
      <c r="C2866" s="3"/>
      <c r="D2866" s="3" t="str">
        <f t="array" ref="D2866">IF(C2866="","", IFERROR(INDEX(Barang!$C$2:$C$10001, MATCH(C2866, Barang!$B$2:$B$10001, 0)), ""))</f>
        <v/>
      </c>
      <c r="E2866" s="3" t="str">
        <f t="array" ref="E2866">IF(C2866="","", IFERROR(INDEX(Barang!$E$2:$E$10001, MATCH(C2866, Barang!$B$2:$B$10001, 0)), ""))</f>
        <v/>
      </c>
      <c r="F2866" s="23"/>
      <c r="G2866" s="24" t="str">
        <f t="array" ref="G2866">IF(C2866="","", IFERROR(INDEX(Barang!$F$2:$F$10001, MATCH(C2866, Barang!$B$2:$B$10001, 0)) * F2866, ""))</f>
        <v/>
      </c>
      <c r="H2866" s="23"/>
      <c r="I2866" s="19"/>
      <c r="L2866" s="103"/>
      <c r="M2866" s="103"/>
      <c r="N2866" s="103"/>
      <c r="O2866" s="103"/>
      <c r="P2866" s="103"/>
      <c r="Q2866" s="103"/>
      <c r="R2866" s="103"/>
      <c r="S2866" s="103"/>
      <c r="T2866" s="103"/>
      <c r="U2866" s="103"/>
      <c r="V2866" s="103"/>
    </row>
    <row r="2867" spans="1:22" ht="22.5" customHeight="1" x14ac:dyDescent="0.2">
      <c r="A2867" s="414"/>
      <c r="B2867" s="3" t="str">
        <f t="array" ref="B2867">IF(C2867="","", IFERROR(INDEX(Barang!$A$2:$A$10001, MATCH(C2867, Barang!$B$2:$B$10001, 0)), "Tidak ditemukan"))</f>
        <v/>
      </c>
      <c r="C2867" s="3"/>
      <c r="D2867" s="3" t="str">
        <f t="array" ref="D2867">IF(C2867="","", IFERROR(INDEX(Barang!$C$2:$C$10001, MATCH(C2867, Barang!$B$2:$B$10001, 0)), ""))</f>
        <v/>
      </c>
      <c r="E2867" s="3" t="str">
        <f t="array" ref="E2867">IF(C2867="","", IFERROR(INDEX(Barang!$E$2:$E$10001, MATCH(C2867, Barang!$B$2:$B$10001, 0)), ""))</f>
        <v/>
      </c>
      <c r="F2867" s="23"/>
      <c r="G2867" s="24" t="str">
        <f t="array" ref="G2867">IF(C2867="","", IFERROR(INDEX(Barang!$F$2:$F$10001, MATCH(C2867, Barang!$B$2:$B$10001, 0)) * F2867, ""))</f>
        <v/>
      </c>
      <c r="H2867" s="23"/>
      <c r="I2867" s="19"/>
      <c r="L2867" s="103"/>
      <c r="M2867" s="103"/>
      <c r="N2867" s="103"/>
      <c r="O2867" s="103"/>
      <c r="P2867" s="103"/>
      <c r="Q2867" s="103"/>
      <c r="R2867" s="103"/>
      <c r="S2867" s="103"/>
      <c r="T2867" s="103"/>
      <c r="U2867" s="103"/>
      <c r="V2867" s="103"/>
    </row>
    <row r="2868" spans="1:22" ht="22.5" customHeight="1" x14ac:dyDescent="0.2">
      <c r="A2868" s="414"/>
      <c r="B2868" s="3" t="str">
        <f t="array" ref="B2868">IF(C2868="","", IFERROR(INDEX(Barang!$A$2:$A$10001, MATCH(C2868, Barang!$B$2:$B$10001, 0)), "Tidak ditemukan"))</f>
        <v/>
      </c>
      <c r="C2868" s="3"/>
      <c r="D2868" s="3" t="str">
        <f t="array" ref="D2868">IF(C2868="","", IFERROR(INDEX(Barang!$C$2:$C$10001, MATCH(C2868, Barang!$B$2:$B$10001, 0)), ""))</f>
        <v/>
      </c>
      <c r="E2868" s="3" t="str">
        <f t="array" ref="E2868">IF(C2868="","", IFERROR(INDEX(Barang!$E$2:$E$10001, MATCH(C2868, Barang!$B$2:$B$10001, 0)), ""))</f>
        <v/>
      </c>
      <c r="F2868" s="23"/>
      <c r="G2868" s="24" t="str">
        <f t="array" ref="G2868">IF(C2868="","", IFERROR(INDEX(Barang!$F$2:$F$10001, MATCH(C2868, Barang!$B$2:$B$10001, 0)) * F2868, ""))</f>
        <v/>
      </c>
      <c r="H2868" s="23"/>
      <c r="I2868" s="19"/>
      <c r="L2868" s="103"/>
      <c r="M2868" s="103"/>
      <c r="N2868" s="103"/>
      <c r="O2868" s="103"/>
      <c r="P2868" s="103"/>
      <c r="Q2868" s="103"/>
      <c r="R2868" s="103"/>
      <c r="S2868" s="103"/>
      <c r="T2868" s="103"/>
      <c r="U2868" s="103"/>
      <c r="V2868" s="103"/>
    </row>
    <row r="2869" spans="1:22" ht="22.5" customHeight="1" x14ac:dyDescent="0.2">
      <c r="A2869" s="414"/>
      <c r="B2869" s="3" t="str">
        <f t="array" ref="B2869">IF(C2869="","", IFERROR(INDEX(Barang!$A$2:$A$10001, MATCH(C2869, Barang!$B$2:$B$10001, 0)), "Tidak ditemukan"))</f>
        <v/>
      </c>
      <c r="C2869" s="3"/>
      <c r="D2869" s="3" t="str">
        <f t="array" ref="D2869">IF(C2869="","", IFERROR(INDEX(Barang!$C$2:$C$10001, MATCH(C2869, Barang!$B$2:$B$10001, 0)), ""))</f>
        <v/>
      </c>
      <c r="E2869" s="3" t="str">
        <f t="array" ref="E2869">IF(C2869="","", IFERROR(INDEX(Barang!$E$2:$E$10001, MATCH(C2869, Barang!$B$2:$B$10001, 0)), ""))</f>
        <v/>
      </c>
      <c r="F2869" s="23"/>
      <c r="G2869" s="24" t="str">
        <f t="array" ref="G2869">IF(C2869="","", IFERROR(INDEX(Barang!$F$2:$F$10001, MATCH(C2869, Barang!$B$2:$B$10001, 0)) * F2869, ""))</f>
        <v/>
      </c>
      <c r="H2869" s="23"/>
      <c r="I2869" s="19"/>
      <c r="L2869" s="103"/>
      <c r="M2869" s="103"/>
      <c r="N2869" s="103"/>
      <c r="O2869" s="103"/>
      <c r="P2869" s="103"/>
      <c r="Q2869" s="103"/>
      <c r="R2869" s="103"/>
      <c r="S2869" s="103"/>
      <c r="T2869" s="103"/>
      <c r="U2869" s="103"/>
      <c r="V2869" s="103"/>
    </row>
    <row r="2870" spans="1:22" ht="22.5" customHeight="1" x14ac:dyDescent="0.2">
      <c r="A2870" s="414"/>
      <c r="B2870" s="3" t="str">
        <f t="array" ref="B2870">IF(C2870="","", IFERROR(INDEX(Barang!$A$2:$A$10001, MATCH(C2870, Barang!$B$2:$B$10001, 0)), "Tidak ditemukan"))</f>
        <v/>
      </c>
      <c r="C2870" s="3"/>
      <c r="D2870" s="3" t="str">
        <f t="array" ref="D2870">IF(C2870="","", IFERROR(INDEX(Barang!$C$2:$C$10001, MATCH(C2870, Barang!$B$2:$B$10001, 0)), ""))</f>
        <v/>
      </c>
      <c r="E2870" s="3" t="str">
        <f t="array" ref="E2870">IF(C2870="","", IFERROR(INDEX(Barang!$E$2:$E$10001, MATCH(C2870, Barang!$B$2:$B$10001, 0)), ""))</f>
        <v/>
      </c>
      <c r="F2870" s="23"/>
      <c r="G2870" s="24" t="str">
        <f t="array" ref="G2870">IF(C2870="","", IFERROR(INDEX(Barang!$F$2:$F$10001, MATCH(C2870, Barang!$B$2:$B$10001, 0)) * F2870, ""))</f>
        <v/>
      </c>
      <c r="H2870" s="23"/>
      <c r="I2870" s="19"/>
      <c r="L2870" s="103"/>
      <c r="M2870" s="103"/>
      <c r="N2870" s="103"/>
      <c r="O2870" s="103"/>
      <c r="P2870" s="103"/>
      <c r="Q2870" s="103"/>
      <c r="R2870" s="103"/>
      <c r="S2870" s="103"/>
      <c r="T2870" s="103"/>
      <c r="U2870" s="103"/>
      <c r="V2870" s="103"/>
    </row>
    <row r="2871" spans="1:22" ht="22.5" customHeight="1" x14ac:dyDescent="0.2">
      <c r="A2871" s="414"/>
      <c r="B2871" s="3" t="str">
        <f t="array" ref="B2871">IF(C2871="","", IFERROR(INDEX(Barang!$A$2:$A$10001, MATCH(C2871, Barang!$B$2:$B$10001, 0)), "Tidak ditemukan"))</f>
        <v/>
      </c>
      <c r="C2871" s="3"/>
      <c r="D2871" s="3" t="str">
        <f t="array" ref="D2871">IF(C2871="","", IFERROR(INDEX(Barang!$C$2:$C$10001, MATCH(C2871, Barang!$B$2:$B$10001, 0)), ""))</f>
        <v/>
      </c>
      <c r="E2871" s="3" t="str">
        <f t="array" ref="E2871">IF(C2871="","", IFERROR(INDEX(Barang!$E$2:$E$10001, MATCH(C2871, Barang!$B$2:$B$10001, 0)), ""))</f>
        <v/>
      </c>
      <c r="F2871" s="23"/>
      <c r="G2871" s="24" t="str">
        <f t="array" ref="G2871">IF(C2871="","", IFERROR(INDEX(Barang!$F$2:$F$10001, MATCH(C2871, Barang!$B$2:$B$10001, 0)) * F2871, ""))</f>
        <v/>
      </c>
      <c r="H2871" s="23"/>
      <c r="I2871" s="19"/>
      <c r="L2871" s="103"/>
      <c r="M2871" s="103"/>
      <c r="N2871" s="103"/>
      <c r="O2871" s="103"/>
      <c r="P2871" s="103"/>
      <c r="Q2871" s="103"/>
      <c r="R2871" s="103"/>
      <c r="S2871" s="103"/>
      <c r="T2871" s="103"/>
      <c r="U2871" s="103"/>
      <c r="V2871" s="103"/>
    </row>
    <row r="2872" spans="1:22" ht="22.5" customHeight="1" x14ac:dyDescent="0.2">
      <c r="A2872" s="414"/>
      <c r="B2872" s="3" t="str">
        <f t="array" ref="B2872">IF(C2872="","", IFERROR(INDEX(Barang!$A$2:$A$10001, MATCH(C2872, Barang!$B$2:$B$10001, 0)), "Tidak ditemukan"))</f>
        <v/>
      </c>
      <c r="C2872" s="3"/>
      <c r="D2872" s="3" t="str">
        <f t="array" ref="D2872">IF(C2872="","", IFERROR(INDEX(Barang!$C$2:$C$10001, MATCH(C2872, Barang!$B$2:$B$10001, 0)), ""))</f>
        <v/>
      </c>
      <c r="E2872" s="3" t="str">
        <f t="array" ref="E2872">IF(C2872="","", IFERROR(INDEX(Barang!$E$2:$E$10001, MATCH(C2872, Barang!$B$2:$B$10001, 0)), ""))</f>
        <v/>
      </c>
      <c r="F2872" s="23"/>
      <c r="G2872" s="24" t="str">
        <f t="array" ref="G2872">IF(C2872="","", IFERROR(INDEX(Barang!$F$2:$F$10001, MATCH(C2872, Barang!$B$2:$B$10001, 0)) * F2872, ""))</f>
        <v/>
      </c>
      <c r="H2872" s="23"/>
      <c r="I2872" s="19"/>
      <c r="L2872" s="103"/>
      <c r="M2872" s="103"/>
      <c r="N2872" s="103"/>
      <c r="O2872" s="103"/>
      <c r="P2872" s="103"/>
      <c r="Q2872" s="103"/>
      <c r="R2872" s="103"/>
      <c r="S2872" s="103"/>
      <c r="T2872" s="103"/>
      <c r="U2872" s="103"/>
      <c r="V2872" s="103"/>
    </row>
    <row r="2873" spans="1:22" ht="22.5" customHeight="1" x14ac:dyDescent="0.2">
      <c r="A2873" s="414"/>
      <c r="B2873" s="3" t="str">
        <f t="array" ref="B2873">IF(C2873="","", IFERROR(INDEX(Barang!$A$2:$A$10001, MATCH(C2873, Barang!$B$2:$B$10001, 0)), "Tidak ditemukan"))</f>
        <v/>
      </c>
      <c r="C2873" s="3"/>
      <c r="D2873" s="3" t="str">
        <f t="array" ref="D2873">IF(C2873="","", IFERROR(INDEX(Barang!$C$2:$C$10001, MATCH(C2873, Barang!$B$2:$B$10001, 0)), ""))</f>
        <v/>
      </c>
      <c r="E2873" s="3" t="str">
        <f t="array" ref="E2873">IF(C2873="","", IFERROR(INDEX(Barang!$E$2:$E$10001, MATCH(C2873, Barang!$B$2:$B$10001, 0)), ""))</f>
        <v/>
      </c>
      <c r="F2873" s="23"/>
      <c r="G2873" s="24" t="str">
        <f t="array" ref="G2873">IF(C2873="","", IFERROR(INDEX(Barang!$F$2:$F$10001, MATCH(C2873, Barang!$B$2:$B$10001, 0)) * F2873, ""))</f>
        <v/>
      </c>
      <c r="H2873" s="23"/>
      <c r="I2873" s="19"/>
      <c r="L2873" s="103"/>
      <c r="M2873" s="103"/>
      <c r="N2873" s="103"/>
      <c r="O2873" s="103"/>
      <c r="P2873" s="103"/>
      <c r="Q2873" s="103"/>
      <c r="R2873" s="103"/>
      <c r="S2873" s="103"/>
      <c r="T2873" s="103"/>
      <c r="U2873" s="103"/>
      <c r="V2873" s="103"/>
    </row>
    <row r="2874" spans="1:22" ht="22.5" customHeight="1" x14ac:dyDescent="0.2">
      <c r="A2874" s="414"/>
      <c r="B2874" s="3" t="str">
        <f t="array" ref="B2874">IF(C2874="","", IFERROR(INDEX(Barang!$A$2:$A$10001, MATCH(C2874, Barang!$B$2:$B$10001, 0)), "Tidak ditemukan"))</f>
        <v/>
      </c>
      <c r="C2874" s="3"/>
      <c r="D2874" s="3" t="str">
        <f t="array" ref="D2874">IF(C2874="","", IFERROR(INDEX(Barang!$C$2:$C$10001, MATCH(C2874, Barang!$B$2:$B$10001, 0)), ""))</f>
        <v/>
      </c>
      <c r="E2874" s="3" t="str">
        <f t="array" ref="E2874">IF(C2874="","", IFERROR(INDEX(Barang!$E$2:$E$10001, MATCH(C2874, Barang!$B$2:$B$10001, 0)), ""))</f>
        <v/>
      </c>
      <c r="F2874" s="23"/>
      <c r="G2874" s="24" t="str">
        <f t="array" ref="G2874">IF(C2874="","", IFERROR(INDEX(Barang!$F$2:$F$10001, MATCH(C2874, Barang!$B$2:$B$10001, 0)) * F2874, ""))</f>
        <v/>
      </c>
      <c r="H2874" s="23"/>
      <c r="I2874" s="19"/>
      <c r="L2874" s="103"/>
      <c r="M2874" s="103"/>
      <c r="N2874" s="103"/>
      <c r="O2874" s="103"/>
      <c r="P2874" s="103"/>
      <c r="Q2874" s="103"/>
      <c r="R2874" s="103"/>
      <c r="S2874" s="103"/>
      <c r="T2874" s="103"/>
      <c r="U2874" s="103"/>
      <c r="V2874" s="103"/>
    </row>
    <row r="2875" spans="1:22" ht="22.5" customHeight="1" x14ac:dyDescent="0.2">
      <c r="A2875" s="414"/>
      <c r="B2875" s="3" t="str">
        <f t="array" ref="B2875">IF(C2875="","", IFERROR(INDEX(Barang!$A$2:$A$10001, MATCH(C2875, Barang!$B$2:$B$10001, 0)), "Tidak ditemukan"))</f>
        <v/>
      </c>
      <c r="C2875" s="3"/>
      <c r="D2875" s="3" t="str">
        <f t="array" ref="D2875">IF(C2875="","", IFERROR(INDEX(Barang!$C$2:$C$10001, MATCH(C2875, Barang!$B$2:$B$10001, 0)), ""))</f>
        <v/>
      </c>
      <c r="E2875" s="3" t="str">
        <f t="array" ref="E2875">IF(C2875="","", IFERROR(INDEX(Barang!$E$2:$E$10001, MATCH(C2875, Barang!$B$2:$B$10001, 0)), ""))</f>
        <v/>
      </c>
      <c r="F2875" s="23"/>
      <c r="G2875" s="24" t="str">
        <f t="array" ref="G2875">IF(C2875="","", IFERROR(INDEX(Barang!$F$2:$F$10001, MATCH(C2875, Barang!$B$2:$B$10001, 0)) * F2875, ""))</f>
        <v/>
      </c>
      <c r="H2875" s="23"/>
      <c r="I2875" s="19"/>
      <c r="L2875" s="103"/>
      <c r="M2875" s="103"/>
      <c r="N2875" s="103"/>
      <c r="O2875" s="103"/>
      <c r="P2875" s="103"/>
      <c r="Q2875" s="103"/>
      <c r="R2875" s="103"/>
      <c r="S2875" s="103"/>
      <c r="T2875" s="103"/>
      <c r="U2875" s="103"/>
      <c r="V2875" s="103"/>
    </row>
    <row r="2876" spans="1:22" ht="22.5" customHeight="1" x14ac:dyDescent="0.2">
      <c r="A2876" s="414"/>
      <c r="B2876" s="3" t="str">
        <f t="array" ref="B2876">IF(C2876="","", IFERROR(INDEX(Barang!$A$2:$A$10001, MATCH(C2876, Barang!$B$2:$B$10001, 0)), "Tidak ditemukan"))</f>
        <v/>
      </c>
      <c r="C2876" s="3"/>
      <c r="D2876" s="3" t="str">
        <f t="array" ref="D2876">IF(C2876="","", IFERROR(INDEX(Barang!$C$2:$C$10001, MATCH(C2876, Barang!$B$2:$B$10001, 0)), ""))</f>
        <v/>
      </c>
      <c r="E2876" s="3" t="str">
        <f t="array" ref="E2876">IF(C2876="","", IFERROR(INDEX(Barang!$E$2:$E$10001, MATCH(C2876, Barang!$B$2:$B$10001, 0)), ""))</f>
        <v/>
      </c>
      <c r="F2876" s="23"/>
      <c r="G2876" s="24" t="str">
        <f t="array" ref="G2876">IF(C2876="","", IFERROR(INDEX(Barang!$F$2:$F$10001, MATCH(C2876, Barang!$B$2:$B$10001, 0)) * F2876, ""))</f>
        <v/>
      </c>
      <c r="H2876" s="23"/>
      <c r="I2876" s="19"/>
      <c r="L2876" s="103"/>
      <c r="M2876" s="103"/>
      <c r="N2876" s="103"/>
      <c r="O2876" s="103"/>
      <c r="P2876" s="103"/>
      <c r="Q2876" s="103"/>
      <c r="R2876" s="103"/>
      <c r="S2876" s="103"/>
      <c r="T2876" s="103"/>
      <c r="U2876" s="103"/>
      <c r="V2876" s="103"/>
    </row>
    <row r="2877" spans="1:22" ht="22.5" customHeight="1" x14ac:dyDescent="0.2">
      <c r="A2877" s="414"/>
      <c r="B2877" s="3" t="str">
        <f t="array" ref="B2877">IF(C2877="","", IFERROR(INDEX(Barang!$A$2:$A$10001, MATCH(C2877, Barang!$B$2:$B$10001, 0)), "Tidak ditemukan"))</f>
        <v/>
      </c>
      <c r="C2877" s="3"/>
      <c r="D2877" s="3" t="str">
        <f t="array" ref="D2877">IF(C2877="","", IFERROR(INDEX(Barang!$C$2:$C$10001, MATCH(C2877, Barang!$B$2:$B$10001, 0)), ""))</f>
        <v/>
      </c>
      <c r="E2877" s="3" t="str">
        <f t="array" ref="E2877">IF(C2877="","", IFERROR(INDEX(Barang!$E$2:$E$10001, MATCH(C2877, Barang!$B$2:$B$10001, 0)), ""))</f>
        <v/>
      </c>
      <c r="F2877" s="23"/>
      <c r="G2877" s="24" t="str">
        <f t="array" ref="G2877">IF(C2877="","", IFERROR(INDEX(Barang!$F$2:$F$10001, MATCH(C2877, Barang!$B$2:$B$10001, 0)) * F2877, ""))</f>
        <v/>
      </c>
      <c r="H2877" s="23"/>
      <c r="I2877" s="19"/>
      <c r="L2877" s="103"/>
      <c r="M2877" s="103"/>
      <c r="N2877" s="103"/>
      <c r="O2877" s="103"/>
      <c r="P2877" s="103"/>
      <c r="Q2877" s="103"/>
      <c r="R2877" s="103"/>
      <c r="S2877" s="103"/>
      <c r="T2877" s="103"/>
      <c r="U2877" s="103"/>
      <c r="V2877" s="103"/>
    </row>
    <row r="2878" spans="1:22" ht="22.5" customHeight="1" x14ac:dyDescent="0.2">
      <c r="A2878" s="414"/>
      <c r="B2878" s="3" t="str">
        <f t="array" ref="B2878">IF(C2878="","", IFERROR(INDEX(Barang!$A$2:$A$10001, MATCH(C2878, Barang!$B$2:$B$10001, 0)), "Tidak ditemukan"))</f>
        <v/>
      </c>
      <c r="C2878" s="3"/>
      <c r="D2878" s="3" t="str">
        <f t="array" ref="D2878">IF(C2878="","", IFERROR(INDEX(Barang!$C$2:$C$10001, MATCH(C2878, Barang!$B$2:$B$10001, 0)), ""))</f>
        <v/>
      </c>
      <c r="E2878" s="3" t="str">
        <f t="array" ref="E2878">IF(C2878="","", IFERROR(INDEX(Barang!$E$2:$E$10001, MATCH(C2878, Barang!$B$2:$B$10001, 0)), ""))</f>
        <v/>
      </c>
      <c r="F2878" s="23"/>
      <c r="G2878" s="24" t="str">
        <f t="array" ref="G2878">IF(C2878="","", IFERROR(INDEX(Barang!$F$2:$F$10001, MATCH(C2878, Barang!$B$2:$B$10001, 0)) * F2878, ""))</f>
        <v/>
      </c>
      <c r="H2878" s="23"/>
      <c r="I2878" s="19"/>
      <c r="L2878" s="103"/>
      <c r="M2878" s="103"/>
      <c r="N2878" s="103"/>
      <c r="O2878" s="103"/>
      <c r="P2878" s="103"/>
      <c r="Q2878" s="103"/>
      <c r="R2878" s="103"/>
      <c r="S2878" s="103"/>
      <c r="T2878" s="103"/>
      <c r="U2878" s="103"/>
      <c r="V2878" s="103"/>
    </row>
    <row r="2879" spans="1:22" ht="22.5" customHeight="1" x14ac:dyDescent="0.2">
      <c r="A2879" s="414"/>
      <c r="B2879" s="3" t="str">
        <f t="array" ref="B2879">IF(C2879="","", IFERROR(INDEX(Barang!$A$2:$A$10001, MATCH(C2879, Barang!$B$2:$B$10001, 0)), "Tidak ditemukan"))</f>
        <v/>
      </c>
      <c r="C2879" s="3"/>
      <c r="D2879" s="3" t="str">
        <f t="array" ref="D2879">IF(C2879="","", IFERROR(INDEX(Barang!$C$2:$C$10001, MATCH(C2879, Barang!$B$2:$B$10001, 0)), ""))</f>
        <v/>
      </c>
      <c r="E2879" s="3" t="str">
        <f t="array" ref="E2879">IF(C2879="","", IFERROR(INDEX(Barang!$E$2:$E$10001, MATCH(C2879, Barang!$B$2:$B$10001, 0)), ""))</f>
        <v/>
      </c>
      <c r="F2879" s="23"/>
      <c r="G2879" s="24" t="str">
        <f t="array" ref="G2879">IF(C2879="","", IFERROR(INDEX(Barang!$F$2:$F$10001, MATCH(C2879, Barang!$B$2:$B$10001, 0)) * F2879, ""))</f>
        <v/>
      </c>
      <c r="H2879" s="23"/>
      <c r="I2879" s="19"/>
      <c r="L2879" s="103"/>
      <c r="M2879" s="103"/>
      <c r="N2879" s="103"/>
      <c r="O2879" s="103"/>
      <c r="P2879" s="103"/>
      <c r="Q2879" s="103"/>
      <c r="R2879" s="103"/>
      <c r="S2879" s="103"/>
      <c r="T2879" s="103"/>
      <c r="U2879" s="103"/>
      <c r="V2879" s="103"/>
    </row>
    <row r="2880" spans="1:22" ht="22.5" customHeight="1" x14ac:dyDescent="0.2">
      <c r="A2880" s="414"/>
      <c r="B2880" s="3" t="str">
        <f t="array" ref="B2880">IF(C2880="","", IFERROR(INDEX(Barang!$A$2:$A$10001, MATCH(C2880, Barang!$B$2:$B$10001, 0)), "Tidak ditemukan"))</f>
        <v/>
      </c>
      <c r="C2880" s="3"/>
      <c r="D2880" s="3" t="str">
        <f t="array" ref="D2880">IF(C2880="","", IFERROR(INDEX(Barang!$C$2:$C$10001, MATCH(C2880, Barang!$B$2:$B$10001, 0)), ""))</f>
        <v/>
      </c>
      <c r="E2880" s="3" t="str">
        <f t="array" ref="E2880">IF(C2880="","", IFERROR(INDEX(Barang!$E$2:$E$10001, MATCH(C2880, Barang!$B$2:$B$10001, 0)), ""))</f>
        <v/>
      </c>
      <c r="F2880" s="23"/>
      <c r="G2880" s="24" t="str">
        <f t="array" ref="G2880">IF(C2880="","", IFERROR(INDEX(Barang!$F$2:$F$10001, MATCH(C2880, Barang!$B$2:$B$10001, 0)) * F2880, ""))</f>
        <v/>
      </c>
      <c r="H2880" s="23"/>
      <c r="I2880" s="19"/>
      <c r="L2880" s="103"/>
      <c r="M2880" s="103"/>
      <c r="N2880" s="103"/>
      <c r="O2880" s="103"/>
      <c r="P2880" s="103"/>
      <c r="Q2880" s="103"/>
      <c r="R2880" s="103"/>
      <c r="S2880" s="103"/>
      <c r="T2880" s="103"/>
      <c r="U2880" s="103"/>
      <c r="V2880" s="103"/>
    </row>
    <row r="2881" spans="1:22" ht="22.5" customHeight="1" x14ac:dyDescent="0.2">
      <c r="A2881" s="414"/>
      <c r="B2881" s="3" t="str">
        <f t="array" ref="B2881">IF(C2881="","", IFERROR(INDEX(Barang!$A$2:$A$10001, MATCH(C2881, Barang!$B$2:$B$10001, 0)), "Tidak ditemukan"))</f>
        <v/>
      </c>
      <c r="C2881" s="3"/>
      <c r="D2881" s="3" t="str">
        <f t="array" ref="D2881">IF(C2881="","", IFERROR(INDEX(Barang!$C$2:$C$10001, MATCH(C2881, Barang!$B$2:$B$10001, 0)), ""))</f>
        <v/>
      </c>
      <c r="E2881" s="3" t="str">
        <f t="array" ref="E2881">IF(C2881="","", IFERROR(INDEX(Barang!$E$2:$E$10001, MATCH(C2881, Barang!$B$2:$B$10001, 0)), ""))</f>
        <v/>
      </c>
      <c r="F2881" s="23"/>
      <c r="G2881" s="24" t="str">
        <f t="array" ref="G2881">IF(C2881="","", IFERROR(INDEX(Barang!$F$2:$F$10001, MATCH(C2881, Barang!$B$2:$B$10001, 0)) * F2881, ""))</f>
        <v/>
      </c>
      <c r="H2881" s="23"/>
      <c r="I2881" s="19"/>
      <c r="L2881" s="103"/>
      <c r="M2881" s="103"/>
      <c r="N2881" s="103"/>
      <c r="O2881" s="103"/>
      <c r="P2881" s="103"/>
      <c r="Q2881" s="103"/>
      <c r="R2881" s="103"/>
      <c r="S2881" s="103"/>
      <c r="T2881" s="103"/>
      <c r="U2881" s="103"/>
      <c r="V2881" s="103"/>
    </row>
    <row r="2882" spans="1:22" ht="22.5" customHeight="1" x14ac:dyDescent="0.2">
      <c r="A2882" s="414"/>
      <c r="B2882" s="3" t="str">
        <f t="array" ref="B2882">IF(C2882="","", IFERROR(INDEX(Barang!$A$2:$A$10001, MATCH(C2882, Barang!$B$2:$B$10001, 0)), "Tidak ditemukan"))</f>
        <v/>
      </c>
      <c r="C2882" s="3"/>
      <c r="D2882" s="3" t="str">
        <f t="array" ref="D2882">IF(C2882="","", IFERROR(INDEX(Barang!$C$2:$C$10001, MATCH(C2882, Barang!$B$2:$B$10001, 0)), ""))</f>
        <v/>
      </c>
      <c r="E2882" s="3" t="str">
        <f t="array" ref="E2882">IF(C2882="","", IFERROR(INDEX(Barang!$E$2:$E$10001, MATCH(C2882, Barang!$B$2:$B$10001, 0)), ""))</f>
        <v/>
      </c>
      <c r="F2882" s="23"/>
      <c r="G2882" s="24" t="str">
        <f t="array" ref="G2882">IF(C2882="","", IFERROR(INDEX(Barang!$F$2:$F$10001, MATCH(C2882, Barang!$B$2:$B$10001, 0)) * F2882, ""))</f>
        <v/>
      </c>
      <c r="H2882" s="23"/>
      <c r="I2882" s="19"/>
      <c r="L2882" s="103"/>
      <c r="M2882" s="103"/>
      <c r="N2882" s="103"/>
      <c r="O2882" s="103"/>
      <c r="P2882" s="103"/>
      <c r="Q2882" s="103"/>
      <c r="R2882" s="103"/>
      <c r="S2882" s="103"/>
      <c r="T2882" s="103"/>
      <c r="U2882" s="103"/>
      <c r="V2882" s="103"/>
    </row>
    <row r="2883" spans="1:22" ht="22.5" customHeight="1" x14ac:dyDescent="0.2">
      <c r="A2883" s="414"/>
      <c r="B2883" s="3" t="str">
        <f t="array" ref="B2883">IF(C2883="","", IFERROR(INDEX(Barang!$A$2:$A$10001, MATCH(C2883, Barang!$B$2:$B$10001, 0)), "Tidak ditemukan"))</f>
        <v/>
      </c>
      <c r="C2883" s="3"/>
      <c r="D2883" s="3" t="str">
        <f t="array" ref="D2883">IF(C2883="","", IFERROR(INDEX(Barang!$C$2:$C$10001, MATCH(C2883, Barang!$B$2:$B$10001, 0)), ""))</f>
        <v/>
      </c>
      <c r="E2883" s="3" t="str">
        <f t="array" ref="E2883">IF(C2883="","", IFERROR(INDEX(Barang!$E$2:$E$10001, MATCH(C2883, Barang!$B$2:$B$10001, 0)), ""))</f>
        <v/>
      </c>
      <c r="F2883" s="23"/>
      <c r="G2883" s="24" t="str">
        <f t="array" ref="G2883">IF(C2883="","", IFERROR(INDEX(Barang!$F$2:$F$10001, MATCH(C2883, Barang!$B$2:$B$10001, 0)) * F2883, ""))</f>
        <v/>
      </c>
      <c r="H2883" s="23"/>
      <c r="I2883" s="19"/>
      <c r="L2883" s="103"/>
      <c r="M2883" s="103"/>
      <c r="N2883" s="103"/>
      <c r="O2883" s="103"/>
      <c r="P2883" s="103"/>
      <c r="Q2883" s="103"/>
      <c r="R2883" s="103"/>
      <c r="S2883" s="103"/>
      <c r="T2883" s="103"/>
      <c r="U2883" s="103"/>
      <c r="V2883" s="103"/>
    </row>
    <row r="2884" spans="1:22" ht="22.5" customHeight="1" x14ac:dyDescent="0.2">
      <c r="A2884" s="414"/>
      <c r="B2884" s="3" t="str">
        <f t="array" ref="B2884">IF(C2884="","", IFERROR(INDEX(Barang!$A$2:$A$10001, MATCH(C2884, Barang!$B$2:$B$10001, 0)), "Tidak ditemukan"))</f>
        <v/>
      </c>
      <c r="C2884" s="3"/>
      <c r="D2884" s="3" t="str">
        <f t="array" ref="D2884">IF(C2884="","", IFERROR(INDEX(Barang!$C$2:$C$10001, MATCH(C2884, Barang!$B$2:$B$10001, 0)), ""))</f>
        <v/>
      </c>
      <c r="E2884" s="3" t="str">
        <f t="array" ref="E2884">IF(C2884="","", IFERROR(INDEX(Barang!$E$2:$E$10001, MATCH(C2884, Barang!$B$2:$B$10001, 0)), ""))</f>
        <v/>
      </c>
      <c r="F2884" s="23"/>
      <c r="G2884" s="24" t="str">
        <f t="array" ref="G2884">IF(C2884="","", IFERROR(INDEX(Barang!$F$2:$F$10001, MATCH(C2884, Barang!$B$2:$B$10001, 0)) * F2884, ""))</f>
        <v/>
      </c>
      <c r="H2884" s="23"/>
      <c r="I2884" s="19"/>
      <c r="L2884" s="103"/>
      <c r="M2884" s="103"/>
      <c r="N2884" s="103"/>
      <c r="O2884" s="103"/>
      <c r="P2884" s="103"/>
      <c r="Q2884" s="103"/>
      <c r="R2884" s="103"/>
      <c r="S2884" s="103"/>
      <c r="T2884" s="103"/>
      <c r="U2884" s="103"/>
      <c r="V2884" s="103"/>
    </row>
    <row r="2885" spans="1:22" ht="22.5" customHeight="1" x14ac:dyDescent="0.2">
      <c r="A2885" s="414"/>
      <c r="B2885" s="3" t="str">
        <f t="array" ref="B2885">IF(C2885="","", IFERROR(INDEX(Barang!$A$2:$A$10001, MATCH(C2885, Barang!$B$2:$B$10001, 0)), "Tidak ditemukan"))</f>
        <v/>
      </c>
      <c r="C2885" s="3"/>
      <c r="D2885" s="3" t="str">
        <f t="array" ref="D2885">IF(C2885="","", IFERROR(INDEX(Barang!$C$2:$C$10001, MATCH(C2885, Barang!$B$2:$B$10001, 0)), ""))</f>
        <v/>
      </c>
      <c r="E2885" s="3" t="str">
        <f t="array" ref="E2885">IF(C2885="","", IFERROR(INDEX(Barang!$E$2:$E$10001, MATCH(C2885, Barang!$B$2:$B$10001, 0)), ""))</f>
        <v/>
      </c>
      <c r="F2885" s="23"/>
      <c r="G2885" s="24" t="str">
        <f t="array" ref="G2885">IF(C2885="","", IFERROR(INDEX(Barang!$F$2:$F$10001, MATCH(C2885, Barang!$B$2:$B$10001, 0)) * F2885, ""))</f>
        <v/>
      </c>
      <c r="H2885" s="23"/>
      <c r="I2885" s="19"/>
      <c r="L2885" s="103"/>
      <c r="M2885" s="103"/>
      <c r="N2885" s="103"/>
      <c r="O2885" s="103"/>
      <c r="P2885" s="103"/>
      <c r="Q2885" s="103"/>
      <c r="R2885" s="103"/>
      <c r="S2885" s="103"/>
      <c r="T2885" s="103"/>
      <c r="U2885" s="103"/>
      <c r="V2885" s="103"/>
    </row>
    <row r="2886" spans="1:22" ht="22.5" customHeight="1" x14ac:dyDescent="0.2">
      <c r="A2886" s="414"/>
      <c r="B2886" s="3" t="str">
        <f t="array" ref="B2886">IF(C2886="","", IFERROR(INDEX(Barang!$A$2:$A$10001, MATCH(C2886, Barang!$B$2:$B$10001, 0)), "Tidak ditemukan"))</f>
        <v/>
      </c>
      <c r="C2886" s="3"/>
      <c r="D2886" s="3" t="str">
        <f t="array" ref="D2886">IF(C2886="","", IFERROR(INDEX(Barang!$C$2:$C$10001, MATCH(C2886, Barang!$B$2:$B$10001, 0)), ""))</f>
        <v/>
      </c>
      <c r="E2886" s="3" t="str">
        <f t="array" ref="E2886">IF(C2886="","", IFERROR(INDEX(Barang!$E$2:$E$10001, MATCH(C2886, Barang!$B$2:$B$10001, 0)), ""))</f>
        <v/>
      </c>
      <c r="F2886" s="23"/>
      <c r="G2886" s="24" t="str">
        <f t="array" ref="G2886">IF(C2886="","", IFERROR(INDEX(Barang!$F$2:$F$10001, MATCH(C2886, Barang!$B$2:$B$10001, 0)) * F2886, ""))</f>
        <v/>
      </c>
      <c r="H2886" s="23"/>
      <c r="I2886" s="19"/>
      <c r="L2886" s="103"/>
      <c r="M2886" s="103"/>
      <c r="N2886" s="103"/>
      <c r="O2886" s="103"/>
      <c r="P2886" s="103"/>
      <c r="Q2886" s="103"/>
      <c r="R2886" s="103"/>
      <c r="S2886" s="103"/>
      <c r="T2886" s="103"/>
      <c r="U2886" s="103"/>
      <c r="V2886" s="103"/>
    </row>
    <row r="2887" spans="1:22" ht="22.5" customHeight="1" x14ac:dyDescent="0.2">
      <c r="A2887" s="414"/>
      <c r="B2887" s="3" t="str">
        <f t="array" ref="B2887">IF(C2887="","", IFERROR(INDEX(Barang!$A$2:$A$10001, MATCH(C2887, Barang!$B$2:$B$10001, 0)), "Tidak ditemukan"))</f>
        <v/>
      </c>
      <c r="C2887" s="3"/>
      <c r="D2887" s="3" t="str">
        <f t="array" ref="D2887">IF(C2887="","", IFERROR(INDEX(Barang!$C$2:$C$10001, MATCH(C2887, Barang!$B$2:$B$10001, 0)), ""))</f>
        <v/>
      </c>
      <c r="E2887" s="3" t="str">
        <f t="array" ref="E2887">IF(C2887="","", IFERROR(INDEX(Barang!$E$2:$E$10001, MATCH(C2887, Barang!$B$2:$B$10001, 0)), ""))</f>
        <v/>
      </c>
      <c r="F2887" s="23"/>
      <c r="G2887" s="24" t="str">
        <f t="array" ref="G2887">IF(C2887="","", IFERROR(INDEX(Barang!$F$2:$F$10001, MATCH(C2887, Barang!$B$2:$B$10001, 0)) * F2887, ""))</f>
        <v/>
      </c>
      <c r="H2887" s="23"/>
      <c r="I2887" s="19"/>
      <c r="L2887" s="103"/>
      <c r="M2887" s="103"/>
      <c r="N2887" s="103"/>
      <c r="O2887" s="103"/>
      <c r="P2887" s="103"/>
      <c r="Q2887" s="103"/>
      <c r="R2887" s="103"/>
      <c r="S2887" s="103"/>
      <c r="T2887" s="103"/>
      <c r="U2887" s="103"/>
      <c r="V2887" s="103"/>
    </row>
    <row r="2888" spans="1:22" ht="22.5" customHeight="1" x14ac:dyDescent="0.2">
      <c r="A2888" s="414"/>
      <c r="B2888" s="3" t="str">
        <f t="array" ref="B2888">IF(C2888="","", IFERROR(INDEX(Barang!$A$2:$A$10001, MATCH(C2888, Barang!$B$2:$B$10001, 0)), "Tidak ditemukan"))</f>
        <v/>
      </c>
      <c r="C2888" s="3"/>
      <c r="D2888" s="3" t="str">
        <f t="array" ref="D2888">IF(C2888="","", IFERROR(INDEX(Barang!$C$2:$C$10001, MATCH(C2888, Barang!$B$2:$B$10001, 0)), ""))</f>
        <v/>
      </c>
      <c r="E2888" s="3" t="str">
        <f t="array" ref="E2888">IF(C2888="","", IFERROR(INDEX(Barang!$E$2:$E$10001, MATCH(C2888, Barang!$B$2:$B$10001, 0)), ""))</f>
        <v/>
      </c>
      <c r="F2888" s="23"/>
      <c r="G2888" s="24" t="str">
        <f t="array" ref="G2888">IF(C2888="","", IFERROR(INDEX(Barang!$F$2:$F$10001, MATCH(C2888, Barang!$B$2:$B$10001, 0)) * F2888, ""))</f>
        <v/>
      </c>
      <c r="H2888" s="23"/>
      <c r="I2888" s="19"/>
      <c r="L2888" s="103"/>
      <c r="M2888" s="103"/>
      <c r="N2888" s="103"/>
      <c r="O2888" s="103"/>
      <c r="P2888" s="103"/>
      <c r="Q2888" s="103"/>
      <c r="R2888" s="103"/>
      <c r="S2888" s="103"/>
      <c r="T2888" s="103"/>
      <c r="U2888" s="103"/>
      <c r="V2888" s="103"/>
    </row>
    <row r="2889" spans="1:22" ht="22.5" customHeight="1" x14ac:dyDescent="0.2">
      <c r="A2889" s="414"/>
      <c r="B2889" s="3" t="str">
        <f t="array" ref="B2889">IF(C2889="","", IFERROR(INDEX(Barang!$A$2:$A$10001, MATCH(C2889, Barang!$B$2:$B$10001, 0)), "Tidak ditemukan"))</f>
        <v/>
      </c>
      <c r="C2889" s="3"/>
      <c r="D2889" s="3" t="str">
        <f t="array" ref="D2889">IF(C2889="","", IFERROR(INDEX(Barang!$C$2:$C$10001, MATCH(C2889, Barang!$B$2:$B$10001, 0)), ""))</f>
        <v/>
      </c>
      <c r="E2889" s="3" t="str">
        <f t="array" ref="E2889">IF(C2889="","", IFERROR(INDEX(Barang!$E$2:$E$10001, MATCH(C2889, Barang!$B$2:$B$10001, 0)), ""))</f>
        <v/>
      </c>
      <c r="F2889" s="23"/>
      <c r="G2889" s="24" t="str">
        <f t="array" ref="G2889">IF(C2889="","", IFERROR(INDEX(Barang!$F$2:$F$10001, MATCH(C2889, Barang!$B$2:$B$10001, 0)) * F2889, ""))</f>
        <v/>
      </c>
      <c r="H2889" s="23"/>
      <c r="I2889" s="19"/>
      <c r="L2889" s="103"/>
      <c r="M2889" s="103"/>
      <c r="N2889" s="103"/>
      <c r="O2889" s="103"/>
      <c r="P2889" s="103"/>
      <c r="Q2889" s="103"/>
      <c r="R2889" s="103"/>
      <c r="S2889" s="103"/>
      <c r="T2889" s="103"/>
      <c r="U2889" s="103"/>
      <c r="V2889" s="103"/>
    </row>
    <row r="2890" spans="1:22" ht="22.5" customHeight="1" x14ac:dyDescent="0.2">
      <c r="A2890" s="414"/>
      <c r="B2890" s="3" t="str">
        <f t="array" ref="B2890">IF(C2890="","", IFERROR(INDEX(Barang!$A$2:$A$10001, MATCH(C2890, Barang!$B$2:$B$10001, 0)), "Tidak ditemukan"))</f>
        <v/>
      </c>
      <c r="C2890" s="3"/>
      <c r="D2890" s="3" t="str">
        <f t="array" ref="D2890">IF(C2890="","", IFERROR(INDEX(Barang!$C$2:$C$10001, MATCH(C2890, Barang!$B$2:$B$10001, 0)), ""))</f>
        <v/>
      </c>
      <c r="E2890" s="3" t="str">
        <f t="array" ref="E2890">IF(C2890="","", IFERROR(INDEX(Barang!$E$2:$E$10001, MATCH(C2890, Barang!$B$2:$B$10001, 0)), ""))</f>
        <v/>
      </c>
      <c r="F2890" s="23"/>
      <c r="G2890" s="24" t="str">
        <f t="array" ref="G2890">IF(C2890="","", IFERROR(INDEX(Barang!$F$2:$F$10001, MATCH(C2890, Barang!$B$2:$B$10001, 0)) * F2890, ""))</f>
        <v/>
      </c>
      <c r="H2890" s="23"/>
      <c r="I2890" s="19"/>
      <c r="L2890" s="103"/>
      <c r="M2890" s="103"/>
      <c r="N2890" s="103"/>
      <c r="O2890" s="103"/>
      <c r="P2890" s="103"/>
      <c r="Q2890" s="103"/>
      <c r="R2890" s="103"/>
      <c r="S2890" s="103"/>
      <c r="T2890" s="103"/>
      <c r="U2890" s="103"/>
      <c r="V2890" s="103"/>
    </row>
    <row r="2891" spans="1:22" ht="22.5" customHeight="1" x14ac:dyDescent="0.2">
      <c r="A2891" s="414"/>
      <c r="B2891" s="3" t="str">
        <f t="array" ref="B2891">IF(C2891="","", IFERROR(INDEX(Barang!$A$2:$A$10001, MATCH(C2891, Barang!$B$2:$B$10001, 0)), "Tidak ditemukan"))</f>
        <v/>
      </c>
      <c r="C2891" s="3"/>
      <c r="D2891" s="3" t="str">
        <f t="array" ref="D2891">IF(C2891="","", IFERROR(INDEX(Barang!$C$2:$C$10001, MATCH(C2891, Barang!$B$2:$B$10001, 0)), ""))</f>
        <v/>
      </c>
      <c r="E2891" s="3" t="str">
        <f t="array" ref="E2891">IF(C2891="","", IFERROR(INDEX(Barang!$E$2:$E$10001, MATCH(C2891, Barang!$B$2:$B$10001, 0)), ""))</f>
        <v/>
      </c>
      <c r="F2891" s="23"/>
      <c r="G2891" s="24" t="str">
        <f t="array" ref="G2891">IF(C2891="","", IFERROR(INDEX(Barang!$F$2:$F$10001, MATCH(C2891, Barang!$B$2:$B$10001, 0)) * F2891, ""))</f>
        <v/>
      </c>
      <c r="H2891" s="23"/>
      <c r="I2891" s="19"/>
      <c r="L2891" s="103"/>
      <c r="M2891" s="103"/>
      <c r="N2891" s="103"/>
      <c r="O2891" s="103"/>
      <c r="P2891" s="103"/>
      <c r="Q2891" s="103"/>
      <c r="R2891" s="103"/>
      <c r="S2891" s="103"/>
      <c r="T2891" s="103"/>
      <c r="U2891" s="103"/>
      <c r="V2891" s="103"/>
    </row>
    <row r="2892" spans="1:22" ht="22.5" customHeight="1" x14ac:dyDescent="0.2">
      <c r="A2892" s="414"/>
      <c r="B2892" s="3" t="str">
        <f t="array" ref="B2892">IF(C2892="","", IFERROR(INDEX(Barang!$A$2:$A$10001, MATCH(C2892, Barang!$B$2:$B$10001, 0)), "Tidak ditemukan"))</f>
        <v/>
      </c>
      <c r="C2892" s="3"/>
      <c r="D2892" s="3" t="str">
        <f t="array" ref="D2892">IF(C2892="","", IFERROR(INDEX(Barang!$C$2:$C$10001, MATCH(C2892, Barang!$B$2:$B$10001, 0)), ""))</f>
        <v/>
      </c>
      <c r="E2892" s="3" t="str">
        <f t="array" ref="E2892">IF(C2892="","", IFERROR(INDEX(Barang!$E$2:$E$10001, MATCH(C2892, Barang!$B$2:$B$10001, 0)), ""))</f>
        <v/>
      </c>
      <c r="F2892" s="23"/>
      <c r="G2892" s="24" t="str">
        <f t="array" ref="G2892">IF(C2892="","", IFERROR(INDEX(Barang!$F$2:$F$10001, MATCH(C2892, Barang!$B$2:$B$10001, 0)) * F2892, ""))</f>
        <v/>
      </c>
      <c r="H2892" s="23"/>
      <c r="I2892" s="19"/>
      <c r="L2892" s="103"/>
      <c r="M2892" s="103"/>
      <c r="N2892" s="103"/>
      <c r="O2892" s="103"/>
      <c r="P2892" s="103"/>
      <c r="Q2892" s="103"/>
      <c r="R2892" s="103"/>
      <c r="S2892" s="103"/>
      <c r="T2892" s="103"/>
      <c r="U2892" s="103"/>
      <c r="V2892" s="103"/>
    </row>
    <row r="2893" spans="1:22" ht="22.5" customHeight="1" x14ac:dyDescent="0.2">
      <c r="A2893" s="414"/>
      <c r="B2893" s="3" t="str">
        <f t="array" ref="B2893">IF(C2893="","", IFERROR(INDEX(Barang!$A$2:$A$10001, MATCH(C2893, Barang!$B$2:$B$10001, 0)), "Tidak ditemukan"))</f>
        <v/>
      </c>
      <c r="C2893" s="3"/>
      <c r="D2893" s="3" t="str">
        <f t="array" ref="D2893">IF(C2893="","", IFERROR(INDEX(Barang!$C$2:$C$10001, MATCH(C2893, Barang!$B$2:$B$10001, 0)), ""))</f>
        <v/>
      </c>
      <c r="E2893" s="3" t="str">
        <f t="array" ref="E2893">IF(C2893="","", IFERROR(INDEX(Barang!$E$2:$E$10001, MATCH(C2893, Barang!$B$2:$B$10001, 0)), ""))</f>
        <v/>
      </c>
      <c r="F2893" s="23"/>
      <c r="G2893" s="24" t="str">
        <f t="array" ref="G2893">IF(C2893="","", IFERROR(INDEX(Barang!$F$2:$F$10001, MATCH(C2893, Barang!$B$2:$B$10001, 0)) * F2893, ""))</f>
        <v/>
      </c>
      <c r="H2893" s="23"/>
      <c r="I2893" s="19"/>
      <c r="L2893" s="103"/>
      <c r="M2893" s="103"/>
      <c r="N2893" s="103"/>
      <c r="O2893" s="103"/>
      <c r="P2893" s="103"/>
      <c r="Q2893" s="103"/>
      <c r="R2893" s="103"/>
      <c r="S2893" s="103"/>
      <c r="T2893" s="103"/>
      <c r="U2893" s="103"/>
      <c r="V2893" s="103"/>
    </row>
    <row r="2894" spans="1:22" ht="22.5" customHeight="1" x14ac:dyDescent="0.2">
      <c r="A2894" s="414"/>
      <c r="B2894" s="3" t="str">
        <f t="array" ref="B2894">IF(C2894="","", IFERROR(INDEX(Barang!$A$2:$A$10001, MATCH(C2894, Barang!$B$2:$B$10001, 0)), "Tidak ditemukan"))</f>
        <v/>
      </c>
      <c r="C2894" s="3"/>
      <c r="D2894" s="3" t="str">
        <f t="array" ref="D2894">IF(C2894="","", IFERROR(INDEX(Barang!$C$2:$C$10001, MATCH(C2894, Barang!$B$2:$B$10001, 0)), ""))</f>
        <v/>
      </c>
      <c r="E2894" s="3" t="str">
        <f t="array" ref="E2894">IF(C2894="","", IFERROR(INDEX(Barang!$E$2:$E$10001, MATCH(C2894, Barang!$B$2:$B$10001, 0)), ""))</f>
        <v/>
      </c>
      <c r="F2894" s="23"/>
      <c r="G2894" s="24" t="str">
        <f t="array" ref="G2894">IF(C2894="","", IFERROR(INDEX(Barang!$F$2:$F$10001, MATCH(C2894, Barang!$B$2:$B$10001, 0)) * F2894, ""))</f>
        <v/>
      </c>
      <c r="H2894" s="23"/>
      <c r="I2894" s="19"/>
      <c r="L2894" s="103"/>
      <c r="M2894" s="103"/>
      <c r="N2894" s="103"/>
      <c r="O2894" s="103"/>
      <c r="P2894" s="103"/>
      <c r="Q2894" s="103"/>
      <c r="R2894" s="103"/>
      <c r="S2894" s="103"/>
      <c r="T2894" s="103"/>
      <c r="U2894" s="103"/>
      <c r="V2894" s="103"/>
    </row>
    <row r="2895" spans="1:22" ht="22.5" customHeight="1" x14ac:dyDescent="0.2">
      <c r="A2895" s="414"/>
      <c r="B2895" s="3" t="str">
        <f t="array" ref="B2895">IF(C2895="","", IFERROR(INDEX(Barang!$A$2:$A$10001, MATCH(C2895, Barang!$B$2:$B$10001, 0)), "Tidak ditemukan"))</f>
        <v/>
      </c>
      <c r="C2895" s="3"/>
      <c r="D2895" s="3" t="str">
        <f t="array" ref="D2895">IF(C2895="","", IFERROR(INDEX(Barang!$C$2:$C$10001, MATCH(C2895, Barang!$B$2:$B$10001, 0)), ""))</f>
        <v/>
      </c>
      <c r="E2895" s="3" t="str">
        <f t="array" ref="E2895">IF(C2895="","", IFERROR(INDEX(Barang!$E$2:$E$10001, MATCH(C2895, Barang!$B$2:$B$10001, 0)), ""))</f>
        <v/>
      </c>
      <c r="F2895" s="23"/>
      <c r="G2895" s="24" t="str">
        <f t="array" ref="G2895">IF(C2895="","", IFERROR(INDEX(Barang!$F$2:$F$10001, MATCH(C2895, Barang!$B$2:$B$10001, 0)) * F2895, ""))</f>
        <v/>
      </c>
      <c r="H2895" s="23"/>
      <c r="I2895" s="19"/>
      <c r="L2895" s="103"/>
      <c r="M2895" s="103"/>
      <c r="N2895" s="103"/>
      <c r="O2895" s="103"/>
      <c r="P2895" s="103"/>
      <c r="Q2895" s="103"/>
      <c r="R2895" s="103"/>
      <c r="S2895" s="103"/>
      <c r="T2895" s="103"/>
      <c r="U2895" s="103"/>
      <c r="V2895" s="103"/>
    </row>
    <row r="2896" spans="1:22" ht="22.5" customHeight="1" x14ac:dyDescent="0.2">
      <c r="A2896" s="414"/>
      <c r="B2896" s="3" t="str">
        <f t="array" ref="B2896">IF(C2896="","", IFERROR(INDEX(Barang!$A$2:$A$10001, MATCH(C2896, Barang!$B$2:$B$10001, 0)), "Tidak ditemukan"))</f>
        <v/>
      </c>
      <c r="C2896" s="3"/>
      <c r="D2896" s="3" t="str">
        <f t="array" ref="D2896">IF(C2896="","", IFERROR(INDEX(Barang!$C$2:$C$10001, MATCH(C2896, Barang!$B$2:$B$10001, 0)), ""))</f>
        <v/>
      </c>
      <c r="E2896" s="3" t="str">
        <f t="array" ref="E2896">IF(C2896="","", IFERROR(INDEX(Barang!$E$2:$E$10001, MATCH(C2896, Barang!$B$2:$B$10001, 0)), ""))</f>
        <v/>
      </c>
      <c r="F2896" s="23"/>
      <c r="G2896" s="24" t="str">
        <f t="array" ref="G2896">IF(C2896="","", IFERROR(INDEX(Barang!$F$2:$F$10001, MATCH(C2896, Barang!$B$2:$B$10001, 0)) * F2896, ""))</f>
        <v/>
      </c>
      <c r="H2896" s="23"/>
      <c r="I2896" s="19"/>
      <c r="L2896" s="103"/>
      <c r="M2896" s="103"/>
      <c r="N2896" s="103"/>
      <c r="O2896" s="103"/>
      <c r="P2896" s="103"/>
      <c r="Q2896" s="103"/>
      <c r="R2896" s="103"/>
      <c r="S2896" s="103"/>
      <c r="T2896" s="103"/>
      <c r="U2896" s="103"/>
      <c r="V2896" s="103"/>
    </row>
    <row r="2897" spans="1:22" ht="22.5" customHeight="1" x14ac:dyDescent="0.2">
      <c r="A2897" s="414"/>
      <c r="B2897" s="3" t="str">
        <f t="array" ref="B2897">IF(C2897="","", IFERROR(INDEX(Barang!$A$2:$A$10001, MATCH(C2897, Barang!$B$2:$B$10001, 0)), "Tidak ditemukan"))</f>
        <v/>
      </c>
      <c r="C2897" s="3"/>
      <c r="D2897" s="3" t="str">
        <f t="array" ref="D2897">IF(C2897="","", IFERROR(INDEX(Barang!$C$2:$C$10001, MATCH(C2897, Barang!$B$2:$B$10001, 0)), ""))</f>
        <v/>
      </c>
      <c r="E2897" s="3" t="str">
        <f t="array" ref="E2897">IF(C2897="","", IFERROR(INDEX(Barang!$E$2:$E$10001, MATCH(C2897, Barang!$B$2:$B$10001, 0)), ""))</f>
        <v/>
      </c>
      <c r="F2897" s="23"/>
      <c r="G2897" s="24" t="str">
        <f t="array" ref="G2897">IF(C2897="","", IFERROR(INDEX(Barang!$F$2:$F$10001, MATCH(C2897, Barang!$B$2:$B$10001, 0)) * F2897, ""))</f>
        <v/>
      </c>
      <c r="H2897" s="23"/>
      <c r="I2897" s="19"/>
      <c r="L2897" s="103"/>
      <c r="M2897" s="103"/>
      <c r="N2897" s="103"/>
      <c r="O2897" s="103"/>
      <c r="P2897" s="103"/>
      <c r="Q2897" s="103"/>
      <c r="R2897" s="103"/>
      <c r="S2897" s="103"/>
      <c r="T2897" s="103"/>
      <c r="U2897" s="103"/>
      <c r="V2897" s="103"/>
    </row>
    <row r="2898" spans="1:22" ht="22.5" customHeight="1" x14ac:dyDescent="0.2">
      <c r="A2898" s="414"/>
      <c r="B2898" s="3" t="str">
        <f t="array" ref="B2898">IF(C2898="","", IFERROR(INDEX(Barang!$A$2:$A$10001, MATCH(C2898, Barang!$B$2:$B$10001, 0)), "Tidak ditemukan"))</f>
        <v/>
      </c>
      <c r="C2898" s="3"/>
      <c r="D2898" s="3" t="str">
        <f t="array" ref="D2898">IF(C2898="","", IFERROR(INDEX(Barang!$C$2:$C$10001, MATCH(C2898, Barang!$B$2:$B$10001, 0)), ""))</f>
        <v/>
      </c>
      <c r="E2898" s="3" t="str">
        <f t="array" ref="E2898">IF(C2898="","", IFERROR(INDEX(Barang!$E$2:$E$10001, MATCH(C2898, Barang!$B$2:$B$10001, 0)), ""))</f>
        <v/>
      </c>
      <c r="F2898" s="23"/>
      <c r="G2898" s="24" t="str">
        <f t="array" ref="G2898">IF(C2898="","", IFERROR(INDEX(Barang!$F$2:$F$10001, MATCH(C2898, Barang!$B$2:$B$10001, 0)) * F2898, ""))</f>
        <v/>
      </c>
      <c r="H2898" s="23"/>
      <c r="I2898" s="19"/>
      <c r="L2898" s="103"/>
      <c r="M2898" s="103"/>
      <c r="N2898" s="103"/>
      <c r="O2898" s="103"/>
      <c r="P2898" s="103"/>
      <c r="Q2898" s="103"/>
      <c r="R2898" s="103"/>
      <c r="S2898" s="103"/>
      <c r="T2898" s="103"/>
      <c r="U2898" s="103"/>
      <c r="V2898" s="103"/>
    </row>
    <row r="2899" spans="1:22" ht="22.5" customHeight="1" x14ac:dyDescent="0.2">
      <c r="A2899" s="414"/>
      <c r="B2899" s="3" t="str">
        <f t="array" ref="B2899">IF(C2899="","", IFERROR(INDEX(Barang!$A$2:$A$10001, MATCH(C2899, Barang!$B$2:$B$10001, 0)), "Tidak ditemukan"))</f>
        <v/>
      </c>
      <c r="C2899" s="3"/>
      <c r="D2899" s="3" t="str">
        <f t="array" ref="D2899">IF(C2899="","", IFERROR(INDEX(Barang!$C$2:$C$10001, MATCH(C2899, Barang!$B$2:$B$10001, 0)), ""))</f>
        <v/>
      </c>
      <c r="E2899" s="3" t="str">
        <f t="array" ref="E2899">IF(C2899="","", IFERROR(INDEX(Barang!$E$2:$E$10001, MATCH(C2899, Barang!$B$2:$B$10001, 0)), ""))</f>
        <v/>
      </c>
      <c r="F2899" s="23"/>
      <c r="G2899" s="24" t="str">
        <f t="array" ref="G2899">IF(C2899="","", IFERROR(INDEX(Barang!$F$2:$F$10001, MATCH(C2899, Barang!$B$2:$B$10001, 0)) * F2899, ""))</f>
        <v/>
      </c>
      <c r="H2899" s="23"/>
      <c r="I2899" s="19"/>
      <c r="L2899" s="103"/>
      <c r="M2899" s="103"/>
      <c r="N2899" s="103"/>
      <c r="O2899" s="103"/>
      <c r="P2899" s="103"/>
      <c r="Q2899" s="103"/>
      <c r="R2899" s="103"/>
      <c r="S2899" s="103"/>
      <c r="T2899" s="103"/>
      <c r="U2899" s="103"/>
      <c r="V2899" s="103"/>
    </row>
    <row r="2900" spans="1:22" ht="22.5" customHeight="1" x14ac:dyDescent="0.2">
      <c r="A2900" s="414"/>
      <c r="B2900" s="3" t="str">
        <f t="array" ref="B2900">IF(C2900="","", IFERROR(INDEX(Barang!$A$2:$A$10001, MATCH(C2900, Barang!$B$2:$B$10001, 0)), "Tidak ditemukan"))</f>
        <v/>
      </c>
      <c r="C2900" s="3"/>
      <c r="D2900" s="3" t="str">
        <f t="array" ref="D2900">IF(C2900="","", IFERROR(INDEX(Barang!$C$2:$C$10001, MATCH(C2900, Barang!$B$2:$B$10001, 0)), ""))</f>
        <v/>
      </c>
      <c r="E2900" s="3" t="str">
        <f t="array" ref="E2900">IF(C2900="","", IFERROR(INDEX(Barang!$E$2:$E$10001, MATCH(C2900, Barang!$B$2:$B$10001, 0)), ""))</f>
        <v/>
      </c>
      <c r="F2900" s="23"/>
      <c r="G2900" s="24" t="str">
        <f t="array" ref="G2900">IF(C2900="","", IFERROR(INDEX(Barang!$F$2:$F$10001, MATCH(C2900, Barang!$B$2:$B$10001, 0)) * F2900, ""))</f>
        <v/>
      </c>
      <c r="H2900" s="23"/>
      <c r="I2900" s="19"/>
      <c r="L2900" s="103"/>
      <c r="M2900" s="103"/>
      <c r="N2900" s="103"/>
      <c r="O2900" s="103"/>
      <c r="P2900" s="103"/>
      <c r="Q2900" s="103"/>
      <c r="R2900" s="103"/>
      <c r="S2900" s="103"/>
      <c r="T2900" s="103"/>
      <c r="U2900" s="103"/>
      <c r="V2900" s="103"/>
    </row>
    <row r="2901" spans="1:22" ht="22.5" customHeight="1" x14ac:dyDescent="0.2">
      <c r="A2901" s="414"/>
      <c r="B2901" s="3" t="str">
        <f t="array" ref="B2901">IF(C2901="","", IFERROR(INDEX(Barang!$A$2:$A$10001, MATCH(C2901, Barang!$B$2:$B$10001, 0)), "Tidak ditemukan"))</f>
        <v/>
      </c>
      <c r="C2901" s="3"/>
      <c r="D2901" s="3" t="str">
        <f t="array" ref="D2901">IF(C2901="","", IFERROR(INDEX(Barang!$C$2:$C$10001, MATCH(C2901, Barang!$B$2:$B$10001, 0)), ""))</f>
        <v/>
      </c>
      <c r="E2901" s="3" t="str">
        <f t="array" ref="E2901">IF(C2901="","", IFERROR(INDEX(Barang!$E$2:$E$10001, MATCH(C2901, Barang!$B$2:$B$10001, 0)), ""))</f>
        <v/>
      </c>
      <c r="F2901" s="23"/>
      <c r="G2901" s="24" t="str">
        <f t="array" ref="G2901">IF(C2901="","", IFERROR(INDEX(Barang!$F$2:$F$10001, MATCH(C2901, Barang!$B$2:$B$10001, 0)) * F2901, ""))</f>
        <v/>
      </c>
      <c r="H2901" s="23"/>
      <c r="I2901" s="19"/>
      <c r="L2901" s="103"/>
      <c r="M2901" s="103"/>
      <c r="N2901" s="103"/>
      <c r="O2901" s="103"/>
      <c r="P2901" s="103"/>
      <c r="Q2901" s="103"/>
      <c r="R2901" s="103"/>
      <c r="S2901" s="103"/>
      <c r="T2901" s="103"/>
      <c r="U2901" s="103"/>
      <c r="V2901" s="103"/>
    </row>
    <row r="2902" spans="1:22" ht="22.5" customHeight="1" x14ac:dyDescent="0.2">
      <c r="A2902" s="414"/>
      <c r="B2902" s="3" t="str">
        <f t="array" ref="B2902">IF(C2902="","", IFERROR(INDEX(Barang!$A$2:$A$10001, MATCH(C2902, Barang!$B$2:$B$10001, 0)), "Tidak ditemukan"))</f>
        <v/>
      </c>
      <c r="C2902" s="3"/>
      <c r="D2902" s="3" t="str">
        <f t="array" ref="D2902">IF(C2902="","", IFERROR(INDEX(Barang!$C$2:$C$10001, MATCH(C2902, Barang!$B$2:$B$10001, 0)), ""))</f>
        <v/>
      </c>
      <c r="E2902" s="3" t="str">
        <f t="array" ref="E2902">IF(C2902="","", IFERROR(INDEX(Barang!$E$2:$E$10001, MATCH(C2902, Barang!$B$2:$B$10001, 0)), ""))</f>
        <v/>
      </c>
      <c r="F2902" s="23"/>
      <c r="G2902" s="24" t="str">
        <f t="array" ref="G2902">IF(C2902="","", IFERROR(INDEX(Barang!$F$2:$F$10001, MATCH(C2902, Barang!$B$2:$B$10001, 0)) * F2902, ""))</f>
        <v/>
      </c>
      <c r="H2902" s="23"/>
      <c r="I2902" s="19"/>
      <c r="L2902" s="103"/>
      <c r="M2902" s="103"/>
      <c r="N2902" s="103"/>
      <c r="O2902" s="103"/>
      <c r="P2902" s="103"/>
      <c r="Q2902" s="103"/>
      <c r="R2902" s="103"/>
      <c r="S2902" s="103"/>
      <c r="T2902" s="103"/>
      <c r="U2902" s="103"/>
      <c r="V2902" s="103"/>
    </row>
    <row r="2903" spans="1:22" ht="22.5" customHeight="1" x14ac:dyDescent="0.2">
      <c r="A2903" s="414"/>
      <c r="B2903" s="3" t="str">
        <f t="array" ref="B2903">IF(C2903="","", IFERROR(INDEX(Barang!$A$2:$A$10001, MATCH(C2903, Barang!$B$2:$B$10001, 0)), "Tidak ditemukan"))</f>
        <v/>
      </c>
      <c r="C2903" s="3"/>
      <c r="D2903" s="3" t="str">
        <f t="array" ref="D2903">IF(C2903="","", IFERROR(INDEX(Barang!$C$2:$C$10001, MATCH(C2903, Barang!$B$2:$B$10001, 0)), ""))</f>
        <v/>
      </c>
      <c r="E2903" s="3" t="str">
        <f t="array" ref="E2903">IF(C2903="","", IFERROR(INDEX(Barang!$E$2:$E$10001, MATCH(C2903, Barang!$B$2:$B$10001, 0)), ""))</f>
        <v/>
      </c>
      <c r="F2903" s="23"/>
      <c r="G2903" s="24" t="str">
        <f t="array" ref="G2903">IF(C2903="","", IFERROR(INDEX(Barang!$F$2:$F$10001, MATCH(C2903, Barang!$B$2:$B$10001, 0)) * F2903, ""))</f>
        <v/>
      </c>
      <c r="H2903" s="23"/>
      <c r="I2903" s="19"/>
      <c r="L2903" s="103"/>
      <c r="M2903" s="103"/>
      <c r="N2903" s="103"/>
      <c r="O2903" s="103"/>
      <c r="P2903" s="103"/>
      <c r="Q2903" s="103"/>
      <c r="R2903" s="103"/>
      <c r="S2903" s="103"/>
      <c r="T2903" s="103"/>
      <c r="U2903" s="103"/>
      <c r="V2903" s="103"/>
    </row>
    <row r="2904" spans="1:22" ht="22.5" customHeight="1" x14ac:dyDescent="0.2">
      <c r="A2904" s="414"/>
      <c r="B2904" s="3" t="str">
        <f t="array" ref="B2904">IF(C2904="","", IFERROR(INDEX(Barang!$A$2:$A$10001, MATCH(C2904, Barang!$B$2:$B$10001, 0)), "Tidak ditemukan"))</f>
        <v/>
      </c>
      <c r="C2904" s="3"/>
      <c r="D2904" s="3" t="str">
        <f t="array" ref="D2904">IF(C2904="","", IFERROR(INDEX(Barang!$C$2:$C$10001, MATCH(C2904, Barang!$B$2:$B$10001, 0)), ""))</f>
        <v/>
      </c>
      <c r="E2904" s="3" t="str">
        <f t="array" ref="E2904">IF(C2904="","", IFERROR(INDEX(Barang!$E$2:$E$10001, MATCH(C2904, Barang!$B$2:$B$10001, 0)), ""))</f>
        <v/>
      </c>
      <c r="F2904" s="23"/>
      <c r="G2904" s="24" t="str">
        <f t="array" ref="G2904">IF(C2904="","", IFERROR(INDEX(Barang!$F$2:$F$10001, MATCH(C2904, Barang!$B$2:$B$10001, 0)) * F2904, ""))</f>
        <v/>
      </c>
      <c r="H2904" s="23"/>
      <c r="I2904" s="19"/>
      <c r="L2904" s="103"/>
      <c r="M2904" s="103"/>
      <c r="N2904" s="103"/>
      <c r="O2904" s="103"/>
      <c r="P2904" s="103"/>
      <c r="Q2904" s="103"/>
      <c r="R2904" s="103"/>
      <c r="S2904" s="103"/>
      <c r="T2904" s="103"/>
      <c r="U2904" s="103"/>
      <c r="V2904" s="103"/>
    </row>
    <row r="2905" spans="1:22" ht="22.5" customHeight="1" x14ac:dyDescent="0.2">
      <c r="A2905" s="414"/>
      <c r="B2905" s="3" t="str">
        <f t="array" ref="B2905">IF(C2905="","", IFERROR(INDEX(Barang!$A$2:$A$10001, MATCH(C2905, Barang!$B$2:$B$10001, 0)), "Tidak ditemukan"))</f>
        <v/>
      </c>
      <c r="C2905" s="3"/>
      <c r="D2905" s="3" t="str">
        <f t="array" ref="D2905">IF(C2905="","", IFERROR(INDEX(Barang!$C$2:$C$10001, MATCH(C2905, Barang!$B$2:$B$10001, 0)), ""))</f>
        <v/>
      </c>
      <c r="E2905" s="3" t="str">
        <f t="array" ref="E2905">IF(C2905="","", IFERROR(INDEX(Barang!$E$2:$E$10001, MATCH(C2905, Barang!$B$2:$B$10001, 0)), ""))</f>
        <v/>
      </c>
      <c r="F2905" s="23"/>
      <c r="G2905" s="24" t="str">
        <f t="array" ref="G2905">IF(C2905="","", IFERROR(INDEX(Barang!$F$2:$F$10001, MATCH(C2905, Barang!$B$2:$B$10001, 0)) * F2905, ""))</f>
        <v/>
      </c>
      <c r="H2905" s="23"/>
      <c r="I2905" s="19"/>
      <c r="L2905" s="103"/>
      <c r="M2905" s="103"/>
      <c r="N2905" s="103"/>
      <c r="O2905" s="103"/>
      <c r="P2905" s="103"/>
      <c r="Q2905" s="103"/>
      <c r="R2905" s="103"/>
      <c r="S2905" s="103"/>
      <c r="T2905" s="103"/>
      <c r="U2905" s="103"/>
      <c r="V2905" s="103"/>
    </row>
    <row r="2906" spans="1:22" ht="22.5" customHeight="1" x14ac:dyDescent="0.2">
      <c r="A2906" s="414"/>
      <c r="B2906" s="3" t="str">
        <f t="array" ref="B2906">IF(C2906="","", IFERROR(INDEX(Barang!$A$2:$A$10001, MATCH(C2906, Barang!$B$2:$B$10001, 0)), "Tidak ditemukan"))</f>
        <v/>
      </c>
      <c r="C2906" s="3"/>
      <c r="D2906" s="3" t="str">
        <f t="array" ref="D2906">IF(C2906="","", IFERROR(INDEX(Barang!$C$2:$C$10001, MATCH(C2906, Barang!$B$2:$B$10001, 0)), ""))</f>
        <v/>
      </c>
      <c r="E2906" s="3" t="str">
        <f t="array" ref="E2906">IF(C2906="","", IFERROR(INDEX(Barang!$E$2:$E$10001, MATCH(C2906, Barang!$B$2:$B$10001, 0)), ""))</f>
        <v/>
      </c>
      <c r="F2906" s="23"/>
      <c r="G2906" s="24" t="str">
        <f t="array" ref="G2906">IF(C2906="","", IFERROR(INDEX(Barang!$F$2:$F$10001, MATCH(C2906, Barang!$B$2:$B$10001, 0)) * F2906, ""))</f>
        <v/>
      </c>
      <c r="H2906" s="23"/>
      <c r="I2906" s="19"/>
      <c r="L2906" s="103"/>
      <c r="M2906" s="103"/>
      <c r="N2906" s="103"/>
      <c r="O2906" s="103"/>
      <c r="P2906" s="103"/>
      <c r="Q2906" s="103"/>
      <c r="R2906" s="103"/>
      <c r="S2906" s="103"/>
      <c r="T2906" s="103"/>
      <c r="U2906" s="103"/>
      <c r="V2906" s="103"/>
    </row>
    <row r="2907" spans="1:22" ht="22.5" customHeight="1" x14ac:dyDescent="0.2">
      <c r="A2907" s="414"/>
      <c r="B2907" s="3" t="str">
        <f t="array" ref="B2907">IF(C2907="","", IFERROR(INDEX(Barang!$A$2:$A$10001, MATCH(C2907, Barang!$B$2:$B$10001, 0)), "Tidak ditemukan"))</f>
        <v/>
      </c>
      <c r="C2907" s="3"/>
      <c r="D2907" s="3" t="str">
        <f t="array" ref="D2907">IF(C2907="","", IFERROR(INDEX(Barang!$C$2:$C$10001, MATCH(C2907, Barang!$B$2:$B$10001, 0)), ""))</f>
        <v/>
      </c>
      <c r="E2907" s="3" t="str">
        <f t="array" ref="E2907">IF(C2907="","", IFERROR(INDEX(Barang!$E$2:$E$10001, MATCH(C2907, Barang!$B$2:$B$10001, 0)), ""))</f>
        <v/>
      </c>
      <c r="F2907" s="23"/>
      <c r="G2907" s="24" t="str">
        <f t="array" ref="G2907">IF(C2907="","", IFERROR(INDEX(Barang!$F$2:$F$10001, MATCH(C2907, Barang!$B$2:$B$10001, 0)) * F2907, ""))</f>
        <v/>
      </c>
      <c r="H2907" s="23"/>
      <c r="I2907" s="19"/>
      <c r="L2907" s="103"/>
      <c r="M2907" s="103"/>
      <c r="N2907" s="103"/>
      <c r="O2907" s="103"/>
      <c r="P2907" s="103"/>
      <c r="Q2907" s="103"/>
      <c r="R2907" s="103"/>
      <c r="S2907" s="103"/>
      <c r="T2907" s="103"/>
      <c r="U2907" s="103"/>
      <c r="V2907" s="103"/>
    </row>
    <row r="2908" spans="1:22" ht="22.5" customHeight="1" x14ac:dyDescent="0.2">
      <c r="A2908" s="414"/>
      <c r="B2908" s="3" t="str">
        <f t="array" ref="B2908">IF(C2908="","", IFERROR(INDEX(Barang!$A$2:$A$10001, MATCH(C2908, Barang!$B$2:$B$10001, 0)), "Tidak ditemukan"))</f>
        <v/>
      </c>
      <c r="C2908" s="3"/>
      <c r="D2908" s="3" t="str">
        <f t="array" ref="D2908">IF(C2908="","", IFERROR(INDEX(Barang!$C$2:$C$10001, MATCH(C2908, Barang!$B$2:$B$10001, 0)), ""))</f>
        <v/>
      </c>
      <c r="E2908" s="3" t="str">
        <f t="array" ref="E2908">IF(C2908="","", IFERROR(INDEX(Barang!$E$2:$E$10001, MATCH(C2908, Barang!$B$2:$B$10001, 0)), ""))</f>
        <v/>
      </c>
      <c r="F2908" s="23"/>
      <c r="G2908" s="24" t="str">
        <f t="array" ref="G2908">IF(C2908="","", IFERROR(INDEX(Barang!$F$2:$F$10001, MATCH(C2908, Barang!$B$2:$B$10001, 0)) * F2908, ""))</f>
        <v/>
      </c>
      <c r="H2908" s="23"/>
      <c r="I2908" s="19"/>
      <c r="L2908" s="103"/>
      <c r="M2908" s="103"/>
      <c r="N2908" s="103"/>
      <c r="O2908" s="103"/>
      <c r="P2908" s="103"/>
      <c r="Q2908" s="103"/>
      <c r="R2908" s="103"/>
      <c r="S2908" s="103"/>
      <c r="T2908" s="103"/>
      <c r="U2908" s="103"/>
      <c r="V2908" s="103"/>
    </row>
    <row r="2909" spans="1:22" ht="22.5" customHeight="1" x14ac:dyDescent="0.2">
      <c r="A2909" s="414"/>
      <c r="B2909" s="3" t="str">
        <f t="array" ref="B2909">IF(C2909="","", IFERROR(INDEX(Barang!$A$2:$A$10001, MATCH(C2909, Barang!$B$2:$B$10001, 0)), "Tidak ditemukan"))</f>
        <v/>
      </c>
      <c r="C2909" s="3"/>
      <c r="D2909" s="3" t="str">
        <f t="array" ref="D2909">IF(C2909="","", IFERROR(INDEX(Barang!$C$2:$C$10001, MATCH(C2909, Barang!$B$2:$B$10001, 0)), ""))</f>
        <v/>
      </c>
      <c r="E2909" s="3" t="str">
        <f t="array" ref="E2909">IF(C2909="","", IFERROR(INDEX(Barang!$E$2:$E$10001, MATCH(C2909, Barang!$B$2:$B$10001, 0)), ""))</f>
        <v/>
      </c>
      <c r="F2909" s="23"/>
      <c r="G2909" s="24" t="str">
        <f t="array" ref="G2909">IF(C2909="","", IFERROR(INDEX(Barang!$F$2:$F$10001, MATCH(C2909, Barang!$B$2:$B$10001, 0)) * F2909, ""))</f>
        <v/>
      </c>
      <c r="H2909" s="23"/>
      <c r="I2909" s="19"/>
      <c r="L2909" s="103"/>
      <c r="M2909" s="103"/>
      <c r="N2909" s="103"/>
      <c r="O2909" s="103"/>
      <c r="P2909" s="103"/>
      <c r="Q2909" s="103"/>
      <c r="R2909" s="103"/>
      <c r="S2909" s="103"/>
      <c r="T2909" s="103"/>
      <c r="U2909" s="103"/>
      <c r="V2909" s="103"/>
    </row>
    <row r="2910" spans="1:22" ht="22.5" customHeight="1" x14ac:dyDescent="0.2">
      <c r="A2910" s="414"/>
      <c r="B2910" s="3" t="str">
        <f t="array" ref="B2910">IF(C2910="","", IFERROR(INDEX(Barang!$A$2:$A$10001, MATCH(C2910, Barang!$B$2:$B$10001, 0)), "Tidak ditemukan"))</f>
        <v/>
      </c>
      <c r="C2910" s="3"/>
      <c r="D2910" s="3" t="str">
        <f t="array" ref="D2910">IF(C2910="","", IFERROR(INDEX(Barang!$C$2:$C$10001, MATCH(C2910, Barang!$B$2:$B$10001, 0)), ""))</f>
        <v/>
      </c>
      <c r="E2910" s="3" t="str">
        <f t="array" ref="E2910">IF(C2910="","", IFERROR(INDEX(Barang!$E$2:$E$10001, MATCH(C2910, Barang!$B$2:$B$10001, 0)), ""))</f>
        <v/>
      </c>
      <c r="F2910" s="23"/>
      <c r="G2910" s="24" t="str">
        <f t="array" ref="G2910">IF(C2910="","", IFERROR(INDEX(Barang!$F$2:$F$10001, MATCH(C2910, Barang!$B$2:$B$10001, 0)) * F2910, ""))</f>
        <v/>
      </c>
      <c r="H2910" s="23"/>
      <c r="I2910" s="19"/>
      <c r="L2910" s="103"/>
      <c r="M2910" s="103"/>
      <c r="N2910" s="103"/>
      <c r="O2910" s="103"/>
      <c r="P2910" s="103"/>
      <c r="Q2910" s="103"/>
      <c r="R2910" s="103"/>
      <c r="S2910" s="103"/>
      <c r="T2910" s="103"/>
      <c r="U2910" s="103"/>
      <c r="V2910" s="103"/>
    </row>
    <row r="2911" spans="1:22" ht="22.5" customHeight="1" x14ac:dyDescent="0.2">
      <c r="A2911" s="414"/>
      <c r="B2911" s="3" t="str">
        <f t="array" ref="B2911">IF(C2911="","", IFERROR(INDEX(Barang!$A$2:$A$10001, MATCH(C2911, Barang!$B$2:$B$10001, 0)), "Tidak ditemukan"))</f>
        <v/>
      </c>
      <c r="C2911" s="3"/>
      <c r="D2911" s="3" t="str">
        <f t="array" ref="D2911">IF(C2911="","", IFERROR(INDEX(Barang!$C$2:$C$10001, MATCH(C2911, Barang!$B$2:$B$10001, 0)), ""))</f>
        <v/>
      </c>
      <c r="E2911" s="3" t="str">
        <f t="array" ref="E2911">IF(C2911="","", IFERROR(INDEX(Barang!$E$2:$E$10001, MATCH(C2911, Barang!$B$2:$B$10001, 0)), ""))</f>
        <v/>
      </c>
      <c r="F2911" s="23"/>
      <c r="G2911" s="24" t="str">
        <f t="array" ref="G2911">IF(C2911="","", IFERROR(INDEX(Barang!$F$2:$F$10001, MATCH(C2911, Barang!$B$2:$B$10001, 0)) * F2911, ""))</f>
        <v/>
      </c>
      <c r="H2911" s="23"/>
      <c r="I2911" s="19"/>
      <c r="L2911" s="103"/>
      <c r="M2911" s="103"/>
      <c r="N2911" s="103"/>
      <c r="O2911" s="103"/>
      <c r="P2911" s="103"/>
      <c r="Q2911" s="103"/>
      <c r="R2911" s="103"/>
      <c r="S2911" s="103"/>
      <c r="T2911" s="103"/>
      <c r="U2911" s="103"/>
      <c r="V2911" s="103"/>
    </row>
    <row r="2912" spans="1:22" ht="22.5" customHeight="1" x14ac:dyDescent="0.2">
      <c r="A2912" s="414"/>
      <c r="B2912" s="3" t="str">
        <f t="array" ref="B2912">IF(C2912="","", IFERROR(INDEX(Barang!$A$2:$A$10001, MATCH(C2912, Barang!$B$2:$B$10001, 0)), "Tidak ditemukan"))</f>
        <v/>
      </c>
      <c r="C2912" s="3"/>
      <c r="D2912" s="3" t="str">
        <f t="array" ref="D2912">IF(C2912="","", IFERROR(INDEX(Barang!$C$2:$C$10001, MATCH(C2912, Barang!$B$2:$B$10001, 0)), ""))</f>
        <v/>
      </c>
      <c r="E2912" s="3" t="str">
        <f t="array" ref="E2912">IF(C2912="","", IFERROR(INDEX(Barang!$E$2:$E$10001, MATCH(C2912, Barang!$B$2:$B$10001, 0)), ""))</f>
        <v/>
      </c>
      <c r="F2912" s="23"/>
      <c r="G2912" s="24" t="str">
        <f t="array" ref="G2912">IF(C2912="","", IFERROR(INDEX(Barang!$F$2:$F$10001, MATCH(C2912, Barang!$B$2:$B$10001, 0)) * F2912, ""))</f>
        <v/>
      </c>
      <c r="H2912" s="23"/>
      <c r="I2912" s="19"/>
      <c r="L2912" s="103"/>
      <c r="M2912" s="103"/>
      <c r="N2912" s="103"/>
      <c r="O2912" s="103"/>
      <c r="P2912" s="103"/>
      <c r="Q2912" s="103"/>
      <c r="R2912" s="103"/>
      <c r="S2912" s="103"/>
      <c r="T2912" s="103"/>
      <c r="U2912" s="103"/>
      <c r="V2912" s="103"/>
    </row>
    <row r="2913" spans="1:22" ht="22.5" customHeight="1" x14ac:dyDescent="0.2">
      <c r="A2913" s="414"/>
      <c r="B2913" s="3" t="str">
        <f t="array" ref="B2913">IF(C2913="","", IFERROR(INDEX(Barang!$A$2:$A$10001, MATCH(C2913, Barang!$B$2:$B$10001, 0)), "Tidak ditemukan"))</f>
        <v/>
      </c>
      <c r="C2913" s="3"/>
      <c r="D2913" s="3" t="str">
        <f t="array" ref="D2913">IF(C2913="","", IFERROR(INDEX(Barang!$C$2:$C$10001, MATCH(C2913, Barang!$B$2:$B$10001, 0)), ""))</f>
        <v/>
      </c>
      <c r="E2913" s="3" t="str">
        <f t="array" ref="E2913">IF(C2913="","", IFERROR(INDEX(Barang!$E$2:$E$10001, MATCH(C2913, Barang!$B$2:$B$10001, 0)), ""))</f>
        <v/>
      </c>
      <c r="F2913" s="23"/>
      <c r="G2913" s="24" t="str">
        <f t="array" ref="G2913">IF(C2913="","", IFERROR(INDEX(Barang!$F$2:$F$10001, MATCH(C2913, Barang!$B$2:$B$10001, 0)) * F2913, ""))</f>
        <v/>
      </c>
      <c r="H2913" s="23"/>
      <c r="I2913" s="19"/>
      <c r="L2913" s="103"/>
      <c r="M2913" s="103"/>
      <c r="N2913" s="103"/>
      <c r="O2913" s="103"/>
      <c r="P2913" s="103"/>
      <c r="Q2913" s="103"/>
      <c r="R2913" s="103"/>
      <c r="S2913" s="103"/>
      <c r="T2913" s="103"/>
      <c r="U2913" s="103"/>
      <c r="V2913" s="103"/>
    </row>
    <row r="2914" spans="1:22" ht="22.5" customHeight="1" x14ac:dyDescent="0.2">
      <c r="A2914" s="414"/>
      <c r="B2914" s="3" t="str">
        <f t="array" ref="B2914">IF(C2914="","", IFERROR(INDEX(Barang!$A$2:$A$10001, MATCH(C2914, Barang!$B$2:$B$10001, 0)), "Tidak ditemukan"))</f>
        <v/>
      </c>
      <c r="C2914" s="3"/>
      <c r="D2914" s="3" t="str">
        <f t="array" ref="D2914">IF(C2914="","", IFERROR(INDEX(Barang!$C$2:$C$10001, MATCH(C2914, Barang!$B$2:$B$10001, 0)), ""))</f>
        <v/>
      </c>
      <c r="E2914" s="3" t="str">
        <f t="array" ref="E2914">IF(C2914="","", IFERROR(INDEX(Barang!$E$2:$E$10001, MATCH(C2914, Barang!$B$2:$B$10001, 0)), ""))</f>
        <v/>
      </c>
      <c r="F2914" s="23"/>
      <c r="G2914" s="24" t="str">
        <f t="array" ref="G2914">IF(C2914="","", IFERROR(INDEX(Barang!$F$2:$F$10001, MATCH(C2914, Barang!$B$2:$B$10001, 0)) * F2914, ""))</f>
        <v/>
      </c>
      <c r="H2914" s="23"/>
      <c r="I2914" s="19"/>
      <c r="L2914" s="103"/>
      <c r="M2914" s="103"/>
      <c r="N2914" s="103"/>
      <c r="O2914" s="103"/>
      <c r="P2914" s="103"/>
      <c r="Q2914" s="103"/>
      <c r="R2914" s="103"/>
      <c r="S2914" s="103"/>
      <c r="T2914" s="103"/>
      <c r="U2914" s="103"/>
      <c r="V2914" s="103"/>
    </row>
    <row r="2915" spans="1:22" ht="22.5" customHeight="1" x14ac:dyDescent="0.2">
      <c r="A2915" s="414"/>
      <c r="B2915" s="3" t="str">
        <f t="array" ref="B2915">IF(C2915="","", IFERROR(INDEX(Barang!$A$2:$A$10001, MATCH(C2915, Barang!$B$2:$B$10001, 0)), "Tidak ditemukan"))</f>
        <v/>
      </c>
      <c r="C2915" s="3"/>
      <c r="D2915" s="3" t="str">
        <f t="array" ref="D2915">IF(C2915="","", IFERROR(INDEX(Barang!$C$2:$C$10001, MATCH(C2915, Barang!$B$2:$B$10001, 0)), ""))</f>
        <v/>
      </c>
      <c r="E2915" s="3" t="str">
        <f t="array" ref="E2915">IF(C2915="","", IFERROR(INDEX(Barang!$E$2:$E$10001, MATCH(C2915, Barang!$B$2:$B$10001, 0)), ""))</f>
        <v/>
      </c>
      <c r="F2915" s="23"/>
      <c r="G2915" s="24" t="str">
        <f t="array" ref="G2915">IF(C2915="","", IFERROR(INDEX(Barang!$F$2:$F$10001, MATCH(C2915, Barang!$B$2:$B$10001, 0)) * F2915, ""))</f>
        <v/>
      </c>
      <c r="H2915" s="23"/>
      <c r="I2915" s="19"/>
      <c r="L2915" s="103"/>
      <c r="M2915" s="103"/>
      <c r="N2915" s="103"/>
      <c r="O2915" s="103"/>
      <c r="P2915" s="103"/>
      <c r="Q2915" s="103"/>
      <c r="R2915" s="103"/>
      <c r="S2915" s="103"/>
      <c r="T2915" s="103"/>
      <c r="U2915" s="103"/>
      <c r="V2915" s="103"/>
    </row>
    <row r="2916" spans="1:22" ht="22.5" customHeight="1" x14ac:dyDescent="0.2">
      <c r="A2916" s="414"/>
      <c r="B2916" s="3" t="str">
        <f t="array" ref="B2916">IF(C2916="","", IFERROR(INDEX(Barang!$A$2:$A$10001, MATCH(C2916, Barang!$B$2:$B$10001, 0)), "Tidak ditemukan"))</f>
        <v/>
      </c>
      <c r="C2916" s="3"/>
      <c r="D2916" s="3" t="str">
        <f t="array" ref="D2916">IF(C2916="","", IFERROR(INDEX(Barang!$C$2:$C$10001, MATCH(C2916, Barang!$B$2:$B$10001, 0)), ""))</f>
        <v/>
      </c>
      <c r="E2916" s="3" t="str">
        <f t="array" ref="E2916">IF(C2916="","", IFERROR(INDEX(Barang!$E$2:$E$10001, MATCH(C2916, Barang!$B$2:$B$10001, 0)), ""))</f>
        <v/>
      </c>
      <c r="F2916" s="23"/>
      <c r="G2916" s="24" t="str">
        <f t="array" ref="G2916">IF(C2916="","", IFERROR(INDEX(Barang!$F$2:$F$10001, MATCH(C2916, Barang!$B$2:$B$10001, 0)) * F2916, ""))</f>
        <v/>
      </c>
      <c r="H2916" s="23"/>
      <c r="I2916" s="19"/>
      <c r="L2916" s="103"/>
      <c r="M2916" s="103"/>
      <c r="N2916" s="103"/>
      <c r="O2916" s="103"/>
      <c r="P2916" s="103"/>
      <c r="Q2916" s="103"/>
      <c r="R2916" s="103"/>
      <c r="S2916" s="103"/>
      <c r="T2916" s="103"/>
      <c r="U2916" s="103"/>
      <c r="V2916" s="103"/>
    </row>
    <row r="2917" spans="1:22" ht="22.5" customHeight="1" x14ac:dyDescent="0.2">
      <c r="A2917" s="414"/>
      <c r="B2917" s="3" t="str">
        <f t="array" ref="B2917">IF(C2917="","", IFERROR(INDEX(Barang!$A$2:$A$10001, MATCH(C2917, Barang!$B$2:$B$10001, 0)), "Tidak ditemukan"))</f>
        <v/>
      </c>
      <c r="C2917" s="3"/>
      <c r="D2917" s="3" t="str">
        <f t="array" ref="D2917">IF(C2917="","", IFERROR(INDEX(Barang!$C$2:$C$10001, MATCH(C2917, Barang!$B$2:$B$10001, 0)), ""))</f>
        <v/>
      </c>
      <c r="E2917" s="3" t="str">
        <f t="array" ref="E2917">IF(C2917="","", IFERROR(INDEX(Barang!$E$2:$E$10001, MATCH(C2917, Barang!$B$2:$B$10001, 0)), ""))</f>
        <v/>
      </c>
      <c r="F2917" s="23"/>
      <c r="G2917" s="24" t="str">
        <f t="array" ref="G2917">IF(C2917="","", IFERROR(INDEX(Barang!$F$2:$F$10001, MATCH(C2917, Barang!$B$2:$B$10001, 0)) * F2917, ""))</f>
        <v/>
      </c>
      <c r="H2917" s="23"/>
      <c r="I2917" s="19"/>
      <c r="L2917" s="103"/>
      <c r="M2917" s="103"/>
      <c r="N2917" s="103"/>
      <c r="O2917" s="103"/>
      <c r="P2917" s="103"/>
      <c r="Q2917" s="103"/>
      <c r="R2917" s="103"/>
      <c r="S2917" s="103"/>
      <c r="T2917" s="103"/>
      <c r="U2917" s="103"/>
      <c r="V2917" s="103"/>
    </row>
    <row r="2918" spans="1:22" ht="22.5" customHeight="1" x14ac:dyDescent="0.2">
      <c r="A2918" s="414"/>
      <c r="B2918" s="3" t="str">
        <f t="array" ref="B2918">IF(C2918="","", IFERROR(INDEX(Barang!$A$2:$A$10001, MATCH(C2918, Barang!$B$2:$B$10001, 0)), "Tidak ditemukan"))</f>
        <v/>
      </c>
      <c r="C2918" s="3"/>
      <c r="D2918" s="3" t="str">
        <f t="array" ref="D2918">IF(C2918="","", IFERROR(INDEX(Barang!$C$2:$C$10001, MATCH(C2918, Barang!$B$2:$B$10001, 0)), ""))</f>
        <v/>
      </c>
      <c r="E2918" s="3" t="str">
        <f t="array" ref="E2918">IF(C2918="","", IFERROR(INDEX(Barang!$E$2:$E$10001, MATCH(C2918, Barang!$B$2:$B$10001, 0)), ""))</f>
        <v/>
      </c>
      <c r="F2918" s="23"/>
      <c r="G2918" s="24" t="str">
        <f t="array" ref="G2918">IF(C2918="","", IFERROR(INDEX(Barang!$F$2:$F$10001, MATCH(C2918, Barang!$B$2:$B$10001, 0)) * F2918, ""))</f>
        <v/>
      </c>
      <c r="H2918" s="23"/>
      <c r="I2918" s="19"/>
      <c r="L2918" s="103"/>
      <c r="M2918" s="103"/>
      <c r="N2918" s="103"/>
      <c r="O2918" s="103"/>
      <c r="P2918" s="103"/>
      <c r="Q2918" s="103"/>
      <c r="R2918" s="103"/>
      <c r="S2918" s="103"/>
      <c r="T2918" s="103"/>
      <c r="U2918" s="103"/>
      <c r="V2918" s="103"/>
    </row>
    <row r="2919" spans="1:22" ht="22.5" customHeight="1" x14ac:dyDescent="0.2">
      <c r="A2919" s="414"/>
      <c r="B2919" s="3" t="str">
        <f t="array" ref="B2919">IF(C2919="","", IFERROR(INDEX(Barang!$A$2:$A$10001, MATCH(C2919, Barang!$B$2:$B$10001, 0)), "Tidak ditemukan"))</f>
        <v/>
      </c>
      <c r="C2919" s="3"/>
      <c r="D2919" s="3" t="str">
        <f t="array" ref="D2919">IF(C2919="","", IFERROR(INDEX(Barang!$C$2:$C$10001, MATCH(C2919, Barang!$B$2:$B$10001, 0)), ""))</f>
        <v/>
      </c>
      <c r="E2919" s="3" t="str">
        <f t="array" ref="E2919">IF(C2919="","", IFERROR(INDEX(Barang!$E$2:$E$10001, MATCH(C2919, Barang!$B$2:$B$10001, 0)), ""))</f>
        <v/>
      </c>
      <c r="F2919" s="23"/>
      <c r="G2919" s="24" t="str">
        <f t="array" ref="G2919">IF(C2919="","", IFERROR(INDEX(Barang!$F$2:$F$10001, MATCH(C2919, Barang!$B$2:$B$10001, 0)) * F2919, ""))</f>
        <v/>
      </c>
      <c r="H2919" s="23"/>
      <c r="I2919" s="19"/>
      <c r="L2919" s="103"/>
      <c r="M2919" s="103"/>
      <c r="N2919" s="103"/>
      <c r="O2919" s="103"/>
      <c r="P2919" s="103"/>
      <c r="Q2919" s="103"/>
      <c r="R2919" s="103"/>
      <c r="S2919" s="103"/>
      <c r="T2919" s="103"/>
      <c r="U2919" s="103"/>
      <c r="V2919" s="103"/>
    </row>
    <row r="2920" spans="1:22" ht="22.5" customHeight="1" x14ac:dyDescent="0.2">
      <c r="A2920" s="414"/>
      <c r="B2920" s="3" t="str">
        <f t="array" ref="B2920">IF(C2920="","", IFERROR(INDEX(Barang!$A$2:$A$10001, MATCH(C2920, Barang!$B$2:$B$10001, 0)), "Tidak ditemukan"))</f>
        <v/>
      </c>
      <c r="C2920" s="3"/>
      <c r="D2920" s="3" t="str">
        <f t="array" ref="D2920">IF(C2920="","", IFERROR(INDEX(Barang!$C$2:$C$10001, MATCH(C2920, Barang!$B$2:$B$10001, 0)), ""))</f>
        <v/>
      </c>
      <c r="E2920" s="3" t="str">
        <f t="array" ref="E2920">IF(C2920="","", IFERROR(INDEX(Barang!$E$2:$E$10001, MATCH(C2920, Barang!$B$2:$B$10001, 0)), ""))</f>
        <v/>
      </c>
      <c r="F2920" s="23"/>
      <c r="G2920" s="24" t="str">
        <f t="array" ref="G2920">IF(C2920="","", IFERROR(INDEX(Barang!$F$2:$F$10001, MATCH(C2920, Barang!$B$2:$B$10001, 0)) * F2920, ""))</f>
        <v/>
      </c>
      <c r="H2920" s="23"/>
      <c r="I2920" s="19"/>
      <c r="L2920" s="103"/>
      <c r="M2920" s="103"/>
      <c r="N2920" s="103"/>
      <c r="O2920" s="103"/>
      <c r="P2920" s="103"/>
      <c r="Q2920" s="103"/>
      <c r="R2920" s="103"/>
      <c r="S2920" s="103"/>
      <c r="T2920" s="103"/>
      <c r="U2920" s="103"/>
      <c r="V2920" s="103"/>
    </row>
    <row r="2921" spans="1:22" ht="22.5" customHeight="1" x14ac:dyDescent="0.2">
      <c r="A2921" s="414"/>
      <c r="B2921" s="3" t="str">
        <f t="array" ref="B2921">IF(C2921="","", IFERROR(INDEX(Barang!$A$2:$A$10001, MATCH(C2921, Barang!$B$2:$B$10001, 0)), "Tidak ditemukan"))</f>
        <v/>
      </c>
      <c r="C2921" s="3"/>
      <c r="D2921" s="3" t="str">
        <f t="array" ref="D2921">IF(C2921="","", IFERROR(INDEX(Barang!$C$2:$C$10001, MATCH(C2921, Barang!$B$2:$B$10001, 0)), ""))</f>
        <v/>
      </c>
      <c r="E2921" s="3" t="str">
        <f t="array" ref="E2921">IF(C2921="","", IFERROR(INDEX(Barang!$E$2:$E$10001, MATCH(C2921, Barang!$B$2:$B$10001, 0)), ""))</f>
        <v/>
      </c>
      <c r="F2921" s="23"/>
      <c r="G2921" s="24" t="str">
        <f t="array" ref="G2921">IF(C2921="","", IFERROR(INDEX(Barang!$F$2:$F$10001, MATCH(C2921, Barang!$B$2:$B$10001, 0)) * F2921, ""))</f>
        <v/>
      </c>
      <c r="H2921" s="23"/>
      <c r="I2921" s="19"/>
      <c r="L2921" s="103"/>
      <c r="M2921" s="103"/>
      <c r="N2921" s="103"/>
      <c r="O2921" s="103"/>
      <c r="P2921" s="103"/>
      <c r="Q2921" s="103"/>
      <c r="R2921" s="103"/>
      <c r="S2921" s="103"/>
      <c r="T2921" s="103"/>
      <c r="U2921" s="103"/>
      <c r="V2921" s="103"/>
    </row>
    <row r="2922" spans="1:22" ht="22.5" customHeight="1" x14ac:dyDescent="0.2">
      <c r="A2922" s="414"/>
      <c r="B2922" s="3" t="str">
        <f t="array" ref="B2922">IF(C2922="","", IFERROR(INDEX(Barang!$A$2:$A$10001, MATCH(C2922, Barang!$B$2:$B$10001, 0)), "Tidak ditemukan"))</f>
        <v/>
      </c>
      <c r="C2922" s="3"/>
      <c r="D2922" s="3" t="str">
        <f t="array" ref="D2922">IF(C2922="","", IFERROR(INDEX(Barang!$C$2:$C$10001, MATCH(C2922, Barang!$B$2:$B$10001, 0)), ""))</f>
        <v/>
      </c>
      <c r="E2922" s="3" t="str">
        <f t="array" ref="E2922">IF(C2922="","", IFERROR(INDEX(Barang!$E$2:$E$10001, MATCH(C2922, Barang!$B$2:$B$10001, 0)), ""))</f>
        <v/>
      </c>
      <c r="F2922" s="23"/>
      <c r="G2922" s="24" t="str">
        <f t="array" ref="G2922">IF(C2922="","", IFERROR(INDEX(Barang!$F$2:$F$10001, MATCH(C2922, Barang!$B$2:$B$10001, 0)) * F2922, ""))</f>
        <v/>
      </c>
      <c r="H2922" s="23"/>
      <c r="I2922" s="19"/>
      <c r="L2922" s="103"/>
      <c r="M2922" s="103"/>
      <c r="N2922" s="103"/>
      <c r="O2922" s="103"/>
      <c r="P2922" s="103"/>
      <c r="Q2922" s="103"/>
      <c r="R2922" s="103"/>
      <c r="S2922" s="103"/>
      <c r="T2922" s="103"/>
      <c r="U2922" s="103"/>
      <c r="V2922" s="103"/>
    </row>
    <row r="2923" spans="1:22" ht="22.5" customHeight="1" x14ac:dyDescent="0.2">
      <c r="A2923" s="414"/>
      <c r="B2923" s="3" t="str">
        <f t="array" ref="B2923">IF(C2923="","", IFERROR(INDEX(Barang!$A$2:$A$10001, MATCH(C2923, Barang!$B$2:$B$10001, 0)), "Tidak ditemukan"))</f>
        <v/>
      </c>
      <c r="C2923" s="3"/>
      <c r="D2923" s="3" t="str">
        <f t="array" ref="D2923">IF(C2923="","", IFERROR(INDEX(Barang!$C$2:$C$10001, MATCH(C2923, Barang!$B$2:$B$10001, 0)), ""))</f>
        <v/>
      </c>
      <c r="E2923" s="3" t="str">
        <f t="array" ref="E2923">IF(C2923="","", IFERROR(INDEX(Barang!$E$2:$E$10001, MATCH(C2923, Barang!$B$2:$B$10001, 0)), ""))</f>
        <v/>
      </c>
      <c r="F2923" s="23"/>
      <c r="G2923" s="24" t="str">
        <f t="array" ref="G2923">IF(C2923="","", IFERROR(INDEX(Barang!$F$2:$F$10001, MATCH(C2923, Barang!$B$2:$B$10001, 0)) * F2923, ""))</f>
        <v/>
      </c>
      <c r="H2923" s="23"/>
      <c r="I2923" s="19"/>
      <c r="L2923" s="103"/>
      <c r="M2923" s="103"/>
      <c r="N2923" s="103"/>
      <c r="O2923" s="103"/>
      <c r="P2923" s="103"/>
      <c r="Q2923" s="103"/>
      <c r="R2923" s="103"/>
      <c r="S2923" s="103"/>
      <c r="T2923" s="103"/>
      <c r="U2923" s="103"/>
      <c r="V2923" s="103"/>
    </row>
    <row r="2924" spans="1:22" ht="22.5" customHeight="1" x14ac:dyDescent="0.2">
      <c r="A2924" s="414"/>
      <c r="B2924" s="3" t="str">
        <f t="array" ref="B2924">IF(C2924="","", IFERROR(INDEX(Barang!$A$2:$A$10001, MATCH(C2924, Barang!$B$2:$B$10001, 0)), "Tidak ditemukan"))</f>
        <v/>
      </c>
      <c r="C2924" s="3"/>
      <c r="D2924" s="3" t="str">
        <f t="array" ref="D2924">IF(C2924="","", IFERROR(INDEX(Barang!$C$2:$C$10001, MATCH(C2924, Barang!$B$2:$B$10001, 0)), ""))</f>
        <v/>
      </c>
      <c r="E2924" s="3" t="str">
        <f t="array" ref="E2924">IF(C2924="","", IFERROR(INDEX(Barang!$E$2:$E$10001, MATCH(C2924, Barang!$B$2:$B$10001, 0)), ""))</f>
        <v/>
      </c>
      <c r="F2924" s="23"/>
      <c r="G2924" s="24" t="str">
        <f t="array" ref="G2924">IF(C2924="","", IFERROR(INDEX(Barang!$F$2:$F$10001, MATCH(C2924, Barang!$B$2:$B$10001, 0)) * F2924, ""))</f>
        <v/>
      </c>
      <c r="H2924" s="23"/>
      <c r="I2924" s="19"/>
      <c r="L2924" s="103"/>
      <c r="M2924" s="103"/>
      <c r="N2924" s="103"/>
      <c r="O2924" s="103"/>
      <c r="P2924" s="103"/>
      <c r="Q2924" s="103"/>
      <c r="R2924" s="103"/>
      <c r="S2924" s="103"/>
      <c r="T2924" s="103"/>
      <c r="U2924" s="103"/>
      <c r="V2924" s="103"/>
    </row>
    <row r="2925" spans="1:22" ht="22.5" customHeight="1" x14ac:dyDescent="0.2">
      <c r="A2925" s="414"/>
      <c r="B2925" s="3" t="str">
        <f t="array" ref="B2925">IF(C2925="","", IFERROR(INDEX(Barang!$A$2:$A$10001, MATCH(C2925, Barang!$B$2:$B$10001, 0)), "Tidak ditemukan"))</f>
        <v/>
      </c>
      <c r="C2925" s="3"/>
      <c r="D2925" s="3" t="str">
        <f t="array" ref="D2925">IF(C2925="","", IFERROR(INDEX(Barang!$C$2:$C$10001, MATCH(C2925, Barang!$B$2:$B$10001, 0)), ""))</f>
        <v/>
      </c>
      <c r="E2925" s="3" t="str">
        <f t="array" ref="E2925">IF(C2925="","", IFERROR(INDEX(Barang!$E$2:$E$10001, MATCH(C2925, Barang!$B$2:$B$10001, 0)), ""))</f>
        <v/>
      </c>
      <c r="F2925" s="23"/>
      <c r="G2925" s="24" t="str">
        <f t="array" ref="G2925">IF(C2925="","", IFERROR(INDEX(Barang!$F$2:$F$10001, MATCH(C2925, Barang!$B$2:$B$10001, 0)) * F2925, ""))</f>
        <v/>
      </c>
      <c r="H2925" s="23"/>
      <c r="I2925" s="19"/>
      <c r="L2925" s="103"/>
      <c r="M2925" s="103"/>
      <c r="N2925" s="103"/>
      <c r="O2925" s="103"/>
      <c r="P2925" s="103"/>
      <c r="Q2925" s="103"/>
      <c r="R2925" s="103"/>
      <c r="S2925" s="103"/>
      <c r="T2925" s="103"/>
      <c r="U2925" s="103"/>
      <c r="V2925" s="103"/>
    </row>
    <row r="2926" spans="1:22" ht="22.5" customHeight="1" x14ac:dyDescent="0.2">
      <c r="A2926" s="414"/>
      <c r="B2926" s="3" t="str">
        <f t="array" ref="B2926">IF(C2926="","", IFERROR(INDEX(Barang!$A$2:$A$10001, MATCH(C2926, Barang!$B$2:$B$10001, 0)), "Tidak ditemukan"))</f>
        <v/>
      </c>
      <c r="C2926" s="3"/>
      <c r="D2926" s="3" t="str">
        <f t="array" ref="D2926">IF(C2926="","", IFERROR(INDEX(Barang!$C$2:$C$10001, MATCH(C2926, Barang!$B$2:$B$10001, 0)), ""))</f>
        <v/>
      </c>
      <c r="E2926" s="3" t="str">
        <f t="array" ref="E2926">IF(C2926="","", IFERROR(INDEX(Barang!$E$2:$E$10001, MATCH(C2926, Barang!$B$2:$B$10001, 0)), ""))</f>
        <v/>
      </c>
      <c r="F2926" s="23"/>
      <c r="G2926" s="24" t="str">
        <f t="array" ref="G2926">IF(C2926="","", IFERROR(INDEX(Barang!$F$2:$F$10001, MATCH(C2926, Barang!$B$2:$B$10001, 0)) * F2926, ""))</f>
        <v/>
      </c>
      <c r="H2926" s="23"/>
      <c r="I2926" s="19"/>
      <c r="L2926" s="103"/>
      <c r="M2926" s="103"/>
      <c r="N2926" s="103"/>
      <c r="O2926" s="103"/>
      <c r="P2926" s="103"/>
      <c r="Q2926" s="103"/>
      <c r="R2926" s="103"/>
      <c r="S2926" s="103"/>
      <c r="T2926" s="103"/>
      <c r="U2926" s="103"/>
      <c r="V2926" s="103"/>
    </row>
    <row r="2927" spans="1:22" ht="22.5" customHeight="1" x14ac:dyDescent="0.2">
      <c r="A2927" s="414"/>
      <c r="B2927" s="3" t="str">
        <f t="array" ref="B2927">IF(C2927="","", IFERROR(INDEX(Barang!$A$2:$A$10001, MATCH(C2927, Barang!$B$2:$B$10001, 0)), "Tidak ditemukan"))</f>
        <v/>
      </c>
      <c r="C2927" s="3"/>
      <c r="D2927" s="3" t="str">
        <f t="array" ref="D2927">IF(C2927="","", IFERROR(INDEX(Barang!$C$2:$C$10001, MATCH(C2927, Barang!$B$2:$B$10001, 0)), ""))</f>
        <v/>
      </c>
      <c r="E2927" s="3" t="str">
        <f t="array" ref="E2927">IF(C2927="","", IFERROR(INDEX(Barang!$E$2:$E$10001, MATCH(C2927, Barang!$B$2:$B$10001, 0)), ""))</f>
        <v/>
      </c>
      <c r="F2927" s="23"/>
      <c r="G2927" s="24" t="str">
        <f t="array" ref="G2927">IF(C2927="","", IFERROR(INDEX(Barang!$F$2:$F$10001, MATCH(C2927, Barang!$B$2:$B$10001, 0)) * F2927, ""))</f>
        <v/>
      </c>
      <c r="H2927" s="23"/>
      <c r="I2927" s="19"/>
      <c r="L2927" s="103"/>
      <c r="M2927" s="103"/>
      <c r="N2927" s="103"/>
      <c r="O2927" s="103"/>
      <c r="P2927" s="103"/>
      <c r="Q2927" s="103"/>
      <c r="R2927" s="103"/>
      <c r="S2927" s="103"/>
      <c r="T2927" s="103"/>
      <c r="U2927" s="103"/>
      <c r="V2927" s="103"/>
    </row>
    <row r="2928" spans="1:22" ht="22.5" customHeight="1" x14ac:dyDescent="0.2">
      <c r="A2928" s="414"/>
      <c r="B2928" s="3" t="str">
        <f t="array" ref="B2928">IF(C2928="","", IFERROR(INDEX(Barang!$A$2:$A$10001, MATCH(C2928, Barang!$B$2:$B$10001, 0)), "Tidak ditemukan"))</f>
        <v/>
      </c>
      <c r="C2928" s="3"/>
      <c r="D2928" s="3" t="str">
        <f t="array" ref="D2928">IF(C2928="","", IFERROR(INDEX(Barang!$C$2:$C$10001, MATCH(C2928, Barang!$B$2:$B$10001, 0)), ""))</f>
        <v/>
      </c>
      <c r="E2928" s="3" t="str">
        <f t="array" ref="E2928">IF(C2928="","", IFERROR(INDEX(Barang!$E$2:$E$10001, MATCH(C2928, Barang!$B$2:$B$10001, 0)), ""))</f>
        <v/>
      </c>
      <c r="F2928" s="23"/>
      <c r="G2928" s="24" t="str">
        <f t="array" ref="G2928">IF(C2928="","", IFERROR(INDEX(Barang!$F$2:$F$10001, MATCH(C2928, Barang!$B$2:$B$10001, 0)) * F2928, ""))</f>
        <v/>
      </c>
      <c r="H2928" s="23"/>
      <c r="I2928" s="19"/>
      <c r="L2928" s="103"/>
      <c r="M2928" s="103"/>
      <c r="N2928" s="103"/>
      <c r="O2928" s="103"/>
      <c r="P2928" s="103"/>
      <c r="Q2928" s="103"/>
      <c r="R2928" s="103"/>
      <c r="S2928" s="103"/>
      <c r="T2928" s="103"/>
      <c r="U2928" s="103"/>
      <c r="V2928" s="103"/>
    </row>
    <row r="2929" spans="1:22" ht="22.5" customHeight="1" x14ac:dyDescent="0.2">
      <c r="A2929" s="414"/>
      <c r="B2929" s="3" t="str">
        <f t="array" ref="B2929">IF(C2929="","", IFERROR(INDEX(Barang!$A$2:$A$10001, MATCH(C2929, Barang!$B$2:$B$10001, 0)), "Tidak ditemukan"))</f>
        <v/>
      </c>
      <c r="C2929" s="3"/>
      <c r="D2929" s="3" t="str">
        <f t="array" ref="D2929">IF(C2929="","", IFERROR(INDEX(Barang!$C$2:$C$10001, MATCH(C2929, Barang!$B$2:$B$10001, 0)), ""))</f>
        <v/>
      </c>
      <c r="E2929" s="3" t="str">
        <f t="array" ref="E2929">IF(C2929="","", IFERROR(INDEX(Barang!$E$2:$E$10001, MATCH(C2929, Barang!$B$2:$B$10001, 0)), ""))</f>
        <v/>
      </c>
      <c r="F2929" s="23"/>
      <c r="G2929" s="24" t="str">
        <f t="array" ref="G2929">IF(C2929="","", IFERROR(INDEX(Barang!$F$2:$F$10001, MATCH(C2929, Barang!$B$2:$B$10001, 0)) * F2929, ""))</f>
        <v/>
      </c>
      <c r="H2929" s="23"/>
      <c r="I2929" s="19"/>
      <c r="L2929" s="103"/>
      <c r="M2929" s="103"/>
      <c r="N2929" s="103"/>
      <c r="O2929" s="103"/>
      <c r="P2929" s="103"/>
      <c r="Q2929" s="103"/>
      <c r="R2929" s="103"/>
      <c r="S2929" s="103"/>
      <c r="T2929" s="103"/>
      <c r="U2929" s="103"/>
      <c r="V2929" s="103"/>
    </row>
    <row r="2930" spans="1:22" ht="22.5" customHeight="1" x14ac:dyDescent="0.2">
      <c r="A2930" s="414"/>
      <c r="B2930" s="3" t="str">
        <f t="array" ref="B2930">IF(C2930="","", IFERROR(INDEX(Barang!$A$2:$A$10001, MATCH(C2930, Barang!$B$2:$B$10001, 0)), "Tidak ditemukan"))</f>
        <v/>
      </c>
      <c r="C2930" s="3"/>
      <c r="D2930" s="3" t="str">
        <f t="array" ref="D2930">IF(C2930="","", IFERROR(INDEX(Barang!$C$2:$C$10001, MATCH(C2930, Barang!$B$2:$B$10001, 0)), ""))</f>
        <v/>
      </c>
      <c r="E2930" s="3" t="str">
        <f t="array" ref="E2930">IF(C2930="","", IFERROR(INDEX(Barang!$E$2:$E$10001, MATCH(C2930, Barang!$B$2:$B$10001, 0)), ""))</f>
        <v/>
      </c>
      <c r="F2930" s="23"/>
      <c r="G2930" s="24" t="str">
        <f t="array" ref="G2930">IF(C2930="","", IFERROR(INDEX(Barang!$F$2:$F$10001, MATCH(C2930, Barang!$B$2:$B$10001, 0)) * F2930, ""))</f>
        <v/>
      </c>
      <c r="H2930" s="23"/>
      <c r="I2930" s="19"/>
      <c r="L2930" s="103"/>
      <c r="M2930" s="103"/>
      <c r="N2930" s="103"/>
      <c r="O2930" s="103"/>
      <c r="P2930" s="103"/>
      <c r="Q2930" s="103"/>
      <c r="R2930" s="103"/>
      <c r="S2930" s="103"/>
      <c r="T2930" s="103"/>
      <c r="U2930" s="103"/>
      <c r="V2930" s="103"/>
    </row>
    <row r="2931" spans="1:22" ht="22.5" customHeight="1" x14ac:dyDescent="0.2">
      <c r="A2931" s="414"/>
      <c r="B2931" s="3" t="str">
        <f t="array" ref="B2931">IF(C2931="","", IFERROR(INDEX(Barang!$A$2:$A$10001, MATCH(C2931, Barang!$B$2:$B$10001, 0)), "Tidak ditemukan"))</f>
        <v/>
      </c>
      <c r="C2931" s="3"/>
      <c r="D2931" s="3" t="str">
        <f t="array" ref="D2931">IF(C2931="","", IFERROR(INDEX(Barang!$C$2:$C$10001, MATCH(C2931, Barang!$B$2:$B$10001, 0)), ""))</f>
        <v/>
      </c>
      <c r="E2931" s="3" t="str">
        <f t="array" ref="E2931">IF(C2931="","", IFERROR(INDEX(Barang!$E$2:$E$10001, MATCH(C2931, Barang!$B$2:$B$10001, 0)), ""))</f>
        <v/>
      </c>
      <c r="F2931" s="23"/>
      <c r="G2931" s="24" t="str">
        <f t="array" ref="G2931">IF(C2931="","", IFERROR(INDEX(Barang!$F$2:$F$10001, MATCH(C2931, Barang!$B$2:$B$10001, 0)) * F2931, ""))</f>
        <v/>
      </c>
      <c r="H2931" s="23"/>
      <c r="I2931" s="19"/>
      <c r="L2931" s="103"/>
      <c r="M2931" s="103"/>
      <c r="N2931" s="103"/>
      <c r="O2931" s="103"/>
      <c r="P2931" s="103"/>
      <c r="Q2931" s="103"/>
      <c r="R2931" s="103"/>
      <c r="S2931" s="103"/>
      <c r="T2931" s="103"/>
      <c r="U2931" s="103"/>
      <c r="V2931" s="103"/>
    </row>
    <row r="2932" spans="1:22" ht="22.5" customHeight="1" x14ac:dyDescent="0.2">
      <c r="A2932" s="414"/>
      <c r="B2932" s="3" t="str">
        <f t="array" ref="B2932">IF(C2932="","", IFERROR(INDEX(Barang!$A$2:$A$10001, MATCH(C2932, Barang!$B$2:$B$10001, 0)), "Tidak ditemukan"))</f>
        <v/>
      </c>
      <c r="C2932" s="3"/>
      <c r="D2932" s="3" t="str">
        <f t="array" ref="D2932">IF(C2932="","", IFERROR(INDEX(Barang!$C$2:$C$10001, MATCH(C2932, Barang!$B$2:$B$10001, 0)), ""))</f>
        <v/>
      </c>
      <c r="E2932" s="3" t="str">
        <f t="array" ref="E2932">IF(C2932="","", IFERROR(INDEX(Barang!$E$2:$E$10001, MATCH(C2932, Barang!$B$2:$B$10001, 0)), ""))</f>
        <v/>
      </c>
      <c r="F2932" s="23"/>
      <c r="G2932" s="24" t="str">
        <f t="array" ref="G2932">IF(C2932="","", IFERROR(INDEX(Barang!$F$2:$F$10001, MATCH(C2932, Barang!$B$2:$B$10001, 0)) * F2932, ""))</f>
        <v/>
      </c>
      <c r="H2932" s="23"/>
      <c r="I2932" s="19"/>
      <c r="L2932" s="103"/>
      <c r="M2932" s="103"/>
      <c r="N2932" s="103"/>
      <c r="O2932" s="103"/>
      <c r="P2932" s="103"/>
      <c r="Q2932" s="103"/>
      <c r="R2932" s="103"/>
      <c r="S2932" s="103"/>
      <c r="T2932" s="103"/>
      <c r="U2932" s="103"/>
      <c r="V2932" s="103"/>
    </row>
    <row r="2933" spans="1:22" ht="22.5" customHeight="1" x14ac:dyDescent="0.2">
      <c r="A2933" s="414"/>
      <c r="B2933" s="3" t="str">
        <f t="array" ref="B2933">IF(C2933="","", IFERROR(INDEX(Barang!$A$2:$A$10001, MATCH(C2933, Barang!$B$2:$B$10001, 0)), "Tidak ditemukan"))</f>
        <v/>
      </c>
      <c r="C2933" s="3"/>
      <c r="D2933" s="3" t="str">
        <f t="array" ref="D2933">IF(C2933="","", IFERROR(INDEX(Barang!$C$2:$C$10001, MATCH(C2933, Barang!$B$2:$B$10001, 0)), ""))</f>
        <v/>
      </c>
      <c r="E2933" s="3" t="str">
        <f t="array" ref="E2933">IF(C2933="","", IFERROR(INDEX(Barang!$E$2:$E$10001, MATCH(C2933, Barang!$B$2:$B$10001, 0)), ""))</f>
        <v/>
      </c>
      <c r="F2933" s="23"/>
      <c r="G2933" s="24" t="str">
        <f t="array" ref="G2933">IF(C2933="","", IFERROR(INDEX(Barang!$F$2:$F$10001, MATCH(C2933, Barang!$B$2:$B$10001, 0)) * F2933, ""))</f>
        <v/>
      </c>
      <c r="H2933" s="23"/>
      <c r="I2933" s="19"/>
      <c r="L2933" s="103"/>
      <c r="M2933" s="103"/>
      <c r="N2933" s="103"/>
      <c r="O2933" s="103"/>
      <c r="P2933" s="103"/>
      <c r="Q2933" s="103"/>
      <c r="R2933" s="103"/>
      <c r="S2933" s="103"/>
      <c r="T2933" s="103"/>
      <c r="U2933" s="103"/>
      <c r="V2933" s="103"/>
    </row>
    <row r="2934" spans="1:22" ht="22.5" customHeight="1" x14ac:dyDescent="0.2">
      <c r="A2934" s="414"/>
      <c r="B2934" s="3" t="str">
        <f t="array" ref="B2934">IF(C2934="","", IFERROR(INDEX(Barang!$A$2:$A$10001, MATCH(C2934, Barang!$B$2:$B$10001, 0)), "Tidak ditemukan"))</f>
        <v/>
      </c>
      <c r="C2934" s="3"/>
      <c r="D2934" s="3" t="str">
        <f t="array" ref="D2934">IF(C2934="","", IFERROR(INDEX(Barang!$C$2:$C$10001, MATCH(C2934, Barang!$B$2:$B$10001, 0)), ""))</f>
        <v/>
      </c>
      <c r="E2934" s="3" t="str">
        <f t="array" ref="E2934">IF(C2934="","", IFERROR(INDEX(Barang!$E$2:$E$10001, MATCH(C2934, Barang!$B$2:$B$10001, 0)), ""))</f>
        <v/>
      </c>
      <c r="F2934" s="23"/>
      <c r="G2934" s="24" t="str">
        <f t="array" ref="G2934">IF(C2934="","", IFERROR(INDEX(Barang!$F$2:$F$10001, MATCH(C2934, Barang!$B$2:$B$10001, 0)) * F2934, ""))</f>
        <v/>
      </c>
      <c r="H2934" s="23"/>
      <c r="I2934" s="19"/>
      <c r="L2934" s="103"/>
      <c r="M2934" s="103"/>
      <c r="N2934" s="103"/>
      <c r="O2934" s="103"/>
      <c r="P2934" s="103"/>
      <c r="Q2934" s="103"/>
      <c r="R2934" s="103"/>
      <c r="S2934" s="103"/>
      <c r="T2934" s="103"/>
      <c r="U2934" s="103"/>
      <c r="V2934" s="103"/>
    </row>
    <row r="2935" spans="1:22" ht="22.5" customHeight="1" x14ac:dyDescent="0.2">
      <c r="A2935" s="414"/>
      <c r="B2935" s="3" t="str">
        <f t="array" ref="B2935">IF(C2935="","", IFERROR(INDEX(Barang!$A$2:$A$10001, MATCH(C2935, Barang!$B$2:$B$10001, 0)), "Tidak ditemukan"))</f>
        <v/>
      </c>
      <c r="C2935" s="3"/>
      <c r="D2935" s="3" t="str">
        <f t="array" ref="D2935">IF(C2935="","", IFERROR(INDEX(Barang!$C$2:$C$10001, MATCH(C2935, Barang!$B$2:$B$10001, 0)), ""))</f>
        <v/>
      </c>
      <c r="E2935" s="3" t="str">
        <f t="array" ref="E2935">IF(C2935="","", IFERROR(INDEX(Barang!$E$2:$E$10001, MATCH(C2935, Barang!$B$2:$B$10001, 0)), ""))</f>
        <v/>
      </c>
      <c r="F2935" s="23"/>
      <c r="G2935" s="24" t="str">
        <f t="array" ref="G2935">IF(C2935="","", IFERROR(INDEX(Barang!$F$2:$F$10001, MATCH(C2935, Barang!$B$2:$B$10001, 0)) * F2935, ""))</f>
        <v/>
      </c>
      <c r="H2935" s="23"/>
      <c r="I2935" s="19"/>
      <c r="L2935" s="103"/>
      <c r="M2935" s="103"/>
      <c r="N2935" s="103"/>
      <c r="O2935" s="103"/>
      <c r="P2935" s="103"/>
      <c r="Q2935" s="103"/>
      <c r="R2935" s="103"/>
      <c r="S2935" s="103"/>
      <c r="T2935" s="103"/>
      <c r="U2935" s="103"/>
      <c r="V2935" s="103"/>
    </row>
    <row r="2936" spans="1:22" ht="22.5" customHeight="1" x14ac:dyDescent="0.2">
      <c r="A2936" s="414"/>
      <c r="B2936" s="3" t="str">
        <f t="array" ref="B2936">IF(C2936="","", IFERROR(INDEX(Barang!$A$2:$A$10001, MATCH(C2936, Barang!$B$2:$B$10001, 0)), "Tidak ditemukan"))</f>
        <v/>
      </c>
      <c r="C2936" s="3"/>
      <c r="D2936" s="3" t="str">
        <f t="array" ref="D2936">IF(C2936="","", IFERROR(INDEX(Barang!$C$2:$C$10001, MATCH(C2936, Barang!$B$2:$B$10001, 0)), ""))</f>
        <v/>
      </c>
      <c r="E2936" s="3" t="str">
        <f t="array" ref="E2936">IF(C2936="","", IFERROR(INDEX(Barang!$E$2:$E$10001, MATCH(C2936, Barang!$B$2:$B$10001, 0)), ""))</f>
        <v/>
      </c>
      <c r="F2936" s="23"/>
      <c r="G2936" s="24" t="str">
        <f t="array" ref="G2936">IF(C2936="","", IFERROR(INDEX(Barang!$F$2:$F$10001, MATCH(C2936, Barang!$B$2:$B$10001, 0)) * F2936, ""))</f>
        <v/>
      </c>
      <c r="H2936" s="23"/>
      <c r="I2936" s="19"/>
      <c r="L2936" s="103"/>
      <c r="M2936" s="103"/>
      <c r="N2936" s="103"/>
      <c r="O2936" s="103"/>
      <c r="P2936" s="103"/>
      <c r="Q2936" s="103"/>
      <c r="R2936" s="103"/>
      <c r="S2936" s="103"/>
      <c r="T2936" s="103"/>
      <c r="U2936" s="103"/>
      <c r="V2936" s="103"/>
    </row>
    <row r="2937" spans="1:22" ht="22.5" customHeight="1" x14ac:dyDescent="0.2">
      <c r="A2937" s="414"/>
      <c r="B2937" s="3" t="str">
        <f t="array" ref="B2937">IF(C2937="","", IFERROR(INDEX(Barang!$A$2:$A$10001, MATCH(C2937, Barang!$B$2:$B$10001, 0)), "Tidak ditemukan"))</f>
        <v/>
      </c>
      <c r="C2937" s="3"/>
      <c r="D2937" s="3" t="str">
        <f t="array" ref="D2937">IF(C2937="","", IFERROR(INDEX(Barang!$C$2:$C$10001, MATCH(C2937, Barang!$B$2:$B$10001, 0)), ""))</f>
        <v/>
      </c>
      <c r="E2937" s="3" t="str">
        <f t="array" ref="E2937">IF(C2937="","", IFERROR(INDEX(Barang!$E$2:$E$10001, MATCH(C2937, Barang!$B$2:$B$10001, 0)), ""))</f>
        <v/>
      </c>
      <c r="F2937" s="23"/>
      <c r="G2937" s="24" t="str">
        <f t="array" ref="G2937">IF(C2937="","", IFERROR(INDEX(Barang!$F$2:$F$10001, MATCH(C2937, Barang!$B$2:$B$10001, 0)) * F2937, ""))</f>
        <v/>
      </c>
      <c r="H2937" s="23"/>
      <c r="I2937" s="19"/>
      <c r="L2937" s="103"/>
      <c r="M2937" s="103"/>
      <c r="N2937" s="103"/>
      <c r="O2937" s="103"/>
      <c r="P2937" s="103"/>
      <c r="Q2937" s="103"/>
      <c r="R2937" s="103"/>
      <c r="S2937" s="103"/>
      <c r="T2937" s="103"/>
      <c r="U2937" s="103"/>
      <c r="V2937" s="103"/>
    </row>
    <row r="2938" spans="1:22" ht="22.5" customHeight="1" x14ac:dyDescent="0.2">
      <c r="A2938" s="414"/>
      <c r="B2938" s="3" t="str">
        <f t="array" ref="B2938">IF(C2938="","", IFERROR(INDEX(Barang!$A$2:$A$10001, MATCH(C2938, Barang!$B$2:$B$10001, 0)), "Tidak ditemukan"))</f>
        <v/>
      </c>
      <c r="C2938" s="3"/>
      <c r="D2938" s="3" t="str">
        <f t="array" ref="D2938">IF(C2938="","", IFERROR(INDEX(Barang!$C$2:$C$10001, MATCH(C2938, Barang!$B$2:$B$10001, 0)), ""))</f>
        <v/>
      </c>
      <c r="E2938" s="3" t="str">
        <f t="array" ref="E2938">IF(C2938="","", IFERROR(INDEX(Barang!$E$2:$E$10001, MATCH(C2938, Barang!$B$2:$B$10001, 0)), ""))</f>
        <v/>
      </c>
      <c r="F2938" s="23"/>
      <c r="G2938" s="24" t="str">
        <f t="array" ref="G2938">IF(C2938="","", IFERROR(INDEX(Barang!$F$2:$F$10001, MATCH(C2938, Barang!$B$2:$B$10001, 0)) * F2938, ""))</f>
        <v/>
      </c>
      <c r="H2938" s="23"/>
      <c r="I2938" s="19"/>
      <c r="L2938" s="103"/>
      <c r="M2938" s="103"/>
      <c r="N2938" s="103"/>
      <c r="O2938" s="103"/>
      <c r="P2938" s="103"/>
      <c r="Q2938" s="103"/>
      <c r="R2938" s="103"/>
      <c r="S2938" s="103"/>
      <c r="T2938" s="103"/>
      <c r="U2938" s="103"/>
      <c r="V2938" s="103"/>
    </row>
    <row r="2939" spans="1:22" ht="22.5" customHeight="1" x14ac:dyDescent="0.2">
      <c r="A2939" s="414"/>
      <c r="B2939" s="3" t="str">
        <f t="array" ref="B2939">IF(C2939="","", IFERROR(INDEX(Barang!$A$2:$A$10001, MATCH(C2939, Barang!$B$2:$B$10001, 0)), "Tidak ditemukan"))</f>
        <v/>
      </c>
      <c r="C2939" s="3"/>
      <c r="D2939" s="3" t="str">
        <f t="array" ref="D2939">IF(C2939="","", IFERROR(INDEX(Barang!$C$2:$C$10001, MATCH(C2939, Barang!$B$2:$B$10001, 0)), ""))</f>
        <v/>
      </c>
      <c r="E2939" s="3" t="str">
        <f t="array" ref="E2939">IF(C2939="","", IFERROR(INDEX(Barang!$E$2:$E$10001, MATCH(C2939, Barang!$B$2:$B$10001, 0)), ""))</f>
        <v/>
      </c>
      <c r="F2939" s="23"/>
      <c r="G2939" s="24" t="str">
        <f t="array" ref="G2939">IF(C2939="","", IFERROR(INDEX(Barang!$F$2:$F$10001, MATCH(C2939, Barang!$B$2:$B$10001, 0)) * F2939, ""))</f>
        <v/>
      </c>
      <c r="H2939" s="23"/>
      <c r="I2939" s="19"/>
      <c r="L2939" s="103"/>
      <c r="M2939" s="103"/>
      <c r="N2939" s="103"/>
      <c r="O2939" s="103"/>
      <c r="P2939" s="103"/>
      <c r="Q2939" s="103"/>
      <c r="R2939" s="103"/>
      <c r="S2939" s="103"/>
      <c r="T2939" s="103"/>
      <c r="U2939" s="103"/>
      <c r="V2939" s="103"/>
    </row>
    <row r="2940" spans="1:22" ht="22.5" customHeight="1" x14ac:dyDescent="0.2">
      <c r="A2940" s="414"/>
      <c r="B2940" s="3" t="str">
        <f t="array" ref="B2940">IF(C2940="","", IFERROR(INDEX(Barang!$A$2:$A$10001, MATCH(C2940, Barang!$B$2:$B$10001, 0)), "Tidak ditemukan"))</f>
        <v/>
      </c>
      <c r="C2940" s="3"/>
      <c r="D2940" s="3" t="str">
        <f t="array" ref="D2940">IF(C2940="","", IFERROR(INDEX(Barang!$C$2:$C$10001, MATCH(C2940, Barang!$B$2:$B$10001, 0)), ""))</f>
        <v/>
      </c>
      <c r="E2940" s="3" t="str">
        <f t="array" ref="E2940">IF(C2940="","", IFERROR(INDEX(Barang!$E$2:$E$10001, MATCH(C2940, Barang!$B$2:$B$10001, 0)), ""))</f>
        <v/>
      </c>
      <c r="F2940" s="23"/>
      <c r="G2940" s="24" t="str">
        <f t="array" ref="G2940">IF(C2940="","", IFERROR(INDEX(Barang!$F$2:$F$10001, MATCH(C2940, Barang!$B$2:$B$10001, 0)) * F2940, ""))</f>
        <v/>
      </c>
      <c r="H2940" s="23"/>
      <c r="I2940" s="19"/>
      <c r="L2940" s="103"/>
      <c r="M2940" s="103"/>
      <c r="N2940" s="103"/>
      <c r="O2940" s="103"/>
      <c r="P2940" s="103"/>
      <c r="Q2940" s="103"/>
      <c r="R2940" s="103"/>
      <c r="S2940" s="103"/>
      <c r="T2940" s="103"/>
      <c r="U2940" s="103"/>
      <c r="V2940" s="103"/>
    </row>
    <row r="2941" spans="1:22" ht="22.5" customHeight="1" x14ac:dyDescent="0.2">
      <c r="A2941" s="414"/>
      <c r="B2941" s="3" t="str">
        <f t="array" ref="B2941">IF(C2941="","", IFERROR(INDEX(Barang!$A$2:$A$10001, MATCH(C2941, Barang!$B$2:$B$10001, 0)), "Tidak ditemukan"))</f>
        <v/>
      </c>
      <c r="C2941" s="3"/>
      <c r="D2941" s="3" t="str">
        <f t="array" ref="D2941">IF(C2941="","", IFERROR(INDEX(Barang!$C$2:$C$10001, MATCH(C2941, Barang!$B$2:$B$10001, 0)), ""))</f>
        <v/>
      </c>
      <c r="E2941" s="3" t="str">
        <f t="array" ref="E2941">IF(C2941="","", IFERROR(INDEX(Barang!$E$2:$E$10001, MATCH(C2941, Barang!$B$2:$B$10001, 0)), ""))</f>
        <v/>
      </c>
      <c r="F2941" s="23"/>
      <c r="G2941" s="24" t="str">
        <f t="array" ref="G2941">IF(C2941="","", IFERROR(INDEX(Barang!$F$2:$F$10001, MATCH(C2941, Barang!$B$2:$B$10001, 0)) * F2941, ""))</f>
        <v/>
      </c>
      <c r="H2941" s="23"/>
      <c r="I2941" s="19"/>
      <c r="L2941" s="103"/>
      <c r="M2941" s="103"/>
      <c r="N2941" s="103"/>
      <c r="O2941" s="103"/>
      <c r="P2941" s="103"/>
      <c r="Q2941" s="103"/>
      <c r="R2941" s="103"/>
      <c r="S2941" s="103"/>
      <c r="T2941" s="103"/>
      <c r="U2941" s="103"/>
      <c r="V2941" s="103"/>
    </row>
    <row r="2942" spans="1:22" ht="22.5" customHeight="1" x14ac:dyDescent="0.2">
      <c r="A2942" s="414"/>
      <c r="B2942" s="3" t="str">
        <f t="array" ref="B2942">IF(C2942="","", IFERROR(INDEX(Barang!$A$2:$A$10001, MATCH(C2942, Barang!$B$2:$B$10001, 0)), "Tidak ditemukan"))</f>
        <v/>
      </c>
      <c r="C2942" s="3"/>
      <c r="D2942" s="3" t="str">
        <f t="array" ref="D2942">IF(C2942="","", IFERROR(INDEX(Barang!$C$2:$C$10001, MATCH(C2942, Barang!$B$2:$B$10001, 0)), ""))</f>
        <v/>
      </c>
      <c r="E2942" s="3" t="str">
        <f t="array" ref="E2942">IF(C2942="","", IFERROR(INDEX(Barang!$E$2:$E$10001, MATCH(C2942, Barang!$B$2:$B$10001, 0)), ""))</f>
        <v/>
      </c>
      <c r="F2942" s="23"/>
      <c r="G2942" s="24" t="str">
        <f t="array" ref="G2942">IF(C2942="","", IFERROR(INDEX(Barang!$F$2:$F$10001, MATCH(C2942, Barang!$B$2:$B$10001, 0)) * F2942, ""))</f>
        <v/>
      </c>
      <c r="H2942" s="23"/>
      <c r="I2942" s="19"/>
      <c r="L2942" s="103"/>
      <c r="M2942" s="103"/>
      <c r="N2942" s="103"/>
      <c r="O2942" s="103"/>
      <c r="P2942" s="103"/>
      <c r="Q2942" s="103"/>
      <c r="R2942" s="103"/>
      <c r="S2942" s="103"/>
      <c r="T2942" s="103"/>
      <c r="U2942" s="103"/>
      <c r="V2942" s="103"/>
    </row>
    <row r="2943" spans="1:22" ht="22.5" customHeight="1" x14ac:dyDescent="0.2">
      <c r="A2943" s="414"/>
      <c r="B2943" s="3" t="str">
        <f t="array" ref="B2943">IF(C2943="","", IFERROR(INDEX(Barang!$A$2:$A$10001, MATCH(C2943, Barang!$B$2:$B$10001, 0)), "Tidak ditemukan"))</f>
        <v/>
      </c>
      <c r="C2943" s="3"/>
      <c r="D2943" s="3" t="str">
        <f t="array" ref="D2943">IF(C2943="","", IFERROR(INDEX(Barang!$C$2:$C$10001, MATCH(C2943, Barang!$B$2:$B$10001, 0)), ""))</f>
        <v/>
      </c>
      <c r="E2943" s="3" t="str">
        <f t="array" ref="E2943">IF(C2943="","", IFERROR(INDEX(Barang!$E$2:$E$10001, MATCH(C2943, Barang!$B$2:$B$10001, 0)), ""))</f>
        <v/>
      </c>
      <c r="F2943" s="23"/>
      <c r="G2943" s="24" t="str">
        <f t="array" ref="G2943">IF(C2943="","", IFERROR(INDEX(Barang!$F$2:$F$10001, MATCH(C2943, Barang!$B$2:$B$10001, 0)) * F2943, ""))</f>
        <v/>
      </c>
      <c r="H2943" s="23"/>
      <c r="I2943" s="19"/>
      <c r="L2943" s="103"/>
      <c r="M2943" s="103"/>
      <c r="N2943" s="103"/>
      <c r="O2943" s="103"/>
      <c r="P2943" s="103"/>
      <c r="Q2943" s="103"/>
      <c r="R2943" s="103"/>
      <c r="S2943" s="103"/>
      <c r="T2943" s="103"/>
      <c r="U2943" s="103"/>
      <c r="V2943" s="103"/>
    </row>
    <row r="2944" spans="1:22" ht="22.5" customHeight="1" x14ac:dyDescent="0.2">
      <c r="A2944" s="414"/>
      <c r="B2944" s="3" t="str">
        <f t="array" ref="B2944">IF(C2944="","", IFERROR(INDEX(Barang!$A$2:$A$10001, MATCH(C2944, Barang!$B$2:$B$10001, 0)), "Tidak ditemukan"))</f>
        <v/>
      </c>
      <c r="C2944" s="3"/>
      <c r="D2944" s="3" t="str">
        <f t="array" ref="D2944">IF(C2944="","", IFERROR(INDEX(Barang!$C$2:$C$10001, MATCH(C2944, Barang!$B$2:$B$10001, 0)), ""))</f>
        <v/>
      </c>
      <c r="E2944" s="3" t="str">
        <f t="array" ref="E2944">IF(C2944="","", IFERROR(INDEX(Barang!$E$2:$E$10001, MATCH(C2944, Barang!$B$2:$B$10001, 0)), ""))</f>
        <v/>
      </c>
      <c r="F2944" s="23"/>
      <c r="G2944" s="24" t="str">
        <f t="array" ref="G2944">IF(C2944="","", IFERROR(INDEX(Barang!$F$2:$F$10001, MATCH(C2944, Barang!$B$2:$B$10001, 0)) * F2944, ""))</f>
        <v/>
      </c>
      <c r="H2944" s="23"/>
      <c r="I2944" s="19"/>
      <c r="L2944" s="103"/>
      <c r="M2944" s="103"/>
      <c r="N2944" s="103"/>
      <c r="O2944" s="103"/>
      <c r="P2944" s="103"/>
      <c r="Q2944" s="103"/>
      <c r="R2944" s="103"/>
      <c r="S2944" s="103"/>
      <c r="T2944" s="103"/>
      <c r="U2944" s="103"/>
      <c r="V2944" s="103"/>
    </row>
    <row r="2945" spans="1:22" ht="22.5" customHeight="1" x14ac:dyDescent="0.2">
      <c r="A2945" s="414"/>
      <c r="B2945" s="3" t="str">
        <f t="array" ref="B2945">IF(C2945="","", IFERROR(INDEX(Barang!$A$2:$A$10001, MATCH(C2945, Barang!$B$2:$B$10001, 0)), "Tidak ditemukan"))</f>
        <v/>
      </c>
      <c r="C2945" s="3"/>
      <c r="D2945" s="3" t="str">
        <f t="array" ref="D2945">IF(C2945="","", IFERROR(INDEX(Barang!$C$2:$C$10001, MATCH(C2945, Barang!$B$2:$B$10001, 0)), ""))</f>
        <v/>
      </c>
      <c r="E2945" s="3" t="str">
        <f t="array" ref="E2945">IF(C2945="","", IFERROR(INDEX(Barang!$E$2:$E$10001, MATCH(C2945, Barang!$B$2:$B$10001, 0)), ""))</f>
        <v/>
      </c>
      <c r="F2945" s="23"/>
      <c r="G2945" s="24" t="str">
        <f t="array" ref="G2945">IF(C2945="","", IFERROR(INDEX(Barang!$F$2:$F$10001, MATCH(C2945, Barang!$B$2:$B$10001, 0)) * F2945, ""))</f>
        <v/>
      </c>
      <c r="H2945" s="23"/>
      <c r="I2945" s="19"/>
      <c r="L2945" s="103"/>
      <c r="M2945" s="103"/>
      <c r="N2945" s="103"/>
      <c r="O2945" s="103"/>
      <c r="P2945" s="103"/>
      <c r="Q2945" s="103"/>
      <c r="R2945" s="103"/>
      <c r="S2945" s="103"/>
      <c r="T2945" s="103"/>
      <c r="U2945" s="103"/>
      <c r="V2945" s="103"/>
    </row>
    <row r="2946" spans="1:22" ht="22.5" customHeight="1" x14ac:dyDescent="0.2">
      <c r="A2946" s="414"/>
      <c r="B2946" s="3" t="str">
        <f t="array" ref="B2946">IF(C2946="","", IFERROR(INDEX(Barang!$A$2:$A$10001, MATCH(C2946, Barang!$B$2:$B$10001, 0)), "Tidak ditemukan"))</f>
        <v/>
      </c>
      <c r="C2946" s="3"/>
      <c r="D2946" s="3" t="str">
        <f t="array" ref="D2946">IF(C2946="","", IFERROR(INDEX(Barang!$C$2:$C$10001, MATCH(C2946, Barang!$B$2:$B$10001, 0)), ""))</f>
        <v/>
      </c>
      <c r="E2946" s="3" t="str">
        <f t="array" ref="E2946">IF(C2946="","", IFERROR(INDEX(Barang!$E$2:$E$10001, MATCH(C2946, Barang!$B$2:$B$10001, 0)), ""))</f>
        <v/>
      </c>
      <c r="F2946" s="23"/>
      <c r="G2946" s="24" t="str">
        <f t="array" ref="G2946">IF(C2946="","", IFERROR(INDEX(Barang!$F$2:$F$10001, MATCH(C2946, Barang!$B$2:$B$10001, 0)) * F2946, ""))</f>
        <v/>
      </c>
      <c r="H2946" s="23"/>
      <c r="I2946" s="19"/>
      <c r="L2946" s="103"/>
      <c r="M2946" s="103"/>
      <c r="N2946" s="103"/>
      <c r="O2946" s="103"/>
      <c r="P2946" s="103"/>
      <c r="Q2946" s="103"/>
      <c r="R2946" s="103"/>
      <c r="S2946" s="103"/>
      <c r="T2946" s="103"/>
      <c r="U2946" s="103"/>
      <c r="V2946" s="103"/>
    </row>
    <row r="2947" spans="1:22" ht="22.5" customHeight="1" x14ac:dyDescent="0.2">
      <c r="A2947" s="414"/>
      <c r="B2947" s="3" t="str">
        <f t="array" ref="B2947">IF(C2947="","", IFERROR(INDEX(Barang!$A$2:$A$10001, MATCH(C2947, Barang!$B$2:$B$10001, 0)), "Tidak ditemukan"))</f>
        <v/>
      </c>
      <c r="C2947" s="3"/>
      <c r="D2947" s="3" t="str">
        <f t="array" ref="D2947">IF(C2947="","", IFERROR(INDEX(Barang!$C$2:$C$10001, MATCH(C2947, Barang!$B$2:$B$10001, 0)), ""))</f>
        <v/>
      </c>
      <c r="E2947" s="3" t="str">
        <f t="array" ref="E2947">IF(C2947="","", IFERROR(INDEX(Barang!$E$2:$E$10001, MATCH(C2947, Barang!$B$2:$B$10001, 0)), ""))</f>
        <v/>
      </c>
      <c r="F2947" s="23"/>
      <c r="G2947" s="24" t="str">
        <f t="array" ref="G2947">IF(C2947="","", IFERROR(INDEX(Barang!$F$2:$F$10001, MATCH(C2947, Barang!$B$2:$B$10001, 0)) * F2947, ""))</f>
        <v/>
      </c>
      <c r="H2947" s="23"/>
      <c r="I2947" s="19"/>
      <c r="L2947" s="103"/>
      <c r="M2947" s="103"/>
      <c r="N2947" s="103"/>
      <c r="O2947" s="103"/>
      <c r="P2947" s="103"/>
      <c r="Q2947" s="103"/>
      <c r="R2947" s="103"/>
      <c r="S2947" s="103"/>
      <c r="T2947" s="103"/>
      <c r="U2947" s="103"/>
      <c r="V2947" s="103"/>
    </row>
    <row r="2948" spans="1:22" ht="22.5" customHeight="1" x14ac:dyDescent="0.2">
      <c r="A2948" s="414"/>
      <c r="B2948" s="3" t="str">
        <f t="array" ref="B2948">IF(C2948="","", IFERROR(INDEX(Barang!$A$2:$A$10001, MATCH(C2948, Barang!$B$2:$B$10001, 0)), "Tidak ditemukan"))</f>
        <v/>
      </c>
      <c r="C2948" s="3"/>
      <c r="D2948" s="3" t="str">
        <f t="array" ref="D2948">IF(C2948="","", IFERROR(INDEX(Barang!$C$2:$C$10001, MATCH(C2948, Barang!$B$2:$B$10001, 0)), ""))</f>
        <v/>
      </c>
      <c r="E2948" s="3" t="str">
        <f t="array" ref="E2948">IF(C2948="","", IFERROR(INDEX(Barang!$E$2:$E$10001, MATCH(C2948, Barang!$B$2:$B$10001, 0)), ""))</f>
        <v/>
      </c>
      <c r="F2948" s="23"/>
      <c r="G2948" s="24" t="str">
        <f t="array" ref="G2948">IF(C2948="","", IFERROR(INDEX(Barang!$F$2:$F$10001, MATCH(C2948, Barang!$B$2:$B$10001, 0)) * F2948, ""))</f>
        <v/>
      </c>
      <c r="H2948" s="23"/>
      <c r="I2948" s="19"/>
      <c r="L2948" s="103"/>
      <c r="M2948" s="103"/>
      <c r="N2948" s="103"/>
      <c r="O2948" s="103"/>
      <c r="P2948" s="103"/>
      <c r="Q2948" s="103"/>
      <c r="R2948" s="103"/>
      <c r="S2948" s="103"/>
      <c r="T2948" s="103"/>
      <c r="U2948" s="103"/>
      <c r="V2948" s="103"/>
    </row>
    <row r="2949" spans="1:22" ht="22.5" customHeight="1" x14ac:dyDescent="0.2">
      <c r="A2949" s="414"/>
      <c r="B2949" s="3" t="str">
        <f t="array" ref="B2949">IF(C2949="","", IFERROR(INDEX(Barang!$A$2:$A$10001, MATCH(C2949, Barang!$B$2:$B$10001, 0)), "Tidak ditemukan"))</f>
        <v/>
      </c>
      <c r="C2949" s="3"/>
      <c r="D2949" s="3" t="str">
        <f t="array" ref="D2949">IF(C2949="","", IFERROR(INDEX(Barang!$C$2:$C$10001, MATCH(C2949, Barang!$B$2:$B$10001, 0)), ""))</f>
        <v/>
      </c>
      <c r="E2949" s="3" t="str">
        <f t="array" ref="E2949">IF(C2949="","", IFERROR(INDEX(Barang!$E$2:$E$10001, MATCH(C2949, Barang!$B$2:$B$10001, 0)), ""))</f>
        <v/>
      </c>
      <c r="F2949" s="23"/>
      <c r="G2949" s="24" t="str">
        <f t="array" ref="G2949">IF(C2949="","", IFERROR(INDEX(Barang!$F$2:$F$10001, MATCH(C2949, Barang!$B$2:$B$10001, 0)) * F2949, ""))</f>
        <v/>
      </c>
      <c r="H2949" s="23"/>
      <c r="I2949" s="19"/>
      <c r="L2949" s="103"/>
      <c r="M2949" s="103"/>
      <c r="N2949" s="103"/>
      <c r="O2949" s="103"/>
      <c r="P2949" s="103"/>
      <c r="Q2949" s="103"/>
      <c r="R2949" s="103"/>
      <c r="S2949" s="103"/>
      <c r="T2949" s="103"/>
      <c r="U2949" s="103"/>
      <c r="V2949" s="103"/>
    </row>
    <row r="2950" spans="1:22" ht="22.5" customHeight="1" x14ac:dyDescent="0.2">
      <c r="A2950" s="414"/>
      <c r="B2950" s="3" t="str">
        <f t="array" ref="B2950">IF(C2950="","", IFERROR(INDEX(Barang!$A$2:$A$10001, MATCH(C2950, Barang!$B$2:$B$10001, 0)), "Tidak ditemukan"))</f>
        <v/>
      </c>
      <c r="C2950" s="3"/>
      <c r="D2950" s="3" t="str">
        <f t="array" ref="D2950">IF(C2950="","", IFERROR(INDEX(Barang!$C$2:$C$10001, MATCH(C2950, Barang!$B$2:$B$10001, 0)), ""))</f>
        <v/>
      </c>
      <c r="E2950" s="3" t="str">
        <f t="array" ref="E2950">IF(C2950="","", IFERROR(INDEX(Barang!$E$2:$E$10001, MATCH(C2950, Barang!$B$2:$B$10001, 0)), ""))</f>
        <v/>
      </c>
      <c r="F2950" s="23"/>
      <c r="G2950" s="24" t="str">
        <f t="array" ref="G2950">IF(C2950="","", IFERROR(INDEX(Barang!$F$2:$F$10001, MATCH(C2950, Barang!$B$2:$B$10001, 0)) * F2950, ""))</f>
        <v/>
      </c>
      <c r="H2950" s="23"/>
      <c r="I2950" s="19"/>
      <c r="L2950" s="103"/>
      <c r="M2950" s="103"/>
      <c r="N2950" s="103"/>
      <c r="O2950" s="103"/>
      <c r="P2950" s="103"/>
      <c r="Q2950" s="103"/>
      <c r="R2950" s="103"/>
      <c r="S2950" s="103"/>
      <c r="T2950" s="103"/>
      <c r="U2950" s="103"/>
      <c r="V2950" s="103"/>
    </row>
    <row r="2951" spans="1:22" ht="22.5" customHeight="1" x14ac:dyDescent="0.2">
      <c r="A2951" s="414"/>
      <c r="B2951" s="3" t="str">
        <f t="array" ref="B2951">IF(C2951="","", IFERROR(INDEX(Barang!$A$2:$A$10001, MATCH(C2951, Barang!$B$2:$B$10001, 0)), "Tidak ditemukan"))</f>
        <v/>
      </c>
      <c r="C2951" s="3"/>
      <c r="D2951" s="3" t="str">
        <f t="array" ref="D2951">IF(C2951="","", IFERROR(INDEX(Barang!$C$2:$C$10001, MATCH(C2951, Barang!$B$2:$B$10001, 0)), ""))</f>
        <v/>
      </c>
      <c r="E2951" s="3" t="str">
        <f t="array" ref="E2951">IF(C2951="","", IFERROR(INDEX(Barang!$E$2:$E$10001, MATCH(C2951, Barang!$B$2:$B$10001, 0)), ""))</f>
        <v/>
      </c>
      <c r="F2951" s="23"/>
      <c r="G2951" s="24" t="str">
        <f t="array" ref="G2951">IF(C2951="","", IFERROR(INDEX(Barang!$F$2:$F$10001, MATCH(C2951, Barang!$B$2:$B$10001, 0)) * F2951, ""))</f>
        <v/>
      </c>
      <c r="H2951" s="23"/>
      <c r="I2951" s="19"/>
      <c r="L2951" s="103"/>
      <c r="M2951" s="103"/>
      <c r="N2951" s="103"/>
      <c r="O2951" s="103"/>
      <c r="P2951" s="103"/>
      <c r="Q2951" s="103"/>
      <c r="R2951" s="103"/>
      <c r="S2951" s="103"/>
      <c r="T2951" s="103"/>
      <c r="U2951" s="103"/>
      <c r="V2951" s="103"/>
    </row>
    <row r="2952" spans="1:22" ht="22.5" customHeight="1" x14ac:dyDescent="0.2">
      <c r="A2952" s="414"/>
      <c r="B2952" s="3" t="str">
        <f t="array" ref="B2952">IF(C2952="","", IFERROR(INDEX(Barang!$A$2:$A$10001, MATCH(C2952, Barang!$B$2:$B$10001, 0)), "Tidak ditemukan"))</f>
        <v/>
      </c>
      <c r="C2952" s="3"/>
      <c r="D2952" s="3" t="str">
        <f t="array" ref="D2952">IF(C2952="","", IFERROR(INDEX(Barang!$C$2:$C$10001, MATCH(C2952, Barang!$B$2:$B$10001, 0)), ""))</f>
        <v/>
      </c>
      <c r="E2952" s="3" t="str">
        <f t="array" ref="E2952">IF(C2952="","", IFERROR(INDEX(Barang!$E$2:$E$10001, MATCH(C2952, Barang!$B$2:$B$10001, 0)), ""))</f>
        <v/>
      </c>
      <c r="F2952" s="23"/>
      <c r="G2952" s="24" t="str">
        <f t="array" ref="G2952">IF(C2952="","", IFERROR(INDEX(Barang!$F$2:$F$10001, MATCH(C2952, Barang!$B$2:$B$10001, 0)) * F2952, ""))</f>
        <v/>
      </c>
      <c r="H2952" s="23"/>
      <c r="I2952" s="19"/>
      <c r="L2952" s="103"/>
      <c r="M2952" s="103"/>
      <c r="N2952" s="103"/>
      <c r="O2952" s="103"/>
      <c r="P2952" s="103"/>
      <c r="Q2952" s="103"/>
      <c r="R2952" s="103"/>
      <c r="S2952" s="103"/>
      <c r="T2952" s="103"/>
      <c r="U2952" s="103"/>
      <c r="V2952" s="103"/>
    </row>
    <row r="2953" spans="1:22" ht="22.5" customHeight="1" x14ac:dyDescent="0.2">
      <c r="A2953" s="414"/>
      <c r="B2953" s="3" t="str">
        <f t="array" ref="B2953">IF(C2953="","", IFERROR(INDEX(Barang!$A$2:$A$10001, MATCH(C2953, Barang!$B$2:$B$10001, 0)), "Tidak ditemukan"))</f>
        <v/>
      </c>
      <c r="C2953" s="3"/>
      <c r="D2953" s="3" t="str">
        <f t="array" ref="D2953">IF(C2953="","", IFERROR(INDEX(Barang!$C$2:$C$10001, MATCH(C2953, Barang!$B$2:$B$10001, 0)), ""))</f>
        <v/>
      </c>
      <c r="E2953" s="3" t="str">
        <f t="array" ref="E2953">IF(C2953="","", IFERROR(INDEX(Barang!$E$2:$E$10001, MATCH(C2953, Barang!$B$2:$B$10001, 0)), ""))</f>
        <v/>
      </c>
      <c r="F2953" s="23"/>
      <c r="G2953" s="24" t="str">
        <f t="array" ref="G2953">IF(C2953="","", IFERROR(INDEX(Barang!$F$2:$F$10001, MATCH(C2953, Barang!$B$2:$B$10001, 0)) * F2953, ""))</f>
        <v/>
      </c>
      <c r="H2953" s="23"/>
      <c r="I2953" s="19"/>
      <c r="L2953" s="103"/>
      <c r="M2953" s="103"/>
      <c r="N2953" s="103"/>
      <c r="O2953" s="103"/>
      <c r="P2953" s="103"/>
      <c r="Q2953" s="103"/>
      <c r="R2953" s="103"/>
      <c r="S2953" s="103"/>
      <c r="T2953" s="103"/>
      <c r="U2953" s="103"/>
      <c r="V2953" s="103"/>
    </row>
    <row r="2954" spans="1:22" ht="22.5" customHeight="1" x14ac:dyDescent="0.2">
      <c r="A2954" s="414"/>
      <c r="B2954" s="3" t="str">
        <f t="array" ref="B2954">IF(C2954="","", IFERROR(INDEX(Barang!$A$2:$A$10001, MATCH(C2954, Barang!$B$2:$B$10001, 0)), "Tidak ditemukan"))</f>
        <v/>
      </c>
      <c r="C2954" s="3"/>
      <c r="D2954" s="3" t="str">
        <f t="array" ref="D2954">IF(C2954="","", IFERROR(INDEX(Barang!$C$2:$C$10001, MATCH(C2954, Barang!$B$2:$B$10001, 0)), ""))</f>
        <v/>
      </c>
      <c r="E2954" s="3" t="str">
        <f t="array" ref="E2954">IF(C2954="","", IFERROR(INDEX(Barang!$E$2:$E$10001, MATCH(C2954, Barang!$B$2:$B$10001, 0)), ""))</f>
        <v/>
      </c>
      <c r="F2954" s="23"/>
      <c r="G2954" s="24" t="str">
        <f t="array" ref="G2954">IF(C2954="","", IFERROR(INDEX(Barang!$F$2:$F$10001, MATCH(C2954, Barang!$B$2:$B$10001, 0)) * F2954, ""))</f>
        <v/>
      </c>
      <c r="H2954" s="23"/>
      <c r="I2954" s="19"/>
      <c r="L2954" s="103"/>
      <c r="M2954" s="103"/>
      <c r="N2954" s="103"/>
      <c r="O2954" s="103"/>
      <c r="P2954" s="103"/>
      <c r="Q2954" s="103"/>
      <c r="R2954" s="103"/>
      <c r="S2954" s="103"/>
      <c r="T2954" s="103"/>
      <c r="U2954" s="103"/>
      <c r="V2954" s="103"/>
    </row>
    <row r="2955" spans="1:22" ht="22.5" customHeight="1" x14ac:dyDescent="0.2">
      <c r="A2955" s="414"/>
      <c r="B2955" s="3" t="str">
        <f t="array" ref="B2955">IF(C2955="","", IFERROR(INDEX(Barang!$A$2:$A$10001, MATCH(C2955, Barang!$B$2:$B$10001, 0)), "Tidak ditemukan"))</f>
        <v/>
      </c>
      <c r="C2955" s="3"/>
      <c r="D2955" s="3" t="str">
        <f t="array" ref="D2955">IF(C2955="","", IFERROR(INDEX(Barang!$C$2:$C$10001, MATCH(C2955, Barang!$B$2:$B$10001, 0)), ""))</f>
        <v/>
      </c>
      <c r="E2955" s="3" t="str">
        <f t="array" ref="E2955">IF(C2955="","", IFERROR(INDEX(Barang!$E$2:$E$10001, MATCH(C2955, Barang!$B$2:$B$10001, 0)), ""))</f>
        <v/>
      </c>
      <c r="F2955" s="23"/>
      <c r="G2955" s="24" t="str">
        <f t="array" ref="G2955">IF(C2955="","", IFERROR(INDEX(Barang!$F$2:$F$10001, MATCH(C2955, Barang!$B$2:$B$10001, 0)) * F2955, ""))</f>
        <v/>
      </c>
      <c r="H2955" s="23"/>
      <c r="I2955" s="19"/>
      <c r="L2955" s="103"/>
      <c r="M2955" s="103"/>
      <c r="N2955" s="103"/>
      <c r="O2955" s="103"/>
      <c r="P2955" s="103"/>
      <c r="Q2955" s="103"/>
      <c r="R2955" s="103"/>
      <c r="S2955" s="103"/>
      <c r="T2955" s="103"/>
      <c r="U2955" s="103"/>
      <c r="V2955" s="103"/>
    </row>
    <row r="2956" spans="1:22" ht="22.5" customHeight="1" x14ac:dyDescent="0.2">
      <c r="A2956" s="414"/>
      <c r="B2956" s="3" t="str">
        <f t="array" ref="B2956">IF(C2956="","", IFERROR(INDEX(Barang!$A$2:$A$10001, MATCH(C2956, Barang!$B$2:$B$10001, 0)), "Tidak ditemukan"))</f>
        <v/>
      </c>
      <c r="C2956" s="3"/>
      <c r="D2956" s="3" t="str">
        <f t="array" ref="D2956">IF(C2956="","", IFERROR(INDEX(Barang!$C$2:$C$10001, MATCH(C2956, Barang!$B$2:$B$10001, 0)), ""))</f>
        <v/>
      </c>
      <c r="E2956" s="3" t="str">
        <f t="array" ref="E2956">IF(C2956="","", IFERROR(INDEX(Barang!$E$2:$E$10001, MATCH(C2956, Barang!$B$2:$B$10001, 0)), ""))</f>
        <v/>
      </c>
      <c r="F2956" s="23"/>
      <c r="G2956" s="24" t="str">
        <f t="array" ref="G2956">IF(C2956="","", IFERROR(INDEX(Barang!$F$2:$F$10001, MATCH(C2956, Barang!$B$2:$B$10001, 0)) * F2956, ""))</f>
        <v/>
      </c>
      <c r="H2956" s="23"/>
      <c r="I2956" s="19"/>
      <c r="L2956" s="103"/>
      <c r="M2956" s="103"/>
      <c r="N2956" s="103"/>
      <c r="O2956" s="103"/>
      <c r="P2956" s="103"/>
      <c r="Q2956" s="103"/>
      <c r="R2956" s="103"/>
      <c r="S2956" s="103"/>
      <c r="T2956" s="103"/>
      <c r="U2956" s="103"/>
      <c r="V2956" s="103"/>
    </row>
    <row r="2957" spans="1:22" ht="22.5" customHeight="1" x14ac:dyDescent="0.2">
      <c r="A2957" s="414"/>
      <c r="B2957" s="3" t="str">
        <f t="array" ref="B2957">IF(C2957="","", IFERROR(INDEX(Barang!$A$2:$A$10001, MATCH(C2957, Barang!$B$2:$B$10001, 0)), "Tidak ditemukan"))</f>
        <v/>
      </c>
      <c r="C2957" s="3"/>
      <c r="D2957" s="3" t="str">
        <f t="array" ref="D2957">IF(C2957="","", IFERROR(INDEX(Barang!$C$2:$C$10001, MATCH(C2957, Barang!$B$2:$B$10001, 0)), ""))</f>
        <v/>
      </c>
      <c r="E2957" s="3" t="str">
        <f t="array" ref="E2957">IF(C2957="","", IFERROR(INDEX(Barang!$E$2:$E$10001, MATCH(C2957, Barang!$B$2:$B$10001, 0)), ""))</f>
        <v/>
      </c>
      <c r="F2957" s="23"/>
      <c r="G2957" s="24" t="str">
        <f t="array" ref="G2957">IF(C2957="","", IFERROR(INDEX(Barang!$F$2:$F$10001, MATCH(C2957, Barang!$B$2:$B$10001, 0)) * F2957, ""))</f>
        <v/>
      </c>
      <c r="H2957" s="23"/>
      <c r="I2957" s="19"/>
      <c r="L2957" s="103"/>
      <c r="M2957" s="103"/>
      <c r="N2957" s="103"/>
      <c r="O2957" s="103"/>
      <c r="P2957" s="103"/>
      <c r="Q2957" s="103"/>
      <c r="R2957" s="103"/>
      <c r="S2957" s="103"/>
      <c r="T2957" s="103"/>
      <c r="U2957" s="103"/>
      <c r="V2957" s="103"/>
    </row>
    <row r="2958" spans="1:22" ht="22.5" customHeight="1" x14ac:dyDescent="0.2">
      <c r="A2958" s="414"/>
      <c r="B2958" s="3" t="str">
        <f t="array" ref="B2958">IF(C2958="","", IFERROR(INDEX(Barang!$A$2:$A$10001, MATCH(C2958, Barang!$B$2:$B$10001, 0)), "Tidak ditemukan"))</f>
        <v/>
      </c>
      <c r="C2958" s="3"/>
      <c r="D2958" s="3" t="str">
        <f t="array" ref="D2958">IF(C2958="","", IFERROR(INDEX(Barang!$C$2:$C$10001, MATCH(C2958, Barang!$B$2:$B$10001, 0)), ""))</f>
        <v/>
      </c>
      <c r="E2958" s="3" t="str">
        <f t="array" ref="E2958">IF(C2958="","", IFERROR(INDEX(Barang!$E$2:$E$10001, MATCH(C2958, Barang!$B$2:$B$10001, 0)), ""))</f>
        <v/>
      </c>
      <c r="F2958" s="23"/>
      <c r="G2958" s="24" t="str">
        <f t="array" ref="G2958">IF(C2958="","", IFERROR(INDEX(Barang!$F$2:$F$10001, MATCH(C2958, Barang!$B$2:$B$10001, 0)) * F2958, ""))</f>
        <v/>
      </c>
      <c r="H2958" s="23"/>
      <c r="I2958" s="19"/>
      <c r="L2958" s="103"/>
      <c r="M2958" s="103"/>
      <c r="N2958" s="103"/>
      <c r="O2958" s="103"/>
      <c r="P2958" s="103"/>
      <c r="Q2958" s="103"/>
      <c r="R2958" s="103"/>
      <c r="S2958" s="103"/>
      <c r="T2958" s="103"/>
      <c r="U2958" s="103"/>
      <c r="V2958" s="103"/>
    </row>
    <row r="2959" spans="1:22" ht="22.5" customHeight="1" x14ac:dyDescent="0.2">
      <c r="A2959" s="414"/>
      <c r="B2959" s="3" t="str">
        <f t="array" ref="B2959">IF(C2959="","", IFERROR(INDEX(Barang!$A$2:$A$10001, MATCH(C2959, Barang!$B$2:$B$10001, 0)), "Tidak ditemukan"))</f>
        <v/>
      </c>
      <c r="C2959" s="3"/>
      <c r="D2959" s="3" t="str">
        <f t="array" ref="D2959">IF(C2959="","", IFERROR(INDEX(Barang!$C$2:$C$10001, MATCH(C2959, Barang!$B$2:$B$10001, 0)), ""))</f>
        <v/>
      </c>
      <c r="E2959" s="3" t="str">
        <f t="array" ref="E2959">IF(C2959="","", IFERROR(INDEX(Barang!$E$2:$E$10001, MATCH(C2959, Barang!$B$2:$B$10001, 0)), ""))</f>
        <v/>
      </c>
      <c r="F2959" s="23"/>
      <c r="G2959" s="24" t="str">
        <f t="array" ref="G2959">IF(C2959="","", IFERROR(INDEX(Barang!$F$2:$F$10001, MATCH(C2959, Barang!$B$2:$B$10001, 0)) * F2959, ""))</f>
        <v/>
      </c>
      <c r="H2959" s="23"/>
      <c r="I2959" s="19"/>
      <c r="L2959" s="103"/>
      <c r="M2959" s="103"/>
      <c r="N2959" s="103"/>
      <c r="O2959" s="103"/>
      <c r="P2959" s="103"/>
      <c r="Q2959" s="103"/>
      <c r="R2959" s="103"/>
      <c r="S2959" s="103"/>
      <c r="T2959" s="103"/>
      <c r="U2959" s="103"/>
      <c r="V2959" s="103"/>
    </row>
    <row r="2960" spans="1:22" ht="22.5" customHeight="1" x14ac:dyDescent="0.2">
      <c r="A2960" s="414"/>
      <c r="B2960" s="3" t="str">
        <f t="array" ref="B2960">IF(C2960="","", IFERROR(INDEX(Barang!$A$2:$A$10001, MATCH(C2960, Barang!$B$2:$B$10001, 0)), "Tidak ditemukan"))</f>
        <v/>
      </c>
      <c r="C2960" s="3"/>
      <c r="D2960" s="3" t="str">
        <f t="array" ref="D2960">IF(C2960="","", IFERROR(INDEX(Barang!$C$2:$C$10001, MATCH(C2960, Barang!$B$2:$B$10001, 0)), ""))</f>
        <v/>
      </c>
      <c r="E2960" s="3" t="str">
        <f t="array" ref="E2960">IF(C2960="","", IFERROR(INDEX(Barang!$E$2:$E$10001, MATCH(C2960, Barang!$B$2:$B$10001, 0)), ""))</f>
        <v/>
      </c>
      <c r="F2960" s="23"/>
      <c r="G2960" s="24" t="str">
        <f t="array" ref="G2960">IF(C2960="","", IFERROR(INDEX(Barang!$F$2:$F$10001, MATCH(C2960, Barang!$B$2:$B$10001, 0)) * F2960, ""))</f>
        <v/>
      </c>
      <c r="H2960" s="23"/>
      <c r="I2960" s="19"/>
      <c r="L2960" s="103"/>
      <c r="M2960" s="103"/>
      <c r="N2960" s="103"/>
      <c r="O2960" s="103"/>
      <c r="P2960" s="103"/>
      <c r="Q2960" s="103"/>
      <c r="R2960" s="103"/>
      <c r="S2960" s="103"/>
      <c r="T2960" s="103"/>
      <c r="U2960" s="103"/>
      <c r="V2960" s="103"/>
    </row>
    <row r="2961" spans="1:22" ht="22.5" customHeight="1" x14ac:dyDescent="0.2">
      <c r="A2961" s="414"/>
      <c r="B2961" s="3" t="str">
        <f t="array" ref="B2961">IF(C2961="","", IFERROR(INDEX(Barang!$A$2:$A$10001, MATCH(C2961, Barang!$B$2:$B$10001, 0)), "Tidak ditemukan"))</f>
        <v/>
      </c>
      <c r="C2961" s="3"/>
      <c r="D2961" s="3" t="str">
        <f t="array" ref="D2961">IF(C2961="","", IFERROR(INDEX(Barang!$C$2:$C$10001, MATCH(C2961, Barang!$B$2:$B$10001, 0)), ""))</f>
        <v/>
      </c>
      <c r="E2961" s="3" t="str">
        <f t="array" ref="E2961">IF(C2961="","", IFERROR(INDEX(Barang!$E$2:$E$10001, MATCH(C2961, Barang!$B$2:$B$10001, 0)), ""))</f>
        <v/>
      </c>
      <c r="F2961" s="23"/>
      <c r="G2961" s="24" t="str">
        <f t="array" ref="G2961">IF(C2961="","", IFERROR(INDEX(Barang!$F$2:$F$10001, MATCH(C2961, Barang!$B$2:$B$10001, 0)) * F2961, ""))</f>
        <v/>
      </c>
      <c r="H2961" s="23"/>
      <c r="I2961" s="19"/>
      <c r="L2961" s="103"/>
      <c r="M2961" s="103"/>
      <c r="N2961" s="103"/>
      <c r="O2961" s="103"/>
      <c r="P2961" s="103"/>
      <c r="Q2961" s="103"/>
      <c r="R2961" s="103"/>
      <c r="S2961" s="103"/>
      <c r="T2961" s="103"/>
      <c r="U2961" s="103"/>
      <c r="V2961" s="103"/>
    </row>
    <row r="2962" spans="1:22" ht="22.5" customHeight="1" x14ac:dyDescent="0.2">
      <c r="A2962" s="414"/>
      <c r="B2962" s="3" t="str">
        <f t="array" ref="B2962">IF(C2962="","", IFERROR(INDEX(Barang!$A$2:$A$10001, MATCH(C2962, Barang!$B$2:$B$10001, 0)), "Tidak ditemukan"))</f>
        <v/>
      </c>
      <c r="C2962" s="3"/>
      <c r="D2962" s="3" t="str">
        <f t="array" ref="D2962">IF(C2962="","", IFERROR(INDEX(Barang!$C$2:$C$10001, MATCH(C2962, Barang!$B$2:$B$10001, 0)), ""))</f>
        <v/>
      </c>
      <c r="E2962" s="3" t="str">
        <f t="array" ref="E2962">IF(C2962="","", IFERROR(INDEX(Barang!$E$2:$E$10001, MATCH(C2962, Barang!$B$2:$B$10001, 0)), ""))</f>
        <v/>
      </c>
      <c r="F2962" s="23"/>
      <c r="G2962" s="24" t="str">
        <f t="array" ref="G2962">IF(C2962="","", IFERROR(INDEX(Barang!$F$2:$F$10001, MATCH(C2962, Barang!$B$2:$B$10001, 0)) * F2962, ""))</f>
        <v/>
      </c>
      <c r="H2962" s="23"/>
      <c r="I2962" s="19"/>
      <c r="L2962" s="103"/>
      <c r="M2962" s="103"/>
      <c r="N2962" s="103"/>
      <c r="O2962" s="103"/>
      <c r="P2962" s="103"/>
      <c r="Q2962" s="103"/>
      <c r="R2962" s="103"/>
      <c r="S2962" s="103"/>
      <c r="T2962" s="103"/>
      <c r="U2962" s="103"/>
      <c r="V2962" s="103"/>
    </row>
    <row r="2963" spans="1:22" ht="22.5" customHeight="1" x14ac:dyDescent="0.2">
      <c r="A2963" s="414"/>
      <c r="B2963" s="3" t="str">
        <f t="array" ref="B2963">IF(C2963="","", IFERROR(INDEX(Barang!$A$2:$A$10001, MATCH(C2963, Barang!$B$2:$B$10001, 0)), "Tidak ditemukan"))</f>
        <v/>
      </c>
      <c r="C2963" s="3"/>
      <c r="D2963" s="3" t="str">
        <f t="array" ref="D2963">IF(C2963="","", IFERROR(INDEX(Barang!$C$2:$C$10001, MATCH(C2963, Barang!$B$2:$B$10001, 0)), ""))</f>
        <v/>
      </c>
      <c r="E2963" s="3" t="str">
        <f t="array" ref="E2963">IF(C2963="","", IFERROR(INDEX(Barang!$E$2:$E$10001, MATCH(C2963, Barang!$B$2:$B$10001, 0)), ""))</f>
        <v/>
      </c>
      <c r="F2963" s="23"/>
      <c r="G2963" s="24" t="str">
        <f t="array" ref="G2963">IF(C2963="","", IFERROR(INDEX(Barang!$F$2:$F$10001, MATCH(C2963, Barang!$B$2:$B$10001, 0)) * F2963, ""))</f>
        <v/>
      </c>
      <c r="H2963" s="23"/>
      <c r="I2963" s="19"/>
      <c r="L2963" s="103"/>
      <c r="M2963" s="103"/>
      <c r="N2963" s="103"/>
      <c r="O2963" s="103"/>
      <c r="P2963" s="103"/>
      <c r="Q2963" s="103"/>
      <c r="R2963" s="103"/>
      <c r="S2963" s="103"/>
      <c r="T2963" s="103"/>
      <c r="U2963" s="103"/>
      <c r="V2963" s="103"/>
    </row>
    <row r="2964" spans="1:22" ht="22.5" customHeight="1" x14ac:dyDescent="0.2">
      <c r="A2964" s="414"/>
      <c r="B2964" s="3" t="str">
        <f t="array" ref="B2964">IF(C2964="","", IFERROR(INDEX(Barang!$A$2:$A$10001, MATCH(C2964, Barang!$B$2:$B$10001, 0)), "Tidak ditemukan"))</f>
        <v/>
      </c>
      <c r="C2964" s="3"/>
      <c r="D2964" s="3" t="str">
        <f t="array" ref="D2964">IF(C2964="","", IFERROR(INDEX(Barang!$C$2:$C$10001, MATCH(C2964, Barang!$B$2:$B$10001, 0)), ""))</f>
        <v/>
      </c>
      <c r="E2964" s="3" t="str">
        <f t="array" ref="E2964">IF(C2964="","", IFERROR(INDEX(Barang!$E$2:$E$10001, MATCH(C2964, Barang!$B$2:$B$10001, 0)), ""))</f>
        <v/>
      </c>
      <c r="F2964" s="23"/>
      <c r="G2964" s="24" t="str">
        <f t="array" ref="G2964">IF(C2964="","", IFERROR(INDEX(Barang!$F$2:$F$10001, MATCH(C2964, Barang!$B$2:$B$10001, 0)) * F2964, ""))</f>
        <v/>
      </c>
      <c r="H2964" s="23"/>
      <c r="I2964" s="19"/>
      <c r="L2964" s="103"/>
      <c r="M2964" s="103"/>
      <c r="N2964" s="103"/>
      <c r="O2964" s="103"/>
      <c r="P2964" s="103"/>
      <c r="Q2964" s="103"/>
      <c r="R2964" s="103"/>
      <c r="S2964" s="103"/>
      <c r="T2964" s="103"/>
      <c r="U2964" s="103"/>
      <c r="V2964" s="103"/>
    </row>
    <row r="2965" spans="1:22" ht="22.5" customHeight="1" x14ac:dyDescent="0.2">
      <c r="A2965" s="414"/>
      <c r="B2965" s="3" t="str">
        <f t="array" ref="B2965">IF(C2965="","", IFERROR(INDEX(Barang!$A$2:$A$10001, MATCH(C2965, Barang!$B$2:$B$10001, 0)), "Tidak ditemukan"))</f>
        <v/>
      </c>
      <c r="C2965" s="3"/>
      <c r="D2965" s="3" t="str">
        <f t="array" ref="D2965">IF(C2965="","", IFERROR(INDEX(Barang!$C$2:$C$10001, MATCH(C2965, Barang!$B$2:$B$10001, 0)), ""))</f>
        <v/>
      </c>
      <c r="E2965" s="3" t="str">
        <f t="array" ref="E2965">IF(C2965="","", IFERROR(INDEX(Barang!$E$2:$E$10001, MATCH(C2965, Barang!$B$2:$B$10001, 0)), ""))</f>
        <v/>
      </c>
      <c r="F2965" s="23"/>
      <c r="G2965" s="24" t="str">
        <f t="array" ref="G2965">IF(C2965="","", IFERROR(INDEX(Barang!$F$2:$F$10001, MATCH(C2965, Barang!$B$2:$B$10001, 0)) * F2965, ""))</f>
        <v/>
      </c>
      <c r="H2965" s="23"/>
      <c r="I2965" s="19"/>
      <c r="L2965" s="103"/>
      <c r="M2965" s="103"/>
      <c r="N2965" s="103"/>
      <c r="O2965" s="103"/>
      <c r="P2965" s="103"/>
      <c r="Q2965" s="103"/>
      <c r="R2965" s="103"/>
      <c r="S2965" s="103"/>
      <c r="T2965" s="103"/>
      <c r="U2965" s="103"/>
      <c r="V2965" s="103"/>
    </row>
    <row r="2966" spans="1:22" ht="22.5" customHeight="1" x14ac:dyDescent="0.2">
      <c r="A2966" s="414"/>
      <c r="B2966" s="3" t="str">
        <f t="array" ref="B2966">IF(C2966="","", IFERROR(INDEX(Barang!$A$2:$A$10001, MATCH(C2966, Barang!$B$2:$B$10001, 0)), "Tidak ditemukan"))</f>
        <v/>
      </c>
      <c r="C2966" s="3"/>
      <c r="D2966" s="3" t="str">
        <f t="array" ref="D2966">IF(C2966="","", IFERROR(INDEX(Barang!$C$2:$C$10001, MATCH(C2966, Barang!$B$2:$B$10001, 0)), ""))</f>
        <v/>
      </c>
      <c r="E2966" s="3" t="str">
        <f t="array" ref="E2966">IF(C2966="","", IFERROR(INDEX(Barang!$E$2:$E$10001, MATCH(C2966, Barang!$B$2:$B$10001, 0)), ""))</f>
        <v/>
      </c>
      <c r="F2966" s="23"/>
      <c r="G2966" s="24" t="str">
        <f t="array" ref="G2966">IF(C2966="","", IFERROR(INDEX(Barang!$F$2:$F$10001, MATCH(C2966, Barang!$B$2:$B$10001, 0)) * F2966, ""))</f>
        <v/>
      </c>
      <c r="H2966" s="23"/>
      <c r="I2966" s="19"/>
      <c r="L2966" s="103"/>
      <c r="M2966" s="103"/>
      <c r="N2966" s="103"/>
      <c r="O2966" s="103"/>
      <c r="P2966" s="103"/>
      <c r="Q2966" s="103"/>
      <c r="R2966" s="103"/>
      <c r="S2966" s="103"/>
      <c r="T2966" s="103"/>
      <c r="U2966" s="103"/>
      <c r="V2966" s="103"/>
    </row>
    <row r="2967" spans="1:22" ht="22.5" customHeight="1" x14ac:dyDescent="0.2">
      <c r="A2967" s="414"/>
      <c r="B2967" s="3" t="str">
        <f t="array" ref="B2967">IF(C2967="","", IFERROR(INDEX(Barang!$A$2:$A$10001, MATCH(C2967, Barang!$B$2:$B$10001, 0)), "Tidak ditemukan"))</f>
        <v/>
      </c>
      <c r="C2967" s="3"/>
      <c r="D2967" s="3" t="str">
        <f t="array" ref="D2967">IF(C2967="","", IFERROR(INDEX(Barang!$C$2:$C$10001, MATCH(C2967, Barang!$B$2:$B$10001, 0)), ""))</f>
        <v/>
      </c>
      <c r="E2967" s="3" t="str">
        <f t="array" ref="E2967">IF(C2967="","", IFERROR(INDEX(Barang!$E$2:$E$10001, MATCH(C2967, Barang!$B$2:$B$10001, 0)), ""))</f>
        <v/>
      </c>
      <c r="F2967" s="23"/>
      <c r="G2967" s="24" t="str">
        <f t="array" ref="G2967">IF(C2967="","", IFERROR(INDEX(Barang!$F$2:$F$10001, MATCH(C2967, Barang!$B$2:$B$10001, 0)) * F2967, ""))</f>
        <v/>
      </c>
      <c r="H2967" s="23"/>
      <c r="I2967" s="19"/>
      <c r="L2967" s="103"/>
      <c r="M2967" s="103"/>
      <c r="N2967" s="103"/>
      <c r="O2967" s="103"/>
      <c r="P2967" s="103"/>
      <c r="Q2967" s="103"/>
      <c r="R2967" s="103"/>
      <c r="S2967" s="103"/>
      <c r="T2967" s="103"/>
      <c r="U2967" s="103"/>
      <c r="V2967" s="103"/>
    </row>
    <row r="2968" spans="1:22" ht="22.5" customHeight="1" x14ac:dyDescent="0.2">
      <c r="A2968" s="414"/>
      <c r="B2968" s="3" t="str">
        <f t="array" ref="B2968">IF(C2968="","", IFERROR(INDEX(Barang!$A$2:$A$10001, MATCH(C2968, Barang!$B$2:$B$10001, 0)), "Tidak ditemukan"))</f>
        <v/>
      </c>
      <c r="C2968" s="3"/>
      <c r="D2968" s="3" t="str">
        <f t="array" ref="D2968">IF(C2968="","", IFERROR(INDEX(Barang!$C$2:$C$10001, MATCH(C2968, Barang!$B$2:$B$10001, 0)), ""))</f>
        <v/>
      </c>
      <c r="E2968" s="3" t="str">
        <f t="array" ref="E2968">IF(C2968="","", IFERROR(INDEX(Barang!$E$2:$E$10001, MATCH(C2968, Barang!$B$2:$B$10001, 0)), ""))</f>
        <v/>
      </c>
      <c r="F2968" s="23"/>
      <c r="G2968" s="24" t="str">
        <f t="array" ref="G2968">IF(C2968="","", IFERROR(INDEX(Barang!$F$2:$F$10001, MATCH(C2968, Barang!$B$2:$B$10001, 0)) * F2968, ""))</f>
        <v/>
      </c>
      <c r="H2968" s="23"/>
      <c r="I2968" s="19"/>
      <c r="L2968" s="103"/>
      <c r="M2968" s="103"/>
      <c r="N2968" s="103"/>
      <c r="O2968" s="103"/>
      <c r="P2968" s="103"/>
      <c r="Q2968" s="103"/>
      <c r="R2968" s="103"/>
      <c r="S2968" s="103"/>
      <c r="T2968" s="103"/>
      <c r="U2968" s="103"/>
      <c r="V2968" s="103"/>
    </row>
    <row r="2969" spans="1:22" ht="22.5" customHeight="1" x14ac:dyDescent="0.2">
      <c r="A2969" s="414"/>
      <c r="B2969" s="3" t="str">
        <f t="array" ref="B2969">IF(C2969="","", IFERROR(INDEX(Barang!$A$2:$A$10001, MATCH(C2969, Barang!$B$2:$B$10001, 0)), "Tidak ditemukan"))</f>
        <v/>
      </c>
      <c r="C2969" s="3"/>
      <c r="D2969" s="3" t="str">
        <f t="array" ref="D2969">IF(C2969="","", IFERROR(INDEX(Barang!$C$2:$C$10001, MATCH(C2969, Barang!$B$2:$B$10001, 0)), ""))</f>
        <v/>
      </c>
      <c r="E2969" s="3" t="str">
        <f t="array" ref="E2969">IF(C2969="","", IFERROR(INDEX(Barang!$E$2:$E$10001, MATCH(C2969, Barang!$B$2:$B$10001, 0)), ""))</f>
        <v/>
      </c>
      <c r="F2969" s="23"/>
      <c r="G2969" s="24" t="str">
        <f t="array" ref="G2969">IF(C2969="","", IFERROR(INDEX(Barang!$F$2:$F$10001, MATCH(C2969, Barang!$B$2:$B$10001, 0)) * F2969, ""))</f>
        <v/>
      </c>
      <c r="H2969" s="23"/>
      <c r="I2969" s="19"/>
      <c r="L2969" s="103"/>
      <c r="M2969" s="103"/>
      <c r="N2969" s="103"/>
      <c r="O2969" s="103"/>
      <c r="P2969" s="103"/>
      <c r="Q2969" s="103"/>
      <c r="R2969" s="103"/>
      <c r="S2969" s="103"/>
      <c r="T2969" s="103"/>
      <c r="U2969" s="103"/>
      <c r="V2969" s="103"/>
    </row>
    <row r="2970" spans="1:22" ht="22.5" customHeight="1" x14ac:dyDescent="0.2">
      <c r="A2970" s="414"/>
      <c r="B2970" s="3" t="str">
        <f t="array" ref="B2970">IF(C2970="","", IFERROR(INDEX(Barang!$A$2:$A$10001, MATCH(C2970, Barang!$B$2:$B$10001, 0)), "Tidak ditemukan"))</f>
        <v/>
      </c>
      <c r="C2970" s="3"/>
      <c r="D2970" s="3" t="str">
        <f t="array" ref="D2970">IF(C2970="","", IFERROR(INDEX(Barang!$C$2:$C$10001, MATCH(C2970, Barang!$B$2:$B$10001, 0)), ""))</f>
        <v/>
      </c>
      <c r="E2970" s="3" t="str">
        <f t="array" ref="E2970">IF(C2970="","", IFERROR(INDEX(Barang!$E$2:$E$10001, MATCH(C2970, Barang!$B$2:$B$10001, 0)), ""))</f>
        <v/>
      </c>
      <c r="F2970" s="23"/>
      <c r="G2970" s="24" t="str">
        <f t="array" ref="G2970">IF(C2970="","", IFERROR(INDEX(Barang!$F$2:$F$10001, MATCH(C2970, Barang!$B$2:$B$10001, 0)) * F2970, ""))</f>
        <v/>
      </c>
      <c r="H2970" s="23"/>
      <c r="I2970" s="19"/>
      <c r="L2970" s="103"/>
      <c r="M2970" s="103"/>
      <c r="N2970" s="103"/>
      <c r="O2970" s="103"/>
      <c r="P2970" s="103"/>
      <c r="Q2970" s="103"/>
      <c r="R2970" s="103"/>
      <c r="S2970" s="103"/>
      <c r="T2970" s="103"/>
      <c r="U2970" s="103"/>
      <c r="V2970" s="103"/>
    </row>
    <row r="2971" spans="1:22" ht="22.5" customHeight="1" x14ac:dyDescent="0.2">
      <c r="A2971" s="414"/>
      <c r="B2971" s="3" t="str">
        <f t="array" ref="B2971">IF(C2971="","", IFERROR(INDEX(Barang!$A$2:$A$10001, MATCH(C2971, Barang!$B$2:$B$10001, 0)), "Tidak ditemukan"))</f>
        <v/>
      </c>
      <c r="C2971" s="3"/>
      <c r="D2971" s="3" t="str">
        <f t="array" ref="D2971">IF(C2971="","", IFERROR(INDEX(Barang!$C$2:$C$10001, MATCH(C2971, Barang!$B$2:$B$10001, 0)), ""))</f>
        <v/>
      </c>
      <c r="E2971" s="3" t="str">
        <f t="array" ref="E2971">IF(C2971="","", IFERROR(INDEX(Barang!$E$2:$E$10001, MATCH(C2971, Barang!$B$2:$B$10001, 0)), ""))</f>
        <v/>
      </c>
      <c r="F2971" s="23"/>
      <c r="G2971" s="24" t="str">
        <f t="array" ref="G2971">IF(C2971="","", IFERROR(INDEX(Barang!$F$2:$F$10001, MATCH(C2971, Barang!$B$2:$B$10001, 0)) * F2971, ""))</f>
        <v/>
      </c>
      <c r="H2971" s="23"/>
      <c r="I2971" s="19"/>
      <c r="L2971" s="103"/>
      <c r="M2971" s="103"/>
      <c r="N2971" s="103"/>
      <c r="O2971" s="103"/>
      <c r="P2971" s="103"/>
      <c r="Q2971" s="103"/>
      <c r="R2971" s="103"/>
      <c r="S2971" s="103"/>
      <c r="T2971" s="103"/>
      <c r="U2971" s="103"/>
      <c r="V2971" s="103"/>
    </row>
    <row r="2972" spans="1:22" ht="22.5" customHeight="1" x14ac:dyDescent="0.2">
      <c r="A2972" s="414"/>
      <c r="B2972" s="3" t="str">
        <f t="array" ref="B2972">IF(C2972="","", IFERROR(INDEX(Barang!$A$2:$A$10001, MATCH(C2972, Barang!$B$2:$B$10001, 0)), "Tidak ditemukan"))</f>
        <v/>
      </c>
      <c r="C2972" s="3"/>
      <c r="D2972" s="3" t="str">
        <f t="array" ref="D2972">IF(C2972="","", IFERROR(INDEX(Barang!$C$2:$C$10001, MATCH(C2972, Barang!$B$2:$B$10001, 0)), ""))</f>
        <v/>
      </c>
      <c r="E2972" s="3" t="str">
        <f t="array" ref="E2972">IF(C2972="","", IFERROR(INDEX(Barang!$E$2:$E$10001, MATCH(C2972, Barang!$B$2:$B$10001, 0)), ""))</f>
        <v/>
      </c>
      <c r="F2972" s="23"/>
      <c r="G2972" s="24" t="str">
        <f t="array" ref="G2972">IF(C2972="","", IFERROR(INDEX(Barang!$F$2:$F$10001, MATCH(C2972, Barang!$B$2:$B$10001, 0)) * F2972, ""))</f>
        <v/>
      </c>
      <c r="H2972" s="23"/>
      <c r="I2972" s="19"/>
      <c r="L2972" s="103"/>
      <c r="M2972" s="103"/>
      <c r="N2972" s="103"/>
      <c r="O2972" s="103"/>
      <c r="P2972" s="103"/>
      <c r="Q2972" s="103"/>
      <c r="R2972" s="103"/>
      <c r="S2972" s="103"/>
      <c r="T2972" s="103"/>
      <c r="U2972" s="103"/>
      <c r="V2972" s="103"/>
    </row>
    <row r="2973" spans="1:22" ht="22.5" customHeight="1" x14ac:dyDescent="0.2">
      <c r="A2973" s="414"/>
      <c r="B2973" s="3" t="str">
        <f t="array" ref="B2973">IF(C2973="","", IFERROR(INDEX(Barang!$A$2:$A$10001, MATCH(C2973, Barang!$B$2:$B$10001, 0)), "Tidak ditemukan"))</f>
        <v/>
      </c>
      <c r="C2973" s="3"/>
      <c r="D2973" s="3" t="str">
        <f t="array" ref="D2973">IF(C2973="","", IFERROR(INDEX(Barang!$C$2:$C$10001, MATCH(C2973, Barang!$B$2:$B$10001, 0)), ""))</f>
        <v/>
      </c>
      <c r="E2973" s="3" t="str">
        <f t="array" ref="E2973">IF(C2973="","", IFERROR(INDEX(Barang!$E$2:$E$10001, MATCH(C2973, Barang!$B$2:$B$10001, 0)), ""))</f>
        <v/>
      </c>
      <c r="F2973" s="23"/>
      <c r="G2973" s="24" t="str">
        <f t="array" ref="G2973">IF(C2973="","", IFERROR(INDEX(Barang!$F$2:$F$10001, MATCH(C2973, Barang!$B$2:$B$10001, 0)) * F2973, ""))</f>
        <v/>
      </c>
      <c r="H2973" s="23"/>
      <c r="I2973" s="19"/>
      <c r="L2973" s="103"/>
      <c r="M2973" s="103"/>
      <c r="N2973" s="103"/>
      <c r="O2973" s="103"/>
      <c r="P2973" s="103"/>
      <c r="Q2973" s="103"/>
      <c r="R2973" s="103"/>
      <c r="S2973" s="103"/>
      <c r="T2973" s="103"/>
      <c r="U2973" s="103"/>
      <c r="V2973" s="103"/>
    </row>
    <row r="2974" spans="1:22" ht="22.5" customHeight="1" x14ac:dyDescent="0.2">
      <c r="A2974" s="414"/>
      <c r="B2974" s="3" t="str">
        <f t="array" ref="B2974">IF(C2974="","", IFERROR(INDEX(Barang!$A$2:$A$10001, MATCH(C2974, Barang!$B$2:$B$10001, 0)), "Tidak ditemukan"))</f>
        <v/>
      </c>
      <c r="C2974" s="3"/>
      <c r="D2974" s="3" t="str">
        <f t="array" ref="D2974">IF(C2974="","", IFERROR(INDEX(Barang!$C$2:$C$10001, MATCH(C2974, Barang!$B$2:$B$10001, 0)), ""))</f>
        <v/>
      </c>
      <c r="E2974" s="3" t="str">
        <f t="array" ref="E2974">IF(C2974="","", IFERROR(INDEX(Barang!$E$2:$E$10001, MATCH(C2974, Barang!$B$2:$B$10001, 0)), ""))</f>
        <v/>
      </c>
      <c r="F2974" s="23"/>
      <c r="G2974" s="24" t="str">
        <f t="array" ref="G2974">IF(C2974="","", IFERROR(INDEX(Barang!$F$2:$F$10001, MATCH(C2974, Barang!$B$2:$B$10001, 0)) * F2974, ""))</f>
        <v/>
      </c>
      <c r="H2974" s="23"/>
      <c r="I2974" s="19"/>
      <c r="L2974" s="103"/>
      <c r="M2974" s="103"/>
      <c r="N2974" s="103"/>
      <c r="O2974" s="103"/>
      <c r="P2974" s="103"/>
      <c r="Q2974" s="103"/>
      <c r="R2974" s="103"/>
      <c r="S2974" s="103"/>
      <c r="T2974" s="103"/>
      <c r="U2974" s="103"/>
      <c r="V2974" s="103"/>
    </row>
    <row r="2975" spans="1:22" ht="22.5" customHeight="1" x14ac:dyDescent="0.2">
      <c r="A2975" s="414"/>
      <c r="B2975" s="3" t="str">
        <f t="array" ref="B2975">IF(C2975="","", IFERROR(INDEX(Barang!$A$2:$A$10001, MATCH(C2975, Barang!$B$2:$B$10001, 0)), "Tidak ditemukan"))</f>
        <v/>
      </c>
      <c r="C2975" s="3"/>
      <c r="D2975" s="3" t="str">
        <f t="array" ref="D2975">IF(C2975="","", IFERROR(INDEX(Barang!$C$2:$C$10001, MATCH(C2975, Barang!$B$2:$B$10001, 0)), ""))</f>
        <v/>
      </c>
      <c r="E2975" s="3" t="str">
        <f t="array" ref="E2975">IF(C2975="","", IFERROR(INDEX(Barang!$E$2:$E$10001, MATCH(C2975, Barang!$B$2:$B$10001, 0)), ""))</f>
        <v/>
      </c>
      <c r="F2975" s="23"/>
      <c r="G2975" s="24" t="str">
        <f t="array" ref="G2975">IF(C2975="","", IFERROR(INDEX(Barang!$F$2:$F$10001, MATCH(C2975, Barang!$B$2:$B$10001, 0)) * F2975, ""))</f>
        <v/>
      </c>
      <c r="H2975" s="23"/>
      <c r="I2975" s="19"/>
      <c r="L2975" s="103"/>
      <c r="M2975" s="103"/>
      <c r="N2975" s="103"/>
      <c r="O2975" s="103"/>
      <c r="P2975" s="103"/>
      <c r="Q2975" s="103"/>
      <c r="R2975" s="103"/>
      <c r="S2975" s="103"/>
      <c r="T2975" s="103"/>
      <c r="U2975" s="103"/>
      <c r="V2975" s="103"/>
    </row>
    <row r="2976" spans="1:22" ht="22.5" customHeight="1" x14ac:dyDescent="0.2">
      <c r="A2976" s="414"/>
      <c r="B2976" s="3" t="str">
        <f t="array" ref="B2976">IF(C2976="","", IFERROR(INDEX(Barang!$A$2:$A$10001, MATCH(C2976, Barang!$B$2:$B$10001, 0)), "Tidak ditemukan"))</f>
        <v/>
      </c>
      <c r="C2976" s="3"/>
      <c r="D2976" s="3" t="str">
        <f t="array" ref="D2976">IF(C2976="","", IFERROR(INDEX(Barang!$C$2:$C$10001, MATCH(C2976, Barang!$B$2:$B$10001, 0)), ""))</f>
        <v/>
      </c>
      <c r="E2976" s="3" t="str">
        <f t="array" ref="E2976">IF(C2976="","", IFERROR(INDEX(Barang!$E$2:$E$10001, MATCH(C2976, Barang!$B$2:$B$10001, 0)), ""))</f>
        <v/>
      </c>
      <c r="F2976" s="23"/>
      <c r="G2976" s="24" t="str">
        <f t="array" ref="G2976">IF(C2976="","", IFERROR(INDEX(Barang!$F$2:$F$10001, MATCH(C2976, Barang!$B$2:$B$10001, 0)) * F2976, ""))</f>
        <v/>
      </c>
      <c r="H2976" s="23"/>
      <c r="I2976" s="19"/>
      <c r="L2976" s="103"/>
      <c r="M2976" s="103"/>
      <c r="N2976" s="103"/>
      <c r="O2976" s="103"/>
      <c r="P2976" s="103"/>
      <c r="Q2976" s="103"/>
      <c r="R2976" s="103"/>
      <c r="S2976" s="103"/>
      <c r="T2976" s="103"/>
      <c r="U2976" s="103"/>
      <c r="V2976" s="103"/>
    </row>
    <row r="2977" spans="1:22" ht="22.5" customHeight="1" x14ac:dyDescent="0.2">
      <c r="A2977" s="414"/>
      <c r="B2977" s="3" t="str">
        <f t="array" ref="B2977">IF(C2977="","", IFERROR(INDEX(Barang!$A$2:$A$10001, MATCH(C2977, Barang!$B$2:$B$10001, 0)), "Tidak ditemukan"))</f>
        <v/>
      </c>
      <c r="C2977" s="3"/>
      <c r="D2977" s="3" t="str">
        <f t="array" ref="D2977">IF(C2977="","", IFERROR(INDEX(Barang!$C$2:$C$10001, MATCH(C2977, Barang!$B$2:$B$10001, 0)), ""))</f>
        <v/>
      </c>
      <c r="E2977" s="3" t="str">
        <f t="array" ref="E2977">IF(C2977="","", IFERROR(INDEX(Barang!$E$2:$E$10001, MATCH(C2977, Barang!$B$2:$B$10001, 0)), ""))</f>
        <v/>
      </c>
      <c r="F2977" s="23"/>
      <c r="G2977" s="24" t="str">
        <f t="array" ref="G2977">IF(C2977="","", IFERROR(INDEX(Barang!$F$2:$F$10001, MATCH(C2977, Barang!$B$2:$B$10001, 0)) * F2977, ""))</f>
        <v/>
      </c>
      <c r="H2977" s="23"/>
      <c r="I2977" s="19"/>
      <c r="L2977" s="103"/>
      <c r="M2977" s="103"/>
      <c r="N2977" s="103"/>
      <c r="O2977" s="103"/>
      <c r="P2977" s="103"/>
      <c r="Q2977" s="103"/>
      <c r="R2977" s="103"/>
      <c r="S2977" s="103"/>
      <c r="T2977" s="103"/>
      <c r="U2977" s="103"/>
      <c r="V2977" s="103"/>
    </row>
    <row r="2978" spans="1:22" ht="22.5" customHeight="1" x14ac:dyDescent="0.2">
      <c r="A2978" s="414"/>
      <c r="B2978" s="3" t="str">
        <f t="array" ref="B2978">IF(C2978="","", IFERROR(INDEX(Barang!$A$2:$A$10001, MATCH(C2978, Barang!$B$2:$B$10001, 0)), "Tidak ditemukan"))</f>
        <v/>
      </c>
      <c r="C2978" s="3"/>
      <c r="D2978" s="3" t="str">
        <f t="array" ref="D2978">IF(C2978="","", IFERROR(INDEX(Barang!$C$2:$C$10001, MATCH(C2978, Barang!$B$2:$B$10001, 0)), ""))</f>
        <v/>
      </c>
      <c r="E2978" s="3" t="str">
        <f t="array" ref="E2978">IF(C2978="","", IFERROR(INDEX(Barang!$E$2:$E$10001, MATCH(C2978, Barang!$B$2:$B$10001, 0)), ""))</f>
        <v/>
      </c>
      <c r="F2978" s="23"/>
      <c r="G2978" s="24" t="str">
        <f t="array" ref="G2978">IF(C2978="","", IFERROR(INDEX(Barang!$F$2:$F$10001, MATCH(C2978, Barang!$B$2:$B$10001, 0)) * F2978, ""))</f>
        <v/>
      </c>
      <c r="H2978" s="23"/>
      <c r="I2978" s="19"/>
      <c r="L2978" s="103"/>
      <c r="M2978" s="103"/>
      <c r="N2978" s="103"/>
      <c r="O2978" s="103"/>
      <c r="P2978" s="103"/>
      <c r="Q2978" s="103"/>
      <c r="R2978" s="103"/>
      <c r="S2978" s="103"/>
      <c r="T2978" s="103"/>
      <c r="U2978" s="103"/>
      <c r="V2978" s="103"/>
    </row>
    <row r="2979" spans="1:22" ht="22.5" customHeight="1" x14ac:dyDescent="0.2">
      <c r="A2979" s="414"/>
      <c r="B2979" s="3" t="str">
        <f t="array" ref="B2979">IF(C2979="","", IFERROR(INDEX(Barang!$A$2:$A$10001, MATCH(C2979, Barang!$B$2:$B$10001, 0)), "Tidak ditemukan"))</f>
        <v/>
      </c>
      <c r="C2979" s="3"/>
      <c r="D2979" s="3" t="str">
        <f t="array" ref="D2979">IF(C2979="","", IFERROR(INDEX(Barang!$C$2:$C$10001, MATCH(C2979, Barang!$B$2:$B$10001, 0)), ""))</f>
        <v/>
      </c>
      <c r="E2979" s="3" t="str">
        <f t="array" ref="E2979">IF(C2979="","", IFERROR(INDEX(Barang!$E$2:$E$10001, MATCH(C2979, Barang!$B$2:$B$10001, 0)), ""))</f>
        <v/>
      </c>
      <c r="F2979" s="23"/>
      <c r="G2979" s="24" t="str">
        <f t="array" ref="G2979">IF(C2979="","", IFERROR(INDEX(Barang!$F$2:$F$10001, MATCH(C2979, Barang!$B$2:$B$10001, 0)) * F2979, ""))</f>
        <v/>
      </c>
      <c r="H2979" s="23"/>
      <c r="I2979" s="19"/>
      <c r="L2979" s="103"/>
      <c r="M2979" s="103"/>
      <c r="N2979" s="103"/>
      <c r="O2979" s="103"/>
      <c r="P2979" s="103"/>
      <c r="Q2979" s="103"/>
      <c r="R2979" s="103"/>
      <c r="S2979" s="103"/>
      <c r="T2979" s="103"/>
      <c r="U2979" s="103"/>
      <c r="V2979" s="103"/>
    </row>
    <row r="2980" spans="1:22" ht="22.5" customHeight="1" x14ac:dyDescent="0.2">
      <c r="A2980" s="414"/>
      <c r="B2980" s="3" t="str">
        <f t="array" ref="B2980">IF(C2980="","", IFERROR(INDEX(Barang!$A$2:$A$10001, MATCH(C2980, Barang!$B$2:$B$10001, 0)), "Tidak ditemukan"))</f>
        <v/>
      </c>
      <c r="C2980" s="3"/>
      <c r="D2980" s="3" t="str">
        <f t="array" ref="D2980">IF(C2980="","", IFERROR(INDEX(Barang!$C$2:$C$10001, MATCH(C2980, Barang!$B$2:$B$10001, 0)), ""))</f>
        <v/>
      </c>
      <c r="E2980" s="3" t="str">
        <f t="array" ref="E2980">IF(C2980="","", IFERROR(INDEX(Barang!$E$2:$E$10001, MATCH(C2980, Barang!$B$2:$B$10001, 0)), ""))</f>
        <v/>
      </c>
      <c r="F2980" s="23"/>
      <c r="G2980" s="24" t="str">
        <f t="array" ref="G2980">IF(C2980="","", IFERROR(INDEX(Barang!$F$2:$F$10001, MATCH(C2980, Barang!$B$2:$B$10001, 0)) * F2980, ""))</f>
        <v/>
      </c>
      <c r="H2980" s="23"/>
      <c r="I2980" s="19"/>
      <c r="L2980" s="103"/>
      <c r="M2980" s="103"/>
      <c r="N2980" s="103"/>
      <c r="O2980" s="103"/>
      <c r="P2980" s="103"/>
      <c r="Q2980" s="103"/>
      <c r="R2980" s="103"/>
      <c r="S2980" s="103"/>
      <c r="T2980" s="103"/>
      <c r="U2980" s="103"/>
      <c r="V2980" s="103"/>
    </row>
    <row r="2981" spans="1:22" ht="22.5" customHeight="1" x14ac:dyDescent="0.2">
      <c r="A2981" s="414"/>
      <c r="B2981" s="3" t="str">
        <f t="array" ref="B2981">IF(C2981="","", IFERROR(INDEX(Barang!$A$2:$A$10001, MATCH(C2981, Barang!$B$2:$B$10001, 0)), "Tidak ditemukan"))</f>
        <v/>
      </c>
      <c r="C2981" s="3"/>
      <c r="D2981" s="3" t="str">
        <f t="array" ref="D2981">IF(C2981="","", IFERROR(INDEX(Barang!$C$2:$C$10001, MATCH(C2981, Barang!$B$2:$B$10001, 0)), ""))</f>
        <v/>
      </c>
      <c r="E2981" s="3" t="str">
        <f t="array" ref="E2981">IF(C2981="","", IFERROR(INDEX(Barang!$E$2:$E$10001, MATCH(C2981, Barang!$B$2:$B$10001, 0)), ""))</f>
        <v/>
      </c>
      <c r="F2981" s="23"/>
      <c r="G2981" s="24" t="str">
        <f t="array" ref="G2981">IF(C2981="","", IFERROR(INDEX(Barang!$F$2:$F$10001, MATCH(C2981, Barang!$B$2:$B$10001, 0)) * F2981, ""))</f>
        <v/>
      </c>
      <c r="H2981" s="23"/>
      <c r="I2981" s="19"/>
      <c r="L2981" s="103"/>
      <c r="M2981" s="103"/>
      <c r="N2981" s="103"/>
      <c r="O2981" s="103"/>
      <c r="P2981" s="103"/>
      <c r="Q2981" s="103"/>
      <c r="R2981" s="103"/>
      <c r="S2981" s="103"/>
      <c r="T2981" s="103"/>
      <c r="U2981" s="103"/>
      <c r="V2981" s="103"/>
    </row>
    <row r="2982" spans="1:22" ht="22.5" customHeight="1" x14ac:dyDescent="0.2">
      <c r="A2982" s="414"/>
      <c r="B2982" s="3" t="str">
        <f t="array" ref="B2982">IF(C2982="","", IFERROR(INDEX(Barang!$A$2:$A$10001, MATCH(C2982, Barang!$B$2:$B$10001, 0)), "Tidak ditemukan"))</f>
        <v/>
      </c>
      <c r="C2982" s="3"/>
      <c r="D2982" s="3" t="str">
        <f t="array" ref="D2982">IF(C2982="","", IFERROR(INDEX(Barang!$C$2:$C$10001, MATCH(C2982, Barang!$B$2:$B$10001, 0)), ""))</f>
        <v/>
      </c>
      <c r="E2982" s="3" t="str">
        <f t="array" ref="E2982">IF(C2982="","", IFERROR(INDEX(Barang!$E$2:$E$10001, MATCH(C2982, Barang!$B$2:$B$10001, 0)), ""))</f>
        <v/>
      </c>
      <c r="F2982" s="23"/>
      <c r="G2982" s="24" t="str">
        <f t="array" ref="G2982">IF(C2982="","", IFERROR(INDEX(Barang!$F$2:$F$10001, MATCH(C2982, Barang!$B$2:$B$10001, 0)) * F2982, ""))</f>
        <v/>
      </c>
      <c r="H2982" s="23"/>
      <c r="I2982" s="19"/>
      <c r="L2982" s="103"/>
      <c r="M2982" s="103"/>
      <c r="N2982" s="103"/>
      <c r="O2982" s="103"/>
      <c r="P2982" s="103"/>
      <c r="Q2982" s="103"/>
      <c r="R2982" s="103"/>
      <c r="S2982" s="103"/>
      <c r="T2982" s="103"/>
      <c r="U2982" s="103"/>
      <c r="V2982" s="103"/>
    </row>
    <row r="2983" spans="1:22" ht="22.5" customHeight="1" x14ac:dyDescent="0.2">
      <c r="A2983" s="414"/>
      <c r="B2983" s="3" t="str">
        <f t="array" ref="B2983">IF(C2983="","", IFERROR(INDEX(Barang!$A$2:$A$10001, MATCH(C2983, Barang!$B$2:$B$10001, 0)), "Tidak ditemukan"))</f>
        <v/>
      </c>
      <c r="C2983" s="3"/>
      <c r="D2983" s="3" t="str">
        <f t="array" ref="D2983">IF(C2983="","", IFERROR(INDEX(Barang!$C$2:$C$10001, MATCH(C2983, Barang!$B$2:$B$10001, 0)), ""))</f>
        <v/>
      </c>
      <c r="E2983" s="3" t="str">
        <f t="array" ref="E2983">IF(C2983="","", IFERROR(INDEX(Barang!$E$2:$E$10001, MATCH(C2983, Barang!$B$2:$B$10001, 0)), ""))</f>
        <v/>
      </c>
      <c r="F2983" s="23"/>
      <c r="G2983" s="24" t="str">
        <f t="array" ref="G2983">IF(C2983="","", IFERROR(INDEX(Barang!$F$2:$F$10001, MATCH(C2983, Barang!$B$2:$B$10001, 0)) * F2983, ""))</f>
        <v/>
      </c>
      <c r="H2983" s="23"/>
      <c r="I2983" s="19"/>
      <c r="L2983" s="103"/>
      <c r="M2983" s="103"/>
      <c r="N2983" s="103"/>
      <c r="O2983" s="103"/>
      <c r="P2983" s="103"/>
      <c r="Q2983" s="103"/>
      <c r="R2983" s="103"/>
      <c r="S2983" s="103"/>
      <c r="T2983" s="103"/>
      <c r="U2983" s="103"/>
      <c r="V2983" s="103"/>
    </row>
    <row r="2984" spans="1:22" ht="22.5" customHeight="1" x14ac:dyDescent="0.2">
      <c r="A2984" s="414"/>
      <c r="B2984" s="3" t="str">
        <f t="array" ref="B2984">IF(C2984="","", IFERROR(INDEX(Barang!$A$2:$A$10001, MATCH(C2984, Barang!$B$2:$B$10001, 0)), "Tidak ditemukan"))</f>
        <v/>
      </c>
      <c r="C2984" s="3"/>
      <c r="D2984" s="3" t="str">
        <f t="array" ref="D2984">IF(C2984="","", IFERROR(INDEX(Barang!$C$2:$C$10001, MATCH(C2984, Barang!$B$2:$B$10001, 0)), ""))</f>
        <v/>
      </c>
      <c r="E2984" s="3" t="str">
        <f t="array" ref="E2984">IF(C2984="","", IFERROR(INDEX(Barang!$E$2:$E$10001, MATCH(C2984, Barang!$B$2:$B$10001, 0)), ""))</f>
        <v/>
      </c>
      <c r="F2984" s="23"/>
      <c r="G2984" s="24" t="str">
        <f t="array" ref="G2984">IF(C2984="","", IFERROR(INDEX(Barang!$F$2:$F$10001, MATCH(C2984, Barang!$B$2:$B$10001, 0)) * F2984, ""))</f>
        <v/>
      </c>
      <c r="H2984" s="23"/>
      <c r="I2984" s="19"/>
      <c r="L2984" s="103"/>
      <c r="M2984" s="103"/>
      <c r="N2984" s="103"/>
      <c r="O2984" s="103"/>
      <c r="P2984" s="103"/>
      <c r="Q2984" s="103"/>
      <c r="R2984" s="103"/>
      <c r="S2984" s="103"/>
      <c r="T2984" s="103"/>
      <c r="U2984" s="103"/>
      <c r="V2984" s="103"/>
    </row>
    <row r="2985" spans="1:22" ht="22.5" customHeight="1" x14ac:dyDescent="0.2">
      <c r="A2985" s="414"/>
      <c r="B2985" s="3" t="str">
        <f t="array" ref="B2985">IF(C2985="","", IFERROR(INDEX(Barang!$A$2:$A$10001, MATCH(C2985, Barang!$B$2:$B$10001, 0)), "Tidak ditemukan"))</f>
        <v/>
      </c>
      <c r="C2985" s="3"/>
      <c r="D2985" s="3" t="str">
        <f t="array" ref="D2985">IF(C2985="","", IFERROR(INDEX(Barang!$C$2:$C$10001, MATCH(C2985, Barang!$B$2:$B$10001, 0)), ""))</f>
        <v/>
      </c>
      <c r="E2985" s="3" t="str">
        <f t="array" ref="E2985">IF(C2985="","", IFERROR(INDEX(Barang!$E$2:$E$10001, MATCH(C2985, Barang!$B$2:$B$10001, 0)), ""))</f>
        <v/>
      </c>
      <c r="F2985" s="23"/>
      <c r="G2985" s="24" t="str">
        <f t="array" ref="G2985">IF(C2985="","", IFERROR(INDEX(Barang!$F$2:$F$10001, MATCH(C2985, Barang!$B$2:$B$10001, 0)) * F2985, ""))</f>
        <v/>
      </c>
      <c r="H2985" s="23"/>
      <c r="I2985" s="19"/>
      <c r="L2985" s="103"/>
      <c r="M2985" s="103"/>
      <c r="N2985" s="103"/>
      <c r="O2985" s="103"/>
      <c r="P2985" s="103"/>
      <c r="Q2985" s="103"/>
      <c r="R2985" s="103"/>
      <c r="S2985" s="103"/>
      <c r="T2985" s="103"/>
      <c r="U2985" s="103"/>
      <c r="V2985" s="103"/>
    </row>
    <row r="2986" spans="1:22" ht="22.5" customHeight="1" x14ac:dyDescent="0.2">
      <c r="A2986" s="414"/>
      <c r="B2986" s="3" t="str">
        <f t="array" ref="B2986">IF(C2986="","", IFERROR(INDEX(Barang!$A$2:$A$10001, MATCH(C2986, Barang!$B$2:$B$10001, 0)), "Tidak ditemukan"))</f>
        <v/>
      </c>
      <c r="C2986" s="3"/>
      <c r="D2986" s="3" t="str">
        <f t="array" ref="D2986">IF(C2986="","", IFERROR(INDEX(Barang!$C$2:$C$10001, MATCH(C2986, Barang!$B$2:$B$10001, 0)), ""))</f>
        <v/>
      </c>
      <c r="E2986" s="3" t="str">
        <f t="array" ref="E2986">IF(C2986="","", IFERROR(INDEX(Barang!$E$2:$E$10001, MATCH(C2986, Barang!$B$2:$B$10001, 0)), ""))</f>
        <v/>
      </c>
      <c r="F2986" s="23"/>
      <c r="G2986" s="24" t="str">
        <f t="array" ref="G2986">IF(C2986="","", IFERROR(INDEX(Barang!$F$2:$F$10001, MATCH(C2986, Barang!$B$2:$B$10001, 0)) * F2986, ""))</f>
        <v/>
      </c>
      <c r="H2986" s="23"/>
      <c r="I2986" s="19"/>
      <c r="L2986" s="103"/>
      <c r="M2986" s="103"/>
      <c r="N2986" s="103"/>
      <c r="O2986" s="103"/>
      <c r="P2986" s="103"/>
      <c r="Q2986" s="103"/>
      <c r="R2986" s="103"/>
      <c r="S2986" s="103"/>
      <c r="T2986" s="103"/>
      <c r="U2986" s="103"/>
      <c r="V2986" s="103"/>
    </row>
    <row r="2987" spans="1:22" ht="22.5" customHeight="1" x14ac:dyDescent="0.2">
      <c r="A2987" s="414"/>
      <c r="B2987" s="3" t="str">
        <f t="array" ref="B2987">IF(C2987="","", IFERROR(INDEX(Barang!$A$2:$A$10001, MATCH(C2987, Barang!$B$2:$B$10001, 0)), "Tidak ditemukan"))</f>
        <v/>
      </c>
      <c r="C2987" s="3"/>
      <c r="D2987" s="3" t="str">
        <f t="array" ref="D2987">IF(C2987="","", IFERROR(INDEX(Barang!$C$2:$C$10001, MATCH(C2987, Barang!$B$2:$B$10001, 0)), ""))</f>
        <v/>
      </c>
      <c r="E2987" s="3" t="str">
        <f t="array" ref="E2987">IF(C2987="","", IFERROR(INDEX(Barang!$E$2:$E$10001, MATCH(C2987, Barang!$B$2:$B$10001, 0)), ""))</f>
        <v/>
      </c>
      <c r="F2987" s="23"/>
      <c r="G2987" s="24" t="str">
        <f t="array" ref="G2987">IF(C2987="","", IFERROR(INDEX(Barang!$F$2:$F$10001, MATCH(C2987, Barang!$B$2:$B$10001, 0)) * F2987, ""))</f>
        <v/>
      </c>
      <c r="H2987" s="23"/>
      <c r="I2987" s="19"/>
      <c r="L2987" s="103"/>
      <c r="M2987" s="103"/>
      <c r="N2987" s="103"/>
      <c r="O2987" s="103"/>
      <c r="P2987" s="103"/>
      <c r="Q2987" s="103"/>
      <c r="R2987" s="103"/>
      <c r="S2987" s="103"/>
      <c r="T2987" s="103"/>
      <c r="U2987" s="103"/>
      <c r="V2987" s="103"/>
    </row>
    <row r="2988" spans="1:22" ht="22.5" customHeight="1" x14ac:dyDescent="0.2">
      <c r="A2988" s="414"/>
      <c r="B2988" s="3" t="str">
        <f t="array" ref="B2988">IF(C2988="","", IFERROR(INDEX(Barang!$A$2:$A$10001, MATCH(C2988, Barang!$B$2:$B$10001, 0)), "Tidak ditemukan"))</f>
        <v/>
      </c>
      <c r="C2988" s="3"/>
      <c r="D2988" s="3" t="str">
        <f t="array" ref="D2988">IF(C2988="","", IFERROR(INDEX(Barang!$C$2:$C$10001, MATCH(C2988, Barang!$B$2:$B$10001, 0)), ""))</f>
        <v/>
      </c>
      <c r="E2988" s="3" t="str">
        <f t="array" ref="E2988">IF(C2988="","", IFERROR(INDEX(Barang!$E$2:$E$10001, MATCH(C2988, Barang!$B$2:$B$10001, 0)), ""))</f>
        <v/>
      </c>
      <c r="F2988" s="23"/>
      <c r="G2988" s="24" t="str">
        <f t="array" ref="G2988">IF(C2988="","", IFERROR(INDEX(Barang!$F$2:$F$10001, MATCH(C2988, Barang!$B$2:$B$10001, 0)) * F2988, ""))</f>
        <v/>
      </c>
      <c r="H2988" s="23"/>
      <c r="I2988" s="19"/>
      <c r="L2988" s="103"/>
      <c r="M2988" s="103"/>
      <c r="N2988" s="103"/>
      <c r="O2988" s="103"/>
      <c r="P2988" s="103"/>
      <c r="Q2988" s="103"/>
      <c r="R2988" s="103"/>
      <c r="S2988" s="103"/>
      <c r="T2988" s="103"/>
      <c r="U2988" s="103"/>
      <c r="V2988" s="103"/>
    </row>
    <row r="2989" spans="1:22" ht="22.5" customHeight="1" x14ac:dyDescent="0.2">
      <c r="A2989" s="414"/>
      <c r="B2989" s="3" t="str">
        <f t="array" ref="B2989">IF(C2989="","", IFERROR(INDEX(Barang!$A$2:$A$10001, MATCH(C2989, Barang!$B$2:$B$10001, 0)), "Tidak ditemukan"))</f>
        <v/>
      </c>
      <c r="C2989" s="3"/>
      <c r="D2989" s="3" t="str">
        <f t="array" ref="D2989">IF(C2989="","", IFERROR(INDEX(Barang!$C$2:$C$10001, MATCH(C2989, Barang!$B$2:$B$10001, 0)), ""))</f>
        <v/>
      </c>
      <c r="E2989" s="3" t="str">
        <f t="array" ref="E2989">IF(C2989="","", IFERROR(INDEX(Barang!$E$2:$E$10001, MATCH(C2989, Barang!$B$2:$B$10001, 0)), ""))</f>
        <v/>
      </c>
      <c r="F2989" s="23"/>
      <c r="G2989" s="24" t="str">
        <f t="array" ref="G2989">IF(C2989="","", IFERROR(INDEX(Barang!$F$2:$F$10001, MATCH(C2989, Barang!$B$2:$B$10001, 0)) * F2989, ""))</f>
        <v/>
      </c>
      <c r="H2989" s="23"/>
      <c r="I2989" s="19"/>
      <c r="L2989" s="103"/>
      <c r="M2989" s="103"/>
      <c r="N2989" s="103"/>
      <c r="O2989" s="103"/>
      <c r="P2989" s="103"/>
      <c r="Q2989" s="103"/>
      <c r="R2989" s="103"/>
      <c r="S2989" s="103"/>
      <c r="T2989" s="103"/>
      <c r="U2989" s="103"/>
      <c r="V2989" s="103"/>
    </row>
    <row r="2990" spans="1:22" ht="22.5" customHeight="1" x14ac:dyDescent="0.2">
      <c r="A2990" s="414"/>
      <c r="B2990" s="3" t="str">
        <f t="array" ref="B2990">IF(C2990="","", IFERROR(INDEX(Barang!$A$2:$A$10001, MATCH(C2990, Barang!$B$2:$B$10001, 0)), "Tidak ditemukan"))</f>
        <v/>
      </c>
      <c r="C2990" s="3"/>
      <c r="D2990" s="3" t="str">
        <f t="array" ref="D2990">IF(C2990="","", IFERROR(INDEX(Barang!$C$2:$C$10001, MATCH(C2990, Barang!$B$2:$B$10001, 0)), ""))</f>
        <v/>
      </c>
      <c r="E2990" s="3" t="str">
        <f t="array" ref="E2990">IF(C2990="","", IFERROR(INDEX(Barang!$E$2:$E$10001, MATCH(C2990, Barang!$B$2:$B$10001, 0)), ""))</f>
        <v/>
      </c>
      <c r="F2990" s="23"/>
      <c r="G2990" s="24" t="str">
        <f t="array" ref="G2990">IF(C2990="","", IFERROR(INDEX(Barang!$F$2:$F$10001, MATCH(C2990, Barang!$B$2:$B$10001, 0)) * F2990, ""))</f>
        <v/>
      </c>
      <c r="H2990" s="23"/>
      <c r="I2990" s="19"/>
      <c r="L2990" s="103"/>
      <c r="M2990" s="103"/>
      <c r="N2990" s="103"/>
      <c r="O2990" s="103"/>
      <c r="P2990" s="103"/>
      <c r="Q2990" s="103"/>
      <c r="R2990" s="103"/>
      <c r="S2990" s="103"/>
      <c r="T2990" s="103"/>
      <c r="U2990" s="103"/>
      <c r="V2990" s="103"/>
    </row>
    <row r="2991" spans="1:22" ht="22.5" customHeight="1" x14ac:dyDescent="0.2">
      <c r="A2991" s="414"/>
      <c r="B2991" s="3" t="str">
        <f t="array" ref="B2991">IF(C2991="","", IFERROR(INDEX(Barang!$A$2:$A$10001, MATCH(C2991, Barang!$B$2:$B$10001, 0)), "Tidak ditemukan"))</f>
        <v/>
      </c>
      <c r="C2991" s="3"/>
      <c r="D2991" s="3" t="str">
        <f t="array" ref="D2991">IF(C2991="","", IFERROR(INDEX(Barang!$C$2:$C$10001, MATCH(C2991, Barang!$B$2:$B$10001, 0)), ""))</f>
        <v/>
      </c>
      <c r="E2991" s="3" t="str">
        <f t="array" ref="E2991">IF(C2991="","", IFERROR(INDEX(Barang!$E$2:$E$10001, MATCH(C2991, Barang!$B$2:$B$10001, 0)), ""))</f>
        <v/>
      </c>
      <c r="F2991" s="23"/>
      <c r="G2991" s="24" t="str">
        <f t="array" ref="G2991">IF(C2991="","", IFERROR(INDEX(Barang!$F$2:$F$10001, MATCH(C2991, Barang!$B$2:$B$10001, 0)) * F2991, ""))</f>
        <v/>
      </c>
      <c r="H2991" s="23"/>
      <c r="I2991" s="19"/>
      <c r="L2991" s="103"/>
      <c r="M2991" s="103"/>
      <c r="N2991" s="103"/>
      <c r="O2991" s="103"/>
      <c r="P2991" s="103"/>
      <c r="Q2991" s="103"/>
      <c r="R2991" s="103"/>
      <c r="S2991" s="103"/>
      <c r="T2991" s="103"/>
      <c r="U2991" s="103"/>
      <c r="V2991" s="103"/>
    </row>
    <row r="2992" spans="1:22" ht="22.5" customHeight="1" x14ac:dyDescent="0.2">
      <c r="A2992" s="414"/>
      <c r="B2992" s="3" t="str">
        <f t="array" ref="B2992">IF(C2992="","", IFERROR(INDEX(Barang!$A$2:$A$10001, MATCH(C2992, Barang!$B$2:$B$10001, 0)), "Tidak ditemukan"))</f>
        <v/>
      </c>
      <c r="C2992" s="3"/>
      <c r="D2992" s="3" t="str">
        <f t="array" ref="D2992">IF(C2992="","", IFERROR(INDEX(Barang!$C$2:$C$10001, MATCH(C2992, Barang!$B$2:$B$10001, 0)), ""))</f>
        <v/>
      </c>
      <c r="E2992" s="3" t="str">
        <f t="array" ref="E2992">IF(C2992="","", IFERROR(INDEX(Barang!$E$2:$E$10001, MATCH(C2992, Barang!$B$2:$B$10001, 0)), ""))</f>
        <v/>
      </c>
      <c r="F2992" s="23"/>
      <c r="G2992" s="24" t="str">
        <f t="array" ref="G2992">IF(C2992="","", IFERROR(INDEX(Barang!$F$2:$F$10001, MATCH(C2992, Barang!$B$2:$B$10001, 0)) * F2992, ""))</f>
        <v/>
      </c>
      <c r="H2992" s="23"/>
      <c r="I2992" s="19"/>
      <c r="L2992" s="103"/>
      <c r="M2992" s="103"/>
      <c r="N2992" s="103"/>
      <c r="O2992" s="103"/>
      <c r="P2992" s="103"/>
      <c r="Q2992" s="103"/>
      <c r="R2992" s="103"/>
      <c r="S2992" s="103"/>
      <c r="T2992" s="103"/>
      <c r="U2992" s="103"/>
      <c r="V2992" s="103"/>
    </row>
    <row r="2993" spans="1:22" ht="22.5" customHeight="1" x14ac:dyDescent="0.2">
      <c r="A2993" s="414"/>
      <c r="B2993" s="3" t="str">
        <f t="array" ref="B2993">IF(C2993="","", IFERROR(INDEX(Barang!$A$2:$A$10001, MATCH(C2993, Barang!$B$2:$B$10001, 0)), "Tidak ditemukan"))</f>
        <v/>
      </c>
      <c r="C2993" s="3"/>
      <c r="D2993" s="3" t="str">
        <f t="array" ref="D2993">IF(C2993="","", IFERROR(INDEX(Barang!$C$2:$C$10001, MATCH(C2993, Barang!$B$2:$B$10001, 0)), ""))</f>
        <v/>
      </c>
      <c r="E2993" s="3" t="str">
        <f t="array" ref="E2993">IF(C2993="","", IFERROR(INDEX(Barang!$E$2:$E$10001, MATCH(C2993, Barang!$B$2:$B$10001, 0)), ""))</f>
        <v/>
      </c>
      <c r="F2993" s="23"/>
      <c r="G2993" s="24" t="str">
        <f t="array" ref="G2993">IF(C2993="","", IFERROR(INDEX(Barang!$F$2:$F$10001, MATCH(C2993, Barang!$B$2:$B$10001, 0)) * F2993, ""))</f>
        <v/>
      </c>
      <c r="H2993" s="23"/>
      <c r="I2993" s="19"/>
      <c r="L2993" s="103"/>
      <c r="M2993" s="103"/>
      <c r="N2993" s="103"/>
      <c r="O2993" s="103"/>
      <c r="P2993" s="103"/>
      <c r="Q2993" s="103"/>
      <c r="R2993" s="103"/>
      <c r="S2993" s="103"/>
      <c r="T2993" s="103"/>
      <c r="U2993" s="103"/>
      <c r="V2993" s="103"/>
    </row>
    <row r="2994" spans="1:22" ht="22.5" customHeight="1" x14ac:dyDescent="0.2">
      <c r="A2994" s="414"/>
      <c r="B2994" s="3" t="str">
        <f t="array" ref="B2994">IF(C2994="","", IFERROR(INDEX(Barang!$A$2:$A$10001, MATCH(C2994, Barang!$B$2:$B$10001, 0)), "Tidak ditemukan"))</f>
        <v/>
      </c>
      <c r="C2994" s="3"/>
      <c r="D2994" s="3" t="str">
        <f t="array" ref="D2994">IF(C2994="","", IFERROR(INDEX(Barang!$C$2:$C$10001, MATCH(C2994, Barang!$B$2:$B$10001, 0)), ""))</f>
        <v/>
      </c>
      <c r="E2994" s="3" t="str">
        <f t="array" ref="E2994">IF(C2994="","", IFERROR(INDEX(Barang!$E$2:$E$10001, MATCH(C2994, Barang!$B$2:$B$10001, 0)), ""))</f>
        <v/>
      </c>
      <c r="F2994" s="23"/>
      <c r="G2994" s="24" t="str">
        <f t="array" ref="G2994">IF(C2994="","", IFERROR(INDEX(Barang!$F$2:$F$10001, MATCH(C2994, Barang!$B$2:$B$10001, 0)) * F2994, ""))</f>
        <v/>
      </c>
      <c r="H2994" s="23"/>
      <c r="I2994" s="19"/>
      <c r="L2994" s="103"/>
      <c r="M2994" s="103"/>
      <c r="N2994" s="103"/>
      <c r="O2994" s="103"/>
      <c r="P2994" s="103"/>
      <c r="Q2994" s="103"/>
      <c r="R2994" s="103"/>
      <c r="S2994" s="103"/>
      <c r="T2994" s="103"/>
      <c r="U2994" s="103"/>
      <c r="V2994" s="103"/>
    </row>
    <row r="2995" spans="1:22" ht="22.5" customHeight="1" x14ac:dyDescent="0.2">
      <c r="A2995" s="414"/>
      <c r="B2995" s="3" t="str">
        <f t="array" ref="B2995">IF(C2995="","", IFERROR(INDEX(Barang!$A$2:$A$10001, MATCH(C2995, Barang!$B$2:$B$10001, 0)), "Tidak ditemukan"))</f>
        <v/>
      </c>
      <c r="C2995" s="3"/>
      <c r="D2995" s="3" t="str">
        <f t="array" ref="D2995">IF(C2995="","", IFERROR(INDEX(Barang!$C$2:$C$10001, MATCH(C2995, Barang!$B$2:$B$10001, 0)), ""))</f>
        <v/>
      </c>
      <c r="E2995" s="3" t="str">
        <f t="array" ref="E2995">IF(C2995="","", IFERROR(INDEX(Barang!$E$2:$E$10001, MATCH(C2995, Barang!$B$2:$B$10001, 0)), ""))</f>
        <v/>
      </c>
      <c r="F2995" s="23"/>
      <c r="G2995" s="24" t="str">
        <f t="array" ref="G2995">IF(C2995="","", IFERROR(INDEX(Barang!$F$2:$F$10001, MATCH(C2995, Barang!$B$2:$B$10001, 0)) * F2995, ""))</f>
        <v/>
      </c>
      <c r="H2995" s="23"/>
      <c r="I2995" s="19"/>
      <c r="L2995" s="103"/>
      <c r="M2995" s="103"/>
      <c r="N2995" s="103"/>
      <c r="O2995" s="103"/>
      <c r="P2995" s="103"/>
      <c r="Q2995" s="103"/>
      <c r="R2995" s="103"/>
      <c r="S2995" s="103"/>
      <c r="T2995" s="103"/>
      <c r="U2995" s="103"/>
      <c r="V2995" s="103"/>
    </row>
    <row r="2996" spans="1:22" ht="22.5" customHeight="1" x14ac:dyDescent="0.2">
      <c r="A2996" s="414"/>
      <c r="B2996" s="3" t="str">
        <f t="array" ref="B2996">IF(C2996="","", IFERROR(INDEX(Barang!$A$2:$A$10001, MATCH(C2996, Barang!$B$2:$B$10001, 0)), "Tidak ditemukan"))</f>
        <v/>
      </c>
      <c r="C2996" s="3"/>
      <c r="D2996" s="3" t="str">
        <f t="array" ref="D2996">IF(C2996="","", IFERROR(INDEX(Barang!$C$2:$C$10001, MATCH(C2996, Barang!$B$2:$B$10001, 0)), ""))</f>
        <v/>
      </c>
      <c r="E2996" s="3" t="str">
        <f t="array" ref="E2996">IF(C2996="","", IFERROR(INDEX(Barang!$E$2:$E$10001, MATCH(C2996, Barang!$B$2:$B$10001, 0)), ""))</f>
        <v/>
      </c>
      <c r="F2996" s="23"/>
      <c r="G2996" s="24" t="str">
        <f t="array" ref="G2996">IF(C2996="","", IFERROR(INDEX(Barang!$F$2:$F$10001, MATCH(C2996, Barang!$B$2:$B$10001, 0)) * F2996, ""))</f>
        <v/>
      </c>
      <c r="H2996" s="23"/>
      <c r="I2996" s="19"/>
      <c r="L2996" s="103"/>
      <c r="M2996" s="103"/>
      <c r="N2996" s="103"/>
      <c r="O2996" s="103"/>
      <c r="P2996" s="103"/>
      <c r="Q2996" s="103"/>
      <c r="R2996" s="103"/>
      <c r="S2996" s="103"/>
      <c r="T2996" s="103"/>
      <c r="U2996" s="103"/>
      <c r="V2996" s="103"/>
    </row>
    <row r="2997" spans="1:22" ht="22.5" customHeight="1" x14ac:dyDescent="0.2">
      <c r="A2997" s="414"/>
      <c r="B2997" s="3" t="str">
        <f t="array" ref="B2997">IF(C2997="","", IFERROR(INDEX(Barang!$A$2:$A$10001, MATCH(C2997, Barang!$B$2:$B$10001, 0)), "Tidak ditemukan"))</f>
        <v/>
      </c>
      <c r="C2997" s="3"/>
      <c r="D2997" s="3" t="str">
        <f t="array" ref="D2997">IF(C2997="","", IFERROR(INDEX(Barang!$C$2:$C$10001, MATCH(C2997, Barang!$B$2:$B$10001, 0)), ""))</f>
        <v/>
      </c>
      <c r="E2997" s="3" t="str">
        <f t="array" ref="E2997">IF(C2997="","", IFERROR(INDEX(Barang!$E$2:$E$10001, MATCH(C2997, Barang!$B$2:$B$10001, 0)), ""))</f>
        <v/>
      </c>
      <c r="F2997" s="23"/>
      <c r="G2997" s="24" t="str">
        <f t="array" ref="G2997">IF(C2997="","", IFERROR(INDEX(Barang!$F$2:$F$10001, MATCH(C2997, Barang!$B$2:$B$10001, 0)) * F2997, ""))</f>
        <v/>
      </c>
      <c r="H2997" s="23"/>
      <c r="I2997" s="19"/>
      <c r="L2997" s="103"/>
      <c r="M2997" s="103"/>
      <c r="N2997" s="103"/>
      <c r="O2997" s="103"/>
      <c r="P2997" s="103"/>
      <c r="Q2997" s="103"/>
      <c r="R2997" s="103"/>
      <c r="S2997" s="103"/>
      <c r="T2997" s="103"/>
      <c r="U2997" s="103"/>
      <c r="V2997" s="103"/>
    </row>
    <row r="2998" spans="1:22" ht="22.5" customHeight="1" x14ac:dyDescent="0.2">
      <c r="A2998" s="414"/>
      <c r="B2998" s="3" t="str">
        <f t="array" ref="B2998">IF(C2998="","", IFERROR(INDEX(Barang!$A$2:$A$10001, MATCH(C2998, Barang!$B$2:$B$10001, 0)), "Tidak ditemukan"))</f>
        <v/>
      </c>
      <c r="C2998" s="3"/>
      <c r="D2998" s="3" t="str">
        <f t="array" ref="D2998">IF(C2998="","", IFERROR(INDEX(Barang!$C$2:$C$10001, MATCH(C2998, Barang!$B$2:$B$10001, 0)), ""))</f>
        <v/>
      </c>
      <c r="E2998" s="3" t="str">
        <f t="array" ref="E2998">IF(C2998="","", IFERROR(INDEX(Barang!$E$2:$E$10001, MATCH(C2998, Barang!$B$2:$B$10001, 0)), ""))</f>
        <v/>
      </c>
      <c r="F2998" s="23"/>
      <c r="G2998" s="24" t="str">
        <f t="array" ref="G2998">IF(C2998="","", IFERROR(INDEX(Barang!$F$2:$F$10001, MATCH(C2998, Barang!$B$2:$B$10001, 0)) * F2998, ""))</f>
        <v/>
      </c>
      <c r="H2998" s="23"/>
      <c r="I2998" s="19"/>
      <c r="L2998" s="103"/>
      <c r="M2998" s="103"/>
      <c r="N2998" s="103"/>
      <c r="O2998" s="103"/>
      <c r="P2998" s="103"/>
      <c r="Q2998" s="103"/>
      <c r="R2998" s="103"/>
      <c r="S2998" s="103"/>
      <c r="T2998" s="103"/>
      <c r="U2998" s="103"/>
      <c r="V2998" s="103"/>
    </row>
    <row r="2999" spans="1:22" ht="22.5" customHeight="1" x14ac:dyDescent="0.2">
      <c r="A2999" s="414"/>
      <c r="B2999" s="3" t="str">
        <f t="array" ref="B2999">IF(C2999="","", IFERROR(INDEX(Barang!$A$2:$A$10001, MATCH(C2999, Barang!$B$2:$B$10001, 0)), "Tidak ditemukan"))</f>
        <v/>
      </c>
      <c r="C2999" s="3"/>
      <c r="D2999" s="3" t="str">
        <f t="array" ref="D2999">IF(C2999="","", IFERROR(INDEX(Barang!$C$2:$C$10001, MATCH(C2999, Barang!$B$2:$B$10001, 0)), ""))</f>
        <v/>
      </c>
      <c r="E2999" s="3" t="str">
        <f t="array" ref="E2999">IF(C2999="","", IFERROR(INDEX(Barang!$E$2:$E$10001, MATCH(C2999, Barang!$B$2:$B$10001, 0)), ""))</f>
        <v/>
      </c>
      <c r="F2999" s="23"/>
      <c r="G2999" s="24" t="str">
        <f t="array" ref="G2999">IF(C2999="","", IFERROR(INDEX(Barang!$F$2:$F$10001, MATCH(C2999, Barang!$B$2:$B$10001, 0)) * F2999, ""))</f>
        <v/>
      </c>
      <c r="H2999" s="23"/>
      <c r="I2999" s="19"/>
      <c r="L2999" s="103"/>
      <c r="M2999" s="103"/>
      <c r="N2999" s="103"/>
      <c r="O2999" s="103"/>
      <c r="P2999" s="103"/>
      <c r="Q2999" s="103"/>
      <c r="R2999" s="103"/>
      <c r="S2999" s="103"/>
      <c r="T2999" s="103"/>
      <c r="U2999" s="103"/>
      <c r="V2999" s="103"/>
    </row>
    <row r="3000" spans="1:22" ht="22.5" customHeight="1" x14ac:dyDescent="0.2">
      <c r="A3000" s="414"/>
      <c r="B3000" s="3" t="str">
        <f t="array" ref="B3000">IF(C3000="","", IFERROR(INDEX(Barang!$A$2:$A$10001, MATCH(C3000, Barang!$B$2:$B$10001, 0)), "Tidak ditemukan"))</f>
        <v/>
      </c>
      <c r="C3000" s="3"/>
      <c r="D3000" s="3" t="str">
        <f t="array" ref="D3000">IF(C3000="","", IFERROR(INDEX(Barang!$C$2:$C$10001, MATCH(C3000, Barang!$B$2:$B$10001, 0)), ""))</f>
        <v/>
      </c>
      <c r="E3000" s="3" t="str">
        <f t="array" ref="E3000">IF(C3000="","", IFERROR(INDEX(Barang!$E$2:$E$10001, MATCH(C3000, Barang!$B$2:$B$10001, 0)), ""))</f>
        <v/>
      </c>
      <c r="F3000" s="23"/>
      <c r="G3000" s="24" t="str">
        <f t="array" ref="G3000">IF(C3000="","", IFERROR(INDEX(Barang!$F$2:$F$10001, MATCH(C3000, Barang!$B$2:$B$10001, 0)) * F3000, ""))</f>
        <v/>
      </c>
      <c r="H3000" s="23"/>
      <c r="I3000" s="19"/>
      <c r="L3000" s="103"/>
      <c r="M3000" s="103"/>
      <c r="N3000" s="103"/>
      <c r="O3000" s="103"/>
      <c r="P3000" s="103"/>
      <c r="Q3000" s="103"/>
      <c r="R3000" s="103"/>
      <c r="S3000" s="103"/>
      <c r="T3000" s="103"/>
      <c r="U3000" s="103"/>
      <c r="V3000" s="103"/>
    </row>
    <row r="3001" spans="1:22" ht="22.5" customHeight="1" x14ac:dyDescent="0.2">
      <c r="A3001" s="414"/>
      <c r="B3001" s="3" t="str">
        <f t="array" ref="B3001">IF(C3001="","", IFERROR(INDEX(Barang!$A$2:$A$10001, MATCH(C3001, Barang!$B$2:$B$10001, 0)), "Tidak ditemukan"))</f>
        <v/>
      </c>
      <c r="C3001" s="3"/>
      <c r="D3001" s="3" t="str">
        <f t="array" ref="D3001">IF(C3001="","", IFERROR(INDEX(Barang!$C$2:$C$10001, MATCH(C3001, Barang!$B$2:$B$10001, 0)), ""))</f>
        <v/>
      </c>
      <c r="E3001" s="3" t="str">
        <f t="array" ref="E3001">IF(C3001="","", IFERROR(INDEX(Barang!$E$2:$E$10001, MATCH(C3001, Barang!$B$2:$B$10001, 0)), ""))</f>
        <v/>
      </c>
      <c r="F3001" s="23"/>
      <c r="G3001" s="24" t="str">
        <f t="array" ref="G3001">IF(C3001="","", IFERROR(INDEX(Barang!$F$2:$F$10001, MATCH(C3001, Barang!$B$2:$B$10001, 0)) * F3001, ""))</f>
        <v/>
      </c>
      <c r="H3001" s="23"/>
      <c r="I3001" s="19"/>
      <c r="L3001" s="103"/>
      <c r="M3001" s="103"/>
      <c r="N3001" s="103"/>
      <c r="O3001" s="103"/>
      <c r="P3001" s="103"/>
      <c r="Q3001" s="103"/>
      <c r="R3001" s="103"/>
      <c r="S3001" s="103"/>
      <c r="T3001" s="103"/>
      <c r="U3001" s="103"/>
      <c r="V3001" s="103"/>
    </row>
  </sheetData>
  <dataValidations count="1">
    <dataValidation type="custom" allowBlank="1" showDropDown="1" sqref="G2:G3001" xr:uid="{00000000-0002-0000-0400-000000000000}">
      <formula1>AND(ISNUMBER(G2),(NOT(OR(NOT(ISERROR(DATEVALUE(G2))), AND(ISNUMBER(G2), LEFT(CELL("format", G2))="D")))))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Barang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2026-08-30T16:19:44Z</dcterms:modified>
</cp:coreProperties>
</file>